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BF8762FA-E114-40ED-A341-E783EEF13D98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145" i="1" l="1"/>
  <c r="K18145" i="1"/>
  <c r="M18144" i="1"/>
  <c r="K18144" i="1"/>
  <c r="M18143" i="1"/>
  <c r="K18143" i="1"/>
  <c r="M18142" i="1"/>
  <c r="K18142" i="1"/>
  <c r="M18141" i="1"/>
  <c r="K18141" i="1"/>
  <c r="M18140" i="1"/>
  <c r="K18140" i="1"/>
  <c r="M18139" i="1"/>
  <c r="K18139" i="1"/>
  <c r="M18138" i="1"/>
  <c r="K18138" i="1"/>
  <c r="M18137" i="1"/>
  <c r="K18137" i="1"/>
  <c r="M18136" i="1"/>
  <c r="K18136" i="1"/>
  <c r="M18135" i="1"/>
  <c r="K18135" i="1"/>
  <c r="M18134" i="1"/>
  <c r="K18134" i="1"/>
  <c r="M18133" i="1"/>
  <c r="K18133" i="1"/>
  <c r="M18132" i="1"/>
  <c r="K18132" i="1"/>
  <c r="M18131" i="1"/>
  <c r="K18131" i="1"/>
  <c r="M18130" i="1"/>
  <c r="K18130" i="1"/>
  <c r="M18129" i="1"/>
  <c r="K18129" i="1"/>
  <c r="M18128" i="1"/>
  <c r="K18128" i="1"/>
  <c r="M18127" i="1"/>
  <c r="K18127" i="1"/>
  <c r="M18126" i="1"/>
  <c r="K18126" i="1"/>
  <c r="M18125" i="1"/>
  <c r="K18125" i="1"/>
  <c r="M18124" i="1"/>
  <c r="K18124" i="1"/>
  <c r="M18123" i="1"/>
  <c r="K18123" i="1"/>
  <c r="M18122" i="1"/>
  <c r="K18122" i="1"/>
  <c r="M18121" i="1"/>
  <c r="K18121" i="1"/>
  <c r="M18120" i="1"/>
  <c r="K18120" i="1"/>
  <c r="M18119" i="1"/>
  <c r="K18119" i="1"/>
  <c r="M18118" i="1"/>
  <c r="K18118" i="1"/>
  <c r="M18117" i="1"/>
  <c r="K18117" i="1"/>
  <c r="M18116" i="1"/>
  <c r="K18116" i="1"/>
  <c r="M18115" i="1"/>
  <c r="K18115" i="1"/>
  <c r="M18114" i="1"/>
  <c r="K18114" i="1"/>
  <c r="M18113" i="1"/>
  <c r="K18113" i="1"/>
  <c r="M18112" i="1"/>
  <c r="K18112" i="1"/>
  <c r="M18111" i="1"/>
  <c r="K18111" i="1"/>
  <c r="M18110" i="1"/>
  <c r="K18110" i="1"/>
  <c r="M18109" i="1"/>
  <c r="K18109" i="1"/>
  <c r="M18108" i="1"/>
  <c r="K18108" i="1"/>
  <c r="M18107" i="1"/>
  <c r="K18107" i="1"/>
  <c r="M18106" i="1"/>
  <c r="K18106" i="1"/>
  <c r="M18105" i="1"/>
  <c r="K18105" i="1"/>
  <c r="M18104" i="1"/>
  <c r="K18104" i="1"/>
  <c r="M18103" i="1"/>
  <c r="K18103" i="1"/>
  <c r="M18102" i="1"/>
  <c r="K18102" i="1"/>
  <c r="M18101" i="1"/>
  <c r="K18101" i="1"/>
  <c r="M18100" i="1"/>
  <c r="K18100" i="1"/>
  <c r="M18099" i="1"/>
  <c r="K18099" i="1"/>
  <c r="M18098" i="1"/>
  <c r="K18098" i="1"/>
  <c r="M18097" i="1"/>
  <c r="K18097" i="1"/>
  <c r="M18096" i="1"/>
  <c r="K18096" i="1"/>
  <c r="M18095" i="1"/>
  <c r="K18095" i="1"/>
  <c r="M18094" i="1"/>
  <c r="K18094" i="1"/>
  <c r="M18093" i="1"/>
  <c r="K18093" i="1"/>
  <c r="M18092" i="1"/>
  <c r="K18092" i="1"/>
  <c r="M18091" i="1"/>
  <c r="K18091" i="1"/>
  <c r="M18090" i="1"/>
  <c r="K18090" i="1"/>
  <c r="M18089" i="1"/>
  <c r="K18089" i="1"/>
  <c r="M18088" i="1"/>
  <c r="K18088" i="1"/>
  <c r="M18087" i="1"/>
  <c r="K18087" i="1"/>
  <c r="M18086" i="1"/>
  <c r="K18086" i="1"/>
  <c r="M18085" i="1"/>
  <c r="K18085" i="1"/>
  <c r="M18084" i="1"/>
  <c r="K18084" i="1"/>
  <c r="M18083" i="1"/>
  <c r="K18083" i="1"/>
  <c r="M18082" i="1"/>
  <c r="K18082" i="1"/>
  <c r="M18081" i="1"/>
  <c r="K18081" i="1"/>
  <c r="M18080" i="1"/>
  <c r="K18080" i="1"/>
  <c r="M18079" i="1"/>
  <c r="K18079" i="1"/>
  <c r="M18078" i="1"/>
  <c r="K18078" i="1"/>
  <c r="M18077" i="1"/>
  <c r="K18077" i="1"/>
  <c r="M18076" i="1"/>
  <c r="K18076" i="1"/>
  <c r="M18075" i="1"/>
  <c r="K18075" i="1"/>
  <c r="M18074" i="1"/>
  <c r="K18074" i="1"/>
  <c r="M18073" i="1"/>
  <c r="K18073" i="1"/>
  <c r="M18072" i="1"/>
  <c r="K18072" i="1"/>
  <c r="M18071" i="1"/>
  <c r="K18071" i="1"/>
  <c r="M18070" i="1"/>
  <c r="K18070" i="1"/>
  <c r="M18069" i="1"/>
  <c r="K18069" i="1"/>
  <c r="M18068" i="1"/>
  <c r="K18068" i="1"/>
  <c r="M18067" i="1"/>
  <c r="K18067" i="1"/>
  <c r="M18066" i="1"/>
  <c r="K18066" i="1"/>
  <c r="M18065" i="1"/>
  <c r="K18065" i="1"/>
  <c r="M18064" i="1"/>
  <c r="K18064" i="1"/>
  <c r="M18063" i="1"/>
  <c r="K18063" i="1"/>
  <c r="M18062" i="1"/>
  <c r="K18062" i="1"/>
  <c r="M18061" i="1"/>
  <c r="K18061" i="1"/>
  <c r="M18060" i="1"/>
  <c r="K18060" i="1"/>
  <c r="M18059" i="1"/>
  <c r="K18059" i="1"/>
  <c r="M18058" i="1"/>
  <c r="K18058" i="1"/>
  <c r="M18057" i="1"/>
  <c r="K18057" i="1"/>
  <c r="M18056" i="1"/>
  <c r="K18056" i="1"/>
  <c r="M18055" i="1"/>
  <c r="K18055" i="1"/>
  <c r="M18054" i="1"/>
  <c r="K18054" i="1"/>
  <c r="M18053" i="1"/>
  <c r="K18053" i="1"/>
  <c r="M18052" i="1"/>
  <c r="K18052" i="1"/>
  <c r="M18051" i="1"/>
  <c r="K18051" i="1"/>
  <c r="M18050" i="1"/>
  <c r="K18050" i="1"/>
  <c r="M18049" i="1"/>
  <c r="K18049" i="1"/>
  <c r="M18048" i="1"/>
  <c r="K18048" i="1"/>
  <c r="M18047" i="1"/>
  <c r="K18047" i="1"/>
  <c r="M18046" i="1"/>
  <c r="K18046" i="1"/>
  <c r="M18045" i="1"/>
  <c r="K18045" i="1"/>
  <c r="M18044" i="1"/>
  <c r="K18044" i="1"/>
  <c r="M18043" i="1"/>
  <c r="K18043" i="1"/>
  <c r="M18042" i="1"/>
  <c r="K18042" i="1"/>
  <c r="M18041" i="1"/>
  <c r="K18041" i="1"/>
  <c r="M18040" i="1"/>
  <c r="K18040" i="1"/>
  <c r="M18039" i="1"/>
  <c r="K18039" i="1"/>
  <c r="M18038" i="1"/>
  <c r="K18038" i="1"/>
  <c r="M18037" i="1"/>
  <c r="K18037" i="1"/>
  <c r="M18036" i="1"/>
  <c r="K18036" i="1"/>
  <c r="M18035" i="1"/>
  <c r="K18035" i="1"/>
  <c r="M18034" i="1"/>
  <c r="K18034" i="1"/>
  <c r="M18033" i="1"/>
  <c r="K18033" i="1"/>
  <c r="M18032" i="1"/>
  <c r="K18032" i="1"/>
  <c r="M18031" i="1"/>
  <c r="K18031" i="1"/>
  <c r="M18030" i="1"/>
  <c r="K18030" i="1"/>
  <c r="M18029" i="1"/>
  <c r="K18029" i="1"/>
  <c r="M18028" i="1"/>
  <c r="K18028" i="1"/>
  <c r="M18027" i="1"/>
  <c r="K18027" i="1"/>
  <c r="M18026" i="1"/>
  <c r="K18026" i="1"/>
  <c r="M18025" i="1"/>
  <c r="K18025" i="1"/>
  <c r="M18024" i="1"/>
  <c r="K18024" i="1"/>
  <c r="M18023" i="1"/>
  <c r="K18023" i="1"/>
  <c r="M18022" i="1"/>
  <c r="K18022" i="1"/>
  <c r="M18021" i="1"/>
  <c r="K18021" i="1"/>
  <c r="M18020" i="1"/>
  <c r="K18020" i="1"/>
  <c r="M18019" i="1"/>
  <c r="K18019" i="1"/>
  <c r="M18018" i="1"/>
  <c r="K18018" i="1"/>
  <c r="M18017" i="1"/>
  <c r="K18017" i="1"/>
  <c r="M18016" i="1"/>
  <c r="K18016" i="1"/>
  <c r="M18015" i="1"/>
  <c r="K18015" i="1"/>
  <c r="M18014" i="1"/>
  <c r="K18014" i="1"/>
  <c r="M18013" i="1"/>
  <c r="K18013" i="1"/>
  <c r="M18012" i="1"/>
  <c r="K18012" i="1"/>
  <c r="M18011" i="1"/>
  <c r="K18011" i="1"/>
  <c r="M18010" i="1"/>
  <c r="K18010" i="1"/>
  <c r="M18009" i="1"/>
  <c r="K18009" i="1"/>
  <c r="M18008" i="1"/>
  <c r="K18008" i="1"/>
  <c r="M18007" i="1"/>
  <c r="K18007" i="1"/>
  <c r="M18006" i="1"/>
  <c r="K18006" i="1"/>
  <c r="M18005" i="1"/>
  <c r="K18005" i="1"/>
  <c r="M18004" i="1"/>
  <c r="K18004" i="1"/>
  <c r="M18003" i="1"/>
  <c r="K18003" i="1"/>
  <c r="M18002" i="1"/>
  <c r="K18002" i="1"/>
  <c r="M18001" i="1"/>
  <c r="K18001" i="1"/>
  <c r="M18000" i="1"/>
  <c r="K18000" i="1"/>
  <c r="M17999" i="1"/>
  <c r="K17999" i="1"/>
  <c r="M17998" i="1"/>
  <c r="K17998" i="1"/>
  <c r="M17997" i="1"/>
  <c r="K17997" i="1"/>
  <c r="M17996" i="1"/>
  <c r="K17996" i="1"/>
  <c r="M17995" i="1"/>
  <c r="K17995" i="1"/>
  <c r="M17994" i="1"/>
  <c r="K17994" i="1"/>
  <c r="M17993" i="1"/>
  <c r="K17993" i="1"/>
  <c r="M17992" i="1"/>
  <c r="K17992" i="1"/>
  <c r="M17991" i="1"/>
  <c r="K17991" i="1"/>
  <c r="M17990" i="1"/>
  <c r="K17990" i="1"/>
  <c r="M17989" i="1"/>
  <c r="K17989" i="1"/>
  <c r="M17988" i="1"/>
  <c r="K17988" i="1"/>
  <c r="M17987" i="1"/>
  <c r="K17987" i="1"/>
  <c r="M17986" i="1"/>
  <c r="K17986" i="1"/>
  <c r="M17985" i="1"/>
  <c r="K17985" i="1"/>
  <c r="M17984" i="1"/>
  <c r="K17984" i="1"/>
  <c r="M17983" i="1"/>
  <c r="K17983" i="1"/>
  <c r="M17982" i="1"/>
  <c r="K17982" i="1"/>
  <c r="M17981" i="1"/>
  <c r="K17981" i="1"/>
  <c r="M17980" i="1"/>
  <c r="K17980" i="1"/>
  <c r="M17979" i="1"/>
  <c r="K17979" i="1"/>
  <c r="M17978" i="1"/>
  <c r="K17978" i="1"/>
  <c r="M17977" i="1"/>
  <c r="K17977" i="1"/>
  <c r="M17976" i="1"/>
  <c r="K17976" i="1"/>
  <c r="M17975" i="1"/>
  <c r="K17975" i="1"/>
  <c r="M17974" i="1"/>
  <c r="K17974" i="1"/>
  <c r="M17973" i="1"/>
  <c r="K17973" i="1"/>
  <c r="M17972" i="1"/>
  <c r="K17972" i="1"/>
  <c r="M17971" i="1"/>
  <c r="K17971" i="1"/>
  <c r="M17970" i="1"/>
  <c r="K17970" i="1"/>
  <c r="M17969" i="1"/>
  <c r="K17969" i="1"/>
  <c r="M17968" i="1"/>
  <c r="K17968" i="1"/>
  <c r="M17967" i="1"/>
  <c r="K17967" i="1"/>
  <c r="M17966" i="1"/>
  <c r="K17966" i="1"/>
  <c r="M17965" i="1"/>
  <c r="K17965" i="1"/>
  <c r="M17964" i="1"/>
  <c r="K17964" i="1"/>
  <c r="M17963" i="1"/>
  <c r="K17963" i="1"/>
  <c r="M17962" i="1"/>
  <c r="K17962" i="1"/>
  <c r="M17961" i="1"/>
  <c r="K17961" i="1"/>
  <c r="M17960" i="1"/>
  <c r="K17960" i="1"/>
  <c r="M17959" i="1"/>
  <c r="K17959" i="1"/>
  <c r="M17958" i="1"/>
  <c r="K17958" i="1"/>
  <c r="M17957" i="1"/>
  <c r="K17957" i="1"/>
  <c r="M17956" i="1"/>
  <c r="K17956" i="1"/>
  <c r="M17955" i="1"/>
  <c r="K17955" i="1"/>
  <c r="M17954" i="1"/>
  <c r="K17954" i="1"/>
  <c r="M17953" i="1"/>
  <c r="K17953" i="1"/>
  <c r="M17952" i="1"/>
  <c r="K17952" i="1"/>
  <c r="M17951" i="1"/>
  <c r="K17951" i="1"/>
  <c r="M17950" i="1"/>
  <c r="K17950" i="1"/>
  <c r="M17949" i="1"/>
  <c r="K17949" i="1"/>
  <c r="M17948" i="1"/>
  <c r="K17948" i="1"/>
  <c r="M17947" i="1"/>
  <c r="K17947" i="1"/>
  <c r="M17946" i="1"/>
  <c r="K17946" i="1"/>
  <c r="M17945" i="1"/>
  <c r="K17945" i="1"/>
  <c r="M17944" i="1"/>
  <c r="K17944" i="1"/>
  <c r="M17943" i="1"/>
  <c r="K17943" i="1"/>
  <c r="M17942" i="1"/>
  <c r="K17942" i="1"/>
  <c r="M17941" i="1"/>
  <c r="K17941" i="1"/>
  <c r="M17940" i="1"/>
  <c r="K17940" i="1"/>
  <c r="M17939" i="1"/>
  <c r="K17939" i="1"/>
  <c r="M17938" i="1"/>
  <c r="K17938" i="1"/>
  <c r="M17937" i="1"/>
  <c r="K17937" i="1"/>
  <c r="M17936" i="1"/>
  <c r="K17936" i="1"/>
  <c r="M17935" i="1"/>
  <c r="K17935" i="1"/>
  <c r="M17934" i="1"/>
  <c r="K17934" i="1"/>
  <c r="M17933" i="1"/>
  <c r="K17933" i="1"/>
  <c r="M17932" i="1"/>
  <c r="K17932" i="1"/>
  <c r="M17931" i="1"/>
  <c r="K17931" i="1"/>
  <c r="M17930" i="1"/>
  <c r="K17930" i="1"/>
  <c r="M17929" i="1"/>
  <c r="K17929" i="1"/>
  <c r="M17928" i="1"/>
  <c r="K17928" i="1"/>
  <c r="M17927" i="1"/>
  <c r="K17927" i="1"/>
  <c r="M17926" i="1"/>
  <c r="K17926" i="1"/>
  <c r="M17925" i="1"/>
  <c r="K17925" i="1"/>
  <c r="M17924" i="1"/>
  <c r="K17924" i="1"/>
  <c r="M17923" i="1"/>
  <c r="K17923" i="1"/>
  <c r="M17922" i="1"/>
  <c r="K17922" i="1"/>
  <c r="M17921" i="1"/>
  <c r="K17921" i="1"/>
  <c r="M17920" i="1"/>
  <c r="K17920" i="1"/>
  <c r="M17919" i="1"/>
  <c r="K17919" i="1"/>
  <c r="M17918" i="1"/>
  <c r="K17918" i="1"/>
  <c r="M17917" i="1"/>
  <c r="K17917" i="1"/>
  <c r="M17916" i="1"/>
  <c r="K17916" i="1"/>
  <c r="M17915" i="1"/>
  <c r="K17915" i="1"/>
  <c r="M17914" i="1"/>
  <c r="K17914" i="1"/>
  <c r="M17913" i="1"/>
  <c r="K17913" i="1"/>
  <c r="M17912" i="1"/>
  <c r="K17912" i="1"/>
  <c r="M17911" i="1"/>
  <c r="K17911" i="1"/>
  <c r="M17910" i="1"/>
  <c r="K17910" i="1"/>
  <c r="M17909" i="1"/>
  <c r="K17909" i="1"/>
  <c r="M17908" i="1"/>
  <c r="K17908" i="1"/>
  <c r="M17907" i="1"/>
  <c r="K17907" i="1"/>
  <c r="M17906" i="1"/>
  <c r="K17906" i="1"/>
  <c r="M17905" i="1"/>
  <c r="K17905" i="1"/>
  <c r="M17904" i="1"/>
  <c r="K17904" i="1"/>
  <c r="M17903" i="1"/>
  <c r="K17903" i="1"/>
  <c r="M17902" i="1"/>
  <c r="K17902" i="1"/>
  <c r="M17901" i="1"/>
  <c r="K17901" i="1"/>
  <c r="M17900" i="1"/>
  <c r="K17900" i="1"/>
  <c r="M17899" i="1"/>
  <c r="K17899" i="1"/>
  <c r="M17898" i="1"/>
  <c r="K17898" i="1"/>
  <c r="M17897" i="1"/>
  <c r="K17897" i="1"/>
  <c r="M17896" i="1"/>
  <c r="K17896" i="1"/>
  <c r="M17895" i="1"/>
  <c r="K17895" i="1"/>
  <c r="M17894" i="1"/>
  <c r="K17894" i="1"/>
  <c r="M17893" i="1"/>
  <c r="K17893" i="1"/>
  <c r="M17892" i="1"/>
  <c r="K17892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K17875" i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69" i="1"/>
  <c r="K17569" i="1"/>
  <c r="M17568" i="1"/>
  <c r="K17568" i="1"/>
  <c r="M17567" i="1"/>
  <c r="K17567" i="1"/>
  <c r="M17566" i="1"/>
  <c r="K17566" i="1"/>
  <c r="M17565" i="1"/>
  <c r="K17565" i="1"/>
  <c r="M17564" i="1"/>
  <c r="K17564" i="1"/>
  <c r="M17563" i="1"/>
  <c r="K17563" i="1"/>
  <c r="M17562" i="1"/>
  <c r="K17562" i="1"/>
  <c r="M17561" i="1"/>
  <c r="K17561" i="1"/>
  <c r="M17560" i="1"/>
  <c r="K17560" i="1"/>
  <c r="M17559" i="1"/>
  <c r="K17559" i="1"/>
  <c r="M17558" i="1"/>
  <c r="K17558" i="1"/>
  <c r="M17557" i="1"/>
  <c r="K17557" i="1"/>
  <c r="M17556" i="1"/>
  <c r="K17556" i="1"/>
  <c r="M17555" i="1"/>
  <c r="K17555" i="1"/>
  <c r="M17554" i="1"/>
  <c r="K17554" i="1"/>
  <c r="M17553" i="1"/>
  <c r="K17553" i="1"/>
  <c r="M17552" i="1"/>
  <c r="K17552" i="1"/>
  <c r="M17551" i="1"/>
  <c r="K17551" i="1"/>
  <c r="M17550" i="1"/>
  <c r="K17550" i="1"/>
  <c r="M17549" i="1"/>
  <c r="K17549" i="1"/>
  <c r="M17548" i="1"/>
  <c r="K17548" i="1"/>
  <c r="M17547" i="1"/>
  <c r="K17547" i="1"/>
  <c r="M17546" i="1"/>
  <c r="K17546" i="1"/>
  <c r="M17545" i="1"/>
  <c r="K17545" i="1"/>
  <c r="M17544" i="1"/>
  <c r="K17544" i="1"/>
  <c r="M17543" i="1"/>
  <c r="K17543" i="1"/>
  <c r="M17542" i="1"/>
  <c r="K17542" i="1"/>
  <c r="M17541" i="1"/>
  <c r="K17541" i="1"/>
  <c r="M17540" i="1"/>
  <c r="K17540" i="1"/>
  <c r="M17539" i="1"/>
  <c r="K17539" i="1"/>
  <c r="M17538" i="1"/>
  <c r="K17538" i="1"/>
  <c r="M17537" i="1"/>
  <c r="K17537" i="1"/>
  <c r="M17536" i="1"/>
  <c r="K17536" i="1"/>
  <c r="M17535" i="1"/>
  <c r="K17535" i="1"/>
  <c r="M17534" i="1"/>
  <c r="K17534" i="1"/>
  <c r="M17533" i="1"/>
  <c r="K17533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K17521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7495" i="1"/>
  <c r="K17495" i="1"/>
  <c r="M17494" i="1"/>
  <c r="K17494" i="1"/>
  <c r="M17493" i="1"/>
  <c r="K17493" i="1"/>
  <c r="M17492" i="1"/>
  <c r="K17492" i="1"/>
  <c r="M17491" i="1"/>
  <c r="K17491" i="1"/>
  <c r="M17490" i="1"/>
  <c r="K17490" i="1"/>
  <c r="M17489" i="1"/>
  <c r="K17489" i="1"/>
  <c r="M17488" i="1"/>
  <c r="K17488" i="1"/>
  <c r="M17487" i="1"/>
  <c r="K17487" i="1"/>
  <c r="M17486" i="1"/>
  <c r="K17486" i="1"/>
  <c r="M17485" i="1"/>
  <c r="K17485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K17477" i="1"/>
  <c r="M17476" i="1"/>
  <c r="K17476" i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362" i="1"/>
  <c r="K17362" i="1"/>
  <c r="M17361" i="1"/>
  <c r="K17361" i="1"/>
  <c r="M17360" i="1"/>
  <c r="K17360" i="1"/>
  <c r="M17359" i="1"/>
  <c r="K17359" i="1"/>
  <c r="M17358" i="1"/>
  <c r="K17358" i="1"/>
  <c r="M17357" i="1"/>
  <c r="K17357" i="1"/>
  <c r="M17356" i="1"/>
  <c r="K17356" i="1"/>
  <c r="M17355" i="1"/>
  <c r="K17355" i="1"/>
  <c r="M17354" i="1"/>
  <c r="K17354" i="1"/>
  <c r="M17353" i="1"/>
  <c r="K17353" i="1"/>
  <c r="M17352" i="1"/>
  <c r="K17352" i="1"/>
  <c r="M17351" i="1"/>
  <c r="K17351" i="1"/>
  <c r="M17350" i="1"/>
  <c r="K17350" i="1"/>
  <c r="M17349" i="1"/>
  <c r="K17349" i="1"/>
  <c r="M17348" i="1"/>
  <c r="K17348" i="1"/>
  <c r="M17347" i="1"/>
  <c r="K17347" i="1"/>
  <c r="M17346" i="1"/>
  <c r="K17346" i="1"/>
  <c r="M17345" i="1"/>
  <c r="K17345" i="1"/>
  <c r="M17344" i="1"/>
  <c r="K17344" i="1"/>
  <c r="M17343" i="1"/>
  <c r="K17343" i="1"/>
  <c r="M17342" i="1"/>
  <c r="K17342" i="1"/>
  <c r="M17341" i="1"/>
  <c r="K17341" i="1"/>
  <c r="M17340" i="1"/>
  <c r="K17340" i="1"/>
  <c r="M17339" i="1"/>
  <c r="K17339" i="1"/>
  <c r="M17338" i="1"/>
  <c r="K17338" i="1"/>
  <c r="M17337" i="1"/>
  <c r="K17337" i="1"/>
  <c r="M17336" i="1"/>
  <c r="K17336" i="1"/>
  <c r="M17335" i="1"/>
  <c r="K17335" i="1"/>
  <c r="M17334" i="1"/>
  <c r="K17334" i="1"/>
  <c r="M17333" i="1"/>
  <c r="K17333" i="1"/>
  <c r="M17332" i="1"/>
  <c r="K17332" i="1"/>
  <c r="M17331" i="1"/>
  <c r="K17331" i="1"/>
  <c r="M17330" i="1"/>
  <c r="K17330" i="1"/>
  <c r="M17329" i="1"/>
  <c r="K17329" i="1"/>
  <c r="M17328" i="1"/>
  <c r="K17328" i="1"/>
  <c r="M17327" i="1"/>
  <c r="K17327" i="1"/>
  <c r="M17326" i="1"/>
  <c r="K17326" i="1"/>
  <c r="M17325" i="1"/>
  <c r="K17325" i="1"/>
  <c r="M17324" i="1"/>
  <c r="K17324" i="1"/>
  <c r="M17323" i="1"/>
  <c r="K17323" i="1"/>
  <c r="M17322" i="1"/>
  <c r="K17322" i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K17308" i="1"/>
  <c r="M17307" i="1"/>
  <c r="K17307" i="1"/>
  <c r="M17306" i="1"/>
  <c r="K17306" i="1"/>
  <c r="M17305" i="1"/>
  <c r="K17305" i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135" i="1"/>
  <c r="K17135" i="1"/>
  <c r="M17134" i="1"/>
  <c r="K17134" i="1"/>
  <c r="M17133" i="1"/>
  <c r="K17133" i="1"/>
  <c r="M17132" i="1"/>
  <c r="K17132" i="1"/>
  <c r="M17131" i="1"/>
  <c r="K17131" i="1"/>
  <c r="M17130" i="1"/>
  <c r="K17130" i="1"/>
  <c r="M17129" i="1"/>
  <c r="K17129" i="1"/>
  <c r="M17128" i="1"/>
  <c r="K17128" i="1"/>
  <c r="M17127" i="1"/>
  <c r="K17127" i="1"/>
  <c r="M17126" i="1"/>
  <c r="K17126" i="1"/>
  <c r="M17125" i="1"/>
  <c r="K17125" i="1"/>
  <c r="M17124" i="1"/>
  <c r="K17124" i="1"/>
  <c r="M17123" i="1"/>
  <c r="K17123" i="1"/>
  <c r="M17122" i="1"/>
  <c r="K17122" i="1"/>
  <c r="M17121" i="1"/>
  <c r="K17121" i="1"/>
  <c r="M17120" i="1"/>
  <c r="K17120" i="1"/>
  <c r="M17119" i="1"/>
  <c r="K17119" i="1"/>
  <c r="M17118" i="1"/>
  <c r="K17118" i="1"/>
  <c r="M17117" i="1"/>
  <c r="K17117" i="1"/>
  <c r="M17116" i="1"/>
  <c r="K17116" i="1"/>
  <c r="M17115" i="1"/>
  <c r="K17115" i="1"/>
  <c r="M17114" i="1"/>
  <c r="K17114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7080" i="1"/>
  <c r="K17080" i="1"/>
  <c r="M17079" i="1"/>
  <c r="K17079" i="1"/>
  <c r="M17078" i="1"/>
  <c r="K17078" i="1"/>
  <c r="M17077" i="1"/>
  <c r="K17077" i="1"/>
  <c r="M17076" i="1"/>
  <c r="K17076" i="1"/>
  <c r="M17075" i="1"/>
  <c r="K17075" i="1"/>
  <c r="M17074" i="1"/>
  <c r="K17074" i="1"/>
  <c r="M17073" i="1"/>
  <c r="K17073" i="1"/>
  <c r="M17072" i="1"/>
  <c r="K17072" i="1"/>
  <c r="M17071" i="1"/>
  <c r="K17071" i="1"/>
  <c r="M17070" i="1"/>
  <c r="K17070" i="1"/>
  <c r="M17069" i="1"/>
  <c r="K17069" i="1"/>
  <c r="M17068" i="1"/>
  <c r="K17068" i="1"/>
  <c r="M17067" i="1"/>
  <c r="K17067" i="1"/>
  <c r="M17066" i="1"/>
  <c r="K17066" i="1"/>
  <c r="M17065" i="1"/>
  <c r="K17065" i="1"/>
  <c r="M17064" i="1"/>
  <c r="K17064" i="1"/>
  <c r="M17063" i="1"/>
  <c r="K17063" i="1"/>
  <c r="M17062" i="1"/>
  <c r="K17062" i="1"/>
  <c r="M17061" i="1"/>
  <c r="K17061" i="1"/>
  <c r="M17060" i="1"/>
  <c r="K17060" i="1"/>
  <c r="M17059" i="1"/>
  <c r="K17059" i="1"/>
  <c r="M17058" i="1"/>
  <c r="K17058" i="1"/>
  <c r="M17057" i="1"/>
  <c r="K17057" i="1"/>
  <c r="M17056" i="1"/>
  <c r="K17056" i="1"/>
  <c r="M17055" i="1"/>
  <c r="K17055" i="1"/>
  <c r="M17054" i="1"/>
  <c r="K17054" i="1"/>
  <c r="M17053" i="1"/>
  <c r="K17053" i="1"/>
  <c r="M17052" i="1"/>
  <c r="K17052" i="1"/>
  <c r="M17051" i="1"/>
  <c r="K17051" i="1"/>
  <c r="M17050" i="1"/>
  <c r="K17050" i="1"/>
  <c r="M17049" i="1"/>
  <c r="K17049" i="1"/>
  <c r="M17048" i="1"/>
  <c r="K17048" i="1"/>
  <c r="M17047" i="1"/>
  <c r="K17047" i="1"/>
  <c r="M17046" i="1"/>
  <c r="K17046" i="1"/>
  <c r="M17045" i="1"/>
  <c r="K17045" i="1"/>
  <c r="M17044" i="1"/>
  <c r="K17044" i="1"/>
  <c r="M17043" i="1"/>
  <c r="K17043" i="1"/>
  <c r="M17042" i="1"/>
  <c r="K17042" i="1"/>
  <c r="M17041" i="1"/>
  <c r="K17041" i="1"/>
  <c r="M17040" i="1"/>
  <c r="K17040" i="1"/>
  <c r="M17039" i="1"/>
  <c r="K17039" i="1"/>
  <c r="M17038" i="1"/>
  <c r="K17038" i="1"/>
  <c r="M17037" i="1"/>
  <c r="K17037" i="1"/>
  <c r="M17036" i="1"/>
  <c r="K17036" i="1"/>
  <c r="M17035" i="1"/>
  <c r="K17035" i="1"/>
  <c r="M17034" i="1"/>
  <c r="K17034" i="1"/>
  <c r="M17033" i="1"/>
  <c r="K17033" i="1"/>
  <c r="M17032" i="1"/>
  <c r="K17032" i="1"/>
  <c r="M17031" i="1"/>
  <c r="K17031" i="1"/>
  <c r="M17030" i="1"/>
  <c r="K17030" i="1"/>
  <c r="M17029" i="1"/>
  <c r="K17029" i="1"/>
  <c r="M17028" i="1"/>
  <c r="K17028" i="1"/>
  <c r="M17027" i="1"/>
  <c r="K17027" i="1"/>
  <c r="M17026" i="1"/>
  <c r="K17026" i="1"/>
  <c r="M17025" i="1"/>
  <c r="K17025" i="1"/>
  <c r="M17024" i="1"/>
  <c r="K17024" i="1"/>
  <c r="M17023" i="1"/>
  <c r="K17023" i="1"/>
  <c r="M17022" i="1"/>
  <c r="K17022" i="1"/>
  <c r="M17021" i="1"/>
  <c r="K17021" i="1"/>
  <c r="M17020" i="1"/>
  <c r="K17020" i="1"/>
  <c r="M17019" i="1"/>
  <c r="K17019" i="1"/>
  <c r="M17018" i="1"/>
  <c r="K17018" i="1"/>
  <c r="M17017" i="1"/>
  <c r="K17017" i="1"/>
  <c r="M17016" i="1"/>
  <c r="K17016" i="1"/>
  <c r="M17015" i="1"/>
  <c r="K17015" i="1"/>
  <c r="M17014" i="1"/>
  <c r="K17014" i="1"/>
  <c r="M17013" i="1"/>
  <c r="K17013" i="1"/>
  <c r="M17012" i="1"/>
  <c r="K17012" i="1"/>
  <c r="M17011" i="1"/>
  <c r="K17011" i="1"/>
  <c r="M17010" i="1"/>
  <c r="K17010" i="1"/>
  <c r="M17009" i="1"/>
  <c r="K17009" i="1"/>
  <c r="M17008" i="1"/>
  <c r="K17008" i="1"/>
  <c r="M17007" i="1"/>
  <c r="K17007" i="1"/>
  <c r="M17006" i="1"/>
  <c r="K17006" i="1"/>
  <c r="M17005" i="1"/>
  <c r="K17005" i="1"/>
  <c r="M17004" i="1"/>
  <c r="K17004" i="1"/>
  <c r="M17003" i="1"/>
  <c r="K17003" i="1"/>
  <c r="M17002" i="1"/>
  <c r="K17002" i="1"/>
  <c r="M17001" i="1"/>
  <c r="K17001" i="1"/>
  <c r="M17000" i="1"/>
  <c r="K17000" i="1"/>
  <c r="M16999" i="1"/>
  <c r="K16999" i="1"/>
  <c r="M16998" i="1"/>
  <c r="K16998" i="1"/>
  <c r="M16997" i="1"/>
  <c r="K16997" i="1"/>
  <c r="M16996" i="1"/>
  <c r="K16996" i="1"/>
  <c r="M16995" i="1"/>
  <c r="K16995" i="1"/>
  <c r="M16994" i="1"/>
  <c r="K16994" i="1"/>
  <c r="M16993" i="1"/>
  <c r="K16993" i="1"/>
  <c r="M16992" i="1"/>
  <c r="K16992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K16983" i="1"/>
  <c r="M16982" i="1"/>
  <c r="K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K16887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3" i="1"/>
  <c r="K16833" i="1"/>
  <c r="M16832" i="1"/>
  <c r="K16832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16809" i="1"/>
  <c r="K16809" i="1"/>
  <c r="M16808" i="1"/>
  <c r="K16808" i="1"/>
  <c r="M16807" i="1"/>
  <c r="K16807" i="1"/>
  <c r="M16806" i="1"/>
  <c r="K16806" i="1"/>
  <c r="M16805" i="1"/>
  <c r="K16805" i="1"/>
  <c r="M16804" i="1"/>
  <c r="K16804" i="1"/>
  <c r="M16803" i="1"/>
  <c r="K16803" i="1"/>
  <c r="M16802" i="1"/>
  <c r="K16802" i="1"/>
  <c r="M16801" i="1"/>
  <c r="K16801" i="1"/>
  <c r="M16800" i="1"/>
  <c r="K16800" i="1"/>
  <c r="M16799" i="1"/>
  <c r="K16799" i="1"/>
  <c r="M16798" i="1"/>
  <c r="K16798" i="1"/>
  <c r="M16797" i="1"/>
  <c r="K16797" i="1"/>
  <c r="M16796" i="1"/>
  <c r="K16796" i="1"/>
  <c r="M16795" i="1"/>
  <c r="K16795" i="1"/>
  <c r="M16794" i="1"/>
  <c r="K16794" i="1"/>
  <c r="M16793" i="1"/>
  <c r="K16793" i="1"/>
  <c r="M16792" i="1"/>
  <c r="K16792" i="1"/>
  <c r="M16791" i="1"/>
  <c r="K16791" i="1"/>
  <c r="M16790" i="1"/>
  <c r="K16790" i="1"/>
  <c r="M16789" i="1"/>
  <c r="K16789" i="1"/>
  <c r="M16788" i="1"/>
  <c r="K16788" i="1"/>
  <c r="M16787" i="1"/>
  <c r="K16787" i="1"/>
  <c r="M16786" i="1"/>
  <c r="K16786" i="1"/>
  <c r="M16785" i="1"/>
  <c r="K16785" i="1"/>
  <c r="M16784" i="1"/>
  <c r="K16784" i="1"/>
  <c r="M16783" i="1"/>
  <c r="K16783" i="1"/>
  <c r="M16782" i="1"/>
  <c r="K16782" i="1"/>
  <c r="M16781" i="1"/>
  <c r="K16781" i="1"/>
  <c r="M16780" i="1"/>
  <c r="K16780" i="1"/>
  <c r="M16779" i="1"/>
  <c r="K16779" i="1"/>
  <c r="M16778" i="1"/>
  <c r="K16778" i="1"/>
  <c r="M16777" i="1"/>
  <c r="K16777" i="1"/>
  <c r="M16776" i="1"/>
  <c r="K16776" i="1"/>
  <c r="M16775" i="1"/>
  <c r="K16775" i="1"/>
  <c r="M16774" i="1"/>
  <c r="K16774" i="1"/>
  <c r="M16773" i="1"/>
  <c r="K16773" i="1"/>
  <c r="M16772" i="1"/>
  <c r="K16772" i="1"/>
  <c r="M16771" i="1"/>
  <c r="K16771" i="1"/>
  <c r="M16770" i="1"/>
  <c r="K16770" i="1"/>
  <c r="M16769" i="1"/>
  <c r="K16769" i="1"/>
  <c r="M16768" i="1"/>
  <c r="K16768" i="1"/>
  <c r="M16767" i="1"/>
  <c r="K16767" i="1"/>
  <c r="M16766" i="1"/>
  <c r="K16766" i="1"/>
  <c r="M16765" i="1"/>
  <c r="K16765" i="1"/>
  <c r="M16764" i="1"/>
  <c r="K16764" i="1"/>
  <c r="M16763" i="1"/>
  <c r="K16763" i="1"/>
  <c r="M16762" i="1"/>
  <c r="K16762" i="1"/>
  <c r="M16761" i="1"/>
  <c r="K16761" i="1"/>
  <c r="M16760" i="1"/>
  <c r="K16760" i="1"/>
  <c r="M16759" i="1"/>
  <c r="K16759" i="1"/>
  <c r="M16758" i="1"/>
  <c r="K16758" i="1"/>
  <c r="M16757" i="1"/>
  <c r="K16757" i="1"/>
  <c r="M16756" i="1"/>
  <c r="K16756" i="1"/>
  <c r="M16755" i="1"/>
  <c r="K16755" i="1"/>
  <c r="M16754" i="1"/>
  <c r="K16754" i="1"/>
  <c r="M16753" i="1"/>
  <c r="K16753" i="1"/>
  <c r="M16752" i="1"/>
  <c r="K16752" i="1"/>
  <c r="M16751" i="1"/>
  <c r="K16751" i="1"/>
  <c r="M16750" i="1"/>
  <c r="K16750" i="1"/>
  <c r="M16749" i="1"/>
  <c r="K16749" i="1"/>
  <c r="M16748" i="1"/>
  <c r="K16748" i="1"/>
  <c r="M16747" i="1"/>
  <c r="K16747" i="1"/>
  <c r="M16746" i="1"/>
  <c r="K16746" i="1"/>
  <c r="M16745" i="1"/>
  <c r="K16745" i="1"/>
  <c r="M16744" i="1"/>
  <c r="K16744" i="1"/>
  <c r="M16743" i="1"/>
  <c r="K16743" i="1"/>
  <c r="M16742" i="1"/>
  <c r="K16742" i="1"/>
  <c r="M16741" i="1"/>
  <c r="K16741" i="1"/>
  <c r="M16740" i="1"/>
  <c r="K16740" i="1"/>
  <c r="M16739" i="1"/>
  <c r="K16739" i="1"/>
  <c r="M16738" i="1"/>
  <c r="K16738" i="1"/>
  <c r="M16737" i="1"/>
  <c r="K16737" i="1"/>
  <c r="M16736" i="1"/>
  <c r="K16736" i="1"/>
  <c r="M16735" i="1"/>
  <c r="K16735" i="1"/>
  <c r="M16734" i="1"/>
  <c r="K16734" i="1"/>
  <c r="M16733" i="1"/>
  <c r="K16733" i="1"/>
  <c r="M16732" i="1"/>
  <c r="K16732" i="1"/>
  <c r="M16731" i="1"/>
  <c r="K16731" i="1"/>
  <c r="M16730" i="1"/>
  <c r="K16730" i="1"/>
  <c r="M16729" i="1"/>
  <c r="K16729" i="1"/>
  <c r="M16728" i="1"/>
  <c r="K16728" i="1"/>
  <c r="M16727" i="1"/>
  <c r="K16727" i="1"/>
  <c r="M16726" i="1"/>
  <c r="K16726" i="1"/>
  <c r="M16725" i="1"/>
  <c r="K16725" i="1"/>
  <c r="M16724" i="1"/>
  <c r="K16724" i="1"/>
  <c r="M16723" i="1"/>
  <c r="K16723" i="1"/>
  <c r="M16722" i="1"/>
  <c r="K16722" i="1"/>
  <c r="M16721" i="1"/>
  <c r="K16721" i="1"/>
  <c r="M16720" i="1"/>
  <c r="K16720" i="1"/>
  <c r="M16719" i="1"/>
  <c r="K16719" i="1"/>
  <c r="M16718" i="1"/>
  <c r="K16718" i="1"/>
  <c r="M16717" i="1"/>
  <c r="K16717" i="1"/>
  <c r="M16716" i="1"/>
  <c r="K16716" i="1"/>
  <c r="M16715" i="1"/>
  <c r="K16715" i="1"/>
  <c r="M16714" i="1"/>
  <c r="K16714" i="1"/>
  <c r="M16713" i="1"/>
  <c r="K16713" i="1"/>
  <c r="M16712" i="1"/>
  <c r="K16712" i="1"/>
  <c r="M16711" i="1"/>
  <c r="K16711" i="1"/>
  <c r="M16710" i="1"/>
  <c r="K16710" i="1"/>
  <c r="M16709" i="1"/>
  <c r="K16709" i="1"/>
  <c r="M16708" i="1"/>
  <c r="K16708" i="1"/>
  <c r="M16707" i="1"/>
  <c r="K16707" i="1"/>
  <c r="M16706" i="1"/>
  <c r="K16706" i="1"/>
  <c r="M16705" i="1"/>
  <c r="K16705" i="1"/>
  <c r="M16704" i="1"/>
  <c r="K16704" i="1"/>
  <c r="M16703" i="1"/>
  <c r="K16703" i="1"/>
  <c r="M16702" i="1"/>
  <c r="K16702" i="1"/>
  <c r="M16701" i="1"/>
  <c r="K16701" i="1"/>
  <c r="M16700" i="1"/>
  <c r="K16700" i="1"/>
  <c r="M16699" i="1"/>
  <c r="K16699" i="1"/>
  <c r="M16698" i="1"/>
  <c r="K16698" i="1"/>
  <c r="M16697" i="1"/>
  <c r="K16697" i="1"/>
  <c r="M16696" i="1"/>
  <c r="K16696" i="1"/>
  <c r="M16695" i="1"/>
  <c r="K16695" i="1"/>
  <c r="M16694" i="1"/>
  <c r="K16694" i="1"/>
  <c r="M16693" i="1"/>
  <c r="K16693" i="1"/>
  <c r="M16692" i="1"/>
  <c r="K16692" i="1"/>
  <c r="M16691" i="1"/>
  <c r="K16691" i="1"/>
  <c r="M16690" i="1"/>
  <c r="K16690" i="1"/>
  <c r="M16689" i="1"/>
  <c r="K16689" i="1"/>
  <c r="M16688" i="1"/>
  <c r="K16688" i="1"/>
  <c r="M16687" i="1"/>
  <c r="K16687" i="1"/>
  <c r="M16686" i="1"/>
  <c r="K16686" i="1"/>
  <c r="M16685" i="1"/>
  <c r="K16685" i="1"/>
  <c r="M16684" i="1"/>
  <c r="K16684" i="1"/>
  <c r="M16683" i="1"/>
  <c r="K16683" i="1"/>
  <c r="M16682" i="1"/>
  <c r="K16682" i="1"/>
  <c r="M16681" i="1"/>
  <c r="K16681" i="1"/>
  <c r="M16680" i="1"/>
  <c r="K16680" i="1"/>
  <c r="M16679" i="1"/>
  <c r="K16679" i="1"/>
  <c r="M16678" i="1"/>
  <c r="K16678" i="1"/>
  <c r="M16677" i="1"/>
  <c r="K16677" i="1"/>
  <c r="M16676" i="1"/>
  <c r="K16676" i="1"/>
  <c r="M16675" i="1"/>
  <c r="K16675" i="1"/>
  <c r="M16674" i="1"/>
  <c r="K16674" i="1"/>
  <c r="M16673" i="1"/>
  <c r="K16673" i="1"/>
  <c r="M16672" i="1"/>
  <c r="K16672" i="1"/>
  <c r="M16671" i="1"/>
  <c r="K16671" i="1"/>
  <c r="M16670" i="1"/>
  <c r="K16670" i="1"/>
  <c r="M16669" i="1"/>
  <c r="K16669" i="1"/>
  <c r="M16668" i="1"/>
  <c r="K16668" i="1"/>
  <c r="M16667" i="1"/>
  <c r="K16667" i="1"/>
  <c r="M16666" i="1"/>
  <c r="K16666" i="1"/>
  <c r="M16665" i="1"/>
  <c r="K16665" i="1"/>
  <c r="M16664" i="1"/>
  <c r="K16664" i="1"/>
  <c r="M16663" i="1"/>
  <c r="K16663" i="1"/>
  <c r="M16662" i="1"/>
  <c r="K16662" i="1"/>
  <c r="M16661" i="1"/>
  <c r="K16661" i="1"/>
  <c r="M16660" i="1"/>
  <c r="K16660" i="1"/>
  <c r="M16659" i="1"/>
  <c r="K16659" i="1"/>
  <c r="M16658" i="1"/>
  <c r="K16658" i="1"/>
  <c r="M16657" i="1"/>
  <c r="K16657" i="1"/>
  <c r="M16656" i="1"/>
  <c r="K16656" i="1"/>
  <c r="M16655" i="1"/>
  <c r="K16655" i="1"/>
  <c r="M16654" i="1"/>
  <c r="K16654" i="1"/>
  <c r="M16653" i="1"/>
  <c r="K16653" i="1"/>
  <c r="M16652" i="1"/>
  <c r="K16652" i="1"/>
  <c r="M16651" i="1"/>
  <c r="K16651" i="1"/>
  <c r="M16650" i="1"/>
  <c r="K16650" i="1"/>
  <c r="M16649" i="1"/>
  <c r="K16649" i="1"/>
  <c r="M16648" i="1"/>
  <c r="K16648" i="1"/>
  <c r="M16647" i="1"/>
  <c r="K16647" i="1"/>
  <c r="M16646" i="1"/>
  <c r="K16646" i="1"/>
  <c r="M16645" i="1"/>
  <c r="K16645" i="1"/>
  <c r="M16644" i="1"/>
  <c r="K16644" i="1"/>
  <c r="M16643" i="1"/>
  <c r="K16643" i="1"/>
  <c r="M16642" i="1"/>
  <c r="K16642" i="1"/>
  <c r="M16641" i="1"/>
  <c r="K16641" i="1"/>
  <c r="M16640" i="1"/>
  <c r="K16640" i="1"/>
  <c r="M16639" i="1"/>
  <c r="K16639" i="1"/>
  <c r="M16638" i="1"/>
  <c r="K16638" i="1"/>
  <c r="M16637" i="1"/>
  <c r="K16637" i="1"/>
  <c r="M16636" i="1"/>
  <c r="K16636" i="1"/>
  <c r="M16635" i="1"/>
  <c r="K16635" i="1"/>
  <c r="M16634" i="1"/>
  <c r="K16634" i="1"/>
  <c r="M16633" i="1"/>
  <c r="K16633" i="1"/>
  <c r="M16632" i="1"/>
  <c r="K16632" i="1"/>
  <c r="M16631" i="1"/>
  <c r="K16631" i="1"/>
  <c r="M16630" i="1"/>
  <c r="K16630" i="1"/>
  <c r="M16629" i="1"/>
  <c r="K16629" i="1"/>
  <c r="M16628" i="1"/>
  <c r="K16628" i="1"/>
  <c r="M16627" i="1"/>
  <c r="K16627" i="1"/>
  <c r="M16626" i="1"/>
  <c r="K16626" i="1"/>
  <c r="M16625" i="1"/>
  <c r="K16625" i="1"/>
  <c r="M16624" i="1"/>
  <c r="K16624" i="1"/>
  <c r="M16623" i="1"/>
  <c r="K16623" i="1"/>
  <c r="M16622" i="1"/>
  <c r="K16622" i="1"/>
  <c r="M16621" i="1"/>
  <c r="K16621" i="1"/>
  <c r="M16620" i="1"/>
  <c r="K16620" i="1"/>
  <c r="M16619" i="1"/>
  <c r="K16619" i="1"/>
  <c r="M16618" i="1"/>
  <c r="K16618" i="1"/>
  <c r="M16617" i="1"/>
  <c r="K16617" i="1"/>
  <c r="M16616" i="1"/>
  <c r="K16616" i="1"/>
  <c r="M16615" i="1"/>
  <c r="K16615" i="1"/>
  <c r="M16614" i="1"/>
  <c r="K16614" i="1"/>
  <c r="M16613" i="1"/>
  <c r="K16613" i="1"/>
  <c r="M16612" i="1"/>
  <c r="K16612" i="1"/>
  <c r="M16611" i="1"/>
  <c r="K16611" i="1"/>
  <c r="M16610" i="1"/>
  <c r="K16610" i="1"/>
  <c r="M16609" i="1"/>
  <c r="K16609" i="1"/>
  <c r="M16608" i="1"/>
  <c r="K16608" i="1"/>
  <c r="M16607" i="1"/>
  <c r="K16607" i="1"/>
  <c r="M16606" i="1"/>
  <c r="K16606" i="1"/>
  <c r="M16605" i="1"/>
  <c r="K16605" i="1"/>
  <c r="M16604" i="1"/>
  <c r="K16604" i="1"/>
  <c r="M16603" i="1"/>
  <c r="K16603" i="1"/>
  <c r="M16602" i="1"/>
  <c r="K16602" i="1"/>
  <c r="M16601" i="1"/>
  <c r="K16601" i="1"/>
  <c r="M16600" i="1"/>
  <c r="K16600" i="1"/>
  <c r="M16599" i="1"/>
  <c r="K16599" i="1"/>
  <c r="M16598" i="1"/>
  <c r="K16598" i="1"/>
  <c r="M16597" i="1"/>
  <c r="K16597" i="1"/>
  <c r="M16596" i="1"/>
  <c r="K16596" i="1"/>
  <c r="M16595" i="1"/>
  <c r="K16595" i="1"/>
  <c r="M16594" i="1"/>
  <c r="K16594" i="1"/>
  <c r="M16593" i="1"/>
  <c r="K16593" i="1"/>
  <c r="M16592" i="1"/>
  <c r="K16592" i="1"/>
  <c r="M16591" i="1"/>
  <c r="K16591" i="1"/>
  <c r="M16590" i="1"/>
  <c r="K16590" i="1"/>
  <c r="M16589" i="1"/>
  <c r="K16589" i="1"/>
  <c r="M16588" i="1"/>
  <c r="K16588" i="1"/>
  <c r="M16587" i="1"/>
  <c r="K16587" i="1"/>
  <c r="M16586" i="1"/>
  <c r="K16586" i="1"/>
  <c r="M16585" i="1"/>
  <c r="K16585" i="1"/>
  <c r="M16584" i="1"/>
  <c r="K16584" i="1"/>
  <c r="M16583" i="1"/>
  <c r="K16583" i="1"/>
  <c r="M16582" i="1"/>
  <c r="K16582" i="1"/>
  <c r="M16581" i="1"/>
  <c r="K16581" i="1"/>
  <c r="M16580" i="1"/>
  <c r="K16580" i="1"/>
  <c r="M16579" i="1"/>
  <c r="K16579" i="1"/>
  <c r="M16578" i="1"/>
  <c r="K16578" i="1"/>
  <c r="M16577" i="1"/>
  <c r="K16577" i="1"/>
  <c r="M16576" i="1"/>
  <c r="K16576" i="1"/>
  <c r="M16575" i="1"/>
  <c r="K16575" i="1"/>
  <c r="M16574" i="1"/>
  <c r="K16574" i="1"/>
  <c r="M16573" i="1"/>
  <c r="K16573" i="1"/>
  <c r="M16572" i="1"/>
  <c r="K16572" i="1"/>
  <c r="M16571" i="1"/>
  <c r="K16571" i="1"/>
  <c r="M16570" i="1"/>
  <c r="K16570" i="1"/>
  <c r="M16569" i="1"/>
  <c r="K16569" i="1"/>
  <c r="M16568" i="1"/>
  <c r="K16568" i="1"/>
  <c r="M16567" i="1"/>
  <c r="K16567" i="1"/>
  <c r="M16566" i="1"/>
  <c r="K16566" i="1"/>
  <c r="M16565" i="1"/>
  <c r="K16565" i="1"/>
  <c r="M16564" i="1"/>
  <c r="K16564" i="1"/>
  <c r="M16563" i="1"/>
  <c r="K16563" i="1"/>
  <c r="M16562" i="1"/>
  <c r="K16562" i="1"/>
  <c r="M16561" i="1"/>
  <c r="K16561" i="1"/>
  <c r="M16560" i="1"/>
  <c r="K16560" i="1"/>
  <c r="M16559" i="1"/>
  <c r="K16559" i="1"/>
  <c r="M16558" i="1"/>
  <c r="K16558" i="1"/>
  <c r="M16557" i="1"/>
  <c r="K16557" i="1"/>
  <c r="M16556" i="1"/>
  <c r="K16556" i="1"/>
  <c r="M16555" i="1"/>
  <c r="K16555" i="1"/>
  <c r="M16554" i="1"/>
  <c r="K16554" i="1"/>
  <c r="M16553" i="1"/>
  <c r="K16553" i="1"/>
  <c r="M16552" i="1"/>
  <c r="K16552" i="1"/>
  <c r="M16551" i="1"/>
  <c r="K16551" i="1"/>
  <c r="M16550" i="1"/>
  <c r="K16550" i="1"/>
  <c r="M16549" i="1"/>
  <c r="K16549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6542" i="1"/>
  <c r="K16542" i="1"/>
  <c r="M16541" i="1"/>
  <c r="K16541" i="1"/>
  <c r="M16540" i="1"/>
  <c r="K16540" i="1"/>
  <c r="M16539" i="1"/>
  <c r="K16539" i="1"/>
  <c r="M16538" i="1"/>
  <c r="K16538" i="1"/>
  <c r="M16537" i="1"/>
  <c r="K16537" i="1"/>
  <c r="M16536" i="1"/>
  <c r="K16536" i="1"/>
  <c r="M16535" i="1"/>
  <c r="K16535" i="1"/>
  <c r="M16534" i="1"/>
  <c r="K16534" i="1"/>
  <c r="M16533" i="1"/>
  <c r="K16533" i="1"/>
  <c r="M16532" i="1"/>
  <c r="K16532" i="1"/>
  <c r="M16531" i="1"/>
  <c r="K16531" i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49" i="1"/>
  <c r="K13649" i="1"/>
  <c r="M13648" i="1"/>
  <c r="K13648" i="1"/>
  <c r="M13647" i="1"/>
  <c r="K13647" i="1"/>
  <c r="M13646" i="1"/>
  <c r="K13646" i="1"/>
  <c r="M13645" i="1"/>
  <c r="K13645" i="1"/>
  <c r="M13644" i="1"/>
  <c r="K13644" i="1"/>
  <c r="M13643" i="1"/>
  <c r="K13643" i="1"/>
  <c r="M13642" i="1"/>
  <c r="K13642" i="1"/>
  <c r="M13641" i="1"/>
  <c r="K13641" i="1"/>
  <c r="M13640" i="1"/>
  <c r="K13640" i="1"/>
  <c r="M13639" i="1"/>
  <c r="K13639" i="1"/>
  <c r="M13638" i="1"/>
  <c r="K13638" i="1"/>
  <c r="M13637" i="1"/>
  <c r="K13637" i="1"/>
  <c r="M13636" i="1"/>
  <c r="K13636" i="1"/>
  <c r="M13635" i="1"/>
  <c r="K13635" i="1"/>
  <c r="M13634" i="1"/>
  <c r="K13634" i="1"/>
  <c r="M13633" i="1"/>
  <c r="K13633" i="1"/>
  <c r="M13632" i="1"/>
  <c r="K13632" i="1"/>
  <c r="M13631" i="1"/>
  <c r="K13631" i="1"/>
  <c r="M13630" i="1"/>
  <c r="K13630" i="1"/>
  <c r="M13629" i="1"/>
  <c r="K13629" i="1"/>
  <c r="M13628" i="1"/>
  <c r="K13628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461" i="1"/>
  <c r="K12461" i="1"/>
  <c r="M12460" i="1"/>
  <c r="K12460" i="1"/>
  <c r="M12459" i="1"/>
  <c r="K12459" i="1"/>
  <c r="M12458" i="1"/>
  <c r="K12458" i="1"/>
  <c r="M12457" i="1"/>
  <c r="K12457" i="1"/>
  <c r="M12456" i="1"/>
  <c r="K12456" i="1"/>
  <c r="M12455" i="1"/>
  <c r="K12455" i="1"/>
  <c r="M12454" i="1"/>
  <c r="K12454" i="1"/>
  <c r="M12453" i="1"/>
  <c r="K12453" i="1"/>
  <c r="M12452" i="1"/>
  <c r="K12452" i="1"/>
  <c r="M12451" i="1"/>
  <c r="K12451" i="1"/>
  <c r="M12450" i="1"/>
  <c r="K12450" i="1"/>
  <c r="M12449" i="1"/>
  <c r="K12449" i="1"/>
  <c r="M12448" i="1"/>
  <c r="K12448" i="1"/>
  <c r="M12447" i="1"/>
  <c r="K12447" i="1"/>
  <c r="M12446" i="1"/>
  <c r="K12446" i="1"/>
  <c r="M12445" i="1"/>
  <c r="K12445" i="1"/>
  <c r="M12444" i="1"/>
  <c r="K12444" i="1"/>
  <c r="M12443" i="1"/>
  <c r="K12443" i="1"/>
  <c r="M12442" i="1"/>
  <c r="K12442" i="1"/>
  <c r="M12441" i="1"/>
  <c r="K12441" i="1"/>
  <c r="M12440" i="1"/>
  <c r="K12440" i="1"/>
  <c r="M12439" i="1"/>
  <c r="K12439" i="1"/>
  <c r="M12438" i="1"/>
  <c r="K12438" i="1"/>
  <c r="M12437" i="1"/>
  <c r="K12437" i="1"/>
  <c r="M12436" i="1"/>
  <c r="K12436" i="1"/>
  <c r="M12435" i="1"/>
  <c r="K12435" i="1"/>
  <c r="M12434" i="1"/>
  <c r="K12434" i="1"/>
  <c r="M12433" i="1"/>
  <c r="K12433" i="1"/>
  <c r="M12432" i="1"/>
  <c r="K12432" i="1"/>
  <c r="M12431" i="1"/>
  <c r="K12431" i="1"/>
  <c r="M12430" i="1"/>
  <c r="K12430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2179" i="1"/>
  <c r="K12179" i="1"/>
  <c r="M12178" i="1"/>
  <c r="K12178" i="1"/>
  <c r="M12177" i="1"/>
  <c r="K12177" i="1"/>
  <c r="M12176" i="1"/>
  <c r="K12176" i="1"/>
  <c r="M12175" i="1"/>
  <c r="K12175" i="1"/>
  <c r="M12174" i="1"/>
  <c r="K12174" i="1"/>
  <c r="M12173" i="1"/>
  <c r="K12173" i="1"/>
  <c r="M12172" i="1"/>
  <c r="K12172" i="1"/>
  <c r="M12171" i="1"/>
  <c r="K12171" i="1"/>
  <c r="M12170" i="1"/>
  <c r="K12170" i="1"/>
  <c r="M12169" i="1"/>
  <c r="K12169" i="1"/>
  <c r="M12168" i="1"/>
  <c r="K12168" i="1"/>
  <c r="M12167" i="1"/>
  <c r="K12167" i="1"/>
  <c r="M12166" i="1"/>
  <c r="K12166" i="1"/>
  <c r="M12165" i="1"/>
  <c r="K12165" i="1"/>
  <c r="M12164" i="1"/>
  <c r="K12164" i="1"/>
  <c r="M12163" i="1"/>
  <c r="K12163" i="1"/>
  <c r="M12162" i="1"/>
  <c r="K12162" i="1"/>
  <c r="M12161" i="1"/>
  <c r="K12161" i="1"/>
  <c r="M12160" i="1"/>
  <c r="K12160" i="1"/>
  <c r="M12159" i="1"/>
  <c r="K12159" i="1"/>
  <c r="M12158" i="1"/>
  <c r="K12158" i="1"/>
  <c r="M12157" i="1"/>
  <c r="K12157" i="1"/>
  <c r="M12156" i="1"/>
  <c r="K12156" i="1"/>
  <c r="M12155" i="1"/>
  <c r="K12155" i="1"/>
  <c r="M12154" i="1"/>
  <c r="K12154" i="1"/>
  <c r="M12153" i="1"/>
  <c r="K12153" i="1"/>
  <c r="M12152" i="1"/>
  <c r="K12152" i="1"/>
  <c r="M12151" i="1"/>
  <c r="K12151" i="1"/>
  <c r="M12150" i="1"/>
  <c r="K12150" i="1"/>
  <c r="M12149" i="1"/>
  <c r="K12149" i="1"/>
  <c r="M12148" i="1"/>
  <c r="K12148" i="1"/>
  <c r="M12147" i="1"/>
  <c r="K12147" i="1"/>
  <c r="M12146" i="1"/>
  <c r="K12146" i="1"/>
  <c r="M12145" i="1"/>
  <c r="K12145" i="1"/>
  <c r="M12144" i="1"/>
  <c r="K12144" i="1"/>
  <c r="M12143" i="1"/>
  <c r="K12143" i="1"/>
  <c r="M12142" i="1"/>
  <c r="K12142" i="1"/>
  <c r="M12141" i="1"/>
  <c r="K12141" i="1"/>
  <c r="M12140" i="1"/>
  <c r="K12140" i="1"/>
  <c r="M12139" i="1"/>
  <c r="K12139" i="1"/>
  <c r="M12138" i="1"/>
  <c r="K12138" i="1"/>
  <c r="M12137" i="1"/>
  <c r="K12137" i="1"/>
  <c r="M12136" i="1"/>
  <c r="K12136" i="1"/>
  <c r="M12135" i="1"/>
  <c r="K12135" i="1"/>
  <c r="M12134" i="1"/>
  <c r="K12134" i="1"/>
  <c r="M12133" i="1"/>
  <c r="K12133" i="1"/>
  <c r="M12132" i="1"/>
  <c r="K12132" i="1"/>
  <c r="M12131" i="1"/>
  <c r="K12131" i="1"/>
  <c r="M12130" i="1"/>
  <c r="K12130" i="1"/>
  <c r="M12129" i="1"/>
  <c r="K12129" i="1"/>
  <c r="M12128" i="1"/>
  <c r="K12128" i="1"/>
  <c r="M12127" i="1"/>
  <c r="K12127" i="1"/>
  <c r="M12126" i="1"/>
  <c r="K12126" i="1"/>
  <c r="M12125" i="1"/>
  <c r="K12125" i="1"/>
  <c r="M12124" i="1"/>
  <c r="K12124" i="1"/>
  <c r="M12123" i="1"/>
  <c r="K12123" i="1"/>
  <c r="M12122" i="1"/>
  <c r="K12122" i="1"/>
  <c r="M12121" i="1"/>
  <c r="K12121" i="1"/>
  <c r="M12120" i="1"/>
  <c r="K12120" i="1"/>
  <c r="M12119" i="1"/>
  <c r="K12119" i="1"/>
  <c r="M12118" i="1"/>
  <c r="K12118" i="1"/>
  <c r="M12117" i="1"/>
  <c r="K12117" i="1"/>
  <c r="M12116" i="1"/>
  <c r="K12116" i="1"/>
  <c r="M12115" i="1"/>
  <c r="K12115" i="1"/>
  <c r="M12114" i="1"/>
  <c r="K12114" i="1"/>
  <c r="M12113" i="1"/>
  <c r="K12113" i="1"/>
  <c r="M12112" i="1"/>
  <c r="K12112" i="1"/>
  <c r="M12111" i="1"/>
  <c r="K12111" i="1"/>
  <c r="M12110" i="1"/>
  <c r="K12110" i="1"/>
  <c r="M12109" i="1"/>
  <c r="K12109" i="1"/>
  <c r="M12108" i="1"/>
  <c r="K12108" i="1"/>
  <c r="M12107" i="1"/>
  <c r="K12107" i="1"/>
  <c r="M12106" i="1"/>
  <c r="K12106" i="1"/>
  <c r="M12105" i="1"/>
  <c r="K12105" i="1"/>
  <c r="M12104" i="1"/>
  <c r="K12104" i="1"/>
  <c r="M12103" i="1"/>
  <c r="K12103" i="1"/>
  <c r="M12102" i="1"/>
  <c r="K12102" i="1"/>
  <c r="M12101" i="1"/>
  <c r="K12101" i="1"/>
  <c r="M12100" i="1"/>
  <c r="K12100" i="1"/>
  <c r="M12099" i="1"/>
  <c r="K12099" i="1"/>
  <c r="M12098" i="1"/>
  <c r="K12098" i="1"/>
  <c r="M12097" i="1"/>
  <c r="K12097" i="1"/>
  <c r="M12096" i="1"/>
  <c r="K12096" i="1"/>
  <c r="M12095" i="1"/>
  <c r="K12095" i="1"/>
  <c r="M12094" i="1"/>
  <c r="K12094" i="1"/>
  <c r="M12093" i="1"/>
  <c r="K12093" i="1"/>
  <c r="M12092" i="1"/>
  <c r="K12092" i="1"/>
  <c r="M12091" i="1"/>
  <c r="K12091" i="1"/>
  <c r="M12090" i="1"/>
  <c r="K12090" i="1"/>
  <c r="M12089" i="1"/>
  <c r="K12089" i="1"/>
  <c r="M12088" i="1"/>
  <c r="K12088" i="1"/>
  <c r="M12087" i="1"/>
  <c r="K12087" i="1"/>
  <c r="M12086" i="1"/>
  <c r="K12086" i="1"/>
  <c r="M12085" i="1"/>
  <c r="K12085" i="1"/>
  <c r="M12084" i="1"/>
  <c r="K12084" i="1"/>
  <c r="M12083" i="1"/>
  <c r="K12083" i="1"/>
  <c r="M12082" i="1"/>
  <c r="K12082" i="1"/>
  <c r="M12081" i="1"/>
  <c r="K12081" i="1"/>
  <c r="M12080" i="1"/>
  <c r="K12080" i="1"/>
  <c r="M12079" i="1"/>
  <c r="K12079" i="1"/>
  <c r="M12078" i="1"/>
  <c r="K12078" i="1"/>
  <c r="M12077" i="1"/>
  <c r="K12077" i="1"/>
  <c r="M12076" i="1"/>
  <c r="K12076" i="1"/>
  <c r="M12075" i="1"/>
  <c r="K12075" i="1"/>
  <c r="M12074" i="1"/>
  <c r="K12074" i="1"/>
  <c r="M12073" i="1"/>
  <c r="K12073" i="1"/>
  <c r="M12072" i="1"/>
  <c r="K12072" i="1"/>
  <c r="M12071" i="1"/>
  <c r="K12071" i="1"/>
  <c r="M12070" i="1"/>
  <c r="K12070" i="1"/>
  <c r="M12069" i="1"/>
  <c r="K12069" i="1"/>
  <c r="M12068" i="1"/>
  <c r="K12068" i="1"/>
  <c r="M12067" i="1"/>
  <c r="K12067" i="1"/>
  <c r="M12066" i="1"/>
  <c r="K12066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12059" i="1"/>
  <c r="K12059" i="1"/>
  <c r="M12058" i="1"/>
  <c r="K12058" i="1"/>
  <c r="M12057" i="1"/>
  <c r="K12057" i="1"/>
  <c r="M12056" i="1"/>
  <c r="K12056" i="1"/>
  <c r="M12055" i="1"/>
  <c r="K12055" i="1"/>
  <c r="M12054" i="1"/>
  <c r="K12054" i="1"/>
  <c r="M12053" i="1"/>
  <c r="K12053" i="1"/>
  <c r="M12052" i="1"/>
  <c r="K12052" i="1"/>
  <c r="M12051" i="1"/>
  <c r="K12051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K12011" i="1"/>
  <c r="M12010" i="1"/>
  <c r="K12010" i="1"/>
  <c r="M12009" i="1"/>
  <c r="K12009" i="1"/>
  <c r="M12008" i="1"/>
  <c r="K12008" i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23" i="1"/>
  <c r="K11323" i="1"/>
  <c r="M11322" i="1"/>
  <c r="K11322" i="1"/>
  <c r="M11321" i="1"/>
  <c r="K11321" i="1"/>
  <c r="M11320" i="1"/>
  <c r="K11320" i="1"/>
  <c r="M11319" i="1"/>
  <c r="K11319" i="1"/>
  <c r="M11318" i="1"/>
  <c r="K11318" i="1"/>
  <c r="M11317" i="1"/>
  <c r="K11317" i="1"/>
  <c r="M11316" i="1"/>
  <c r="K11316" i="1"/>
  <c r="M11315" i="1"/>
  <c r="K11315" i="1"/>
  <c r="M11314" i="1"/>
  <c r="K11314" i="1"/>
  <c r="M11313" i="1"/>
  <c r="K11313" i="1"/>
  <c r="M11312" i="1"/>
  <c r="K11312" i="1"/>
  <c r="M11311" i="1"/>
  <c r="K11311" i="1"/>
  <c r="M11310" i="1"/>
  <c r="K11310" i="1"/>
  <c r="M11309" i="1"/>
  <c r="K11309" i="1"/>
  <c r="M11308" i="1"/>
  <c r="K11308" i="1"/>
  <c r="M11307" i="1"/>
  <c r="K11307" i="1"/>
  <c r="M11306" i="1"/>
  <c r="K11306" i="1"/>
  <c r="M11305" i="1"/>
  <c r="K11305" i="1"/>
  <c r="M11304" i="1"/>
  <c r="K11304" i="1"/>
  <c r="M11303" i="1"/>
  <c r="K11303" i="1"/>
  <c r="M11302" i="1"/>
  <c r="K11302" i="1"/>
  <c r="M11301" i="1"/>
  <c r="K11301" i="1"/>
  <c r="M11300" i="1"/>
  <c r="K11300" i="1"/>
  <c r="M11299" i="1"/>
  <c r="K11299" i="1"/>
  <c r="M11298" i="1"/>
  <c r="K11298" i="1"/>
  <c r="M11297" i="1"/>
  <c r="K11297" i="1"/>
  <c r="M11296" i="1"/>
  <c r="K11296" i="1"/>
  <c r="M11295" i="1"/>
  <c r="K11295" i="1"/>
  <c r="M11294" i="1"/>
  <c r="K11294" i="1"/>
  <c r="M11293" i="1"/>
  <c r="K11293" i="1"/>
  <c r="M11292" i="1"/>
  <c r="K11292" i="1"/>
  <c r="M11291" i="1"/>
  <c r="K11291" i="1"/>
  <c r="M11290" i="1"/>
  <c r="K11290" i="1"/>
  <c r="M11289" i="1"/>
  <c r="K11289" i="1"/>
  <c r="M11288" i="1"/>
  <c r="K11288" i="1"/>
  <c r="M11287" i="1"/>
  <c r="K11287" i="1"/>
  <c r="M11286" i="1"/>
  <c r="K11286" i="1"/>
  <c r="M11285" i="1"/>
  <c r="K11285" i="1"/>
  <c r="M11284" i="1"/>
  <c r="K11284" i="1"/>
  <c r="M11283" i="1"/>
  <c r="K11283" i="1"/>
  <c r="M11282" i="1"/>
  <c r="K11282" i="1"/>
  <c r="M11281" i="1"/>
  <c r="K11281" i="1"/>
  <c r="M11280" i="1"/>
  <c r="K11280" i="1"/>
  <c r="M11279" i="1"/>
  <c r="K11279" i="1"/>
  <c r="M11278" i="1"/>
  <c r="K11278" i="1"/>
  <c r="M11277" i="1"/>
  <c r="K11277" i="1"/>
  <c r="M11276" i="1"/>
  <c r="K11276" i="1"/>
  <c r="M11275" i="1"/>
  <c r="K11275" i="1"/>
  <c r="M11274" i="1"/>
  <c r="K11274" i="1"/>
  <c r="M11273" i="1"/>
  <c r="K11273" i="1"/>
  <c r="M11272" i="1"/>
  <c r="K11272" i="1"/>
  <c r="M11271" i="1"/>
  <c r="K11271" i="1"/>
  <c r="M11270" i="1"/>
  <c r="K11270" i="1"/>
  <c r="M11269" i="1"/>
  <c r="K11269" i="1"/>
  <c r="M11268" i="1"/>
  <c r="K11268" i="1"/>
  <c r="M11267" i="1"/>
  <c r="K11267" i="1"/>
  <c r="M11266" i="1"/>
  <c r="K11266" i="1"/>
  <c r="M11265" i="1"/>
  <c r="K11265" i="1"/>
  <c r="M11264" i="1"/>
  <c r="K11264" i="1"/>
  <c r="M11263" i="1"/>
  <c r="K11263" i="1"/>
  <c r="M11262" i="1"/>
  <c r="K11262" i="1"/>
  <c r="M11261" i="1"/>
  <c r="K11261" i="1"/>
  <c r="M11260" i="1"/>
  <c r="K11260" i="1"/>
  <c r="M11259" i="1"/>
  <c r="K11259" i="1"/>
  <c r="M11258" i="1"/>
  <c r="K11258" i="1"/>
  <c r="M11257" i="1"/>
  <c r="K11257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1169" i="1"/>
  <c r="K11169" i="1"/>
  <c r="M11168" i="1"/>
  <c r="K11168" i="1"/>
  <c r="M11167" i="1"/>
  <c r="K11167" i="1"/>
  <c r="M11166" i="1"/>
  <c r="K11166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7" i="1"/>
  <c r="K11147" i="1"/>
  <c r="M11146" i="1"/>
  <c r="K11146" i="1"/>
  <c r="M11145" i="1"/>
  <c r="K11145" i="1"/>
  <c r="M11144" i="1"/>
  <c r="K11144" i="1"/>
  <c r="M11143" i="1"/>
  <c r="K11143" i="1"/>
  <c r="M11142" i="1"/>
  <c r="K11142" i="1"/>
  <c r="M11141" i="1"/>
  <c r="K11141" i="1"/>
  <c r="M11140" i="1"/>
  <c r="K11140" i="1"/>
  <c r="M11139" i="1"/>
  <c r="K11139" i="1"/>
  <c r="M11138" i="1"/>
  <c r="K11138" i="1"/>
  <c r="M11137" i="1"/>
  <c r="K11137" i="1"/>
  <c r="M11136" i="1"/>
  <c r="K11136" i="1"/>
  <c r="M11135" i="1"/>
  <c r="K11135" i="1"/>
  <c r="M11134" i="1"/>
  <c r="K11134" i="1"/>
  <c r="M11133" i="1"/>
  <c r="K11133" i="1"/>
  <c r="M11132" i="1"/>
  <c r="K11132" i="1"/>
  <c r="M11131" i="1"/>
  <c r="K11131" i="1"/>
  <c r="M11130" i="1"/>
  <c r="K11130" i="1"/>
  <c r="M11129" i="1"/>
  <c r="K11129" i="1"/>
  <c r="M11128" i="1"/>
  <c r="K11128" i="1"/>
  <c r="M11127" i="1"/>
  <c r="K11127" i="1"/>
  <c r="M11126" i="1"/>
  <c r="K11126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3" i="1"/>
  <c r="K11113" i="1"/>
  <c r="M11112" i="1"/>
  <c r="K11112" i="1"/>
  <c r="M11111" i="1"/>
  <c r="K11111" i="1"/>
  <c r="M11110" i="1"/>
  <c r="K11110" i="1"/>
  <c r="M11109" i="1"/>
  <c r="K11109" i="1"/>
  <c r="M11108" i="1"/>
  <c r="K11108" i="1"/>
  <c r="M11107" i="1"/>
  <c r="K11107" i="1"/>
  <c r="M11106" i="1"/>
  <c r="K11106" i="1"/>
  <c r="M11105" i="1"/>
  <c r="K11105" i="1"/>
  <c r="M11104" i="1"/>
  <c r="K11104" i="1"/>
  <c r="M11103" i="1"/>
  <c r="K11103" i="1"/>
  <c r="M11102" i="1"/>
  <c r="K11102" i="1"/>
  <c r="M11101" i="1"/>
  <c r="K11101" i="1"/>
  <c r="M11100" i="1"/>
  <c r="K11100" i="1"/>
  <c r="M11099" i="1"/>
  <c r="K11099" i="1"/>
  <c r="M11098" i="1"/>
  <c r="K11098" i="1"/>
  <c r="M11097" i="1"/>
  <c r="K11097" i="1"/>
  <c r="M11096" i="1"/>
  <c r="K11096" i="1"/>
  <c r="M11095" i="1"/>
  <c r="K11095" i="1"/>
  <c r="M11094" i="1"/>
  <c r="K11094" i="1"/>
  <c r="M11093" i="1"/>
  <c r="K11093" i="1"/>
  <c r="M11092" i="1"/>
  <c r="K11092" i="1"/>
  <c r="M11091" i="1"/>
  <c r="K11091" i="1"/>
  <c r="M11090" i="1"/>
  <c r="K11090" i="1"/>
  <c r="M11089" i="1"/>
  <c r="K11089" i="1"/>
  <c r="M11088" i="1"/>
  <c r="K11088" i="1"/>
  <c r="M11087" i="1"/>
  <c r="K11087" i="1"/>
  <c r="M11086" i="1"/>
  <c r="K11086" i="1"/>
  <c r="M11085" i="1"/>
  <c r="K11085" i="1"/>
  <c r="M11084" i="1"/>
  <c r="K11084" i="1"/>
  <c r="M11083" i="1"/>
  <c r="K11083" i="1"/>
  <c r="M11082" i="1"/>
  <c r="K11082" i="1"/>
  <c r="M11081" i="1"/>
  <c r="K11081" i="1"/>
  <c r="M11080" i="1"/>
  <c r="K11080" i="1"/>
  <c r="M11079" i="1"/>
  <c r="K11079" i="1"/>
  <c r="M11078" i="1"/>
  <c r="K11078" i="1"/>
  <c r="M11077" i="1"/>
  <c r="K11077" i="1"/>
  <c r="M11076" i="1"/>
  <c r="K11076" i="1"/>
  <c r="M11075" i="1"/>
  <c r="K11075" i="1"/>
  <c r="M11074" i="1"/>
  <c r="K11074" i="1"/>
  <c r="M11073" i="1"/>
  <c r="K11073" i="1"/>
  <c r="M11072" i="1"/>
  <c r="K11072" i="1"/>
  <c r="M11071" i="1"/>
  <c r="K11071" i="1"/>
  <c r="M11070" i="1"/>
  <c r="K11070" i="1"/>
  <c r="M11069" i="1"/>
  <c r="K11069" i="1"/>
  <c r="M11068" i="1"/>
  <c r="K11068" i="1"/>
  <c r="M11067" i="1"/>
  <c r="K11067" i="1"/>
  <c r="M11066" i="1"/>
  <c r="K11066" i="1"/>
  <c r="M11065" i="1"/>
  <c r="K11065" i="1"/>
  <c r="M11064" i="1"/>
  <c r="K11064" i="1"/>
  <c r="M11063" i="1"/>
  <c r="K11063" i="1"/>
  <c r="M11062" i="1"/>
  <c r="K11062" i="1"/>
  <c r="M11061" i="1"/>
  <c r="K11061" i="1"/>
  <c r="M11060" i="1"/>
  <c r="K11060" i="1"/>
  <c r="M11059" i="1"/>
  <c r="K11059" i="1"/>
  <c r="M11058" i="1"/>
  <c r="K11058" i="1"/>
  <c r="M11057" i="1"/>
  <c r="K11057" i="1"/>
  <c r="M11056" i="1"/>
  <c r="K11056" i="1"/>
  <c r="M11055" i="1"/>
  <c r="K11055" i="1"/>
  <c r="M11054" i="1"/>
  <c r="K11054" i="1"/>
  <c r="M11053" i="1"/>
  <c r="K11053" i="1"/>
  <c r="M11052" i="1"/>
  <c r="K11052" i="1"/>
  <c r="M11051" i="1"/>
  <c r="K11051" i="1"/>
  <c r="M11050" i="1"/>
  <c r="K11050" i="1"/>
  <c r="M11049" i="1"/>
  <c r="K11049" i="1"/>
  <c r="M11048" i="1"/>
  <c r="K11048" i="1"/>
  <c r="M11047" i="1"/>
  <c r="K11047" i="1"/>
  <c r="M11046" i="1"/>
  <c r="K11046" i="1"/>
  <c r="M11045" i="1"/>
  <c r="K11045" i="1"/>
  <c r="M11044" i="1"/>
  <c r="K11044" i="1"/>
  <c r="M11043" i="1"/>
  <c r="K11043" i="1"/>
  <c r="M11042" i="1"/>
  <c r="K11042" i="1"/>
  <c r="M11041" i="1"/>
  <c r="K11041" i="1"/>
  <c r="M11040" i="1"/>
  <c r="K11040" i="1"/>
  <c r="M11039" i="1"/>
  <c r="K11039" i="1"/>
  <c r="M11038" i="1"/>
  <c r="K11038" i="1"/>
  <c r="M11037" i="1"/>
  <c r="K11037" i="1"/>
  <c r="M11036" i="1"/>
  <c r="K11036" i="1"/>
  <c r="M11035" i="1"/>
  <c r="K11035" i="1"/>
  <c r="M11034" i="1"/>
  <c r="K11034" i="1"/>
  <c r="M11033" i="1"/>
  <c r="K11033" i="1"/>
  <c r="M11032" i="1"/>
  <c r="K11032" i="1"/>
  <c r="M11031" i="1"/>
  <c r="K11031" i="1"/>
  <c r="M11030" i="1"/>
  <c r="K11030" i="1"/>
  <c r="M11029" i="1"/>
  <c r="K11029" i="1"/>
  <c r="M11028" i="1"/>
  <c r="K11028" i="1"/>
  <c r="M11027" i="1"/>
  <c r="K11027" i="1"/>
  <c r="M11026" i="1"/>
  <c r="K11026" i="1"/>
  <c r="M11025" i="1"/>
  <c r="K11025" i="1"/>
  <c r="M11024" i="1"/>
  <c r="K11024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I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I10544" i="1"/>
  <c r="K10544" i="1" s="1"/>
  <c r="M10543" i="1"/>
  <c r="K10543" i="1"/>
  <c r="I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I10480" i="1"/>
  <c r="K10480" i="1" s="1"/>
  <c r="M10479" i="1"/>
  <c r="K10479" i="1"/>
  <c r="I10479" i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I10465" i="1"/>
  <c r="K10465" i="1" s="1"/>
  <c r="M10464" i="1"/>
  <c r="K10464" i="1"/>
  <c r="I10464" i="1"/>
  <c r="M10463" i="1"/>
  <c r="I10463" i="1"/>
  <c r="K10463" i="1" s="1"/>
  <c r="M10462" i="1"/>
  <c r="K10462" i="1"/>
  <c r="I10462" i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I10284" i="1"/>
  <c r="M10283" i="1"/>
  <c r="K10283" i="1"/>
  <c r="I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I10039" i="1"/>
  <c r="K10039" i="1" s="1"/>
  <c r="M10038" i="1"/>
  <c r="I10038" i="1"/>
  <c r="K10038" i="1" s="1"/>
  <c r="M10037" i="1"/>
  <c r="I10037" i="1"/>
  <c r="K10037" i="1" s="1"/>
  <c r="M10036" i="1"/>
  <c r="K10036" i="1"/>
  <c r="I10036" i="1"/>
  <c r="M10035" i="1"/>
  <c r="K10035" i="1"/>
  <c r="I10035" i="1"/>
  <c r="M10034" i="1"/>
  <c r="K10034" i="1"/>
  <c r="I10034" i="1"/>
  <c r="M10033" i="1"/>
  <c r="I10033" i="1"/>
  <c r="K10033" i="1" s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I9935" i="1"/>
  <c r="M9934" i="1"/>
  <c r="K9934" i="1"/>
  <c r="I9934" i="1"/>
  <c r="M9933" i="1"/>
  <c r="K9933" i="1"/>
  <c r="I9933" i="1"/>
  <c r="M9932" i="1"/>
  <c r="I9932" i="1"/>
  <c r="K9932" i="1" s="1"/>
  <c r="M9931" i="1"/>
  <c r="I9931" i="1"/>
  <c r="K9931" i="1" s="1"/>
  <c r="M9930" i="1"/>
  <c r="I9930" i="1"/>
  <c r="K9930" i="1" s="1"/>
  <c r="M9929" i="1"/>
  <c r="K9929" i="1"/>
  <c r="I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61" i="1"/>
  <c r="K9761" i="1"/>
  <c r="M9760" i="1"/>
  <c r="K9760" i="1"/>
  <c r="M9759" i="1"/>
  <c r="K9759" i="1"/>
  <c r="M9758" i="1"/>
  <c r="K9758" i="1"/>
  <c r="M9757" i="1"/>
  <c r="K9757" i="1"/>
  <c r="M9756" i="1"/>
  <c r="K9756" i="1"/>
  <c r="M9755" i="1"/>
  <c r="K975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4" i="1"/>
  <c r="K9714" i="1"/>
  <c r="M9713" i="1"/>
  <c r="K9713" i="1"/>
  <c r="M9712" i="1"/>
  <c r="K9712" i="1"/>
  <c r="M9711" i="1"/>
  <c r="K9711" i="1"/>
  <c r="M9710" i="1"/>
  <c r="K9710" i="1"/>
  <c r="M9709" i="1"/>
  <c r="K9709" i="1"/>
  <c r="M9708" i="1"/>
  <c r="K9708" i="1"/>
  <c r="M9707" i="1"/>
  <c r="K9707" i="1"/>
  <c r="M9706" i="1"/>
  <c r="K9706" i="1"/>
  <c r="M9705" i="1"/>
  <c r="K9705" i="1"/>
  <c r="M9704" i="1"/>
  <c r="K9704" i="1"/>
  <c r="M9703" i="1"/>
  <c r="K9703" i="1"/>
  <c r="M9702" i="1"/>
  <c r="K9702" i="1"/>
  <c r="M9701" i="1"/>
  <c r="K9701" i="1"/>
  <c r="M9700" i="1"/>
  <c r="K9700" i="1"/>
  <c r="M9699" i="1"/>
  <c r="K9699" i="1"/>
  <c r="M9698" i="1"/>
  <c r="K9698" i="1"/>
  <c r="M9697" i="1"/>
  <c r="K9697" i="1"/>
  <c r="M9696" i="1"/>
  <c r="K9696" i="1"/>
  <c r="M9695" i="1"/>
  <c r="K9695" i="1"/>
  <c r="M9694" i="1"/>
  <c r="K9694" i="1"/>
  <c r="M9693" i="1"/>
  <c r="K9693" i="1"/>
  <c r="M9692" i="1"/>
  <c r="K9692" i="1"/>
  <c r="M9691" i="1"/>
  <c r="K9691" i="1"/>
  <c r="M9690" i="1"/>
  <c r="K9690" i="1"/>
  <c r="M9689" i="1"/>
  <c r="K9689" i="1"/>
  <c r="M9688" i="1"/>
  <c r="K9688" i="1"/>
  <c r="M9687" i="1"/>
  <c r="K9687" i="1"/>
  <c r="M9686" i="1"/>
  <c r="K9686" i="1"/>
  <c r="M9685" i="1"/>
  <c r="K9685" i="1"/>
  <c r="M9684" i="1"/>
  <c r="K9684" i="1"/>
  <c r="M9683" i="1"/>
  <c r="K9683" i="1"/>
  <c r="M9682" i="1"/>
  <c r="K9682" i="1"/>
  <c r="M9681" i="1"/>
  <c r="K9681" i="1"/>
  <c r="M9680" i="1"/>
  <c r="K9680" i="1"/>
  <c r="M9679" i="1"/>
  <c r="K9679" i="1"/>
  <c r="M9678" i="1"/>
  <c r="K9678" i="1"/>
  <c r="M9677" i="1"/>
  <c r="K9677" i="1"/>
  <c r="M9676" i="1"/>
  <c r="K9676" i="1"/>
  <c r="M9675" i="1"/>
  <c r="K9675" i="1"/>
  <c r="M9674" i="1"/>
  <c r="K9674" i="1"/>
  <c r="M9673" i="1"/>
  <c r="K9673" i="1"/>
  <c r="M9672" i="1"/>
  <c r="K9672" i="1"/>
  <c r="M9671" i="1"/>
  <c r="K9671" i="1"/>
  <c r="M9670" i="1"/>
  <c r="K9670" i="1"/>
  <c r="M9669" i="1"/>
  <c r="K9669" i="1"/>
  <c r="M9668" i="1"/>
  <c r="K9668" i="1"/>
  <c r="M9667" i="1"/>
  <c r="K9667" i="1"/>
  <c r="M9666" i="1"/>
  <c r="K9666" i="1"/>
  <c r="M9665" i="1"/>
  <c r="K9665" i="1"/>
  <c r="M9664" i="1"/>
  <c r="K9664" i="1"/>
  <c r="M9663" i="1"/>
  <c r="K9663" i="1"/>
  <c r="M9662" i="1"/>
  <c r="K9662" i="1"/>
  <c r="M9661" i="1"/>
  <c r="K9661" i="1"/>
  <c r="M9660" i="1"/>
  <c r="K9660" i="1"/>
  <c r="M9659" i="1"/>
  <c r="K9659" i="1"/>
  <c r="M9658" i="1"/>
  <c r="K9658" i="1"/>
  <c r="M9657" i="1"/>
  <c r="K9657" i="1"/>
  <c r="M9656" i="1"/>
  <c r="K9656" i="1"/>
  <c r="M9655" i="1"/>
  <c r="K9655" i="1"/>
  <c r="M9654" i="1"/>
  <c r="K9654" i="1"/>
  <c r="M9653" i="1"/>
  <c r="K9653" i="1"/>
  <c r="M9652" i="1"/>
  <c r="K9652" i="1"/>
  <c r="M9651" i="1"/>
  <c r="K9651" i="1"/>
  <c r="M9650" i="1"/>
  <c r="K9650" i="1"/>
  <c r="M9649" i="1"/>
  <c r="K9649" i="1"/>
  <c r="M9648" i="1"/>
  <c r="K9648" i="1"/>
  <c r="M9647" i="1"/>
  <c r="K9647" i="1"/>
  <c r="M9646" i="1"/>
  <c r="K9646" i="1"/>
  <c r="M9645" i="1"/>
  <c r="K9645" i="1"/>
  <c r="M9644" i="1"/>
  <c r="K9644" i="1"/>
  <c r="M9643" i="1"/>
  <c r="K9643" i="1"/>
  <c r="M9642" i="1"/>
  <c r="K9642" i="1"/>
  <c r="M9641" i="1"/>
  <c r="K9641" i="1"/>
  <c r="M9640" i="1"/>
  <c r="K9640" i="1"/>
  <c r="M9639" i="1"/>
  <c r="K9639" i="1"/>
  <c r="M9638" i="1"/>
  <c r="K9638" i="1"/>
  <c r="M9637" i="1"/>
  <c r="K9637" i="1"/>
  <c r="M9636" i="1"/>
  <c r="K9636" i="1"/>
  <c r="M9635" i="1"/>
  <c r="K9635" i="1"/>
  <c r="M9634" i="1"/>
  <c r="K9634" i="1"/>
  <c r="M9633" i="1"/>
  <c r="K9633" i="1"/>
  <c r="M9632" i="1"/>
  <c r="K9632" i="1"/>
  <c r="M9631" i="1"/>
  <c r="K9631" i="1"/>
  <c r="M9630" i="1"/>
  <c r="K9630" i="1"/>
  <c r="M9629" i="1"/>
  <c r="K9629" i="1"/>
  <c r="M9628" i="1"/>
  <c r="K9628" i="1"/>
  <c r="M9627" i="1"/>
  <c r="K9627" i="1"/>
  <c r="M9626" i="1"/>
  <c r="K9626" i="1"/>
  <c r="M9625" i="1"/>
  <c r="K9625" i="1"/>
  <c r="M9624" i="1"/>
  <c r="K9624" i="1"/>
  <c r="M9623" i="1"/>
  <c r="K9623" i="1"/>
  <c r="M9622" i="1"/>
  <c r="K9622" i="1"/>
  <c r="M9621" i="1"/>
  <c r="K9621" i="1"/>
  <c r="M9620" i="1"/>
  <c r="K9620" i="1"/>
  <c r="M9619" i="1"/>
  <c r="K9619" i="1"/>
  <c r="M9618" i="1"/>
  <c r="K9618" i="1"/>
  <c r="M9617" i="1"/>
  <c r="K9617" i="1"/>
  <c r="M9616" i="1"/>
  <c r="K9616" i="1"/>
  <c r="M9615" i="1"/>
  <c r="K9615" i="1"/>
  <c r="M9614" i="1"/>
  <c r="K9614" i="1"/>
  <c r="M9613" i="1"/>
  <c r="K9613" i="1"/>
  <c r="M9612" i="1"/>
  <c r="K9612" i="1"/>
  <c r="M9611" i="1"/>
  <c r="K9611" i="1"/>
  <c r="M9610" i="1"/>
  <c r="K9610" i="1"/>
  <c r="M9609" i="1"/>
  <c r="K9609" i="1"/>
  <c r="M9608" i="1"/>
  <c r="K9608" i="1"/>
  <c r="M9607" i="1"/>
  <c r="K9607" i="1"/>
  <c r="M9606" i="1"/>
  <c r="K9606" i="1"/>
  <c r="M9605" i="1"/>
  <c r="K9605" i="1"/>
  <c r="M9604" i="1"/>
  <c r="K9604" i="1"/>
  <c r="M9603" i="1"/>
  <c r="K9603" i="1"/>
  <c r="M9602" i="1"/>
  <c r="K9602" i="1"/>
  <c r="M9601" i="1"/>
  <c r="K9601" i="1"/>
  <c r="M9600" i="1"/>
  <c r="K9600" i="1"/>
  <c r="M9599" i="1"/>
  <c r="K9599" i="1"/>
  <c r="M9598" i="1"/>
  <c r="K9598" i="1"/>
  <c r="M9597" i="1"/>
  <c r="K9597" i="1"/>
  <c r="M9596" i="1"/>
  <c r="K9596" i="1"/>
  <c r="M9595" i="1"/>
  <c r="K9595" i="1"/>
  <c r="M9594" i="1"/>
  <c r="K9594" i="1"/>
  <c r="M9593" i="1"/>
  <c r="K9593" i="1"/>
  <c r="M9592" i="1"/>
  <c r="K9592" i="1"/>
  <c r="M9591" i="1"/>
  <c r="K9591" i="1"/>
  <c r="M9590" i="1"/>
  <c r="K9590" i="1"/>
  <c r="M9589" i="1"/>
  <c r="K9589" i="1"/>
  <c r="M9588" i="1"/>
  <c r="K9588" i="1"/>
  <c r="M9587" i="1"/>
  <c r="K9587" i="1"/>
  <c r="M9586" i="1"/>
  <c r="K9586" i="1"/>
  <c r="M9585" i="1"/>
  <c r="K9585" i="1"/>
  <c r="M9584" i="1"/>
  <c r="K9584" i="1"/>
  <c r="M9583" i="1"/>
  <c r="K9583" i="1"/>
  <c r="M9582" i="1"/>
  <c r="K9582" i="1"/>
  <c r="M9581" i="1"/>
  <c r="K9581" i="1"/>
  <c r="M9580" i="1"/>
  <c r="K9580" i="1"/>
  <c r="M9579" i="1"/>
  <c r="K9579" i="1"/>
  <c r="M9578" i="1"/>
  <c r="K9578" i="1"/>
  <c r="M9577" i="1"/>
  <c r="K9577" i="1"/>
  <c r="M9576" i="1"/>
  <c r="K9576" i="1"/>
  <c r="M9575" i="1"/>
  <c r="K9575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9568" i="1"/>
  <c r="K9568" i="1"/>
  <c r="M9567" i="1"/>
  <c r="K9567" i="1"/>
  <c r="M9566" i="1"/>
  <c r="K9566" i="1"/>
  <c r="M9565" i="1"/>
  <c r="K9565" i="1"/>
  <c r="M9564" i="1"/>
  <c r="K9564" i="1"/>
  <c r="M9563" i="1"/>
  <c r="K9563" i="1"/>
  <c r="M9562" i="1"/>
  <c r="K9562" i="1"/>
  <c r="M9561" i="1"/>
  <c r="K9561" i="1"/>
  <c r="M9560" i="1"/>
  <c r="K9560" i="1"/>
  <c r="M9559" i="1"/>
  <c r="K9559" i="1"/>
  <c r="M9558" i="1"/>
  <c r="K9558" i="1"/>
  <c r="M9557" i="1"/>
  <c r="K9557" i="1"/>
  <c r="M9556" i="1"/>
  <c r="K9556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9549" i="1"/>
  <c r="K9549" i="1"/>
  <c r="M9548" i="1"/>
  <c r="K9548" i="1"/>
  <c r="M9547" i="1"/>
  <c r="K9547" i="1"/>
  <c r="M9546" i="1"/>
  <c r="K9546" i="1"/>
  <c r="M9545" i="1"/>
  <c r="K9545" i="1"/>
  <c r="M9544" i="1"/>
  <c r="K9544" i="1"/>
  <c r="M9543" i="1"/>
  <c r="K9543" i="1"/>
  <c r="M9542" i="1"/>
  <c r="K9542" i="1"/>
  <c r="M9541" i="1"/>
  <c r="K9541" i="1"/>
  <c r="M9540" i="1"/>
  <c r="K9540" i="1"/>
  <c r="M9539" i="1"/>
  <c r="K9539" i="1"/>
  <c r="M9538" i="1"/>
  <c r="K9538" i="1"/>
  <c r="M9537" i="1"/>
  <c r="K9537" i="1"/>
  <c r="M9536" i="1"/>
  <c r="K9536" i="1"/>
  <c r="M9535" i="1"/>
  <c r="K9535" i="1"/>
  <c r="M9534" i="1"/>
  <c r="K9534" i="1"/>
  <c r="M9533" i="1"/>
  <c r="K9533" i="1"/>
  <c r="M9532" i="1"/>
  <c r="K9532" i="1"/>
  <c r="M9531" i="1"/>
  <c r="K9531" i="1"/>
  <c r="M9530" i="1"/>
  <c r="K9530" i="1"/>
  <c r="M9529" i="1"/>
  <c r="K9529" i="1"/>
  <c r="M9528" i="1"/>
  <c r="K9528" i="1"/>
  <c r="M9527" i="1"/>
  <c r="K9527" i="1"/>
  <c r="M9526" i="1"/>
  <c r="K9526" i="1"/>
  <c r="M9525" i="1"/>
  <c r="K9525" i="1"/>
  <c r="M9524" i="1"/>
  <c r="K9524" i="1"/>
  <c r="M9523" i="1"/>
  <c r="K9523" i="1"/>
  <c r="M9522" i="1"/>
  <c r="K9522" i="1"/>
  <c r="M9521" i="1"/>
  <c r="K9521" i="1"/>
  <c r="M9520" i="1"/>
  <c r="K9520" i="1"/>
  <c r="M9519" i="1"/>
  <c r="K9519" i="1"/>
  <c r="M9518" i="1"/>
  <c r="K9518" i="1"/>
  <c r="M9517" i="1"/>
  <c r="K9517" i="1"/>
  <c r="M9516" i="1"/>
  <c r="K9516" i="1"/>
  <c r="M9515" i="1"/>
  <c r="K9515" i="1"/>
  <c r="M9514" i="1"/>
  <c r="K9514" i="1"/>
  <c r="M9513" i="1"/>
  <c r="K9513" i="1"/>
  <c r="M9512" i="1"/>
  <c r="K9512" i="1"/>
  <c r="M9511" i="1"/>
  <c r="K9511" i="1"/>
  <c r="M9510" i="1"/>
  <c r="K9510" i="1"/>
  <c r="M9509" i="1"/>
  <c r="K9509" i="1"/>
  <c r="M9508" i="1"/>
  <c r="K9508" i="1"/>
  <c r="M9507" i="1"/>
  <c r="K9507" i="1"/>
  <c r="M9506" i="1"/>
  <c r="K9506" i="1"/>
  <c r="M9505" i="1"/>
  <c r="K9505" i="1"/>
  <c r="M9504" i="1"/>
  <c r="K9504" i="1"/>
  <c r="M9503" i="1"/>
  <c r="K9503" i="1"/>
  <c r="M9502" i="1"/>
  <c r="K9502" i="1"/>
  <c r="M9501" i="1"/>
  <c r="K9501" i="1"/>
  <c r="M9500" i="1"/>
  <c r="K9500" i="1"/>
  <c r="M9499" i="1"/>
  <c r="K9499" i="1"/>
  <c r="M9498" i="1"/>
  <c r="K9498" i="1"/>
  <c r="M9497" i="1"/>
  <c r="K9497" i="1"/>
  <c r="M9496" i="1"/>
  <c r="K9496" i="1"/>
  <c r="M9495" i="1"/>
  <c r="K9495" i="1"/>
  <c r="M9494" i="1"/>
  <c r="K9494" i="1"/>
  <c r="M9493" i="1"/>
  <c r="K9493" i="1"/>
  <c r="M9492" i="1"/>
  <c r="K9492" i="1"/>
  <c r="M9491" i="1"/>
  <c r="K9491" i="1"/>
  <c r="M9490" i="1"/>
  <c r="K9490" i="1"/>
  <c r="M9489" i="1"/>
  <c r="K9489" i="1"/>
  <c r="M9488" i="1"/>
  <c r="K9488" i="1"/>
  <c r="M9487" i="1"/>
  <c r="K9487" i="1"/>
  <c r="M9486" i="1"/>
  <c r="K9486" i="1"/>
  <c r="M9485" i="1"/>
  <c r="K9485" i="1"/>
  <c r="M9484" i="1"/>
  <c r="K9484" i="1"/>
  <c r="M9483" i="1"/>
  <c r="K9483" i="1"/>
  <c r="M9482" i="1"/>
  <c r="K9482" i="1"/>
  <c r="M9481" i="1"/>
  <c r="K9481" i="1"/>
  <c r="M9480" i="1"/>
  <c r="K9480" i="1"/>
  <c r="M9479" i="1"/>
  <c r="K9479" i="1"/>
  <c r="M9478" i="1"/>
  <c r="K9478" i="1"/>
  <c r="M9477" i="1"/>
  <c r="K9477" i="1"/>
  <c r="M9476" i="1"/>
  <c r="K9476" i="1"/>
  <c r="M9475" i="1"/>
  <c r="K9475" i="1"/>
  <c r="M9474" i="1"/>
  <c r="K9474" i="1"/>
  <c r="M9473" i="1"/>
  <c r="K9473" i="1"/>
  <c r="M9472" i="1"/>
  <c r="K9472" i="1"/>
  <c r="M9471" i="1"/>
  <c r="K9471" i="1"/>
  <c r="M9470" i="1"/>
  <c r="K9470" i="1"/>
  <c r="M9469" i="1"/>
  <c r="K9469" i="1"/>
  <c r="M9468" i="1"/>
  <c r="K9468" i="1"/>
  <c r="M9467" i="1"/>
  <c r="K9467" i="1"/>
  <c r="M9466" i="1"/>
  <c r="K9466" i="1"/>
  <c r="M9465" i="1"/>
  <c r="K9465" i="1"/>
  <c r="M9464" i="1"/>
  <c r="K9464" i="1"/>
  <c r="M9463" i="1"/>
  <c r="K9463" i="1"/>
  <c r="M9462" i="1"/>
  <c r="K9462" i="1"/>
  <c r="M9461" i="1"/>
  <c r="K9461" i="1"/>
  <c r="M9460" i="1"/>
  <c r="K9460" i="1"/>
  <c r="M9459" i="1"/>
  <c r="K945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9451" i="1"/>
  <c r="K9451" i="1"/>
  <c r="M9450" i="1"/>
  <c r="K9450" i="1"/>
  <c r="M9449" i="1"/>
  <c r="K9449" i="1"/>
  <c r="M9448" i="1"/>
  <c r="K9448" i="1"/>
  <c r="M9447" i="1"/>
  <c r="K9447" i="1"/>
  <c r="M9446" i="1"/>
  <c r="K9446" i="1"/>
  <c r="M9445" i="1"/>
  <c r="K9445" i="1"/>
  <c r="M9444" i="1"/>
  <c r="K9444" i="1"/>
  <c r="M9443" i="1"/>
  <c r="K9443" i="1"/>
  <c r="M9442" i="1"/>
  <c r="K9442" i="1"/>
  <c r="M9441" i="1"/>
  <c r="K9441" i="1"/>
  <c r="M9440" i="1"/>
  <c r="K9440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9432" i="1"/>
  <c r="K9432" i="1"/>
  <c r="M9431" i="1"/>
  <c r="K9431" i="1"/>
  <c r="M9430" i="1"/>
  <c r="K9430" i="1"/>
  <c r="M9429" i="1"/>
  <c r="K9429" i="1"/>
  <c r="M9428" i="1"/>
  <c r="K9428" i="1"/>
  <c r="M9427" i="1"/>
  <c r="K9427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9419" i="1"/>
  <c r="K9419" i="1"/>
  <c r="M9418" i="1"/>
  <c r="K9418" i="1"/>
  <c r="M9417" i="1"/>
  <c r="K9417" i="1"/>
  <c r="M9416" i="1"/>
  <c r="K9416" i="1"/>
  <c r="M9415" i="1"/>
  <c r="K9415" i="1"/>
  <c r="M9414" i="1"/>
  <c r="K9414" i="1"/>
  <c r="M9413" i="1"/>
  <c r="K9413" i="1"/>
  <c r="M9412" i="1"/>
  <c r="K9412" i="1"/>
  <c r="M9411" i="1"/>
  <c r="K9411" i="1"/>
  <c r="M9410" i="1"/>
  <c r="K9410" i="1"/>
  <c r="M9409" i="1"/>
  <c r="K9409" i="1"/>
  <c r="M9408" i="1"/>
  <c r="K9408" i="1"/>
  <c r="M9407" i="1"/>
  <c r="K9407" i="1"/>
  <c r="M9406" i="1"/>
  <c r="K9406" i="1"/>
  <c r="M9405" i="1"/>
  <c r="K9405" i="1"/>
  <c r="M9404" i="1"/>
  <c r="K9404" i="1"/>
  <c r="M9403" i="1"/>
  <c r="K9403" i="1"/>
  <c r="M9402" i="1"/>
  <c r="K9402" i="1"/>
  <c r="M9401" i="1"/>
  <c r="K9401" i="1"/>
  <c r="M9400" i="1"/>
  <c r="K9400" i="1"/>
  <c r="M9399" i="1"/>
  <c r="K939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9392" i="1"/>
  <c r="K9392" i="1"/>
  <c r="M9391" i="1"/>
  <c r="K9391" i="1"/>
  <c r="M9390" i="1"/>
  <c r="K9390" i="1"/>
  <c r="M9389" i="1"/>
  <c r="K9389" i="1"/>
  <c r="M9388" i="1"/>
  <c r="K9388" i="1"/>
  <c r="M9387" i="1"/>
  <c r="K9387" i="1"/>
  <c r="M9386" i="1"/>
  <c r="K9386" i="1"/>
  <c r="M9385" i="1"/>
  <c r="K938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9373" i="1"/>
  <c r="K9373" i="1"/>
  <c r="M9372" i="1"/>
  <c r="K9372" i="1"/>
  <c r="M9371" i="1"/>
  <c r="K9371" i="1"/>
  <c r="M9370" i="1"/>
  <c r="K9370" i="1"/>
  <c r="M9369" i="1"/>
  <c r="K9369" i="1"/>
  <c r="M9368" i="1"/>
  <c r="K9368" i="1"/>
  <c r="M9367" i="1"/>
  <c r="K9367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9360" i="1"/>
  <c r="K9360" i="1"/>
  <c r="M9359" i="1"/>
  <c r="K9359" i="1"/>
  <c r="M9358" i="1"/>
  <c r="K9358" i="1"/>
  <c r="M9357" i="1"/>
  <c r="K9357" i="1"/>
  <c r="M9356" i="1"/>
  <c r="K9356" i="1"/>
  <c r="M9355" i="1"/>
  <c r="K9355" i="1"/>
  <c r="M9354" i="1"/>
  <c r="K9354" i="1"/>
  <c r="M9353" i="1"/>
  <c r="K9353" i="1"/>
  <c r="M9352" i="1"/>
  <c r="K9352" i="1"/>
  <c r="M9351" i="1"/>
  <c r="K9351" i="1"/>
  <c r="M9350" i="1"/>
  <c r="K9350" i="1"/>
  <c r="M9349" i="1"/>
  <c r="K9349" i="1"/>
  <c r="M9348" i="1"/>
  <c r="K9348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I8626" i="1"/>
  <c r="K8626" i="1" s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8574" i="1"/>
  <c r="K8574" i="1"/>
  <c r="M8573" i="1"/>
  <c r="K8573" i="1"/>
  <c r="M8572" i="1"/>
  <c r="K8572" i="1"/>
  <c r="M8571" i="1"/>
  <c r="K8571" i="1"/>
  <c r="M8570" i="1"/>
  <c r="K8570" i="1"/>
  <c r="M8569" i="1"/>
  <c r="K8569" i="1"/>
  <c r="M8568" i="1"/>
  <c r="K8568" i="1"/>
  <c r="M8567" i="1"/>
  <c r="K8567" i="1"/>
  <c r="M8566" i="1"/>
  <c r="K8566" i="1"/>
  <c r="M8565" i="1"/>
  <c r="K8565" i="1"/>
  <c r="M8564" i="1"/>
  <c r="K8564" i="1"/>
  <c r="M8563" i="1"/>
  <c r="K8563" i="1"/>
  <c r="M8562" i="1"/>
  <c r="K8562" i="1"/>
  <c r="M8561" i="1"/>
  <c r="K8561" i="1"/>
  <c r="M8560" i="1"/>
  <c r="K8560" i="1"/>
  <c r="M8559" i="1"/>
  <c r="K8559" i="1"/>
  <c r="M8558" i="1"/>
  <c r="K8558" i="1"/>
  <c r="M8557" i="1"/>
  <c r="K8557" i="1"/>
  <c r="M8556" i="1"/>
  <c r="K8556" i="1"/>
  <c r="M8555" i="1"/>
  <c r="K8555" i="1"/>
  <c r="M8554" i="1"/>
  <c r="K8554" i="1"/>
  <c r="M8553" i="1"/>
  <c r="K8553" i="1"/>
  <c r="M8552" i="1"/>
  <c r="K8552" i="1"/>
  <c r="M8551" i="1"/>
  <c r="K8551" i="1"/>
  <c r="M8550" i="1"/>
  <c r="K8550" i="1"/>
  <c r="M8549" i="1"/>
  <c r="K8549" i="1"/>
  <c r="M8548" i="1"/>
  <c r="K8548" i="1"/>
  <c r="M8547" i="1"/>
  <c r="K8547" i="1"/>
  <c r="M8546" i="1"/>
  <c r="K8546" i="1"/>
  <c r="M8545" i="1"/>
  <c r="K8545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I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I8123" i="1"/>
  <c r="K8123" i="1" s="1"/>
  <c r="M8122" i="1"/>
  <c r="K8122" i="1"/>
  <c r="I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I8105" i="1"/>
  <c r="K8105" i="1" s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K7787" i="1"/>
  <c r="I7787" i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I7768" i="1"/>
  <c r="K7768" i="1" s="1"/>
  <c r="M7767" i="1"/>
  <c r="K7767" i="1"/>
  <c r="I7767" i="1"/>
  <c r="M7766" i="1"/>
  <c r="I7766" i="1"/>
  <c r="K7766" i="1" s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7736" i="1"/>
  <c r="K7736" i="1"/>
  <c r="M7735" i="1"/>
  <c r="K7735" i="1"/>
  <c r="M7734" i="1"/>
  <c r="K7734" i="1"/>
  <c r="M7733" i="1"/>
  <c r="K7733" i="1"/>
  <c r="M7732" i="1"/>
  <c r="K7732" i="1"/>
  <c r="M7731" i="1"/>
  <c r="K7731" i="1"/>
  <c r="M7730" i="1"/>
  <c r="K7730" i="1"/>
  <c r="M7729" i="1"/>
  <c r="K7729" i="1"/>
  <c r="M7728" i="1"/>
  <c r="K7728" i="1"/>
  <c r="M7727" i="1"/>
  <c r="K7727" i="1"/>
  <c r="M7726" i="1"/>
  <c r="K7726" i="1"/>
  <c r="M7725" i="1"/>
  <c r="K7725" i="1"/>
  <c r="M7724" i="1"/>
  <c r="K7724" i="1"/>
  <c r="M7723" i="1"/>
  <c r="K7723" i="1"/>
  <c r="M7722" i="1"/>
  <c r="K7722" i="1"/>
  <c r="M7721" i="1"/>
  <c r="K7721" i="1"/>
  <c r="M7720" i="1"/>
  <c r="K7720" i="1"/>
  <c r="M7719" i="1"/>
  <c r="K7719" i="1"/>
  <c r="M7718" i="1"/>
  <c r="K7718" i="1"/>
  <c r="M7717" i="1"/>
  <c r="K7717" i="1"/>
  <c r="M7716" i="1"/>
  <c r="K7716" i="1"/>
  <c r="M7715" i="1"/>
  <c r="K7715" i="1"/>
  <c r="M7714" i="1"/>
  <c r="K7714" i="1"/>
  <c r="M7713" i="1"/>
  <c r="K7713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7701" i="1"/>
  <c r="K7701" i="1"/>
  <c r="M7700" i="1"/>
  <c r="K7700" i="1"/>
  <c r="M7699" i="1"/>
  <c r="K7699" i="1"/>
  <c r="M7698" i="1"/>
  <c r="K7698" i="1"/>
  <c r="M7697" i="1"/>
  <c r="K7697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7499" i="1"/>
  <c r="K7499" i="1"/>
  <c r="M7498" i="1"/>
  <c r="K7498" i="1"/>
  <c r="M7497" i="1"/>
  <c r="K7497" i="1"/>
  <c r="M7496" i="1"/>
  <c r="K7496" i="1"/>
  <c r="M7495" i="1"/>
  <c r="K7495" i="1"/>
  <c r="M7494" i="1"/>
  <c r="K7494" i="1"/>
  <c r="M7493" i="1"/>
  <c r="K7493" i="1"/>
  <c r="M7492" i="1"/>
  <c r="K7492" i="1"/>
  <c r="M7491" i="1"/>
  <c r="K7491" i="1"/>
  <c r="M7490" i="1"/>
  <c r="K7490" i="1"/>
  <c r="M7489" i="1"/>
  <c r="K7489" i="1"/>
  <c r="M7488" i="1"/>
  <c r="K7488" i="1"/>
  <c r="M7487" i="1"/>
  <c r="K7487" i="1"/>
  <c r="M7486" i="1"/>
  <c r="K7486" i="1"/>
  <c r="M7485" i="1"/>
  <c r="K7485" i="1"/>
  <c r="M7484" i="1"/>
  <c r="K7484" i="1"/>
  <c r="M7483" i="1"/>
  <c r="K7483" i="1"/>
  <c r="M7482" i="1"/>
  <c r="K7482" i="1"/>
  <c r="M7481" i="1"/>
  <c r="K7481" i="1"/>
  <c r="M7480" i="1"/>
  <c r="K7480" i="1"/>
  <c r="M7479" i="1"/>
  <c r="K7479" i="1"/>
  <c r="M7478" i="1"/>
  <c r="K7478" i="1"/>
  <c r="M7477" i="1"/>
  <c r="K7477" i="1"/>
  <c r="M7476" i="1"/>
  <c r="K7476" i="1"/>
  <c r="M7475" i="1"/>
  <c r="K7475" i="1"/>
  <c r="M7474" i="1"/>
  <c r="K7474" i="1"/>
  <c r="M7473" i="1"/>
  <c r="K7473" i="1"/>
  <c r="M7472" i="1"/>
  <c r="K7472" i="1"/>
  <c r="M7471" i="1"/>
  <c r="K7471" i="1"/>
  <c r="M7470" i="1"/>
  <c r="K7470" i="1"/>
  <c r="M7469" i="1"/>
  <c r="K7469" i="1"/>
  <c r="M7468" i="1"/>
  <c r="K7468" i="1"/>
  <c r="M7467" i="1"/>
  <c r="K7467" i="1"/>
  <c r="M7466" i="1"/>
  <c r="K7466" i="1"/>
  <c r="M7465" i="1"/>
  <c r="K7465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7139" i="1"/>
  <c r="K7139" i="1"/>
  <c r="M7138" i="1"/>
  <c r="K7138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7028" i="1"/>
  <c r="K7028" i="1"/>
  <c r="M7027" i="1"/>
  <c r="K7027" i="1"/>
  <c r="M7026" i="1"/>
  <c r="K7026" i="1"/>
  <c r="M7025" i="1"/>
  <c r="K7025" i="1"/>
  <c r="M7024" i="1"/>
  <c r="K7024" i="1"/>
  <c r="M7023" i="1"/>
  <c r="K7023" i="1"/>
  <c r="M7022" i="1"/>
  <c r="K7022" i="1"/>
  <c r="M7021" i="1"/>
  <c r="K7021" i="1"/>
  <c r="M7020" i="1"/>
  <c r="K7020" i="1"/>
  <c r="M7019" i="1"/>
  <c r="K7019" i="1"/>
  <c r="M7018" i="1"/>
  <c r="K7018" i="1"/>
  <c r="M7017" i="1"/>
  <c r="K7017" i="1"/>
  <c r="M7016" i="1"/>
  <c r="K7016" i="1"/>
  <c r="M7015" i="1"/>
  <c r="K7015" i="1"/>
  <c r="M7014" i="1"/>
  <c r="K7014" i="1"/>
  <c r="M7013" i="1"/>
  <c r="K7013" i="1"/>
  <c r="M7012" i="1"/>
  <c r="K7012" i="1"/>
  <c r="M7011" i="1"/>
  <c r="K7011" i="1"/>
  <c r="M7010" i="1"/>
  <c r="K7010" i="1"/>
  <c r="M7009" i="1"/>
  <c r="I7009" i="1"/>
  <c r="K7009" i="1" s="1"/>
  <c r="M7008" i="1"/>
  <c r="I7008" i="1"/>
  <c r="K7008" i="1" s="1"/>
  <c r="M7007" i="1"/>
  <c r="I7007" i="1"/>
  <c r="K7007" i="1" s="1"/>
  <c r="M7006" i="1"/>
  <c r="K7006" i="1"/>
  <c r="I7006" i="1"/>
  <c r="M7005" i="1"/>
  <c r="K7005" i="1"/>
  <c r="M7004" i="1"/>
  <c r="K7004" i="1"/>
  <c r="M7003" i="1"/>
  <c r="K7003" i="1"/>
  <c r="M7002" i="1"/>
  <c r="K7002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6988" i="1"/>
  <c r="K6988" i="1"/>
  <c r="M6987" i="1"/>
  <c r="K6987" i="1"/>
  <c r="M6986" i="1"/>
  <c r="K6986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6947" i="1"/>
  <c r="K6947" i="1"/>
  <c r="M6946" i="1"/>
  <c r="K6946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6884" i="1"/>
  <c r="K6884" i="1"/>
  <c r="M6883" i="1"/>
  <c r="K6883" i="1"/>
  <c r="M6882" i="1"/>
  <c r="K6882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6851" i="1"/>
  <c r="K6851" i="1"/>
  <c r="M6850" i="1"/>
  <c r="K6850" i="1"/>
  <c r="M6849" i="1"/>
  <c r="K6849" i="1"/>
  <c r="M6848" i="1"/>
  <c r="K6848" i="1"/>
  <c r="M6847" i="1"/>
  <c r="K6847" i="1"/>
  <c r="M6846" i="1"/>
  <c r="K6846" i="1"/>
  <c r="M6845" i="1"/>
  <c r="K6845" i="1"/>
  <c r="M6844" i="1"/>
  <c r="K6844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6835" i="1"/>
  <c r="K6835" i="1"/>
  <c r="M6834" i="1"/>
  <c r="K6834" i="1"/>
  <c r="M6833" i="1"/>
  <c r="K6833" i="1"/>
  <c r="M6832" i="1"/>
  <c r="K6832" i="1"/>
  <c r="M6831" i="1"/>
  <c r="K6831" i="1"/>
  <c r="M6830" i="1"/>
  <c r="K6830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6759" i="1"/>
  <c r="K6759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6747" i="1"/>
  <c r="K6747" i="1"/>
  <c r="M6746" i="1"/>
  <c r="K6746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6736" i="1"/>
  <c r="K6736" i="1"/>
  <c r="M6735" i="1"/>
  <c r="K6735" i="1"/>
  <c r="M6734" i="1"/>
  <c r="K6734" i="1"/>
  <c r="M6733" i="1"/>
  <c r="K6733" i="1"/>
  <c r="M6732" i="1"/>
  <c r="K6732" i="1"/>
  <c r="M6731" i="1"/>
  <c r="K6731" i="1"/>
  <c r="M6730" i="1"/>
  <c r="K6730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6718" i="1"/>
  <c r="K6718" i="1"/>
  <c r="M6717" i="1"/>
  <c r="K6717" i="1"/>
  <c r="M6716" i="1"/>
  <c r="K6716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6701" i="1"/>
  <c r="K6701" i="1"/>
  <c r="M6700" i="1"/>
  <c r="K6700" i="1"/>
  <c r="M6699" i="1"/>
  <c r="K6699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I6345" i="1"/>
  <c r="M6344" i="1"/>
  <c r="K6344" i="1"/>
  <c r="I6344" i="1"/>
  <c r="M6343" i="1"/>
  <c r="I6343" i="1"/>
  <c r="K6343" i="1" s="1"/>
  <c r="M6342" i="1"/>
  <c r="K6342" i="1"/>
  <c r="I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I5432" i="1"/>
  <c r="K5432" i="1" s="1"/>
  <c r="M5431" i="1"/>
  <c r="K5431" i="1"/>
  <c r="I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I5380" i="1"/>
  <c r="M5379" i="1"/>
  <c r="K5379" i="1"/>
  <c r="I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I5347" i="1"/>
  <c r="K5347" i="1" s="1"/>
  <c r="M5346" i="1"/>
  <c r="K5346" i="1"/>
  <c r="I5346" i="1"/>
  <c r="M5345" i="1"/>
  <c r="I5345" i="1"/>
  <c r="K5345" i="1" s="1"/>
  <c r="M5344" i="1"/>
  <c r="K5344" i="1"/>
  <c r="I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I4341" i="1"/>
  <c r="K4341" i="1" s="1"/>
  <c r="M4340" i="1"/>
  <c r="K4340" i="1"/>
  <c r="I4340" i="1"/>
  <c r="M4339" i="1"/>
  <c r="I4339" i="1"/>
  <c r="K4339" i="1" s="1"/>
  <c r="M4338" i="1"/>
  <c r="K4338" i="1"/>
  <c r="I4338" i="1"/>
  <c r="M4337" i="1"/>
  <c r="K4337" i="1"/>
  <c r="I4337" i="1"/>
  <c r="M4336" i="1"/>
  <c r="K4336" i="1"/>
  <c r="I4336" i="1"/>
  <c r="M4335" i="1"/>
  <c r="I4335" i="1"/>
  <c r="K4335" i="1" s="1"/>
  <c r="M4334" i="1"/>
  <c r="K4334" i="1"/>
  <c r="I4334" i="1"/>
  <c r="M4333" i="1"/>
  <c r="I4333" i="1"/>
  <c r="K4333" i="1" s="1"/>
  <c r="M4332" i="1"/>
  <c r="I4332" i="1"/>
  <c r="K4332" i="1" s="1"/>
  <c r="M4331" i="1"/>
  <c r="I4331" i="1"/>
  <c r="K4331" i="1" s="1"/>
  <c r="M4330" i="1"/>
  <c r="K4330" i="1"/>
  <c r="I4330" i="1"/>
  <c r="M4329" i="1"/>
  <c r="I4329" i="1"/>
  <c r="K4329" i="1" s="1"/>
  <c r="M4328" i="1"/>
  <c r="K4328" i="1"/>
  <c r="I4328" i="1"/>
  <c r="M4327" i="1"/>
  <c r="K4327" i="1"/>
  <c r="I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I4205" i="1"/>
  <c r="M4204" i="1"/>
  <c r="I4204" i="1"/>
  <c r="K4204" i="1" s="1"/>
  <c r="M4203" i="1"/>
  <c r="K4203" i="1"/>
  <c r="I4203" i="1"/>
  <c r="M4202" i="1"/>
  <c r="I4202" i="1"/>
  <c r="K4202" i="1" s="1"/>
  <c r="M4201" i="1"/>
  <c r="I4201" i="1"/>
  <c r="K4201" i="1" s="1"/>
  <c r="M4200" i="1"/>
  <c r="I4200" i="1"/>
  <c r="K4200" i="1" s="1"/>
  <c r="M4199" i="1"/>
  <c r="K4199" i="1"/>
  <c r="I4199" i="1"/>
  <c r="M4198" i="1"/>
  <c r="I4198" i="1"/>
  <c r="K4198" i="1" s="1"/>
  <c r="M4197" i="1"/>
  <c r="K4197" i="1"/>
  <c r="I4197" i="1"/>
  <c r="M4196" i="1"/>
  <c r="K4196" i="1"/>
  <c r="I4196" i="1"/>
  <c r="M4195" i="1"/>
  <c r="I4195" i="1"/>
  <c r="K4195" i="1" s="1"/>
  <c r="M4194" i="1"/>
  <c r="I4194" i="1"/>
  <c r="K4194" i="1" s="1"/>
  <c r="M4193" i="1"/>
  <c r="K4193" i="1"/>
  <c r="I4193" i="1"/>
  <c r="M4192" i="1"/>
  <c r="I4192" i="1"/>
  <c r="K4192" i="1" s="1"/>
  <c r="M4191" i="1"/>
  <c r="K4191" i="1"/>
  <c r="I4191" i="1"/>
  <c r="M4190" i="1"/>
  <c r="K4190" i="1"/>
  <c r="I4190" i="1"/>
  <c r="M4189" i="1"/>
  <c r="K4189" i="1"/>
  <c r="I4189" i="1"/>
  <c r="M4188" i="1"/>
  <c r="I4188" i="1"/>
  <c r="K4188" i="1" s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M3006" i="1"/>
  <c r="K3006" i="1"/>
  <c r="M3005" i="1"/>
  <c r="K3005" i="1"/>
  <c r="M3004" i="1"/>
  <c r="K3004" i="1"/>
  <c r="M3003" i="1"/>
  <c r="K3003" i="1"/>
  <c r="M3002" i="1"/>
  <c r="K3002" i="1"/>
  <c r="M3001" i="1"/>
  <c r="K3001" i="1"/>
  <c r="M3000" i="1"/>
  <c r="K3000" i="1"/>
  <c r="M2999" i="1"/>
  <c r="K2999" i="1"/>
  <c r="M2998" i="1"/>
  <c r="K2998" i="1"/>
  <c r="M2997" i="1"/>
  <c r="K2997" i="1"/>
  <c r="M2996" i="1"/>
  <c r="K2996" i="1"/>
  <c r="M2995" i="1"/>
  <c r="K2995" i="1"/>
  <c r="M2994" i="1"/>
  <c r="K2994" i="1"/>
  <c r="M2993" i="1"/>
  <c r="K2993" i="1"/>
  <c r="M2992" i="1"/>
  <c r="K2992" i="1"/>
  <c r="M2991" i="1"/>
  <c r="K2991" i="1"/>
  <c r="M2990" i="1"/>
  <c r="K2990" i="1"/>
  <c r="M2989" i="1"/>
  <c r="K2989" i="1"/>
  <c r="M2988" i="1"/>
  <c r="K2988" i="1"/>
  <c r="M2987" i="1"/>
  <c r="K2987" i="1"/>
  <c r="M2986" i="1"/>
  <c r="K2986" i="1"/>
  <c r="M2985" i="1"/>
  <c r="K2985" i="1"/>
  <c r="M2984" i="1"/>
  <c r="K2984" i="1"/>
  <c r="M2983" i="1"/>
  <c r="K2983" i="1"/>
  <c r="M2982" i="1"/>
  <c r="K2982" i="1"/>
  <c r="M2981" i="1"/>
  <c r="K2981" i="1"/>
  <c r="M2980" i="1"/>
  <c r="K2980" i="1"/>
  <c r="M2979" i="1"/>
  <c r="K2979" i="1"/>
  <c r="M2978" i="1"/>
  <c r="K2978" i="1"/>
  <c r="M2977" i="1"/>
  <c r="K2977" i="1"/>
  <c r="M2976" i="1"/>
  <c r="K2976" i="1"/>
  <c r="M2975" i="1"/>
  <c r="K2975" i="1"/>
  <c r="M2974" i="1"/>
  <c r="K2974" i="1"/>
  <c r="M2973" i="1"/>
  <c r="K2973" i="1"/>
  <c r="M2972" i="1"/>
  <c r="K2972" i="1"/>
  <c r="M2971" i="1"/>
  <c r="K2971" i="1"/>
  <c r="M2970" i="1"/>
  <c r="K2970" i="1"/>
  <c r="M2969" i="1"/>
  <c r="K2969" i="1"/>
  <c r="M2968" i="1"/>
  <c r="K2968" i="1"/>
  <c r="M2967" i="1"/>
  <c r="K2967" i="1"/>
  <c r="M2966" i="1"/>
  <c r="K2966" i="1"/>
  <c r="M2965" i="1"/>
  <c r="K2965" i="1"/>
  <c r="M2964" i="1"/>
  <c r="K2964" i="1"/>
  <c r="M2963" i="1"/>
  <c r="K2963" i="1"/>
  <c r="M2962" i="1"/>
  <c r="K2962" i="1"/>
  <c r="M2961" i="1"/>
  <c r="K2961" i="1"/>
  <c r="M2960" i="1"/>
  <c r="K2960" i="1"/>
  <c r="M2959" i="1"/>
  <c r="K2959" i="1"/>
  <c r="M2958" i="1"/>
  <c r="K2958" i="1"/>
  <c r="M2957" i="1"/>
  <c r="K2957" i="1"/>
  <c r="M2956" i="1"/>
  <c r="K2956" i="1"/>
  <c r="M2955" i="1"/>
  <c r="K2955" i="1"/>
  <c r="M2954" i="1"/>
  <c r="K2954" i="1"/>
  <c r="M2953" i="1"/>
  <c r="K2953" i="1"/>
  <c r="M2952" i="1"/>
  <c r="K2952" i="1"/>
  <c r="M2951" i="1"/>
  <c r="K2951" i="1"/>
  <c r="M2950" i="1"/>
  <c r="K2950" i="1"/>
  <c r="M2949" i="1"/>
  <c r="K2949" i="1"/>
  <c r="M2948" i="1"/>
  <c r="K2948" i="1"/>
  <c r="M2947" i="1"/>
  <c r="K2947" i="1"/>
  <c r="M2946" i="1"/>
  <c r="K2946" i="1"/>
  <c r="M2945" i="1"/>
  <c r="K2945" i="1"/>
  <c r="M2944" i="1"/>
  <c r="K2944" i="1"/>
  <c r="M2943" i="1"/>
  <c r="K2943" i="1"/>
  <c r="M2942" i="1"/>
  <c r="K2942" i="1"/>
  <c r="M2941" i="1"/>
  <c r="K2941" i="1"/>
  <c r="M2940" i="1"/>
  <c r="K2940" i="1"/>
  <c r="M2939" i="1"/>
  <c r="K2939" i="1"/>
  <c r="M2938" i="1"/>
  <c r="K2938" i="1"/>
  <c r="M2937" i="1"/>
  <c r="K2937" i="1"/>
  <c r="M2936" i="1"/>
  <c r="K2936" i="1"/>
  <c r="M2935" i="1"/>
  <c r="K2935" i="1"/>
  <c r="M2934" i="1"/>
  <c r="K2934" i="1"/>
  <c r="M2933" i="1"/>
  <c r="K2933" i="1"/>
  <c r="M2932" i="1"/>
  <c r="K2932" i="1"/>
  <c r="M2931" i="1"/>
  <c r="K2931" i="1"/>
  <c r="M2930" i="1"/>
  <c r="K2930" i="1"/>
  <c r="M2929" i="1"/>
  <c r="K2929" i="1"/>
  <c r="M2928" i="1"/>
  <c r="K2928" i="1"/>
  <c r="M2927" i="1"/>
  <c r="K2927" i="1"/>
  <c r="M2926" i="1"/>
  <c r="K2926" i="1"/>
  <c r="M2925" i="1"/>
  <c r="K2925" i="1"/>
  <c r="M2924" i="1"/>
  <c r="K2924" i="1"/>
  <c r="M2923" i="1"/>
  <c r="K2923" i="1"/>
  <c r="M2922" i="1"/>
  <c r="K2922" i="1"/>
  <c r="M2921" i="1"/>
  <c r="K2921" i="1"/>
  <c r="M2920" i="1"/>
  <c r="K2920" i="1"/>
  <c r="M2919" i="1"/>
  <c r="K2919" i="1"/>
  <c r="M2918" i="1"/>
  <c r="K2918" i="1"/>
  <c r="M2917" i="1"/>
  <c r="K2917" i="1"/>
  <c r="M2916" i="1"/>
  <c r="K2916" i="1"/>
  <c r="M2915" i="1"/>
  <c r="K2915" i="1"/>
  <c r="M2914" i="1"/>
  <c r="K2914" i="1"/>
  <c r="M2913" i="1"/>
  <c r="K2913" i="1"/>
  <c r="M2912" i="1"/>
  <c r="K2912" i="1"/>
  <c r="M2911" i="1"/>
  <c r="K2911" i="1"/>
  <c r="M2910" i="1"/>
  <c r="K2910" i="1"/>
  <c r="M2909" i="1"/>
  <c r="K2909" i="1"/>
  <c r="M2908" i="1"/>
  <c r="K2908" i="1"/>
  <c r="M2907" i="1"/>
  <c r="K2907" i="1"/>
  <c r="M2906" i="1"/>
  <c r="K2906" i="1"/>
  <c r="M2905" i="1"/>
  <c r="K2905" i="1"/>
  <c r="M2904" i="1"/>
  <c r="K2904" i="1"/>
  <c r="M2903" i="1"/>
  <c r="K2903" i="1"/>
  <c r="M2902" i="1"/>
  <c r="K2902" i="1"/>
  <c r="M2901" i="1"/>
  <c r="K2901" i="1"/>
  <c r="M2900" i="1"/>
  <c r="K2900" i="1"/>
  <c r="M2899" i="1"/>
  <c r="K2899" i="1"/>
  <c r="M2898" i="1"/>
  <c r="K2898" i="1"/>
  <c r="M2897" i="1"/>
  <c r="K2897" i="1"/>
  <c r="M2896" i="1"/>
  <c r="K2896" i="1"/>
  <c r="M2895" i="1"/>
  <c r="K2895" i="1"/>
  <c r="M2894" i="1"/>
  <c r="K2894" i="1"/>
  <c r="M2893" i="1"/>
  <c r="K2893" i="1"/>
  <c r="M2892" i="1"/>
  <c r="K2892" i="1"/>
  <c r="M2891" i="1"/>
  <c r="K2891" i="1"/>
  <c r="M2890" i="1"/>
  <c r="K2890" i="1"/>
  <c r="M2889" i="1"/>
  <c r="K2889" i="1"/>
  <c r="M2888" i="1"/>
  <c r="K2888" i="1"/>
  <c r="M2887" i="1"/>
  <c r="K2887" i="1"/>
  <c r="M2886" i="1"/>
  <c r="K2886" i="1"/>
  <c r="M2885" i="1"/>
  <c r="K2885" i="1"/>
  <c r="M2884" i="1"/>
  <c r="K2884" i="1"/>
  <c r="M2883" i="1"/>
  <c r="K2883" i="1"/>
  <c r="M2882" i="1"/>
  <c r="K2882" i="1"/>
  <c r="M2881" i="1"/>
  <c r="K2881" i="1"/>
  <c r="M2880" i="1"/>
  <c r="K2880" i="1"/>
  <c r="M2879" i="1"/>
  <c r="K2879" i="1"/>
  <c r="M2878" i="1"/>
  <c r="K2878" i="1"/>
  <c r="M2877" i="1"/>
  <c r="K2877" i="1"/>
  <c r="M2876" i="1"/>
  <c r="K2876" i="1"/>
  <c r="M2875" i="1"/>
  <c r="K2875" i="1"/>
  <c r="M2874" i="1"/>
  <c r="K2874" i="1"/>
  <c r="M2873" i="1"/>
  <c r="K2873" i="1"/>
  <c r="M2872" i="1"/>
  <c r="K2872" i="1"/>
  <c r="M2871" i="1"/>
  <c r="K2871" i="1"/>
  <c r="M2870" i="1"/>
  <c r="K2870" i="1"/>
  <c r="M2869" i="1"/>
  <c r="K2869" i="1"/>
  <c r="M2868" i="1"/>
  <c r="K2868" i="1"/>
  <c r="M2867" i="1"/>
  <c r="K2867" i="1"/>
  <c r="M2866" i="1"/>
  <c r="K2866" i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M2844" i="1"/>
  <c r="K2844" i="1"/>
  <c r="M2843" i="1"/>
  <c r="K2843" i="1"/>
  <c r="M2842" i="1"/>
  <c r="K2842" i="1"/>
  <c r="M2841" i="1"/>
  <c r="K2841" i="1"/>
  <c r="M2840" i="1"/>
  <c r="K2840" i="1"/>
  <c r="M2839" i="1"/>
  <c r="K2839" i="1"/>
  <c r="M2838" i="1"/>
  <c r="K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425" i="1"/>
  <c r="K2425" i="1"/>
  <c r="M2424" i="1"/>
  <c r="K2424" i="1"/>
  <c r="M2423" i="1"/>
  <c r="K2423" i="1"/>
  <c r="M2422" i="1"/>
  <c r="K2422" i="1"/>
  <c r="M2421" i="1"/>
  <c r="K2421" i="1"/>
  <c r="M2420" i="1"/>
  <c r="K2420" i="1"/>
  <c r="M2419" i="1"/>
  <c r="K2419" i="1"/>
  <c r="M2418" i="1"/>
  <c r="K2418" i="1"/>
  <c r="M2417" i="1"/>
  <c r="K2417" i="1"/>
  <c r="M2416" i="1"/>
  <c r="K2416" i="1"/>
  <c r="M2415" i="1"/>
  <c r="K2415" i="1"/>
  <c r="M2414" i="1"/>
  <c r="K2414" i="1"/>
  <c r="M2413" i="1"/>
  <c r="K2413" i="1"/>
  <c r="M2412" i="1"/>
  <c r="K2412" i="1"/>
  <c r="M2411" i="1"/>
  <c r="K2411" i="1"/>
  <c r="M2410" i="1"/>
  <c r="K2410" i="1"/>
  <c r="M2409" i="1"/>
  <c r="K240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94" i="1"/>
  <c r="K2394" i="1"/>
  <c r="M2393" i="1"/>
  <c r="K2393" i="1"/>
  <c r="M2392" i="1"/>
  <c r="K2392" i="1"/>
  <c r="M2391" i="1"/>
  <c r="K2391" i="1"/>
  <c r="M2390" i="1"/>
  <c r="K2390" i="1"/>
  <c r="M2389" i="1"/>
  <c r="K2389" i="1"/>
  <c r="M2388" i="1"/>
  <c r="K2388" i="1"/>
  <c r="M2387" i="1"/>
  <c r="K2387" i="1"/>
  <c r="M2386" i="1"/>
  <c r="K2386" i="1"/>
  <c r="M2385" i="1"/>
  <c r="K2385" i="1"/>
  <c r="M2384" i="1"/>
  <c r="K2384" i="1"/>
  <c r="M2383" i="1"/>
  <c r="K2383" i="1"/>
  <c r="M2382" i="1"/>
  <c r="K2382" i="1"/>
  <c r="M2381" i="1"/>
  <c r="K2381" i="1"/>
  <c r="M2380" i="1"/>
  <c r="K2380" i="1"/>
  <c r="M2379" i="1"/>
  <c r="K2379" i="1"/>
  <c r="M2378" i="1"/>
  <c r="K2378" i="1"/>
  <c r="M2377" i="1"/>
  <c r="K2377" i="1"/>
  <c r="M2376" i="1"/>
  <c r="K2376" i="1"/>
  <c r="M2375" i="1"/>
  <c r="K2375" i="1"/>
  <c r="M2374" i="1"/>
  <c r="K2374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5" i="1"/>
  <c r="K2365" i="1"/>
  <c r="M2364" i="1"/>
  <c r="K2364" i="1"/>
  <c r="M2363" i="1"/>
  <c r="K2363" i="1"/>
  <c r="M2362" i="1"/>
  <c r="K2362" i="1"/>
  <c r="M2361" i="1"/>
  <c r="K2361" i="1"/>
  <c r="M2360" i="1"/>
  <c r="K2360" i="1"/>
  <c r="M2359" i="1"/>
  <c r="K2359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4" i="1"/>
  <c r="K2344" i="1"/>
  <c r="M2343" i="1"/>
  <c r="K2343" i="1"/>
  <c r="M2342" i="1"/>
  <c r="K2342" i="1"/>
  <c r="M2341" i="1"/>
  <c r="K2341" i="1"/>
  <c r="M2340" i="1"/>
  <c r="K2340" i="1"/>
  <c r="M2339" i="1"/>
  <c r="K2339" i="1"/>
  <c r="M2338" i="1"/>
  <c r="K2338" i="1"/>
  <c r="M2337" i="1"/>
  <c r="K2337" i="1"/>
  <c r="M2336" i="1"/>
  <c r="K2336" i="1"/>
  <c r="M2335" i="1"/>
  <c r="K2335" i="1"/>
  <c r="M2334" i="1"/>
  <c r="K2334" i="1"/>
  <c r="M2333" i="1"/>
  <c r="K2333" i="1"/>
  <c r="M2332" i="1"/>
  <c r="K2332" i="1"/>
  <c r="M2331" i="1"/>
  <c r="K2331" i="1"/>
  <c r="M2330" i="1"/>
  <c r="K2330" i="1"/>
  <c r="M2329" i="1"/>
  <c r="K2329" i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219" i="1"/>
  <c r="K2219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2212" i="1"/>
  <c r="K2212" i="1"/>
  <c r="M2211" i="1"/>
  <c r="K2211" i="1"/>
  <c r="M2210" i="1"/>
  <c r="K2210" i="1"/>
  <c r="M2209" i="1"/>
  <c r="K2209" i="1"/>
  <c r="M2208" i="1"/>
  <c r="K2208" i="1"/>
  <c r="M2207" i="1"/>
  <c r="K2207" i="1"/>
  <c r="M2206" i="1"/>
  <c r="K2206" i="1"/>
  <c r="M2205" i="1"/>
  <c r="K2205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2190" i="1"/>
  <c r="K2190" i="1"/>
  <c r="M2189" i="1"/>
  <c r="K2189" i="1"/>
  <c r="M2188" i="1"/>
  <c r="K2188" i="1"/>
  <c r="M2187" i="1"/>
  <c r="K2187" i="1"/>
  <c r="M2186" i="1"/>
  <c r="K2186" i="1"/>
  <c r="M2185" i="1"/>
  <c r="K2185" i="1"/>
  <c r="M2184" i="1"/>
  <c r="K2184" i="1"/>
  <c r="M2183" i="1"/>
  <c r="K2183" i="1"/>
  <c r="M2182" i="1"/>
  <c r="K2182" i="1"/>
  <c r="M2181" i="1"/>
  <c r="K2181" i="1"/>
  <c r="M2180" i="1"/>
  <c r="K2180" i="1"/>
  <c r="M2179" i="1"/>
  <c r="K2179" i="1"/>
  <c r="M2178" i="1"/>
  <c r="K2178" i="1"/>
  <c r="M2177" i="1"/>
  <c r="K2177" i="1"/>
  <c r="M2176" i="1"/>
  <c r="K2176" i="1"/>
  <c r="M2175" i="1"/>
  <c r="K2175" i="1"/>
  <c r="M2174" i="1"/>
  <c r="K2174" i="1"/>
  <c r="M2173" i="1"/>
  <c r="K2173" i="1"/>
  <c r="M2172" i="1"/>
  <c r="K2172" i="1"/>
  <c r="M2171" i="1"/>
  <c r="K2171" i="1"/>
  <c r="M2170" i="1"/>
  <c r="K2170" i="1"/>
  <c r="M2169" i="1"/>
  <c r="K2169" i="1"/>
  <c r="M2168" i="1"/>
  <c r="K2168" i="1"/>
  <c r="M2167" i="1"/>
  <c r="K2167" i="1"/>
  <c r="M2166" i="1"/>
  <c r="K2166" i="1"/>
  <c r="M2165" i="1"/>
  <c r="K2165" i="1"/>
  <c r="M2164" i="1"/>
  <c r="K2164" i="1"/>
  <c r="M2163" i="1"/>
  <c r="K2163" i="1"/>
  <c r="M2162" i="1"/>
  <c r="K2162" i="1"/>
  <c r="M2161" i="1"/>
  <c r="K2161" i="1"/>
  <c r="M2160" i="1"/>
  <c r="K2160" i="1"/>
  <c r="M2159" i="1"/>
  <c r="K2159" i="1"/>
  <c r="M2158" i="1"/>
  <c r="K2158" i="1"/>
  <c r="M2157" i="1"/>
  <c r="K2157" i="1"/>
  <c r="M2156" i="1"/>
  <c r="K2156" i="1"/>
  <c r="M2155" i="1"/>
  <c r="K2155" i="1"/>
  <c r="M2154" i="1"/>
  <c r="K2154" i="1"/>
  <c r="M2153" i="1"/>
  <c r="K2153" i="1"/>
  <c r="M2152" i="1"/>
  <c r="K2152" i="1"/>
  <c r="M2151" i="1"/>
  <c r="K2151" i="1"/>
  <c r="M2150" i="1"/>
  <c r="K2150" i="1"/>
  <c r="M2149" i="1"/>
  <c r="K2149" i="1"/>
  <c r="M2148" i="1"/>
  <c r="K2148" i="1"/>
  <c r="M2147" i="1"/>
  <c r="K2147" i="1"/>
  <c r="M2146" i="1"/>
  <c r="K2146" i="1"/>
  <c r="M2145" i="1"/>
  <c r="K2145" i="1"/>
  <c r="M2144" i="1"/>
  <c r="K2144" i="1"/>
  <c r="M2143" i="1"/>
  <c r="K2143" i="1"/>
  <c r="M2142" i="1"/>
  <c r="K2142" i="1"/>
  <c r="M2141" i="1"/>
  <c r="K2141" i="1"/>
  <c r="M2140" i="1"/>
  <c r="K2140" i="1"/>
  <c r="M2139" i="1"/>
  <c r="K2139" i="1"/>
  <c r="M2138" i="1"/>
  <c r="K2138" i="1"/>
  <c r="M2137" i="1"/>
  <c r="K2137" i="1"/>
  <c r="M2136" i="1"/>
  <c r="K2136" i="1"/>
  <c r="M2135" i="1"/>
  <c r="K2135" i="1"/>
  <c r="M2134" i="1"/>
  <c r="K2134" i="1"/>
  <c r="M2133" i="1"/>
  <c r="K2133" i="1"/>
  <c r="M2132" i="1"/>
  <c r="K2132" i="1"/>
  <c r="M2131" i="1"/>
  <c r="K2131" i="1"/>
  <c r="M2130" i="1"/>
  <c r="K2130" i="1"/>
  <c r="M2129" i="1"/>
  <c r="K2129" i="1"/>
  <c r="M2128" i="1"/>
  <c r="K2128" i="1"/>
  <c r="M2127" i="1"/>
  <c r="K2127" i="1"/>
  <c r="M2126" i="1"/>
  <c r="K2126" i="1"/>
  <c r="M2125" i="1"/>
  <c r="K2125" i="1"/>
  <c r="M2124" i="1"/>
  <c r="K2124" i="1"/>
  <c r="M2123" i="1"/>
  <c r="K2123" i="1"/>
  <c r="M2122" i="1"/>
  <c r="K2122" i="1"/>
  <c r="M2121" i="1"/>
  <c r="K2121" i="1"/>
  <c r="M2120" i="1"/>
  <c r="K2120" i="1"/>
  <c r="M2119" i="1"/>
  <c r="K2119" i="1"/>
  <c r="M2118" i="1"/>
  <c r="K2118" i="1"/>
  <c r="M2117" i="1"/>
  <c r="K2117" i="1"/>
  <c r="M2116" i="1"/>
  <c r="K2116" i="1"/>
  <c r="M2115" i="1"/>
  <c r="K2115" i="1"/>
  <c r="M2114" i="1"/>
  <c r="K2114" i="1"/>
  <c r="M2113" i="1"/>
  <c r="K2113" i="1"/>
  <c r="M2112" i="1"/>
  <c r="K2112" i="1"/>
  <c r="M2111" i="1"/>
  <c r="K2111" i="1"/>
  <c r="M2110" i="1"/>
  <c r="K2110" i="1"/>
  <c r="M2109" i="1"/>
  <c r="K2109" i="1"/>
  <c r="M2108" i="1"/>
  <c r="K2108" i="1"/>
  <c r="M2107" i="1"/>
  <c r="K2107" i="1"/>
  <c r="M2106" i="1"/>
  <c r="K2106" i="1"/>
  <c r="M2105" i="1"/>
  <c r="K2105" i="1"/>
  <c r="M2104" i="1"/>
  <c r="K2104" i="1"/>
  <c r="M2103" i="1"/>
  <c r="K2103" i="1"/>
  <c r="M2102" i="1"/>
  <c r="K2102" i="1"/>
  <c r="M2101" i="1"/>
  <c r="K2101" i="1"/>
  <c r="M2100" i="1"/>
  <c r="K2100" i="1"/>
  <c r="M2099" i="1"/>
  <c r="K2099" i="1"/>
  <c r="M2098" i="1"/>
  <c r="K2098" i="1"/>
  <c r="M2097" i="1"/>
  <c r="K2097" i="1"/>
  <c r="M2096" i="1"/>
  <c r="K2096" i="1"/>
  <c r="M2095" i="1"/>
  <c r="K2095" i="1"/>
  <c r="M2094" i="1"/>
  <c r="K2094" i="1"/>
  <c r="M2093" i="1"/>
  <c r="K2093" i="1"/>
  <c r="M2092" i="1"/>
  <c r="K2092" i="1"/>
  <c r="M2091" i="1"/>
  <c r="K2091" i="1"/>
  <c r="M2090" i="1"/>
  <c r="K2090" i="1"/>
  <c r="M2089" i="1"/>
  <c r="K2089" i="1"/>
  <c r="M2088" i="1"/>
  <c r="K2088" i="1"/>
  <c r="M2087" i="1"/>
  <c r="K2087" i="1"/>
  <c r="M2086" i="1"/>
  <c r="K2086" i="1"/>
  <c r="M2085" i="1"/>
  <c r="K2085" i="1"/>
  <c r="M2084" i="1"/>
  <c r="K2084" i="1"/>
  <c r="M2083" i="1"/>
  <c r="K2083" i="1"/>
  <c r="M2082" i="1"/>
  <c r="K2082" i="1"/>
  <c r="M2081" i="1"/>
  <c r="K2081" i="1"/>
  <c r="M2080" i="1"/>
  <c r="K2080" i="1"/>
  <c r="M2079" i="1"/>
  <c r="K2079" i="1"/>
  <c r="M2078" i="1"/>
  <c r="K2078" i="1"/>
  <c r="M2077" i="1"/>
  <c r="K2077" i="1"/>
  <c r="M2076" i="1"/>
  <c r="K2076" i="1"/>
  <c r="M2075" i="1"/>
  <c r="K2075" i="1"/>
  <c r="M2074" i="1"/>
  <c r="K2074" i="1"/>
  <c r="M2073" i="1"/>
  <c r="K2073" i="1"/>
  <c r="M2072" i="1"/>
  <c r="K2072" i="1"/>
  <c r="M2071" i="1"/>
  <c r="K2071" i="1"/>
  <c r="M2070" i="1"/>
  <c r="K2070" i="1"/>
  <c r="M2069" i="1"/>
  <c r="K2069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I1936" i="1"/>
  <c r="K1936" i="1" s="1"/>
  <c r="M1935" i="1"/>
  <c r="I1935" i="1"/>
  <c r="K1935" i="1" s="1"/>
  <c r="M1934" i="1"/>
  <c r="I1934" i="1"/>
  <c r="K1934" i="1" s="1"/>
  <c r="M1933" i="1"/>
  <c r="K1933" i="1"/>
  <c r="I1933" i="1"/>
  <c r="M1932" i="1"/>
  <c r="I1932" i="1"/>
  <c r="K1932" i="1" s="1"/>
  <c r="M1931" i="1"/>
  <c r="K1931" i="1"/>
  <c r="I1931" i="1"/>
  <c r="M1930" i="1"/>
  <c r="I1930" i="1"/>
  <c r="K1930" i="1" s="1"/>
  <c r="M1929" i="1"/>
  <c r="K1929" i="1"/>
  <c r="I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I1902" i="1"/>
  <c r="K1902" i="1" s="1"/>
  <c r="M1901" i="1"/>
  <c r="K1901" i="1"/>
  <c r="I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96" i="1"/>
  <c r="K1596" i="1"/>
  <c r="M1595" i="1"/>
  <c r="K1595" i="1"/>
  <c r="M1594" i="1"/>
  <c r="K1594" i="1"/>
  <c r="M1593" i="1"/>
  <c r="K1593" i="1"/>
  <c r="M1592" i="1"/>
  <c r="K1592" i="1"/>
  <c r="M1591" i="1"/>
  <c r="K1591" i="1"/>
  <c r="M1590" i="1"/>
  <c r="K1590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579" i="1"/>
  <c r="K1579" i="1"/>
  <c r="M1578" i="1"/>
  <c r="K1578" i="1"/>
  <c r="M1577" i="1"/>
  <c r="K1577" i="1"/>
  <c r="M1576" i="1"/>
  <c r="K1576" i="1"/>
  <c r="M1575" i="1"/>
  <c r="K1575" i="1"/>
  <c r="M1574" i="1"/>
  <c r="K1574" i="1"/>
  <c r="M1573" i="1"/>
  <c r="K1573" i="1"/>
  <c r="M1572" i="1"/>
  <c r="K1572" i="1"/>
  <c r="M1571" i="1"/>
  <c r="K1571" i="1"/>
  <c r="M1570" i="1"/>
  <c r="K1570" i="1"/>
  <c r="M1569" i="1"/>
  <c r="K1569" i="1"/>
  <c r="M1568" i="1"/>
  <c r="K1568" i="1"/>
  <c r="M1567" i="1"/>
  <c r="K1567" i="1"/>
  <c r="M1566" i="1"/>
  <c r="K1566" i="1"/>
  <c r="M1565" i="1"/>
  <c r="K1565" i="1"/>
  <c r="M1564" i="1"/>
  <c r="K1564" i="1"/>
  <c r="M1563" i="1"/>
  <c r="K1563" i="1"/>
  <c r="M1562" i="1"/>
  <c r="K1562" i="1"/>
  <c r="M1561" i="1"/>
  <c r="K1561" i="1"/>
  <c r="M1560" i="1"/>
  <c r="K1560" i="1"/>
  <c r="M1559" i="1"/>
  <c r="K1559" i="1"/>
  <c r="M1558" i="1"/>
  <c r="K1558" i="1"/>
  <c r="M1557" i="1"/>
  <c r="K1557" i="1"/>
  <c r="M1556" i="1"/>
  <c r="K1556" i="1"/>
  <c r="M1555" i="1"/>
  <c r="K1555" i="1"/>
  <c r="M1554" i="1"/>
  <c r="K1554" i="1"/>
  <c r="M1553" i="1"/>
  <c r="K1553" i="1"/>
  <c r="M1552" i="1"/>
  <c r="K1552" i="1"/>
  <c r="M1551" i="1"/>
  <c r="K1551" i="1"/>
  <c r="M1550" i="1"/>
  <c r="K1550" i="1"/>
  <c r="M1549" i="1"/>
  <c r="K1549" i="1"/>
  <c r="M1548" i="1"/>
  <c r="K1548" i="1"/>
  <c r="M1547" i="1"/>
  <c r="K1547" i="1"/>
  <c r="M1546" i="1"/>
  <c r="K1546" i="1"/>
  <c r="M1545" i="1"/>
  <c r="K1545" i="1"/>
  <c r="M1544" i="1"/>
  <c r="K1544" i="1"/>
  <c r="M1543" i="1"/>
  <c r="K1543" i="1"/>
  <c r="M1542" i="1"/>
  <c r="K1542" i="1"/>
  <c r="M1541" i="1"/>
  <c r="K1541" i="1"/>
  <c r="M1540" i="1"/>
  <c r="K1540" i="1"/>
  <c r="M1539" i="1"/>
  <c r="K1539" i="1"/>
  <c r="M1538" i="1"/>
  <c r="K1538" i="1"/>
  <c r="M1537" i="1"/>
  <c r="K1537" i="1"/>
  <c r="M1536" i="1"/>
  <c r="K1536" i="1"/>
  <c r="M1535" i="1"/>
  <c r="K1535" i="1"/>
  <c r="M1534" i="1"/>
  <c r="K1534" i="1"/>
  <c r="M1533" i="1"/>
  <c r="K1533" i="1"/>
  <c r="M1532" i="1"/>
  <c r="K1532" i="1"/>
  <c r="M1531" i="1"/>
  <c r="K1531" i="1"/>
  <c r="M1530" i="1"/>
  <c r="K1530" i="1"/>
  <c r="M1529" i="1"/>
  <c r="K1529" i="1"/>
  <c r="M1528" i="1"/>
  <c r="K1528" i="1"/>
  <c r="M1527" i="1"/>
  <c r="K1527" i="1"/>
  <c r="M1526" i="1"/>
  <c r="K1526" i="1"/>
  <c r="M1525" i="1"/>
  <c r="K1525" i="1"/>
  <c r="M1524" i="1"/>
  <c r="K1524" i="1"/>
  <c r="M1523" i="1"/>
  <c r="K1523" i="1"/>
  <c r="M1522" i="1"/>
  <c r="K1522" i="1"/>
  <c r="M1521" i="1"/>
  <c r="K1521" i="1"/>
  <c r="M1520" i="1"/>
  <c r="K1520" i="1"/>
  <c r="M1519" i="1"/>
  <c r="K1519" i="1"/>
  <c r="M1518" i="1"/>
  <c r="K1518" i="1"/>
  <c r="M1517" i="1"/>
  <c r="K1517" i="1"/>
  <c r="M1516" i="1"/>
  <c r="K1516" i="1"/>
  <c r="M1515" i="1"/>
  <c r="K1515" i="1"/>
  <c r="M1514" i="1"/>
  <c r="K1514" i="1"/>
  <c r="M1513" i="1"/>
  <c r="K1513" i="1"/>
  <c r="M1512" i="1"/>
  <c r="K1512" i="1"/>
  <c r="M1511" i="1"/>
  <c r="K1511" i="1"/>
  <c r="M1510" i="1"/>
  <c r="K1510" i="1"/>
  <c r="M1509" i="1"/>
  <c r="K1509" i="1"/>
  <c r="M1508" i="1"/>
  <c r="K1508" i="1"/>
  <c r="M1507" i="1"/>
  <c r="K1507" i="1"/>
  <c r="M1506" i="1"/>
  <c r="K1506" i="1"/>
  <c r="M1505" i="1"/>
  <c r="K1505" i="1"/>
  <c r="M1504" i="1"/>
  <c r="K1504" i="1"/>
  <c r="M1503" i="1"/>
  <c r="K1503" i="1"/>
  <c r="M1502" i="1"/>
  <c r="K1502" i="1"/>
  <c r="M1501" i="1"/>
  <c r="K1501" i="1"/>
  <c r="M1500" i="1"/>
  <c r="K1500" i="1"/>
  <c r="M1499" i="1"/>
  <c r="K1499" i="1"/>
  <c r="M1498" i="1"/>
  <c r="K1498" i="1"/>
  <c r="M1497" i="1"/>
  <c r="K1497" i="1"/>
  <c r="M1496" i="1"/>
  <c r="K1496" i="1"/>
  <c r="M1495" i="1"/>
  <c r="K1495" i="1"/>
  <c r="M1494" i="1"/>
  <c r="K1494" i="1"/>
  <c r="M1493" i="1"/>
  <c r="K1493" i="1"/>
  <c r="M1492" i="1"/>
  <c r="K1492" i="1"/>
  <c r="M1491" i="1"/>
  <c r="K1491" i="1"/>
  <c r="M1490" i="1"/>
  <c r="K1490" i="1"/>
  <c r="M1489" i="1"/>
  <c r="K1489" i="1"/>
  <c r="M1488" i="1"/>
  <c r="K1488" i="1"/>
  <c r="M1487" i="1"/>
  <c r="K1487" i="1"/>
  <c r="M1486" i="1"/>
  <c r="K1486" i="1"/>
  <c r="M1485" i="1"/>
  <c r="K1485" i="1"/>
  <c r="M1484" i="1"/>
  <c r="K1484" i="1"/>
  <c r="M1483" i="1"/>
  <c r="K1483" i="1"/>
  <c r="M1482" i="1"/>
  <c r="K1482" i="1"/>
  <c r="M1481" i="1"/>
  <c r="K1481" i="1"/>
  <c r="M1480" i="1"/>
  <c r="K1480" i="1"/>
  <c r="M1479" i="1"/>
  <c r="K1479" i="1"/>
  <c r="M1478" i="1"/>
  <c r="K1478" i="1"/>
  <c r="M1477" i="1"/>
  <c r="K1477" i="1"/>
  <c r="M1476" i="1"/>
  <c r="K1476" i="1"/>
  <c r="M1475" i="1"/>
  <c r="K1475" i="1"/>
  <c r="M1474" i="1"/>
  <c r="K1474" i="1"/>
  <c r="M1473" i="1"/>
  <c r="K1473" i="1"/>
  <c r="M1472" i="1"/>
  <c r="K1472" i="1"/>
  <c r="M1471" i="1"/>
  <c r="K1471" i="1"/>
  <c r="M1470" i="1"/>
  <c r="K1470" i="1"/>
  <c r="M1469" i="1"/>
  <c r="K1469" i="1"/>
  <c r="M1468" i="1"/>
  <c r="K1468" i="1"/>
  <c r="M1467" i="1"/>
  <c r="K1467" i="1"/>
  <c r="M1466" i="1"/>
  <c r="K1466" i="1"/>
  <c r="M1465" i="1"/>
  <c r="K1465" i="1"/>
  <c r="M1464" i="1"/>
  <c r="K1464" i="1"/>
  <c r="M1463" i="1"/>
  <c r="K1463" i="1"/>
  <c r="M1462" i="1"/>
  <c r="I1462" i="1"/>
  <c r="K1462" i="1" s="1"/>
  <c r="M1461" i="1"/>
  <c r="K1461" i="1"/>
  <c r="I1461" i="1"/>
  <c r="M1460" i="1"/>
  <c r="K1460" i="1"/>
  <c r="I1460" i="1"/>
  <c r="M1459" i="1"/>
  <c r="K1459" i="1"/>
  <c r="I1459" i="1"/>
  <c r="M1458" i="1"/>
  <c r="K1458" i="1"/>
  <c r="M1457" i="1"/>
  <c r="K1457" i="1"/>
  <c r="M1456" i="1"/>
  <c r="K1456" i="1"/>
  <c r="M1455" i="1"/>
  <c r="K1455" i="1"/>
  <c r="M1454" i="1"/>
  <c r="K1454" i="1"/>
  <c r="M1453" i="1"/>
  <c r="K1453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1425" i="1"/>
  <c r="K1425" i="1"/>
  <c r="M1424" i="1"/>
  <c r="K1424" i="1"/>
  <c r="M1423" i="1"/>
  <c r="K1423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1414" i="1"/>
  <c r="K1414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1406" i="1"/>
  <c r="K1406" i="1"/>
  <c r="M1405" i="1"/>
  <c r="K1405" i="1"/>
  <c r="M1404" i="1"/>
  <c r="K1404" i="1"/>
  <c r="M1403" i="1"/>
  <c r="K1403" i="1"/>
  <c r="M1402" i="1"/>
  <c r="K1402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1395" i="1"/>
  <c r="K1395" i="1"/>
  <c r="M1394" i="1"/>
  <c r="K1394" i="1"/>
  <c r="M1393" i="1"/>
  <c r="K1393" i="1"/>
  <c r="M1392" i="1"/>
  <c r="K1392" i="1"/>
  <c r="M1391" i="1"/>
  <c r="K1391" i="1"/>
  <c r="M1390" i="1"/>
  <c r="K1390" i="1"/>
  <c r="M1389" i="1"/>
  <c r="K1389" i="1"/>
  <c r="M1388" i="1"/>
  <c r="K1388" i="1"/>
  <c r="M1387" i="1"/>
  <c r="K1387" i="1"/>
  <c r="M1386" i="1"/>
  <c r="K1386" i="1"/>
  <c r="M1385" i="1"/>
  <c r="K1385" i="1"/>
  <c r="M1384" i="1"/>
  <c r="K1384" i="1"/>
  <c r="M1383" i="1"/>
  <c r="K1383" i="1"/>
  <c r="M1382" i="1"/>
  <c r="K1382" i="1"/>
  <c r="M1381" i="1"/>
  <c r="K1381" i="1"/>
  <c r="M1380" i="1"/>
  <c r="K1380" i="1"/>
  <c r="M1379" i="1"/>
  <c r="K1379" i="1"/>
  <c r="M1378" i="1"/>
  <c r="K1378" i="1"/>
  <c r="M1377" i="1"/>
  <c r="K1377" i="1"/>
  <c r="M1376" i="1"/>
  <c r="K1376" i="1"/>
  <c r="M1375" i="1"/>
  <c r="K1375" i="1"/>
  <c r="M1374" i="1"/>
  <c r="K1374" i="1"/>
  <c r="M1373" i="1"/>
  <c r="K1373" i="1"/>
  <c r="M1372" i="1"/>
  <c r="K1372" i="1"/>
  <c r="M1371" i="1"/>
  <c r="K1371" i="1"/>
  <c r="M1370" i="1"/>
  <c r="K1370" i="1"/>
  <c r="M1369" i="1"/>
  <c r="K1369" i="1"/>
  <c r="M1368" i="1"/>
  <c r="K1368" i="1"/>
  <c r="M1367" i="1"/>
  <c r="K1367" i="1"/>
  <c r="M1366" i="1"/>
  <c r="K1366" i="1"/>
  <c r="M1365" i="1"/>
  <c r="K1365" i="1"/>
  <c r="M1364" i="1"/>
  <c r="K1364" i="1"/>
  <c r="M1363" i="1"/>
  <c r="K1363" i="1"/>
  <c r="M1362" i="1"/>
  <c r="K1362" i="1"/>
  <c r="M1361" i="1"/>
  <c r="K1361" i="1"/>
  <c r="M1360" i="1"/>
  <c r="K1360" i="1"/>
  <c r="M1359" i="1"/>
  <c r="K1359" i="1"/>
  <c r="M1358" i="1"/>
  <c r="K1358" i="1"/>
  <c r="M1357" i="1"/>
  <c r="K1357" i="1"/>
  <c r="M1356" i="1"/>
  <c r="K1356" i="1"/>
  <c r="M1355" i="1"/>
  <c r="K1355" i="1"/>
  <c r="M1354" i="1"/>
  <c r="K1354" i="1"/>
  <c r="M1353" i="1"/>
  <c r="K1353" i="1"/>
  <c r="M1352" i="1"/>
  <c r="K1352" i="1"/>
  <c r="M1351" i="1"/>
  <c r="K1351" i="1"/>
  <c r="M1350" i="1"/>
  <c r="K1350" i="1"/>
  <c r="M1349" i="1"/>
  <c r="K1349" i="1"/>
  <c r="M1348" i="1"/>
  <c r="K1348" i="1"/>
  <c r="M1347" i="1"/>
  <c r="K1347" i="1"/>
  <c r="M1346" i="1"/>
  <c r="K1346" i="1"/>
  <c r="M1345" i="1"/>
  <c r="K1345" i="1"/>
  <c r="M1344" i="1"/>
  <c r="K1344" i="1"/>
  <c r="M1343" i="1"/>
  <c r="K1343" i="1"/>
  <c r="M1342" i="1"/>
  <c r="K1342" i="1"/>
  <c r="M1341" i="1"/>
  <c r="K1341" i="1"/>
  <c r="M1340" i="1"/>
  <c r="K1340" i="1"/>
  <c r="M1339" i="1"/>
  <c r="K1339" i="1"/>
  <c r="M1338" i="1"/>
  <c r="K1338" i="1"/>
  <c r="M1337" i="1"/>
  <c r="K1337" i="1"/>
  <c r="M1336" i="1"/>
  <c r="K1336" i="1"/>
  <c r="M1335" i="1"/>
  <c r="K1335" i="1"/>
  <c r="M1334" i="1"/>
  <c r="K1334" i="1"/>
  <c r="M1333" i="1"/>
  <c r="K1333" i="1"/>
  <c r="M1332" i="1"/>
  <c r="K1332" i="1"/>
  <c r="M1331" i="1"/>
  <c r="K1331" i="1"/>
  <c r="M1330" i="1"/>
  <c r="K1330" i="1"/>
  <c r="M1329" i="1"/>
  <c r="K1329" i="1"/>
  <c r="M1328" i="1"/>
  <c r="K1328" i="1"/>
  <c r="M1327" i="1"/>
  <c r="K1327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1320" i="1"/>
  <c r="K1320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1312" i="1"/>
  <c r="K1312" i="1"/>
  <c r="M1311" i="1"/>
  <c r="K1311" i="1"/>
  <c r="M1310" i="1"/>
  <c r="K1310" i="1"/>
  <c r="M1309" i="1"/>
  <c r="K1309" i="1"/>
  <c r="M1308" i="1"/>
  <c r="K1308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1301" i="1"/>
  <c r="K1301" i="1"/>
  <c r="M1300" i="1"/>
  <c r="K1300" i="1"/>
  <c r="M1299" i="1"/>
  <c r="K1299" i="1"/>
  <c r="M1298" i="1"/>
  <c r="K1298" i="1"/>
  <c r="M1297" i="1"/>
  <c r="K1297" i="1"/>
  <c r="M1296" i="1"/>
  <c r="K1296" i="1"/>
  <c r="M1295" i="1"/>
  <c r="K1295" i="1"/>
  <c r="M1294" i="1"/>
  <c r="K1294" i="1"/>
  <c r="M1293" i="1"/>
  <c r="K1293" i="1"/>
  <c r="M1292" i="1"/>
  <c r="K1292" i="1"/>
  <c r="M1291" i="1"/>
  <c r="K1291" i="1"/>
  <c r="M1290" i="1"/>
  <c r="K1290" i="1"/>
  <c r="M1289" i="1"/>
  <c r="K1289" i="1"/>
  <c r="M1288" i="1"/>
  <c r="K1288" i="1"/>
  <c r="M1287" i="1"/>
  <c r="K1287" i="1"/>
  <c r="M1286" i="1"/>
  <c r="K1286" i="1"/>
  <c r="M1285" i="1"/>
  <c r="K1285" i="1"/>
  <c r="M1284" i="1"/>
  <c r="K1284" i="1"/>
  <c r="M1283" i="1"/>
  <c r="K1283" i="1"/>
  <c r="M1282" i="1"/>
  <c r="K1282" i="1"/>
  <c r="M1281" i="1"/>
  <c r="K1281" i="1"/>
  <c r="M1280" i="1"/>
  <c r="K1280" i="1"/>
  <c r="M1279" i="1"/>
  <c r="K1279" i="1"/>
  <c r="M1278" i="1"/>
  <c r="K1278" i="1"/>
  <c r="M1277" i="1"/>
  <c r="K1277" i="1"/>
  <c r="M1276" i="1"/>
  <c r="K1276" i="1"/>
  <c r="M1275" i="1"/>
  <c r="K1275" i="1"/>
  <c r="M1274" i="1"/>
  <c r="K1274" i="1"/>
  <c r="M1273" i="1"/>
  <c r="K1273" i="1"/>
  <c r="M1272" i="1"/>
  <c r="K1272" i="1"/>
  <c r="M1271" i="1"/>
  <c r="K1271" i="1"/>
  <c r="M1270" i="1"/>
  <c r="K1270" i="1"/>
  <c r="M1269" i="1"/>
  <c r="K1269" i="1"/>
  <c r="M1268" i="1"/>
  <c r="K1268" i="1"/>
  <c r="M1267" i="1"/>
  <c r="K1267" i="1"/>
  <c r="M1266" i="1"/>
  <c r="K1266" i="1"/>
  <c r="M1265" i="1"/>
  <c r="K1265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1230" i="1"/>
  <c r="K1230" i="1"/>
  <c r="M1229" i="1"/>
  <c r="K1229" i="1"/>
  <c r="M1228" i="1"/>
  <c r="K1228" i="1"/>
  <c r="M1227" i="1"/>
  <c r="K1227" i="1"/>
  <c r="M1226" i="1"/>
  <c r="K1226" i="1"/>
  <c r="M1225" i="1"/>
  <c r="K1225" i="1"/>
  <c r="M1224" i="1"/>
  <c r="K1224" i="1"/>
  <c r="M1223" i="1"/>
  <c r="K1223" i="1"/>
  <c r="M1222" i="1"/>
  <c r="K1222" i="1"/>
  <c r="M1221" i="1"/>
  <c r="K1221" i="1"/>
  <c r="M1220" i="1"/>
  <c r="K1220" i="1"/>
  <c r="M1219" i="1"/>
  <c r="K1219" i="1"/>
  <c r="M1218" i="1"/>
  <c r="K1218" i="1"/>
  <c r="M1217" i="1"/>
  <c r="K1217" i="1"/>
  <c r="M1216" i="1"/>
  <c r="K1216" i="1"/>
  <c r="M1215" i="1"/>
  <c r="K1215" i="1"/>
  <c r="M1214" i="1"/>
  <c r="K1214" i="1"/>
  <c r="M1213" i="1"/>
  <c r="K1213" i="1"/>
  <c r="M1212" i="1"/>
  <c r="K1212" i="1"/>
  <c r="M1211" i="1"/>
  <c r="K1211" i="1"/>
  <c r="M1210" i="1"/>
  <c r="K1210" i="1"/>
  <c r="M1209" i="1"/>
  <c r="K1209" i="1"/>
  <c r="M1208" i="1"/>
  <c r="K1208" i="1"/>
  <c r="M1207" i="1"/>
  <c r="K1207" i="1"/>
  <c r="M1206" i="1"/>
  <c r="K1206" i="1"/>
  <c r="M1205" i="1"/>
  <c r="K1205" i="1"/>
  <c r="M1204" i="1"/>
  <c r="K1204" i="1"/>
  <c r="M1203" i="1"/>
  <c r="K1203" i="1"/>
  <c r="M1202" i="1"/>
  <c r="K1202" i="1"/>
  <c r="M1201" i="1"/>
  <c r="K1201" i="1"/>
  <c r="M1200" i="1"/>
  <c r="K1200" i="1"/>
  <c r="M1199" i="1"/>
  <c r="K1199" i="1"/>
  <c r="M1198" i="1"/>
  <c r="K1198" i="1"/>
  <c r="M1197" i="1"/>
  <c r="K1197" i="1"/>
  <c r="M1196" i="1"/>
  <c r="K1196" i="1"/>
  <c r="M1195" i="1"/>
  <c r="K1195" i="1"/>
  <c r="M1194" i="1"/>
  <c r="K1194" i="1"/>
  <c r="M1193" i="1"/>
  <c r="K1193" i="1"/>
  <c r="M1192" i="1"/>
  <c r="K1192" i="1"/>
  <c r="M1191" i="1"/>
  <c r="K1191" i="1"/>
  <c r="M1190" i="1"/>
  <c r="K1190" i="1"/>
  <c r="M1189" i="1"/>
  <c r="K1189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161" i="1"/>
  <c r="K1161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I1014" i="1"/>
  <c r="K1014" i="1" s="1"/>
  <c r="M1013" i="1"/>
  <c r="K1013" i="1"/>
  <c r="I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83" i="1"/>
  <c r="K383" i="1"/>
  <c r="M382" i="1"/>
  <c r="K382" i="1"/>
  <c r="M381" i="1"/>
  <c r="K381" i="1"/>
  <c r="M380" i="1"/>
  <c r="K380" i="1"/>
  <c r="M379" i="1"/>
  <c r="K379" i="1"/>
  <c r="M378" i="1"/>
  <c r="K378" i="1"/>
  <c r="M377" i="1"/>
  <c r="K377" i="1"/>
  <c r="M376" i="1"/>
  <c r="K376" i="1"/>
  <c r="M375" i="1"/>
  <c r="K375" i="1"/>
  <c r="M374" i="1"/>
  <c r="K374" i="1"/>
  <c r="M373" i="1"/>
  <c r="K373" i="1"/>
  <c r="M372" i="1"/>
  <c r="K372" i="1"/>
  <c r="M371" i="1"/>
  <c r="K371" i="1"/>
  <c r="M370" i="1"/>
  <c r="K370" i="1"/>
  <c r="M369" i="1"/>
  <c r="K369" i="1"/>
  <c r="M368" i="1"/>
  <c r="K368" i="1"/>
  <c r="M367" i="1"/>
  <c r="K367" i="1"/>
  <c r="M366" i="1"/>
  <c r="K366" i="1"/>
  <c r="M365" i="1"/>
  <c r="K365" i="1"/>
  <c r="M364" i="1"/>
  <c r="K364" i="1"/>
  <c r="M363" i="1"/>
  <c r="K363" i="1"/>
  <c r="M362" i="1"/>
  <c r="K362" i="1"/>
  <c r="M361" i="1"/>
  <c r="K361" i="1"/>
  <c r="M360" i="1"/>
  <c r="K360" i="1"/>
  <c r="M359" i="1"/>
  <c r="K359" i="1"/>
  <c r="M358" i="1"/>
  <c r="K358" i="1"/>
  <c r="M357" i="1"/>
  <c r="K357" i="1"/>
  <c r="M356" i="1"/>
  <c r="K356" i="1"/>
  <c r="M355" i="1"/>
  <c r="K355" i="1"/>
  <c r="M354" i="1"/>
  <c r="K354" i="1"/>
  <c r="M353" i="1"/>
  <c r="K353" i="1"/>
  <c r="M352" i="1"/>
  <c r="K352" i="1"/>
  <c r="M351" i="1"/>
  <c r="K351" i="1"/>
  <c r="M350" i="1"/>
  <c r="K350" i="1"/>
  <c r="M349" i="1"/>
  <c r="K349" i="1"/>
  <c r="M348" i="1"/>
  <c r="K348" i="1"/>
  <c r="M347" i="1"/>
  <c r="K347" i="1"/>
  <c r="M346" i="1"/>
  <c r="K346" i="1"/>
  <c r="M345" i="1"/>
  <c r="K345" i="1"/>
  <c r="M344" i="1"/>
  <c r="K344" i="1"/>
  <c r="M343" i="1"/>
  <c r="K343" i="1"/>
  <c r="M342" i="1"/>
  <c r="K342" i="1"/>
  <c r="M341" i="1"/>
  <c r="K341" i="1"/>
  <c r="M340" i="1"/>
  <c r="K340" i="1"/>
  <c r="M339" i="1"/>
  <c r="K339" i="1"/>
  <c r="M338" i="1"/>
  <c r="K338" i="1"/>
  <c r="M337" i="1"/>
  <c r="K337" i="1"/>
  <c r="M336" i="1"/>
  <c r="K336" i="1"/>
  <c r="M335" i="1"/>
  <c r="K335" i="1"/>
  <c r="M334" i="1"/>
  <c r="K334" i="1"/>
  <c r="M333" i="1"/>
  <c r="K333" i="1"/>
  <c r="M332" i="1"/>
  <c r="K332" i="1"/>
  <c r="M331" i="1"/>
  <c r="K331" i="1"/>
  <c r="M330" i="1"/>
  <c r="K330" i="1"/>
  <c r="M329" i="1"/>
  <c r="K329" i="1"/>
  <c r="M328" i="1"/>
  <c r="K328" i="1"/>
  <c r="M327" i="1"/>
  <c r="K327" i="1"/>
  <c r="M326" i="1"/>
  <c r="K326" i="1"/>
  <c r="M325" i="1"/>
  <c r="K325" i="1"/>
  <c r="M324" i="1"/>
  <c r="K324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315" i="1"/>
  <c r="K315" i="1"/>
  <c r="M314" i="1"/>
  <c r="K314" i="1"/>
  <c r="M313" i="1"/>
  <c r="K313" i="1"/>
  <c r="M312" i="1"/>
  <c r="K312" i="1"/>
  <c r="M311" i="1"/>
  <c r="K311" i="1"/>
  <c r="M310" i="1"/>
  <c r="K310" i="1"/>
  <c r="M309" i="1"/>
  <c r="K309" i="1"/>
  <c r="M308" i="1"/>
  <c r="K308" i="1"/>
  <c r="M307" i="1"/>
  <c r="K307" i="1"/>
  <c r="M306" i="1"/>
  <c r="K306" i="1"/>
  <c r="M305" i="1"/>
  <c r="K305" i="1"/>
  <c r="M304" i="1"/>
  <c r="K304" i="1"/>
  <c r="M303" i="1"/>
  <c r="K303" i="1"/>
  <c r="M302" i="1"/>
  <c r="K302" i="1"/>
  <c r="M301" i="1"/>
  <c r="K301" i="1"/>
  <c r="M300" i="1"/>
  <c r="K300" i="1"/>
  <c r="M299" i="1"/>
  <c r="K299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290" i="1"/>
  <c r="K290" i="1"/>
  <c r="M289" i="1"/>
  <c r="K289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K251" i="1"/>
  <c r="I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</calcChain>
</file>

<file path=xl/sharedStrings.xml><?xml version="1.0" encoding="utf-8"?>
<sst xmlns="http://schemas.openxmlformats.org/spreadsheetml/2006/main" count="149246" uniqueCount="477">
  <si>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</si>
  <si>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</si>
  <si>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</si>
  <si>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</si>
  <si>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</si>
  <si>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</si>
  <si>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</si>
  <si>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</si>
  <si>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</si>
  <si>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</si>
  <si>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</si>
  <si>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</si>
  <si>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</si>
  <si>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</si>
  <si>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</si>
  <si>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</si>
  <si>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</si>
  <si>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</si>
  <si>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</si>
  <si>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</si>
  <si>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</si>
  <si>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</si>
  <si>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</si>
  <si>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</si>
  <si>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</si>
  <si>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</si>
  <si>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</si>
  <si>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</si>
  <si>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</si>
  <si>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</si>
  <si>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</si>
  <si>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</si>
  <si>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</si>
  <si>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</si>
  <si>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</si>
  <si>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</si>
  <si>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</si>
  <si>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</si>
  <si>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</si>
  <si>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</si>
  <si>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</si>
  <si>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</si>
  <si>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</si>
  <si>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</si>
  <si>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</si>
  <si>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</si>
  <si>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</si>
  <si>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</si>
  <si>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</si>
  <si>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</si>
  <si>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</si>
  <si>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</si>
  <si>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</si>
  <si>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</si>
  <si>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</si>
  <si>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</si>
  <si>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</si>
  <si>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</si>
  <si>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</si>
  <si>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</si>
  <si>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</si>
  <si>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</si>
  <si>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</si>
  <si>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</si>
  <si>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</si>
  <si>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</si>
  <si>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</si>
  <si>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</si>
  <si>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</si>
  <si>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</si>
  <si>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</si>
  <si>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</si>
  <si>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</si>
  <si>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</si>
  <si>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</si>
  <si>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</si>
  <si>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</si>
  <si>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</si>
  <si>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</si>
  <si>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</si>
  <si>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</si>
  <si>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</si>
  <si>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</si>
  <si>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</si>
  <si>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</si>
  <si>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</si>
  <si>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</si>
  <si>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</si>
  <si>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</si>
  <si>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</si>
  <si>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</si>
  <si>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</si>
  <si>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</si>
  <si>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</si>
  <si>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</si>
  <si>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</si>
  <si>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</si>
  <si>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</si>
  <si>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</si>
  <si>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</si>
  <si>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</si>
  <si>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</si>
  <si>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</si>
  <si>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</si>
  <si>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</si>
  <si>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</si>
  <si>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</si>
  <si>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</si>
  <si>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</si>
  <si>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</si>
  <si>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</si>
  <si>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</si>
  <si>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</si>
  <si>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</si>
  <si>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</si>
  <si>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</si>
  <si>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</si>
  <si>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</si>
  <si>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</si>
  <si>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</si>
  <si>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</si>
  <si>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</si>
  <si>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</si>
  <si>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</si>
  <si>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</si>
  <si>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</si>
  <si>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</si>
  <si>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</si>
  <si>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</si>
  <si>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</si>
  <si>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</si>
  <si>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</si>
  <si>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</si>
  <si>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</si>
  <si>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</si>
  <si>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</si>
  <si>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</si>
  <si>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</si>
  <si>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</si>
  <si>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</si>
  <si>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</si>
  <si>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</si>
  <si>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</si>
  <si>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</si>
  <si>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</si>
  <si>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</si>
  <si>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</si>
  <si>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</si>
  <si>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</si>
  <si>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</si>
  <si>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</si>
  <si>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</si>
  <si>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</si>
  <si>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</si>
  <si>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</si>
  <si>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</si>
  <si>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</si>
  <si>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</si>
  <si>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</si>
  <si>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</si>
  <si>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</si>
  <si>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</si>
  <si>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</si>
  <si>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</si>
  <si>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</si>
  <si>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</si>
  <si>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</si>
  <si>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</si>
  <si>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</si>
  <si>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</si>
  <si>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</si>
  <si>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</si>
  <si>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</si>
  <si>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</si>
  <si>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</si>
  <si>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</si>
  <si>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</si>
  <si>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</si>
  <si>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</si>
  <si>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</si>
  <si>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</si>
  <si>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</si>
  <si>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</si>
  <si>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</si>
  <si>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</si>
  <si>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</si>
  <si>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</si>
  <si>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</si>
  <si>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</si>
  <si>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</si>
  <si>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</si>
  <si>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</si>
  <si>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</si>
  <si>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</si>
  <si>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</si>
  <si>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</si>
  <si>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</si>
  <si>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</si>
  <si>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</si>
  <si>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</si>
  <si>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</si>
  <si>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</si>
  <si>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</si>
  <si>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</si>
  <si>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</si>
  <si>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</si>
  <si>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</si>
  <si>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</si>
  <si>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</si>
  <si>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</si>
  <si>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</si>
  <si>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</si>
  <si>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</si>
  <si>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</si>
  <si>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</si>
  <si>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</si>
  <si>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</si>
  <si>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</si>
  <si>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</si>
  <si>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</si>
  <si>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</si>
  <si>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</si>
  <si>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</si>
  <si>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</si>
  <si>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</si>
  <si>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</si>
  <si>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</si>
  <si>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</si>
  <si>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</si>
  <si>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</si>
  <si>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</si>
  <si>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</si>
  <si>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</si>
  <si>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</si>
  <si>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</si>
  <si>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</si>
  <si>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</si>
  <si>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</si>
  <si>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</si>
  <si>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</si>
  <si>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</si>
  <si>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</si>
  <si>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</si>
  <si>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</si>
  <si>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</si>
  <si>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</si>
  <si>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</si>
  <si>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</si>
  <si>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</si>
  <si>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</si>
  <si>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</si>
  <si>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</si>
  <si>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</si>
  <si>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</si>
  <si>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</si>
  <si>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</si>
  <si>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</si>
  <si>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</si>
  <si>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</si>
  <si>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</si>
  <si>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</si>
  <si>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</si>
  <si>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</si>
  <si>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</si>
  <si>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</si>
  <si>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</si>
  <si>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</si>
  <si>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</si>
  <si>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</si>
  <si>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</si>
  <si>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</si>
  <si>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</si>
  <si>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</si>
  <si>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</si>
  <si>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</si>
  <si>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</si>
  <si>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</si>
  <si>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</si>
  <si>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</si>
  <si>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</si>
  <si>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</si>
  <si>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</si>
  <si>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</si>
  <si>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</si>
  <si>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</si>
  <si>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</si>
  <si>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</si>
  <si>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</si>
  <si>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</si>
  <si>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</si>
  <si>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</si>
  <si>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</si>
  <si>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</si>
  <si>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</si>
  <si>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</si>
  <si>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</si>
  <si>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</si>
  <si>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</si>
  <si>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</si>
  <si>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</si>
  <si>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</si>
  <si>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</si>
  <si>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</si>
  <si>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</si>
  <si>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</si>
  <si>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</si>
  <si>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</si>
  <si>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</si>
  <si>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</si>
  <si>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</si>
  <si>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</si>
  <si>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</si>
  <si>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</si>
  <si>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</si>
  <si>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</si>
  <si>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</si>
  <si>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</si>
  <si>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</si>
  <si>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</si>
  <si>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</si>
  <si>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</si>
  <si>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</si>
  <si>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</si>
  <si>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</si>
  <si>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</si>
  <si>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</si>
  <si>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</si>
  <si>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</si>
  <si>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</si>
  <si>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</si>
  <si>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</si>
  <si>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</si>
  <si>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</si>
  <si>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</si>
  <si>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</si>
  <si>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</si>
  <si>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</si>
  <si>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</si>
  <si>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</si>
  <si>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</si>
  <si>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</si>
  <si>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</si>
  <si>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</si>
  <si>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</si>
  <si>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</si>
  <si>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</si>
  <si>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</si>
  <si>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</si>
  <si>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</si>
  <si>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</si>
  <si>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</si>
  <si>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</si>
  <si>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</si>
  <si>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</si>
  <si>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</si>
  <si>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</si>
  <si>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</si>
  <si>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</si>
  <si>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</si>
  <si>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</si>
  <si>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</si>
  <si>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</si>
  <si>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</si>
  <si>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</si>
  <si>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</si>
  <si>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</si>
  <si>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</si>
  <si>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</si>
  <si>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</si>
  <si>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</si>
  <si>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</si>
  <si>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</si>
  <si>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</si>
  <si>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</si>
  <si>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</si>
  <si>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</si>
  <si>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</si>
  <si>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</si>
  <si>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</si>
  <si>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</si>
  <si>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</si>
  <si>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</si>
  <si>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</si>
  <si>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</si>
  <si>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</si>
  <si>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</si>
  <si>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</si>
  <si>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</si>
  <si>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</si>
  <si>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</si>
  <si>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</si>
  <si>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</si>
  <si>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</si>
  <si>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</si>
  <si>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</si>
  <si>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</si>
  <si>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</si>
  <si>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</si>
  <si>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</si>
  <si>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</si>
  <si>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</si>
  <si>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</si>
  <si>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</si>
  <si>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</si>
  <si>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</si>
  <si>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</si>
  <si>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</si>
  <si>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</si>
  <si>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</si>
  <si>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</si>
  <si>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</si>
  <si>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</si>
  <si>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</si>
  <si>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</si>
  <si>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</si>
  <si>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</si>
  <si>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</si>
  <si>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</si>
  <si>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</si>
  <si>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</si>
  <si>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</si>
  <si>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</si>
  <si>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</si>
  <si>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</si>
  <si>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</si>
  <si>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</si>
  <si>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</si>
  <si>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</si>
  <si>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</si>
  <si>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</si>
  <si>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</si>
  <si>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</si>
  <si>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</si>
  <si>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</si>
  <si>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</si>
  <si>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</si>
  <si>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</si>
  <si>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</si>
  <si>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</si>
  <si>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</si>
  <si>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</si>
  <si>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</si>
  <si>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</si>
  <si>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</si>
  <si>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Asscher</t>
  </si>
  <si>
    <t>Brilliant Cut</t>
  </si>
  <si>
    <t>Chrome Diopside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</si>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</sst>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N18145"/>
  <sheetViews>
    <sheetView tabSelected="1" zoomScale="96" zoomScaleNormal="96" workbookViewId="0">
      <pane ySplit="1" topLeftCell="A207" activePane="bottomLeft" state="frozen"/>
      <selection pane="bottomLeft" activeCell="K17683" sqref="K17683"/>
    </sheetView>
  </sheetViews>
  <sheetFormatPr defaultColWidth="8.77734375" defaultRowHeight="19.95" customHeight="1"/>
  <cols>
    <col min="1" max="1" width="20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26.109375" style="6" bestFit="1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777343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8">
        <v>4.0606617647058821E-2</v>
      </c>
      <c r="J2" s="29">
        <v>28.35</v>
      </c>
      <c r="K2" s="7">
        <f>J2*I2</f>
        <v>1.1511976102941177</v>
      </c>
      <c r="L2" s="27" t="s">
        <v>21</v>
      </c>
      <c r="M2" s="30">
        <f t="shared" ref="M2:M65" si="0"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 t="shared" ref="K3:K66" si="1">J3*I3</f>
        <v>0.81899999999999995</v>
      </c>
      <c r="L3" s="9" t="s">
        <v>21</v>
      </c>
      <c r="M3" s="13">
        <f t="shared" si="0"/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 t="shared" si="1"/>
        <v>0.79333333333333345</v>
      </c>
      <c r="L4" s="9" t="s">
        <v>21</v>
      </c>
      <c r="M4" s="13">
        <f t="shared" si="0"/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 t="shared" si="1"/>
        <v>1.0521400778210117</v>
      </c>
      <c r="L5" s="9" t="s">
        <v>21</v>
      </c>
      <c r="M5" s="13">
        <f t="shared" si="0"/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 t="shared" si="1"/>
        <v>1.2603100303951367</v>
      </c>
      <c r="L6" s="9" t="s">
        <v>21</v>
      </c>
      <c r="M6" s="13">
        <f t="shared" si="0"/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 t="shared" si="1"/>
        <v>0.17073738170347005</v>
      </c>
      <c r="L7" s="9" t="s">
        <v>21</v>
      </c>
      <c r="M7" s="13">
        <f t="shared" si="0"/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 t="shared" si="1"/>
        <v>18.768750000000001</v>
      </c>
      <c r="L8" s="9" t="s">
        <v>21</v>
      </c>
      <c r="M8" s="13">
        <f t="shared" si="0"/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 t="shared" si="1"/>
        <v>13.670194174757283</v>
      </c>
      <c r="L9" s="9" t="s">
        <v>21</v>
      </c>
      <c r="M9" s="13">
        <f t="shared" si="0"/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 t="shared" si="1"/>
        <v>70.5</v>
      </c>
      <c r="L10" s="9" t="s">
        <v>21</v>
      </c>
      <c r="M10" s="13">
        <f t="shared" si="0"/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 t="shared" si="1"/>
        <v>6.6863333333333346</v>
      </c>
      <c r="L11" s="9" t="s">
        <v>21</v>
      </c>
      <c r="M11" s="13">
        <f t="shared" si="0"/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 t="shared" si="1"/>
        <v>1.1148148148148149</v>
      </c>
      <c r="L12" s="9" t="s">
        <v>21</v>
      </c>
      <c r="M12" s="13">
        <f t="shared" si="0"/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 t="shared" si="1"/>
        <v>4.035064935064935</v>
      </c>
      <c r="L13" s="9" t="s">
        <v>21</v>
      </c>
      <c r="M13" s="13">
        <f t="shared" si="0"/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 t="shared" si="1"/>
        <v>4.1866666666666656</v>
      </c>
      <c r="L14" s="9" t="s">
        <v>21</v>
      </c>
      <c r="M14" s="13">
        <f t="shared" si="0"/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 t="shared" si="1"/>
        <v>10.887378640776697</v>
      </c>
      <c r="L15" s="9" t="s">
        <v>21</v>
      </c>
      <c r="M15" s="13">
        <f t="shared" si="0"/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 t="shared" si="1"/>
        <v>15.021999999999998</v>
      </c>
      <c r="L16" s="9" t="s">
        <v>21</v>
      </c>
      <c r="M16" s="13">
        <f t="shared" si="0"/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 t="shared" si="1"/>
        <v>8.1700495049504944</v>
      </c>
      <c r="L17" s="9" t="s">
        <v>21</v>
      </c>
      <c r="M17" s="13">
        <f t="shared" si="0"/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 t="shared" si="1"/>
        <v>7.9988613861386142</v>
      </c>
      <c r="L18" s="9" t="s">
        <v>21</v>
      </c>
      <c r="M18" s="13">
        <f t="shared" si="0"/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 t="shared" si="1"/>
        <v>3.63025459688826</v>
      </c>
      <c r="L19" s="9" t="s">
        <v>21</v>
      </c>
      <c r="M19" s="13">
        <f t="shared" si="0"/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 t="shared" si="1"/>
        <v>0.43028571428571427</v>
      </c>
      <c r="L20" s="9" t="s">
        <v>21</v>
      </c>
      <c r="M20" s="13">
        <f t="shared" si="0"/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 t="shared" si="1"/>
        <v>1.6411575562700964</v>
      </c>
      <c r="L21" s="9" t="s">
        <v>21</v>
      </c>
      <c r="M21" s="13">
        <f t="shared" si="0"/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 t="shared" si="1"/>
        <v>6.3281021897810223</v>
      </c>
      <c r="L22" s="9" t="s">
        <v>21</v>
      </c>
      <c r="M22" s="13">
        <f t="shared" si="0"/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 t="shared" si="1"/>
        <v>1.2477238805970152</v>
      </c>
      <c r="L23" s="9" t="s">
        <v>21</v>
      </c>
      <c r="M23" s="13">
        <f t="shared" si="0"/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 t="shared" si="1"/>
        <v>3.5924</v>
      </c>
      <c r="L24" s="9" t="s">
        <v>21</v>
      </c>
      <c r="M24" s="13">
        <f t="shared" si="0"/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 t="shared" si="1"/>
        <v>0.86850000000000005</v>
      </c>
      <c r="L25" s="9" t="s">
        <v>21</v>
      </c>
      <c r="M25" s="13">
        <f t="shared" si="0"/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 t="shared" si="1"/>
        <v>11.94375</v>
      </c>
      <c r="L26" s="9" t="s">
        <v>21</v>
      </c>
      <c r="M26" s="13">
        <f t="shared" si="0"/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 t="shared" si="1"/>
        <v>0.85587599999999986</v>
      </c>
      <c r="L27" s="9" t="s">
        <v>21</v>
      </c>
      <c r="M27" s="13">
        <f t="shared" si="0"/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 t="shared" si="1"/>
        <v>9.8889655172413775</v>
      </c>
      <c r="L28" s="9" t="s">
        <v>21</v>
      </c>
      <c r="M28" s="13">
        <f t="shared" si="0"/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 t="shared" si="1"/>
        <v>4.0047333333333341</v>
      </c>
      <c r="L29" s="9" t="s">
        <v>21</v>
      </c>
      <c r="M29" s="13">
        <f t="shared" si="0"/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 t="shared" si="1"/>
        <v>12.875624999999999</v>
      </c>
      <c r="L30" s="9" t="s">
        <v>21</v>
      </c>
      <c r="M30" s="13">
        <f t="shared" si="0"/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 t="shared" si="1"/>
        <v>16.48875</v>
      </c>
      <c r="L31" s="9" t="s">
        <v>21</v>
      </c>
      <c r="M31" s="13">
        <f t="shared" si="0"/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 t="shared" si="1"/>
        <v>53.058400000000006</v>
      </c>
      <c r="L32" s="9" t="s">
        <v>21</v>
      </c>
      <c r="M32" s="13">
        <f t="shared" si="0"/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 t="shared" si="1"/>
        <v>51.798192771084338</v>
      </c>
      <c r="L33" s="9" t="s">
        <v>21</v>
      </c>
      <c r="M33" s="13">
        <f t="shared" si="0"/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 t="shared" si="1"/>
        <v>12.451600000000001</v>
      </c>
      <c r="L34" s="9" t="s">
        <v>21</v>
      </c>
      <c r="M34" s="13">
        <f t="shared" si="0"/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 t="shared" si="1"/>
        <v>34.480909090909094</v>
      </c>
      <c r="L35" s="9" t="s">
        <v>21</v>
      </c>
      <c r="M35" s="13">
        <f t="shared" si="0"/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 t="shared" si="1"/>
        <v>0.45639000000000007</v>
      </c>
      <c r="L36" s="9" t="s">
        <v>21</v>
      </c>
      <c r="M36" s="13">
        <f t="shared" si="0"/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 t="shared" si="1"/>
        <v>16.747499999999999</v>
      </c>
      <c r="L37" s="9" t="s">
        <v>21</v>
      </c>
      <c r="M37" s="13">
        <f t="shared" si="0"/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 t="shared" si="1"/>
        <v>33.036298076923075</v>
      </c>
      <c r="L38" s="9" t="s">
        <v>21</v>
      </c>
      <c r="M38" s="13">
        <f t="shared" si="0"/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 t="shared" si="1"/>
        <v>0.45745384615384621</v>
      </c>
      <c r="L39" s="9" t="s">
        <v>21</v>
      </c>
      <c r="M39" s="13">
        <f t="shared" si="0"/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 t="shared" si="1"/>
        <v>20.5625</v>
      </c>
      <c r="L40" s="9" t="s">
        <v>21</v>
      </c>
      <c r="M40" s="13">
        <f t="shared" si="0"/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 t="shared" si="1"/>
        <v>3.9266996699669967</v>
      </c>
      <c r="L41" s="9" t="s">
        <v>21</v>
      </c>
      <c r="M41" s="13">
        <f t="shared" si="0"/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 t="shared" si="1"/>
        <v>24.375</v>
      </c>
      <c r="L42" s="9" t="s">
        <v>21</v>
      </c>
      <c r="M42" s="13">
        <f t="shared" si="0"/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 t="shared" si="1"/>
        <v>2.0649999999999999</v>
      </c>
      <c r="L43" s="9" t="s">
        <v>21</v>
      </c>
      <c r="M43" s="13">
        <f t="shared" si="0"/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 t="shared" si="1"/>
        <v>7.2233333333333345</v>
      </c>
      <c r="L44" s="9" t="s">
        <v>21</v>
      </c>
      <c r="M44" s="13">
        <f t="shared" si="0"/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 t="shared" si="1"/>
        <v>8.6495200000000008</v>
      </c>
      <c r="L45" s="9" t="s">
        <v>21</v>
      </c>
      <c r="M45" s="13">
        <f t="shared" si="0"/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 t="shared" si="1"/>
        <v>30.474399999999999</v>
      </c>
      <c r="L46" s="9" t="s">
        <v>21</v>
      </c>
      <c r="M46" s="13">
        <f t="shared" si="0"/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 t="shared" si="1"/>
        <v>43.93954198473282</v>
      </c>
      <c r="L47" s="9" t="s">
        <v>21</v>
      </c>
      <c r="M47" s="13">
        <f t="shared" si="0"/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 t="shared" si="1"/>
        <v>67.986500000000007</v>
      </c>
      <c r="L48" s="9" t="s">
        <v>21</v>
      </c>
      <c r="M48" s="13">
        <f t="shared" si="0"/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 t="shared" si="1"/>
        <v>78.72359999999999</v>
      </c>
      <c r="L49" s="9" t="s">
        <v>21</v>
      </c>
      <c r="M49" s="13">
        <f t="shared" si="0"/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 t="shared" si="1"/>
        <v>10.738933333333332</v>
      </c>
      <c r="L50" s="9" t="s">
        <v>21</v>
      </c>
      <c r="M50" s="13">
        <f t="shared" si="0"/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 t="shared" si="1"/>
        <v>1.0240476190476191</v>
      </c>
      <c r="L51" s="9" t="s">
        <v>21</v>
      </c>
      <c r="M51" s="13">
        <f t="shared" si="0"/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 t="shared" si="1"/>
        <v>0.6763095238095238</v>
      </c>
      <c r="L52" s="9" t="s">
        <v>21</v>
      </c>
      <c r="M52" s="13">
        <f t="shared" si="0"/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 t="shared" si="1"/>
        <v>1.6702380952380951</v>
      </c>
      <c r="L53" s="9" t="s">
        <v>21</v>
      </c>
      <c r="M53" s="13">
        <f t="shared" si="0"/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 t="shared" si="1"/>
        <v>15.888124999999999</v>
      </c>
      <c r="L54" s="9" t="s">
        <v>21</v>
      </c>
      <c r="M54" s="13">
        <f t="shared" si="0"/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 t="shared" si="1"/>
        <v>14.878124999999999</v>
      </c>
      <c r="L55" s="9" t="s">
        <v>21</v>
      </c>
      <c r="M55" s="13">
        <f t="shared" si="0"/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 t="shared" si="1"/>
        <v>16.903333333333332</v>
      </c>
      <c r="L56" s="9" t="s">
        <v>21</v>
      </c>
      <c r="M56" s="13">
        <f t="shared" si="0"/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 t="shared" si="1"/>
        <v>23.281500000000001</v>
      </c>
      <c r="L57" s="9" t="s">
        <v>21</v>
      </c>
      <c r="M57" s="13">
        <f t="shared" si="0"/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 t="shared" si="1"/>
        <v>14.403124999999999</v>
      </c>
      <c r="L58" s="9" t="s">
        <v>21</v>
      </c>
      <c r="M58" s="13">
        <f t="shared" si="0"/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 t="shared" si="1"/>
        <v>8.9375</v>
      </c>
      <c r="L59" s="9" t="s">
        <v>21</v>
      </c>
      <c r="M59" s="13">
        <f t="shared" si="0"/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 t="shared" si="1"/>
        <v>17.150983606557379</v>
      </c>
      <c r="L60" s="9" t="s">
        <v>21</v>
      </c>
      <c r="M60" s="13">
        <f t="shared" si="0"/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 t="shared" si="1"/>
        <v>48.9</v>
      </c>
      <c r="L61" s="9" t="s">
        <v>21</v>
      </c>
      <c r="M61" s="13">
        <f t="shared" si="0"/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 t="shared" si="1"/>
        <v>88.550000000000011</v>
      </c>
      <c r="L62" s="9" t="s">
        <v>21</v>
      </c>
      <c r="M62" s="13">
        <f t="shared" si="0"/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 t="shared" si="1"/>
        <v>67.523809523809533</v>
      </c>
      <c r="L63" s="9" t="s">
        <v>21</v>
      </c>
      <c r="M63" s="13">
        <f t="shared" si="0"/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 t="shared" si="1"/>
        <v>20.983000000000001</v>
      </c>
      <c r="L64" s="9" t="s">
        <v>21</v>
      </c>
      <c r="M64" s="13">
        <f t="shared" si="0"/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 t="shared" si="1"/>
        <v>72.762295081967224</v>
      </c>
      <c r="L65" s="9" t="s">
        <v>21</v>
      </c>
      <c r="M65" s="13">
        <f t="shared" si="0"/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 t="shared" si="1"/>
        <v>1.9950000000000001</v>
      </c>
      <c r="L66" s="9" t="s">
        <v>21</v>
      </c>
      <c r="M66" s="13">
        <f t="shared" ref="M66:M129" si="2"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 t="shared" ref="K67:K130" si="3">J67*I67</f>
        <v>9.2714999999999996</v>
      </c>
      <c r="L67" s="9" t="s">
        <v>21</v>
      </c>
      <c r="M67" s="13">
        <f t="shared" si="2"/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 t="shared" si="3"/>
        <v>1.3387500000000001</v>
      </c>
      <c r="L68" s="9" t="s">
        <v>21</v>
      </c>
      <c r="M68" s="13">
        <f t="shared" si="2"/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 t="shared" si="3"/>
        <v>53.282310344827579</v>
      </c>
      <c r="L69" s="9" t="s">
        <v>21</v>
      </c>
      <c r="M69" s="13">
        <f t="shared" si="2"/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 t="shared" si="3"/>
        <v>51.295799999999993</v>
      </c>
      <c r="L70" s="9" t="s">
        <v>21</v>
      </c>
      <c r="M70" s="13">
        <f t="shared" si="2"/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 t="shared" si="3"/>
        <v>25.19986402266289</v>
      </c>
      <c r="L71" s="9" t="s">
        <v>21</v>
      </c>
      <c r="M71" s="13">
        <f t="shared" si="2"/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 t="shared" si="3"/>
        <v>36.399259999999998</v>
      </c>
      <c r="L72" s="9" t="s">
        <v>21</v>
      </c>
      <c r="M72" s="13">
        <f t="shared" si="2"/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 t="shared" si="3"/>
        <v>25</v>
      </c>
      <c r="L73" s="9" t="s">
        <v>21</v>
      </c>
      <c r="M73" s="13">
        <f t="shared" si="2"/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 t="shared" si="3"/>
        <v>33.210526315789473</v>
      </c>
      <c r="L74" s="9" t="s">
        <v>21</v>
      </c>
      <c r="M74" s="13">
        <f t="shared" si="2"/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 t="shared" si="3"/>
        <v>9.9024390243902438</v>
      </c>
      <c r="L75" s="9" t="s">
        <v>21</v>
      </c>
      <c r="M75" s="13">
        <f t="shared" si="2"/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 t="shared" si="3"/>
        <v>7.8483333333333336</v>
      </c>
      <c r="L76" s="9" t="s">
        <v>21</v>
      </c>
      <c r="M76" s="13">
        <f t="shared" si="2"/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 t="shared" si="3"/>
        <v>2.7250000000000001</v>
      </c>
      <c r="L77" s="9" t="s">
        <v>21</v>
      </c>
      <c r="M77" s="13">
        <f t="shared" si="2"/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 t="shared" si="3"/>
        <v>16.4375</v>
      </c>
      <c r="L78" s="9" t="s">
        <v>21</v>
      </c>
      <c r="M78" s="13">
        <f t="shared" si="2"/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 t="shared" si="3"/>
        <v>1.7802</v>
      </c>
      <c r="L79" s="9" t="s">
        <v>21</v>
      </c>
      <c r="M79" s="13">
        <f t="shared" si="2"/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 t="shared" si="3"/>
        <v>0.441</v>
      </c>
      <c r="L80" s="9" t="s">
        <v>21</v>
      </c>
      <c r="M80" s="13">
        <f t="shared" si="2"/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 t="shared" si="3"/>
        <v>5.1524999999999999</v>
      </c>
      <c r="L81" s="9" t="s">
        <v>21</v>
      </c>
      <c r="M81" s="13">
        <f t="shared" si="2"/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 t="shared" si="3"/>
        <v>45.843125000000001</v>
      </c>
      <c r="L82" s="9" t="s">
        <v>21</v>
      </c>
      <c r="M82" s="13">
        <f t="shared" si="2"/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 t="shared" si="3"/>
        <v>24.007107843137256</v>
      </c>
      <c r="L83" s="9" t="s">
        <v>21</v>
      </c>
      <c r="M83" s="13">
        <f t="shared" si="2"/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 t="shared" si="3"/>
        <v>10.702125000000001</v>
      </c>
      <c r="L84" s="9" t="s">
        <v>21</v>
      </c>
      <c r="M84" s="13">
        <f t="shared" si="2"/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 t="shared" si="3"/>
        <v>1.2671999999999999</v>
      </c>
      <c r="L85" s="9" t="s">
        <v>21</v>
      </c>
      <c r="M85" s="13">
        <f t="shared" si="2"/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 t="shared" si="3"/>
        <v>5.1116326530612248</v>
      </c>
      <c r="L86" s="9" t="s">
        <v>21</v>
      </c>
      <c r="M86" s="13">
        <f t="shared" si="2"/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 t="shared" si="3"/>
        <v>0.81713421550094523</v>
      </c>
      <c r="L87" s="9" t="s">
        <v>21</v>
      </c>
      <c r="M87" s="13">
        <f t="shared" si="2"/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 t="shared" si="3"/>
        <v>49.535451612903231</v>
      </c>
      <c r="L88" s="9" t="s">
        <v>21</v>
      </c>
      <c r="M88" s="13">
        <f t="shared" si="2"/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 t="shared" si="3"/>
        <v>48.49</v>
      </c>
      <c r="L89" s="9" t="s">
        <v>21</v>
      </c>
      <c r="M89" s="13">
        <f t="shared" si="2"/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 t="shared" si="3"/>
        <v>41.354999999999997</v>
      </c>
      <c r="L90" s="9" t="s">
        <v>21</v>
      </c>
      <c r="M90" s="13">
        <f t="shared" si="2"/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 t="shared" si="3"/>
        <v>47.163000000000004</v>
      </c>
      <c r="L91" s="9" t="s">
        <v>21</v>
      </c>
      <c r="M91" s="13">
        <f t="shared" si="2"/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 t="shared" si="3"/>
        <v>23.113499999999998</v>
      </c>
      <c r="L92" s="9" t="s">
        <v>21</v>
      </c>
      <c r="M92" s="13">
        <f t="shared" si="2"/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 t="shared" si="3"/>
        <v>40.706249999999997</v>
      </c>
      <c r="L93" s="9" t="s">
        <v>21</v>
      </c>
      <c r="M93" s="13">
        <f t="shared" si="2"/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 t="shared" si="3"/>
        <v>42.168750000000003</v>
      </c>
      <c r="L94" s="9" t="s">
        <v>21</v>
      </c>
      <c r="M94" s="13">
        <f t="shared" si="2"/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 t="shared" si="3"/>
        <v>13.3</v>
      </c>
      <c r="L95" s="9" t="s">
        <v>21</v>
      </c>
      <c r="M95" s="13">
        <f t="shared" si="2"/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 t="shared" si="3"/>
        <v>12.05</v>
      </c>
      <c r="L96" s="9" t="s">
        <v>21</v>
      </c>
      <c r="M96" s="13">
        <f t="shared" si="2"/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 t="shared" si="3"/>
        <v>21.249868421052632</v>
      </c>
      <c r="L97" s="9" t="s">
        <v>21</v>
      </c>
      <c r="M97" s="13">
        <f t="shared" si="2"/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 t="shared" si="3"/>
        <v>6.148979999999999</v>
      </c>
      <c r="L98" s="9" t="s">
        <v>21</v>
      </c>
      <c r="M98" s="13">
        <f t="shared" si="2"/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 t="shared" si="3"/>
        <v>4.8048940397350988</v>
      </c>
      <c r="L99" s="9" t="s">
        <v>21</v>
      </c>
      <c r="M99" s="13">
        <f t="shared" si="2"/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 t="shared" si="3"/>
        <v>8.5037483443708606</v>
      </c>
      <c r="L100" s="9" t="s">
        <v>21</v>
      </c>
      <c r="M100" s="13">
        <f t="shared" si="2"/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 t="shared" si="3"/>
        <v>54.309600000000003</v>
      </c>
      <c r="L101" s="9" t="s">
        <v>21</v>
      </c>
      <c r="M101" s="13">
        <f t="shared" si="2"/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 t="shared" si="3"/>
        <v>8.2999999999999989</v>
      </c>
      <c r="L102" s="9" t="s">
        <v>21</v>
      </c>
      <c r="M102" s="13">
        <f t="shared" si="2"/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 t="shared" si="3"/>
        <v>0.62616666666666665</v>
      </c>
      <c r="L103" s="9" t="s">
        <v>21</v>
      </c>
      <c r="M103" s="13">
        <f t="shared" si="2"/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 t="shared" si="3"/>
        <v>52.955000000000005</v>
      </c>
      <c r="L104" s="9" t="s">
        <v>21</v>
      </c>
      <c r="M104" s="13">
        <f t="shared" si="2"/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 t="shared" si="3"/>
        <v>5.3128173022196927</v>
      </c>
      <c r="L105" s="9" t="s">
        <v>21</v>
      </c>
      <c r="M105" s="13">
        <f t="shared" si="2"/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 t="shared" si="3"/>
        <v>8.2204225352112683</v>
      </c>
      <c r="L106" s="9" t="s">
        <v>21</v>
      </c>
      <c r="M106" s="13">
        <f t="shared" si="2"/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 t="shared" si="3"/>
        <v>3.1061032863849762</v>
      </c>
      <c r="L107" s="9" t="s">
        <v>21</v>
      </c>
      <c r="M107" s="13">
        <f t="shared" si="2"/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 t="shared" si="3"/>
        <v>8.1499999999999986</v>
      </c>
      <c r="L108" s="9" t="s">
        <v>21</v>
      </c>
      <c r="M108" s="13">
        <f t="shared" si="2"/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 t="shared" si="3"/>
        <v>3.2333333333333329</v>
      </c>
      <c r="L109" s="9" t="s">
        <v>21</v>
      </c>
      <c r="M109" s="13">
        <f t="shared" si="2"/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 t="shared" si="3"/>
        <v>28.5</v>
      </c>
      <c r="L110" s="9" t="s">
        <v>21</v>
      </c>
      <c r="M110" s="13">
        <f t="shared" si="2"/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 t="shared" si="3"/>
        <v>33.840000000000003</v>
      </c>
      <c r="L111" s="9" t="s">
        <v>21</v>
      </c>
      <c r="M111" s="13">
        <f t="shared" si="2"/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 t="shared" si="3"/>
        <v>40.68</v>
      </c>
      <c r="L112" s="9" t="s">
        <v>21</v>
      </c>
      <c r="M112" s="13">
        <f t="shared" si="2"/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 t="shared" si="3"/>
        <v>39.177599999999998</v>
      </c>
      <c r="L113" s="9" t="s">
        <v>21</v>
      </c>
      <c r="M113" s="13">
        <f t="shared" si="2"/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 t="shared" si="3"/>
        <v>3.4583294117647059</v>
      </c>
      <c r="L114" s="9" t="s">
        <v>21</v>
      </c>
      <c r="M114" s="13">
        <f t="shared" si="2"/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 t="shared" si="3"/>
        <v>11.605950000000002</v>
      </c>
      <c r="L115" s="9" t="s">
        <v>21</v>
      </c>
      <c r="M115" s="13">
        <f t="shared" si="2"/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 t="shared" si="3"/>
        <v>43.511999999999993</v>
      </c>
      <c r="L116" s="9" t="s">
        <v>21</v>
      </c>
      <c r="M116" s="13">
        <f t="shared" si="2"/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 t="shared" si="3"/>
        <v>14.142239999999999</v>
      </c>
      <c r="L117" s="9" t="s">
        <v>21</v>
      </c>
      <c r="M117" s="13">
        <f t="shared" si="2"/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 t="shared" si="3"/>
        <v>15.708</v>
      </c>
      <c r="L118" s="9" t="s">
        <v>21</v>
      </c>
      <c r="M118" s="13">
        <f t="shared" si="2"/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 t="shared" si="3"/>
        <v>8.9545499999999993</v>
      </c>
      <c r="L119" s="9" t="s">
        <v>21</v>
      </c>
      <c r="M119" s="13">
        <f t="shared" si="2"/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 t="shared" si="3"/>
        <v>27.335000000000004</v>
      </c>
      <c r="L120" s="9" t="s">
        <v>21</v>
      </c>
      <c r="M120" s="13">
        <f t="shared" si="2"/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 t="shared" si="3"/>
        <v>12.5875</v>
      </c>
      <c r="L121" s="9" t="s">
        <v>21</v>
      </c>
      <c r="M121" s="13">
        <f t="shared" si="2"/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 t="shared" si="3"/>
        <v>7.6999999999999993</v>
      </c>
      <c r="L122" s="9" t="s">
        <v>21</v>
      </c>
      <c r="M122" s="13">
        <f t="shared" si="2"/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 t="shared" si="3"/>
        <v>4.5964285714285724</v>
      </c>
      <c r="L123" s="9" t="s">
        <v>21</v>
      </c>
      <c r="M123" s="13">
        <f t="shared" si="2"/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 t="shared" si="3"/>
        <v>7.8814285714285708</v>
      </c>
      <c r="L124" s="9" t="s">
        <v>21</v>
      </c>
      <c r="M124" s="13">
        <f t="shared" si="2"/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 t="shared" si="3"/>
        <v>0.81428571428571417</v>
      </c>
      <c r="L125" s="9" t="s">
        <v>21</v>
      </c>
      <c r="M125" s="13">
        <f t="shared" si="2"/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 t="shared" si="3"/>
        <v>7.6518181818181823</v>
      </c>
      <c r="L126" s="9" t="s">
        <v>21</v>
      </c>
      <c r="M126" s="13">
        <f t="shared" si="2"/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 t="shared" si="3"/>
        <v>13.23</v>
      </c>
      <c r="L127" s="9" t="s">
        <v>21</v>
      </c>
      <c r="M127" s="13">
        <f t="shared" si="2"/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 t="shared" si="3"/>
        <v>5.0464687499999989</v>
      </c>
      <c r="L128" s="9" t="s">
        <v>21</v>
      </c>
      <c r="M128" s="13">
        <f t="shared" si="2"/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 t="shared" si="3"/>
        <v>5.3071142284569133</v>
      </c>
      <c r="L129" s="9" t="s">
        <v>21</v>
      </c>
      <c r="M129" s="13">
        <f t="shared" si="2"/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 t="shared" si="3"/>
        <v>0.20223272727272726</v>
      </c>
      <c r="L130" s="9" t="s">
        <v>21</v>
      </c>
      <c r="M130" s="13">
        <f t="shared" ref="M130:M193" si="4"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 t="shared" ref="K131:K194" si="5">J131*I131</f>
        <v>11.904</v>
      </c>
      <c r="L131" s="9" t="s">
        <v>21</v>
      </c>
      <c r="M131" s="13">
        <f t="shared" si="4"/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 t="shared" si="5"/>
        <v>15.13820224719101</v>
      </c>
      <c r="L132" s="9" t="s">
        <v>21</v>
      </c>
      <c r="M132" s="13">
        <f t="shared" si="4"/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 t="shared" si="5"/>
        <v>8.314569536423841</v>
      </c>
      <c r="L133" s="9" t="s">
        <v>21</v>
      </c>
      <c r="M133" s="13">
        <f t="shared" si="4"/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 t="shared" si="5"/>
        <v>9.94</v>
      </c>
      <c r="L134" s="9" t="s">
        <v>21</v>
      </c>
      <c r="M134" s="13">
        <f t="shared" si="4"/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 t="shared" si="5"/>
        <v>7.8650000000000002</v>
      </c>
      <c r="L135" s="9" t="s">
        <v>21</v>
      </c>
      <c r="M135" s="13">
        <f t="shared" si="4"/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 t="shared" si="5"/>
        <v>4.0587499999999999</v>
      </c>
      <c r="L136" s="9" t="s">
        <v>21</v>
      </c>
      <c r="M136" s="13">
        <f t="shared" si="4"/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 t="shared" si="5"/>
        <v>7.9799999999999995</v>
      </c>
      <c r="L137" s="9" t="s">
        <v>21</v>
      </c>
      <c r="M137" s="13">
        <f t="shared" si="4"/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 t="shared" si="5"/>
        <v>30.400000000000002</v>
      </c>
      <c r="L138" s="9" t="s">
        <v>21</v>
      </c>
      <c r="M138" s="13">
        <f t="shared" si="4"/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 t="shared" si="5"/>
        <v>5.9250000000000007</v>
      </c>
      <c r="L139" s="9" t="s">
        <v>21</v>
      </c>
      <c r="M139" s="13">
        <f t="shared" si="4"/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 t="shared" si="5"/>
        <v>13.1625</v>
      </c>
      <c r="L140" s="9" t="s">
        <v>21</v>
      </c>
      <c r="M140" s="13">
        <f t="shared" si="4"/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 t="shared" si="5"/>
        <v>1.1446970066225166</v>
      </c>
      <c r="L141" s="9" t="s">
        <v>21</v>
      </c>
      <c r="M141" s="13">
        <f t="shared" si="4"/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 t="shared" si="5"/>
        <v>26.28</v>
      </c>
      <c r="L142" s="9" t="s">
        <v>21</v>
      </c>
      <c r="M142" s="13">
        <f t="shared" si="4"/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 t="shared" si="5"/>
        <v>12</v>
      </c>
      <c r="L143" s="9" t="s">
        <v>21</v>
      </c>
      <c r="M143" s="13">
        <f t="shared" si="4"/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 t="shared" si="5"/>
        <v>0.53846153846153855</v>
      </c>
      <c r="L144" s="9" t="s">
        <v>21</v>
      </c>
      <c r="M144" s="13">
        <f t="shared" si="4"/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 t="shared" si="5"/>
        <v>9.2540669856459328</v>
      </c>
      <c r="L145" s="9" t="s">
        <v>21</v>
      </c>
      <c r="M145" s="13">
        <f t="shared" si="4"/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 t="shared" si="5"/>
        <v>10.435298804780878</v>
      </c>
      <c r="L146" s="9" t="s">
        <v>21</v>
      </c>
      <c r="M146" s="13">
        <f t="shared" si="4"/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 t="shared" si="5"/>
        <v>1.2649866666666667</v>
      </c>
      <c r="L147" s="9" t="s">
        <v>21</v>
      </c>
      <c r="M147" s="13">
        <f t="shared" si="4"/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 t="shared" si="5"/>
        <v>6.9893617021276588</v>
      </c>
      <c r="L148" s="9" t="s">
        <v>21</v>
      </c>
      <c r="M148" s="13">
        <f t="shared" si="4"/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 t="shared" si="5"/>
        <v>35.4</v>
      </c>
      <c r="L149" s="9" t="s">
        <v>21</v>
      </c>
      <c r="M149" s="13">
        <f t="shared" si="4"/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 t="shared" si="5"/>
        <v>36.68</v>
      </c>
      <c r="L150" s="9" t="s">
        <v>21</v>
      </c>
      <c r="M150" s="13">
        <f t="shared" si="4"/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 t="shared" si="5"/>
        <v>29.2</v>
      </c>
      <c r="L151" s="9" t="s">
        <v>21</v>
      </c>
      <c r="M151" s="13">
        <f t="shared" si="4"/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 t="shared" si="5"/>
        <v>31.2</v>
      </c>
      <c r="L152" s="9" t="s">
        <v>21</v>
      </c>
      <c r="M152" s="13">
        <f t="shared" si="4"/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 t="shared" si="5"/>
        <v>61.6</v>
      </c>
      <c r="L153" s="9" t="s">
        <v>21</v>
      </c>
      <c r="M153" s="13">
        <f t="shared" si="4"/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 t="shared" si="5"/>
        <v>25.038095238095234</v>
      </c>
      <c r="L154" s="9" t="s">
        <v>21</v>
      </c>
      <c r="M154" s="13">
        <f t="shared" si="4"/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 t="shared" si="5"/>
        <v>22.56</v>
      </c>
      <c r="L155" s="9" t="s">
        <v>21</v>
      </c>
      <c r="M155" s="13">
        <f t="shared" si="4"/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 t="shared" si="5"/>
        <v>12.925454545454546</v>
      </c>
      <c r="L156" s="9" t="s">
        <v>21</v>
      </c>
      <c r="M156" s="13">
        <f t="shared" si="4"/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 t="shared" si="5"/>
        <v>0.54503282275711162</v>
      </c>
      <c r="L157" s="9" t="s">
        <v>21</v>
      </c>
      <c r="M157" s="13">
        <f t="shared" si="4"/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 t="shared" si="5"/>
        <v>37.033962264150937</v>
      </c>
      <c r="L158" s="9" t="s">
        <v>21</v>
      </c>
      <c r="M158" s="13">
        <f t="shared" si="4"/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 t="shared" si="5"/>
        <v>13.927594936708861</v>
      </c>
      <c r="L159" s="9" t="s">
        <v>21</v>
      </c>
      <c r="M159" s="13">
        <f t="shared" si="4"/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 t="shared" si="5"/>
        <v>3.5848580441640383</v>
      </c>
      <c r="L160" s="9" t="s">
        <v>21</v>
      </c>
      <c r="M160" s="13">
        <f t="shared" si="4"/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 t="shared" si="5"/>
        <v>1.4541554959785523</v>
      </c>
      <c r="L161" s="9" t="s">
        <v>21</v>
      </c>
      <c r="M161" s="13">
        <f t="shared" si="4"/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 t="shared" si="5"/>
        <v>8.3334333333333337</v>
      </c>
      <c r="L162" s="9" t="s">
        <v>21</v>
      </c>
      <c r="M162" s="13">
        <f t="shared" si="4"/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 t="shared" si="5"/>
        <v>11.847999999999999</v>
      </c>
      <c r="L163" s="9" t="s">
        <v>21</v>
      </c>
      <c r="M163" s="13">
        <f t="shared" si="4"/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 t="shared" si="5"/>
        <v>10.417749999999998</v>
      </c>
      <c r="L164" s="9" t="s">
        <v>21</v>
      </c>
      <c r="M164" s="13">
        <f t="shared" si="4"/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 t="shared" si="5"/>
        <v>3.1333333333333333</v>
      </c>
      <c r="L165" s="9" t="s">
        <v>21</v>
      </c>
      <c r="M165" s="13">
        <f t="shared" si="4"/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 t="shared" si="5"/>
        <v>9.9064333333333341</v>
      </c>
      <c r="L166" s="9" t="s">
        <v>21</v>
      </c>
      <c r="M166" s="13">
        <f t="shared" si="4"/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 t="shared" si="5"/>
        <v>1.7387381703470031</v>
      </c>
      <c r="L167" s="9" t="s">
        <v>21</v>
      </c>
      <c r="M167" s="13">
        <f t="shared" si="4"/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 t="shared" si="5"/>
        <v>11.154</v>
      </c>
      <c r="L168" s="9" t="s">
        <v>21</v>
      </c>
      <c r="M168" s="13">
        <f t="shared" si="4"/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 t="shared" si="5"/>
        <v>5.6850000000000005</v>
      </c>
      <c r="L169" s="9" t="s">
        <v>21</v>
      </c>
      <c r="M169" s="13">
        <f t="shared" si="4"/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 t="shared" si="5"/>
        <v>3.8356481481481484</v>
      </c>
      <c r="L170" s="9" t="s">
        <v>21</v>
      </c>
      <c r="M170" s="13">
        <f t="shared" si="4"/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 t="shared" si="5"/>
        <v>13.313888888888888</v>
      </c>
      <c r="L171" s="9" t="s">
        <v>21</v>
      </c>
      <c r="M171" s="13">
        <f t="shared" si="4"/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 t="shared" si="5"/>
        <v>5.403776978417266</v>
      </c>
      <c r="L172" s="9" t="s">
        <v>21</v>
      </c>
      <c r="M172" s="13">
        <f t="shared" si="4"/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 t="shared" si="5"/>
        <v>5.5843750000000005</v>
      </c>
      <c r="L173" s="9" t="s">
        <v>21</v>
      </c>
      <c r="M173" s="13">
        <f t="shared" si="4"/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 t="shared" si="5"/>
        <v>11.182883333333333</v>
      </c>
      <c r="L174" s="9" t="s">
        <v>21</v>
      </c>
      <c r="M174" s="13">
        <f t="shared" si="4"/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 t="shared" si="5"/>
        <v>11.259974999999999</v>
      </c>
      <c r="L175" s="9" t="s">
        <v>21</v>
      </c>
      <c r="M175" s="13">
        <f t="shared" si="4"/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 t="shared" si="5"/>
        <v>5.649</v>
      </c>
      <c r="L176" s="9" t="s">
        <v>21</v>
      </c>
      <c r="M176" s="13">
        <f t="shared" si="4"/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 t="shared" si="5"/>
        <v>20.254000000000001</v>
      </c>
      <c r="L177" s="9" t="s">
        <v>21</v>
      </c>
      <c r="M177" s="13">
        <f t="shared" si="4"/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 t="shared" si="5"/>
        <v>4.4405000000000001</v>
      </c>
      <c r="L178" s="9" t="s">
        <v>21</v>
      </c>
      <c r="M178" s="13">
        <f t="shared" si="4"/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 t="shared" si="5"/>
        <v>23.315827338129495</v>
      </c>
      <c r="L179" s="9" t="s">
        <v>21</v>
      </c>
      <c r="M179" s="13">
        <f t="shared" si="4"/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 t="shared" si="5"/>
        <v>3.6473116438356161</v>
      </c>
      <c r="L180" s="9" t="s">
        <v>21</v>
      </c>
      <c r="M180" s="13">
        <f t="shared" si="4"/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 t="shared" si="5"/>
        <v>9.2121359223300985</v>
      </c>
      <c r="L181" s="9" t="s">
        <v>21</v>
      </c>
      <c r="M181" s="13">
        <f t="shared" si="4"/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 t="shared" si="5"/>
        <v>36.375</v>
      </c>
      <c r="L182" s="9" t="s">
        <v>21</v>
      </c>
      <c r="M182" s="13">
        <f t="shared" si="4"/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 t="shared" si="5"/>
        <v>0.95454545454545447</v>
      </c>
      <c r="L183" s="9" t="s">
        <v>21</v>
      </c>
      <c r="M183" s="13">
        <f t="shared" si="4"/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 t="shared" si="5"/>
        <v>37.770721153846154</v>
      </c>
      <c r="L184" s="9" t="s">
        <v>21</v>
      </c>
      <c r="M184" s="13">
        <f t="shared" si="4"/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 t="shared" si="5"/>
        <v>6.7999166666666664</v>
      </c>
      <c r="L185" s="9" t="s">
        <v>21</v>
      </c>
      <c r="M185" s="13">
        <f t="shared" si="4"/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 t="shared" si="5"/>
        <v>21.560000000000002</v>
      </c>
      <c r="L186" s="9" t="s">
        <v>21</v>
      </c>
      <c r="M186" s="13">
        <f t="shared" si="4"/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 t="shared" si="5"/>
        <v>22.540000000000003</v>
      </c>
      <c r="L187" s="9" t="s">
        <v>21</v>
      </c>
      <c r="M187" s="13">
        <f t="shared" si="4"/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 t="shared" si="5"/>
        <v>15.912312499999999</v>
      </c>
      <c r="L188" s="9" t="s">
        <v>21</v>
      </c>
      <c r="M188" s="13">
        <f t="shared" si="4"/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 t="shared" si="5"/>
        <v>10.635882352941175</v>
      </c>
      <c r="L189" s="9" t="s">
        <v>21</v>
      </c>
      <c r="M189" s="13">
        <f t="shared" si="4"/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 t="shared" si="5"/>
        <v>11.425164473684211</v>
      </c>
      <c r="L190" s="9" t="s">
        <v>21</v>
      </c>
      <c r="M190" s="13">
        <f t="shared" si="4"/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 t="shared" si="5"/>
        <v>34.725000000000001</v>
      </c>
      <c r="L191" s="9" t="s">
        <v>21</v>
      </c>
      <c r="M191" s="13">
        <f t="shared" si="4"/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 t="shared" si="5"/>
        <v>5.7465806451612904</v>
      </c>
      <c r="L192" s="9" t="s">
        <v>21</v>
      </c>
      <c r="M192" s="13">
        <f t="shared" si="4"/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 t="shared" si="5"/>
        <v>20.138000000000002</v>
      </c>
      <c r="L193" s="9" t="s">
        <v>21</v>
      </c>
      <c r="M193" s="13">
        <f t="shared" si="4"/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 t="shared" si="5"/>
        <v>35.424999999999997</v>
      </c>
      <c r="L194" s="9" t="s">
        <v>21</v>
      </c>
      <c r="M194" s="13">
        <f t="shared" ref="M194:M257" si="6"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 t="shared" ref="K195:K258" si="7">J195*I195</f>
        <v>35.4</v>
      </c>
      <c r="L195" s="9" t="s">
        <v>21</v>
      </c>
      <c r="M195" s="13">
        <f t="shared" si="6"/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 t="shared" si="7"/>
        <v>1.8362556666666665</v>
      </c>
      <c r="L196" s="9" t="s">
        <v>21</v>
      </c>
      <c r="M196" s="13">
        <f t="shared" si="6"/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 t="shared" si="7"/>
        <v>0.43105499999999997</v>
      </c>
      <c r="L197" s="9" t="s">
        <v>21</v>
      </c>
      <c r="M197" s="13">
        <f t="shared" si="6"/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 t="shared" si="7"/>
        <v>0.85882352941176465</v>
      </c>
      <c r="L198" s="9" t="s">
        <v>21</v>
      </c>
      <c r="M198" s="13">
        <f t="shared" si="6"/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 t="shared" si="7"/>
        <v>1.0680882352941177</v>
      </c>
      <c r="L199" s="9" t="s">
        <v>21</v>
      </c>
      <c r="M199" s="13">
        <f t="shared" si="6"/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 t="shared" si="7"/>
        <v>1.264</v>
      </c>
      <c r="L200" s="9" t="s">
        <v>21</v>
      </c>
      <c r="M200" s="13">
        <f t="shared" si="6"/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 t="shared" si="7"/>
        <v>9.0649999999999995</v>
      </c>
      <c r="L201" s="9" t="s">
        <v>21</v>
      </c>
      <c r="M201" s="13">
        <f t="shared" si="6"/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 t="shared" si="7"/>
        <v>10.63</v>
      </c>
      <c r="L202" s="9" t="s">
        <v>21</v>
      </c>
      <c r="M202" s="13">
        <f t="shared" si="6"/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 t="shared" si="7"/>
        <v>0.17575384615384618</v>
      </c>
      <c r="L203" s="9" t="s">
        <v>21</v>
      </c>
      <c r="M203" s="13">
        <f t="shared" si="6"/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 t="shared" si="7"/>
        <v>10.127666666666666</v>
      </c>
      <c r="L204" s="9" t="s">
        <v>21</v>
      </c>
      <c r="M204" s="13">
        <f t="shared" si="6"/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 t="shared" si="7"/>
        <v>3.64975</v>
      </c>
      <c r="L205" s="9" t="s">
        <v>21</v>
      </c>
      <c r="M205" s="13">
        <f t="shared" si="6"/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 t="shared" si="7"/>
        <v>6.4740000000000002</v>
      </c>
      <c r="L206" s="9" t="s">
        <v>21</v>
      </c>
      <c r="M206" s="13">
        <f t="shared" si="6"/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 t="shared" si="7"/>
        <v>0.7823529411764707</v>
      </c>
      <c r="L207" s="9" t="s">
        <v>21</v>
      </c>
      <c r="M207" s="13">
        <f t="shared" si="6"/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 t="shared" si="7"/>
        <v>3.7895000000000003</v>
      </c>
      <c r="L208" s="9" t="s">
        <v>21</v>
      </c>
      <c r="M208" s="13">
        <f t="shared" si="6"/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 t="shared" si="7"/>
        <v>0.87613502109704633</v>
      </c>
      <c r="L209" s="9" t="s">
        <v>21</v>
      </c>
      <c r="M209" s="13">
        <f t="shared" si="6"/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 t="shared" si="7"/>
        <v>48.719999999999992</v>
      </c>
      <c r="L210" s="9" t="s">
        <v>21</v>
      </c>
      <c r="M210" s="13">
        <f t="shared" si="6"/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 t="shared" si="7"/>
        <v>49.631249999999994</v>
      </c>
      <c r="L211" s="9" t="s">
        <v>21</v>
      </c>
      <c r="M211" s="13">
        <f t="shared" si="6"/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 t="shared" si="7"/>
        <v>6.620705882352941</v>
      </c>
      <c r="L212" s="9" t="s">
        <v>21</v>
      </c>
      <c r="M212" s="13">
        <f t="shared" si="6"/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 t="shared" si="7"/>
        <v>47.376576</v>
      </c>
      <c r="L213" s="9" t="s">
        <v>21</v>
      </c>
      <c r="M213" s="13">
        <f t="shared" si="6"/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 t="shared" si="7"/>
        <v>8.105220000000001</v>
      </c>
      <c r="L214" s="9" t="s">
        <v>21</v>
      </c>
      <c r="M214" s="13">
        <f t="shared" si="6"/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 t="shared" si="7"/>
        <v>56.005000000000003</v>
      </c>
      <c r="L215" s="9" t="s">
        <v>21</v>
      </c>
      <c r="M215" s="13">
        <f t="shared" si="6"/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 t="shared" si="7"/>
        <v>18.034300000000002</v>
      </c>
      <c r="L216" s="9" t="s">
        <v>21</v>
      </c>
      <c r="M216" s="13">
        <f t="shared" si="6"/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 t="shared" si="7"/>
        <v>12.663613861386139</v>
      </c>
      <c r="L217" s="9" t="s">
        <v>21</v>
      </c>
      <c r="M217" s="13">
        <f t="shared" si="6"/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 t="shared" si="7"/>
        <v>0.53166666666666662</v>
      </c>
      <c r="L218" s="9" t="s">
        <v>21</v>
      </c>
      <c r="M218" s="13">
        <f t="shared" si="6"/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 t="shared" si="7"/>
        <v>10.6205</v>
      </c>
      <c r="L219" s="9" t="s">
        <v>21</v>
      </c>
      <c r="M219" s="13">
        <f t="shared" si="6"/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 t="shared" si="7"/>
        <v>8.969125</v>
      </c>
      <c r="L220" s="9" t="s">
        <v>21</v>
      </c>
      <c r="M220" s="13">
        <f t="shared" si="6"/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 t="shared" si="7"/>
        <v>21.024666666666668</v>
      </c>
      <c r="L221" s="9" t="s">
        <v>21</v>
      </c>
      <c r="M221" s="13">
        <f t="shared" si="6"/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 t="shared" si="7"/>
        <v>8.74</v>
      </c>
      <c r="L222" s="9" t="s">
        <v>21</v>
      </c>
      <c r="M222" s="13">
        <f t="shared" si="6"/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 t="shared" si="7"/>
        <v>93.757499999999993</v>
      </c>
      <c r="L223" s="9" t="s">
        <v>21</v>
      </c>
      <c r="M223" s="13">
        <f t="shared" si="6"/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 t="shared" si="7"/>
        <v>92.943899999999999</v>
      </c>
      <c r="L224" s="9" t="s">
        <v>21</v>
      </c>
      <c r="M224" s="13">
        <f t="shared" si="6"/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 t="shared" si="7"/>
        <v>20.652388535031847</v>
      </c>
      <c r="L225" s="9" t="s">
        <v>21</v>
      </c>
      <c r="M225" s="13">
        <f t="shared" si="6"/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 t="shared" si="7"/>
        <v>6.885411764705883</v>
      </c>
      <c r="L226" s="9" t="s">
        <v>21</v>
      </c>
      <c r="M226" s="13">
        <f t="shared" si="6"/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 t="shared" si="7"/>
        <v>7.833333333333333</v>
      </c>
      <c r="L227" s="9" t="s">
        <v>21</v>
      </c>
      <c r="M227" s="13">
        <f t="shared" si="6"/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 t="shared" si="7"/>
        <v>73.677999999999997</v>
      </c>
      <c r="L228" s="9" t="s">
        <v>21</v>
      </c>
      <c r="M228" s="13">
        <f t="shared" si="6"/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 t="shared" si="7"/>
        <v>17.6617</v>
      </c>
      <c r="L229" s="9" t="s">
        <v>21</v>
      </c>
      <c r="M229" s="13">
        <f t="shared" si="6"/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 t="shared" si="7"/>
        <v>3.3100833333333335</v>
      </c>
      <c r="L230" s="9" t="s">
        <v>21</v>
      </c>
      <c r="M230" s="13">
        <f t="shared" si="6"/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 t="shared" si="7"/>
        <v>63.798714285714283</v>
      </c>
      <c r="L231" s="9" t="s">
        <v>21</v>
      </c>
      <c r="M231" s="13">
        <f t="shared" si="6"/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 t="shared" si="7"/>
        <v>68.046266666666654</v>
      </c>
      <c r="L232" s="9" t="s">
        <v>21</v>
      </c>
      <c r="M232" s="13">
        <f t="shared" si="6"/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 t="shared" si="7"/>
        <v>7.7582798165137614</v>
      </c>
      <c r="L233" s="9" t="s">
        <v>21</v>
      </c>
      <c r="M233" s="13">
        <f t="shared" si="6"/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 t="shared" si="7"/>
        <v>124.16250000000001</v>
      </c>
      <c r="L234" s="9" t="s">
        <v>21</v>
      </c>
      <c r="M234" s="13">
        <f t="shared" si="6"/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 t="shared" si="7"/>
        <v>129.20624999999998</v>
      </c>
      <c r="L235" s="9" t="s">
        <v>21</v>
      </c>
      <c r="M235" s="13">
        <f t="shared" si="6"/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 t="shared" si="7"/>
        <v>52.495199999999997</v>
      </c>
      <c r="L236" s="9" t="s">
        <v>21</v>
      </c>
      <c r="M236" s="13">
        <f t="shared" si="6"/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 t="shared" si="7"/>
        <v>0.54480000000000006</v>
      </c>
      <c r="L237" s="9" t="s">
        <v>21</v>
      </c>
      <c r="M237" s="13">
        <f t="shared" si="6"/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 t="shared" si="7"/>
        <v>48.596124999999994</v>
      </c>
      <c r="L238" s="9" t="s">
        <v>21</v>
      </c>
      <c r="M238" s="13">
        <f t="shared" si="6"/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 t="shared" si="7"/>
        <v>56.953465346534657</v>
      </c>
      <c r="L239" s="9" t="s">
        <v>21</v>
      </c>
      <c r="M239" s="13">
        <f t="shared" si="6"/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 t="shared" si="7"/>
        <v>40.007349999999995</v>
      </c>
      <c r="L240" s="9" t="s">
        <v>21</v>
      </c>
      <c r="M240" s="13">
        <f t="shared" si="6"/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 t="shared" si="7"/>
        <v>38.984999999999999</v>
      </c>
      <c r="L241" s="9" t="s">
        <v>21</v>
      </c>
      <c r="M241" s="13">
        <f t="shared" si="6"/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 t="shared" si="7"/>
        <v>17.591999999999999</v>
      </c>
      <c r="L242" s="9" t="s">
        <v>21</v>
      </c>
      <c r="M242" s="13">
        <f t="shared" si="6"/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 t="shared" si="7"/>
        <v>7.5485999999999995</v>
      </c>
      <c r="L243" s="9" t="s">
        <v>21</v>
      </c>
      <c r="M243" s="13">
        <f t="shared" si="6"/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 t="shared" si="7"/>
        <v>3.7113749999999999</v>
      </c>
      <c r="L244" s="9" t="s">
        <v>21</v>
      </c>
      <c r="M244" s="13">
        <f t="shared" si="6"/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 t="shared" si="7"/>
        <v>8.8768124999999998</v>
      </c>
      <c r="L245" s="9" t="s">
        <v>21</v>
      </c>
      <c r="M245" s="13">
        <f t="shared" si="6"/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 t="shared" si="7"/>
        <v>20.9115</v>
      </c>
      <c r="L246" s="9" t="s">
        <v>21</v>
      </c>
      <c r="M246" s="13">
        <f t="shared" si="6"/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 t="shared" si="7"/>
        <v>6.340275000000001</v>
      </c>
      <c r="L247" s="9" t="s">
        <v>21</v>
      </c>
      <c r="M247" s="13">
        <f t="shared" si="6"/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 t="shared" si="7"/>
        <v>12.222199999999999</v>
      </c>
      <c r="L248" s="9" t="s">
        <v>21</v>
      </c>
      <c r="M248" s="13">
        <f t="shared" si="6"/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 t="shared" si="7"/>
        <v>26.691499999999998</v>
      </c>
      <c r="L249" s="9" t="s">
        <v>21</v>
      </c>
      <c r="M249" s="13">
        <f t="shared" si="6"/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 t="shared" si="7"/>
        <v>14.536923076923078</v>
      </c>
      <c r="L250" s="9" t="s">
        <v>21</v>
      </c>
      <c r="M250" s="13">
        <f t="shared" si="6"/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 t="shared" si="7"/>
        <v>#REF!</v>
      </c>
      <c r="L251" s="9" t="s">
        <v>21</v>
      </c>
      <c r="M251" s="13">
        <f t="shared" si="6"/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 t="shared" si="7"/>
        <v>#REF!</v>
      </c>
      <c r="L252" s="9" t="s">
        <v>21</v>
      </c>
      <c r="M252" s="13">
        <f t="shared" si="6"/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 t="shared" si="7"/>
        <v>70.993421052631589</v>
      </c>
      <c r="L253" s="9" t="s">
        <v>21</v>
      </c>
      <c r="M253" s="13">
        <f t="shared" si="6"/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 t="shared" si="7"/>
        <v>40.023066666666665</v>
      </c>
      <c r="L254" s="9" t="s">
        <v>21</v>
      </c>
      <c r="M254" s="13">
        <f t="shared" si="6"/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 t="shared" si="7"/>
        <v>126.36199999999999</v>
      </c>
      <c r="L255" s="9" t="s">
        <v>21</v>
      </c>
      <c r="M255" s="13">
        <f t="shared" si="6"/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 t="shared" si="7"/>
        <v>54.394999999999996</v>
      </c>
      <c r="L256" s="8" t="s">
        <v>21</v>
      </c>
      <c r="M256" s="13">
        <f t="shared" si="6"/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 t="shared" si="7"/>
        <v>10.099331797235022</v>
      </c>
      <c r="L257" s="8" t="s">
        <v>21</v>
      </c>
      <c r="M257" s="13">
        <f t="shared" si="6"/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 t="shared" si="7"/>
        <v>24.787499999999998</v>
      </c>
      <c r="L258" s="9" t="s">
        <v>21</v>
      </c>
      <c r="M258" s="13">
        <f t="shared" ref="M258:M321" si="8"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 t="shared" ref="K259:K322" si="9">J259*I259</f>
        <v>25.874999999999996</v>
      </c>
      <c r="L259" s="9" t="s">
        <v>21</v>
      </c>
      <c r="M259" s="13">
        <f t="shared" si="8"/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 t="shared" si="9"/>
        <v>14.011875</v>
      </c>
      <c r="L260" s="9" t="s">
        <v>21</v>
      </c>
      <c r="M260" s="13">
        <f t="shared" si="8"/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 t="shared" si="9"/>
        <v>36.85</v>
      </c>
      <c r="L261" s="9" t="s">
        <v>21</v>
      </c>
      <c r="M261" s="13">
        <f t="shared" si="8"/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 t="shared" si="9"/>
        <v>18.725270000000002</v>
      </c>
      <c r="L262" s="9" t="s">
        <v>21</v>
      </c>
      <c r="M262" s="13">
        <f t="shared" si="8"/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 t="shared" si="9"/>
        <v>24.214909638554218</v>
      </c>
      <c r="L263" s="9" t="s">
        <v>21</v>
      </c>
      <c r="M263" s="13">
        <f t="shared" si="8"/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 t="shared" si="9"/>
        <v>16.981666666666666</v>
      </c>
      <c r="L264" s="9" t="s">
        <v>21</v>
      </c>
      <c r="M264" s="13">
        <f t="shared" si="8"/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 t="shared" si="9"/>
        <v>6.71875</v>
      </c>
      <c r="M265" s="13">
        <f t="shared" si="8"/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 t="shared" si="9"/>
        <v>7.3514814814814819</v>
      </c>
      <c r="L266" s="9" t="s">
        <v>21</v>
      </c>
      <c r="M266" s="13">
        <f t="shared" si="8"/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 t="shared" si="9"/>
        <v>4.0633333333333335</v>
      </c>
      <c r="L267" s="9" t="s">
        <v>21</v>
      </c>
      <c r="M267" s="13">
        <f t="shared" si="8"/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 t="shared" si="9"/>
        <v>73.899000000000001</v>
      </c>
      <c r="L268" s="9" t="s">
        <v>21</v>
      </c>
      <c r="M268" s="13">
        <f t="shared" si="8"/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 t="shared" si="9"/>
        <v>13.064304635761589</v>
      </c>
      <c r="L269" s="9" t="s">
        <v>21</v>
      </c>
      <c r="M269" s="13">
        <f t="shared" si="8"/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 t="shared" si="9"/>
        <v>50.945000000000007</v>
      </c>
      <c r="L270" s="9" t="s">
        <v>21</v>
      </c>
      <c r="M270" s="13">
        <f t="shared" si="8"/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 t="shared" si="9"/>
        <v>30.962140000000005</v>
      </c>
      <c r="L271" s="9" t="s">
        <v>21</v>
      </c>
      <c r="M271" s="13">
        <f t="shared" si="8"/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 t="shared" si="9"/>
        <v>53.668200000000006</v>
      </c>
      <c r="L272" s="9" t="s">
        <v>21</v>
      </c>
      <c r="M272" s="13">
        <f t="shared" si="8"/>
        <v>9.1999999999999993</v>
      </c>
    </row>
    <row r="273" spans="1:13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 t="shared" si="9"/>
        <v>18.495399999999997</v>
      </c>
      <c r="L273" s="9" t="s">
        <v>21</v>
      </c>
      <c r="M273" s="13">
        <f t="shared" si="8"/>
        <v>8.8000000000000007</v>
      </c>
    </row>
    <row r="274" spans="1:13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 t="shared" si="9"/>
        <v>10.864125</v>
      </c>
      <c r="L274" s="9" t="s">
        <v>21</v>
      </c>
      <c r="M274" s="13">
        <f t="shared" si="8"/>
        <v>9</v>
      </c>
    </row>
    <row r="275" spans="1:13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 t="shared" si="9"/>
        <v>6.6141562499999988</v>
      </c>
      <c r="L275" s="9" t="s">
        <v>21</v>
      </c>
      <c r="M275" s="13">
        <f t="shared" si="8"/>
        <v>9</v>
      </c>
    </row>
    <row r="276" spans="1:13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 t="shared" si="9"/>
        <v>0.89231707317073172</v>
      </c>
      <c r="L276" s="9" t="s">
        <v>21</v>
      </c>
      <c r="M276" s="13">
        <f t="shared" si="8"/>
        <v>9</v>
      </c>
    </row>
    <row r="277" spans="1:13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 t="shared" si="9"/>
        <v>16.092333333333332</v>
      </c>
      <c r="L277" s="9" t="s">
        <v>21</v>
      </c>
      <c r="M277" s="13">
        <f t="shared" si="8"/>
        <v>9.1999999999999993</v>
      </c>
    </row>
    <row r="278" spans="1:13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 t="shared" si="9"/>
        <v>30.411432160804022</v>
      </c>
      <c r="L278" s="9" t="s">
        <v>21</v>
      </c>
      <c r="M278" s="13">
        <f t="shared" si="8"/>
        <v>9.1999999999999993</v>
      </c>
    </row>
    <row r="279" spans="1:13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 t="shared" si="9"/>
        <v>10.813550000000001</v>
      </c>
      <c r="L279" s="9" t="s">
        <v>21</v>
      </c>
      <c r="M279" s="13">
        <f t="shared" si="8"/>
        <v>8.8000000000000007</v>
      </c>
    </row>
    <row r="280" spans="1:13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 t="shared" si="9"/>
        <v>6.9494499999999997</v>
      </c>
      <c r="L280" s="9" t="s">
        <v>21</v>
      </c>
      <c r="M280" s="13">
        <f t="shared" si="8"/>
        <v>9.1999999999999993</v>
      </c>
    </row>
    <row r="281" spans="1:13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 t="shared" si="9"/>
        <v>7.0255142857142863</v>
      </c>
      <c r="L281" s="9" t="s">
        <v>21</v>
      </c>
      <c r="M281" s="13">
        <f t="shared" si="8"/>
        <v>9.1999999999999993</v>
      </c>
    </row>
    <row r="282" spans="1:13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 t="shared" si="9"/>
        <v>27.781700000000001</v>
      </c>
      <c r="L282" s="9" t="s">
        <v>21</v>
      </c>
      <c r="M282" s="13">
        <f t="shared" si="8"/>
        <v>9.1999999999999993</v>
      </c>
    </row>
    <row r="283" spans="1:13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 t="shared" si="9"/>
        <v>9.458019801980198</v>
      </c>
      <c r="L283" s="9" t="s">
        <v>21</v>
      </c>
      <c r="M283" s="13">
        <f t="shared" si="8"/>
        <v>9.6</v>
      </c>
    </row>
    <row r="284" spans="1:13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 t="shared" si="9"/>
        <v>34.03776699029126</v>
      </c>
      <c r="L284" s="9" t="s">
        <v>21</v>
      </c>
      <c r="M284" s="13">
        <f t="shared" si="8"/>
        <v>9.1999999999999993</v>
      </c>
    </row>
    <row r="285" spans="1:13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 t="shared" si="9"/>
        <v>0.83474999999999999</v>
      </c>
      <c r="L285" s="9" t="s">
        <v>21</v>
      </c>
      <c r="M285" s="13">
        <f t="shared" si="8"/>
        <v>9.6</v>
      </c>
    </row>
    <row r="286" spans="1:13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 t="shared" si="9"/>
        <v>20.588154613466333</v>
      </c>
      <c r="L286" s="9" t="s">
        <v>21</v>
      </c>
      <c r="M286" s="13">
        <f t="shared" si="8"/>
        <v>9.1999999999999993</v>
      </c>
    </row>
    <row r="287" spans="1:13" ht="19.95" customHeight="1">
      <c r="A287" s="8" t="s">
        <v>82</v>
      </c>
      <c r="B287" s="8" t="s">
        <v>42</v>
      </c>
      <c r="C287" s="8" t="s">
        <v>57</v>
      </c>
      <c r="D287" s="8" t="s">
        <v>83</v>
      </c>
      <c r="E287" s="8" t="s">
        <v>17</v>
      </c>
      <c r="F287" s="8" t="s">
        <v>84</v>
      </c>
      <c r="G287" s="8" t="s">
        <v>19</v>
      </c>
      <c r="H287" s="8" t="s">
        <v>20</v>
      </c>
      <c r="I287" s="10">
        <v>2.9849999999999999</v>
      </c>
      <c r="J287" s="11">
        <v>0.55000000000000004</v>
      </c>
      <c r="K287" s="12">
        <f t="shared" si="9"/>
        <v>1.64175</v>
      </c>
      <c r="L287" s="9" t="s">
        <v>21</v>
      </c>
      <c r="M287" s="13">
        <f t="shared" si="8"/>
        <v>0.4</v>
      </c>
    </row>
    <row r="288" spans="1:13" ht="19.95" customHeight="1">
      <c r="A288" s="8" t="s">
        <v>82</v>
      </c>
      <c r="B288" s="8" t="s">
        <v>42</v>
      </c>
      <c r="C288" s="8" t="s">
        <v>57</v>
      </c>
      <c r="D288" s="8" t="s">
        <v>83</v>
      </c>
      <c r="E288" s="8" t="s">
        <v>17</v>
      </c>
      <c r="F288" s="8" t="s">
        <v>84</v>
      </c>
      <c r="G288" s="8" t="s">
        <v>19</v>
      </c>
      <c r="H288" s="8" t="s">
        <v>20</v>
      </c>
      <c r="I288" s="10">
        <v>3.0840000000000001</v>
      </c>
      <c r="J288" s="11">
        <v>0.5</v>
      </c>
      <c r="K288" s="12">
        <f t="shared" si="9"/>
        <v>1.542</v>
      </c>
      <c r="L288" s="9" t="s">
        <v>21</v>
      </c>
      <c r="M288" s="13">
        <f t="shared" si="8"/>
        <v>0.4</v>
      </c>
    </row>
    <row r="289" spans="1:13" ht="19.95" customHeight="1">
      <c r="A289" s="9" t="s">
        <v>85</v>
      </c>
      <c r="B289" s="9" t="s">
        <v>30</v>
      </c>
      <c r="C289" s="9" t="s">
        <v>63</v>
      </c>
      <c r="D289" s="9" t="s">
        <v>16</v>
      </c>
      <c r="E289" s="9" t="s">
        <v>73</v>
      </c>
      <c r="F289" s="8" t="s">
        <v>86</v>
      </c>
      <c r="G289" s="9" t="s">
        <v>19</v>
      </c>
      <c r="H289" s="9" t="s">
        <v>87</v>
      </c>
      <c r="I289" s="10">
        <v>4.2816666666666663</v>
      </c>
      <c r="J289" s="11">
        <v>1.1200000000000001</v>
      </c>
      <c r="K289" s="12">
        <f t="shared" si="9"/>
        <v>4.795466666666667</v>
      </c>
      <c r="L289" s="9" t="s">
        <v>21</v>
      </c>
      <c r="M289" s="13">
        <f t="shared" si="8"/>
        <v>0.9</v>
      </c>
    </row>
    <row r="290" spans="1:13" ht="19.95" customHeight="1">
      <c r="A290" s="9" t="s">
        <v>85</v>
      </c>
      <c r="B290" s="9" t="s">
        <v>48</v>
      </c>
      <c r="C290" s="9" t="s">
        <v>49</v>
      </c>
      <c r="D290" s="9" t="s">
        <v>16</v>
      </c>
      <c r="E290" s="9" t="s">
        <v>73</v>
      </c>
      <c r="F290" s="8" t="s">
        <v>86</v>
      </c>
      <c r="G290" s="9" t="s">
        <v>19</v>
      </c>
      <c r="H290" s="9" t="s">
        <v>87</v>
      </c>
      <c r="I290" s="10">
        <v>6.7450372208436721E-2</v>
      </c>
      <c r="J290" s="11">
        <v>2.25</v>
      </c>
      <c r="K290" s="12">
        <f t="shared" si="9"/>
        <v>0.15176333746898263</v>
      </c>
      <c r="L290" s="9" t="s">
        <v>21</v>
      </c>
      <c r="M290" s="13">
        <f t="shared" si="8"/>
        <v>1.8</v>
      </c>
    </row>
    <row r="291" spans="1:13" ht="19.95" customHeight="1">
      <c r="A291" s="9" t="s">
        <v>85</v>
      </c>
      <c r="B291" s="9" t="s">
        <v>14</v>
      </c>
      <c r="C291" s="9" t="s">
        <v>25</v>
      </c>
      <c r="D291" s="9" t="s">
        <v>16</v>
      </c>
      <c r="E291" s="9" t="s">
        <v>73</v>
      </c>
      <c r="F291" s="8" t="s">
        <v>86</v>
      </c>
      <c r="G291" s="9" t="s">
        <v>19</v>
      </c>
      <c r="H291" s="9" t="s">
        <v>87</v>
      </c>
      <c r="I291" s="10">
        <v>2.4491293532338307</v>
      </c>
      <c r="J291" s="11">
        <v>1.1499999999999999</v>
      </c>
      <c r="K291" s="12">
        <f t="shared" si="9"/>
        <v>2.816498756218905</v>
      </c>
      <c r="L291" s="9" t="s">
        <v>21</v>
      </c>
      <c r="M291" s="13">
        <f t="shared" si="8"/>
        <v>0.9</v>
      </c>
    </row>
    <row r="292" spans="1:13" ht="19.95" customHeight="1">
      <c r="A292" s="9" t="s">
        <v>85</v>
      </c>
      <c r="B292" s="9" t="s">
        <v>48</v>
      </c>
      <c r="C292" s="9" t="s">
        <v>88</v>
      </c>
      <c r="D292" s="9" t="s">
        <v>16</v>
      </c>
      <c r="E292" s="9" t="s">
        <v>73</v>
      </c>
      <c r="F292" s="8" t="s">
        <v>86</v>
      </c>
      <c r="G292" s="9" t="s">
        <v>19</v>
      </c>
      <c r="H292" s="9" t="s">
        <v>87</v>
      </c>
      <c r="I292" s="10">
        <v>0.91686507936507944</v>
      </c>
      <c r="J292" s="11">
        <v>0.92</v>
      </c>
      <c r="K292" s="12">
        <f t="shared" si="9"/>
        <v>0.84351587301587316</v>
      </c>
      <c r="L292" s="9" t="s">
        <v>21</v>
      </c>
      <c r="M292" s="13">
        <f t="shared" si="8"/>
        <v>0.7</v>
      </c>
    </row>
    <row r="293" spans="1:13" ht="19.95" customHeight="1">
      <c r="A293" s="9" t="s">
        <v>85</v>
      </c>
      <c r="B293" s="9" t="s">
        <v>33</v>
      </c>
      <c r="C293" s="9" t="s">
        <v>43</v>
      </c>
      <c r="D293" s="9" t="s">
        <v>16</v>
      </c>
      <c r="E293" s="9" t="s">
        <v>73</v>
      </c>
      <c r="F293" s="8" t="s">
        <v>86</v>
      </c>
      <c r="G293" s="9" t="s">
        <v>19</v>
      </c>
      <c r="H293" s="9" t="s">
        <v>89</v>
      </c>
      <c r="I293" s="10">
        <v>0.38273809523809527</v>
      </c>
      <c r="J293" s="11">
        <v>0.54</v>
      </c>
      <c r="K293" s="12">
        <f t="shared" si="9"/>
        <v>0.20667857142857146</v>
      </c>
      <c r="L293" s="9" t="s">
        <v>21</v>
      </c>
      <c r="M293" s="13">
        <f t="shared" si="8"/>
        <v>0.4</v>
      </c>
    </row>
    <row r="294" spans="1:13" ht="19.95" customHeight="1">
      <c r="A294" s="9" t="s">
        <v>85</v>
      </c>
      <c r="B294" s="9" t="s">
        <v>30</v>
      </c>
      <c r="C294" s="9" t="s">
        <v>54</v>
      </c>
      <c r="D294" s="9" t="s">
        <v>16</v>
      </c>
      <c r="E294" s="9" t="s">
        <v>73</v>
      </c>
      <c r="F294" s="8" t="s">
        <v>86</v>
      </c>
      <c r="G294" s="9" t="s">
        <v>19</v>
      </c>
      <c r="H294" s="9" t="s">
        <v>87</v>
      </c>
      <c r="I294" s="10">
        <v>7.5166666666666666</v>
      </c>
      <c r="J294" s="11">
        <v>1.54</v>
      </c>
      <c r="K294" s="12">
        <f t="shared" si="9"/>
        <v>11.575666666666667</v>
      </c>
      <c r="L294" s="9" t="s">
        <v>21</v>
      </c>
      <c r="M294" s="13">
        <f t="shared" si="8"/>
        <v>1.2</v>
      </c>
    </row>
    <row r="295" spans="1:13" ht="19.95" customHeight="1">
      <c r="A295" s="9" t="s">
        <v>85</v>
      </c>
      <c r="B295" s="9" t="s">
        <v>30</v>
      </c>
      <c r="C295" s="9" t="s">
        <v>54</v>
      </c>
      <c r="D295" s="9" t="s">
        <v>16</v>
      </c>
      <c r="E295" s="9" t="s">
        <v>73</v>
      </c>
      <c r="F295" s="8" t="s">
        <v>86</v>
      </c>
      <c r="G295" s="9" t="s">
        <v>19</v>
      </c>
      <c r="H295" s="9" t="s">
        <v>87</v>
      </c>
      <c r="I295" s="10">
        <v>7.6</v>
      </c>
      <c r="J295" s="11">
        <v>1.54</v>
      </c>
      <c r="K295" s="12">
        <f t="shared" si="9"/>
        <v>11.703999999999999</v>
      </c>
      <c r="L295" s="9" t="s">
        <v>21</v>
      </c>
      <c r="M295" s="13">
        <f t="shared" si="8"/>
        <v>1.2</v>
      </c>
    </row>
    <row r="296" spans="1:13" ht="19.95" customHeight="1">
      <c r="A296" s="9" t="s">
        <v>85</v>
      </c>
      <c r="B296" s="9" t="s">
        <v>42</v>
      </c>
      <c r="C296" s="9" t="s">
        <v>44</v>
      </c>
      <c r="D296" s="9" t="s">
        <v>16</v>
      </c>
      <c r="E296" s="9" t="s">
        <v>73</v>
      </c>
      <c r="F296" s="8" t="s">
        <v>86</v>
      </c>
      <c r="G296" s="9" t="s">
        <v>19</v>
      </c>
      <c r="H296" s="9" t="s">
        <v>87</v>
      </c>
      <c r="I296" s="10">
        <v>0.16724409448818897</v>
      </c>
      <c r="J296" s="11">
        <v>0.9</v>
      </c>
      <c r="K296" s="12">
        <f t="shared" si="9"/>
        <v>0.15051968503937008</v>
      </c>
      <c r="L296" s="9" t="s">
        <v>21</v>
      </c>
      <c r="M296" s="13">
        <f t="shared" si="8"/>
        <v>0.7</v>
      </c>
    </row>
    <row r="297" spans="1:13" ht="19.95" customHeight="1">
      <c r="A297" s="9" t="s">
        <v>85</v>
      </c>
      <c r="B297" s="9" t="s">
        <v>42</v>
      </c>
      <c r="C297" s="9" t="s">
        <v>44</v>
      </c>
      <c r="D297" s="9" t="s">
        <v>16</v>
      </c>
      <c r="E297" s="9" t="s">
        <v>73</v>
      </c>
      <c r="F297" s="8" t="s">
        <v>86</v>
      </c>
      <c r="G297" s="9" t="s">
        <v>19</v>
      </c>
      <c r="H297" s="9" t="s">
        <v>87</v>
      </c>
      <c r="I297" s="10">
        <v>0.16500000000000001</v>
      </c>
      <c r="J297" s="11">
        <v>0.89</v>
      </c>
      <c r="K297" s="12">
        <f t="shared" si="9"/>
        <v>0.14685000000000001</v>
      </c>
      <c r="L297" s="9" t="s">
        <v>21</v>
      </c>
      <c r="M297" s="13">
        <f t="shared" si="8"/>
        <v>0.7</v>
      </c>
    </row>
    <row r="298" spans="1:13" ht="19.95" customHeight="1">
      <c r="A298" s="9" t="s">
        <v>85</v>
      </c>
      <c r="B298" s="9" t="s">
        <v>42</v>
      </c>
      <c r="C298" s="9" t="s">
        <v>44</v>
      </c>
      <c r="D298" s="9" t="s">
        <v>16</v>
      </c>
      <c r="E298" s="9" t="s">
        <v>73</v>
      </c>
      <c r="F298" s="8" t="s">
        <v>86</v>
      </c>
      <c r="G298" s="9" t="s">
        <v>19</v>
      </c>
      <c r="H298" s="9" t="s">
        <v>87</v>
      </c>
      <c r="I298" s="10">
        <v>0.16666666666666666</v>
      </c>
      <c r="J298" s="11">
        <v>1.23</v>
      </c>
      <c r="K298" s="12">
        <f t="shared" si="9"/>
        <v>0.20499999999999999</v>
      </c>
      <c r="L298" s="9" t="s">
        <v>21</v>
      </c>
      <c r="M298" s="13">
        <f t="shared" si="8"/>
        <v>1</v>
      </c>
    </row>
    <row r="299" spans="1:13" ht="19.95" customHeight="1">
      <c r="A299" s="9" t="s">
        <v>85</v>
      </c>
      <c r="B299" s="9" t="s">
        <v>42</v>
      </c>
      <c r="C299" s="9" t="s">
        <v>44</v>
      </c>
      <c r="D299" s="9" t="s">
        <v>16</v>
      </c>
      <c r="E299" s="9" t="s">
        <v>73</v>
      </c>
      <c r="F299" s="8" t="s">
        <v>86</v>
      </c>
      <c r="G299" s="9" t="s">
        <v>19</v>
      </c>
      <c r="H299" s="9" t="s">
        <v>87</v>
      </c>
      <c r="I299" s="10">
        <v>0.16611842105263158</v>
      </c>
      <c r="J299" s="11">
        <v>0.9</v>
      </c>
      <c r="K299" s="12">
        <f t="shared" si="9"/>
        <v>0.14950657894736843</v>
      </c>
      <c r="L299" s="9" t="s">
        <v>21</v>
      </c>
      <c r="M299" s="13">
        <f t="shared" si="8"/>
        <v>0.7</v>
      </c>
    </row>
    <row r="300" spans="1:13" ht="19.95" customHeight="1">
      <c r="A300" s="9" t="s">
        <v>85</v>
      </c>
      <c r="B300" s="9" t="s">
        <v>42</v>
      </c>
      <c r="C300" s="9" t="s">
        <v>44</v>
      </c>
      <c r="D300" s="9" t="s">
        <v>16</v>
      </c>
      <c r="E300" s="9" t="s">
        <v>73</v>
      </c>
      <c r="F300" s="8" t="s">
        <v>86</v>
      </c>
      <c r="G300" s="9" t="s">
        <v>19</v>
      </c>
      <c r="H300" s="9" t="s">
        <v>87</v>
      </c>
      <c r="I300" s="10">
        <v>0.17499999999999999</v>
      </c>
      <c r="J300" s="11">
        <v>0.9</v>
      </c>
      <c r="K300" s="12">
        <f t="shared" si="9"/>
        <v>0.1575</v>
      </c>
      <c r="L300" s="9" t="s">
        <v>21</v>
      </c>
      <c r="M300" s="13">
        <f t="shared" si="8"/>
        <v>0.7</v>
      </c>
    </row>
    <row r="301" spans="1:13" ht="19.95" customHeight="1">
      <c r="A301" s="9" t="s">
        <v>85</v>
      </c>
      <c r="B301" s="9" t="s">
        <v>42</v>
      </c>
      <c r="C301" s="9" t="s">
        <v>44</v>
      </c>
      <c r="D301" s="9" t="s">
        <v>16</v>
      </c>
      <c r="E301" s="9" t="s">
        <v>73</v>
      </c>
      <c r="F301" s="8" t="s">
        <v>86</v>
      </c>
      <c r="G301" s="9" t="s">
        <v>19</v>
      </c>
      <c r="H301" s="9" t="s">
        <v>87</v>
      </c>
      <c r="I301" s="10">
        <v>0.16</v>
      </c>
      <c r="J301" s="11">
        <v>1.25</v>
      </c>
      <c r="K301" s="12">
        <f t="shared" si="9"/>
        <v>0.2</v>
      </c>
      <c r="L301" s="9" t="s">
        <v>21</v>
      </c>
      <c r="M301" s="13">
        <f t="shared" si="8"/>
        <v>1</v>
      </c>
    </row>
    <row r="302" spans="1:13" ht="19.95" customHeight="1">
      <c r="A302" s="9" t="s">
        <v>85</v>
      </c>
      <c r="B302" s="9" t="s">
        <v>48</v>
      </c>
      <c r="C302" s="9" t="s">
        <v>90</v>
      </c>
      <c r="D302" s="9" t="s">
        <v>16</v>
      </c>
      <c r="E302" s="9" t="s">
        <v>91</v>
      </c>
      <c r="F302" s="8" t="s">
        <v>86</v>
      </c>
      <c r="G302" s="9" t="s">
        <v>19</v>
      </c>
      <c r="H302" s="9" t="s">
        <v>89</v>
      </c>
      <c r="I302" s="10">
        <v>0.21483934426229509</v>
      </c>
      <c r="J302" s="11">
        <v>1</v>
      </c>
      <c r="K302" s="12">
        <f t="shared" si="9"/>
        <v>0.21483934426229509</v>
      </c>
      <c r="L302" s="9" t="s">
        <v>21</v>
      </c>
      <c r="M302" s="13">
        <f t="shared" si="8"/>
        <v>0.8</v>
      </c>
    </row>
    <row r="303" spans="1:13" ht="19.95" customHeight="1">
      <c r="A303" s="9" t="s">
        <v>85</v>
      </c>
      <c r="B303" s="9" t="s">
        <v>42</v>
      </c>
      <c r="C303" s="9" t="s">
        <v>43</v>
      </c>
      <c r="D303" s="9" t="s">
        <v>16</v>
      </c>
      <c r="E303" s="9" t="s">
        <v>73</v>
      </c>
      <c r="F303" s="8" t="s">
        <v>86</v>
      </c>
      <c r="G303" s="9" t="s">
        <v>19</v>
      </c>
      <c r="H303" s="9" t="s">
        <v>87</v>
      </c>
      <c r="I303" s="10">
        <v>0.39290491803278688</v>
      </c>
      <c r="J303" s="11">
        <v>0.68</v>
      </c>
      <c r="K303" s="12">
        <f t="shared" si="9"/>
        <v>0.26717534426229511</v>
      </c>
      <c r="L303" s="9" t="s">
        <v>21</v>
      </c>
      <c r="M303" s="13">
        <f t="shared" si="8"/>
        <v>0.5</v>
      </c>
    </row>
    <row r="304" spans="1:13" ht="19.95" customHeight="1">
      <c r="A304" s="9" t="s">
        <v>85</v>
      </c>
      <c r="B304" s="9" t="s">
        <v>33</v>
      </c>
      <c r="C304" s="9" t="s">
        <v>67</v>
      </c>
      <c r="D304" s="9" t="s">
        <v>16</v>
      </c>
      <c r="E304" s="9" t="s">
        <v>91</v>
      </c>
      <c r="F304" s="8" t="s">
        <v>86</v>
      </c>
      <c r="G304" s="9" t="s">
        <v>19</v>
      </c>
      <c r="H304" s="9" t="s">
        <v>89</v>
      </c>
      <c r="I304" s="10">
        <v>0.74158688524590166</v>
      </c>
      <c r="J304" s="11">
        <v>0.77</v>
      </c>
      <c r="K304" s="12">
        <f t="shared" si="9"/>
        <v>0.5710219016393443</v>
      </c>
      <c r="L304" s="9" t="s">
        <v>21</v>
      </c>
      <c r="M304" s="13">
        <f t="shared" si="8"/>
        <v>0.6</v>
      </c>
    </row>
    <row r="305" spans="1:13" ht="19.95" customHeight="1">
      <c r="A305" s="9" t="s">
        <v>85</v>
      </c>
      <c r="B305" s="9" t="s">
        <v>14</v>
      </c>
      <c r="C305" s="9" t="s">
        <v>15</v>
      </c>
      <c r="D305" s="9" t="s">
        <v>16</v>
      </c>
      <c r="E305" s="9" t="s">
        <v>73</v>
      </c>
      <c r="F305" s="8" t="s">
        <v>86</v>
      </c>
      <c r="G305" s="9" t="s">
        <v>19</v>
      </c>
      <c r="H305" s="9" t="s">
        <v>87</v>
      </c>
      <c r="I305" s="10">
        <v>3.3295081967213112E-2</v>
      </c>
      <c r="J305" s="11">
        <v>2.5</v>
      </c>
      <c r="K305" s="12">
        <f t="shared" si="9"/>
        <v>8.3237704918032784E-2</v>
      </c>
      <c r="L305" s="9" t="s">
        <v>21</v>
      </c>
      <c r="M305" s="13">
        <f t="shared" si="8"/>
        <v>2</v>
      </c>
    </row>
    <row r="306" spans="1:13" ht="19.95" customHeight="1">
      <c r="A306" s="9" t="s">
        <v>85</v>
      </c>
      <c r="B306" s="9" t="s">
        <v>37</v>
      </c>
      <c r="C306" s="9" t="s">
        <v>36</v>
      </c>
      <c r="D306" s="9" t="s">
        <v>16</v>
      </c>
      <c r="E306" s="9" t="s">
        <v>73</v>
      </c>
      <c r="F306" s="8" t="s">
        <v>86</v>
      </c>
      <c r="G306" s="9" t="s">
        <v>19</v>
      </c>
      <c r="H306" s="9" t="s">
        <v>92</v>
      </c>
      <c r="I306" s="10">
        <v>0.45272277227722774</v>
      </c>
      <c r="J306" s="11">
        <v>0.35</v>
      </c>
      <c r="K306" s="12">
        <f t="shared" si="9"/>
        <v>0.1584529702970297</v>
      </c>
      <c r="L306" s="9" t="s">
        <v>21</v>
      </c>
      <c r="M306" s="13">
        <f t="shared" si="8"/>
        <v>0.3</v>
      </c>
    </row>
    <row r="307" spans="1:13" ht="19.95" customHeight="1">
      <c r="A307" s="9" t="s">
        <v>85</v>
      </c>
      <c r="B307" s="9" t="s">
        <v>42</v>
      </c>
      <c r="C307" s="9" t="s">
        <v>61</v>
      </c>
      <c r="D307" s="9" t="s">
        <v>16</v>
      </c>
      <c r="E307" s="9" t="s">
        <v>73</v>
      </c>
      <c r="F307" s="8" t="s">
        <v>86</v>
      </c>
      <c r="G307" s="9" t="s">
        <v>19</v>
      </c>
      <c r="H307" s="9" t="s">
        <v>87</v>
      </c>
      <c r="I307" s="10">
        <v>5.2750000000000004</v>
      </c>
      <c r="J307" s="11">
        <v>1.5</v>
      </c>
      <c r="K307" s="12">
        <f t="shared" si="9"/>
        <v>7.9125000000000005</v>
      </c>
      <c r="L307" s="9" t="s">
        <v>21</v>
      </c>
      <c r="M307" s="13">
        <f t="shared" si="8"/>
        <v>1.2</v>
      </c>
    </row>
    <row r="308" spans="1:13" ht="19.95" customHeight="1">
      <c r="A308" s="9" t="s">
        <v>85</v>
      </c>
      <c r="B308" s="8" t="s">
        <v>418</v>
      </c>
      <c r="C308" s="9" t="s">
        <v>69</v>
      </c>
      <c r="D308" s="9" t="s">
        <v>16</v>
      </c>
      <c r="E308" s="9" t="s">
        <v>73</v>
      </c>
      <c r="F308" s="8" t="s">
        <v>86</v>
      </c>
      <c r="G308" s="9" t="s">
        <v>19</v>
      </c>
      <c r="H308" s="9" t="s">
        <v>87</v>
      </c>
      <c r="I308" s="10">
        <v>0.27533333333333332</v>
      </c>
      <c r="J308" s="11">
        <v>3</v>
      </c>
      <c r="K308" s="12">
        <f t="shared" si="9"/>
        <v>0.82599999999999996</v>
      </c>
      <c r="L308" s="9" t="s">
        <v>21</v>
      </c>
      <c r="M308" s="13">
        <f t="shared" si="8"/>
        <v>2.4</v>
      </c>
    </row>
    <row r="309" spans="1:13" ht="19.95" customHeight="1">
      <c r="A309" s="9" t="s">
        <v>85</v>
      </c>
      <c r="B309" s="9" t="s">
        <v>14</v>
      </c>
      <c r="C309" s="9" t="s">
        <v>15</v>
      </c>
      <c r="D309" s="9" t="s">
        <v>16</v>
      </c>
      <c r="E309" s="9" t="s">
        <v>73</v>
      </c>
      <c r="F309" s="8" t="s">
        <v>86</v>
      </c>
      <c r="G309" s="9" t="s">
        <v>19</v>
      </c>
      <c r="H309" s="9" t="s">
        <v>87</v>
      </c>
      <c r="I309" s="10">
        <v>3.3333333333333333E-2</v>
      </c>
      <c r="J309" s="11">
        <v>2.36</v>
      </c>
      <c r="K309" s="12">
        <f t="shared" si="9"/>
        <v>7.8666666666666663E-2</v>
      </c>
      <c r="L309" s="9" t="s">
        <v>21</v>
      </c>
      <c r="M309" s="13">
        <f t="shared" si="8"/>
        <v>1.9</v>
      </c>
    </row>
    <row r="310" spans="1:13" ht="19.95" customHeight="1">
      <c r="A310" s="9" t="s">
        <v>85</v>
      </c>
      <c r="B310" s="9" t="s">
        <v>48</v>
      </c>
      <c r="C310" s="9" t="s">
        <v>94</v>
      </c>
      <c r="D310" s="9" t="s">
        <v>16</v>
      </c>
      <c r="E310" s="9" t="s">
        <v>73</v>
      </c>
      <c r="F310" s="8" t="s">
        <v>86</v>
      </c>
      <c r="G310" s="9" t="s">
        <v>19</v>
      </c>
      <c r="H310" s="9" t="s">
        <v>89</v>
      </c>
      <c r="I310" s="10">
        <v>0.12731707317073171</v>
      </c>
      <c r="J310" s="11">
        <v>2.21</v>
      </c>
      <c r="K310" s="12">
        <f t="shared" si="9"/>
        <v>0.28137073170731708</v>
      </c>
      <c r="L310" s="9" t="s">
        <v>21</v>
      </c>
      <c r="M310" s="13">
        <f t="shared" si="8"/>
        <v>1.8</v>
      </c>
    </row>
    <row r="311" spans="1:13" ht="19.95" customHeight="1">
      <c r="A311" s="9" t="s">
        <v>85</v>
      </c>
      <c r="B311" s="9" t="s">
        <v>33</v>
      </c>
      <c r="C311" s="9" t="s">
        <v>43</v>
      </c>
      <c r="D311" s="9" t="s">
        <v>26</v>
      </c>
      <c r="E311" s="9" t="s">
        <v>73</v>
      </c>
      <c r="F311" s="8"/>
      <c r="G311" s="9" t="s">
        <v>19</v>
      </c>
      <c r="H311" s="9" t="s">
        <v>89</v>
      </c>
      <c r="I311" s="10">
        <v>0.36254950495049504</v>
      </c>
      <c r="J311" s="11">
        <v>0.55000000000000004</v>
      </c>
      <c r="K311" s="12">
        <f t="shared" si="9"/>
        <v>0.19940222772277227</v>
      </c>
      <c r="L311" s="9" t="s">
        <v>21</v>
      </c>
      <c r="M311" s="13">
        <f t="shared" si="8"/>
        <v>0.4</v>
      </c>
    </row>
    <row r="312" spans="1:13" ht="19.95" customHeight="1">
      <c r="A312" s="9" t="s">
        <v>85</v>
      </c>
      <c r="B312" s="9" t="s">
        <v>33</v>
      </c>
      <c r="C312" s="9" t="s">
        <v>41</v>
      </c>
      <c r="D312" s="9" t="s">
        <v>26</v>
      </c>
      <c r="E312" s="9" t="s">
        <v>73</v>
      </c>
      <c r="F312" s="8"/>
      <c r="G312" s="9" t="s">
        <v>19</v>
      </c>
      <c r="H312" s="9" t="s">
        <v>89</v>
      </c>
      <c r="I312" s="10">
        <v>0.61955445544554455</v>
      </c>
      <c r="J312" s="11">
        <v>0.55000000000000004</v>
      </c>
      <c r="K312" s="12">
        <f t="shared" si="9"/>
        <v>0.3407549504950495</v>
      </c>
      <c r="L312" s="9" t="s">
        <v>21</v>
      </c>
      <c r="M312" s="13">
        <f t="shared" si="8"/>
        <v>0.4</v>
      </c>
    </row>
    <row r="313" spans="1:13" ht="19.95" customHeight="1">
      <c r="A313" s="9" t="s">
        <v>85</v>
      </c>
      <c r="B313" s="9" t="s">
        <v>14</v>
      </c>
      <c r="C313" s="9" t="s">
        <v>45</v>
      </c>
      <c r="D313" s="9" t="s">
        <v>26</v>
      </c>
      <c r="E313" s="9" t="s">
        <v>73</v>
      </c>
      <c r="F313" s="8"/>
      <c r="G313" s="9" t="s">
        <v>19</v>
      </c>
      <c r="H313" s="9" t="s">
        <v>89</v>
      </c>
      <c r="I313" s="10">
        <v>0.10771287128712873</v>
      </c>
      <c r="J313" s="11">
        <v>0.88</v>
      </c>
      <c r="K313" s="12">
        <f t="shared" si="9"/>
        <v>9.4787326732673274E-2</v>
      </c>
      <c r="L313" s="9" t="s">
        <v>21</v>
      </c>
      <c r="M313" s="13">
        <f t="shared" si="8"/>
        <v>0.7</v>
      </c>
    </row>
    <row r="314" spans="1:13" ht="19.95" customHeight="1">
      <c r="A314" s="9" t="s">
        <v>85</v>
      </c>
      <c r="B314" s="9" t="s">
        <v>33</v>
      </c>
      <c r="C314" s="9" t="s">
        <v>43</v>
      </c>
      <c r="D314" s="9" t="s">
        <v>26</v>
      </c>
      <c r="E314" s="9" t="s">
        <v>73</v>
      </c>
      <c r="F314" s="8"/>
      <c r="G314" s="9" t="s">
        <v>19</v>
      </c>
      <c r="H314" s="9" t="s">
        <v>89</v>
      </c>
      <c r="I314" s="10">
        <v>0.3647524752475248</v>
      </c>
      <c r="J314" s="11">
        <v>0.55000000000000004</v>
      </c>
      <c r="K314" s="12">
        <f t="shared" si="9"/>
        <v>0.20061386138613865</v>
      </c>
      <c r="L314" s="9" t="s">
        <v>21</v>
      </c>
      <c r="M314" s="13">
        <f t="shared" si="8"/>
        <v>0.4</v>
      </c>
    </row>
    <row r="315" spans="1:13" ht="19.95" customHeight="1">
      <c r="A315" s="9" t="s">
        <v>85</v>
      </c>
      <c r="B315" s="9" t="s">
        <v>33</v>
      </c>
      <c r="C315" s="9" t="s">
        <v>41</v>
      </c>
      <c r="D315" s="9" t="s">
        <v>26</v>
      </c>
      <c r="E315" s="9" t="s">
        <v>73</v>
      </c>
      <c r="F315" s="8"/>
      <c r="G315" s="9" t="s">
        <v>19</v>
      </c>
      <c r="H315" s="9" t="s">
        <v>89</v>
      </c>
      <c r="I315" s="10">
        <v>0.6117574257425743</v>
      </c>
      <c r="J315" s="11">
        <v>0.55000000000000004</v>
      </c>
      <c r="K315" s="12">
        <f t="shared" si="9"/>
        <v>0.3364665841584159</v>
      </c>
      <c r="L315" s="9" t="s">
        <v>21</v>
      </c>
      <c r="M315" s="13">
        <f t="shared" si="8"/>
        <v>0.4</v>
      </c>
    </row>
    <row r="316" spans="1:13" ht="19.95" customHeight="1">
      <c r="A316" s="9" t="s">
        <v>85</v>
      </c>
      <c r="B316" s="9" t="s">
        <v>14</v>
      </c>
      <c r="C316" s="9" t="s">
        <v>45</v>
      </c>
      <c r="D316" s="9" t="s">
        <v>26</v>
      </c>
      <c r="E316" s="9" t="s">
        <v>73</v>
      </c>
      <c r="F316" s="8"/>
      <c r="G316" s="9" t="s">
        <v>19</v>
      </c>
      <c r="H316" s="9" t="s">
        <v>89</v>
      </c>
      <c r="I316" s="10">
        <v>0.10933663366336634</v>
      </c>
      <c r="J316" s="11">
        <v>0.85</v>
      </c>
      <c r="K316" s="12">
        <f t="shared" si="9"/>
        <v>9.293613861386138E-2</v>
      </c>
      <c r="L316" s="9" t="s">
        <v>21</v>
      </c>
      <c r="M316" s="13">
        <f t="shared" si="8"/>
        <v>0.7</v>
      </c>
    </row>
    <row r="317" spans="1:13" ht="19.95" customHeight="1">
      <c r="A317" s="9" t="s">
        <v>85</v>
      </c>
      <c r="B317" s="9" t="s">
        <v>14</v>
      </c>
      <c r="C317" s="9" t="s">
        <v>58</v>
      </c>
      <c r="D317" s="9" t="s">
        <v>26</v>
      </c>
      <c r="E317" s="9" t="s">
        <v>73</v>
      </c>
      <c r="F317" s="8"/>
      <c r="G317" s="9" t="s">
        <v>19</v>
      </c>
      <c r="H317" s="9" t="s">
        <v>89</v>
      </c>
      <c r="I317" s="10">
        <v>0.23716887417218543</v>
      </c>
      <c r="J317" s="11">
        <v>0.4</v>
      </c>
      <c r="K317" s="12">
        <f t="shared" si="9"/>
        <v>9.4867549668874174E-2</v>
      </c>
      <c r="L317" s="9" t="s">
        <v>21</v>
      </c>
      <c r="M317" s="13">
        <f t="shared" si="8"/>
        <v>0.3</v>
      </c>
    </row>
    <row r="318" spans="1:13" ht="19.95" customHeight="1">
      <c r="A318" s="9" t="s">
        <v>85</v>
      </c>
      <c r="B318" s="9" t="s">
        <v>37</v>
      </c>
      <c r="C318" s="9" t="s">
        <v>25</v>
      </c>
      <c r="D318" s="9" t="s">
        <v>16</v>
      </c>
      <c r="E318" s="9" t="s">
        <v>73</v>
      </c>
      <c r="F318" s="8"/>
      <c r="G318" s="9" t="s">
        <v>19</v>
      </c>
      <c r="H318" s="9" t="s">
        <v>92</v>
      </c>
      <c r="I318" s="10">
        <v>2.7057356608478802</v>
      </c>
      <c r="J318" s="11">
        <v>0.65</v>
      </c>
      <c r="K318" s="12">
        <f t="shared" si="9"/>
        <v>1.7587281795511223</v>
      </c>
      <c r="L318" s="9" t="s">
        <v>21</v>
      </c>
      <c r="M318" s="13">
        <f t="shared" si="8"/>
        <v>0.5</v>
      </c>
    </row>
    <row r="319" spans="1:13" ht="19.95" customHeight="1">
      <c r="A319" s="9" t="s">
        <v>85</v>
      </c>
      <c r="B319" s="9" t="s">
        <v>14</v>
      </c>
      <c r="C319" s="9">
        <v>12</v>
      </c>
      <c r="D319" s="9" t="s">
        <v>95</v>
      </c>
      <c r="E319" s="9" t="s">
        <v>27</v>
      </c>
      <c r="F319" s="8"/>
      <c r="G319" s="9" t="s">
        <v>19</v>
      </c>
      <c r="H319" s="9" t="s">
        <v>92</v>
      </c>
      <c r="I319" s="10">
        <v>5.55</v>
      </c>
      <c r="J319" s="11">
        <v>1.25</v>
      </c>
      <c r="K319" s="12">
        <f t="shared" si="9"/>
        <v>6.9375</v>
      </c>
      <c r="L319" s="9" t="s">
        <v>21</v>
      </c>
      <c r="M319" s="13">
        <f t="shared" si="8"/>
        <v>1</v>
      </c>
    </row>
    <row r="320" spans="1:13" ht="19.95" customHeight="1">
      <c r="A320" s="9" t="s">
        <v>85</v>
      </c>
      <c r="B320" s="9" t="s">
        <v>24</v>
      </c>
      <c r="C320" s="9">
        <v>10</v>
      </c>
      <c r="D320" s="9" t="s">
        <v>96</v>
      </c>
      <c r="E320" s="9" t="s">
        <v>73</v>
      </c>
      <c r="F320" s="8"/>
      <c r="G320" s="9" t="s">
        <v>19</v>
      </c>
      <c r="H320" s="9" t="s">
        <v>92</v>
      </c>
      <c r="I320" s="10">
        <v>2.7</v>
      </c>
      <c r="J320" s="11">
        <v>1.25</v>
      </c>
      <c r="K320" s="12">
        <f t="shared" si="9"/>
        <v>3.375</v>
      </c>
      <c r="L320" s="9" t="s">
        <v>21</v>
      </c>
      <c r="M320" s="13">
        <f t="shared" si="8"/>
        <v>1</v>
      </c>
    </row>
    <row r="321" spans="1:13" ht="19.95" customHeight="1">
      <c r="A321" s="9" t="s">
        <v>85</v>
      </c>
      <c r="B321" s="9" t="s">
        <v>40</v>
      </c>
      <c r="C321" s="9" t="s">
        <v>61</v>
      </c>
      <c r="D321" s="9" t="s">
        <v>16</v>
      </c>
      <c r="E321" s="9" t="s">
        <v>73</v>
      </c>
      <c r="F321" s="8"/>
      <c r="G321" s="9" t="s">
        <v>19</v>
      </c>
      <c r="H321" s="9" t="s">
        <v>87</v>
      </c>
      <c r="I321" s="10">
        <v>6.166666666666667</v>
      </c>
      <c r="J321" s="11">
        <v>2</v>
      </c>
      <c r="K321" s="12">
        <f t="shared" si="9"/>
        <v>12.333333333333334</v>
      </c>
      <c r="L321" s="9" t="s">
        <v>21</v>
      </c>
      <c r="M321" s="13">
        <f t="shared" si="8"/>
        <v>1.6</v>
      </c>
    </row>
    <row r="322" spans="1:13" ht="19.95" customHeight="1">
      <c r="A322" s="9" t="s">
        <v>85</v>
      </c>
      <c r="B322" s="9" t="s">
        <v>42</v>
      </c>
      <c r="C322" s="9" t="s">
        <v>61</v>
      </c>
      <c r="D322" s="9" t="s">
        <v>16</v>
      </c>
      <c r="E322" s="9" t="s">
        <v>73</v>
      </c>
      <c r="F322" s="8"/>
      <c r="G322" s="9" t="s">
        <v>19</v>
      </c>
      <c r="H322" s="9" t="s">
        <v>87</v>
      </c>
      <c r="I322" s="10">
        <v>5.4659090909090908</v>
      </c>
      <c r="J322" s="11">
        <v>2.5</v>
      </c>
      <c r="K322" s="12">
        <f t="shared" si="9"/>
        <v>13.664772727272727</v>
      </c>
      <c r="L322" s="9" t="s">
        <v>21</v>
      </c>
      <c r="M322" s="13">
        <f t="shared" ref="M322:M385" si="10">ROUND(J322-J322*20/100,1)</f>
        <v>2</v>
      </c>
    </row>
    <row r="323" spans="1:13" ht="19.95" customHeight="1">
      <c r="A323" s="9" t="s">
        <v>85</v>
      </c>
      <c r="B323" s="9" t="s">
        <v>48</v>
      </c>
      <c r="C323" s="9" t="s">
        <v>94</v>
      </c>
      <c r="D323" s="9" t="s">
        <v>16</v>
      </c>
      <c r="E323" s="9" t="s">
        <v>73</v>
      </c>
      <c r="F323" s="8"/>
      <c r="G323" s="9" t="s">
        <v>19</v>
      </c>
      <c r="H323" s="9" t="s">
        <v>89</v>
      </c>
      <c r="I323" s="10">
        <v>0.14125000000000001</v>
      </c>
      <c r="J323" s="11">
        <v>1.73</v>
      </c>
      <c r="K323" s="12">
        <f t="shared" ref="K323:K386" si="11">J323*I323</f>
        <v>0.24436250000000001</v>
      </c>
      <c r="L323" s="9" t="s">
        <v>21</v>
      </c>
      <c r="M323" s="13">
        <f t="shared" si="10"/>
        <v>1.4</v>
      </c>
    </row>
    <row r="324" spans="1:13" ht="19.95" customHeight="1">
      <c r="A324" s="9" t="s">
        <v>85</v>
      </c>
      <c r="B324" s="9" t="s">
        <v>14</v>
      </c>
      <c r="C324" s="9" t="s">
        <v>36</v>
      </c>
      <c r="D324" s="9" t="s">
        <v>16</v>
      </c>
      <c r="E324" s="9" t="s">
        <v>73</v>
      </c>
      <c r="F324" s="8"/>
      <c r="G324" s="9" t="s">
        <v>19</v>
      </c>
      <c r="H324" s="9" t="s">
        <v>92</v>
      </c>
      <c r="I324" s="10">
        <v>0.46898550724637678</v>
      </c>
      <c r="J324" s="11">
        <v>0.5</v>
      </c>
      <c r="K324" s="12">
        <f t="shared" si="11"/>
        <v>0.23449275362318839</v>
      </c>
      <c r="L324" s="9" t="s">
        <v>21</v>
      </c>
      <c r="M324" s="13">
        <f t="shared" si="10"/>
        <v>0.4</v>
      </c>
    </row>
    <row r="325" spans="1:13" ht="19.95" customHeight="1">
      <c r="A325" s="9" t="s">
        <v>85</v>
      </c>
      <c r="B325" s="9" t="s">
        <v>37</v>
      </c>
      <c r="C325" s="9" t="s">
        <v>51</v>
      </c>
      <c r="D325" s="9" t="s">
        <v>16</v>
      </c>
      <c r="E325" s="9" t="s">
        <v>73</v>
      </c>
      <c r="F325" s="8"/>
      <c r="G325" s="9" t="s">
        <v>19</v>
      </c>
      <c r="H325" s="9" t="s">
        <v>87</v>
      </c>
      <c r="I325" s="10">
        <v>1.5722549019607843</v>
      </c>
      <c r="J325" s="11">
        <v>1.1000000000000001</v>
      </c>
      <c r="K325" s="12">
        <f t="shared" si="11"/>
        <v>1.7294803921568629</v>
      </c>
      <c r="L325" s="9" t="s">
        <v>21</v>
      </c>
      <c r="M325" s="13">
        <f t="shared" si="10"/>
        <v>0.9</v>
      </c>
    </row>
    <row r="326" spans="1:13" ht="19.95" customHeight="1">
      <c r="A326" s="9" t="s">
        <v>85</v>
      </c>
      <c r="B326" s="9" t="s">
        <v>33</v>
      </c>
      <c r="C326" s="9" t="s">
        <v>69</v>
      </c>
      <c r="D326" s="9" t="s">
        <v>16</v>
      </c>
      <c r="E326" s="9" t="s">
        <v>73</v>
      </c>
      <c r="F326" s="8"/>
      <c r="G326" s="9" t="s">
        <v>19</v>
      </c>
      <c r="H326" s="9" t="s">
        <v>87</v>
      </c>
      <c r="I326" s="10">
        <v>0.19295506473724294</v>
      </c>
      <c r="J326" s="11">
        <v>0.9</v>
      </c>
      <c r="K326" s="12">
        <f t="shared" si="11"/>
        <v>0.17365955826351864</v>
      </c>
      <c r="L326" s="9" t="s">
        <v>21</v>
      </c>
      <c r="M326" s="13">
        <f t="shared" si="10"/>
        <v>0.7</v>
      </c>
    </row>
    <row r="327" spans="1:13" ht="19.95" customHeight="1">
      <c r="A327" s="9" t="s">
        <v>85</v>
      </c>
      <c r="B327" s="9" t="s">
        <v>14</v>
      </c>
      <c r="C327" s="9" t="s">
        <v>46</v>
      </c>
      <c r="D327" s="9" t="s">
        <v>16</v>
      </c>
      <c r="E327" s="9" t="s">
        <v>73</v>
      </c>
      <c r="F327" s="8"/>
      <c r="G327" s="9" t="s">
        <v>19</v>
      </c>
      <c r="H327" s="9" t="s">
        <v>87</v>
      </c>
      <c r="I327" s="10">
        <v>5.984933275936289E-2</v>
      </c>
      <c r="J327" s="11">
        <v>1.75</v>
      </c>
      <c r="K327" s="12">
        <f t="shared" si="11"/>
        <v>0.10473633232888506</v>
      </c>
      <c r="L327" s="9" t="s">
        <v>21</v>
      </c>
      <c r="M327" s="13">
        <f t="shared" si="10"/>
        <v>1.4</v>
      </c>
    </row>
    <row r="328" spans="1:13" ht="19.95" customHeight="1">
      <c r="A328" s="9" t="s">
        <v>85</v>
      </c>
      <c r="B328" s="9" t="s">
        <v>14</v>
      </c>
      <c r="C328" s="9" t="s">
        <v>15</v>
      </c>
      <c r="D328" s="9" t="s">
        <v>16</v>
      </c>
      <c r="E328" s="9" t="s">
        <v>73</v>
      </c>
      <c r="F328" s="8"/>
      <c r="G328" s="9" t="s">
        <v>19</v>
      </c>
      <c r="H328" s="9" t="s">
        <v>87</v>
      </c>
      <c r="I328" s="10">
        <v>3.3391089108910893E-2</v>
      </c>
      <c r="J328" s="11">
        <v>2.5</v>
      </c>
      <c r="K328" s="12">
        <f t="shared" si="11"/>
        <v>8.3477722772277232E-2</v>
      </c>
      <c r="L328" s="9" t="s">
        <v>21</v>
      </c>
      <c r="M328" s="13">
        <f t="shared" si="10"/>
        <v>2</v>
      </c>
    </row>
    <row r="329" spans="1:13" ht="19.95" customHeight="1">
      <c r="A329" s="9" t="s">
        <v>85</v>
      </c>
      <c r="B329" s="9" t="s">
        <v>42</v>
      </c>
      <c r="C329" s="9" t="s">
        <v>41</v>
      </c>
      <c r="D329" s="9" t="s">
        <v>16</v>
      </c>
      <c r="E329" s="9" t="s">
        <v>73</v>
      </c>
      <c r="F329" s="8"/>
      <c r="G329" s="9" t="s">
        <v>19</v>
      </c>
      <c r="H329" s="9" t="s">
        <v>87</v>
      </c>
      <c r="I329" s="10">
        <v>0.75967328918322297</v>
      </c>
      <c r="J329" s="11">
        <v>0.5</v>
      </c>
      <c r="K329" s="12">
        <f t="shared" si="11"/>
        <v>0.37983664459161148</v>
      </c>
      <c r="L329" s="9" t="s">
        <v>21</v>
      </c>
      <c r="M329" s="13">
        <f t="shared" si="10"/>
        <v>0.4</v>
      </c>
    </row>
    <row r="330" spans="1:13" ht="19.95" customHeight="1">
      <c r="A330" s="9" t="s">
        <v>85</v>
      </c>
      <c r="B330" s="9" t="s">
        <v>42</v>
      </c>
      <c r="C330" s="9" t="s">
        <v>31</v>
      </c>
      <c r="D330" s="9" t="s">
        <v>26</v>
      </c>
      <c r="E330" s="9" t="s">
        <v>73</v>
      </c>
      <c r="F330" s="8"/>
      <c r="G330" s="9" t="s">
        <v>19</v>
      </c>
      <c r="H330" s="9" t="s">
        <v>87</v>
      </c>
      <c r="I330" s="10">
        <v>1.2002384105960264</v>
      </c>
      <c r="J330" s="11">
        <v>0.41</v>
      </c>
      <c r="K330" s="12">
        <f t="shared" si="11"/>
        <v>0.49209774834437081</v>
      </c>
      <c r="L330" s="9" t="s">
        <v>21</v>
      </c>
      <c r="M330" s="13">
        <f t="shared" si="10"/>
        <v>0.3</v>
      </c>
    </row>
    <row r="331" spans="1:13" ht="19.95" customHeight="1">
      <c r="A331" s="9" t="s">
        <v>85</v>
      </c>
      <c r="B331" s="9" t="s">
        <v>42</v>
      </c>
      <c r="C331" s="9" t="s">
        <v>57</v>
      </c>
      <c r="D331" s="9" t="s">
        <v>16</v>
      </c>
      <c r="E331" s="9" t="s">
        <v>73</v>
      </c>
      <c r="F331" s="8"/>
      <c r="G331" s="9" t="s">
        <v>19</v>
      </c>
      <c r="H331" s="9" t="s">
        <v>87</v>
      </c>
      <c r="I331" s="10">
        <v>2.251447368421053</v>
      </c>
      <c r="J331" s="11">
        <v>1.1000000000000001</v>
      </c>
      <c r="K331" s="12">
        <f t="shared" si="11"/>
        <v>2.4765921052631583</v>
      </c>
      <c r="L331" s="9" t="s">
        <v>21</v>
      </c>
      <c r="M331" s="13">
        <f t="shared" si="10"/>
        <v>0.9</v>
      </c>
    </row>
    <row r="332" spans="1:13" ht="19.95" customHeight="1">
      <c r="A332" s="9" t="s">
        <v>85</v>
      </c>
      <c r="B332" s="9" t="s">
        <v>14</v>
      </c>
      <c r="C332" s="9" t="s">
        <v>15</v>
      </c>
      <c r="D332" s="9" t="s">
        <v>16</v>
      </c>
      <c r="E332" s="9" t="s">
        <v>73</v>
      </c>
      <c r="F332" s="8"/>
      <c r="G332" s="9" t="s">
        <v>19</v>
      </c>
      <c r="H332" s="9" t="s">
        <v>87</v>
      </c>
      <c r="I332" s="10">
        <v>3.2944078947368421E-2</v>
      </c>
      <c r="J332" s="11">
        <v>2.41</v>
      </c>
      <c r="K332" s="12">
        <f t="shared" si="11"/>
        <v>7.9395230263157895E-2</v>
      </c>
      <c r="L332" s="9" t="s">
        <v>21</v>
      </c>
      <c r="M332" s="13">
        <f t="shared" si="10"/>
        <v>1.9</v>
      </c>
    </row>
    <row r="333" spans="1:13" ht="19.95" customHeight="1">
      <c r="A333" s="9" t="s">
        <v>85</v>
      </c>
      <c r="B333" s="9" t="s">
        <v>42</v>
      </c>
      <c r="C333" s="9" t="s">
        <v>41</v>
      </c>
      <c r="D333" s="9" t="s">
        <v>16</v>
      </c>
      <c r="E333" s="9" t="s">
        <v>73</v>
      </c>
      <c r="F333" s="8"/>
      <c r="G333" s="9" t="s">
        <v>19</v>
      </c>
      <c r="H333" s="9" t="s">
        <v>92</v>
      </c>
      <c r="I333" s="10">
        <v>0.74653757736516357</v>
      </c>
      <c r="J333" s="11">
        <v>0.41</v>
      </c>
      <c r="K333" s="12">
        <f t="shared" si="11"/>
        <v>0.30608040671971704</v>
      </c>
      <c r="L333" s="9" t="s">
        <v>21</v>
      </c>
      <c r="M333" s="13">
        <f t="shared" si="10"/>
        <v>0.3</v>
      </c>
    </row>
    <row r="334" spans="1:13" ht="19.95" customHeight="1">
      <c r="A334" s="9" t="s">
        <v>85</v>
      </c>
      <c r="B334" s="9" t="s">
        <v>42</v>
      </c>
      <c r="C334" s="9" t="s">
        <v>41</v>
      </c>
      <c r="D334" s="9" t="s">
        <v>16</v>
      </c>
      <c r="E334" s="9" t="s">
        <v>73</v>
      </c>
      <c r="F334" s="8"/>
      <c r="G334" s="9" t="s">
        <v>19</v>
      </c>
      <c r="H334" s="9" t="s">
        <v>92</v>
      </c>
      <c r="I334" s="10">
        <v>0.72115864527629236</v>
      </c>
      <c r="J334" s="11">
        <v>0.41</v>
      </c>
      <c r="K334" s="12">
        <f t="shared" si="11"/>
        <v>0.29567504456327987</v>
      </c>
      <c r="L334" s="9" t="s">
        <v>21</v>
      </c>
      <c r="M334" s="13">
        <f t="shared" si="10"/>
        <v>0.3</v>
      </c>
    </row>
    <row r="335" spans="1:13" ht="19.95" customHeight="1">
      <c r="A335" s="9" t="s">
        <v>85</v>
      </c>
      <c r="B335" s="9" t="s">
        <v>14</v>
      </c>
      <c r="C335" s="9" t="s">
        <v>46</v>
      </c>
      <c r="D335" s="9" t="s">
        <v>16</v>
      </c>
      <c r="E335" s="9" t="s">
        <v>97</v>
      </c>
      <c r="F335" s="8"/>
      <c r="G335" s="9" t="s">
        <v>19</v>
      </c>
      <c r="H335" s="9" t="s">
        <v>92</v>
      </c>
      <c r="I335" s="10">
        <v>6.5160689333954358E-2</v>
      </c>
      <c r="J335" s="11">
        <v>1.7</v>
      </c>
      <c r="K335" s="12">
        <f t="shared" si="11"/>
        <v>0.11077317186772241</v>
      </c>
      <c r="L335" s="9" t="s">
        <v>21</v>
      </c>
      <c r="M335" s="13">
        <f t="shared" si="10"/>
        <v>1.4</v>
      </c>
    </row>
    <row r="336" spans="1:13" ht="19.95" customHeight="1">
      <c r="A336" s="9" t="s">
        <v>85</v>
      </c>
      <c r="B336" s="9" t="s">
        <v>42</v>
      </c>
      <c r="C336" s="9" t="s">
        <v>68</v>
      </c>
      <c r="D336" s="8" t="s">
        <v>98</v>
      </c>
      <c r="E336" s="9" t="s">
        <v>73</v>
      </c>
      <c r="F336" s="8"/>
      <c r="G336" s="9" t="s">
        <v>19</v>
      </c>
      <c r="H336" s="9" t="s">
        <v>87</v>
      </c>
      <c r="I336" s="10">
        <v>4.2990033222591366</v>
      </c>
      <c r="J336" s="11">
        <v>1</v>
      </c>
      <c r="K336" s="12">
        <f t="shared" si="11"/>
        <v>4.2990033222591366</v>
      </c>
      <c r="L336" s="9" t="s">
        <v>21</v>
      </c>
      <c r="M336" s="13">
        <f t="shared" si="10"/>
        <v>0.8</v>
      </c>
    </row>
    <row r="337" spans="1:13" ht="19.95" customHeight="1">
      <c r="A337" s="9" t="s">
        <v>85</v>
      </c>
      <c r="B337" s="9" t="s">
        <v>14</v>
      </c>
      <c r="C337" s="9" t="s">
        <v>46</v>
      </c>
      <c r="D337" s="9" t="s">
        <v>16</v>
      </c>
      <c r="E337" s="9" t="s">
        <v>73</v>
      </c>
      <c r="F337" s="8"/>
      <c r="G337" s="9" t="s">
        <v>19</v>
      </c>
      <c r="H337" s="9" t="s">
        <v>87</v>
      </c>
      <c r="I337" s="10">
        <v>5.9433756805807626E-2</v>
      </c>
      <c r="J337" s="11">
        <v>1.7</v>
      </c>
      <c r="K337" s="12">
        <f t="shared" si="11"/>
        <v>0.10103738656987296</v>
      </c>
      <c r="L337" s="9" t="s">
        <v>21</v>
      </c>
      <c r="M337" s="13">
        <f t="shared" si="10"/>
        <v>1.4</v>
      </c>
    </row>
    <row r="338" spans="1:13" ht="19.95" customHeight="1">
      <c r="A338" s="9" t="s">
        <v>85</v>
      </c>
      <c r="B338" s="9" t="s">
        <v>42</v>
      </c>
      <c r="C338" s="9" t="s">
        <v>31</v>
      </c>
      <c r="D338" s="9" t="s">
        <v>26</v>
      </c>
      <c r="E338" s="9" t="s">
        <v>73</v>
      </c>
      <c r="F338" s="8"/>
      <c r="G338" s="9" t="s">
        <v>19</v>
      </c>
      <c r="H338" s="9" t="s">
        <v>87</v>
      </c>
      <c r="I338" s="10">
        <v>1.1796924428822495</v>
      </c>
      <c r="J338" s="11">
        <v>0.42</v>
      </c>
      <c r="K338" s="12">
        <f t="shared" si="11"/>
        <v>0.49547082601054476</v>
      </c>
      <c r="L338" s="9" t="s">
        <v>21</v>
      </c>
      <c r="M338" s="13">
        <f t="shared" si="10"/>
        <v>0.3</v>
      </c>
    </row>
    <row r="339" spans="1:13" ht="19.95" customHeight="1">
      <c r="A339" s="9" t="s">
        <v>85</v>
      </c>
      <c r="B339" s="9" t="s">
        <v>37</v>
      </c>
      <c r="C339" s="9" t="s">
        <v>58</v>
      </c>
      <c r="D339" s="9" t="s">
        <v>26</v>
      </c>
      <c r="E339" s="9" t="s">
        <v>73</v>
      </c>
      <c r="F339" s="8"/>
      <c r="G339" s="9" t="s">
        <v>19</v>
      </c>
      <c r="H339" s="9" t="s">
        <v>87</v>
      </c>
      <c r="I339" s="10">
        <v>0.22772805507745267</v>
      </c>
      <c r="J339" s="11">
        <v>1.1000000000000001</v>
      </c>
      <c r="K339" s="12">
        <f t="shared" si="11"/>
        <v>0.25050086058519794</v>
      </c>
      <c r="L339" s="9" t="s">
        <v>21</v>
      </c>
      <c r="M339" s="13">
        <f t="shared" si="10"/>
        <v>0.9</v>
      </c>
    </row>
    <row r="340" spans="1:13" ht="19.95" customHeight="1">
      <c r="A340" s="9" t="s">
        <v>85</v>
      </c>
      <c r="B340" s="9" t="s">
        <v>42</v>
      </c>
      <c r="C340" s="9" t="s">
        <v>43</v>
      </c>
      <c r="D340" s="9" t="s">
        <v>26</v>
      </c>
      <c r="E340" s="9" t="s">
        <v>73</v>
      </c>
      <c r="F340" s="8"/>
      <c r="G340" s="9" t="s">
        <v>19</v>
      </c>
      <c r="H340" s="9" t="s">
        <v>87</v>
      </c>
      <c r="I340" s="10">
        <v>0.42851562500000001</v>
      </c>
      <c r="J340" s="11">
        <v>0.8</v>
      </c>
      <c r="K340" s="12">
        <f t="shared" si="11"/>
        <v>0.34281250000000002</v>
      </c>
      <c r="L340" s="9" t="s">
        <v>21</v>
      </c>
      <c r="M340" s="13">
        <f t="shared" si="10"/>
        <v>0.6</v>
      </c>
    </row>
    <row r="341" spans="1:13" ht="19.95" customHeight="1">
      <c r="A341" s="9" t="s">
        <v>85</v>
      </c>
      <c r="B341" s="9" t="s">
        <v>14</v>
      </c>
      <c r="C341" s="9" t="s">
        <v>99</v>
      </c>
      <c r="D341" s="9" t="s">
        <v>16</v>
      </c>
      <c r="E341" s="9" t="s">
        <v>73</v>
      </c>
      <c r="F341" s="8"/>
      <c r="G341" s="9" t="s">
        <v>19</v>
      </c>
      <c r="H341" s="9" t="s">
        <v>87</v>
      </c>
      <c r="I341" s="10">
        <v>14.12</v>
      </c>
      <c r="J341" s="11">
        <v>1.1000000000000001</v>
      </c>
      <c r="K341" s="12">
        <f t="shared" si="11"/>
        <v>15.532</v>
      </c>
      <c r="L341" s="9" t="s">
        <v>21</v>
      </c>
      <c r="M341" s="13">
        <f t="shared" si="10"/>
        <v>0.9</v>
      </c>
    </row>
    <row r="342" spans="1:13" ht="19.95" customHeight="1">
      <c r="A342" s="9" t="s">
        <v>85</v>
      </c>
      <c r="B342" s="9" t="s">
        <v>42</v>
      </c>
      <c r="C342" s="9" t="s">
        <v>41</v>
      </c>
      <c r="D342" s="9" t="s">
        <v>16</v>
      </c>
      <c r="E342" s="9" t="s">
        <v>73</v>
      </c>
      <c r="F342" s="8"/>
      <c r="G342" s="9" t="s">
        <v>19</v>
      </c>
      <c r="H342" s="9" t="s">
        <v>92</v>
      </c>
      <c r="I342" s="10">
        <v>0.74813326800587943</v>
      </c>
      <c r="J342" s="11">
        <v>0.38</v>
      </c>
      <c r="K342" s="12">
        <f t="shared" si="11"/>
        <v>0.28429064184223418</v>
      </c>
      <c r="L342" s="9" t="s">
        <v>21</v>
      </c>
      <c r="M342" s="13">
        <f t="shared" si="10"/>
        <v>0.3</v>
      </c>
    </row>
    <row r="343" spans="1:13" ht="19.95" customHeight="1">
      <c r="A343" s="9" t="s">
        <v>85</v>
      </c>
      <c r="B343" s="9" t="s">
        <v>14</v>
      </c>
      <c r="C343" s="9" t="s">
        <v>35</v>
      </c>
      <c r="D343" s="9" t="s">
        <v>16</v>
      </c>
      <c r="E343" s="9" t="s">
        <v>73</v>
      </c>
      <c r="F343" s="8"/>
      <c r="G343" s="9" t="s">
        <v>19</v>
      </c>
      <c r="H343" s="9" t="s">
        <v>87</v>
      </c>
      <c r="I343" s="10">
        <v>0.70150000000000001</v>
      </c>
      <c r="J343" s="11">
        <v>1</v>
      </c>
      <c r="K343" s="12">
        <f t="shared" si="11"/>
        <v>0.70150000000000001</v>
      </c>
      <c r="L343" s="9" t="s">
        <v>21</v>
      </c>
      <c r="M343" s="13">
        <f t="shared" si="10"/>
        <v>0.8</v>
      </c>
    </row>
    <row r="344" spans="1:13" ht="19.95" customHeight="1">
      <c r="A344" s="9" t="s">
        <v>85</v>
      </c>
      <c r="B344" s="9" t="s">
        <v>14</v>
      </c>
      <c r="C344" s="9" t="s">
        <v>35</v>
      </c>
      <c r="D344" s="9" t="s">
        <v>16</v>
      </c>
      <c r="E344" s="9" t="s">
        <v>73</v>
      </c>
      <c r="F344" s="8"/>
      <c r="G344" s="9" t="s">
        <v>19</v>
      </c>
      <c r="H344" s="9" t="s">
        <v>87</v>
      </c>
      <c r="I344" s="10">
        <v>0.75496031746031744</v>
      </c>
      <c r="J344" s="11">
        <v>0.64</v>
      </c>
      <c r="K344" s="12">
        <f t="shared" si="11"/>
        <v>0.4831746031746032</v>
      </c>
      <c r="L344" s="9" t="s">
        <v>21</v>
      </c>
      <c r="M344" s="13">
        <f t="shared" si="10"/>
        <v>0.5</v>
      </c>
    </row>
    <row r="345" spans="1:13" ht="19.95" customHeight="1">
      <c r="A345" s="8" t="s">
        <v>85</v>
      </c>
      <c r="B345" s="8" t="s">
        <v>42</v>
      </c>
      <c r="C345" s="8" t="s">
        <v>41</v>
      </c>
      <c r="D345" s="8" t="s">
        <v>16</v>
      </c>
      <c r="E345" s="8" t="s">
        <v>73</v>
      </c>
      <c r="F345" s="8"/>
      <c r="G345" s="8" t="s">
        <v>19</v>
      </c>
      <c r="H345" s="8" t="s">
        <v>87</v>
      </c>
      <c r="I345" s="10">
        <v>0.70230113636363634</v>
      </c>
      <c r="J345" s="11">
        <v>0.62</v>
      </c>
      <c r="K345" s="12">
        <f t="shared" si="11"/>
        <v>0.43542670454545451</v>
      </c>
      <c r="L345" s="9" t="s">
        <v>21</v>
      </c>
      <c r="M345" s="13">
        <f t="shared" si="10"/>
        <v>0.5</v>
      </c>
    </row>
    <row r="346" spans="1:13" ht="19.95" customHeight="1">
      <c r="A346" s="8" t="s">
        <v>85</v>
      </c>
      <c r="B346" s="8" t="s">
        <v>42</v>
      </c>
      <c r="C346" s="8" t="s">
        <v>31</v>
      </c>
      <c r="D346" s="8" t="s">
        <v>16</v>
      </c>
      <c r="E346" s="8" t="s">
        <v>73</v>
      </c>
      <c r="F346" s="8"/>
      <c r="G346" s="8" t="s">
        <v>19</v>
      </c>
      <c r="H346" s="8" t="s">
        <v>87</v>
      </c>
      <c r="I346" s="10">
        <v>1.1157102272727273</v>
      </c>
      <c r="J346" s="11">
        <v>0.6</v>
      </c>
      <c r="K346" s="12">
        <f t="shared" si="11"/>
        <v>0.66942613636363635</v>
      </c>
      <c r="L346" s="9" t="s">
        <v>21</v>
      </c>
      <c r="M346" s="13">
        <f t="shared" si="10"/>
        <v>0.5</v>
      </c>
    </row>
    <row r="347" spans="1:13" ht="19.95" customHeight="1">
      <c r="A347" s="8" t="s">
        <v>85</v>
      </c>
      <c r="B347" s="8" t="s">
        <v>42</v>
      </c>
      <c r="C347" s="8" t="s">
        <v>43</v>
      </c>
      <c r="D347" s="8" t="s">
        <v>16</v>
      </c>
      <c r="E347" s="8" t="s">
        <v>73</v>
      </c>
      <c r="F347" s="8"/>
      <c r="G347" s="8" t="s">
        <v>19</v>
      </c>
      <c r="H347" s="8" t="s">
        <v>87</v>
      </c>
      <c r="I347" s="10">
        <v>0.43523944231157807</v>
      </c>
      <c r="J347" s="11">
        <v>0.42</v>
      </c>
      <c r="K347" s="12">
        <f t="shared" si="11"/>
        <v>0.18280056577086279</v>
      </c>
      <c r="L347" s="9" t="s">
        <v>21</v>
      </c>
      <c r="M347" s="13">
        <f t="shared" si="10"/>
        <v>0.3</v>
      </c>
    </row>
    <row r="348" spans="1:13" ht="19.95" customHeight="1">
      <c r="A348" s="8" t="s">
        <v>85</v>
      </c>
      <c r="B348" s="8" t="s">
        <v>37</v>
      </c>
      <c r="C348" s="8">
        <v>5</v>
      </c>
      <c r="D348" s="8" t="s">
        <v>16</v>
      </c>
      <c r="E348" s="8" t="s">
        <v>73</v>
      </c>
      <c r="F348" s="8"/>
      <c r="G348" s="8" t="s">
        <v>19</v>
      </c>
      <c r="H348" s="8" t="s">
        <v>100</v>
      </c>
      <c r="I348" s="10">
        <v>0.44</v>
      </c>
      <c r="J348" s="11">
        <v>1.75</v>
      </c>
      <c r="K348" s="12">
        <f t="shared" si="11"/>
        <v>0.77</v>
      </c>
      <c r="L348" s="9" t="s">
        <v>21</v>
      </c>
      <c r="M348" s="13">
        <f t="shared" si="10"/>
        <v>1.4</v>
      </c>
    </row>
    <row r="349" spans="1:13" ht="19.95" customHeight="1">
      <c r="A349" s="8" t="s">
        <v>85</v>
      </c>
      <c r="B349" s="8" t="s">
        <v>14</v>
      </c>
      <c r="C349" s="8">
        <v>3</v>
      </c>
      <c r="D349" s="8" t="s">
        <v>16</v>
      </c>
      <c r="E349" s="8" t="s">
        <v>73</v>
      </c>
      <c r="F349" s="8"/>
      <c r="G349" s="8" t="s">
        <v>19</v>
      </c>
      <c r="H349" s="8" t="s">
        <v>100</v>
      </c>
      <c r="I349" s="10">
        <v>0.115</v>
      </c>
      <c r="J349" s="11">
        <v>0.96</v>
      </c>
      <c r="K349" s="12">
        <f t="shared" si="11"/>
        <v>0.1104</v>
      </c>
      <c r="L349" s="9" t="s">
        <v>21</v>
      </c>
      <c r="M349" s="13">
        <f t="shared" si="10"/>
        <v>0.8</v>
      </c>
    </row>
    <row r="350" spans="1:13" ht="19.95" customHeight="1">
      <c r="A350" s="8" t="s">
        <v>85</v>
      </c>
      <c r="B350" s="8" t="s">
        <v>14</v>
      </c>
      <c r="C350" s="8">
        <v>4</v>
      </c>
      <c r="D350" s="8" t="s">
        <v>16</v>
      </c>
      <c r="E350" s="8" t="s">
        <v>73</v>
      </c>
      <c r="F350" s="8"/>
      <c r="G350" s="8" t="s">
        <v>19</v>
      </c>
      <c r="H350" s="8" t="s">
        <v>100</v>
      </c>
      <c r="I350" s="10">
        <v>0.25</v>
      </c>
      <c r="J350" s="11">
        <v>1.5</v>
      </c>
      <c r="K350" s="12">
        <f t="shared" si="11"/>
        <v>0.375</v>
      </c>
      <c r="L350" s="9" t="s">
        <v>21</v>
      </c>
      <c r="M350" s="13">
        <f t="shared" si="10"/>
        <v>1.2</v>
      </c>
    </row>
    <row r="351" spans="1:13" ht="19.95" customHeight="1">
      <c r="A351" s="8" t="s">
        <v>85</v>
      </c>
      <c r="B351" s="8" t="s">
        <v>40</v>
      </c>
      <c r="C351" s="8" t="s">
        <v>56</v>
      </c>
      <c r="D351" s="8" t="s">
        <v>101</v>
      </c>
      <c r="E351" s="8" t="s">
        <v>73</v>
      </c>
      <c r="F351" s="8"/>
      <c r="G351" s="8" t="s">
        <v>19</v>
      </c>
      <c r="H351" s="8" t="s">
        <v>87</v>
      </c>
      <c r="I351" s="10">
        <v>4.9000000000000004</v>
      </c>
      <c r="J351" s="11">
        <v>1</v>
      </c>
      <c r="K351" s="12">
        <f t="shared" si="11"/>
        <v>4.9000000000000004</v>
      </c>
      <c r="L351" s="9" t="s">
        <v>21</v>
      </c>
      <c r="M351" s="13">
        <f t="shared" si="10"/>
        <v>0.8</v>
      </c>
    </row>
    <row r="352" spans="1:13" ht="19.95" customHeight="1">
      <c r="A352" s="8" t="s">
        <v>85</v>
      </c>
      <c r="B352" s="8" t="s">
        <v>40</v>
      </c>
      <c r="C352" s="8" t="s">
        <v>56</v>
      </c>
      <c r="D352" s="8" t="s">
        <v>101</v>
      </c>
      <c r="E352" s="8" t="s">
        <v>73</v>
      </c>
      <c r="F352" s="8"/>
      <c r="G352" s="8" t="s">
        <v>19</v>
      </c>
      <c r="H352" s="8" t="s">
        <v>87</v>
      </c>
      <c r="I352" s="10">
        <v>5</v>
      </c>
      <c r="J352" s="11">
        <v>1</v>
      </c>
      <c r="K352" s="12">
        <f t="shared" si="11"/>
        <v>5</v>
      </c>
      <c r="L352" s="9" t="s">
        <v>21</v>
      </c>
      <c r="M352" s="13">
        <f t="shared" si="10"/>
        <v>0.8</v>
      </c>
    </row>
    <row r="353" spans="1:13" ht="19.95" customHeight="1">
      <c r="A353" s="8" t="s">
        <v>85</v>
      </c>
      <c r="B353" s="8" t="s">
        <v>40</v>
      </c>
      <c r="C353" s="8" t="s">
        <v>56</v>
      </c>
      <c r="D353" s="8" t="s">
        <v>98</v>
      </c>
      <c r="E353" s="8" t="s">
        <v>73</v>
      </c>
      <c r="F353" s="8"/>
      <c r="G353" s="8" t="s">
        <v>19</v>
      </c>
      <c r="H353" s="8" t="s">
        <v>87</v>
      </c>
      <c r="I353" s="10">
        <v>3.8043333333333331</v>
      </c>
      <c r="J353" s="11">
        <v>1.54</v>
      </c>
      <c r="K353" s="12">
        <f t="shared" si="11"/>
        <v>5.858673333333333</v>
      </c>
      <c r="L353" s="9" t="s">
        <v>21</v>
      </c>
      <c r="M353" s="13">
        <f t="shared" si="10"/>
        <v>1.2</v>
      </c>
    </row>
    <row r="354" spans="1:13" ht="19.95" customHeight="1">
      <c r="A354" s="8" t="s">
        <v>85</v>
      </c>
      <c r="B354" s="8" t="s">
        <v>37</v>
      </c>
      <c r="C354" s="8" t="s">
        <v>36</v>
      </c>
      <c r="D354" s="8" t="s">
        <v>16</v>
      </c>
      <c r="E354" s="8" t="s">
        <v>73</v>
      </c>
      <c r="F354" s="8"/>
      <c r="G354" s="8" t="s">
        <v>19</v>
      </c>
      <c r="H354" s="8" t="s">
        <v>87</v>
      </c>
      <c r="I354" s="10">
        <v>0.44799999999999995</v>
      </c>
      <c r="J354" s="11">
        <v>0.62</v>
      </c>
      <c r="K354" s="12">
        <f t="shared" si="11"/>
        <v>0.27775999999999995</v>
      </c>
      <c r="L354" s="9" t="s">
        <v>21</v>
      </c>
      <c r="M354" s="13">
        <f t="shared" si="10"/>
        <v>0.5</v>
      </c>
    </row>
    <row r="355" spans="1:13" ht="19.95" customHeight="1">
      <c r="A355" s="8" t="s">
        <v>85</v>
      </c>
      <c r="B355" s="8" t="s">
        <v>14</v>
      </c>
      <c r="C355" s="8" t="s">
        <v>58</v>
      </c>
      <c r="D355" s="8" t="s">
        <v>26</v>
      </c>
      <c r="E355" s="8" t="s">
        <v>73</v>
      </c>
      <c r="F355" s="8"/>
      <c r="G355" s="8" t="s">
        <v>19</v>
      </c>
      <c r="H355" s="8" t="s">
        <v>89</v>
      </c>
      <c r="I355" s="10">
        <v>0.24343988451227058</v>
      </c>
      <c r="J355" s="11">
        <v>0.45</v>
      </c>
      <c r="K355" s="12">
        <f t="shared" si="11"/>
        <v>0.10954794803052176</v>
      </c>
      <c r="L355" s="9" t="s">
        <v>21</v>
      </c>
      <c r="M355" s="13">
        <f t="shared" si="10"/>
        <v>0.4</v>
      </c>
    </row>
    <row r="356" spans="1:13" ht="19.95" customHeight="1">
      <c r="A356" s="8" t="s">
        <v>85</v>
      </c>
      <c r="B356" s="8" t="s">
        <v>24</v>
      </c>
      <c r="C356" s="8" t="s">
        <v>102</v>
      </c>
      <c r="D356" s="8" t="s">
        <v>16</v>
      </c>
      <c r="E356" s="8" t="s">
        <v>73</v>
      </c>
      <c r="F356" s="8"/>
      <c r="G356" s="8" t="s">
        <v>19</v>
      </c>
      <c r="H356" s="8" t="s">
        <v>87</v>
      </c>
      <c r="I356" s="10">
        <v>0.13980392156862745</v>
      </c>
      <c r="J356" s="11">
        <v>1.31</v>
      </c>
      <c r="K356" s="12">
        <f t="shared" si="11"/>
        <v>0.18314313725490197</v>
      </c>
      <c r="L356" s="9" t="s">
        <v>21</v>
      </c>
      <c r="M356" s="13">
        <f t="shared" si="10"/>
        <v>1</v>
      </c>
    </row>
    <row r="357" spans="1:13" ht="19.95" customHeight="1">
      <c r="A357" s="8" t="s">
        <v>85</v>
      </c>
      <c r="B357" s="8" t="s">
        <v>14</v>
      </c>
      <c r="C357" s="8" t="s">
        <v>58</v>
      </c>
      <c r="D357" s="8" t="s">
        <v>16</v>
      </c>
      <c r="E357" s="8" t="s">
        <v>73</v>
      </c>
      <c r="F357" s="8"/>
      <c r="G357" s="8" t="s">
        <v>19</v>
      </c>
      <c r="H357" s="8" t="s">
        <v>87</v>
      </c>
      <c r="I357" s="10">
        <v>0.24500000000000002</v>
      </c>
      <c r="J357" s="11">
        <v>1</v>
      </c>
      <c r="K357" s="12">
        <f t="shared" si="11"/>
        <v>0.24500000000000002</v>
      </c>
      <c r="L357" s="9" t="s">
        <v>21</v>
      </c>
      <c r="M357" s="13">
        <f t="shared" si="10"/>
        <v>0.8</v>
      </c>
    </row>
    <row r="358" spans="1:13" ht="19.95" customHeight="1">
      <c r="A358" s="8" t="s">
        <v>85</v>
      </c>
      <c r="B358" s="8" t="s">
        <v>14</v>
      </c>
      <c r="C358" s="8" t="s">
        <v>46</v>
      </c>
      <c r="D358" s="8" t="s">
        <v>26</v>
      </c>
      <c r="E358" s="8" t="s">
        <v>73</v>
      </c>
      <c r="F358" s="8"/>
      <c r="G358" s="8" t="s">
        <v>19</v>
      </c>
      <c r="H358" s="8" t="s">
        <v>87</v>
      </c>
      <c r="I358" s="10">
        <v>5.7604510451045102E-2</v>
      </c>
      <c r="J358" s="11">
        <v>1.75</v>
      </c>
      <c r="K358" s="12">
        <f t="shared" si="11"/>
        <v>0.10080789328932893</v>
      </c>
      <c r="L358" s="9" t="s">
        <v>21</v>
      </c>
      <c r="M358" s="13">
        <f t="shared" si="10"/>
        <v>1.4</v>
      </c>
    </row>
    <row r="359" spans="1:13" ht="19.95" customHeight="1">
      <c r="A359" s="8" t="s">
        <v>85</v>
      </c>
      <c r="B359" s="8" t="s">
        <v>37</v>
      </c>
      <c r="C359" s="8" t="s">
        <v>51</v>
      </c>
      <c r="D359" s="8" t="s">
        <v>16</v>
      </c>
      <c r="E359" s="8" t="s">
        <v>73</v>
      </c>
      <c r="F359" s="8"/>
      <c r="G359" s="8" t="s">
        <v>19</v>
      </c>
      <c r="H359" s="8" t="s">
        <v>87</v>
      </c>
      <c r="I359" s="10">
        <v>1.595</v>
      </c>
      <c r="J359" s="11">
        <v>1.38</v>
      </c>
      <c r="K359" s="12">
        <f t="shared" si="11"/>
        <v>2.2010999999999998</v>
      </c>
      <c r="L359" s="9" t="s">
        <v>21</v>
      </c>
      <c r="M359" s="13">
        <f t="shared" si="10"/>
        <v>1.1000000000000001</v>
      </c>
    </row>
    <row r="360" spans="1:13" ht="19.95" customHeight="1">
      <c r="A360" s="8" t="s">
        <v>85</v>
      </c>
      <c r="B360" s="8" t="s">
        <v>14</v>
      </c>
      <c r="C360" s="8" t="s">
        <v>45</v>
      </c>
      <c r="D360" s="8" t="s">
        <v>16</v>
      </c>
      <c r="E360" s="8" t="s">
        <v>73</v>
      </c>
      <c r="F360" s="8"/>
      <c r="G360" s="8" t="s">
        <v>19</v>
      </c>
      <c r="H360" s="8" t="s">
        <v>87</v>
      </c>
      <c r="I360" s="10">
        <v>0.10925</v>
      </c>
      <c r="J360" s="11">
        <v>1.54</v>
      </c>
      <c r="K360" s="12">
        <f t="shared" si="11"/>
        <v>0.16824500000000001</v>
      </c>
      <c r="L360" s="9" t="s">
        <v>21</v>
      </c>
      <c r="M360" s="13">
        <f t="shared" si="10"/>
        <v>1.2</v>
      </c>
    </row>
    <row r="361" spans="1:13" ht="19.95" customHeight="1">
      <c r="A361" s="8" t="s">
        <v>85</v>
      </c>
      <c r="B361" s="8" t="s">
        <v>37</v>
      </c>
      <c r="C361" s="8" t="s">
        <v>58</v>
      </c>
      <c r="D361" s="8" t="s">
        <v>16</v>
      </c>
      <c r="E361" s="8" t="s">
        <v>73</v>
      </c>
      <c r="F361" s="8"/>
      <c r="G361" s="8" t="s">
        <v>19</v>
      </c>
      <c r="H361" s="8" t="s">
        <v>87</v>
      </c>
      <c r="I361" s="10">
        <v>0.22494878706199459</v>
      </c>
      <c r="J361" s="11">
        <v>0.65</v>
      </c>
      <c r="K361" s="12">
        <f t="shared" si="11"/>
        <v>0.14621671159029648</v>
      </c>
      <c r="L361" s="9" t="s">
        <v>21</v>
      </c>
      <c r="M361" s="13">
        <f t="shared" si="10"/>
        <v>0.5</v>
      </c>
    </row>
    <row r="362" spans="1:13" ht="19.95" customHeight="1">
      <c r="A362" s="8" t="s">
        <v>85</v>
      </c>
      <c r="B362" s="8" t="s">
        <v>37</v>
      </c>
      <c r="C362" s="8" t="s">
        <v>36</v>
      </c>
      <c r="D362" s="8" t="s">
        <v>16</v>
      </c>
      <c r="E362" s="8" t="s">
        <v>73</v>
      </c>
      <c r="F362" s="8"/>
      <c r="G362" s="8" t="s">
        <v>19</v>
      </c>
      <c r="H362" s="8" t="s">
        <v>87</v>
      </c>
      <c r="I362" s="10">
        <v>0.43320731707317073</v>
      </c>
      <c r="J362" s="11">
        <v>0.62</v>
      </c>
      <c r="K362" s="12">
        <f t="shared" si="11"/>
        <v>0.26858853658536586</v>
      </c>
      <c r="L362" s="9" t="s">
        <v>21</v>
      </c>
      <c r="M362" s="13">
        <f t="shared" si="10"/>
        <v>0.5</v>
      </c>
    </row>
    <row r="363" spans="1:13" ht="19.95" customHeight="1">
      <c r="A363" s="8" t="s">
        <v>85</v>
      </c>
      <c r="B363" s="8" t="s">
        <v>33</v>
      </c>
      <c r="C363" s="8" t="s">
        <v>103</v>
      </c>
      <c r="D363" s="8" t="s">
        <v>16</v>
      </c>
      <c r="E363" s="8" t="s">
        <v>73</v>
      </c>
      <c r="F363" s="8"/>
      <c r="G363" s="8" t="s">
        <v>19</v>
      </c>
      <c r="H363" s="8" t="s">
        <v>87</v>
      </c>
      <c r="I363" s="10">
        <v>1.9687871287128713</v>
      </c>
      <c r="J363" s="11">
        <v>0.85</v>
      </c>
      <c r="K363" s="12">
        <f t="shared" si="11"/>
        <v>1.6734690594059405</v>
      </c>
      <c r="L363" s="9" t="s">
        <v>21</v>
      </c>
      <c r="M363" s="13">
        <f t="shared" si="10"/>
        <v>0.7</v>
      </c>
    </row>
    <row r="364" spans="1:13" ht="19.95" customHeight="1">
      <c r="A364" s="8" t="s">
        <v>85</v>
      </c>
      <c r="B364" s="8" t="s">
        <v>42</v>
      </c>
      <c r="C364" s="8" t="s">
        <v>43</v>
      </c>
      <c r="D364" s="8" t="s">
        <v>16</v>
      </c>
      <c r="E364" s="8" t="s">
        <v>73</v>
      </c>
      <c r="F364" s="8"/>
      <c r="G364" s="8" t="s">
        <v>19</v>
      </c>
      <c r="H364" s="8" t="s">
        <v>87</v>
      </c>
      <c r="I364" s="10">
        <v>0.42634020618556701</v>
      </c>
      <c r="J364" s="11">
        <v>0.45</v>
      </c>
      <c r="K364" s="12">
        <f t="shared" si="11"/>
        <v>0.19185309278350515</v>
      </c>
      <c r="L364" s="9" t="s">
        <v>21</v>
      </c>
      <c r="M364" s="13">
        <f t="shared" si="10"/>
        <v>0.4</v>
      </c>
    </row>
    <row r="365" spans="1:13" ht="19.95" customHeight="1">
      <c r="A365" s="8" t="s">
        <v>85</v>
      </c>
      <c r="B365" s="8" t="s">
        <v>14</v>
      </c>
      <c r="C365" s="8" t="s">
        <v>58</v>
      </c>
      <c r="D365" s="8" t="s">
        <v>16</v>
      </c>
      <c r="E365" s="8" t="s">
        <v>73</v>
      </c>
      <c r="F365" s="8"/>
      <c r="G365" s="8" t="s">
        <v>19</v>
      </c>
      <c r="H365" s="8" t="s">
        <v>87</v>
      </c>
      <c r="I365" s="10">
        <v>0.22799999999999998</v>
      </c>
      <c r="J365" s="11">
        <v>1</v>
      </c>
      <c r="K365" s="12">
        <f t="shared" si="11"/>
        <v>0.22799999999999998</v>
      </c>
      <c r="L365" s="9" t="s">
        <v>21</v>
      </c>
      <c r="M365" s="13">
        <f t="shared" si="10"/>
        <v>0.8</v>
      </c>
    </row>
    <row r="366" spans="1:13" ht="19.95" customHeight="1">
      <c r="A366" s="8" t="s">
        <v>85</v>
      </c>
      <c r="B366" s="8" t="s">
        <v>37</v>
      </c>
      <c r="C366" s="8" t="s">
        <v>36</v>
      </c>
      <c r="D366" s="9" t="s">
        <v>16</v>
      </c>
      <c r="E366" s="8" t="s">
        <v>73</v>
      </c>
      <c r="F366" s="8"/>
      <c r="G366" s="8" t="s">
        <v>19</v>
      </c>
      <c r="H366" s="8" t="s">
        <v>87</v>
      </c>
      <c r="I366" s="10">
        <v>0.45</v>
      </c>
      <c r="J366" s="11">
        <v>1.23</v>
      </c>
      <c r="K366" s="12">
        <f t="shared" si="11"/>
        <v>0.55349999999999999</v>
      </c>
      <c r="L366" s="9" t="s">
        <v>21</v>
      </c>
      <c r="M366" s="13">
        <f t="shared" si="10"/>
        <v>1</v>
      </c>
    </row>
    <row r="367" spans="1:13" ht="19.95" customHeight="1">
      <c r="A367" s="8" t="s">
        <v>85</v>
      </c>
      <c r="B367" s="8" t="s">
        <v>40</v>
      </c>
      <c r="C367" s="8" t="s">
        <v>65</v>
      </c>
      <c r="D367" s="8" t="s">
        <v>16</v>
      </c>
      <c r="E367" s="8" t="s">
        <v>73</v>
      </c>
      <c r="F367" s="8"/>
      <c r="G367" s="8" t="s">
        <v>19</v>
      </c>
      <c r="H367" s="8" t="s">
        <v>87</v>
      </c>
      <c r="I367" s="10">
        <v>1.9502279202279202</v>
      </c>
      <c r="J367" s="11">
        <v>1</v>
      </c>
      <c r="K367" s="12">
        <f t="shared" si="11"/>
        <v>1.9502279202279202</v>
      </c>
      <c r="L367" s="9" t="s">
        <v>21</v>
      </c>
      <c r="M367" s="13">
        <f t="shared" si="10"/>
        <v>0.8</v>
      </c>
    </row>
    <row r="368" spans="1:13" ht="19.95" customHeight="1">
      <c r="A368" s="8" t="s">
        <v>85</v>
      </c>
      <c r="B368" s="8" t="s">
        <v>14</v>
      </c>
      <c r="C368" s="8" t="s">
        <v>75</v>
      </c>
      <c r="D368" s="8" t="s">
        <v>16</v>
      </c>
      <c r="E368" s="8" t="s">
        <v>73</v>
      </c>
      <c r="F368" s="8"/>
      <c r="G368" s="8" t="s">
        <v>19</v>
      </c>
      <c r="H368" s="8" t="s">
        <v>87</v>
      </c>
      <c r="I368" s="10">
        <v>1.53125E-2</v>
      </c>
      <c r="J368" s="11">
        <v>4.5</v>
      </c>
      <c r="K368" s="12">
        <f t="shared" si="11"/>
        <v>6.8906250000000002E-2</v>
      </c>
      <c r="L368" s="9" t="s">
        <v>21</v>
      </c>
      <c r="M368" s="13">
        <f t="shared" si="10"/>
        <v>3.6</v>
      </c>
    </row>
    <row r="369" spans="1:13" ht="19.95" customHeight="1">
      <c r="A369" s="8" t="s">
        <v>85</v>
      </c>
      <c r="B369" s="8" t="s">
        <v>14</v>
      </c>
      <c r="C369" s="8" t="s">
        <v>22</v>
      </c>
      <c r="D369" s="8" t="s">
        <v>16</v>
      </c>
      <c r="E369" s="8" t="s">
        <v>73</v>
      </c>
      <c r="F369" s="8"/>
      <c r="G369" s="8" t="s">
        <v>19</v>
      </c>
      <c r="H369" s="8" t="s">
        <v>87</v>
      </c>
      <c r="I369" s="10">
        <v>2.2043010752688171E-2</v>
      </c>
      <c r="J369" s="11">
        <v>4.5</v>
      </c>
      <c r="K369" s="12">
        <f t="shared" si="11"/>
        <v>9.9193548387096764E-2</v>
      </c>
      <c r="L369" s="9" t="s">
        <v>21</v>
      </c>
      <c r="M369" s="13">
        <f t="shared" si="10"/>
        <v>3.6</v>
      </c>
    </row>
    <row r="370" spans="1:13" ht="19.95" customHeight="1">
      <c r="A370" s="8" t="s">
        <v>85</v>
      </c>
      <c r="B370" s="8" t="s">
        <v>14</v>
      </c>
      <c r="C370" s="8" t="s">
        <v>75</v>
      </c>
      <c r="D370" s="8" t="s">
        <v>16</v>
      </c>
      <c r="E370" s="8" t="s">
        <v>73</v>
      </c>
      <c r="F370" s="8"/>
      <c r="G370" s="8" t="s">
        <v>19</v>
      </c>
      <c r="H370" s="8" t="s">
        <v>87</v>
      </c>
      <c r="I370" s="10">
        <v>0.01</v>
      </c>
      <c r="J370" s="11">
        <v>4.5</v>
      </c>
      <c r="K370" s="12">
        <f t="shared" si="11"/>
        <v>4.4999999999999998E-2</v>
      </c>
      <c r="L370" s="9" t="s">
        <v>21</v>
      </c>
      <c r="M370" s="13">
        <f t="shared" si="10"/>
        <v>3.6</v>
      </c>
    </row>
    <row r="371" spans="1:13" ht="19.95" customHeight="1">
      <c r="A371" s="8" t="s">
        <v>85</v>
      </c>
      <c r="B371" s="8" t="s">
        <v>14</v>
      </c>
      <c r="C371" s="8" t="s">
        <v>22</v>
      </c>
      <c r="D371" s="8" t="s">
        <v>16</v>
      </c>
      <c r="E371" s="8" t="s">
        <v>73</v>
      </c>
      <c r="F371" s="8"/>
      <c r="G371" s="8" t="s">
        <v>19</v>
      </c>
      <c r="H371" s="8" t="s">
        <v>87</v>
      </c>
      <c r="I371" s="10">
        <v>2.1538461538461541E-2</v>
      </c>
      <c r="J371" s="11">
        <v>4.5</v>
      </c>
      <c r="K371" s="12">
        <f t="shared" si="11"/>
        <v>9.6923076923076931E-2</v>
      </c>
      <c r="L371" s="9" t="s">
        <v>21</v>
      </c>
      <c r="M371" s="13">
        <f t="shared" si="10"/>
        <v>3.6</v>
      </c>
    </row>
    <row r="372" spans="1:13" ht="19.95" customHeight="1">
      <c r="A372" s="8" t="s">
        <v>85</v>
      </c>
      <c r="B372" s="8" t="s">
        <v>40</v>
      </c>
      <c r="C372" s="8" t="s">
        <v>57</v>
      </c>
      <c r="D372" s="8" t="s">
        <v>16</v>
      </c>
      <c r="E372" s="8" t="s">
        <v>73</v>
      </c>
      <c r="F372" s="8"/>
      <c r="G372" s="8" t="s">
        <v>19</v>
      </c>
      <c r="H372" s="8" t="s">
        <v>87</v>
      </c>
      <c r="I372" s="10">
        <v>2.8016000000000001</v>
      </c>
      <c r="J372" s="11">
        <v>0.8</v>
      </c>
      <c r="K372" s="12">
        <f t="shared" si="11"/>
        <v>2.2412800000000002</v>
      </c>
      <c r="L372" s="9" t="s">
        <v>21</v>
      </c>
      <c r="M372" s="13">
        <f t="shared" si="10"/>
        <v>0.6</v>
      </c>
    </row>
    <row r="373" spans="1:13" ht="19.95" customHeight="1">
      <c r="A373" s="8" t="s">
        <v>85</v>
      </c>
      <c r="B373" s="8" t="s">
        <v>40</v>
      </c>
      <c r="C373" s="8" t="s">
        <v>57</v>
      </c>
      <c r="D373" s="8" t="s">
        <v>16</v>
      </c>
      <c r="E373" s="8" t="s">
        <v>73</v>
      </c>
      <c r="F373" s="8"/>
      <c r="G373" s="8" t="s">
        <v>19</v>
      </c>
      <c r="H373" s="8" t="s">
        <v>87</v>
      </c>
      <c r="I373" s="10">
        <v>3</v>
      </c>
      <c r="J373" s="11">
        <v>0.8</v>
      </c>
      <c r="K373" s="12">
        <f t="shared" si="11"/>
        <v>2.4000000000000004</v>
      </c>
      <c r="L373" s="9" t="s">
        <v>21</v>
      </c>
      <c r="M373" s="13">
        <f t="shared" si="10"/>
        <v>0.6</v>
      </c>
    </row>
    <row r="374" spans="1:13" ht="19.95" customHeight="1">
      <c r="A374" s="8" t="s">
        <v>85</v>
      </c>
      <c r="B374" s="8" t="s">
        <v>37</v>
      </c>
      <c r="C374" s="8" t="s">
        <v>36</v>
      </c>
      <c r="D374" s="8" t="s">
        <v>16</v>
      </c>
      <c r="E374" s="8" t="s">
        <v>73</v>
      </c>
      <c r="F374" s="8"/>
      <c r="G374" s="8" t="s">
        <v>19</v>
      </c>
      <c r="H374" s="8" t="s">
        <v>87</v>
      </c>
      <c r="I374" s="10">
        <v>0.42000000000000004</v>
      </c>
      <c r="J374" s="11">
        <v>1.08</v>
      </c>
      <c r="K374" s="12">
        <f t="shared" si="11"/>
        <v>0.45360000000000006</v>
      </c>
      <c r="L374" s="9" t="s">
        <v>21</v>
      </c>
      <c r="M374" s="13">
        <f t="shared" si="10"/>
        <v>0.9</v>
      </c>
    </row>
    <row r="375" spans="1:13" ht="19.95" customHeight="1">
      <c r="A375" s="8" t="s">
        <v>85</v>
      </c>
      <c r="B375" s="8" t="s">
        <v>42</v>
      </c>
      <c r="C375" s="8" t="s">
        <v>43</v>
      </c>
      <c r="D375" s="8" t="s">
        <v>16</v>
      </c>
      <c r="E375" s="8" t="s">
        <v>73</v>
      </c>
      <c r="F375" s="8"/>
      <c r="G375" s="8" t="s">
        <v>19</v>
      </c>
      <c r="H375" s="8" t="s">
        <v>87</v>
      </c>
      <c r="I375" s="10">
        <v>0.42099127038823803</v>
      </c>
      <c r="J375" s="11">
        <v>0.45</v>
      </c>
      <c r="K375" s="12">
        <f t="shared" si="11"/>
        <v>0.18944607167470712</v>
      </c>
      <c r="L375" s="9" t="s">
        <v>21</v>
      </c>
      <c r="M375" s="13">
        <f t="shared" si="10"/>
        <v>0.4</v>
      </c>
    </row>
    <row r="376" spans="1:13" ht="19.95" customHeight="1">
      <c r="A376" s="8" t="s">
        <v>85</v>
      </c>
      <c r="B376" s="8" t="s">
        <v>42</v>
      </c>
      <c r="C376" s="8" t="s">
        <v>31</v>
      </c>
      <c r="D376" s="8" t="s">
        <v>16</v>
      </c>
      <c r="E376" s="8" t="s">
        <v>73</v>
      </c>
      <c r="F376" s="8"/>
      <c r="G376" s="8" t="s">
        <v>19</v>
      </c>
      <c r="H376" s="8" t="s">
        <v>87</v>
      </c>
      <c r="I376" s="10">
        <v>1.0249999999999999</v>
      </c>
      <c r="J376" s="11">
        <v>3</v>
      </c>
      <c r="K376" s="12">
        <f t="shared" si="11"/>
        <v>3.0749999999999997</v>
      </c>
      <c r="L376" s="9" t="s">
        <v>21</v>
      </c>
      <c r="M376" s="13">
        <f t="shared" si="10"/>
        <v>2.4</v>
      </c>
    </row>
    <row r="377" spans="1:13" ht="19.95" customHeight="1">
      <c r="A377" s="8" t="s">
        <v>85</v>
      </c>
      <c r="B377" s="8" t="s">
        <v>42</v>
      </c>
      <c r="C377" s="8" t="s">
        <v>31</v>
      </c>
      <c r="D377" s="8" t="s">
        <v>16</v>
      </c>
      <c r="E377" s="8" t="s">
        <v>73</v>
      </c>
      <c r="F377" s="8"/>
      <c r="G377" s="8" t="s">
        <v>19</v>
      </c>
      <c r="H377" s="8" t="s">
        <v>87</v>
      </c>
      <c r="I377" s="10">
        <v>1.145</v>
      </c>
      <c r="J377" s="11">
        <v>3</v>
      </c>
      <c r="K377" s="12">
        <f t="shared" si="11"/>
        <v>3.4350000000000001</v>
      </c>
      <c r="L377" s="9" t="s">
        <v>21</v>
      </c>
      <c r="M377" s="13">
        <f t="shared" si="10"/>
        <v>2.4</v>
      </c>
    </row>
    <row r="378" spans="1:13" ht="19.95" customHeight="1">
      <c r="A378" s="8" t="s">
        <v>85</v>
      </c>
      <c r="B378" s="8" t="s">
        <v>42</v>
      </c>
      <c r="C378" s="8" t="s">
        <v>31</v>
      </c>
      <c r="D378" s="8" t="s">
        <v>16</v>
      </c>
      <c r="E378" s="8" t="s">
        <v>73</v>
      </c>
      <c r="F378" s="8"/>
      <c r="G378" s="8" t="s">
        <v>19</v>
      </c>
      <c r="H378" s="8" t="s">
        <v>87</v>
      </c>
      <c r="I378" s="10">
        <v>1.08</v>
      </c>
      <c r="J378" s="11">
        <v>3</v>
      </c>
      <c r="K378" s="12">
        <f t="shared" si="11"/>
        <v>3.24</v>
      </c>
      <c r="L378" s="9" t="s">
        <v>21</v>
      </c>
      <c r="M378" s="13">
        <f t="shared" si="10"/>
        <v>2.4</v>
      </c>
    </row>
    <row r="379" spans="1:13" ht="19.95" customHeight="1">
      <c r="A379" s="8" t="s">
        <v>85</v>
      </c>
      <c r="B379" s="8" t="s">
        <v>14</v>
      </c>
      <c r="C379" s="8" t="s">
        <v>58</v>
      </c>
      <c r="D379" s="8" t="s">
        <v>26</v>
      </c>
      <c r="E379" s="8" t="s">
        <v>73</v>
      </c>
      <c r="F379" s="8"/>
      <c r="G379" s="8" t="s">
        <v>19</v>
      </c>
      <c r="H379" s="8" t="s">
        <v>87</v>
      </c>
      <c r="I379" s="10">
        <v>0.24648951659871871</v>
      </c>
      <c r="J379" s="11">
        <v>0.41</v>
      </c>
      <c r="K379" s="12">
        <f t="shared" si="11"/>
        <v>0.10106070180547466</v>
      </c>
      <c r="L379" s="9" t="s">
        <v>21</v>
      </c>
      <c r="M379" s="13">
        <f t="shared" si="10"/>
        <v>0.3</v>
      </c>
    </row>
    <row r="380" spans="1:13" ht="19.95" customHeight="1">
      <c r="A380" s="8" t="s">
        <v>85</v>
      </c>
      <c r="B380" s="8" t="s">
        <v>33</v>
      </c>
      <c r="C380" s="8" t="s">
        <v>43</v>
      </c>
      <c r="D380" s="8" t="s">
        <v>26</v>
      </c>
      <c r="E380" s="8" t="s">
        <v>73</v>
      </c>
      <c r="F380" s="8"/>
      <c r="G380" s="8" t="s">
        <v>19</v>
      </c>
      <c r="H380" s="8" t="s">
        <v>89</v>
      </c>
      <c r="I380" s="10">
        <v>0.41496212121212123</v>
      </c>
      <c r="J380" s="11">
        <v>0.6</v>
      </c>
      <c r="K380" s="12">
        <f t="shared" si="11"/>
        <v>0.24897727272727271</v>
      </c>
      <c r="L380" s="9" t="s">
        <v>21</v>
      </c>
      <c r="M380" s="13">
        <f t="shared" si="10"/>
        <v>0.5</v>
      </c>
    </row>
    <row r="381" spans="1:13" ht="19.95" customHeight="1">
      <c r="A381" s="8" t="s">
        <v>85</v>
      </c>
      <c r="B381" s="8" t="s">
        <v>33</v>
      </c>
      <c r="C381" s="8" t="s">
        <v>41</v>
      </c>
      <c r="D381" s="8" t="s">
        <v>26</v>
      </c>
      <c r="E381" s="8" t="s">
        <v>73</v>
      </c>
      <c r="F381" s="8"/>
      <c r="G381" s="8" t="s">
        <v>19</v>
      </c>
      <c r="H381" s="8" t="s">
        <v>89</v>
      </c>
      <c r="I381" s="10">
        <v>0.67356060606060608</v>
      </c>
      <c r="J381" s="11">
        <v>0.6</v>
      </c>
      <c r="K381" s="12">
        <f t="shared" si="11"/>
        <v>0.40413636363636363</v>
      </c>
      <c r="L381" s="9" t="s">
        <v>21</v>
      </c>
      <c r="M381" s="13">
        <f t="shared" si="10"/>
        <v>0.5</v>
      </c>
    </row>
    <row r="382" spans="1:13" ht="19.95" customHeight="1">
      <c r="A382" s="8" t="s">
        <v>85</v>
      </c>
      <c r="B382" s="8" t="s">
        <v>14</v>
      </c>
      <c r="C382" s="8" t="s">
        <v>45</v>
      </c>
      <c r="D382" s="8" t="s">
        <v>26</v>
      </c>
      <c r="E382" s="8" t="s">
        <v>73</v>
      </c>
      <c r="F382" s="8"/>
      <c r="G382" s="8" t="s">
        <v>19</v>
      </c>
      <c r="H382" s="8" t="s">
        <v>89</v>
      </c>
      <c r="I382" s="10">
        <v>0.11284848484848485</v>
      </c>
      <c r="J382" s="11">
        <v>1</v>
      </c>
      <c r="K382" s="12">
        <f t="shared" si="11"/>
        <v>0.11284848484848485</v>
      </c>
      <c r="L382" s="9" t="s">
        <v>21</v>
      </c>
      <c r="M382" s="13">
        <f t="shared" si="10"/>
        <v>0.8</v>
      </c>
    </row>
    <row r="383" spans="1:13" ht="19.95" customHeight="1">
      <c r="A383" s="8" t="s">
        <v>85</v>
      </c>
      <c r="B383" s="8" t="s">
        <v>42</v>
      </c>
      <c r="C383" s="8" t="s">
        <v>61</v>
      </c>
      <c r="D383" s="8" t="s">
        <v>16</v>
      </c>
      <c r="E383" s="8" t="s">
        <v>73</v>
      </c>
      <c r="F383" s="8"/>
      <c r="G383" s="8" t="s">
        <v>19</v>
      </c>
      <c r="H383" s="8" t="s">
        <v>87</v>
      </c>
      <c r="I383" s="10">
        <v>5.5750000000000002</v>
      </c>
      <c r="J383" s="11">
        <v>2.25</v>
      </c>
      <c r="K383" s="12">
        <f t="shared" si="11"/>
        <v>12.543750000000001</v>
      </c>
      <c r="L383" s="9" t="s">
        <v>21</v>
      </c>
      <c r="M383" s="13">
        <f t="shared" si="10"/>
        <v>1.8</v>
      </c>
    </row>
    <row r="384" spans="1:13" ht="19.95" customHeight="1">
      <c r="A384" s="8" t="s">
        <v>85</v>
      </c>
      <c r="B384" s="8" t="s">
        <v>33</v>
      </c>
      <c r="C384" s="8" t="s">
        <v>43</v>
      </c>
      <c r="D384" s="8" t="s">
        <v>26</v>
      </c>
      <c r="E384" s="8" t="s">
        <v>73</v>
      </c>
      <c r="F384" s="8"/>
      <c r="G384" s="8" t="s">
        <v>19</v>
      </c>
      <c r="H384" s="8" t="s">
        <v>89</v>
      </c>
      <c r="I384" s="10">
        <v>0.37102459016393441</v>
      </c>
      <c r="J384" s="11">
        <v>0.57999999999999996</v>
      </c>
      <c r="K384" s="12">
        <f t="shared" si="11"/>
        <v>0.21519426229508196</v>
      </c>
      <c r="L384" s="9" t="s">
        <v>21</v>
      </c>
      <c r="M384" s="13">
        <f t="shared" si="10"/>
        <v>0.5</v>
      </c>
    </row>
    <row r="385" spans="1:13" ht="19.95" customHeight="1">
      <c r="A385" s="8" t="s">
        <v>85</v>
      </c>
      <c r="B385" s="8" t="s">
        <v>33</v>
      </c>
      <c r="C385" s="8" t="s">
        <v>41</v>
      </c>
      <c r="D385" s="8" t="s">
        <v>26</v>
      </c>
      <c r="E385" s="8" t="s">
        <v>73</v>
      </c>
      <c r="F385" s="8"/>
      <c r="G385" s="8" t="s">
        <v>19</v>
      </c>
      <c r="H385" s="8" t="s">
        <v>89</v>
      </c>
      <c r="I385" s="10">
        <v>0.62930327868852465</v>
      </c>
      <c r="J385" s="11">
        <v>0.6</v>
      </c>
      <c r="K385" s="12">
        <f t="shared" si="11"/>
        <v>0.37758196721311477</v>
      </c>
      <c r="L385" s="9" t="s">
        <v>21</v>
      </c>
      <c r="M385" s="13">
        <f t="shared" si="10"/>
        <v>0.5</v>
      </c>
    </row>
    <row r="386" spans="1:13" ht="19.95" customHeight="1">
      <c r="A386" s="8" t="s">
        <v>85</v>
      </c>
      <c r="B386" s="8" t="s">
        <v>14</v>
      </c>
      <c r="C386" s="8" t="s">
        <v>45</v>
      </c>
      <c r="D386" s="8" t="s">
        <v>26</v>
      </c>
      <c r="E386" s="8" t="s">
        <v>73</v>
      </c>
      <c r="F386" s="8"/>
      <c r="G386" s="8" t="s">
        <v>19</v>
      </c>
      <c r="H386" s="8" t="s">
        <v>89</v>
      </c>
      <c r="I386" s="10">
        <v>0.11317891373801917</v>
      </c>
      <c r="J386" s="11">
        <v>0.82</v>
      </c>
      <c r="K386" s="12">
        <f t="shared" si="11"/>
        <v>9.2806709265175716E-2</v>
      </c>
      <c r="L386" s="9" t="s">
        <v>21</v>
      </c>
      <c r="M386" s="13">
        <f t="shared" ref="M386:M449" si="12">ROUND(J386-J386*20/100,1)</f>
        <v>0.7</v>
      </c>
    </row>
    <row r="387" spans="1:13" ht="19.95" customHeight="1">
      <c r="A387" s="8" t="s">
        <v>85</v>
      </c>
      <c r="B387" s="8" t="s">
        <v>42</v>
      </c>
      <c r="C387" s="8" t="s">
        <v>31</v>
      </c>
      <c r="D387" s="8" t="s">
        <v>26</v>
      </c>
      <c r="E387" s="8" t="s">
        <v>73</v>
      </c>
      <c r="F387" s="8"/>
      <c r="G387" s="8" t="s">
        <v>19</v>
      </c>
      <c r="H387" s="8" t="s">
        <v>87</v>
      </c>
      <c r="I387" s="10">
        <v>1.1802826086956522</v>
      </c>
      <c r="J387" s="11">
        <v>0.42</v>
      </c>
      <c r="K387" s="12">
        <f t="shared" ref="K387:K450" si="13">J387*I387</f>
        <v>0.49571869565217391</v>
      </c>
      <c r="L387" s="9" t="s">
        <v>21</v>
      </c>
      <c r="M387" s="13">
        <f t="shared" si="12"/>
        <v>0.3</v>
      </c>
    </row>
    <row r="388" spans="1:13" ht="19.95" customHeight="1">
      <c r="A388" s="8" t="s">
        <v>85</v>
      </c>
      <c r="B388" s="8" t="s">
        <v>42</v>
      </c>
      <c r="C388" s="8" t="s">
        <v>41</v>
      </c>
      <c r="D388" s="8" t="s">
        <v>26</v>
      </c>
      <c r="E388" s="8" t="s">
        <v>73</v>
      </c>
      <c r="F388" s="8"/>
      <c r="G388" s="8" t="s">
        <v>19</v>
      </c>
      <c r="H388" s="8" t="s">
        <v>87</v>
      </c>
      <c r="I388" s="10">
        <v>0.7157526254375729</v>
      </c>
      <c r="J388" s="11">
        <v>0.42</v>
      </c>
      <c r="K388" s="12">
        <f t="shared" si="13"/>
        <v>0.30061610268378058</v>
      </c>
      <c r="L388" s="9" t="s">
        <v>21</v>
      </c>
      <c r="M388" s="13">
        <f t="shared" si="12"/>
        <v>0.3</v>
      </c>
    </row>
    <row r="389" spans="1:13" ht="19.95" customHeight="1">
      <c r="A389" s="8" t="s">
        <v>85</v>
      </c>
      <c r="B389" s="8" t="s">
        <v>40</v>
      </c>
      <c r="C389" s="8" t="s">
        <v>41</v>
      </c>
      <c r="D389" s="8" t="s">
        <v>16</v>
      </c>
      <c r="E389" s="8" t="s">
        <v>73</v>
      </c>
      <c r="F389" s="8"/>
      <c r="G389" s="8" t="s">
        <v>19</v>
      </c>
      <c r="H389" s="8" t="s">
        <v>87</v>
      </c>
      <c r="I389" s="10">
        <v>0.90634105960264888</v>
      </c>
      <c r="J389" s="11">
        <v>0.9</v>
      </c>
      <c r="K389" s="12">
        <f t="shared" si="13"/>
        <v>0.81570695364238399</v>
      </c>
      <c r="L389" s="9" t="s">
        <v>21</v>
      </c>
      <c r="M389" s="13">
        <f t="shared" si="12"/>
        <v>0.7</v>
      </c>
    </row>
    <row r="390" spans="1:13" ht="19.95" customHeight="1">
      <c r="A390" s="8" t="s">
        <v>85</v>
      </c>
      <c r="B390" s="8" t="s">
        <v>42</v>
      </c>
      <c r="C390" s="8" t="s">
        <v>31</v>
      </c>
      <c r="D390" s="8" t="s">
        <v>16</v>
      </c>
      <c r="E390" s="8" t="s">
        <v>73</v>
      </c>
      <c r="F390" s="8"/>
      <c r="G390" s="8" t="s">
        <v>19</v>
      </c>
      <c r="H390" s="8" t="s">
        <v>87</v>
      </c>
      <c r="I390" s="10">
        <v>1.1335999999999999</v>
      </c>
      <c r="J390" s="11">
        <v>3</v>
      </c>
      <c r="K390" s="12">
        <f t="shared" si="13"/>
        <v>3.4007999999999998</v>
      </c>
      <c r="L390" s="9" t="s">
        <v>21</v>
      </c>
      <c r="M390" s="13">
        <f t="shared" si="12"/>
        <v>2.4</v>
      </c>
    </row>
    <row r="391" spans="1:13" ht="19.95" customHeight="1">
      <c r="A391" s="8" t="s">
        <v>85</v>
      </c>
      <c r="B391" s="8" t="s">
        <v>30</v>
      </c>
      <c r="C391" s="8" t="s">
        <v>31</v>
      </c>
      <c r="D391" s="8" t="s">
        <v>16</v>
      </c>
      <c r="E391" s="8" t="s">
        <v>73</v>
      </c>
      <c r="F391" s="8"/>
      <c r="G391" s="8" t="s">
        <v>19</v>
      </c>
      <c r="H391" s="8" t="s">
        <v>87</v>
      </c>
      <c r="I391" s="10">
        <v>1.5449999999999999</v>
      </c>
      <c r="J391" s="11">
        <v>3</v>
      </c>
      <c r="K391" s="12">
        <f t="shared" si="13"/>
        <v>4.6349999999999998</v>
      </c>
      <c r="L391" s="9" t="s">
        <v>21</v>
      </c>
      <c r="M391" s="13">
        <f t="shared" si="12"/>
        <v>2.4</v>
      </c>
    </row>
    <row r="392" spans="1:13" ht="19.95" customHeight="1">
      <c r="A392" s="8" t="s">
        <v>85</v>
      </c>
      <c r="B392" s="8" t="s">
        <v>30</v>
      </c>
      <c r="C392" s="8" t="s">
        <v>31</v>
      </c>
      <c r="D392" s="8" t="s">
        <v>16</v>
      </c>
      <c r="E392" s="8" t="s">
        <v>73</v>
      </c>
      <c r="F392" s="8"/>
      <c r="G392" s="8" t="s">
        <v>19</v>
      </c>
      <c r="H392" s="8" t="s">
        <v>87</v>
      </c>
      <c r="I392" s="10">
        <v>1.32</v>
      </c>
      <c r="J392" s="11">
        <v>3</v>
      </c>
      <c r="K392" s="12">
        <f t="shared" si="13"/>
        <v>3.96</v>
      </c>
      <c r="L392" s="9" t="s">
        <v>21</v>
      </c>
      <c r="M392" s="13">
        <f t="shared" si="12"/>
        <v>2.4</v>
      </c>
    </row>
    <row r="393" spans="1:13" ht="19.95" customHeight="1">
      <c r="A393" s="8" t="s">
        <v>85</v>
      </c>
      <c r="B393" s="8" t="s">
        <v>30</v>
      </c>
      <c r="C393" s="8" t="s">
        <v>41</v>
      </c>
      <c r="D393" s="8" t="s">
        <v>16</v>
      </c>
      <c r="E393" s="8" t="s">
        <v>73</v>
      </c>
      <c r="F393" s="8"/>
      <c r="G393" s="8" t="s">
        <v>19</v>
      </c>
      <c r="H393" s="8" t="s">
        <v>87</v>
      </c>
      <c r="I393" s="10">
        <v>0.91500000000000004</v>
      </c>
      <c r="J393" s="11">
        <v>3</v>
      </c>
      <c r="K393" s="12">
        <f t="shared" si="13"/>
        <v>2.7450000000000001</v>
      </c>
      <c r="L393" s="9" t="s">
        <v>21</v>
      </c>
      <c r="M393" s="13">
        <f t="shared" si="12"/>
        <v>2.4</v>
      </c>
    </row>
    <row r="394" spans="1:13" ht="19.95" customHeight="1">
      <c r="A394" s="8" t="s">
        <v>85</v>
      </c>
      <c r="B394" s="8" t="s">
        <v>30</v>
      </c>
      <c r="C394" s="8" t="s">
        <v>41</v>
      </c>
      <c r="D394" s="8" t="s">
        <v>16</v>
      </c>
      <c r="E394" s="8" t="s">
        <v>73</v>
      </c>
      <c r="F394" s="8"/>
      <c r="G394" s="8" t="s">
        <v>19</v>
      </c>
      <c r="H394" s="8" t="s">
        <v>87</v>
      </c>
      <c r="I394" s="10">
        <v>0.92</v>
      </c>
      <c r="J394" s="11">
        <v>3</v>
      </c>
      <c r="K394" s="12">
        <f t="shared" si="13"/>
        <v>2.7600000000000002</v>
      </c>
      <c r="L394" s="9" t="s">
        <v>21</v>
      </c>
      <c r="M394" s="13">
        <f t="shared" si="12"/>
        <v>2.4</v>
      </c>
    </row>
    <row r="395" spans="1:13" ht="19.95" customHeight="1">
      <c r="A395" s="8" t="s">
        <v>85</v>
      </c>
      <c r="B395" s="8" t="s">
        <v>24</v>
      </c>
      <c r="C395" s="8" t="s">
        <v>36</v>
      </c>
      <c r="D395" s="8" t="s">
        <v>16</v>
      </c>
      <c r="E395" s="8" t="s">
        <v>97</v>
      </c>
      <c r="F395" s="8"/>
      <c r="G395" s="8" t="s">
        <v>19</v>
      </c>
      <c r="H395" s="8" t="s">
        <v>92</v>
      </c>
      <c r="I395" s="10">
        <v>0.38651315789473684</v>
      </c>
      <c r="J395" s="11">
        <v>0.56999999999999995</v>
      </c>
      <c r="K395" s="12">
        <f t="shared" si="13"/>
        <v>0.22031249999999997</v>
      </c>
      <c r="L395" s="9" t="s">
        <v>21</v>
      </c>
      <c r="M395" s="13">
        <f t="shared" si="12"/>
        <v>0.5</v>
      </c>
    </row>
    <row r="396" spans="1:13" ht="19.95" customHeight="1">
      <c r="A396" s="8" t="s">
        <v>85</v>
      </c>
      <c r="B396" s="8" t="s">
        <v>24</v>
      </c>
      <c r="C396" s="8" t="s">
        <v>36</v>
      </c>
      <c r="D396" s="8" t="s">
        <v>16</v>
      </c>
      <c r="E396" s="8" t="s">
        <v>97</v>
      </c>
      <c r="F396" s="8"/>
      <c r="G396" s="8" t="s">
        <v>19</v>
      </c>
      <c r="H396" s="8" t="s">
        <v>92</v>
      </c>
      <c r="I396" s="10">
        <v>0.36249999999999999</v>
      </c>
      <c r="J396" s="11">
        <v>0.53</v>
      </c>
      <c r="K396" s="12">
        <f t="shared" si="13"/>
        <v>0.19212499999999999</v>
      </c>
      <c r="L396" s="9" t="s">
        <v>21</v>
      </c>
      <c r="M396" s="13">
        <f t="shared" si="12"/>
        <v>0.4</v>
      </c>
    </row>
    <row r="397" spans="1:13" ht="19.95" customHeight="1">
      <c r="A397" s="8" t="s">
        <v>85</v>
      </c>
      <c r="B397" s="8" t="s">
        <v>37</v>
      </c>
      <c r="C397" s="8" t="s">
        <v>51</v>
      </c>
      <c r="D397" s="8" t="s">
        <v>16</v>
      </c>
      <c r="E397" s="8" t="s">
        <v>73</v>
      </c>
      <c r="F397" s="8" t="s">
        <v>86</v>
      </c>
      <c r="G397" s="8" t="s">
        <v>19</v>
      </c>
      <c r="H397" s="8" t="s">
        <v>87</v>
      </c>
      <c r="I397" s="10">
        <v>1.6391447368421053</v>
      </c>
      <c r="J397" s="11">
        <v>1.1000000000000001</v>
      </c>
      <c r="K397" s="12">
        <f t="shared" si="13"/>
        <v>1.8030592105263159</v>
      </c>
      <c r="L397" s="9" t="s">
        <v>21</v>
      </c>
      <c r="M397" s="13">
        <f t="shared" si="12"/>
        <v>0.9</v>
      </c>
    </row>
    <row r="398" spans="1:13" ht="19.95" customHeight="1">
      <c r="A398" s="8" t="s">
        <v>85</v>
      </c>
      <c r="B398" s="8" t="s">
        <v>33</v>
      </c>
      <c r="C398" s="8" t="s">
        <v>69</v>
      </c>
      <c r="D398" s="8" t="s">
        <v>16</v>
      </c>
      <c r="E398" s="8" t="s">
        <v>73</v>
      </c>
      <c r="F398" s="8" t="s">
        <v>86</v>
      </c>
      <c r="G398" s="8" t="s">
        <v>19</v>
      </c>
      <c r="H398" s="8" t="s">
        <v>87</v>
      </c>
      <c r="I398" s="10">
        <v>0.19802219979818367</v>
      </c>
      <c r="J398" s="11">
        <v>0.86</v>
      </c>
      <c r="K398" s="12">
        <f t="shared" si="13"/>
        <v>0.17029909182643796</v>
      </c>
      <c r="L398" s="9" t="s">
        <v>21</v>
      </c>
      <c r="M398" s="13">
        <f t="shared" si="12"/>
        <v>0.7</v>
      </c>
    </row>
    <row r="399" spans="1:13" ht="19.95" customHeight="1">
      <c r="A399" s="8" t="s">
        <v>85</v>
      </c>
      <c r="B399" s="8" t="s">
        <v>14</v>
      </c>
      <c r="C399" s="8" t="s">
        <v>46</v>
      </c>
      <c r="D399" s="8" t="s">
        <v>16</v>
      </c>
      <c r="E399" s="8" t="s">
        <v>73</v>
      </c>
      <c r="F399" s="8" t="s">
        <v>86</v>
      </c>
      <c r="G399" s="8" t="s">
        <v>19</v>
      </c>
      <c r="H399" s="8" t="s">
        <v>87</v>
      </c>
      <c r="I399" s="10">
        <v>6.3560171919770772E-2</v>
      </c>
      <c r="J399" s="11">
        <v>1.6</v>
      </c>
      <c r="K399" s="12">
        <f t="shared" si="13"/>
        <v>0.10169627507163324</v>
      </c>
      <c r="L399" s="9" t="s">
        <v>21</v>
      </c>
      <c r="M399" s="13">
        <f t="shared" si="12"/>
        <v>1.3</v>
      </c>
    </row>
    <row r="400" spans="1:13" ht="19.95" customHeight="1">
      <c r="A400" s="8" t="s">
        <v>85</v>
      </c>
      <c r="B400" s="8" t="s">
        <v>14</v>
      </c>
      <c r="C400" s="8" t="s">
        <v>15</v>
      </c>
      <c r="D400" s="8" t="s">
        <v>16</v>
      </c>
      <c r="E400" s="8" t="s">
        <v>73</v>
      </c>
      <c r="F400" s="8" t="s">
        <v>86</v>
      </c>
      <c r="G400" s="8" t="s">
        <v>19</v>
      </c>
      <c r="H400" s="8" t="s">
        <v>87</v>
      </c>
      <c r="I400" s="10">
        <v>3.2894736842105261E-2</v>
      </c>
      <c r="J400" s="11">
        <v>2.1</v>
      </c>
      <c r="K400" s="12">
        <f t="shared" si="13"/>
        <v>6.9078947368421045E-2</v>
      </c>
      <c r="L400" s="9" t="s">
        <v>21</v>
      </c>
      <c r="M400" s="13">
        <f t="shared" si="12"/>
        <v>1.7</v>
      </c>
    </row>
    <row r="401" spans="1:13" ht="19.95" customHeight="1">
      <c r="A401" s="8" t="s">
        <v>85</v>
      </c>
      <c r="B401" s="8" t="s">
        <v>48</v>
      </c>
      <c r="C401" s="8" t="s">
        <v>90</v>
      </c>
      <c r="D401" s="8" t="s">
        <v>26</v>
      </c>
      <c r="E401" s="8" t="s">
        <v>73</v>
      </c>
      <c r="F401" s="8" t="s">
        <v>86</v>
      </c>
      <c r="G401" s="8" t="s">
        <v>19</v>
      </c>
      <c r="H401" s="8" t="s">
        <v>87</v>
      </c>
      <c r="I401" s="10">
        <v>0.22</v>
      </c>
      <c r="J401" s="11">
        <v>0.91</v>
      </c>
      <c r="K401" s="12">
        <f t="shared" si="13"/>
        <v>0.20020000000000002</v>
      </c>
      <c r="L401" s="9" t="s">
        <v>21</v>
      </c>
      <c r="M401" s="13">
        <f t="shared" si="12"/>
        <v>0.7</v>
      </c>
    </row>
    <row r="402" spans="1:13" ht="19.95" customHeight="1">
      <c r="A402" s="8" t="s">
        <v>85</v>
      </c>
      <c r="B402" s="8" t="s">
        <v>33</v>
      </c>
      <c r="C402" s="8" t="s">
        <v>47</v>
      </c>
      <c r="D402" s="8" t="s">
        <v>26</v>
      </c>
      <c r="E402" s="8" t="s">
        <v>73</v>
      </c>
      <c r="F402" s="8" t="s">
        <v>86</v>
      </c>
      <c r="G402" s="8" t="s">
        <v>19</v>
      </c>
      <c r="H402" s="8" t="s">
        <v>87</v>
      </c>
      <c r="I402" s="10">
        <v>1.21</v>
      </c>
      <c r="J402" s="11">
        <v>0.7</v>
      </c>
      <c r="K402" s="12">
        <f t="shared" si="13"/>
        <v>0.84699999999999998</v>
      </c>
      <c r="L402" s="9" t="s">
        <v>21</v>
      </c>
      <c r="M402" s="13">
        <f t="shared" si="12"/>
        <v>0.6</v>
      </c>
    </row>
    <row r="403" spans="1:13" ht="19.95" customHeight="1">
      <c r="A403" s="8" t="s">
        <v>85</v>
      </c>
      <c r="B403" s="8" t="s">
        <v>14</v>
      </c>
      <c r="C403" s="8" t="s">
        <v>102</v>
      </c>
      <c r="D403" s="8" t="s">
        <v>26</v>
      </c>
      <c r="E403" s="8" t="s">
        <v>73</v>
      </c>
      <c r="F403" s="8" t="s">
        <v>86</v>
      </c>
      <c r="G403" s="8" t="s">
        <v>19</v>
      </c>
      <c r="H403" s="8" t="s">
        <v>87</v>
      </c>
      <c r="I403" s="10">
        <v>0.15625</v>
      </c>
      <c r="J403" s="11">
        <v>0.76</v>
      </c>
      <c r="K403" s="12">
        <f t="shared" si="13"/>
        <v>0.11874999999999999</v>
      </c>
      <c r="L403" s="9" t="s">
        <v>21</v>
      </c>
      <c r="M403" s="13">
        <f t="shared" si="12"/>
        <v>0.6</v>
      </c>
    </row>
    <row r="404" spans="1:13" ht="19.95" customHeight="1">
      <c r="A404" s="8" t="s">
        <v>85</v>
      </c>
      <c r="B404" s="8" t="s">
        <v>42</v>
      </c>
      <c r="C404" s="8" t="s">
        <v>69</v>
      </c>
      <c r="D404" s="8" t="s">
        <v>16</v>
      </c>
      <c r="E404" s="8" t="s">
        <v>73</v>
      </c>
      <c r="F404" s="8" t="s">
        <v>86</v>
      </c>
      <c r="G404" s="8" t="s">
        <v>19</v>
      </c>
      <c r="H404" s="8" t="s">
        <v>87</v>
      </c>
      <c r="I404" s="10">
        <v>0.23706754530477761</v>
      </c>
      <c r="J404" s="11">
        <v>0.92</v>
      </c>
      <c r="K404" s="12">
        <f t="shared" si="13"/>
        <v>0.21810214168039541</v>
      </c>
      <c r="L404" s="9" t="s">
        <v>21</v>
      </c>
      <c r="M404" s="13">
        <f t="shared" si="12"/>
        <v>0.7</v>
      </c>
    </row>
    <row r="405" spans="1:13" ht="19.95" customHeight="1">
      <c r="A405" s="8" t="s">
        <v>85</v>
      </c>
      <c r="B405" s="8" t="s">
        <v>42</v>
      </c>
      <c r="C405" s="8" t="s">
        <v>43</v>
      </c>
      <c r="D405" s="8" t="s">
        <v>16</v>
      </c>
      <c r="E405" s="8" t="s">
        <v>73</v>
      </c>
      <c r="F405" s="8" t="s">
        <v>86</v>
      </c>
      <c r="G405" s="8" t="s">
        <v>19</v>
      </c>
      <c r="H405" s="8" t="s">
        <v>87</v>
      </c>
      <c r="I405" s="10">
        <v>0.41227347611202636</v>
      </c>
      <c r="J405" s="11">
        <v>0.75</v>
      </c>
      <c r="K405" s="12">
        <f t="shared" si="13"/>
        <v>0.30920510708401977</v>
      </c>
      <c r="L405" s="9" t="s">
        <v>21</v>
      </c>
      <c r="M405" s="13">
        <f t="shared" si="12"/>
        <v>0.6</v>
      </c>
    </row>
    <row r="406" spans="1:13" ht="19.95" customHeight="1">
      <c r="A406" s="8" t="s">
        <v>85</v>
      </c>
      <c r="B406" s="8" t="s">
        <v>24</v>
      </c>
      <c r="C406" s="8" t="s">
        <v>102</v>
      </c>
      <c r="D406" s="8" t="s">
        <v>16</v>
      </c>
      <c r="E406" s="8" t="s">
        <v>73</v>
      </c>
      <c r="F406" s="8" t="s">
        <v>86</v>
      </c>
      <c r="G406" s="8" t="s">
        <v>19</v>
      </c>
      <c r="H406" s="8" t="s">
        <v>87</v>
      </c>
      <c r="I406" s="10">
        <v>0.14707578253706755</v>
      </c>
      <c r="J406" s="11">
        <v>1.4</v>
      </c>
      <c r="K406" s="12">
        <f t="shared" si="13"/>
        <v>0.20590609555189454</v>
      </c>
      <c r="L406" s="9" t="s">
        <v>21</v>
      </c>
      <c r="M406" s="13">
        <f t="shared" si="12"/>
        <v>1.1000000000000001</v>
      </c>
    </row>
    <row r="407" spans="1:13" ht="19.95" customHeight="1">
      <c r="A407" s="8" t="s">
        <v>85</v>
      </c>
      <c r="B407" s="8" t="s">
        <v>42</v>
      </c>
      <c r="C407" s="8" t="s">
        <v>65</v>
      </c>
      <c r="D407" s="8" t="s">
        <v>16</v>
      </c>
      <c r="E407" s="8" t="s">
        <v>97</v>
      </c>
      <c r="F407" s="8" t="s">
        <v>86</v>
      </c>
      <c r="G407" s="8" t="s">
        <v>19</v>
      </c>
      <c r="H407" s="8" t="s">
        <v>89</v>
      </c>
      <c r="I407" s="10">
        <v>1.7519999999999998</v>
      </c>
      <c r="J407" s="11">
        <v>0.76</v>
      </c>
      <c r="K407" s="12">
        <f t="shared" si="13"/>
        <v>1.3315199999999998</v>
      </c>
      <c r="L407" s="9" t="s">
        <v>21</v>
      </c>
      <c r="M407" s="13">
        <f t="shared" si="12"/>
        <v>0.6</v>
      </c>
    </row>
    <row r="408" spans="1:13" ht="19.95" customHeight="1">
      <c r="A408" s="8" t="s">
        <v>85</v>
      </c>
      <c r="B408" s="8" t="s">
        <v>14</v>
      </c>
      <c r="C408" s="8" t="s">
        <v>38</v>
      </c>
      <c r="D408" s="8" t="s">
        <v>16</v>
      </c>
      <c r="E408" s="8" t="s">
        <v>97</v>
      </c>
      <c r="F408" s="8" t="s">
        <v>86</v>
      </c>
      <c r="G408" s="8" t="s">
        <v>19</v>
      </c>
      <c r="H408" s="8" t="s">
        <v>89</v>
      </c>
      <c r="I408" s="10">
        <v>1.1659999999999999</v>
      </c>
      <c r="J408" s="11">
        <v>0.76</v>
      </c>
      <c r="K408" s="12">
        <f t="shared" si="13"/>
        <v>0.88615999999999995</v>
      </c>
      <c r="L408" s="9" t="s">
        <v>21</v>
      </c>
      <c r="M408" s="13">
        <f t="shared" si="12"/>
        <v>0.6</v>
      </c>
    </row>
    <row r="409" spans="1:13" ht="19.95" customHeight="1">
      <c r="A409" s="8" t="s">
        <v>85</v>
      </c>
      <c r="B409" s="8" t="s">
        <v>42</v>
      </c>
      <c r="C409" s="8" t="s">
        <v>65</v>
      </c>
      <c r="D409" s="8" t="s">
        <v>16</v>
      </c>
      <c r="E409" s="8" t="s">
        <v>97</v>
      </c>
      <c r="F409" s="8" t="s">
        <v>86</v>
      </c>
      <c r="G409" s="8" t="s">
        <v>19</v>
      </c>
      <c r="H409" s="8" t="s">
        <v>89</v>
      </c>
      <c r="I409" s="10">
        <v>1.68</v>
      </c>
      <c r="J409" s="11">
        <v>0.76</v>
      </c>
      <c r="K409" s="12">
        <f t="shared" si="13"/>
        <v>1.2767999999999999</v>
      </c>
      <c r="L409" s="9" t="s">
        <v>21</v>
      </c>
      <c r="M409" s="13">
        <f t="shared" si="12"/>
        <v>0.6</v>
      </c>
    </row>
    <row r="410" spans="1:13" ht="19.95" customHeight="1">
      <c r="A410" s="8" t="s">
        <v>85</v>
      </c>
      <c r="B410" s="8" t="s">
        <v>14</v>
      </c>
      <c r="C410" s="8" t="s">
        <v>38</v>
      </c>
      <c r="D410" s="8" t="s">
        <v>16</v>
      </c>
      <c r="E410" s="8" t="s">
        <v>97</v>
      </c>
      <c r="F410" s="8" t="s">
        <v>86</v>
      </c>
      <c r="G410" s="8" t="s">
        <v>19</v>
      </c>
      <c r="H410" s="8" t="s">
        <v>89</v>
      </c>
      <c r="I410" s="10">
        <v>1.1666666666666667</v>
      </c>
      <c r="J410" s="11">
        <v>0.76</v>
      </c>
      <c r="K410" s="12">
        <f t="shared" si="13"/>
        <v>0.88666666666666671</v>
      </c>
      <c r="L410" s="9" t="s">
        <v>21</v>
      </c>
      <c r="M410" s="13">
        <f t="shared" si="12"/>
        <v>0.6</v>
      </c>
    </row>
    <row r="411" spans="1:13" ht="19.95" customHeight="1">
      <c r="A411" s="8" t="s">
        <v>85</v>
      </c>
      <c r="B411" s="8" t="s">
        <v>14</v>
      </c>
      <c r="C411" s="8" t="s">
        <v>46</v>
      </c>
      <c r="D411" s="8" t="s">
        <v>16</v>
      </c>
      <c r="E411" s="8" t="s">
        <v>73</v>
      </c>
      <c r="F411" s="8" t="s">
        <v>86</v>
      </c>
      <c r="G411" s="8" t="s">
        <v>19</v>
      </c>
      <c r="H411" s="8" t="s">
        <v>87</v>
      </c>
      <c r="I411" s="10">
        <v>6.8627450980392163E-2</v>
      </c>
      <c r="J411" s="11">
        <v>1.66</v>
      </c>
      <c r="K411" s="12">
        <f t="shared" si="13"/>
        <v>0.11392156862745098</v>
      </c>
      <c r="L411" s="9" t="s">
        <v>21</v>
      </c>
      <c r="M411" s="13">
        <f t="shared" si="12"/>
        <v>1.3</v>
      </c>
    </row>
    <row r="412" spans="1:13" ht="19.95" customHeight="1">
      <c r="A412" s="8" t="s">
        <v>85</v>
      </c>
      <c r="B412" s="8" t="s">
        <v>48</v>
      </c>
      <c r="C412" s="8" t="s">
        <v>90</v>
      </c>
      <c r="D412" s="8" t="s">
        <v>26</v>
      </c>
      <c r="E412" s="8" t="s">
        <v>73</v>
      </c>
      <c r="F412" s="8" t="s">
        <v>86</v>
      </c>
      <c r="G412" s="8" t="s">
        <v>19</v>
      </c>
      <c r="H412" s="8" t="s">
        <v>87</v>
      </c>
      <c r="I412" s="10">
        <v>0.2311881188118812</v>
      </c>
      <c r="J412" s="11">
        <v>0.91</v>
      </c>
      <c r="K412" s="12">
        <f t="shared" si="13"/>
        <v>0.2103811881188119</v>
      </c>
      <c r="L412" s="9" t="s">
        <v>21</v>
      </c>
      <c r="M412" s="13">
        <f t="shared" si="12"/>
        <v>0.7</v>
      </c>
    </row>
    <row r="413" spans="1:13" ht="19.95" customHeight="1">
      <c r="A413" s="8" t="s">
        <v>85</v>
      </c>
      <c r="B413" s="8" t="s">
        <v>33</v>
      </c>
      <c r="C413" s="8" t="s">
        <v>47</v>
      </c>
      <c r="D413" s="8" t="s">
        <v>26</v>
      </c>
      <c r="E413" s="8" t="s">
        <v>73</v>
      </c>
      <c r="F413" s="8" t="s">
        <v>86</v>
      </c>
      <c r="G413" s="8" t="s">
        <v>19</v>
      </c>
      <c r="H413" s="8" t="s">
        <v>87</v>
      </c>
      <c r="I413" s="10">
        <v>1.1504950495049506</v>
      </c>
      <c r="J413" s="11">
        <v>0.76</v>
      </c>
      <c r="K413" s="12">
        <f t="shared" si="13"/>
        <v>0.87437623762376249</v>
      </c>
      <c r="L413" s="9" t="s">
        <v>21</v>
      </c>
      <c r="M413" s="13">
        <f t="shared" si="12"/>
        <v>0.6</v>
      </c>
    </row>
    <row r="414" spans="1:13" ht="19.95" customHeight="1">
      <c r="A414" s="8" t="s">
        <v>85</v>
      </c>
      <c r="B414" s="8" t="s">
        <v>14</v>
      </c>
      <c r="C414" s="8" t="s">
        <v>102</v>
      </c>
      <c r="D414" s="8" t="s">
        <v>26</v>
      </c>
      <c r="E414" s="8" t="s">
        <v>73</v>
      </c>
      <c r="F414" s="8" t="s">
        <v>86</v>
      </c>
      <c r="G414" s="8" t="s">
        <v>19</v>
      </c>
      <c r="H414" s="8" t="s">
        <v>87</v>
      </c>
      <c r="I414" s="10">
        <v>0.16460396039603961</v>
      </c>
      <c r="J414" s="11">
        <v>0.8</v>
      </c>
      <c r="K414" s="12">
        <f t="shared" si="13"/>
        <v>0.13168316831683169</v>
      </c>
      <c r="L414" s="9" t="s">
        <v>21</v>
      </c>
      <c r="M414" s="13">
        <f t="shared" si="12"/>
        <v>0.6</v>
      </c>
    </row>
    <row r="415" spans="1:13" ht="19.95" customHeight="1">
      <c r="A415" s="8" t="s">
        <v>85</v>
      </c>
      <c r="B415" s="8" t="s">
        <v>14</v>
      </c>
      <c r="C415" s="8" t="s">
        <v>36</v>
      </c>
      <c r="D415" s="8" t="s">
        <v>16</v>
      </c>
      <c r="E415" s="8" t="s">
        <v>73</v>
      </c>
      <c r="F415" s="8" t="s">
        <v>86</v>
      </c>
      <c r="G415" s="8" t="s">
        <v>19</v>
      </c>
      <c r="H415" s="8" t="s">
        <v>87</v>
      </c>
      <c r="I415" s="10">
        <v>0.46140495867768594</v>
      </c>
      <c r="J415" s="11">
        <v>0.7</v>
      </c>
      <c r="K415" s="12">
        <f t="shared" si="13"/>
        <v>0.32298347107438014</v>
      </c>
      <c r="L415" s="9" t="s">
        <v>21</v>
      </c>
      <c r="M415" s="13">
        <f t="shared" si="12"/>
        <v>0.6</v>
      </c>
    </row>
    <row r="416" spans="1:13" ht="19.95" customHeight="1">
      <c r="A416" s="8" t="s">
        <v>85</v>
      </c>
      <c r="B416" s="8" t="s">
        <v>33</v>
      </c>
      <c r="C416" s="8" t="s">
        <v>44</v>
      </c>
      <c r="D416" s="8" t="s">
        <v>26</v>
      </c>
      <c r="E416" s="8" t="s">
        <v>73</v>
      </c>
      <c r="F416" s="8" t="s">
        <v>86</v>
      </c>
      <c r="G416" s="8" t="s">
        <v>19</v>
      </c>
      <c r="H416" s="8" t="s">
        <v>87</v>
      </c>
      <c r="I416" s="10">
        <v>0.14129537953795379</v>
      </c>
      <c r="J416" s="11">
        <v>0.95</v>
      </c>
      <c r="K416" s="12">
        <f t="shared" si="13"/>
        <v>0.13423061056105609</v>
      </c>
      <c r="L416" s="9" t="s">
        <v>21</v>
      </c>
      <c r="M416" s="13">
        <f t="shared" si="12"/>
        <v>0.8</v>
      </c>
    </row>
    <row r="417" spans="1:13" ht="19.95" customHeight="1">
      <c r="A417" s="8" t="s">
        <v>85</v>
      </c>
      <c r="B417" s="8" t="s">
        <v>33</v>
      </c>
      <c r="C417" s="8" t="s">
        <v>69</v>
      </c>
      <c r="D417" s="8" t="s">
        <v>26</v>
      </c>
      <c r="E417" s="8" t="s">
        <v>73</v>
      </c>
      <c r="F417" s="8" t="s">
        <v>86</v>
      </c>
      <c r="G417" s="8" t="s">
        <v>19</v>
      </c>
      <c r="H417" s="8" t="s">
        <v>87</v>
      </c>
      <c r="I417" s="10">
        <v>0.19207920792079206</v>
      </c>
      <c r="J417" s="11">
        <v>0.95</v>
      </c>
      <c r="K417" s="12">
        <f t="shared" si="13"/>
        <v>0.18247524752475244</v>
      </c>
      <c r="L417" s="9" t="s">
        <v>21</v>
      </c>
      <c r="M417" s="13">
        <f t="shared" si="12"/>
        <v>0.8</v>
      </c>
    </row>
    <row r="418" spans="1:13" ht="19.95" customHeight="1">
      <c r="A418" s="8" t="s">
        <v>85</v>
      </c>
      <c r="B418" s="8" t="s">
        <v>14</v>
      </c>
      <c r="C418" s="8" t="s">
        <v>46</v>
      </c>
      <c r="D418" s="8" t="s">
        <v>16</v>
      </c>
      <c r="E418" s="8" t="s">
        <v>73</v>
      </c>
      <c r="F418" s="8" t="s">
        <v>86</v>
      </c>
      <c r="G418" s="8" t="s">
        <v>19</v>
      </c>
      <c r="H418" s="8" t="s">
        <v>87</v>
      </c>
      <c r="I418" s="10">
        <v>6.5679611650485428E-2</v>
      </c>
      <c r="J418" s="11">
        <v>1.4</v>
      </c>
      <c r="K418" s="12">
        <f t="shared" si="13"/>
        <v>9.1951456310679594E-2</v>
      </c>
      <c r="L418" s="9" t="s">
        <v>21</v>
      </c>
      <c r="M418" s="13">
        <f t="shared" si="12"/>
        <v>1.1000000000000001</v>
      </c>
    </row>
    <row r="419" spans="1:13" ht="19.95" customHeight="1">
      <c r="A419" s="8" t="s">
        <v>85</v>
      </c>
      <c r="B419" s="8" t="s">
        <v>14</v>
      </c>
      <c r="C419" s="8" t="s">
        <v>46</v>
      </c>
      <c r="D419" s="8" t="s">
        <v>16</v>
      </c>
      <c r="E419" s="8" t="s">
        <v>73</v>
      </c>
      <c r="F419" s="8" t="s">
        <v>86</v>
      </c>
      <c r="G419" s="8" t="s">
        <v>19</v>
      </c>
      <c r="H419" s="8" t="s">
        <v>87</v>
      </c>
      <c r="I419" s="10">
        <v>6.5000000000000002E-2</v>
      </c>
      <c r="J419" s="11">
        <v>1.38</v>
      </c>
      <c r="K419" s="12">
        <f t="shared" si="13"/>
        <v>8.9700000000000002E-2</v>
      </c>
      <c r="L419" s="9" t="s">
        <v>21</v>
      </c>
      <c r="M419" s="13">
        <f t="shared" si="12"/>
        <v>1.1000000000000001</v>
      </c>
    </row>
    <row r="420" spans="1:13" ht="19.95" customHeight="1">
      <c r="A420" s="8" t="s">
        <v>85</v>
      </c>
      <c r="B420" s="8" t="s">
        <v>14</v>
      </c>
      <c r="C420" s="8" t="s">
        <v>45</v>
      </c>
      <c r="D420" s="8" t="s">
        <v>26</v>
      </c>
      <c r="E420" s="8" t="s">
        <v>73</v>
      </c>
      <c r="F420" s="8" t="s">
        <v>86</v>
      </c>
      <c r="G420" s="8" t="s">
        <v>19</v>
      </c>
      <c r="H420" s="8" t="s">
        <v>87</v>
      </c>
      <c r="I420" s="10">
        <v>0.10842105263157895</v>
      </c>
      <c r="J420" s="11">
        <v>1</v>
      </c>
      <c r="K420" s="12">
        <f t="shared" si="13"/>
        <v>0.10842105263157895</v>
      </c>
      <c r="L420" s="9" t="s">
        <v>21</v>
      </c>
      <c r="M420" s="13">
        <f t="shared" si="12"/>
        <v>0.8</v>
      </c>
    </row>
    <row r="421" spans="1:13" ht="19.95" customHeight="1">
      <c r="A421" s="8" t="s">
        <v>85</v>
      </c>
      <c r="B421" s="8" t="s">
        <v>14</v>
      </c>
      <c r="C421" s="8" t="s">
        <v>58</v>
      </c>
      <c r="D421" s="8" t="s">
        <v>26</v>
      </c>
      <c r="E421" s="8" t="s">
        <v>73</v>
      </c>
      <c r="F421" s="8" t="s">
        <v>86</v>
      </c>
      <c r="G421" s="8" t="s">
        <v>19</v>
      </c>
      <c r="H421" s="8" t="s">
        <v>87</v>
      </c>
      <c r="I421" s="10">
        <v>0.24710526315789474</v>
      </c>
      <c r="J421" s="11">
        <v>0.6</v>
      </c>
      <c r="K421" s="12">
        <f t="shared" si="13"/>
        <v>0.14826315789473685</v>
      </c>
      <c r="L421" s="9" t="s">
        <v>21</v>
      </c>
      <c r="M421" s="13">
        <f t="shared" si="12"/>
        <v>0.5</v>
      </c>
    </row>
    <row r="422" spans="1:13" ht="19.95" customHeight="1">
      <c r="A422" s="8" t="s">
        <v>85</v>
      </c>
      <c r="B422" s="8" t="s">
        <v>37</v>
      </c>
      <c r="C422" s="8" t="s">
        <v>35</v>
      </c>
      <c r="D422" s="8" t="s">
        <v>16</v>
      </c>
      <c r="E422" s="8" t="s">
        <v>73</v>
      </c>
      <c r="F422" s="8" t="s">
        <v>86</v>
      </c>
      <c r="G422" s="8" t="s">
        <v>19</v>
      </c>
      <c r="H422" s="8" t="s">
        <v>87</v>
      </c>
      <c r="I422" s="10">
        <v>0.69660840812470481</v>
      </c>
      <c r="J422" s="11">
        <v>0.75</v>
      </c>
      <c r="K422" s="12">
        <f t="shared" si="13"/>
        <v>0.52245630609352856</v>
      </c>
      <c r="L422" s="9" t="s">
        <v>21</v>
      </c>
      <c r="M422" s="13">
        <f t="shared" si="12"/>
        <v>0.6</v>
      </c>
    </row>
    <row r="423" spans="1:13" ht="19.95" customHeight="1">
      <c r="A423" s="8" t="s">
        <v>85</v>
      </c>
      <c r="B423" s="8" t="s">
        <v>14</v>
      </c>
      <c r="C423" s="8" t="s">
        <v>46</v>
      </c>
      <c r="D423" s="8" t="s">
        <v>16</v>
      </c>
      <c r="E423" s="8" t="s">
        <v>73</v>
      </c>
      <c r="F423" s="8" t="s">
        <v>86</v>
      </c>
      <c r="G423" s="8" t="s">
        <v>19</v>
      </c>
      <c r="H423" s="8" t="s">
        <v>87</v>
      </c>
      <c r="I423" s="10">
        <v>6.8000000000000005E-2</v>
      </c>
      <c r="J423" s="11">
        <v>1.35</v>
      </c>
      <c r="K423" s="12">
        <f t="shared" si="13"/>
        <v>9.1800000000000007E-2</v>
      </c>
      <c r="L423" s="9" t="s">
        <v>21</v>
      </c>
      <c r="M423" s="13">
        <f t="shared" si="12"/>
        <v>1.1000000000000001</v>
      </c>
    </row>
    <row r="424" spans="1:13" ht="19.95" customHeight="1">
      <c r="A424" s="8" t="s">
        <v>85</v>
      </c>
      <c r="B424" s="8" t="s">
        <v>37</v>
      </c>
      <c r="C424" s="8" t="s">
        <v>35</v>
      </c>
      <c r="D424" s="8" t="s">
        <v>16</v>
      </c>
      <c r="E424" s="8" t="s">
        <v>73</v>
      </c>
      <c r="F424" s="8" t="s">
        <v>86</v>
      </c>
      <c r="G424" s="8" t="s">
        <v>19</v>
      </c>
      <c r="H424" s="8" t="s">
        <v>87</v>
      </c>
      <c r="I424" s="10">
        <v>0.69031924882629114</v>
      </c>
      <c r="J424" s="11">
        <v>0.75</v>
      </c>
      <c r="K424" s="12">
        <f t="shared" si="13"/>
        <v>0.51773943661971833</v>
      </c>
      <c r="L424" s="9" t="s">
        <v>21</v>
      </c>
      <c r="M424" s="13">
        <f t="shared" si="12"/>
        <v>0.6</v>
      </c>
    </row>
    <row r="425" spans="1:13" ht="19.95" customHeight="1">
      <c r="A425" s="8" t="s">
        <v>85</v>
      </c>
      <c r="B425" s="8" t="s">
        <v>30</v>
      </c>
      <c r="C425" s="8" t="s">
        <v>31</v>
      </c>
      <c r="D425" s="8" t="s">
        <v>16</v>
      </c>
      <c r="E425" s="8" t="s">
        <v>73</v>
      </c>
      <c r="F425" s="8" t="s">
        <v>86</v>
      </c>
      <c r="G425" s="8" t="s">
        <v>19</v>
      </c>
      <c r="H425" s="8" t="s">
        <v>92</v>
      </c>
      <c r="I425" s="10">
        <v>1.46</v>
      </c>
      <c r="J425" s="11">
        <v>0.6</v>
      </c>
      <c r="K425" s="12">
        <f t="shared" si="13"/>
        <v>0.876</v>
      </c>
      <c r="L425" s="9" t="s">
        <v>21</v>
      </c>
      <c r="M425" s="13">
        <f t="shared" si="12"/>
        <v>0.5</v>
      </c>
    </row>
    <row r="426" spans="1:13" ht="19.95" customHeight="1">
      <c r="A426" s="8" t="s">
        <v>85</v>
      </c>
      <c r="B426" s="8" t="s">
        <v>30</v>
      </c>
      <c r="C426" s="8" t="s">
        <v>31</v>
      </c>
      <c r="D426" s="8" t="s">
        <v>16</v>
      </c>
      <c r="E426" s="8" t="s">
        <v>73</v>
      </c>
      <c r="F426" s="8" t="s">
        <v>86</v>
      </c>
      <c r="G426" s="8" t="s">
        <v>19</v>
      </c>
      <c r="H426" s="8" t="s">
        <v>92</v>
      </c>
      <c r="I426" s="10">
        <v>1.4933333333333334</v>
      </c>
      <c r="J426" s="11">
        <v>0.6</v>
      </c>
      <c r="K426" s="12">
        <f t="shared" si="13"/>
        <v>0.89600000000000002</v>
      </c>
      <c r="L426" s="9" t="s">
        <v>21</v>
      </c>
      <c r="M426" s="13">
        <f t="shared" si="12"/>
        <v>0.5</v>
      </c>
    </row>
    <row r="427" spans="1:13" ht="19.95" customHeight="1">
      <c r="A427" s="8" t="s">
        <v>85</v>
      </c>
      <c r="B427" s="8" t="s">
        <v>42</v>
      </c>
      <c r="C427" s="8" t="s">
        <v>31</v>
      </c>
      <c r="D427" s="8" t="s">
        <v>26</v>
      </c>
      <c r="E427" s="8" t="s">
        <v>73</v>
      </c>
      <c r="F427" s="8" t="s">
        <v>86</v>
      </c>
      <c r="G427" s="8" t="s">
        <v>19</v>
      </c>
      <c r="H427" s="8" t="s">
        <v>87</v>
      </c>
      <c r="I427" s="10">
        <v>1.1632730825598436</v>
      </c>
      <c r="J427" s="11">
        <v>0.44</v>
      </c>
      <c r="K427" s="12">
        <f t="shared" si="13"/>
        <v>0.51184015632633117</v>
      </c>
      <c r="L427" s="9" t="s">
        <v>21</v>
      </c>
      <c r="M427" s="13">
        <f t="shared" si="12"/>
        <v>0.4</v>
      </c>
    </row>
    <row r="428" spans="1:13" ht="19.95" customHeight="1">
      <c r="A428" s="8" t="s">
        <v>85</v>
      </c>
      <c r="B428" s="8" t="s">
        <v>33</v>
      </c>
      <c r="C428" s="8" t="s">
        <v>47</v>
      </c>
      <c r="D428" s="8" t="s">
        <v>26</v>
      </c>
      <c r="E428" s="8" t="s">
        <v>73</v>
      </c>
      <c r="F428" s="8" t="s">
        <v>86</v>
      </c>
      <c r="G428" s="8" t="s">
        <v>19</v>
      </c>
      <c r="H428" s="8" t="s">
        <v>87</v>
      </c>
      <c r="I428" s="10">
        <v>1.1849206349206349</v>
      </c>
      <c r="J428" s="11">
        <v>0.8</v>
      </c>
      <c r="K428" s="12">
        <f t="shared" si="13"/>
        <v>0.94793650793650797</v>
      </c>
      <c r="L428" s="9" t="s">
        <v>21</v>
      </c>
      <c r="M428" s="13">
        <f t="shared" si="12"/>
        <v>0.6</v>
      </c>
    </row>
    <row r="429" spans="1:13" ht="19.95" customHeight="1">
      <c r="A429" s="8" t="s">
        <v>85</v>
      </c>
      <c r="B429" s="8" t="s">
        <v>14</v>
      </c>
      <c r="C429" s="8" t="s">
        <v>58</v>
      </c>
      <c r="D429" s="8" t="s">
        <v>16</v>
      </c>
      <c r="E429" s="8" t="s">
        <v>73</v>
      </c>
      <c r="F429" s="8" t="s">
        <v>86</v>
      </c>
      <c r="G429" s="8" t="s">
        <v>19</v>
      </c>
      <c r="H429" s="8" t="s">
        <v>89</v>
      </c>
      <c r="I429" s="10">
        <v>0.23250000000000001</v>
      </c>
      <c r="J429" s="11">
        <v>1</v>
      </c>
      <c r="K429" s="12">
        <f t="shared" si="13"/>
        <v>0.23250000000000001</v>
      </c>
      <c r="L429" s="9" t="s">
        <v>21</v>
      </c>
      <c r="M429" s="13">
        <f t="shared" si="12"/>
        <v>0.8</v>
      </c>
    </row>
    <row r="430" spans="1:13" ht="19.95" customHeight="1">
      <c r="A430" s="8" t="s">
        <v>85</v>
      </c>
      <c r="B430" s="8" t="s">
        <v>14</v>
      </c>
      <c r="C430" s="8" t="s">
        <v>58</v>
      </c>
      <c r="D430" s="8" t="s">
        <v>16</v>
      </c>
      <c r="E430" s="8" t="s">
        <v>73</v>
      </c>
      <c r="F430" s="8" t="s">
        <v>86</v>
      </c>
      <c r="G430" s="8" t="s">
        <v>19</v>
      </c>
      <c r="H430" s="8" t="s">
        <v>89</v>
      </c>
      <c r="I430" s="10">
        <v>0.22500000000000001</v>
      </c>
      <c r="J430" s="11">
        <v>1</v>
      </c>
      <c r="K430" s="12">
        <f t="shared" si="13"/>
        <v>0.22500000000000001</v>
      </c>
      <c r="L430" s="9" t="s">
        <v>21</v>
      </c>
      <c r="M430" s="13">
        <f t="shared" si="12"/>
        <v>0.8</v>
      </c>
    </row>
    <row r="431" spans="1:13" ht="19.95" customHeight="1">
      <c r="A431" s="8" t="s">
        <v>85</v>
      </c>
      <c r="B431" s="8" t="s">
        <v>14</v>
      </c>
      <c r="C431" s="8" t="s">
        <v>35</v>
      </c>
      <c r="D431" s="8" t="s">
        <v>16</v>
      </c>
      <c r="E431" s="8" t="s">
        <v>73</v>
      </c>
      <c r="F431" s="8" t="s">
        <v>86</v>
      </c>
      <c r="G431" s="8" t="s">
        <v>19</v>
      </c>
      <c r="H431" s="8" t="s">
        <v>87</v>
      </c>
      <c r="I431" s="10">
        <v>0.78023255813953485</v>
      </c>
      <c r="J431" s="11">
        <v>0.7</v>
      </c>
      <c r="K431" s="12">
        <f t="shared" si="13"/>
        <v>0.54616279069767437</v>
      </c>
      <c r="L431" s="9" t="s">
        <v>21</v>
      </c>
      <c r="M431" s="13">
        <f t="shared" si="12"/>
        <v>0.6</v>
      </c>
    </row>
    <row r="432" spans="1:13" ht="19.95" customHeight="1">
      <c r="A432" s="8" t="s">
        <v>85</v>
      </c>
      <c r="B432" s="8" t="s">
        <v>42</v>
      </c>
      <c r="C432" s="8" t="s">
        <v>41</v>
      </c>
      <c r="D432" s="8" t="s">
        <v>16</v>
      </c>
      <c r="E432" s="8" t="s">
        <v>73</v>
      </c>
      <c r="F432" s="8" t="s">
        <v>86</v>
      </c>
      <c r="G432" s="8" t="s">
        <v>19</v>
      </c>
      <c r="H432" s="8" t="s">
        <v>87</v>
      </c>
      <c r="I432" s="10">
        <v>0.69500000000000006</v>
      </c>
      <c r="J432" s="11">
        <v>0.6</v>
      </c>
      <c r="K432" s="12">
        <f t="shared" si="13"/>
        <v>0.41700000000000004</v>
      </c>
      <c r="L432" s="9" t="s">
        <v>21</v>
      </c>
      <c r="M432" s="13">
        <f t="shared" si="12"/>
        <v>0.5</v>
      </c>
    </row>
    <row r="433" spans="1:13" ht="19.95" customHeight="1">
      <c r="A433" s="8" t="s">
        <v>85</v>
      </c>
      <c r="B433" s="8" t="s">
        <v>42</v>
      </c>
      <c r="C433" s="8" t="s">
        <v>41</v>
      </c>
      <c r="D433" s="8" t="s">
        <v>16</v>
      </c>
      <c r="E433" s="8" t="s">
        <v>73</v>
      </c>
      <c r="F433" s="8" t="s">
        <v>86</v>
      </c>
      <c r="G433" s="8" t="s">
        <v>19</v>
      </c>
      <c r="H433" s="8" t="s">
        <v>87</v>
      </c>
      <c r="I433" s="10">
        <v>0.66</v>
      </c>
      <c r="J433" s="11">
        <v>0.6</v>
      </c>
      <c r="K433" s="12">
        <f t="shared" si="13"/>
        <v>0.39600000000000002</v>
      </c>
      <c r="L433" s="9" t="s">
        <v>21</v>
      </c>
      <c r="M433" s="13">
        <f t="shared" si="12"/>
        <v>0.5</v>
      </c>
    </row>
    <row r="434" spans="1:13" ht="19.95" customHeight="1">
      <c r="A434" s="8" t="s">
        <v>85</v>
      </c>
      <c r="B434" s="8" t="s">
        <v>62</v>
      </c>
      <c r="C434" s="8" t="s">
        <v>36</v>
      </c>
      <c r="D434" s="8" t="s">
        <v>16</v>
      </c>
      <c r="E434" s="8" t="s">
        <v>73</v>
      </c>
      <c r="F434" s="8" t="s">
        <v>86</v>
      </c>
      <c r="G434" s="8" t="s">
        <v>19</v>
      </c>
      <c r="H434" s="8" t="s">
        <v>87</v>
      </c>
      <c r="I434" s="10">
        <v>0.56900000000000006</v>
      </c>
      <c r="J434" s="11">
        <v>0.85</v>
      </c>
      <c r="K434" s="12">
        <f t="shared" si="13"/>
        <v>0.48365000000000002</v>
      </c>
      <c r="L434" s="9" t="s">
        <v>21</v>
      </c>
      <c r="M434" s="13">
        <f t="shared" si="12"/>
        <v>0.7</v>
      </c>
    </row>
    <row r="435" spans="1:13" ht="19.95" customHeight="1">
      <c r="A435" s="8" t="s">
        <v>85</v>
      </c>
      <c r="B435" s="8" t="s">
        <v>62</v>
      </c>
      <c r="C435" s="8" t="s">
        <v>36</v>
      </c>
      <c r="D435" s="8" t="s">
        <v>16</v>
      </c>
      <c r="E435" s="8" t="s">
        <v>73</v>
      </c>
      <c r="F435" s="8" t="s">
        <v>86</v>
      </c>
      <c r="G435" s="8" t="s">
        <v>19</v>
      </c>
      <c r="H435" s="8" t="s">
        <v>87</v>
      </c>
      <c r="I435" s="10">
        <v>0.55000000000000004</v>
      </c>
      <c r="J435" s="11">
        <v>0.85</v>
      </c>
      <c r="K435" s="12">
        <f t="shared" si="13"/>
        <v>0.46750000000000003</v>
      </c>
      <c r="L435" s="9" t="s">
        <v>21</v>
      </c>
      <c r="M435" s="13">
        <f t="shared" si="12"/>
        <v>0.7</v>
      </c>
    </row>
    <row r="436" spans="1:13" ht="19.95" customHeight="1">
      <c r="A436" s="8" t="s">
        <v>85</v>
      </c>
      <c r="B436" s="8" t="s">
        <v>40</v>
      </c>
      <c r="C436" s="8" t="s">
        <v>35</v>
      </c>
      <c r="D436" s="8" t="s">
        <v>26</v>
      </c>
      <c r="E436" s="8" t="s">
        <v>73</v>
      </c>
      <c r="F436" s="8" t="s">
        <v>86</v>
      </c>
      <c r="G436" s="8" t="s">
        <v>19</v>
      </c>
      <c r="H436" s="8" t="s">
        <v>87</v>
      </c>
      <c r="I436" s="10">
        <v>0.90534653465346537</v>
      </c>
      <c r="J436" s="11">
        <v>1.1000000000000001</v>
      </c>
      <c r="K436" s="12">
        <f t="shared" si="13"/>
        <v>0.99588118811881199</v>
      </c>
      <c r="L436" s="9" t="s">
        <v>21</v>
      </c>
      <c r="M436" s="13">
        <f t="shared" si="12"/>
        <v>0.9</v>
      </c>
    </row>
    <row r="437" spans="1:13" ht="19.95" customHeight="1">
      <c r="A437" s="8" t="s">
        <v>85</v>
      </c>
      <c r="B437" s="8" t="s">
        <v>48</v>
      </c>
      <c r="C437" s="8" t="s">
        <v>49</v>
      </c>
      <c r="D437" s="8" t="s">
        <v>16</v>
      </c>
      <c r="E437" s="8" t="s">
        <v>73</v>
      </c>
      <c r="F437" s="8" t="s">
        <v>86</v>
      </c>
      <c r="G437" s="8" t="s">
        <v>19</v>
      </c>
      <c r="H437" s="8" t="s">
        <v>87</v>
      </c>
      <c r="I437" s="10">
        <v>8.1862745098039216E-2</v>
      </c>
      <c r="J437" s="11">
        <v>1.85</v>
      </c>
      <c r="K437" s="12">
        <f t="shared" si="13"/>
        <v>0.15144607843137256</v>
      </c>
      <c r="L437" s="9" t="s">
        <v>21</v>
      </c>
      <c r="M437" s="13">
        <f t="shared" si="12"/>
        <v>1.5</v>
      </c>
    </row>
    <row r="438" spans="1:13" ht="19.95" customHeight="1">
      <c r="A438" s="8" t="s">
        <v>85</v>
      </c>
      <c r="B438" s="8" t="s">
        <v>33</v>
      </c>
      <c r="C438" s="8" t="s">
        <v>44</v>
      </c>
      <c r="D438" s="8" t="s">
        <v>16</v>
      </c>
      <c r="E438" s="8" t="s">
        <v>73</v>
      </c>
      <c r="F438" s="8" t="s">
        <v>86</v>
      </c>
      <c r="G438" s="8" t="s">
        <v>19</v>
      </c>
      <c r="H438" s="8" t="s">
        <v>87</v>
      </c>
      <c r="I438" s="10">
        <v>0.13390522875816993</v>
      </c>
      <c r="J438" s="11">
        <v>1</v>
      </c>
      <c r="K438" s="12">
        <f t="shared" si="13"/>
        <v>0.13390522875816993</v>
      </c>
      <c r="L438" s="9" t="s">
        <v>21</v>
      </c>
      <c r="M438" s="13">
        <f t="shared" si="12"/>
        <v>0.8</v>
      </c>
    </row>
    <row r="439" spans="1:13" ht="19.95" customHeight="1">
      <c r="A439" s="8" t="s">
        <v>85</v>
      </c>
      <c r="B439" s="8" t="s">
        <v>42</v>
      </c>
      <c r="C439" s="8" t="s">
        <v>41</v>
      </c>
      <c r="D439" s="8" t="s">
        <v>26</v>
      </c>
      <c r="E439" s="8" t="s">
        <v>17</v>
      </c>
      <c r="F439" s="8" t="s">
        <v>86</v>
      </c>
      <c r="G439" s="8" t="s">
        <v>19</v>
      </c>
      <c r="H439" s="8" t="s">
        <v>92</v>
      </c>
      <c r="I439" s="10">
        <v>0.78200000000000003</v>
      </c>
      <c r="J439" s="11">
        <v>0.76</v>
      </c>
      <c r="K439" s="12">
        <f t="shared" si="13"/>
        <v>0.59432000000000007</v>
      </c>
      <c r="L439" s="9" t="s">
        <v>21</v>
      </c>
      <c r="M439" s="13">
        <f t="shared" si="12"/>
        <v>0.6</v>
      </c>
    </row>
    <row r="440" spans="1:13" ht="19.95" customHeight="1">
      <c r="A440" s="8" t="s">
        <v>85</v>
      </c>
      <c r="B440" s="8" t="s">
        <v>42</v>
      </c>
      <c r="C440" s="8" t="s">
        <v>31</v>
      </c>
      <c r="D440" s="8" t="s">
        <v>26</v>
      </c>
      <c r="E440" s="8" t="s">
        <v>17</v>
      </c>
      <c r="F440" s="8" t="s">
        <v>86</v>
      </c>
      <c r="G440" s="8" t="s">
        <v>19</v>
      </c>
      <c r="H440" s="8" t="s">
        <v>92</v>
      </c>
      <c r="I440" s="10">
        <v>1.2161666666666668</v>
      </c>
      <c r="J440" s="11">
        <v>0.75</v>
      </c>
      <c r="K440" s="12">
        <f t="shared" si="13"/>
        <v>0.91212500000000007</v>
      </c>
      <c r="L440" s="9" t="s">
        <v>21</v>
      </c>
      <c r="M440" s="13">
        <f t="shared" si="12"/>
        <v>0.6</v>
      </c>
    </row>
    <row r="441" spans="1:13" ht="19.95" customHeight="1">
      <c r="A441" s="8" t="s">
        <v>85</v>
      </c>
      <c r="B441" s="8" t="s">
        <v>48</v>
      </c>
      <c r="C441" s="8" t="s">
        <v>50</v>
      </c>
      <c r="D441" s="8" t="s">
        <v>16</v>
      </c>
      <c r="E441" s="8" t="s">
        <v>73</v>
      </c>
      <c r="F441" s="8" t="s">
        <v>86</v>
      </c>
      <c r="G441" s="8" t="s">
        <v>19</v>
      </c>
      <c r="H441" s="8" t="s">
        <v>87</v>
      </c>
      <c r="I441" s="10">
        <v>0.52</v>
      </c>
      <c r="J441" s="11">
        <v>1.25</v>
      </c>
      <c r="K441" s="12">
        <f t="shared" si="13"/>
        <v>0.65</v>
      </c>
      <c r="L441" s="9" t="s">
        <v>21</v>
      </c>
      <c r="M441" s="13">
        <f t="shared" si="12"/>
        <v>1</v>
      </c>
    </row>
    <row r="442" spans="1:13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 t="s">
        <v>86</v>
      </c>
      <c r="G442" s="8" t="s">
        <v>19</v>
      </c>
      <c r="H442" s="8" t="s">
        <v>87</v>
      </c>
      <c r="I442" s="10">
        <v>0.40813492063492063</v>
      </c>
      <c r="J442" s="11">
        <v>0.42</v>
      </c>
      <c r="K442" s="12">
        <f t="shared" si="13"/>
        <v>0.17141666666666666</v>
      </c>
      <c r="L442" s="9" t="s">
        <v>21</v>
      </c>
      <c r="M442" s="13">
        <f t="shared" si="12"/>
        <v>0.3</v>
      </c>
    </row>
    <row r="443" spans="1:13" ht="19.95" customHeight="1">
      <c r="A443" s="8" t="s">
        <v>85</v>
      </c>
      <c r="B443" s="8" t="s">
        <v>42</v>
      </c>
      <c r="C443" s="8" t="s">
        <v>43</v>
      </c>
      <c r="D443" s="8" t="s">
        <v>16</v>
      </c>
      <c r="E443" s="8" t="s">
        <v>73</v>
      </c>
      <c r="F443" s="8" t="s">
        <v>86</v>
      </c>
      <c r="G443" s="8" t="s">
        <v>19</v>
      </c>
      <c r="H443" s="8" t="s">
        <v>92</v>
      </c>
      <c r="I443" s="10">
        <v>0.40281</v>
      </c>
      <c r="J443" s="11">
        <v>0.44</v>
      </c>
      <c r="K443" s="12">
        <f t="shared" si="13"/>
        <v>0.17723639999999999</v>
      </c>
      <c r="L443" s="9" t="s">
        <v>21</v>
      </c>
      <c r="M443" s="13">
        <f t="shared" si="12"/>
        <v>0.4</v>
      </c>
    </row>
    <row r="444" spans="1:13" ht="19.95" customHeight="1">
      <c r="A444" s="8" t="s">
        <v>85</v>
      </c>
      <c r="B444" s="8" t="s">
        <v>42</v>
      </c>
      <c r="C444" s="8" t="s">
        <v>43</v>
      </c>
      <c r="D444" s="8" t="s">
        <v>16</v>
      </c>
      <c r="E444" s="8" t="s">
        <v>73</v>
      </c>
      <c r="F444" s="8" t="s">
        <v>86</v>
      </c>
      <c r="G444" s="8" t="s">
        <v>19</v>
      </c>
      <c r="H444" s="8" t="s">
        <v>87</v>
      </c>
      <c r="I444" s="10">
        <v>0.40544554455445547</v>
      </c>
      <c r="J444" s="11">
        <v>0.5</v>
      </c>
      <c r="K444" s="12">
        <f t="shared" si="13"/>
        <v>0.20272277227722774</v>
      </c>
      <c r="L444" s="9" t="s">
        <v>21</v>
      </c>
      <c r="M444" s="13">
        <f t="shared" si="12"/>
        <v>0.4</v>
      </c>
    </row>
    <row r="445" spans="1:13" ht="19.95" customHeight="1">
      <c r="A445" s="8" t="s">
        <v>85</v>
      </c>
      <c r="B445" s="8" t="s">
        <v>42</v>
      </c>
      <c r="C445" s="8" t="s">
        <v>43</v>
      </c>
      <c r="D445" s="8" t="s">
        <v>16</v>
      </c>
      <c r="E445" s="8" t="s">
        <v>73</v>
      </c>
      <c r="F445" s="8" t="s">
        <v>86</v>
      </c>
      <c r="G445" s="8" t="s">
        <v>19</v>
      </c>
      <c r="H445" s="8" t="s">
        <v>87</v>
      </c>
      <c r="I445" s="10">
        <v>0.40891089108910889</v>
      </c>
      <c r="J445" s="11">
        <v>0.5</v>
      </c>
      <c r="K445" s="12">
        <f t="shared" si="13"/>
        <v>0.20445544554455444</v>
      </c>
      <c r="L445" s="9" t="s">
        <v>21</v>
      </c>
      <c r="M445" s="13">
        <f t="shared" si="12"/>
        <v>0.4</v>
      </c>
    </row>
    <row r="446" spans="1:13" ht="19.95" customHeight="1">
      <c r="A446" s="8" t="s">
        <v>85</v>
      </c>
      <c r="B446" s="8" t="s">
        <v>42</v>
      </c>
      <c r="C446" s="8" t="s">
        <v>43</v>
      </c>
      <c r="D446" s="8" t="s">
        <v>16</v>
      </c>
      <c r="E446" s="8" t="s">
        <v>73</v>
      </c>
      <c r="F446" s="8" t="s">
        <v>86</v>
      </c>
      <c r="G446" s="8" t="s">
        <v>19</v>
      </c>
      <c r="H446" s="8" t="s">
        <v>92</v>
      </c>
      <c r="I446" s="10">
        <v>0.41148514851485152</v>
      </c>
      <c r="J446" s="11">
        <v>0.6</v>
      </c>
      <c r="K446" s="12">
        <f t="shared" si="13"/>
        <v>0.24689108910891089</v>
      </c>
      <c r="L446" s="9" t="s">
        <v>21</v>
      </c>
      <c r="M446" s="13">
        <f t="shared" si="12"/>
        <v>0.5</v>
      </c>
    </row>
    <row r="447" spans="1:13" ht="19.95" customHeight="1">
      <c r="A447" s="8" t="s">
        <v>85</v>
      </c>
      <c r="B447" s="8" t="s">
        <v>62</v>
      </c>
      <c r="C447" s="8" t="s">
        <v>36</v>
      </c>
      <c r="D447" s="8" t="s">
        <v>16</v>
      </c>
      <c r="E447" s="8" t="s">
        <v>73</v>
      </c>
      <c r="F447" s="8" t="s">
        <v>86</v>
      </c>
      <c r="G447" s="8" t="s">
        <v>19</v>
      </c>
      <c r="H447" s="8" t="s">
        <v>87</v>
      </c>
      <c r="I447" s="10">
        <v>0.64166666666666672</v>
      </c>
      <c r="J447" s="11">
        <v>0.85</v>
      </c>
      <c r="K447" s="12">
        <f t="shared" si="13"/>
        <v>0.54541666666666666</v>
      </c>
      <c r="L447" s="9" t="s">
        <v>21</v>
      </c>
      <c r="M447" s="13">
        <f t="shared" si="12"/>
        <v>0.7</v>
      </c>
    </row>
    <row r="448" spans="1:13" ht="19.95" customHeight="1">
      <c r="A448" s="8" t="s">
        <v>85</v>
      </c>
      <c r="B448" s="8" t="s">
        <v>48</v>
      </c>
      <c r="C448" s="8" t="s">
        <v>94</v>
      </c>
      <c r="D448" s="8" t="s">
        <v>16</v>
      </c>
      <c r="E448" s="8" t="s">
        <v>73</v>
      </c>
      <c r="F448" s="8" t="s">
        <v>86</v>
      </c>
      <c r="G448" s="8" t="s">
        <v>19</v>
      </c>
      <c r="H448" s="8" t="s">
        <v>87</v>
      </c>
      <c r="I448" s="10">
        <v>0.12094059405940594</v>
      </c>
      <c r="J448" s="11">
        <v>1.5</v>
      </c>
      <c r="K448" s="12">
        <f t="shared" si="13"/>
        <v>0.18141089108910891</v>
      </c>
      <c r="L448" s="9" t="s">
        <v>21</v>
      </c>
      <c r="M448" s="13">
        <f t="shared" si="12"/>
        <v>1.2</v>
      </c>
    </row>
    <row r="449" spans="1:13" ht="19.95" customHeight="1">
      <c r="A449" s="8" t="s">
        <v>85</v>
      </c>
      <c r="B449" s="8" t="s">
        <v>48</v>
      </c>
      <c r="C449" s="8" t="s">
        <v>94</v>
      </c>
      <c r="D449" s="8" t="s">
        <v>16</v>
      </c>
      <c r="E449" s="8" t="s">
        <v>73</v>
      </c>
      <c r="F449" s="8" t="s">
        <v>86</v>
      </c>
      <c r="G449" s="8" t="s">
        <v>19</v>
      </c>
      <c r="H449" s="8" t="s">
        <v>87</v>
      </c>
      <c r="I449" s="10">
        <v>0.11625000000000001</v>
      </c>
      <c r="J449" s="11">
        <v>1.51</v>
      </c>
      <c r="K449" s="12">
        <f t="shared" si="13"/>
        <v>0.17553750000000001</v>
      </c>
      <c r="L449" s="9" t="s">
        <v>21</v>
      </c>
      <c r="M449" s="13">
        <f t="shared" si="12"/>
        <v>1.2</v>
      </c>
    </row>
    <row r="450" spans="1:13" ht="19.95" customHeight="1">
      <c r="A450" s="8" t="s">
        <v>85</v>
      </c>
      <c r="B450" s="8" t="s">
        <v>48</v>
      </c>
      <c r="C450" s="8" t="s">
        <v>94</v>
      </c>
      <c r="D450" s="8" t="s">
        <v>16</v>
      </c>
      <c r="E450" s="8" t="s">
        <v>73</v>
      </c>
      <c r="F450" s="8" t="s">
        <v>86</v>
      </c>
      <c r="G450" s="8" t="s">
        <v>19</v>
      </c>
      <c r="H450" s="8" t="s">
        <v>87</v>
      </c>
      <c r="I450" s="10">
        <v>0.12629107981220655</v>
      </c>
      <c r="J450" s="11">
        <v>1.75</v>
      </c>
      <c r="K450" s="12">
        <f t="shared" si="13"/>
        <v>0.22100938967136147</v>
      </c>
      <c r="L450" s="9" t="s">
        <v>21</v>
      </c>
      <c r="M450" s="13">
        <f t="shared" ref="M450:M513" si="14">ROUND(J450-J450*20/100,1)</f>
        <v>1.4</v>
      </c>
    </row>
    <row r="451" spans="1:13" ht="19.95" customHeight="1">
      <c r="A451" s="8" t="s">
        <v>85</v>
      </c>
      <c r="B451" s="8" t="s">
        <v>48</v>
      </c>
      <c r="C451" s="8" t="s">
        <v>90</v>
      </c>
      <c r="D451" s="8" t="s">
        <v>16</v>
      </c>
      <c r="E451" s="8" t="s">
        <v>73</v>
      </c>
      <c r="F451" s="8" t="s">
        <v>86</v>
      </c>
      <c r="G451" s="8" t="s">
        <v>19</v>
      </c>
      <c r="H451" s="8" t="s">
        <v>87</v>
      </c>
      <c r="I451" s="10">
        <v>0.21492957746478872</v>
      </c>
      <c r="J451" s="11">
        <v>1</v>
      </c>
      <c r="K451" s="12">
        <f t="shared" ref="K451:K514" si="15">J451*I451</f>
        <v>0.21492957746478872</v>
      </c>
      <c r="L451" s="9" t="s">
        <v>21</v>
      </c>
      <c r="M451" s="13">
        <f t="shared" si="14"/>
        <v>0.8</v>
      </c>
    </row>
    <row r="452" spans="1:13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 t="s">
        <v>86</v>
      </c>
      <c r="G452" s="8" t="s">
        <v>19</v>
      </c>
      <c r="H452" s="8" t="s">
        <v>87</v>
      </c>
      <c r="I452" s="10">
        <v>0.26253521126760565</v>
      </c>
      <c r="J452" s="11">
        <v>0.65</v>
      </c>
      <c r="K452" s="12">
        <f t="shared" si="15"/>
        <v>0.17064788732394368</v>
      </c>
      <c r="L452" s="9" t="s">
        <v>21</v>
      </c>
      <c r="M452" s="13">
        <f t="shared" si="14"/>
        <v>0.5</v>
      </c>
    </row>
    <row r="453" spans="1:13" ht="19.95" customHeight="1">
      <c r="A453" s="8" t="s">
        <v>85</v>
      </c>
      <c r="B453" s="8" t="s">
        <v>14</v>
      </c>
      <c r="C453" s="8" t="s">
        <v>75</v>
      </c>
      <c r="D453" s="8" t="s">
        <v>16</v>
      </c>
      <c r="E453" s="8" t="s">
        <v>73</v>
      </c>
      <c r="F453" s="8" t="s">
        <v>86</v>
      </c>
      <c r="G453" s="8" t="s">
        <v>19</v>
      </c>
      <c r="H453" s="8" t="s">
        <v>87</v>
      </c>
      <c r="I453" s="10">
        <v>1.4130434782608696E-2</v>
      </c>
      <c r="J453" s="11">
        <v>6</v>
      </c>
      <c r="K453" s="12">
        <f t="shared" si="15"/>
        <v>8.478260869565217E-2</v>
      </c>
      <c r="L453" s="9" t="s">
        <v>21</v>
      </c>
      <c r="M453" s="13">
        <f t="shared" si="14"/>
        <v>4.8</v>
      </c>
    </row>
    <row r="454" spans="1:13" ht="19.95" customHeight="1">
      <c r="A454" s="8" t="s">
        <v>85</v>
      </c>
      <c r="B454" s="8" t="s">
        <v>14</v>
      </c>
      <c r="C454" s="8" t="s">
        <v>75</v>
      </c>
      <c r="D454" s="8" t="s">
        <v>16</v>
      </c>
      <c r="E454" s="8" t="s">
        <v>73</v>
      </c>
      <c r="F454" s="8" t="s">
        <v>86</v>
      </c>
      <c r="G454" s="8" t="s">
        <v>19</v>
      </c>
      <c r="H454" s="8" t="s">
        <v>87</v>
      </c>
      <c r="I454" s="10">
        <v>1.3695652173913043E-2</v>
      </c>
      <c r="J454" s="11">
        <v>6</v>
      </c>
      <c r="K454" s="12">
        <f t="shared" si="15"/>
        <v>8.2173913043478264E-2</v>
      </c>
      <c r="L454" s="9" t="s">
        <v>21</v>
      </c>
      <c r="M454" s="13">
        <f t="shared" si="14"/>
        <v>4.8</v>
      </c>
    </row>
    <row r="455" spans="1:13" ht="19.95" customHeight="1">
      <c r="A455" s="8" t="s">
        <v>85</v>
      </c>
      <c r="B455" s="8" t="s">
        <v>48</v>
      </c>
      <c r="C455" s="8" t="s">
        <v>94</v>
      </c>
      <c r="D455" s="8" t="s">
        <v>16</v>
      </c>
      <c r="E455" s="8" t="s">
        <v>73</v>
      </c>
      <c r="F455" s="8" t="s">
        <v>86</v>
      </c>
      <c r="G455" s="8" t="s">
        <v>19</v>
      </c>
      <c r="H455" s="8" t="s">
        <v>89</v>
      </c>
      <c r="I455" s="10">
        <v>0.14750000000000002</v>
      </c>
      <c r="J455" s="11">
        <v>1.75</v>
      </c>
      <c r="K455" s="12">
        <f t="shared" si="15"/>
        <v>0.25812500000000005</v>
      </c>
      <c r="L455" s="9" t="s">
        <v>21</v>
      </c>
      <c r="M455" s="13">
        <f t="shared" si="14"/>
        <v>1.4</v>
      </c>
    </row>
    <row r="456" spans="1:13" ht="19.95" customHeight="1">
      <c r="A456" s="8" t="s">
        <v>85</v>
      </c>
      <c r="B456" s="8" t="s">
        <v>48</v>
      </c>
      <c r="C456" s="8" t="s">
        <v>94</v>
      </c>
      <c r="D456" s="8" t="s">
        <v>16</v>
      </c>
      <c r="E456" s="8" t="s">
        <v>73</v>
      </c>
      <c r="F456" s="8" t="s">
        <v>86</v>
      </c>
      <c r="G456" s="8" t="s">
        <v>19</v>
      </c>
      <c r="H456" s="8" t="s">
        <v>87</v>
      </c>
      <c r="I456" s="10">
        <v>0.13640522875816993</v>
      </c>
      <c r="J456" s="11">
        <v>1.75</v>
      </c>
      <c r="K456" s="12">
        <f t="shared" si="15"/>
        <v>0.23870915032679738</v>
      </c>
      <c r="L456" s="9" t="s">
        <v>21</v>
      </c>
      <c r="M456" s="13">
        <f t="shared" si="14"/>
        <v>1.4</v>
      </c>
    </row>
    <row r="457" spans="1:13" ht="19.95" customHeight="1">
      <c r="A457" s="8" t="s">
        <v>85</v>
      </c>
      <c r="B457" s="8" t="s">
        <v>48</v>
      </c>
      <c r="C457" s="8" t="s">
        <v>90</v>
      </c>
      <c r="D457" s="8" t="s">
        <v>16</v>
      </c>
      <c r="E457" s="8" t="s">
        <v>73</v>
      </c>
      <c r="F457" s="8" t="s">
        <v>86</v>
      </c>
      <c r="G457" s="8" t="s">
        <v>19</v>
      </c>
      <c r="H457" s="8" t="s">
        <v>87</v>
      </c>
      <c r="I457" s="10">
        <v>0.23553921568627451</v>
      </c>
      <c r="J457" s="11">
        <v>0.85</v>
      </c>
      <c r="K457" s="12">
        <f t="shared" si="15"/>
        <v>0.20020833333333332</v>
      </c>
      <c r="L457" s="9" t="s">
        <v>21</v>
      </c>
      <c r="M457" s="13">
        <f t="shared" si="14"/>
        <v>0.7</v>
      </c>
    </row>
    <row r="458" spans="1:13" ht="19.95" customHeight="1">
      <c r="A458" s="8" t="s">
        <v>85</v>
      </c>
      <c r="B458" s="8" t="s">
        <v>14</v>
      </c>
      <c r="C458" s="8" t="s">
        <v>58</v>
      </c>
      <c r="D458" s="8" t="s">
        <v>16</v>
      </c>
      <c r="E458" s="8" t="s">
        <v>73</v>
      </c>
      <c r="F458" s="8" t="s">
        <v>86</v>
      </c>
      <c r="G458" s="8" t="s">
        <v>19</v>
      </c>
      <c r="H458" s="8" t="s">
        <v>87</v>
      </c>
      <c r="I458" s="10">
        <v>0.25352941176470589</v>
      </c>
      <c r="J458" s="11">
        <v>0.6</v>
      </c>
      <c r="K458" s="12">
        <f t="shared" si="15"/>
        <v>0.15211764705882352</v>
      </c>
      <c r="L458" s="9" t="s">
        <v>21</v>
      </c>
      <c r="M458" s="13">
        <f t="shared" si="14"/>
        <v>0.5</v>
      </c>
    </row>
    <row r="459" spans="1:13" ht="19.95" customHeight="1">
      <c r="A459" s="8" t="s">
        <v>85</v>
      </c>
      <c r="B459" s="8" t="s">
        <v>14</v>
      </c>
      <c r="C459" s="8" t="s">
        <v>75</v>
      </c>
      <c r="D459" s="8" t="s">
        <v>16</v>
      </c>
      <c r="E459" s="8" t="s">
        <v>73</v>
      </c>
      <c r="F459" s="8" t="s">
        <v>86</v>
      </c>
      <c r="G459" s="8" t="s">
        <v>19</v>
      </c>
      <c r="H459" s="8" t="s">
        <v>87</v>
      </c>
      <c r="I459" s="10">
        <v>1.6179653679653679E-2</v>
      </c>
      <c r="J459" s="11">
        <v>5.5</v>
      </c>
      <c r="K459" s="12">
        <f t="shared" si="15"/>
        <v>8.8988095238095241E-2</v>
      </c>
      <c r="L459" s="9" t="s">
        <v>21</v>
      </c>
      <c r="M459" s="13">
        <f t="shared" si="14"/>
        <v>4.4000000000000004</v>
      </c>
    </row>
    <row r="460" spans="1:13" ht="19.95" customHeight="1">
      <c r="A460" s="8" t="s">
        <v>85</v>
      </c>
      <c r="B460" s="8" t="s">
        <v>14</v>
      </c>
      <c r="C460" s="8" t="s">
        <v>75</v>
      </c>
      <c r="D460" s="8" t="s">
        <v>16</v>
      </c>
      <c r="E460" s="8" t="s">
        <v>73</v>
      </c>
      <c r="F460" s="8" t="s">
        <v>86</v>
      </c>
      <c r="G460" s="8" t="s">
        <v>19</v>
      </c>
      <c r="H460" s="8" t="s">
        <v>87</v>
      </c>
      <c r="I460" s="10">
        <v>1.4718614718614718E-2</v>
      </c>
      <c r="J460" s="11">
        <v>5.5</v>
      </c>
      <c r="K460" s="12">
        <f t="shared" si="15"/>
        <v>8.0952380952380942E-2</v>
      </c>
      <c r="L460" s="9" t="s">
        <v>21</v>
      </c>
      <c r="M460" s="13">
        <f t="shared" si="14"/>
        <v>4.4000000000000004</v>
      </c>
    </row>
    <row r="461" spans="1:13" ht="19.95" customHeight="1">
      <c r="A461" s="8" t="s">
        <v>85</v>
      </c>
      <c r="B461" s="8" t="s">
        <v>24</v>
      </c>
      <c r="C461" s="8" t="s">
        <v>36</v>
      </c>
      <c r="D461" s="8" t="s">
        <v>16</v>
      </c>
      <c r="E461" s="8" t="s">
        <v>73</v>
      </c>
      <c r="F461" s="8" t="s">
        <v>86</v>
      </c>
      <c r="G461" s="8" t="s">
        <v>19</v>
      </c>
      <c r="H461" s="8" t="s">
        <v>87</v>
      </c>
      <c r="I461" s="10">
        <v>0.41049046321525889</v>
      </c>
      <c r="J461" s="11">
        <v>1</v>
      </c>
      <c r="K461" s="12">
        <f t="shared" si="15"/>
        <v>0.41049046321525889</v>
      </c>
      <c r="L461" s="9" t="s">
        <v>21</v>
      </c>
      <c r="M461" s="13">
        <f t="shared" si="14"/>
        <v>0.8</v>
      </c>
    </row>
    <row r="462" spans="1:13" ht="19.95" customHeight="1">
      <c r="A462" s="8" t="s">
        <v>85</v>
      </c>
      <c r="B462" s="8" t="s">
        <v>14</v>
      </c>
      <c r="C462" s="8" t="s">
        <v>75</v>
      </c>
      <c r="D462" s="8" t="s">
        <v>16</v>
      </c>
      <c r="E462" s="8" t="s">
        <v>73</v>
      </c>
      <c r="F462" s="8" t="s">
        <v>86</v>
      </c>
      <c r="G462" s="8" t="s">
        <v>19</v>
      </c>
      <c r="H462" s="8" t="s">
        <v>87</v>
      </c>
      <c r="I462" s="10">
        <v>1.3760302197802199E-2</v>
      </c>
      <c r="J462" s="11">
        <v>5.5</v>
      </c>
      <c r="K462" s="12">
        <f t="shared" si="15"/>
        <v>7.5681662087912091E-2</v>
      </c>
      <c r="L462" s="9" t="s">
        <v>21</v>
      </c>
      <c r="M462" s="13">
        <f t="shared" si="14"/>
        <v>4.4000000000000004</v>
      </c>
    </row>
    <row r="463" spans="1:13" ht="19.95" customHeight="1">
      <c r="A463" s="8" t="s">
        <v>85</v>
      </c>
      <c r="B463" s="8" t="s">
        <v>42</v>
      </c>
      <c r="C463" s="8" t="s">
        <v>57</v>
      </c>
      <c r="D463" s="8" t="s">
        <v>16</v>
      </c>
      <c r="E463" s="8" t="s">
        <v>73</v>
      </c>
      <c r="F463" s="8" t="s">
        <v>86</v>
      </c>
      <c r="G463" s="8" t="s">
        <v>19</v>
      </c>
      <c r="H463" s="8" t="s">
        <v>87</v>
      </c>
      <c r="I463" s="10">
        <v>2.4664999999999999</v>
      </c>
      <c r="J463" s="11">
        <v>1.5</v>
      </c>
      <c r="K463" s="12">
        <f t="shared" si="15"/>
        <v>3.6997499999999999</v>
      </c>
      <c r="L463" s="9" t="s">
        <v>21</v>
      </c>
      <c r="M463" s="13">
        <f t="shared" si="14"/>
        <v>1.2</v>
      </c>
    </row>
    <row r="464" spans="1:13" ht="19.95" customHeight="1">
      <c r="A464" s="8" t="s">
        <v>85</v>
      </c>
      <c r="B464" s="8" t="s">
        <v>14</v>
      </c>
      <c r="C464" s="8" t="s">
        <v>104</v>
      </c>
      <c r="D464" s="8" t="s">
        <v>16</v>
      </c>
      <c r="E464" s="8" t="s">
        <v>73</v>
      </c>
      <c r="F464" s="8" t="s">
        <v>86</v>
      </c>
      <c r="G464" s="8" t="s">
        <v>19</v>
      </c>
      <c r="H464" s="8" t="s">
        <v>92</v>
      </c>
      <c r="I464" s="10">
        <v>8.2135543637250119E-2</v>
      </c>
      <c r="J464" s="11">
        <v>1.5</v>
      </c>
      <c r="K464" s="12">
        <f t="shared" si="15"/>
        <v>0.12320331545587518</v>
      </c>
      <c r="L464" s="9" t="s">
        <v>21</v>
      </c>
      <c r="M464" s="13">
        <f t="shared" si="14"/>
        <v>1.2</v>
      </c>
    </row>
    <row r="465" spans="1:13" ht="19.95" customHeight="1">
      <c r="A465" s="8" t="s">
        <v>85</v>
      </c>
      <c r="B465" s="8" t="s">
        <v>48</v>
      </c>
      <c r="C465" s="8" t="s">
        <v>90</v>
      </c>
      <c r="D465" s="8" t="s">
        <v>16</v>
      </c>
      <c r="E465" s="8" t="s">
        <v>91</v>
      </c>
      <c r="F465" s="8" t="s">
        <v>86</v>
      </c>
      <c r="G465" s="8" t="s">
        <v>19</v>
      </c>
      <c r="H465" s="8" t="s">
        <v>89</v>
      </c>
      <c r="I465" s="10">
        <v>0.21073601570166831</v>
      </c>
      <c r="J465" s="11">
        <v>0.84</v>
      </c>
      <c r="K465" s="12">
        <f t="shared" si="15"/>
        <v>0.17701825318940137</v>
      </c>
      <c r="L465" s="9" t="s">
        <v>21</v>
      </c>
      <c r="M465" s="13">
        <f t="shared" si="14"/>
        <v>0.7</v>
      </c>
    </row>
    <row r="466" spans="1:13" ht="19.95" customHeight="1">
      <c r="A466" s="8" t="s">
        <v>85</v>
      </c>
      <c r="B466" s="8" t="s">
        <v>42</v>
      </c>
      <c r="C466" s="8" t="s">
        <v>43</v>
      </c>
      <c r="D466" s="8" t="s">
        <v>16</v>
      </c>
      <c r="E466" s="8" t="s">
        <v>73</v>
      </c>
      <c r="F466" s="8" t="s">
        <v>86</v>
      </c>
      <c r="G466" s="8" t="s">
        <v>19</v>
      </c>
      <c r="H466" s="8" t="s">
        <v>87</v>
      </c>
      <c r="I466" s="10">
        <v>0.4218706467661692</v>
      </c>
      <c r="J466" s="11">
        <v>0.62</v>
      </c>
      <c r="K466" s="12">
        <f t="shared" si="15"/>
        <v>0.2615598009950249</v>
      </c>
      <c r="L466" s="9" t="s">
        <v>21</v>
      </c>
      <c r="M466" s="13">
        <f t="shared" si="14"/>
        <v>0.5</v>
      </c>
    </row>
    <row r="467" spans="1:13" ht="19.95" customHeight="1">
      <c r="A467" s="8" t="s">
        <v>85</v>
      </c>
      <c r="B467" s="8" t="s">
        <v>33</v>
      </c>
      <c r="C467" s="8" t="s">
        <v>67</v>
      </c>
      <c r="D467" s="8" t="s">
        <v>16</v>
      </c>
      <c r="E467" s="8" t="s">
        <v>91</v>
      </c>
      <c r="F467" s="8" t="s">
        <v>86</v>
      </c>
      <c r="G467" s="8" t="s">
        <v>19</v>
      </c>
      <c r="H467" s="8" t="s">
        <v>89</v>
      </c>
      <c r="I467" s="10">
        <v>0.74739603960396039</v>
      </c>
      <c r="J467" s="11">
        <v>0.67</v>
      </c>
      <c r="K467" s="12">
        <f t="shared" si="15"/>
        <v>0.50075534653465348</v>
      </c>
      <c r="L467" s="9" t="s">
        <v>21</v>
      </c>
      <c r="M467" s="13">
        <f t="shared" si="14"/>
        <v>0.5</v>
      </c>
    </row>
    <row r="468" spans="1:13" ht="19.95" customHeight="1">
      <c r="A468" s="8" t="s">
        <v>85</v>
      </c>
      <c r="B468" s="8" t="s">
        <v>14</v>
      </c>
      <c r="C468" s="8" t="s">
        <v>15</v>
      </c>
      <c r="D468" s="8" t="s">
        <v>16</v>
      </c>
      <c r="E468" s="8" t="s">
        <v>73</v>
      </c>
      <c r="F468" s="8" t="s">
        <v>86</v>
      </c>
      <c r="G468" s="8" t="s">
        <v>19</v>
      </c>
      <c r="H468" s="8" t="s">
        <v>87</v>
      </c>
      <c r="I468" s="10">
        <v>3.139303482587065E-2</v>
      </c>
      <c r="J468" s="11">
        <v>2.4</v>
      </c>
      <c r="K468" s="12">
        <f t="shared" si="15"/>
        <v>7.5343283582089554E-2</v>
      </c>
      <c r="L468" s="9" t="s">
        <v>21</v>
      </c>
      <c r="M468" s="13">
        <f t="shared" si="14"/>
        <v>1.9</v>
      </c>
    </row>
    <row r="469" spans="1:13" ht="19.95" customHeight="1">
      <c r="A469" s="8" t="s">
        <v>85</v>
      </c>
      <c r="B469" s="8" t="s">
        <v>30</v>
      </c>
      <c r="C469" s="8" t="s">
        <v>41</v>
      </c>
      <c r="D469" s="8" t="s">
        <v>16</v>
      </c>
      <c r="E469" s="8" t="s">
        <v>73</v>
      </c>
      <c r="F469" s="8" t="s">
        <v>86</v>
      </c>
      <c r="G469" s="8" t="s">
        <v>19</v>
      </c>
      <c r="H469" s="8" t="s">
        <v>89</v>
      </c>
      <c r="I469" s="10">
        <v>0.92896039603960401</v>
      </c>
      <c r="J469" s="11">
        <v>0.65</v>
      </c>
      <c r="K469" s="12">
        <f t="shared" si="15"/>
        <v>0.60382425742574264</v>
      </c>
      <c r="L469" s="9" t="s">
        <v>21</v>
      </c>
      <c r="M469" s="13">
        <f t="shared" si="14"/>
        <v>0.5</v>
      </c>
    </row>
    <row r="470" spans="1:13" ht="19.95" customHeight="1">
      <c r="A470" s="8" t="s">
        <v>85</v>
      </c>
      <c r="B470" s="8" t="s">
        <v>30</v>
      </c>
      <c r="C470" s="8" t="s">
        <v>41</v>
      </c>
      <c r="D470" s="8" t="s">
        <v>16</v>
      </c>
      <c r="E470" s="8" t="s">
        <v>97</v>
      </c>
      <c r="F470" s="8" t="s">
        <v>86</v>
      </c>
      <c r="G470" s="8" t="s">
        <v>19</v>
      </c>
      <c r="H470" s="8" t="s">
        <v>92</v>
      </c>
      <c r="I470" s="10">
        <v>0.95509900990099017</v>
      </c>
      <c r="J470" s="11">
        <v>0.65</v>
      </c>
      <c r="K470" s="12">
        <f t="shared" si="15"/>
        <v>0.62081435643564364</v>
      </c>
      <c r="L470" s="9" t="s">
        <v>21</v>
      </c>
      <c r="M470" s="13">
        <f t="shared" si="14"/>
        <v>0.5</v>
      </c>
    </row>
    <row r="471" spans="1:13" ht="19.95" customHeight="1">
      <c r="A471" s="8" t="s">
        <v>85</v>
      </c>
      <c r="B471" s="8" t="s">
        <v>30</v>
      </c>
      <c r="C471" s="8" t="s">
        <v>41</v>
      </c>
      <c r="D471" s="8" t="s">
        <v>16</v>
      </c>
      <c r="E471" s="8" t="s">
        <v>17</v>
      </c>
      <c r="F471" s="8" t="s">
        <v>86</v>
      </c>
      <c r="G471" s="8" t="s">
        <v>19</v>
      </c>
      <c r="H471" s="8" t="s">
        <v>92</v>
      </c>
      <c r="I471" s="10">
        <v>0.90103960396039595</v>
      </c>
      <c r="J471" s="11">
        <v>0.65</v>
      </c>
      <c r="K471" s="12">
        <f t="shared" si="15"/>
        <v>0.58567574257425736</v>
      </c>
      <c r="L471" s="9" t="s">
        <v>21</v>
      </c>
      <c r="M471" s="13">
        <f t="shared" si="14"/>
        <v>0.5</v>
      </c>
    </row>
    <row r="472" spans="1:13" ht="19.95" customHeight="1">
      <c r="A472" s="8" t="s">
        <v>85</v>
      </c>
      <c r="B472" s="8" t="s">
        <v>48</v>
      </c>
      <c r="C472" s="8" t="s">
        <v>50</v>
      </c>
      <c r="D472" s="8" t="s">
        <v>26</v>
      </c>
      <c r="E472" s="8" t="s">
        <v>73</v>
      </c>
      <c r="F472" s="8" t="s">
        <v>86</v>
      </c>
      <c r="G472" s="8" t="s">
        <v>19</v>
      </c>
      <c r="H472" s="8" t="s">
        <v>87</v>
      </c>
      <c r="I472" s="10">
        <v>0.50154455445544555</v>
      </c>
      <c r="J472" s="11">
        <v>0.85</v>
      </c>
      <c r="K472" s="12">
        <f t="shared" si="15"/>
        <v>0.42631287128712869</v>
      </c>
      <c r="L472" s="9" t="s">
        <v>21</v>
      </c>
      <c r="M472" s="13">
        <f t="shared" si="14"/>
        <v>0.7</v>
      </c>
    </row>
    <row r="473" spans="1:13" ht="19.95" customHeight="1">
      <c r="A473" s="8" t="s">
        <v>85</v>
      </c>
      <c r="B473" s="8" t="s">
        <v>48</v>
      </c>
      <c r="C473" s="8" t="s">
        <v>50</v>
      </c>
      <c r="D473" s="8" t="s">
        <v>26</v>
      </c>
      <c r="E473" s="8" t="s">
        <v>73</v>
      </c>
      <c r="F473" s="8" t="s">
        <v>86</v>
      </c>
      <c r="G473" s="8" t="s">
        <v>19</v>
      </c>
      <c r="H473" s="8" t="s">
        <v>87</v>
      </c>
      <c r="I473" s="10">
        <v>0.47400000000000003</v>
      </c>
      <c r="J473" s="11">
        <v>0.85</v>
      </c>
      <c r="K473" s="12">
        <f t="shared" si="15"/>
        <v>0.40290000000000004</v>
      </c>
      <c r="L473" s="9" t="s">
        <v>21</v>
      </c>
      <c r="M473" s="13">
        <f t="shared" si="14"/>
        <v>0.7</v>
      </c>
    </row>
    <row r="474" spans="1:13" ht="19.95" customHeight="1">
      <c r="A474" s="8" t="s">
        <v>85</v>
      </c>
      <c r="B474" s="8" t="s">
        <v>48</v>
      </c>
      <c r="C474" s="8" t="s">
        <v>43</v>
      </c>
      <c r="D474" s="8" t="s">
        <v>16</v>
      </c>
      <c r="E474" s="8" t="s">
        <v>97</v>
      </c>
      <c r="F474" s="8" t="s">
        <v>86</v>
      </c>
      <c r="G474" s="8" t="s">
        <v>19</v>
      </c>
      <c r="H474" s="8" t="s">
        <v>89</v>
      </c>
      <c r="I474" s="10">
        <v>0.34083333333333332</v>
      </c>
      <c r="J474" s="11">
        <v>1</v>
      </c>
      <c r="K474" s="12">
        <f t="shared" si="15"/>
        <v>0.34083333333333332</v>
      </c>
      <c r="L474" s="9" t="s">
        <v>21</v>
      </c>
      <c r="M474" s="13">
        <f t="shared" si="14"/>
        <v>0.8</v>
      </c>
    </row>
    <row r="475" spans="1:13" ht="19.95" customHeight="1">
      <c r="A475" s="8" t="s">
        <v>85</v>
      </c>
      <c r="B475" s="8" t="s">
        <v>14</v>
      </c>
      <c r="C475" s="8" t="s">
        <v>46</v>
      </c>
      <c r="D475" s="8" t="s">
        <v>16</v>
      </c>
      <c r="E475" s="8" t="s">
        <v>73</v>
      </c>
      <c r="F475" s="8" t="s">
        <v>86</v>
      </c>
      <c r="G475" s="8" t="s">
        <v>19</v>
      </c>
      <c r="H475" s="8" t="s">
        <v>87</v>
      </c>
      <c r="I475" s="10">
        <v>0.06</v>
      </c>
      <c r="J475" s="11">
        <v>1.75</v>
      </c>
      <c r="K475" s="12">
        <f t="shared" si="15"/>
        <v>0.105</v>
      </c>
      <c r="L475" s="9" t="s">
        <v>21</v>
      </c>
      <c r="M475" s="13">
        <f t="shared" si="14"/>
        <v>1.4</v>
      </c>
    </row>
    <row r="476" spans="1:13" ht="19.95" customHeight="1">
      <c r="A476" s="8" t="s">
        <v>85</v>
      </c>
      <c r="B476" s="8" t="s">
        <v>24</v>
      </c>
      <c r="C476" s="8" t="s">
        <v>36</v>
      </c>
      <c r="D476" s="8" t="s">
        <v>16</v>
      </c>
      <c r="E476" s="8" t="s">
        <v>73</v>
      </c>
      <c r="F476" s="8" t="s">
        <v>86</v>
      </c>
      <c r="G476" s="8" t="s">
        <v>19</v>
      </c>
      <c r="H476" s="8" t="s">
        <v>87</v>
      </c>
      <c r="I476" s="10">
        <v>0.39383011583011585</v>
      </c>
      <c r="J476" s="11">
        <v>1</v>
      </c>
      <c r="K476" s="12">
        <f t="shared" si="15"/>
        <v>0.39383011583011585</v>
      </c>
      <c r="L476" s="9" t="s">
        <v>21</v>
      </c>
      <c r="M476" s="13">
        <f t="shared" si="14"/>
        <v>0.8</v>
      </c>
    </row>
    <row r="477" spans="1:13" ht="19.95" customHeight="1">
      <c r="A477" s="8" t="s">
        <v>85</v>
      </c>
      <c r="B477" s="8" t="s">
        <v>42</v>
      </c>
      <c r="C477" s="8" t="s">
        <v>43</v>
      </c>
      <c r="D477" s="8" t="s">
        <v>16</v>
      </c>
      <c r="E477" s="8" t="s">
        <v>73</v>
      </c>
      <c r="F477" s="8" t="s">
        <v>86</v>
      </c>
      <c r="G477" s="8" t="s">
        <v>19</v>
      </c>
      <c r="H477" s="8" t="s">
        <v>87</v>
      </c>
      <c r="I477" s="10">
        <v>0.41544117647058826</v>
      </c>
      <c r="J477" s="11">
        <v>0.56999999999999995</v>
      </c>
      <c r="K477" s="12">
        <f t="shared" si="15"/>
        <v>0.23680147058823528</v>
      </c>
      <c r="L477" s="9" t="s">
        <v>21</v>
      </c>
      <c r="M477" s="13">
        <f t="shared" si="14"/>
        <v>0.5</v>
      </c>
    </row>
    <row r="478" spans="1:13" ht="19.95" customHeight="1">
      <c r="A478" s="8" t="s">
        <v>85</v>
      </c>
      <c r="B478" s="8" t="s">
        <v>40</v>
      </c>
      <c r="C478" s="8" t="s">
        <v>51</v>
      </c>
      <c r="D478" s="8" t="s">
        <v>16</v>
      </c>
      <c r="E478" s="8" t="s">
        <v>73</v>
      </c>
      <c r="F478" s="8" t="s">
        <v>86</v>
      </c>
      <c r="G478" s="8" t="s">
        <v>19</v>
      </c>
      <c r="H478" s="8" t="s">
        <v>87</v>
      </c>
      <c r="I478" s="10">
        <v>1.8</v>
      </c>
      <c r="J478" s="11">
        <v>1.25</v>
      </c>
      <c r="K478" s="12">
        <f t="shared" si="15"/>
        <v>2.25</v>
      </c>
      <c r="L478" s="9" t="s">
        <v>21</v>
      </c>
      <c r="M478" s="13">
        <f t="shared" si="14"/>
        <v>1</v>
      </c>
    </row>
    <row r="479" spans="1:13" ht="19.95" customHeight="1">
      <c r="A479" s="8" t="s">
        <v>85</v>
      </c>
      <c r="B479" s="8" t="s">
        <v>24</v>
      </c>
      <c r="C479" s="8" t="s">
        <v>58</v>
      </c>
      <c r="D479" s="8" t="s">
        <v>16</v>
      </c>
      <c r="E479" s="8" t="s">
        <v>73</v>
      </c>
      <c r="F479" s="8" t="s">
        <v>86</v>
      </c>
      <c r="G479" s="8" t="s">
        <v>19</v>
      </c>
      <c r="H479" s="8" t="s">
        <v>92</v>
      </c>
      <c r="I479" s="10">
        <v>0.22500000000000001</v>
      </c>
      <c r="J479" s="11">
        <v>0.76</v>
      </c>
      <c r="K479" s="12">
        <f t="shared" si="15"/>
        <v>0.17100000000000001</v>
      </c>
      <c r="L479" s="9" t="s">
        <v>21</v>
      </c>
      <c r="M479" s="13">
        <f t="shared" si="14"/>
        <v>0.6</v>
      </c>
    </row>
    <row r="480" spans="1:13" ht="19.95" customHeight="1">
      <c r="A480" s="8" t="s">
        <v>85</v>
      </c>
      <c r="B480" s="8" t="s">
        <v>42</v>
      </c>
      <c r="C480" s="8" t="s">
        <v>43</v>
      </c>
      <c r="D480" s="8" t="s">
        <v>16</v>
      </c>
      <c r="E480" s="8" t="s">
        <v>73</v>
      </c>
      <c r="F480" s="8" t="s">
        <v>86</v>
      </c>
      <c r="G480" s="8" t="s">
        <v>19</v>
      </c>
      <c r="H480" s="8" t="s">
        <v>87</v>
      </c>
      <c r="I480" s="10">
        <v>0.4511627906976744</v>
      </c>
      <c r="J480" s="11">
        <v>0.44</v>
      </c>
      <c r="K480" s="12">
        <f t="shared" si="15"/>
        <v>0.19851162790697674</v>
      </c>
      <c r="L480" s="9" t="s">
        <v>21</v>
      </c>
      <c r="M480" s="13">
        <f t="shared" si="14"/>
        <v>0.4</v>
      </c>
    </row>
    <row r="481" spans="1:13" ht="19.95" customHeight="1">
      <c r="A481" s="8" t="s">
        <v>85</v>
      </c>
      <c r="B481" s="8" t="s">
        <v>14</v>
      </c>
      <c r="C481" s="8" t="s">
        <v>46</v>
      </c>
      <c r="D481" s="8" t="s">
        <v>16</v>
      </c>
      <c r="E481" s="8" t="s">
        <v>73</v>
      </c>
      <c r="F481" s="8" t="s">
        <v>86</v>
      </c>
      <c r="G481" s="8" t="s">
        <v>19</v>
      </c>
      <c r="H481" s="8" t="s">
        <v>87</v>
      </c>
      <c r="I481" s="10">
        <v>6.25E-2</v>
      </c>
      <c r="J481" s="11">
        <v>1.72</v>
      </c>
      <c r="K481" s="12">
        <f t="shared" si="15"/>
        <v>0.1075</v>
      </c>
      <c r="L481" s="9" t="s">
        <v>21</v>
      </c>
      <c r="M481" s="13">
        <f t="shared" si="14"/>
        <v>1.4</v>
      </c>
    </row>
    <row r="482" spans="1:13" ht="19.95" customHeight="1">
      <c r="A482" s="8" t="s">
        <v>85</v>
      </c>
      <c r="B482" s="8" t="s">
        <v>14</v>
      </c>
      <c r="C482" s="8" t="s">
        <v>102</v>
      </c>
      <c r="D482" s="8" t="s">
        <v>16</v>
      </c>
      <c r="E482" s="8" t="s">
        <v>73</v>
      </c>
      <c r="F482" s="8" t="s">
        <v>86</v>
      </c>
      <c r="G482" s="8" t="s">
        <v>19</v>
      </c>
      <c r="H482" s="8" t="s">
        <v>87</v>
      </c>
      <c r="I482" s="10">
        <v>0.16250000000000001</v>
      </c>
      <c r="J482" s="11">
        <v>1</v>
      </c>
      <c r="K482" s="12">
        <f t="shared" si="15"/>
        <v>0.16250000000000001</v>
      </c>
      <c r="L482" s="9" t="s">
        <v>21</v>
      </c>
      <c r="M482" s="13">
        <f t="shared" si="14"/>
        <v>0.8</v>
      </c>
    </row>
    <row r="483" spans="1:13" ht="19.95" customHeight="1">
      <c r="A483" s="8" t="s">
        <v>85</v>
      </c>
      <c r="B483" s="8" t="s">
        <v>14</v>
      </c>
      <c r="C483" s="8" t="s">
        <v>45</v>
      </c>
      <c r="D483" s="8" t="s">
        <v>16</v>
      </c>
      <c r="E483" s="8" t="s">
        <v>73</v>
      </c>
      <c r="F483" s="8" t="s">
        <v>86</v>
      </c>
      <c r="G483" s="8" t="s">
        <v>19</v>
      </c>
      <c r="H483" s="8" t="s">
        <v>87</v>
      </c>
      <c r="I483" s="10">
        <v>0.11166666666666668</v>
      </c>
      <c r="J483" s="11">
        <v>1</v>
      </c>
      <c r="K483" s="12">
        <f t="shared" si="15"/>
        <v>0.11166666666666668</v>
      </c>
      <c r="L483" s="9" t="s">
        <v>21</v>
      </c>
      <c r="M483" s="13">
        <f t="shared" si="14"/>
        <v>0.8</v>
      </c>
    </row>
    <row r="484" spans="1:13" ht="19.95" customHeight="1">
      <c r="A484" s="8" t="s">
        <v>85</v>
      </c>
      <c r="B484" s="8" t="s">
        <v>14</v>
      </c>
      <c r="C484" s="8" t="s">
        <v>46</v>
      </c>
      <c r="D484" s="8" t="s">
        <v>105</v>
      </c>
      <c r="E484" s="8" t="s">
        <v>73</v>
      </c>
      <c r="F484" s="8" t="s">
        <v>86</v>
      </c>
      <c r="G484" s="8" t="s">
        <v>19</v>
      </c>
      <c r="H484" s="8" t="s">
        <v>87</v>
      </c>
      <c r="I484" s="10">
        <v>6.1249999999999999E-2</v>
      </c>
      <c r="J484" s="11">
        <v>1.69</v>
      </c>
      <c r="K484" s="12">
        <f t="shared" si="15"/>
        <v>0.10351249999999999</v>
      </c>
      <c r="L484" s="9" t="s">
        <v>21</v>
      </c>
      <c r="M484" s="13">
        <f t="shared" si="14"/>
        <v>1.4</v>
      </c>
    </row>
    <row r="485" spans="1:13" ht="19.95" customHeight="1">
      <c r="A485" s="8" t="s">
        <v>85</v>
      </c>
      <c r="B485" s="8" t="s">
        <v>14</v>
      </c>
      <c r="C485" s="8" t="s">
        <v>45</v>
      </c>
      <c r="D485" s="8" t="s">
        <v>16</v>
      </c>
      <c r="E485" s="8" t="s">
        <v>73</v>
      </c>
      <c r="F485" s="8" t="s">
        <v>86</v>
      </c>
      <c r="G485" s="8" t="s">
        <v>19</v>
      </c>
      <c r="H485" s="8" t="s">
        <v>87</v>
      </c>
      <c r="I485" s="10">
        <v>0.1</v>
      </c>
      <c r="J485" s="11">
        <v>1</v>
      </c>
      <c r="K485" s="12">
        <f t="shared" si="15"/>
        <v>0.1</v>
      </c>
      <c r="L485" s="9" t="s">
        <v>21</v>
      </c>
      <c r="M485" s="13">
        <f t="shared" si="14"/>
        <v>0.8</v>
      </c>
    </row>
    <row r="486" spans="1:13" ht="19.95" customHeight="1">
      <c r="A486" s="8" t="s">
        <v>85</v>
      </c>
      <c r="B486" s="8" t="s">
        <v>40</v>
      </c>
      <c r="C486" s="8" t="s">
        <v>68</v>
      </c>
      <c r="D486" s="8" t="s">
        <v>26</v>
      </c>
      <c r="E486" s="8" t="s">
        <v>73</v>
      </c>
      <c r="F486" s="8" t="s">
        <v>86</v>
      </c>
      <c r="G486" s="8" t="s">
        <v>19</v>
      </c>
      <c r="H486" s="8" t="s">
        <v>87</v>
      </c>
      <c r="I486" s="10">
        <v>4.95</v>
      </c>
      <c r="J486" s="11">
        <v>1.1299999999999999</v>
      </c>
      <c r="K486" s="12">
        <f t="shared" si="15"/>
        <v>5.5934999999999997</v>
      </c>
      <c r="L486" s="9" t="s">
        <v>21</v>
      </c>
      <c r="M486" s="13">
        <f t="shared" si="14"/>
        <v>0.9</v>
      </c>
    </row>
    <row r="487" spans="1:13" ht="19.95" customHeight="1">
      <c r="A487" s="8" t="s">
        <v>85</v>
      </c>
      <c r="B487" s="8" t="s">
        <v>42</v>
      </c>
      <c r="C487" s="8" t="s">
        <v>31</v>
      </c>
      <c r="D487" s="8" t="s">
        <v>16</v>
      </c>
      <c r="E487" s="8" t="s">
        <v>73</v>
      </c>
      <c r="F487" s="8" t="s">
        <v>86</v>
      </c>
      <c r="G487" s="8" t="s">
        <v>19</v>
      </c>
      <c r="H487" s="8" t="s">
        <v>87</v>
      </c>
      <c r="I487" s="10">
        <v>1.1722222222222223</v>
      </c>
      <c r="J487" s="11">
        <v>0.5</v>
      </c>
      <c r="K487" s="12">
        <f t="shared" si="15"/>
        <v>0.58611111111111114</v>
      </c>
      <c r="L487" s="9" t="s">
        <v>21</v>
      </c>
      <c r="M487" s="13">
        <f t="shared" si="14"/>
        <v>0.4</v>
      </c>
    </row>
    <row r="488" spans="1:13" ht="19.95" customHeight="1">
      <c r="A488" s="8" t="s">
        <v>85</v>
      </c>
      <c r="B488" s="8" t="s">
        <v>48</v>
      </c>
      <c r="C488" s="8" t="s">
        <v>106</v>
      </c>
      <c r="D488" s="8" t="s">
        <v>16</v>
      </c>
      <c r="E488" s="8" t="s">
        <v>91</v>
      </c>
      <c r="F488" s="8" t="s">
        <v>86</v>
      </c>
      <c r="G488" s="8" t="s">
        <v>19</v>
      </c>
      <c r="H488" s="8" t="s">
        <v>89</v>
      </c>
      <c r="I488" s="10">
        <v>3.85</v>
      </c>
      <c r="J488" s="11">
        <v>0.8</v>
      </c>
      <c r="K488" s="12">
        <f t="shared" si="15"/>
        <v>3.08</v>
      </c>
      <c r="L488" s="9" t="s">
        <v>21</v>
      </c>
      <c r="M488" s="13">
        <f t="shared" si="14"/>
        <v>0.6</v>
      </c>
    </row>
    <row r="489" spans="1:13" ht="19.95" customHeight="1">
      <c r="A489" s="8" t="s">
        <v>85</v>
      </c>
      <c r="B489" s="8" t="s">
        <v>24</v>
      </c>
      <c r="C489" s="8" t="s">
        <v>35</v>
      </c>
      <c r="D489" s="8" t="s">
        <v>16</v>
      </c>
      <c r="E489" s="8" t="s">
        <v>91</v>
      </c>
      <c r="F489" s="8" t="s">
        <v>86</v>
      </c>
      <c r="G489" s="8" t="s">
        <v>19</v>
      </c>
      <c r="H489" s="8" t="s">
        <v>89</v>
      </c>
      <c r="I489" s="10">
        <v>0.65</v>
      </c>
      <c r="J489" s="11">
        <v>0.56999999999999995</v>
      </c>
      <c r="K489" s="12">
        <f t="shared" si="15"/>
        <v>0.3705</v>
      </c>
      <c r="L489" s="9" t="s">
        <v>21</v>
      </c>
      <c r="M489" s="13">
        <f t="shared" si="14"/>
        <v>0.5</v>
      </c>
    </row>
    <row r="490" spans="1:13" ht="19.95" customHeight="1">
      <c r="A490" s="8" t="s">
        <v>85</v>
      </c>
      <c r="B490" s="8" t="s">
        <v>42</v>
      </c>
      <c r="C490" s="8" t="s">
        <v>107</v>
      </c>
      <c r="D490" s="8" t="s">
        <v>16</v>
      </c>
      <c r="E490" s="8" t="s">
        <v>73</v>
      </c>
      <c r="F490" s="8" t="s">
        <v>86</v>
      </c>
      <c r="G490" s="8" t="s">
        <v>19</v>
      </c>
      <c r="H490" s="8" t="s">
        <v>87</v>
      </c>
      <c r="I490" s="10">
        <v>17.850000000000001</v>
      </c>
      <c r="J490" s="11">
        <v>1.25</v>
      </c>
      <c r="K490" s="12">
        <f t="shared" si="15"/>
        <v>22.3125</v>
      </c>
      <c r="L490" s="9" t="s">
        <v>21</v>
      </c>
      <c r="M490" s="13">
        <f t="shared" si="14"/>
        <v>1</v>
      </c>
    </row>
    <row r="491" spans="1:13" ht="19.95" customHeight="1">
      <c r="A491" s="8" t="s">
        <v>85</v>
      </c>
      <c r="B491" s="8" t="s">
        <v>30</v>
      </c>
      <c r="C491" s="8" t="s">
        <v>35</v>
      </c>
      <c r="D491" s="8" t="s">
        <v>16</v>
      </c>
      <c r="E491" s="8" t="s">
        <v>73</v>
      </c>
      <c r="F491" s="8" t="s">
        <v>86</v>
      </c>
      <c r="G491" s="8" t="s">
        <v>19</v>
      </c>
      <c r="H491" s="8" t="s">
        <v>87</v>
      </c>
      <c r="I491" s="10">
        <v>0.98</v>
      </c>
      <c r="J491" s="11">
        <v>1.26</v>
      </c>
      <c r="K491" s="12">
        <f t="shared" si="15"/>
        <v>1.2347999999999999</v>
      </c>
      <c r="L491" s="9" t="s">
        <v>21</v>
      </c>
      <c r="M491" s="13">
        <f t="shared" si="14"/>
        <v>1</v>
      </c>
    </row>
    <row r="492" spans="1:13" ht="19.95" customHeight="1">
      <c r="A492" s="8" t="s">
        <v>85</v>
      </c>
      <c r="B492" s="8" t="s">
        <v>14</v>
      </c>
      <c r="C492" s="8" t="s">
        <v>46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6.25E-2</v>
      </c>
      <c r="J492" s="11">
        <v>1.7</v>
      </c>
      <c r="K492" s="12">
        <f t="shared" si="15"/>
        <v>0.10625</v>
      </c>
      <c r="L492" s="9" t="s">
        <v>21</v>
      </c>
      <c r="M492" s="13">
        <f t="shared" si="14"/>
        <v>1.4</v>
      </c>
    </row>
    <row r="493" spans="1:13" ht="19.95" customHeight="1">
      <c r="A493" s="8" t="s">
        <v>85</v>
      </c>
      <c r="B493" s="8" t="s">
        <v>14</v>
      </c>
      <c r="C493" s="8" t="s">
        <v>15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3.0654761904761907E-2</v>
      </c>
      <c r="J493" s="11">
        <v>2.41</v>
      </c>
      <c r="K493" s="12">
        <f t="shared" si="15"/>
        <v>7.3877976190476202E-2</v>
      </c>
      <c r="L493" s="9" t="s">
        <v>21</v>
      </c>
      <c r="M493" s="13">
        <f t="shared" si="14"/>
        <v>1.9</v>
      </c>
    </row>
    <row r="494" spans="1:13" ht="19.95" customHeight="1">
      <c r="A494" s="8" t="s">
        <v>85</v>
      </c>
      <c r="B494" s="8" t="s">
        <v>14</v>
      </c>
      <c r="C494" s="8" t="s">
        <v>45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0.1180952380952381</v>
      </c>
      <c r="J494" s="11">
        <v>1</v>
      </c>
      <c r="K494" s="12">
        <f t="shared" si="15"/>
        <v>0.1180952380952381</v>
      </c>
      <c r="L494" s="9" t="s">
        <v>21</v>
      </c>
      <c r="M494" s="13">
        <f t="shared" si="14"/>
        <v>0.8</v>
      </c>
    </row>
    <row r="495" spans="1:13" ht="19.95" customHeight="1">
      <c r="A495" s="8" t="s">
        <v>85</v>
      </c>
      <c r="B495" s="8" t="s">
        <v>42</v>
      </c>
      <c r="C495" s="8" t="s">
        <v>107</v>
      </c>
      <c r="D495" s="8" t="s">
        <v>16</v>
      </c>
      <c r="E495" s="8" t="s">
        <v>91</v>
      </c>
      <c r="F495" s="8" t="s">
        <v>86</v>
      </c>
      <c r="G495" s="8" t="s">
        <v>19</v>
      </c>
      <c r="H495" s="8" t="s">
        <v>92</v>
      </c>
      <c r="I495" s="10">
        <v>24.127479999999998</v>
      </c>
      <c r="J495" s="11">
        <v>0.55000000000000004</v>
      </c>
      <c r="K495" s="12">
        <f t="shared" si="15"/>
        <v>13.270114</v>
      </c>
      <c r="L495" s="9" t="s">
        <v>21</v>
      </c>
      <c r="M495" s="13">
        <f t="shared" si="14"/>
        <v>0.4</v>
      </c>
    </row>
    <row r="496" spans="1:13" ht="19.95" customHeight="1">
      <c r="A496" s="8" t="s">
        <v>85</v>
      </c>
      <c r="B496" s="8" t="s">
        <v>42</v>
      </c>
      <c r="C496" s="8" t="s">
        <v>107</v>
      </c>
      <c r="D496" s="8" t="s">
        <v>16</v>
      </c>
      <c r="E496" s="8" t="s">
        <v>91</v>
      </c>
      <c r="F496" s="8" t="s">
        <v>86</v>
      </c>
      <c r="G496" s="8" t="s">
        <v>19</v>
      </c>
      <c r="H496" s="8" t="s">
        <v>92</v>
      </c>
      <c r="I496" s="10">
        <v>24.198999999999998</v>
      </c>
      <c r="J496" s="11">
        <v>0.55000000000000004</v>
      </c>
      <c r="K496" s="12">
        <f t="shared" si="15"/>
        <v>13.30945</v>
      </c>
      <c r="L496" s="9" t="s">
        <v>21</v>
      </c>
      <c r="M496" s="13">
        <f t="shared" si="14"/>
        <v>0.4</v>
      </c>
    </row>
    <row r="497" spans="1:13" ht="19.95" customHeight="1">
      <c r="A497" s="8" t="s">
        <v>85</v>
      </c>
      <c r="B497" s="8" t="s">
        <v>42</v>
      </c>
      <c r="C497" s="8" t="s">
        <v>57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2.48</v>
      </c>
      <c r="J497" s="11">
        <v>1</v>
      </c>
      <c r="K497" s="12">
        <f t="shared" si="15"/>
        <v>2.48</v>
      </c>
      <c r="L497" s="9" t="s">
        <v>21</v>
      </c>
      <c r="M497" s="13">
        <f t="shared" si="14"/>
        <v>0.8</v>
      </c>
    </row>
    <row r="498" spans="1:13" ht="19.95" customHeight="1">
      <c r="A498" s="8" t="s">
        <v>85</v>
      </c>
      <c r="B498" s="8" t="s">
        <v>48</v>
      </c>
      <c r="C498" s="8" t="s">
        <v>49</v>
      </c>
      <c r="D498" s="8" t="s">
        <v>16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7.3786407766990289E-2</v>
      </c>
      <c r="J498" s="11">
        <v>1.77</v>
      </c>
      <c r="K498" s="12">
        <f t="shared" si="15"/>
        <v>0.13060194174757281</v>
      </c>
      <c r="L498" s="9" t="s">
        <v>21</v>
      </c>
      <c r="M498" s="13">
        <f t="shared" si="14"/>
        <v>1.4</v>
      </c>
    </row>
    <row r="499" spans="1:13" ht="19.95" customHeight="1">
      <c r="A499" s="8" t="s">
        <v>85</v>
      </c>
      <c r="B499" s="8" t="s">
        <v>33</v>
      </c>
      <c r="C499" s="8" t="s">
        <v>44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0.1534722222222222</v>
      </c>
      <c r="J499" s="11">
        <v>1.25</v>
      </c>
      <c r="K499" s="12">
        <f t="shared" si="15"/>
        <v>0.19184027777777776</v>
      </c>
      <c r="L499" s="9" t="s">
        <v>21</v>
      </c>
      <c r="M499" s="13">
        <f t="shared" si="14"/>
        <v>1</v>
      </c>
    </row>
    <row r="500" spans="1:13" ht="19.95" customHeight="1">
      <c r="A500" s="8" t="s">
        <v>85</v>
      </c>
      <c r="B500" s="8" t="s">
        <v>48</v>
      </c>
      <c r="C500" s="8" t="s">
        <v>49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7.1359223300970873E-2</v>
      </c>
      <c r="J500" s="11">
        <v>1.77</v>
      </c>
      <c r="K500" s="12">
        <f t="shared" si="15"/>
        <v>0.12630582524271844</v>
      </c>
      <c r="L500" s="9" t="s">
        <v>21</v>
      </c>
      <c r="M500" s="13">
        <f t="shared" si="14"/>
        <v>1.4</v>
      </c>
    </row>
    <row r="501" spans="1:13" ht="19.95" customHeight="1">
      <c r="A501" s="8" t="s">
        <v>85</v>
      </c>
      <c r="B501" s="8" t="s">
        <v>33</v>
      </c>
      <c r="C501" s="8" t="s">
        <v>44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0.15588235294117647</v>
      </c>
      <c r="J501" s="11">
        <v>1.25</v>
      </c>
      <c r="K501" s="12">
        <f t="shared" si="15"/>
        <v>0.19485294117647059</v>
      </c>
      <c r="L501" s="9" t="s">
        <v>21</v>
      </c>
      <c r="M501" s="13">
        <f t="shared" si="14"/>
        <v>1</v>
      </c>
    </row>
    <row r="502" spans="1:13" ht="19.95" customHeight="1">
      <c r="A502" s="8" t="s">
        <v>85</v>
      </c>
      <c r="B502" s="8" t="s">
        <v>14</v>
      </c>
      <c r="C502" s="8" t="s">
        <v>75</v>
      </c>
      <c r="D502" s="8" t="s">
        <v>16</v>
      </c>
      <c r="E502" s="8" t="s">
        <v>73</v>
      </c>
      <c r="F502" s="8" t="s">
        <v>86</v>
      </c>
      <c r="G502" s="8" t="s">
        <v>19</v>
      </c>
      <c r="H502" s="8" t="s">
        <v>87</v>
      </c>
      <c r="I502" s="10">
        <v>1.4903225806451615E-2</v>
      </c>
      <c r="J502" s="11">
        <v>4.5</v>
      </c>
      <c r="K502" s="12">
        <f t="shared" si="15"/>
        <v>6.7064516129032262E-2</v>
      </c>
      <c r="L502" s="9" t="s">
        <v>21</v>
      </c>
      <c r="M502" s="13">
        <f t="shared" si="14"/>
        <v>3.6</v>
      </c>
    </row>
    <row r="503" spans="1:13" ht="19.95" customHeight="1">
      <c r="A503" s="8" t="s">
        <v>85</v>
      </c>
      <c r="B503" s="8" t="s">
        <v>30</v>
      </c>
      <c r="C503" s="8" t="s">
        <v>41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0.96666666666666667</v>
      </c>
      <c r="J503" s="11">
        <v>1.1000000000000001</v>
      </c>
      <c r="K503" s="12">
        <f t="shared" si="15"/>
        <v>1.0633333333333335</v>
      </c>
      <c r="L503" s="9" t="s">
        <v>21</v>
      </c>
      <c r="M503" s="13">
        <f t="shared" si="14"/>
        <v>0.9</v>
      </c>
    </row>
    <row r="504" spans="1:13" ht="19.95" customHeight="1">
      <c r="A504" s="8" t="s">
        <v>85</v>
      </c>
      <c r="B504" s="8" t="s">
        <v>42</v>
      </c>
      <c r="C504" s="8" t="s">
        <v>41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0.67500000000000004</v>
      </c>
      <c r="J504" s="11">
        <v>0.75</v>
      </c>
      <c r="K504" s="12">
        <f t="shared" si="15"/>
        <v>0.50625000000000009</v>
      </c>
      <c r="L504" s="9" t="s">
        <v>21</v>
      </c>
      <c r="M504" s="13">
        <f t="shared" si="14"/>
        <v>0.6</v>
      </c>
    </row>
    <row r="505" spans="1:13" ht="19.95" customHeight="1">
      <c r="A505" s="8" t="s">
        <v>85</v>
      </c>
      <c r="B505" s="8" t="s">
        <v>42</v>
      </c>
      <c r="C505" s="8" t="s">
        <v>31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1.1850000000000001</v>
      </c>
      <c r="J505" s="11">
        <v>0.92</v>
      </c>
      <c r="K505" s="12">
        <f t="shared" si="15"/>
        <v>1.0902000000000001</v>
      </c>
      <c r="L505" s="9" t="s">
        <v>21</v>
      </c>
      <c r="M505" s="13">
        <f t="shared" si="14"/>
        <v>0.7</v>
      </c>
    </row>
    <row r="506" spans="1:13" ht="19.95" customHeight="1">
      <c r="A506" s="8" t="s">
        <v>85</v>
      </c>
      <c r="B506" s="8" t="s">
        <v>42</v>
      </c>
      <c r="C506" s="8" t="s">
        <v>65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1.58</v>
      </c>
      <c r="J506" s="11">
        <v>1.1000000000000001</v>
      </c>
      <c r="K506" s="12">
        <f t="shared" si="15"/>
        <v>1.7380000000000002</v>
      </c>
      <c r="L506" s="9" t="s">
        <v>21</v>
      </c>
      <c r="M506" s="13">
        <f t="shared" si="14"/>
        <v>0.9</v>
      </c>
    </row>
    <row r="507" spans="1:13" ht="19.95" customHeight="1">
      <c r="A507" s="8" t="s">
        <v>85</v>
      </c>
      <c r="B507" s="8" t="s">
        <v>40</v>
      </c>
      <c r="C507" s="8" t="s">
        <v>59</v>
      </c>
      <c r="D507" s="8" t="s">
        <v>98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3.3</v>
      </c>
      <c r="J507" s="11">
        <v>1.1000000000000001</v>
      </c>
      <c r="K507" s="12">
        <f t="shared" si="15"/>
        <v>3.63</v>
      </c>
      <c r="L507" s="9" t="s">
        <v>21</v>
      </c>
      <c r="M507" s="13">
        <f t="shared" si="14"/>
        <v>0.9</v>
      </c>
    </row>
    <row r="508" spans="1:13" ht="19.95" customHeight="1">
      <c r="A508" s="8" t="s">
        <v>85</v>
      </c>
      <c r="B508" s="8" t="s">
        <v>14</v>
      </c>
      <c r="C508" s="8" t="s">
        <v>58</v>
      </c>
      <c r="D508" s="8" t="s">
        <v>16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0.23781725888324873</v>
      </c>
      <c r="J508" s="11">
        <v>0.71</v>
      </c>
      <c r="K508" s="12">
        <f t="shared" si="15"/>
        <v>0.16885025380710658</v>
      </c>
      <c r="L508" s="9" t="s">
        <v>21</v>
      </c>
      <c r="M508" s="13">
        <f t="shared" si="14"/>
        <v>0.6</v>
      </c>
    </row>
    <row r="509" spans="1:13" ht="19.95" customHeight="1">
      <c r="A509" s="8" t="s">
        <v>85</v>
      </c>
      <c r="B509" s="8" t="s">
        <v>40</v>
      </c>
      <c r="C509" s="8" t="s">
        <v>36</v>
      </c>
      <c r="D509" s="8" t="s">
        <v>16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0.59349999999999992</v>
      </c>
      <c r="J509" s="11">
        <v>0.85</v>
      </c>
      <c r="K509" s="12">
        <f t="shared" si="15"/>
        <v>0.5044749999999999</v>
      </c>
      <c r="L509" s="9" t="s">
        <v>21</v>
      </c>
      <c r="M509" s="13">
        <f t="shared" si="14"/>
        <v>0.7</v>
      </c>
    </row>
    <row r="510" spans="1:13" ht="19.95" customHeight="1">
      <c r="A510" s="8" t="s">
        <v>85</v>
      </c>
      <c r="B510" s="8" t="s">
        <v>40</v>
      </c>
      <c r="C510" s="8" t="s">
        <v>51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92</v>
      </c>
      <c r="I510" s="10">
        <v>2.0681592039800996</v>
      </c>
      <c r="J510" s="11">
        <v>0.85</v>
      </c>
      <c r="K510" s="12">
        <f t="shared" si="15"/>
        <v>1.7579353233830846</v>
      </c>
      <c r="L510" s="9" t="s">
        <v>21</v>
      </c>
      <c r="M510" s="13">
        <f t="shared" si="14"/>
        <v>0.7</v>
      </c>
    </row>
    <row r="511" spans="1:13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0.39615384615384613</v>
      </c>
      <c r="J511" s="11">
        <v>0.65</v>
      </c>
      <c r="K511" s="12">
        <f t="shared" si="15"/>
        <v>0.25750000000000001</v>
      </c>
      <c r="L511" s="9" t="s">
        <v>21</v>
      </c>
      <c r="M511" s="13">
        <f t="shared" si="14"/>
        <v>0.5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92</v>
      </c>
      <c r="I512" s="10">
        <v>0.40974358974358976</v>
      </c>
      <c r="J512" s="11">
        <v>0.49</v>
      </c>
      <c r="K512" s="12">
        <f t="shared" si="15"/>
        <v>0.20077435897435897</v>
      </c>
      <c r="L512" s="9" t="s">
        <v>21</v>
      </c>
      <c r="M512" s="13">
        <f t="shared" si="14"/>
        <v>0.4</v>
      </c>
    </row>
    <row r="513" spans="1:13" ht="19.95" customHeight="1">
      <c r="A513" s="8" t="s">
        <v>85</v>
      </c>
      <c r="B513" s="8" t="s">
        <v>42</v>
      </c>
      <c r="C513" s="8" t="s">
        <v>43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0.42128205128205126</v>
      </c>
      <c r="J513" s="11">
        <v>0.65</v>
      </c>
      <c r="K513" s="12">
        <f t="shared" si="15"/>
        <v>0.27383333333333332</v>
      </c>
      <c r="L513" s="9" t="s">
        <v>21</v>
      </c>
      <c r="M513" s="13">
        <f t="shared" si="14"/>
        <v>0.5</v>
      </c>
    </row>
    <row r="514" spans="1:13" ht="19.95" customHeight="1">
      <c r="A514" s="8" t="s">
        <v>85</v>
      </c>
      <c r="B514" s="8" t="s">
        <v>42</v>
      </c>
      <c r="C514" s="8" t="s">
        <v>43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92</v>
      </c>
      <c r="I514" s="10">
        <v>0.39775641025641023</v>
      </c>
      <c r="J514" s="11">
        <v>0.49</v>
      </c>
      <c r="K514" s="12">
        <f t="shared" si="15"/>
        <v>0.194900641025641</v>
      </c>
      <c r="L514" s="9" t="s">
        <v>21</v>
      </c>
      <c r="M514" s="13">
        <f t="shared" ref="M514:M577" si="16">ROUND(J514-J514*20/100,1)</f>
        <v>0.4</v>
      </c>
    </row>
    <row r="515" spans="1:13" ht="19.95" customHeight="1">
      <c r="A515" s="8" t="s">
        <v>85</v>
      </c>
      <c r="B515" s="8" t="s">
        <v>33</v>
      </c>
      <c r="C515" s="8" t="s">
        <v>59</v>
      </c>
      <c r="D515" s="8" t="s">
        <v>16</v>
      </c>
      <c r="E515" s="8" t="s">
        <v>91</v>
      </c>
      <c r="F515" s="8" t="s">
        <v>86</v>
      </c>
      <c r="G515" s="8" t="s">
        <v>19</v>
      </c>
      <c r="H515" s="8" t="s">
        <v>89</v>
      </c>
      <c r="I515" s="10">
        <v>2.36</v>
      </c>
      <c r="J515" s="11">
        <v>0.56000000000000005</v>
      </c>
      <c r="K515" s="12">
        <f t="shared" ref="K515:K578" si="17">J515*I515</f>
        <v>1.3216000000000001</v>
      </c>
      <c r="L515" s="9" t="s">
        <v>21</v>
      </c>
      <c r="M515" s="13">
        <f t="shared" si="16"/>
        <v>0.4</v>
      </c>
    </row>
    <row r="516" spans="1:13" ht="19.95" customHeight="1">
      <c r="A516" s="8" t="s">
        <v>85</v>
      </c>
      <c r="B516" s="8" t="s">
        <v>42</v>
      </c>
      <c r="C516" s="8" t="s">
        <v>57</v>
      </c>
      <c r="D516" s="8" t="s">
        <v>16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2.3933333333333331</v>
      </c>
      <c r="J516" s="11">
        <v>1.2</v>
      </c>
      <c r="K516" s="12">
        <f t="shared" si="17"/>
        <v>2.8719999999999994</v>
      </c>
      <c r="L516" s="9" t="s">
        <v>21</v>
      </c>
      <c r="M516" s="13">
        <f t="shared" si="16"/>
        <v>1</v>
      </c>
    </row>
    <row r="517" spans="1:13" ht="19.95" customHeight="1">
      <c r="A517" s="8" t="s">
        <v>85</v>
      </c>
      <c r="B517" s="8" t="s">
        <v>42</v>
      </c>
      <c r="C517" s="8" t="s">
        <v>108</v>
      </c>
      <c r="D517" s="8" t="s">
        <v>79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11.9</v>
      </c>
      <c r="J517" s="11">
        <v>1.76</v>
      </c>
      <c r="K517" s="12">
        <f t="shared" si="17"/>
        <v>20.943999999999999</v>
      </c>
      <c r="L517" s="9" t="s">
        <v>21</v>
      </c>
      <c r="M517" s="13">
        <f t="shared" si="16"/>
        <v>1.4</v>
      </c>
    </row>
    <row r="518" spans="1:13" ht="19.95" customHeight="1">
      <c r="A518" s="8" t="s">
        <v>85</v>
      </c>
      <c r="B518" s="8" t="s">
        <v>48</v>
      </c>
      <c r="C518" s="8" t="s">
        <v>94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89</v>
      </c>
      <c r="I518" s="10">
        <v>0.13007812499999999</v>
      </c>
      <c r="J518" s="11">
        <v>1.48</v>
      </c>
      <c r="K518" s="12">
        <f t="shared" si="17"/>
        <v>0.19251562499999997</v>
      </c>
      <c r="L518" s="9" t="s">
        <v>21</v>
      </c>
      <c r="M518" s="13">
        <f t="shared" si="16"/>
        <v>1.2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89</v>
      </c>
      <c r="I519" s="10">
        <v>0.2278125</v>
      </c>
      <c r="J519" s="11">
        <v>0.9</v>
      </c>
      <c r="K519" s="12">
        <f t="shared" si="17"/>
        <v>0.20503125</v>
      </c>
      <c r="L519" s="9" t="s">
        <v>21</v>
      </c>
      <c r="M519" s="13">
        <f t="shared" si="16"/>
        <v>0.7</v>
      </c>
    </row>
    <row r="520" spans="1:13" ht="19.95" customHeight="1">
      <c r="A520" s="8" t="s">
        <v>85</v>
      </c>
      <c r="B520" s="8" t="s">
        <v>42</v>
      </c>
      <c r="C520" s="8" t="s">
        <v>69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0.22009803921568627</v>
      </c>
      <c r="J520" s="11">
        <v>0.98</v>
      </c>
      <c r="K520" s="12">
        <f t="shared" si="17"/>
        <v>0.21569607843137253</v>
      </c>
      <c r="L520" s="9" t="s">
        <v>21</v>
      </c>
      <c r="M520" s="13">
        <f t="shared" si="16"/>
        <v>0.8</v>
      </c>
    </row>
    <row r="521" spans="1:13" ht="19.95" customHeight="1">
      <c r="A521" s="8" t="s">
        <v>85</v>
      </c>
      <c r="B521" s="8" t="s">
        <v>42</v>
      </c>
      <c r="C521" s="8" t="s">
        <v>61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5.7233333333333327</v>
      </c>
      <c r="J521" s="11">
        <v>2.11</v>
      </c>
      <c r="K521" s="12">
        <f t="shared" si="17"/>
        <v>12.076233333333331</v>
      </c>
      <c r="L521" s="9" t="s">
        <v>21</v>
      </c>
      <c r="M521" s="13">
        <f t="shared" si="16"/>
        <v>1.7</v>
      </c>
    </row>
    <row r="522" spans="1:13" ht="19.95" customHeight="1">
      <c r="A522" s="8" t="s">
        <v>85</v>
      </c>
      <c r="B522" s="8" t="s">
        <v>14</v>
      </c>
      <c r="C522" s="8" t="s">
        <v>99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14.592500000000001</v>
      </c>
      <c r="J522" s="11">
        <v>1.55</v>
      </c>
      <c r="K522" s="12">
        <f t="shared" si="17"/>
        <v>22.618375000000004</v>
      </c>
      <c r="L522" s="9" t="s">
        <v>21</v>
      </c>
      <c r="M522" s="13">
        <f t="shared" si="16"/>
        <v>1.2</v>
      </c>
    </row>
    <row r="523" spans="1:13" ht="19.95" customHeight="1">
      <c r="A523" s="8" t="s">
        <v>85</v>
      </c>
      <c r="B523" s="8" t="s">
        <v>42</v>
      </c>
      <c r="C523" s="8" t="s">
        <v>69</v>
      </c>
      <c r="D523" s="8" t="s">
        <v>16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0.21307189542483662</v>
      </c>
      <c r="J523" s="11">
        <v>1.1200000000000001</v>
      </c>
      <c r="K523" s="12">
        <f t="shared" si="17"/>
        <v>0.23864052287581705</v>
      </c>
      <c r="L523" s="9" t="s">
        <v>21</v>
      </c>
      <c r="M523" s="13">
        <f t="shared" si="16"/>
        <v>0.9</v>
      </c>
    </row>
    <row r="524" spans="1:13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0.248</v>
      </c>
      <c r="J524" s="11">
        <v>1</v>
      </c>
      <c r="K524" s="12">
        <f t="shared" si="17"/>
        <v>0.248</v>
      </c>
      <c r="L524" s="9" t="s">
        <v>21</v>
      </c>
      <c r="M524" s="13">
        <f t="shared" si="16"/>
        <v>0.8</v>
      </c>
    </row>
    <row r="525" spans="1:13" ht="19.95" customHeight="1">
      <c r="A525" s="8" t="s">
        <v>85</v>
      </c>
      <c r="B525" s="8" t="s">
        <v>42</v>
      </c>
      <c r="C525" s="8" t="s">
        <v>43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0.44543046357615895</v>
      </c>
      <c r="J525" s="11">
        <v>0.61</v>
      </c>
      <c r="K525" s="12">
        <f t="shared" si="17"/>
        <v>0.27171258278145693</v>
      </c>
      <c r="L525" s="9" t="s">
        <v>21</v>
      </c>
      <c r="M525" s="13">
        <f t="shared" si="16"/>
        <v>0.5</v>
      </c>
    </row>
    <row r="526" spans="1:13" ht="19.95" customHeight="1">
      <c r="A526" s="8" t="s">
        <v>85</v>
      </c>
      <c r="B526" s="8" t="s">
        <v>48</v>
      </c>
      <c r="C526" s="8" t="s">
        <v>94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0.14380341880341879</v>
      </c>
      <c r="J526" s="11">
        <v>1.83</v>
      </c>
      <c r="K526" s="12">
        <f t="shared" si="17"/>
        <v>0.26316025641025642</v>
      </c>
      <c r="L526" s="9" t="s">
        <v>21</v>
      </c>
      <c r="M526" s="13">
        <f t="shared" si="16"/>
        <v>1.5</v>
      </c>
    </row>
    <row r="527" spans="1:13" ht="19.95" customHeight="1">
      <c r="A527" s="8" t="s">
        <v>85</v>
      </c>
      <c r="B527" s="8" t="s">
        <v>37</v>
      </c>
      <c r="C527" s="8" t="s">
        <v>36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0.41306040268456379</v>
      </c>
      <c r="J527" s="11">
        <v>1.01</v>
      </c>
      <c r="K527" s="12">
        <f t="shared" si="17"/>
        <v>0.41719100671140941</v>
      </c>
      <c r="L527" s="9" t="s">
        <v>21</v>
      </c>
      <c r="M527" s="13">
        <f t="shared" si="16"/>
        <v>0.8</v>
      </c>
    </row>
    <row r="528" spans="1:13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0.68609625668449203</v>
      </c>
      <c r="J528" s="11">
        <v>0.94</v>
      </c>
      <c r="K528" s="12">
        <f t="shared" si="17"/>
        <v>0.64493048128342245</v>
      </c>
      <c r="L528" s="9" t="s">
        <v>21</v>
      </c>
      <c r="M528" s="13">
        <f t="shared" si="16"/>
        <v>0.8</v>
      </c>
    </row>
    <row r="529" spans="1:13" ht="19.95" customHeight="1">
      <c r="A529" s="8" t="s">
        <v>85</v>
      </c>
      <c r="B529" s="8" t="s">
        <v>42</v>
      </c>
      <c r="C529" s="8" t="s">
        <v>65</v>
      </c>
      <c r="D529" s="8" t="s">
        <v>109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1.8</v>
      </c>
      <c r="J529" s="11">
        <v>0.85</v>
      </c>
      <c r="K529" s="12">
        <f t="shared" si="17"/>
        <v>1.53</v>
      </c>
      <c r="L529" s="9" t="s">
        <v>21</v>
      </c>
      <c r="M529" s="13">
        <f t="shared" si="16"/>
        <v>0.7</v>
      </c>
    </row>
    <row r="530" spans="1:13" ht="19.95" customHeight="1">
      <c r="A530" s="8" t="s">
        <v>85</v>
      </c>
      <c r="B530" s="8" t="s">
        <v>48</v>
      </c>
      <c r="C530" s="8" t="s">
        <v>49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89</v>
      </c>
      <c r="I530" s="10">
        <v>7.8921568627450991E-2</v>
      </c>
      <c r="J530" s="11">
        <v>1.9</v>
      </c>
      <c r="K530" s="12">
        <f t="shared" si="17"/>
        <v>0.14995098039215687</v>
      </c>
      <c r="L530" s="9" t="s">
        <v>21</v>
      </c>
      <c r="M530" s="13">
        <f t="shared" si="16"/>
        <v>1.5</v>
      </c>
    </row>
    <row r="531" spans="1:13" ht="19.95" customHeight="1">
      <c r="A531" s="8" t="s">
        <v>85</v>
      </c>
      <c r="B531" s="8" t="s">
        <v>48</v>
      </c>
      <c r="C531" s="8" t="s">
        <v>94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89</v>
      </c>
      <c r="I531" s="10">
        <v>0.13431372549019607</v>
      </c>
      <c r="J531" s="11">
        <v>1.55</v>
      </c>
      <c r="K531" s="12">
        <f t="shared" si="17"/>
        <v>0.20818627450980393</v>
      </c>
      <c r="L531" s="9" t="s">
        <v>21</v>
      </c>
      <c r="M531" s="13">
        <f t="shared" si="16"/>
        <v>1.2</v>
      </c>
    </row>
    <row r="532" spans="1:13" ht="19.95" customHeight="1">
      <c r="A532" s="8" t="s">
        <v>85</v>
      </c>
      <c r="B532" s="8" t="s">
        <v>48</v>
      </c>
      <c r="C532" s="8" t="s">
        <v>90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89</v>
      </c>
      <c r="I532" s="10">
        <v>0.21666666666666667</v>
      </c>
      <c r="J532" s="11">
        <v>1.2</v>
      </c>
      <c r="K532" s="12">
        <f t="shared" si="17"/>
        <v>0.26</v>
      </c>
      <c r="L532" s="9" t="s">
        <v>21</v>
      </c>
      <c r="M532" s="13">
        <f t="shared" si="16"/>
        <v>1</v>
      </c>
    </row>
    <row r="533" spans="1:13" ht="19.95" customHeight="1">
      <c r="A533" s="8" t="s">
        <v>85</v>
      </c>
      <c r="B533" s="8" t="s">
        <v>40</v>
      </c>
      <c r="C533" s="8" t="s">
        <v>58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0.26329473684210525</v>
      </c>
      <c r="J533" s="11">
        <v>1.02</v>
      </c>
      <c r="K533" s="12">
        <f t="shared" si="17"/>
        <v>0.26856063157894738</v>
      </c>
      <c r="L533" s="9" t="s">
        <v>21</v>
      </c>
      <c r="M533" s="13">
        <f t="shared" si="16"/>
        <v>0.8</v>
      </c>
    </row>
    <row r="534" spans="1:13" ht="19.95" customHeight="1">
      <c r="A534" s="8" t="s">
        <v>85</v>
      </c>
      <c r="B534" s="8" t="s">
        <v>42</v>
      </c>
      <c r="C534" s="8" t="s">
        <v>72</v>
      </c>
      <c r="D534" s="8" t="s">
        <v>16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0.33651804670912949</v>
      </c>
      <c r="J534" s="11">
        <v>0.85</v>
      </c>
      <c r="K534" s="12">
        <f t="shared" si="17"/>
        <v>0.28604033970276005</v>
      </c>
      <c r="L534" s="9" t="s">
        <v>21</v>
      </c>
      <c r="M534" s="13">
        <f t="shared" si="16"/>
        <v>0.7</v>
      </c>
    </row>
    <row r="535" spans="1:13" ht="19.95" customHeight="1">
      <c r="A535" s="8" t="s">
        <v>85</v>
      </c>
      <c r="B535" s="8" t="s">
        <v>42</v>
      </c>
      <c r="C535" s="8" t="s">
        <v>43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0.42229299363057321</v>
      </c>
      <c r="J535" s="11">
        <v>0.71</v>
      </c>
      <c r="K535" s="12">
        <f t="shared" si="17"/>
        <v>0.29982802547770698</v>
      </c>
      <c r="L535" s="9" t="s">
        <v>21</v>
      </c>
      <c r="M535" s="13">
        <f t="shared" si="16"/>
        <v>0.6</v>
      </c>
    </row>
    <row r="536" spans="1:13" ht="19.95" customHeight="1">
      <c r="A536" s="8" t="s">
        <v>85</v>
      </c>
      <c r="B536" s="8" t="s">
        <v>33</v>
      </c>
      <c r="C536" s="8" t="s">
        <v>69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0.20207006369426753</v>
      </c>
      <c r="J536" s="11">
        <v>1.02</v>
      </c>
      <c r="K536" s="12">
        <f t="shared" si="17"/>
        <v>0.20611146496815289</v>
      </c>
      <c r="L536" s="9" t="s">
        <v>21</v>
      </c>
      <c r="M536" s="13">
        <f t="shared" si="16"/>
        <v>0.8</v>
      </c>
    </row>
    <row r="537" spans="1:13" ht="19.95" customHeight="1">
      <c r="A537" s="8" t="s">
        <v>85</v>
      </c>
      <c r="B537" s="8" t="s">
        <v>33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0.3671443736730361</v>
      </c>
      <c r="J537" s="11">
        <v>0.7</v>
      </c>
      <c r="K537" s="12">
        <f t="shared" si="17"/>
        <v>0.25700106157112523</v>
      </c>
      <c r="L537" s="9" t="s">
        <v>21</v>
      </c>
      <c r="M537" s="13">
        <f t="shared" si="16"/>
        <v>0.6</v>
      </c>
    </row>
    <row r="538" spans="1:13" ht="19.95" customHeight="1">
      <c r="A538" s="8" t="s">
        <v>85</v>
      </c>
      <c r="B538" s="8" t="s">
        <v>14</v>
      </c>
      <c r="C538" s="8" t="s">
        <v>46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6.4141949152542371E-2</v>
      </c>
      <c r="J538" s="11">
        <v>1.86</v>
      </c>
      <c r="K538" s="12">
        <f t="shared" si="17"/>
        <v>0.11930402542372881</v>
      </c>
      <c r="L538" s="9" t="s">
        <v>21</v>
      </c>
      <c r="M538" s="13">
        <f t="shared" si="16"/>
        <v>1.5</v>
      </c>
    </row>
    <row r="539" spans="1:13" ht="19.95" customHeight="1">
      <c r="A539" s="8" t="s">
        <v>85</v>
      </c>
      <c r="B539" s="8" t="s">
        <v>14</v>
      </c>
      <c r="C539" s="8" t="s">
        <v>15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2.8603603603603606E-2</v>
      </c>
      <c r="J539" s="11">
        <v>2.96</v>
      </c>
      <c r="K539" s="12">
        <f t="shared" si="17"/>
        <v>8.4666666666666668E-2</v>
      </c>
      <c r="L539" s="9" t="s">
        <v>21</v>
      </c>
      <c r="M539" s="13">
        <f t="shared" si="16"/>
        <v>2.4</v>
      </c>
    </row>
    <row r="540" spans="1:13" ht="19.95" customHeight="1">
      <c r="A540" s="8" t="s">
        <v>85</v>
      </c>
      <c r="B540" s="8" t="s">
        <v>14</v>
      </c>
      <c r="C540" s="8" t="s">
        <v>45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0.11321656050955414</v>
      </c>
      <c r="J540" s="11">
        <v>1.1299999999999999</v>
      </c>
      <c r="K540" s="12">
        <f t="shared" si="17"/>
        <v>0.12793471337579618</v>
      </c>
      <c r="L540" s="9" t="s">
        <v>21</v>
      </c>
      <c r="M540" s="13">
        <f t="shared" si="16"/>
        <v>0.9</v>
      </c>
    </row>
    <row r="541" spans="1:13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0.41900000000000004</v>
      </c>
      <c r="J541" s="11">
        <v>0.71</v>
      </c>
      <c r="K541" s="12">
        <f t="shared" si="17"/>
        <v>0.29749000000000003</v>
      </c>
      <c r="L541" s="9" t="s">
        <v>21</v>
      </c>
      <c r="M541" s="13">
        <f t="shared" si="16"/>
        <v>0.6</v>
      </c>
    </row>
    <row r="542" spans="1:13" ht="19.95" customHeight="1">
      <c r="A542" s="8" t="s">
        <v>85</v>
      </c>
      <c r="B542" s="8" t="s">
        <v>30</v>
      </c>
      <c r="C542" s="8" t="s">
        <v>54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8.2349999999999994</v>
      </c>
      <c r="J542" s="11">
        <v>1.7</v>
      </c>
      <c r="K542" s="12">
        <f t="shared" si="17"/>
        <v>13.999499999999999</v>
      </c>
      <c r="L542" s="9" t="s">
        <v>21</v>
      </c>
      <c r="M542" s="13">
        <f t="shared" si="16"/>
        <v>1.4</v>
      </c>
    </row>
    <row r="543" spans="1:13" ht="19.95" customHeight="1">
      <c r="A543" s="8" t="s">
        <v>85</v>
      </c>
      <c r="B543" s="8" t="s">
        <v>40</v>
      </c>
      <c r="C543" s="8" t="s">
        <v>57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2.83</v>
      </c>
      <c r="J543" s="11">
        <v>1.27</v>
      </c>
      <c r="K543" s="12">
        <f t="shared" si="17"/>
        <v>3.5941000000000001</v>
      </c>
      <c r="L543" s="9" t="s">
        <v>21</v>
      </c>
      <c r="M543" s="13">
        <f t="shared" si="16"/>
        <v>1</v>
      </c>
    </row>
    <row r="544" spans="1:13" ht="19.95" customHeight="1">
      <c r="A544" s="8" t="s">
        <v>85</v>
      </c>
      <c r="B544" s="8" t="s">
        <v>14</v>
      </c>
      <c r="C544" s="8" t="s">
        <v>45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9.285714285714286E-2</v>
      </c>
      <c r="J544" s="11">
        <v>1.1499999999999999</v>
      </c>
      <c r="K544" s="12">
        <f t="shared" si="17"/>
        <v>0.10678571428571428</v>
      </c>
      <c r="L544" s="9" t="s">
        <v>21</v>
      </c>
      <c r="M544" s="13">
        <f t="shared" si="16"/>
        <v>0.9</v>
      </c>
    </row>
    <row r="545" spans="1:13" ht="19.95" customHeight="1">
      <c r="A545" s="8" t="s">
        <v>85</v>
      </c>
      <c r="B545" s="8" t="s">
        <v>42</v>
      </c>
      <c r="C545" s="8" t="s">
        <v>61</v>
      </c>
      <c r="D545" s="8" t="s">
        <v>110</v>
      </c>
      <c r="E545" s="8" t="s">
        <v>73</v>
      </c>
      <c r="F545" s="8" t="s">
        <v>86</v>
      </c>
      <c r="G545" s="8" t="s">
        <v>19</v>
      </c>
      <c r="H545" s="8" t="s">
        <v>92</v>
      </c>
      <c r="I545" s="10">
        <v>5.4584051724137925</v>
      </c>
      <c r="J545" s="11">
        <v>1.1499999999999999</v>
      </c>
      <c r="K545" s="12">
        <f t="shared" si="17"/>
        <v>6.2771659482758606</v>
      </c>
      <c r="L545" s="9" t="s">
        <v>21</v>
      </c>
      <c r="M545" s="13">
        <f t="shared" si="16"/>
        <v>0.9</v>
      </c>
    </row>
    <row r="546" spans="1:13" ht="19.95" customHeight="1">
      <c r="A546" s="8" t="s">
        <v>85</v>
      </c>
      <c r="B546" s="8" t="s">
        <v>24</v>
      </c>
      <c r="C546" s="8" t="s">
        <v>58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92</v>
      </c>
      <c r="I546" s="10">
        <v>0.22221153846153846</v>
      </c>
      <c r="J546" s="11">
        <v>1.55</v>
      </c>
      <c r="K546" s="12">
        <f t="shared" si="17"/>
        <v>0.34442788461538465</v>
      </c>
      <c r="L546" s="9" t="s">
        <v>21</v>
      </c>
      <c r="M546" s="13">
        <f t="shared" si="16"/>
        <v>1.2</v>
      </c>
    </row>
    <row r="547" spans="1:13" ht="19.95" customHeight="1">
      <c r="A547" s="8" t="s">
        <v>85</v>
      </c>
      <c r="B547" s="8" t="s">
        <v>14</v>
      </c>
      <c r="C547" s="8" t="s">
        <v>36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0.46215344938749192</v>
      </c>
      <c r="J547" s="11">
        <v>0.9</v>
      </c>
      <c r="K547" s="12">
        <f t="shared" si="17"/>
        <v>0.41593810444874274</v>
      </c>
      <c r="L547" s="9" t="s">
        <v>21</v>
      </c>
      <c r="M547" s="13">
        <f t="shared" si="16"/>
        <v>0.7</v>
      </c>
    </row>
    <row r="548" spans="1:13" ht="19.95" customHeight="1">
      <c r="A548" s="8" t="s">
        <v>85</v>
      </c>
      <c r="B548" s="8" t="s">
        <v>42</v>
      </c>
      <c r="C548" s="8" t="s">
        <v>31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1.1654290429042904</v>
      </c>
      <c r="J548" s="11">
        <v>0.85</v>
      </c>
      <c r="K548" s="12">
        <f t="shared" si="17"/>
        <v>0.99061468646864681</v>
      </c>
      <c r="L548" s="9" t="s">
        <v>21</v>
      </c>
      <c r="M548" s="13">
        <f t="shared" si="16"/>
        <v>0.7</v>
      </c>
    </row>
    <row r="549" spans="1:13" ht="19.95" customHeight="1">
      <c r="A549" s="8" t="s">
        <v>85</v>
      </c>
      <c r="B549" s="8" t="s">
        <v>42</v>
      </c>
      <c r="C549" s="8" t="s">
        <v>31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1.1295343137254903</v>
      </c>
      <c r="J549" s="11">
        <v>0.74</v>
      </c>
      <c r="K549" s="12">
        <f t="shared" si="17"/>
        <v>0.83585539215686278</v>
      </c>
      <c r="L549" s="9" t="s">
        <v>21</v>
      </c>
      <c r="M549" s="13">
        <f t="shared" si="16"/>
        <v>0.6</v>
      </c>
    </row>
    <row r="550" spans="1:13" ht="19.95" customHeight="1">
      <c r="A550" s="8" t="s">
        <v>85</v>
      </c>
      <c r="B550" s="8" t="s">
        <v>42</v>
      </c>
      <c r="C550" s="8" t="s">
        <v>68</v>
      </c>
      <c r="D550" s="8" t="s">
        <v>79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4.190198511166253</v>
      </c>
      <c r="J550" s="11">
        <v>0.99</v>
      </c>
      <c r="K550" s="12">
        <f t="shared" si="17"/>
        <v>4.1482965260545903</v>
      </c>
      <c r="L550" s="9" t="s">
        <v>21</v>
      </c>
      <c r="M550" s="13">
        <f t="shared" si="16"/>
        <v>0.8</v>
      </c>
    </row>
    <row r="551" spans="1:13" ht="19.95" customHeight="1">
      <c r="A551" s="8" t="s">
        <v>85</v>
      </c>
      <c r="B551" s="8" t="s">
        <v>14</v>
      </c>
      <c r="C551" s="8" t="s">
        <v>46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5.9932083672914971E-2</v>
      </c>
      <c r="J551" s="11">
        <v>1.88</v>
      </c>
      <c r="K551" s="12">
        <f t="shared" si="17"/>
        <v>0.11267231730508014</v>
      </c>
      <c r="L551" s="9" t="s">
        <v>21</v>
      </c>
      <c r="M551" s="13">
        <f t="shared" si="16"/>
        <v>1.5</v>
      </c>
    </row>
    <row r="552" spans="1:13" ht="19.95" customHeight="1">
      <c r="A552" s="8" t="s">
        <v>85</v>
      </c>
      <c r="B552" s="8" t="s">
        <v>14</v>
      </c>
      <c r="C552" s="8" t="s">
        <v>111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0.137590799031477</v>
      </c>
      <c r="J552" s="11">
        <v>0.9</v>
      </c>
      <c r="K552" s="12">
        <f t="shared" si="17"/>
        <v>0.1238317191283293</v>
      </c>
      <c r="L552" s="9" t="s">
        <v>21</v>
      </c>
      <c r="M552" s="13">
        <f t="shared" si="16"/>
        <v>0.7</v>
      </c>
    </row>
    <row r="553" spans="1:13" ht="19.95" customHeight="1">
      <c r="A553" s="8" t="s">
        <v>85</v>
      </c>
      <c r="B553" s="8" t="s">
        <v>14</v>
      </c>
      <c r="C553" s="8" t="s">
        <v>102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0.16595607235142118</v>
      </c>
      <c r="J553" s="11">
        <v>0.86</v>
      </c>
      <c r="K553" s="12">
        <f t="shared" si="17"/>
        <v>0.14272222222222222</v>
      </c>
      <c r="L553" s="9" t="s">
        <v>21</v>
      </c>
      <c r="M553" s="13">
        <f t="shared" si="16"/>
        <v>0.7</v>
      </c>
    </row>
    <row r="554" spans="1:13" ht="19.95" customHeight="1">
      <c r="A554" s="8" t="s">
        <v>85</v>
      </c>
      <c r="B554" s="8" t="s">
        <v>33</v>
      </c>
      <c r="C554" s="8" t="s">
        <v>69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0.18415841584158416</v>
      </c>
      <c r="J554" s="11">
        <v>0.98</v>
      </c>
      <c r="K554" s="12">
        <f t="shared" si="17"/>
        <v>0.18047524752475247</v>
      </c>
      <c r="L554" s="9" t="s">
        <v>21</v>
      </c>
      <c r="M554" s="13">
        <f t="shared" si="16"/>
        <v>0.8</v>
      </c>
    </row>
    <row r="555" spans="1:13" ht="19.95" customHeight="1">
      <c r="A555" s="8" t="s">
        <v>85</v>
      </c>
      <c r="B555" s="8" t="s">
        <v>14</v>
      </c>
      <c r="C555" s="8" t="s">
        <v>15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2.7557755775577557E-2</v>
      </c>
      <c r="J555" s="11">
        <v>2.81</v>
      </c>
      <c r="K555" s="12">
        <f t="shared" si="17"/>
        <v>7.7437293729372941E-2</v>
      </c>
      <c r="L555" s="9" t="s">
        <v>21</v>
      </c>
      <c r="M555" s="13">
        <f t="shared" si="16"/>
        <v>2.2000000000000002</v>
      </c>
    </row>
    <row r="556" spans="1:13" ht="19.95" customHeight="1">
      <c r="A556" s="8" t="s">
        <v>85</v>
      </c>
      <c r="B556" s="8" t="s">
        <v>42</v>
      </c>
      <c r="C556" s="8" t="s">
        <v>57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2.359</v>
      </c>
      <c r="J556" s="11">
        <v>1.1000000000000001</v>
      </c>
      <c r="K556" s="12">
        <f t="shared" si="17"/>
        <v>2.5949</v>
      </c>
      <c r="L556" s="9" t="s">
        <v>21</v>
      </c>
      <c r="M556" s="13">
        <f t="shared" si="16"/>
        <v>0.9</v>
      </c>
    </row>
    <row r="557" spans="1:13" ht="19.95" customHeight="1">
      <c r="A557" s="8" t="s">
        <v>85</v>
      </c>
      <c r="B557" s="8" t="s">
        <v>37</v>
      </c>
      <c r="C557" s="8" t="s">
        <v>36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0.45</v>
      </c>
      <c r="J557" s="11">
        <v>1.27</v>
      </c>
      <c r="K557" s="12">
        <f t="shared" si="17"/>
        <v>0.57150000000000001</v>
      </c>
      <c r="L557" s="9" t="s">
        <v>21</v>
      </c>
      <c r="M557" s="13">
        <f t="shared" si="16"/>
        <v>1</v>
      </c>
    </row>
    <row r="558" spans="1:13" ht="19.95" customHeight="1">
      <c r="A558" s="8" t="s">
        <v>85</v>
      </c>
      <c r="B558" s="8" t="s">
        <v>14</v>
      </c>
      <c r="C558" s="8" t="s">
        <v>36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92</v>
      </c>
      <c r="I558" s="10">
        <v>0.46451612903225803</v>
      </c>
      <c r="J558" s="11">
        <v>0.7</v>
      </c>
      <c r="K558" s="12">
        <f t="shared" si="17"/>
        <v>0.32516129032258062</v>
      </c>
      <c r="L558" s="9" t="s">
        <v>21</v>
      </c>
      <c r="M558" s="13">
        <f t="shared" si="16"/>
        <v>0.6</v>
      </c>
    </row>
    <row r="559" spans="1:13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8.1384015594541906E-2</v>
      </c>
      <c r="J559" s="11">
        <v>1.41</v>
      </c>
      <c r="K559" s="12">
        <f t="shared" si="17"/>
        <v>0.11475146198830408</v>
      </c>
      <c r="L559" s="9" t="s">
        <v>21</v>
      </c>
      <c r="M559" s="13">
        <f t="shared" si="16"/>
        <v>1.1000000000000001</v>
      </c>
    </row>
    <row r="560" spans="1:13" ht="19.95" customHeight="1">
      <c r="A560" s="8" t="s">
        <v>85</v>
      </c>
      <c r="B560" s="8" t="s">
        <v>24</v>
      </c>
      <c r="C560" s="8" t="s">
        <v>36</v>
      </c>
      <c r="D560" s="8" t="s">
        <v>16</v>
      </c>
      <c r="E560" s="8" t="s">
        <v>97</v>
      </c>
      <c r="F560" s="8" t="s">
        <v>86</v>
      </c>
      <c r="G560" s="8" t="s">
        <v>19</v>
      </c>
      <c r="H560" s="8" t="s">
        <v>92</v>
      </c>
      <c r="I560" s="10">
        <v>0.38500000000000001</v>
      </c>
      <c r="J560" s="11">
        <v>0.7</v>
      </c>
      <c r="K560" s="12">
        <f t="shared" si="17"/>
        <v>0.26949999999999996</v>
      </c>
      <c r="L560" s="9" t="s">
        <v>21</v>
      </c>
      <c r="M560" s="13">
        <f t="shared" si="16"/>
        <v>0.6</v>
      </c>
    </row>
    <row r="561" spans="1:13" ht="19.95" customHeight="1">
      <c r="A561" s="8" t="s">
        <v>85</v>
      </c>
      <c r="B561" s="8" t="s">
        <v>42</v>
      </c>
      <c r="C561" s="8" t="s">
        <v>69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0.21031746031746032</v>
      </c>
      <c r="J561" s="11">
        <v>0.84</v>
      </c>
      <c r="K561" s="12">
        <f t="shared" si="17"/>
        <v>0.17666666666666667</v>
      </c>
      <c r="L561" s="9" t="s">
        <v>21</v>
      </c>
      <c r="M561" s="13">
        <f t="shared" si="16"/>
        <v>0.7</v>
      </c>
    </row>
    <row r="562" spans="1:13" ht="19.95" customHeight="1">
      <c r="A562" s="8" t="s">
        <v>85</v>
      </c>
      <c r="B562" s="8" t="s">
        <v>14</v>
      </c>
      <c r="C562" s="8" t="s">
        <v>45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0.11289855072463768</v>
      </c>
      <c r="J562" s="11">
        <v>0.92</v>
      </c>
      <c r="K562" s="12">
        <f t="shared" si="17"/>
        <v>0.10386666666666668</v>
      </c>
      <c r="L562" s="9" t="s">
        <v>21</v>
      </c>
      <c r="M562" s="13">
        <f t="shared" si="16"/>
        <v>0.7</v>
      </c>
    </row>
    <row r="563" spans="1:13" ht="19.95" customHeight="1">
      <c r="A563" s="8" t="s">
        <v>85</v>
      </c>
      <c r="B563" s="8" t="s">
        <v>48</v>
      </c>
      <c r="C563" s="8" t="s">
        <v>49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7.7884615384615385E-2</v>
      </c>
      <c r="J563" s="11">
        <v>2.4300000000000002</v>
      </c>
      <c r="K563" s="12">
        <f t="shared" si="17"/>
        <v>0.18925961538461539</v>
      </c>
      <c r="L563" s="9" t="s">
        <v>21</v>
      </c>
      <c r="M563" s="13">
        <f t="shared" si="16"/>
        <v>1.9</v>
      </c>
    </row>
    <row r="564" spans="1:13" ht="19.95" customHeight="1">
      <c r="A564" s="8" t="s">
        <v>85</v>
      </c>
      <c r="B564" s="8" t="s">
        <v>33</v>
      </c>
      <c r="C564" s="8" t="s">
        <v>44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0.14644607843137256</v>
      </c>
      <c r="J564" s="11">
        <v>1.05</v>
      </c>
      <c r="K564" s="12">
        <f t="shared" si="17"/>
        <v>0.15376838235294119</v>
      </c>
      <c r="L564" s="9" t="s">
        <v>21</v>
      </c>
      <c r="M564" s="13">
        <f t="shared" si="16"/>
        <v>0.8</v>
      </c>
    </row>
    <row r="565" spans="1:13" ht="19.95" customHeight="1">
      <c r="A565" s="8" t="s">
        <v>85</v>
      </c>
      <c r="B565" s="8" t="s">
        <v>42</v>
      </c>
      <c r="C565" s="8" t="s">
        <v>43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0.42875615763546793</v>
      </c>
      <c r="J565" s="11">
        <v>0.65</v>
      </c>
      <c r="K565" s="12">
        <f t="shared" si="17"/>
        <v>0.27869150246305419</v>
      </c>
      <c r="L565" s="9" t="s">
        <v>21</v>
      </c>
      <c r="M565" s="13">
        <f t="shared" si="16"/>
        <v>0.5</v>
      </c>
    </row>
    <row r="566" spans="1:13" ht="19.95" customHeight="1">
      <c r="A566" s="8" t="s">
        <v>85</v>
      </c>
      <c r="B566" s="8" t="s">
        <v>42</v>
      </c>
      <c r="C566" s="8" t="s">
        <v>43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89</v>
      </c>
      <c r="I566" s="10">
        <v>0.42269841269841268</v>
      </c>
      <c r="J566" s="11">
        <v>0.7</v>
      </c>
      <c r="K566" s="12">
        <f t="shared" si="17"/>
        <v>0.29588888888888887</v>
      </c>
      <c r="L566" s="9" t="s">
        <v>21</v>
      </c>
      <c r="M566" s="13">
        <f t="shared" si="16"/>
        <v>0.6</v>
      </c>
    </row>
    <row r="567" spans="1:13" ht="19.95" customHeight="1">
      <c r="A567" s="8" t="s">
        <v>85</v>
      </c>
      <c r="B567" s="8" t="s">
        <v>14</v>
      </c>
      <c r="C567" s="8" t="s">
        <v>35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0.7</v>
      </c>
      <c r="J567" s="11">
        <v>0.84</v>
      </c>
      <c r="K567" s="12">
        <f t="shared" si="17"/>
        <v>0.58799999999999997</v>
      </c>
      <c r="L567" s="9" t="s">
        <v>21</v>
      </c>
      <c r="M567" s="13">
        <f t="shared" si="16"/>
        <v>0.7</v>
      </c>
    </row>
    <row r="568" spans="1:13" ht="19.95" customHeight="1">
      <c r="A568" s="8" t="s">
        <v>85</v>
      </c>
      <c r="B568" s="8" t="s">
        <v>42</v>
      </c>
      <c r="C568" s="8" t="s">
        <v>61</v>
      </c>
      <c r="D568" s="8" t="s">
        <v>16</v>
      </c>
      <c r="E568" s="8" t="s">
        <v>97</v>
      </c>
      <c r="F568" s="8" t="s">
        <v>86</v>
      </c>
      <c r="G568" s="8" t="s">
        <v>19</v>
      </c>
      <c r="H568" s="8" t="s">
        <v>89</v>
      </c>
      <c r="I568" s="10">
        <v>5.5079601990049749</v>
      </c>
      <c r="J568" s="11">
        <v>0.61</v>
      </c>
      <c r="K568" s="12">
        <f t="shared" si="17"/>
        <v>3.3598557213930347</v>
      </c>
      <c r="L568" s="9" t="s">
        <v>21</v>
      </c>
      <c r="M568" s="13">
        <f t="shared" si="16"/>
        <v>0.5</v>
      </c>
    </row>
    <row r="569" spans="1:13" ht="19.95" customHeight="1">
      <c r="A569" s="8" t="s">
        <v>85</v>
      </c>
      <c r="B569" s="8" t="s">
        <v>48</v>
      </c>
      <c r="C569" s="8" t="s">
        <v>49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7.4019607843137256E-2</v>
      </c>
      <c r="J569" s="11">
        <v>2.75</v>
      </c>
      <c r="K569" s="12">
        <f t="shared" si="17"/>
        <v>0.20355392156862745</v>
      </c>
      <c r="L569" s="9" t="s">
        <v>21</v>
      </c>
      <c r="M569" s="13">
        <f t="shared" si="16"/>
        <v>2.2000000000000002</v>
      </c>
    </row>
    <row r="570" spans="1:13" ht="19.95" customHeight="1">
      <c r="A570" s="8" t="s">
        <v>85</v>
      </c>
      <c r="B570" s="8" t="s">
        <v>33</v>
      </c>
      <c r="C570" s="8" t="s">
        <v>44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0.15061274509803921</v>
      </c>
      <c r="J570" s="11">
        <v>1</v>
      </c>
      <c r="K570" s="12">
        <f t="shared" si="17"/>
        <v>0.15061274509803921</v>
      </c>
      <c r="L570" s="9" t="s">
        <v>21</v>
      </c>
      <c r="M570" s="13">
        <f t="shared" si="16"/>
        <v>0.8</v>
      </c>
    </row>
    <row r="571" spans="1:13" ht="19.95" customHeight="1">
      <c r="A571" s="8" t="s">
        <v>85</v>
      </c>
      <c r="B571" s="8" t="s">
        <v>42</v>
      </c>
      <c r="C571" s="8" t="s">
        <v>43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0.43493377483443707</v>
      </c>
      <c r="J571" s="11">
        <v>0.7</v>
      </c>
      <c r="K571" s="12">
        <f t="shared" si="17"/>
        <v>0.30445364238410594</v>
      </c>
      <c r="L571" s="9" t="s">
        <v>21</v>
      </c>
      <c r="M571" s="13">
        <f t="shared" si="16"/>
        <v>0.6</v>
      </c>
    </row>
    <row r="572" spans="1:13" ht="19.95" customHeight="1">
      <c r="A572" s="8" t="s">
        <v>85</v>
      </c>
      <c r="B572" s="8" t="s">
        <v>112</v>
      </c>
      <c r="C572" s="8" t="s">
        <v>113</v>
      </c>
      <c r="D572" s="8" t="s">
        <v>114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50.924999999999997</v>
      </c>
      <c r="J572" s="11">
        <v>0.05</v>
      </c>
      <c r="K572" s="12">
        <f t="shared" si="17"/>
        <v>2.5462500000000001</v>
      </c>
      <c r="L572" s="9" t="s">
        <v>21</v>
      </c>
      <c r="M572" s="13">
        <f t="shared" si="16"/>
        <v>0</v>
      </c>
    </row>
    <row r="573" spans="1:13" ht="19.95" customHeight="1">
      <c r="A573" s="8" t="s">
        <v>85</v>
      </c>
      <c r="B573" s="8" t="s">
        <v>30</v>
      </c>
      <c r="C573" s="8" t="s">
        <v>63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4.2519999999999998</v>
      </c>
      <c r="J573" s="11">
        <v>1.76</v>
      </c>
      <c r="K573" s="12">
        <f t="shared" si="17"/>
        <v>7.4835199999999995</v>
      </c>
      <c r="L573" s="9" t="s">
        <v>21</v>
      </c>
      <c r="M573" s="13">
        <f t="shared" si="16"/>
        <v>1.4</v>
      </c>
    </row>
    <row r="574" spans="1:13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3.6153846153846154E-2</v>
      </c>
      <c r="J574" s="11">
        <v>2.5299999999999998</v>
      </c>
      <c r="K574" s="12">
        <f t="shared" si="17"/>
        <v>9.1469230769230761E-2</v>
      </c>
      <c r="L574" s="9" t="s">
        <v>21</v>
      </c>
      <c r="M574" s="13">
        <f t="shared" si="16"/>
        <v>2</v>
      </c>
    </row>
    <row r="575" spans="1:13" ht="19.95" customHeight="1">
      <c r="A575" s="8" t="s">
        <v>85</v>
      </c>
      <c r="B575" s="8" t="s">
        <v>37</v>
      </c>
      <c r="C575" s="8" t="s">
        <v>58</v>
      </c>
      <c r="D575" s="8" t="s">
        <v>26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0.21316489361702129</v>
      </c>
      <c r="J575" s="11">
        <v>1.25</v>
      </c>
      <c r="K575" s="12">
        <f t="shared" si="17"/>
        <v>0.26645611702127658</v>
      </c>
      <c r="L575" s="9" t="s">
        <v>21</v>
      </c>
      <c r="M575" s="13">
        <f t="shared" si="16"/>
        <v>1</v>
      </c>
    </row>
    <row r="576" spans="1:13" ht="19.95" customHeight="1">
      <c r="A576" s="8" t="s">
        <v>85</v>
      </c>
      <c r="B576" s="8" t="s">
        <v>48</v>
      </c>
      <c r="C576" s="8" t="s">
        <v>90</v>
      </c>
      <c r="D576" s="8" t="s">
        <v>26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0.24761589403973508</v>
      </c>
      <c r="J576" s="11">
        <v>1</v>
      </c>
      <c r="K576" s="12">
        <f t="shared" si="17"/>
        <v>0.24761589403973508</v>
      </c>
      <c r="L576" s="9" t="s">
        <v>21</v>
      </c>
      <c r="M576" s="13">
        <f t="shared" si="16"/>
        <v>0.8</v>
      </c>
    </row>
    <row r="577" spans="1:13" ht="19.95" customHeight="1">
      <c r="A577" s="8" t="s">
        <v>85</v>
      </c>
      <c r="B577" s="8" t="s">
        <v>14</v>
      </c>
      <c r="C577" s="8" t="s">
        <v>15</v>
      </c>
      <c r="D577" s="8" t="s">
        <v>26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3.1679894179894176E-2</v>
      </c>
      <c r="J577" s="11">
        <v>2.6</v>
      </c>
      <c r="K577" s="12">
        <f t="shared" si="17"/>
        <v>8.2367724867724867E-2</v>
      </c>
      <c r="L577" s="9" t="s">
        <v>21</v>
      </c>
      <c r="M577" s="13">
        <f t="shared" si="16"/>
        <v>2.1</v>
      </c>
    </row>
    <row r="578" spans="1:13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89</v>
      </c>
      <c r="I578" s="10">
        <v>0.10978174603174602</v>
      </c>
      <c r="J578" s="11">
        <v>1</v>
      </c>
      <c r="K578" s="12">
        <f t="shared" si="17"/>
        <v>0.10978174603174602</v>
      </c>
      <c r="L578" s="9" t="s">
        <v>21</v>
      </c>
      <c r="M578" s="13">
        <f t="shared" ref="M578:M641" si="18">ROUND(J578-J578*20/100,1)</f>
        <v>0.8</v>
      </c>
    </row>
    <row r="579" spans="1:13" ht="19.95" customHeight="1">
      <c r="A579" s="8" t="s">
        <v>85</v>
      </c>
      <c r="B579" s="8" t="s">
        <v>14</v>
      </c>
      <c r="C579" s="8" t="s">
        <v>45</v>
      </c>
      <c r="D579" s="8" t="s">
        <v>16</v>
      </c>
      <c r="E579" s="8" t="s">
        <v>73</v>
      </c>
      <c r="F579" s="8" t="s">
        <v>86</v>
      </c>
      <c r="G579" s="8" t="s">
        <v>19</v>
      </c>
      <c r="H579" s="8" t="s">
        <v>89</v>
      </c>
      <c r="I579" s="10">
        <v>0.10702576112412179</v>
      </c>
      <c r="J579" s="11">
        <v>1</v>
      </c>
      <c r="K579" s="12">
        <f t="shared" ref="K579:K642" si="19">J579*I579</f>
        <v>0.10702576112412179</v>
      </c>
      <c r="L579" s="9" t="s">
        <v>21</v>
      </c>
      <c r="M579" s="13">
        <f t="shared" si="18"/>
        <v>0.8</v>
      </c>
    </row>
    <row r="580" spans="1:13" ht="19.95" customHeight="1">
      <c r="A580" s="8" t="s">
        <v>85</v>
      </c>
      <c r="B580" s="8" t="s">
        <v>14</v>
      </c>
      <c r="C580" s="8" t="s">
        <v>46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6.5522875816993467E-2</v>
      </c>
      <c r="J580" s="11">
        <v>1.55</v>
      </c>
      <c r="K580" s="12">
        <f t="shared" si="19"/>
        <v>0.10156045751633988</v>
      </c>
      <c r="L580" s="9" t="s">
        <v>21</v>
      </c>
      <c r="M580" s="13">
        <f t="shared" si="18"/>
        <v>1.2</v>
      </c>
    </row>
    <row r="581" spans="1:13" ht="19.95" customHeight="1">
      <c r="A581" s="8" t="s">
        <v>85</v>
      </c>
      <c r="B581" s="8" t="s">
        <v>14</v>
      </c>
      <c r="C581" s="8" t="s">
        <v>58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0.24471947194719473</v>
      </c>
      <c r="J581" s="11">
        <v>0.91</v>
      </c>
      <c r="K581" s="12">
        <f t="shared" si="19"/>
        <v>0.22269471947194722</v>
      </c>
      <c r="L581" s="9" t="s">
        <v>21</v>
      </c>
      <c r="M581" s="13">
        <f t="shared" si="18"/>
        <v>0.7</v>
      </c>
    </row>
    <row r="582" spans="1:13" ht="19.95" customHeight="1">
      <c r="A582" s="8" t="s">
        <v>85</v>
      </c>
      <c r="B582" s="8" t="s">
        <v>33</v>
      </c>
      <c r="C582" s="8" t="s">
        <v>44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0.14584980237154149</v>
      </c>
      <c r="J582" s="11">
        <v>0.98</v>
      </c>
      <c r="K582" s="12">
        <f t="shared" si="19"/>
        <v>0.14293280632411065</v>
      </c>
      <c r="L582" s="9" t="s">
        <v>21</v>
      </c>
      <c r="M582" s="13">
        <f t="shared" si="18"/>
        <v>0.8</v>
      </c>
    </row>
    <row r="583" spans="1:13" ht="19.95" customHeight="1">
      <c r="A583" s="8" t="s">
        <v>85</v>
      </c>
      <c r="B583" s="8" t="s">
        <v>42</v>
      </c>
      <c r="C583" s="8" t="s">
        <v>44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92</v>
      </c>
      <c r="I583" s="10">
        <v>0.16884615384615384</v>
      </c>
      <c r="J583" s="11">
        <v>1.1299999999999999</v>
      </c>
      <c r="K583" s="12">
        <f t="shared" si="19"/>
        <v>0.19079615384615381</v>
      </c>
      <c r="L583" s="9" t="s">
        <v>21</v>
      </c>
      <c r="M583" s="13">
        <f t="shared" si="18"/>
        <v>0.9</v>
      </c>
    </row>
    <row r="584" spans="1:13" ht="19.95" customHeight="1">
      <c r="A584" s="8" t="s">
        <v>85</v>
      </c>
      <c r="B584" s="8" t="s">
        <v>62</v>
      </c>
      <c r="C584" s="8" t="s">
        <v>35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92</v>
      </c>
      <c r="I584" s="10">
        <v>1.0990131578947369</v>
      </c>
      <c r="J584" s="11">
        <v>1.25</v>
      </c>
      <c r="K584" s="12">
        <f t="shared" si="19"/>
        <v>1.373766447368421</v>
      </c>
      <c r="L584" s="9" t="s">
        <v>21</v>
      </c>
      <c r="M584" s="13">
        <f t="shared" si="18"/>
        <v>1</v>
      </c>
    </row>
    <row r="585" spans="1:13" ht="19.95" customHeight="1">
      <c r="A585" s="8" t="s">
        <v>85</v>
      </c>
      <c r="B585" s="8" t="s">
        <v>42</v>
      </c>
      <c r="C585" s="8" t="s">
        <v>31</v>
      </c>
      <c r="D585" s="8" t="s">
        <v>26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1.1784868421052632</v>
      </c>
      <c r="J585" s="11">
        <v>0.54</v>
      </c>
      <c r="K585" s="12">
        <f t="shared" si="19"/>
        <v>0.63638289473684218</v>
      </c>
      <c r="L585" s="9" t="s">
        <v>21</v>
      </c>
      <c r="M585" s="13">
        <f t="shared" si="18"/>
        <v>0.4</v>
      </c>
    </row>
    <row r="586" spans="1:13" ht="19.95" customHeight="1">
      <c r="A586" s="8" t="s">
        <v>85</v>
      </c>
      <c r="B586" s="8" t="s">
        <v>42</v>
      </c>
      <c r="C586" s="8" t="s">
        <v>31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1.1788554216867471</v>
      </c>
      <c r="J586" s="11">
        <v>0.5</v>
      </c>
      <c r="K586" s="12">
        <f t="shared" si="19"/>
        <v>0.58942771084337353</v>
      </c>
      <c r="L586" s="9" t="s">
        <v>21</v>
      </c>
      <c r="M586" s="13">
        <f t="shared" si="18"/>
        <v>0.4</v>
      </c>
    </row>
    <row r="587" spans="1:13" ht="19.95" customHeight="1">
      <c r="A587" s="8" t="s">
        <v>85</v>
      </c>
      <c r="B587" s="8" t="s">
        <v>30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0.59375</v>
      </c>
      <c r="J587" s="11">
        <v>1.25</v>
      </c>
      <c r="K587" s="12">
        <f t="shared" si="19"/>
        <v>0.7421875</v>
      </c>
      <c r="L587" s="9" t="s">
        <v>21</v>
      </c>
      <c r="M587" s="13">
        <f t="shared" si="18"/>
        <v>1</v>
      </c>
    </row>
    <row r="588" spans="1:13" ht="19.95" customHeight="1">
      <c r="A588" s="8" t="s">
        <v>85</v>
      </c>
      <c r="B588" s="8" t="s">
        <v>40</v>
      </c>
      <c r="C588" s="8" t="s">
        <v>115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1.25</v>
      </c>
      <c r="J588" s="11">
        <v>0.92</v>
      </c>
      <c r="K588" s="12">
        <f t="shared" si="19"/>
        <v>1.1500000000000001</v>
      </c>
      <c r="L588" s="9" t="s">
        <v>21</v>
      </c>
      <c r="M588" s="13">
        <f t="shared" si="18"/>
        <v>0.7</v>
      </c>
    </row>
    <row r="589" spans="1:13" ht="19.95" customHeight="1">
      <c r="A589" s="8" t="s">
        <v>85</v>
      </c>
      <c r="B589" s="8" t="s">
        <v>33</v>
      </c>
      <c r="C589" s="8" t="s">
        <v>69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0.20098688524590164</v>
      </c>
      <c r="J589" s="11">
        <v>0.9</v>
      </c>
      <c r="K589" s="12">
        <f t="shared" si="19"/>
        <v>0.18088819672131148</v>
      </c>
      <c r="L589" s="9" t="s">
        <v>21</v>
      </c>
      <c r="M589" s="13">
        <f t="shared" si="18"/>
        <v>0.7</v>
      </c>
    </row>
    <row r="590" spans="1:13" ht="19.95" customHeight="1">
      <c r="A590" s="8" t="s">
        <v>85</v>
      </c>
      <c r="B590" s="8" t="s">
        <v>33</v>
      </c>
      <c r="C590" s="8" t="s">
        <v>43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0.3810460438086723</v>
      </c>
      <c r="J590" s="11">
        <v>0.84</v>
      </c>
      <c r="K590" s="12">
        <f t="shared" si="19"/>
        <v>0.3200786767992847</v>
      </c>
      <c r="L590" s="9" t="s">
        <v>21</v>
      </c>
      <c r="M590" s="13">
        <f t="shared" si="18"/>
        <v>0.7</v>
      </c>
    </row>
    <row r="591" spans="1:13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0.39615384615384613</v>
      </c>
      <c r="J591" s="11">
        <v>0.65</v>
      </c>
      <c r="K591" s="12">
        <f t="shared" si="19"/>
        <v>0.25750000000000001</v>
      </c>
      <c r="L591" s="9" t="s">
        <v>21</v>
      </c>
      <c r="M591" s="13">
        <f t="shared" si="18"/>
        <v>0.5</v>
      </c>
    </row>
    <row r="592" spans="1:13" ht="19.95" customHeight="1">
      <c r="A592" s="8" t="s">
        <v>85</v>
      </c>
      <c r="B592" s="8" t="s">
        <v>42</v>
      </c>
      <c r="C592" s="8" t="s">
        <v>43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92</v>
      </c>
      <c r="I592" s="10">
        <v>0.40974358974358976</v>
      </c>
      <c r="J592" s="11">
        <v>0.49</v>
      </c>
      <c r="K592" s="12">
        <f t="shared" si="19"/>
        <v>0.20077435897435897</v>
      </c>
      <c r="L592" s="9" t="s">
        <v>21</v>
      </c>
      <c r="M592" s="13">
        <f t="shared" si="18"/>
        <v>0.4</v>
      </c>
    </row>
    <row r="593" spans="1:13" ht="19.95" customHeight="1">
      <c r="A593" s="8" t="s">
        <v>85</v>
      </c>
      <c r="B593" s="8" t="s">
        <v>42</v>
      </c>
      <c r="C593" s="8" t="s">
        <v>43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0.42128205128205126</v>
      </c>
      <c r="J593" s="11">
        <v>0.65</v>
      </c>
      <c r="K593" s="12">
        <f t="shared" si="19"/>
        <v>0.27383333333333332</v>
      </c>
      <c r="L593" s="9" t="s">
        <v>21</v>
      </c>
      <c r="M593" s="13">
        <f t="shared" si="18"/>
        <v>0.5</v>
      </c>
    </row>
    <row r="594" spans="1:13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92</v>
      </c>
      <c r="I594" s="10">
        <v>0.39775641025641023</v>
      </c>
      <c r="J594" s="11">
        <v>0.49</v>
      </c>
      <c r="K594" s="12">
        <f t="shared" si="19"/>
        <v>0.194900641025641</v>
      </c>
      <c r="L594" s="9" t="s">
        <v>21</v>
      </c>
      <c r="M594" s="13">
        <f t="shared" si="18"/>
        <v>0.4</v>
      </c>
    </row>
    <row r="595" spans="1:13" ht="19.95" customHeight="1">
      <c r="A595" s="8" t="s">
        <v>85</v>
      </c>
      <c r="B595" s="8" t="s">
        <v>33</v>
      </c>
      <c r="C595" s="8" t="s">
        <v>59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2.36</v>
      </c>
      <c r="J595" s="11">
        <v>0.56000000000000005</v>
      </c>
      <c r="K595" s="12">
        <f t="shared" si="19"/>
        <v>1.3216000000000001</v>
      </c>
      <c r="L595" s="9" t="s">
        <v>21</v>
      </c>
      <c r="M595" s="13">
        <f t="shared" si="18"/>
        <v>0.4</v>
      </c>
    </row>
    <row r="596" spans="1:13" ht="19.95" customHeight="1">
      <c r="A596" s="8" t="s">
        <v>85</v>
      </c>
      <c r="B596" s="8" t="s">
        <v>14</v>
      </c>
      <c r="C596" s="8" t="s">
        <v>111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0.14039583333333333</v>
      </c>
      <c r="J596" s="11">
        <v>0.86</v>
      </c>
      <c r="K596" s="12">
        <f t="shared" si="19"/>
        <v>0.12074041666666667</v>
      </c>
      <c r="L596" s="9" t="s">
        <v>21</v>
      </c>
      <c r="M596" s="13">
        <f t="shared" si="18"/>
        <v>0.7</v>
      </c>
    </row>
    <row r="597" spans="1:13" ht="19.95" customHeight="1">
      <c r="A597" s="8" t="s">
        <v>85</v>
      </c>
      <c r="B597" s="8" t="s">
        <v>14</v>
      </c>
      <c r="C597" s="8" t="s">
        <v>102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0.17376666666666665</v>
      </c>
      <c r="J597" s="11">
        <v>0.86</v>
      </c>
      <c r="K597" s="12">
        <f t="shared" si="19"/>
        <v>0.14943933333333331</v>
      </c>
      <c r="L597" s="9" t="s">
        <v>21</v>
      </c>
      <c r="M597" s="13">
        <f t="shared" si="18"/>
        <v>0.7</v>
      </c>
    </row>
    <row r="598" spans="1:13" ht="19.95" customHeight="1">
      <c r="A598" s="8" t="s">
        <v>85</v>
      </c>
      <c r="B598" s="8" t="s">
        <v>418</v>
      </c>
      <c r="C598" s="8" t="s">
        <v>116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92</v>
      </c>
      <c r="I598" s="10">
        <v>2.42</v>
      </c>
      <c r="J598" s="11">
        <v>1</v>
      </c>
      <c r="K598" s="12">
        <f t="shared" si="19"/>
        <v>2.42</v>
      </c>
      <c r="L598" s="9" t="s">
        <v>21</v>
      </c>
      <c r="M598" s="13">
        <f t="shared" si="18"/>
        <v>0.8</v>
      </c>
    </row>
    <row r="599" spans="1:13" ht="19.95" customHeight="1">
      <c r="A599" s="8" t="s">
        <v>85</v>
      </c>
      <c r="B599" s="8" t="s">
        <v>42</v>
      </c>
      <c r="C599" s="8" t="s">
        <v>44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0.16887351778656126</v>
      </c>
      <c r="J599" s="11">
        <v>1</v>
      </c>
      <c r="K599" s="12">
        <f t="shared" si="19"/>
        <v>0.16887351778656126</v>
      </c>
      <c r="L599" s="9" t="s">
        <v>21</v>
      </c>
      <c r="M599" s="13">
        <f t="shared" si="18"/>
        <v>0.8</v>
      </c>
    </row>
    <row r="600" spans="1:13" ht="19.95" customHeight="1">
      <c r="A600" s="8" t="s">
        <v>85</v>
      </c>
      <c r="B600" s="8" t="s">
        <v>33</v>
      </c>
      <c r="C600" s="8" t="s">
        <v>44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0.15029411764705883</v>
      </c>
      <c r="J600" s="11">
        <v>1.1299999999999999</v>
      </c>
      <c r="K600" s="12">
        <f t="shared" si="19"/>
        <v>0.16983235294117646</v>
      </c>
      <c r="L600" s="9" t="s">
        <v>21</v>
      </c>
      <c r="M600" s="13">
        <f t="shared" si="18"/>
        <v>0.9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0.10980392156862745</v>
      </c>
      <c r="J601" s="11">
        <v>0.92</v>
      </c>
      <c r="K601" s="12">
        <f t="shared" si="19"/>
        <v>0.10101960784313725</v>
      </c>
      <c r="L601" s="9" t="s">
        <v>21</v>
      </c>
      <c r="M601" s="13">
        <f t="shared" si="18"/>
        <v>0.7</v>
      </c>
    </row>
    <row r="602" spans="1:13" ht="19.95" customHeight="1">
      <c r="A602" s="8" t="s">
        <v>85</v>
      </c>
      <c r="B602" s="8" t="s">
        <v>48</v>
      </c>
      <c r="C602" s="8" t="s">
        <v>88</v>
      </c>
      <c r="D602" s="8" t="s">
        <v>16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0.87666666666666659</v>
      </c>
      <c r="J602" s="11">
        <v>1.2</v>
      </c>
      <c r="K602" s="12">
        <f t="shared" si="19"/>
        <v>1.0519999999999998</v>
      </c>
      <c r="L602" s="9" t="s">
        <v>21</v>
      </c>
      <c r="M602" s="13">
        <f t="shared" si="18"/>
        <v>1</v>
      </c>
    </row>
    <row r="603" spans="1:13" ht="19.95" customHeight="1">
      <c r="A603" s="8" t="s">
        <v>85</v>
      </c>
      <c r="B603" s="8" t="s">
        <v>33</v>
      </c>
      <c r="C603" s="8" t="s">
        <v>44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0.13750000000000001</v>
      </c>
      <c r="J603" s="11">
        <v>1.1299999999999999</v>
      </c>
      <c r="K603" s="12">
        <f t="shared" si="19"/>
        <v>0.15537499999999999</v>
      </c>
      <c r="L603" s="9" t="s">
        <v>21</v>
      </c>
      <c r="M603" s="13">
        <f t="shared" si="18"/>
        <v>0.9</v>
      </c>
    </row>
    <row r="604" spans="1:13" ht="19.95" customHeight="1">
      <c r="A604" s="8" t="s">
        <v>85</v>
      </c>
      <c r="B604" s="8" t="s">
        <v>14</v>
      </c>
      <c r="C604" s="8" t="s">
        <v>45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0.1</v>
      </c>
      <c r="J604" s="11">
        <v>0.9</v>
      </c>
      <c r="K604" s="12">
        <f t="shared" si="19"/>
        <v>9.0000000000000011E-2</v>
      </c>
      <c r="L604" s="9" t="s">
        <v>21</v>
      </c>
      <c r="M604" s="13">
        <f t="shared" si="18"/>
        <v>0.7</v>
      </c>
    </row>
    <row r="605" spans="1:13" ht="19.95" customHeight="1">
      <c r="A605" s="8" t="s">
        <v>85</v>
      </c>
      <c r="B605" s="8" t="s">
        <v>14</v>
      </c>
      <c r="C605" s="8" t="s">
        <v>45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0.10893867924528301</v>
      </c>
      <c r="J605" s="11">
        <v>1.04</v>
      </c>
      <c r="K605" s="12">
        <f t="shared" si="19"/>
        <v>0.11329622641509433</v>
      </c>
      <c r="L605" s="9" t="s">
        <v>21</v>
      </c>
      <c r="M605" s="13">
        <f t="shared" si="18"/>
        <v>0.8</v>
      </c>
    </row>
    <row r="606" spans="1:13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0.41984323432343235</v>
      </c>
      <c r="J606" s="11">
        <v>0.65</v>
      </c>
      <c r="K606" s="12">
        <f t="shared" si="19"/>
        <v>0.27289810231023104</v>
      </c>
      <c r="L606" s="9" t="s">
        <v>21</v>
      </c>
      <c r="M606" s="13">
        <f t="shared" si="18"/>
        <v>0.5</v>
      </c>
    </row>
    <row r="607" spans="1:13" ht="19.95" customHeight="1">
      <c r="A607" s="8" t="s">
        <v>85</v>
      </c>
      <c r="B607" s="8" t="s">
        <v>40</v>
      </c>
      <c r="C607" s="8" t="s">
        <v>35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0.91877470355731217</v>
      </c>
      <c r="J607" s="11">
        <v>1</v>
      </c>
      <c r="K607" s="12">
        <f t="shared" si="19"/>
        <v>0.91877470355731217</v>
      </c>
      <c r="L607" s="9" t="s">
        <v>21</v>
      </c>
      <c r="M607" s="13">
        <f t="shared" si="18"/>
        <v>0.8</v>
      </c>
    </row>
    <row r="608" spans="1:13" ht="19.95" customHeight="1">
      <c r="A608" s="8" t="s">
        <v>85</v>
      </c>
      <c r="B608" s="8" t="s">
        <v>42</v>
      </c>
      <c r="C608" s="8" t="s">
        <v>117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8.6820895522388053</v>
      </c>
      <c r="J608" s="11">
        <v>1.43</v>
      </c>
      <c r="K608" s="12">
        <f t="shared" si="19"/>
        <v>12.415388059701492</v>
      </c>
      <c r="L608" s="9" t="s">
        <v>21</v>
      </c>
      <c r="M608" s="13">
        <f t="shared" si="18"/>
        <v>1.1000000000000001</v>
      </c>
    </row>
    <row r="609" spans="1:13" ht="19.95" customHeight="1">
      <c r="A609" s="8" t="s">
        <v>85</v>
      </c>
      <c r="B609" s="8" t="s">
        <v>42</v>
      </c>
      <c r="C609" s="8" t="s">
        <v>61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5.3046357615894042</v>
      </c>
      <c r="J609" s="11">
        <v>1.28</v>
      </c>
      <c r="K609" s="12">
        <f t="shared" si="19"/>
        <v>6.7899337748344379</v>
      </c>
      <c r="L609" s="9" t="s">
        <v>21</v>
      </c>
      <c r="M609" s="13">
        <f t="shared" si="18"/>
        <v>1</v>
      </c>
    </row>
    <row r="610" spans="1:13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0.69750000000000001</v>
      </c>
      <c r="J610" s="11">
        <v>1</v>
      </c>
      <c r="K610" s="12">
        <f t="shared" si="19"/>
        <v>0.69750000000000001</v>
      </c>
      <c r="L610" s="9" t="s">
        <v>21</v>
      </c>
      <c r="M610" s="13">
        <f t="shared" si="18"/>
        <v>0.8</v>
      </c>
    </row>
    <row r="611" spans="1:13" ht="19.95" customHeight="1">
      <c r="A611" s="8" t="s">
        <v>85</v>
      </c>
      <c r="B611" s="8" t="s">
        <v>40</v>
      </c>
      <c r="C611" s="8" t="s">
        <v>36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0.60250000000000004</v>
      </c>
      <c r="J611" s="11">
        <v>0.85</v>
      </c>
      <c r="K611" s="12">
        <f t="shared" si="19"/>
        <v>0.51212500000000005</v>
      </c>
      <c r="L611" s="9" t="s">
        <v>21</v>
      </c>
      <c r="M611" s="13">
        <f t="shared" si="18"/>
        <v>0.7</v>
      </c>
    </row>
    <row r="612" spans="1:13" ht="19.95" customHeight="1">
      <c r="A612" s="8" t="s">
        <v>85</v>
      </c>
      <c r="B612" s="8" t="s">
        <v>48</v>
      </c>
      <c r="C612" s="8" t="s">
        <v>50</v>
      </c>
      <c r="D612" s="8" t="s">
        <v>26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0.50881578947368422</v>
      </c>
      <c r="J612" s="11">
        <v>0.81</v>
      </c>
      <c r="K612" s="12">
        <f t="shared" si="19"/>
        <v>0.41214078947368427</v>
      </c>
      <c r="L612" s="9" t="s">
        <v>21</v>
      </c>
      <c r="M612" s="13">
        <f t="shared" si="18"/>
        <v>0.6</v>
      </c>
    </row>
    <row r="613" spans="1:13" ht="19.95" customHeight="1">
      <c r="A613" s="8" t="s">
        <v>85</v>
      </c>
      <c r="B613" s="8" t="s">
        <v>14</v>
      </c>
      <c r="C613" s="8" t="s">
        <v>54</v>
      </c>
      <c r="D613" s="8" t="s">
        <v>110</v>
      </c>
      <c r="E613" s="8" t="s">
        <v>73</v>
      </c>
      <c r="F613" s="8" t="s">
        <v>86</v>
      </c>
      <c r="G613" s="8" t="s">
        <v>19</v>
      </c>
      <c r="H613" s="8" t="s">
        <v>92</v>
      </c>
      <c r="I613" s="10">
        <v>5.8985148514851486</v>
      </c>
      <c r="J613" s="11">
        <v>0.78</v>
      </c>
      <c r="K613" s="12">
        <f t="shared" si="19"/>
        <v>4.6008415841584158</v>
      </c>
      <c r="L613" s="9" t="s">
        <v>21</v>
      </c>
      <c r="M613" s="13">
        <f t="shared" si="18"/>
        <v>0.6</v>
      </c>
    </row>
    <row r="614" spans="1:13" ht="19.95" customHeight="1">
      <c r="A614" s="8" t="s">
        <v>85</v>
      </c>
      <c r="B614" s="8" t="s">
        <v>42</v>
      </c>
      <c r="C614" s="8" t="s">
        <v>68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4.1924999999999999</v>
      </c>
      <c r="J614" s="11">
        <v>1.3</v>
      </c>
      <c r="K614" s="12">
        <f t="shared" si="19"/>
        <v>5.4502500000000005</v>
      </c>
      <c r="L614" s="9" t="s">
        <v>21</v>
      </c>
      <c r="M614" s="13">
        <f t="shared" si="18"/>
        <v>1</v>
      </c>
    </row>
    <row r="615" spans="1:13" ht="19.95" customHeight="1">
      <c r="A615" s="8" t="s">
        <v>85</v>
      </c>
      <c r="B615" s="8" t="s">
        <v>33</v>
      </c>
      <c r="C615" s="8" t="s">
        <v>41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0.65060155697098365</v>
      </c>
      <c r="J615" s="11">
        <v>0.66</v>
      </c>
      <c r="K615" s="12">
        <f t="shared" si="19"/>
        <v>0.42939702760084925</v>
      </c>
      <c r="L615" s="9" t="s">
        <v>21</v>
      </c>
      <c r="M615" s="13">
        <f t="shared" si="18"/>
        <v>0.5</v>
      </c>
    </row>
    <row r="616" spans="1:13" ht="19.95" customHeight="1">
      <c r="A616" s="8" t="s">
        <v>85</v>
      </c>
      <c r="B616" s="8" t="s">
        <v>37</v>
      </c>
      <c r="C616" s="8" t="s">
        <v>35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0.69689054726368149</v>
      </c>
      <c r="J616" s="11">
        <v>0.92</v>
      </c>
      <c r="K616" s="12">
        <f t="shared" si="19"/>
        <v>0.64113930348258696</v>
      </c>
      <c r="L616" s="9" t="s">
        <v>21</v>
      </c>
      <c r="M616" s="13">
        <f t="shared" si="18"/>
        <v>0.7</v>
      </c>
    </row>
    <row r="617" spans="1:13" ht="19.95" customHeight="1">
      <c r="A617" s="8" t="s">
        <v>85</v>
      </c>
      <c r="B617" s="8" t="s">
        <v>42</v>
      </c>
      <c r="C617" s="8" t="s">
        <v>31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1.135323383084577</v>
      </c>
      <c r="J617" s="11">
        <v>0.56000000000000005</v>
      </c>
      <c r="K617" s="12">
        <f t="shared" si="19"/>
        <v>0.6357810945273632</v>
      </c>
      <c r="L617" s="9" t="s">
        <v>21</v>
      </c>
      <c r="M617" s="13">
        <f t="shared" si="18"/>
        <v>0.4</v>
      </c>
    </row>
    <row r="618" spans="1:13" ht="19.95" customHeight="1">
      <c r="A618" s="8" t="s">
        <v>85</v>
      </c>
      <c r="B618" s="8" t="s">
        <v>14</v>
      </c>
      <c r="C618" s="8" t="s">
        <v>54</v>
      </c>
      <c r="D618" s="8" t="s">
        <v>26</v>
      </c>
      <c r="E618" s="8" t="s">
        <v>73</v>
      </c>
      <c r="F618" s="8" t="s">
        <v>86</v>
      </c>
      <c r="G618" s="8" t="s">
        <v>19</v>
      </c>
      <c r="H618" s="8" t="s">
        <v>89</v>
      </c>
      <c r="I618" s="10">
        <v>5.7795634920634926</v>
      </c>
      <c r="J618" s="11">
        <v>0.69</v>
      </c>
      <c r="K618" s="12">
        <f t="shared" si="19"/>
        <v>3.9878988095238097</v>
      </c>
      <c r="L618" s="9" t="s">
        <v>21</v>
      </c>
      <c r="M618" s="13">
        <f t="shared" si="18"/>
        <v>0.6</v>
      </c>
    </row>
    <row r="619" spans="1:13" ht="19.95" customHeight="1">
      <c r="A619" s="8" t="s">
        <v>85</v>
      </c>
      <c r="B619" s="8" t="s">
        <v>14</v>
      </c>
      <c r="C619" s="8" t="s">
        <v>54</v>
      </c>
      <c r="D619" s="8" t="s">
        <v>26</v>
      </c>
      <c r="E619" s="8" t="s">
        <v>73</v>
      </c>
      <c r="F619" s="8" t="s">
        <v>86</v>
      </c>
      <c r="G619" s="8" t="s">
        <v>19</v>
      </c>
      <c r="H619" s="8" t="s">
        <v>89</v>
      </c>
      <c r="I619" s="10">
        <v>5.7759428571428568</v>
      </c>
      <c r="J619" s="11">
        <v>0.69</v>
      </c>
      <c r="K619" s="12">
        <f t="shared" si="19"/>
        <v>3.985400571428571</v>
      </c>
      <c r="L619" s="9" t="s">
        <v>21</v>
      </c>
      <c r="M619" s="13">
        <f t="shared" si="18"/>
        <v>0.6</v>
      </c>
    </row>
    <row r="620" spans="1:13" ht="19.95" customHeight="1">
      <c r="A620" s="8" t="s">
        <v>85</v>
      </c>
      <c r="B620" s="8" t="s">
        <v>48</v>
      </c>
      <c r="C620" s="8" t="s">
        <v>88</v>
      </c>
      <c r="D620" s="8" t="s">
        <v>98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1.001593625498008</v>
      </c>
      <c r="J620" s="11">
        <v>1.1299999999999999</v>
      </c>
      <c r="K620" s="12">
        <f t="shared" si="19"/>
        <v>1.131800796812749</v>
      </c>
      <c r="L620" s="9" t="s">
        <v>21</v>
      </c>
      <c r="M620" s="13">
        <f t="shared" si="18"/>
        <v>0.9</v>
      </c>
    </row>
    <row r="621" spans="1:13" ht="19.95" customHeight="1">
      <c r="A621" s="8" t="s">
        <v>85</v>
      </c>
      <c r="B621" s="8" t="s">
        <v>33</v>
      </c>
      <c r="C621" s="8" t="s">
        <v>31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0.95937499999999998</v>
      </c>
      <c r="J621" s="11">
        <v>0.85</v>
      </c>
      <c r="K621" s="12">
        <f t="shared" si="19"/>
        <v>0.81546874999999996</v>
      </c>
      <c r="L621" s="9" t="s">
        <v>21</v>
      </c>
      <c r="M621" s="13">
        <f t="shared" si="18"/>
        <v>0.7</v>
      </c>
    </row>
    <row r="622" spans="1:13" ht="19.95" customHeight="1">
      <c r="A622" s="8" t="s">
        <v>85</v>
      </c>
      <c r="B622" s="8" t="s">
        <v>418</v>
      </c>
      <c r="C622" s="8" t="s">
        <v>49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89</v>
      </c>
      <c r="I622" s="10">
        <v>0.11125</v>
      </c>
      <c r="J622" s="11">
        <v>4.9000000000000004</v>
      </c>
      <c r="K622" s="12">
        <f t="shared" si="19"/>
        <v>0.54512500000000008</v>
      </c>
      <c r="L622" s="9" t="s">
        <v>21</v>
      </c>
      <c r="M622" s="13">
        <f t="shared" si="18"/>
        <v>3.9</v>
      </c>
    </row>
    <row r="623" spans="1:13" ht="19.95" customHeight="1">
      <c r="A623" s="8" t="s">
        <v>85</v>
      </c>
      <c r="B623" s="8" t="s">
        <v>30</v>
      </c>
      <c r="C623" s="8" t="s">
        <v>68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92</v>
      </c>
      <c r="I623" s="10">
        <v>5.6478960396039604</v>
      </c>
      <c r="J623" s="11">
        <v>0.85</v>
      </c>
      <c r="K623" s="12">
        <f t="shared" si="19"/>
        <v>4.800711633663366</v>
      </c>
      <c r="L623" s="9" t="s">
        <v>21</v>
      </c>
      <c r="M623" s="13">
        <f t="shared" si="18"/>
        <v>0.7</v>
      </c>
    </row>
    <row r="624" spans="1:13" ht="19.95" customHeight="1">
      <c r="A624" s="8" t="s">
        <v>85</v>
      </c>
      <c r="B624" s="8" t="s">
        <v>62</v>
      </c>
      <c r="C624" s="8" t="s">
        <v>35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1.0811881188118813</v>
      </c>
      <c r="J624" s="11">
        <v>0.9</v>
      </c>
      <c r="K624" s="12">
        <f t="shared" si="19"/>
        <v>0.97306930693069316</v>
      </c>
      <c r="L624" s="9" t="s">
        <v>21</v>
      </c>
      <c r="M624" s="13">
        <f t="shared" si="18"/>
        <v>0.7</v>
      </c>
    </row>
    <row r="625" spans="1:13" ht="19.95" customHeight="1">
      <c r="A625" s="8" t="s">
        <v>85</v>
      </c>
      <c r="B625" s="8" t="s">
        <v>24</v>
      </c>
      <c r="C625" s="8" t="s">
        <v>36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92</v>
      </c>
      <c r="I625" s="10">
        <v>0.37079207920792084</v>
      </c>
      <c r="J625" s="11">
        <v>0.71</v>
      </c>
      <c r="K625" s="12">
        <f t="shared" si="19"/>
        <v>0.26326237623762377</v>
      </c>
      <c r="L625" s="9" t="s">
        <v>21</v>
      </c>
      <c r="M625" s="13">
        <f t="shared" si="18"/>
        <v>0.6</v>
      </c>
    </row>
    <row r="626" spans="1:13" ht="19.95" customHeight="1">
      <c r="A626" s="8" t="s">
        <v>85</v>
      </c>
      <c r="B626" s="8" t="s">
        <v>40</v>
      </c>
      <c r="C626" s="8" t="s">
        <v>35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0.94333333333333336</v>
      </c>
      <c r="J626" s="11">
        <v>0.56000000000000005</v>
      </c>
      <c r="K626" s="12">
        <f t="shared" si="19"/>
        <v>0.52826666666666677</v>
      </c>
      <c r="L626" s="9" t="s">
        <v>21</v>
      </c>
      <c r="M626" s="13">
        <f t="shared" si="18"/>
        <v>0.4</v>
      </c>
    </row>
    <row r="627" spans="1:13" ht="19.95" customHeight="1">
      <c r="A627" s="8" t="s">
        <v>85</v>
      </c>
      <c r="B627" s="8" t="s">
        <v>30</v>
      </c>
      <c r="C627" s="8" t="s">
        <v>36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0.6</v>
      </c>
      <c r="J627" s="11">
        <v>0.56000000000000005</v>
      </c>
      <c r="K627" s="12">
        <f t="shared" si="19"/>
        <v>0.33600000000000002</v>
      </c>
      <c r="L627" s="9" t="s">
        <v>21</v>
      </c>
      <c r="M627" s="13">
        <f t="shared" si="18"/>
        <v>0.4</v>
      </c>
    </row>
    <row r="628" spans="1:13" ht="19.95" customHeight="1">
      <c r="A628" s="8" t="s">
        <v>85</v>
      </c>
      <c r="B628" s="8" t="s">
        <v>33</v>
      </c>
      <c r="C628" s="8" t="s">
        <v>44</v>
      </c>
      <c r="D628" s="8" t="s">
        <v>26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0.1480847595762021</v>
      </c>
      <c r="J628" s="11">
        <v>1</v>
      </c>
      <c r="K628" s="12">
        <f t="shared" si="19"/>
        <v>0.1480847595762021</v>
      </c>
      <c r="L628" s="9" t="s">
        <v>21</v>
      </c>
      <c r="M628" s="13">
        <f t="shared" si="18"/>
        <v>0.8</v>
      </c>
    </row>
    <row r="629" spans="1:13" ht="19.95" customHeight="1">
      <c r="A629" s="8" t="s">
        <v>85</v>
      </c>
      <c r="B629" s="8" t="s">
        <v>33</v>
      </c>
      <c r="C629" s="8" t="s">
        <v>69</v>
      </c>
      <c r="D629" s="8" t="s">
        <v>26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0.2032178217821782</v>
      </c>
      <c r="J629" s="11">
        <v>1</v>
      </c>
      <c r="K629" s="12">
        <f t="shared" si="19"/>
        <v>0.2032178217821782</v>
      </c>
      <c r="L629" s="9" t="s">
        <v>21</v>
      </c>
      <c r="M629" s="13">
        <f t="shared" si="18"/>
        <v>0.8</v>
      </c>
    </row>
    <row r="630" spans="1:13" ht="19.95" customHeight="1">
      <c r="A630" s="8" t="s">
        <v>85</v>
      </c>
      <c r="B630" s="8" t="s">
        <v>14</v>
      </c>
      <c r="C630" s="8" t="s">
        <v>35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92</v>
      </c>
      <c r="I630" s="10">
        <v>0.77492997198879543</v>
      </c>
      <c r="J630" s="11">
        <v>0.8</v>
      </c>
      <c r="K630" s="12">
        <f t="shared" si="19"/>
        <v>0.61994397759103637</v>
      </c>
      <c r="L630" s="9" t="s">
        <v>21</v>
      </c>
      <c r="M630" s="13">
        <f t="shared" si="18"/>
        <v>0.6</v>
      </c>
    </row>
    <row r="631" spans="1:13" ht="19.95" customHeight="1">
      <c r="A631" s="8" t="s">
        <v>85</v>
      </c>
      <c r="B631" s="8" t="s">
        <v>30</v>
      </c>
      <c r="C631" s="8" t="s">
        <v>57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118</v>
      </c>
      <c r="I631" s="10">
        <v>3.2325000000000004</v>
      </c>
      <c r="J631" s="11">
        <v>5</v>
      </c>
      <c r="K631" s="12">
        <f t="shared" si="19"/>
        <v>16.162500000000001</v>
      </c>
      <c r="L631" s="9" t="s">
        <v>21</v>
      </c>
      <c r="M631" s="13">
        <f t="shared" si="18"/>
        <v>4</v>
      </c>
    </row>
    <row r="632" spans="1:13" ht="19.95" customHeight="1">
      <c r="A632" s="8" t="s">
        <v>85</v>
      </c>
      <c r="B632" s="8" t="s">
        <v>37</v>
      </c>
      <c r="C632" s="8" t="s">
        <v>58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0.21618603642671291</v>
      </c>
      <c r="J632" s="11">
        <v>0.96</v>
      </c>
      <c r="K632" s="12">
        <f t="shared" si="19"/>
        <v>0.20753859496964439</v>
      </c>
      <c r="L632" s="9" t="s">
        <v>21</v>
      </c>
      <c r="M632" s="13">
        <f t="shared" si="18"/>
        <v>0.8</v>
      </c>
    </row>
    <row r="633" spans="1:13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0.42451923076923076</v>
      </c>
      <c r="J633" s="11">
        <v>0.79</v>
      </c>
      <c r="K633" s="12">
        <f t="shared" si="19"/>
        <v>0.33537019230769233</v>
      </c>
      <c r="L633" s="9" t="s">
        <v>21</v>
      </c>
      <c r="M633" s="13">
        <f t="shared" si="18"/>
        <v>0.6</v>
      </c>
    </row>
    <row r="634" spans="1:13" ht="19.95" customHeight="1">
      <c r="A634" s="8" t="s">
        <v>85</v>
      </c>
      <c r="B634" s="8" t="s">
        <v>33</v>
      </c>
      <c r="C634" s="8" t="s">
        <v>103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2.0755928853754941</v>
      </c>
      <c r="J634" s="11">
        <v>0.82</v>
      </c>
      <c r="K634" s="12">
        <f t="shared" si="19"/>
        <v>1.7019861660079052</v>
      </c>
      <c r="L634" s="9" t="s">
        <v>21</v>
      </c>
      <c r="M634" s="13">
        <f t="shared" si="18"/>
        <v>0.7</v>
      </c>
    </row>
    <row r="635" spans="1:13" ht="19.95" customHeight="1">
      <c r="A635" s="8" t="s">
        <v>85</v>
      </c>
      <c r="B635" s="8" t="s">
        <v>14</v>
      </c>
      <c r="C635" s="8" t="s">
        <v>46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6.9047619047619052E-2</v>
      </c>
      <c r="J635" s="11">
        <v>1.76</v>
      </c>
      <c r="K635" s="12">
        <f t="shared" si="19"/>
        <v>0.12152380952380953</v>
      </c>
      <c r="L635" s="9" t="s">
        <v>21</v>
      </c>
      <c r="M635" s="13">
        <f t="shared" si="18"/>
        <v>1.4</v>
      </c>
    </row>
    <row r="636" spans="1:13" ht="19.95" customHeight="1">
      <c r="A636" s="8" t="s">
        <v>85</v>
      </c>
      <c r="B636" s="8" t="s">
        <v>14</v>
      </c>
      <c r="C636" s="8" t="s">
        <v>45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0.11428571428571428</v>
      </c>
      <c r="J636" s="11">
        <v>1</v>
      </c>
      <c r="K636" s="12">
        <f t="shared" si="19"/>
        <v>0.11428571428571428</v>
      </c>
      <c r="L636" s="9" t="s">
        <v>21</v>
      </c>
      <c r="M636" s="13">
        <f t="shared" si="18"/>
        <v>0.8</v>
      </c>
    </row>
    <row r="637" spans="1:13" ht="19.95" customHeight="1">
      <c r="A637" s="8" t="s">
        <v>85</v>
      </c>
      <c r="B637" s="8" t="s">
        <v>14</v>
      </c>
      <c r="C637" s="8" t="s">
        <v>58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0.25</v>
      </c>
      <c r="J637" s="11">
        <v>1.27</v>
      </c>
      <c r="K637" s="12">
        <f t="shared" si="19"/>
        <v>0.3175</v>
      </c>
      <c r="L637" s="9" t="s">
        <v>21</v>
      </c>
      <c r="M637" s="13">
        <f t="shared" si="18"/>
        <v>1</v>
      </c>
    </row>
    <row r="638" spans="1:13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0.2475</v>
      </c>
      <c r="J638" s="11">
        <v>1.27</v>
      </c>
      <c r="K638" s="12">
        <f t="shared" si="19"/>
        <v>0.31432500000000002</v>
      </c>
      <c r="L638" s="9" t="s">
        <v>21</v>
      </c>
      <c r="M638" s="13">
        <f t="shared" si="18"/>
        <v>1</v>
      </c>
    </row>
    <row r="639" spans="1:13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0.11357142857142856</v>
      </c>
      <c r="J639" s="11">
        <v>1</v>
      </c>
      <c r="K639" s="12">
        <f t="shared" si="19"/>
        <v>0.11357142857142856</v>
      </c>
      <c r="L639" s="9" t="s">
        <v>21</v>
      </c>
      <c r="M639" s="13">
        <f t="shared" si="18"/>
        <v>0.8</v>
      </c>
    </row>
    <row r="640" spans="1:13" ht="19.95" customHeight="1">
      <c r="A640" s="8" t="s">
        <v>85</v>
      </c>
      <c r="B640" s="8" t="s">
        <v>14</v>
      </c>
      <c r="C640" s="8" t="s">
        <v>45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0.1130952380952381</v>
      </c>
      <c r="J640" s="11">
        <v>1</v>
      </c>
      <c r="K640" s="12">
        <f t="shared" si="19"/>
        <v>0.1130952380952381</v>
      </c>
      <c r="L640" s="9" t="s">
        <v>21</v>
      </c>
      <c r="M640" s="13">
        <f t="shared" si="18"/>
        <v>0.8</v>
      </c>
    </row>
    <row r="641" spans="1:13" ht="19.95" customHeight="1">
      <c r="A641" s="8" t="s">
        <v>85</v>
      </c>
      <c r="B641" s="8" t="s">
        <v>14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0.23809523809523808</v>
      </c>
      <c r="J641" s="11">
        <v>1.27</v>
      </c>
      <c r="K641" s="12">
        <f t="shared" si="19"/>
        <v>0.30238095238095236</v>
      </c>
      <c r="L641" s="9" t="s">
        <v>21</v>
      </c>
      <c r="M641" s="13">
        <f t="shared" si="18"/>
        <v>1</v>
      </c>
    </row>
    <row r="642" spans="1:13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0.40952380952380951</v>
      </c>
      <c r="J642" s="11">
        <v>1.27</v>
      </c>
      <c r="K642" s="12">
        <f t="shared" si="19"/>
        <v>0.52009523809523805</v>
      </c>
      <c r="L642" s="9" t="s">
        <v>21</v>
      </c>
      <c r="M642" s="13">
        <f t="shared" ref="M642:M705" si="20">ROUND(J642-J642*20/100,1)</f>
        <v>1</v>
      </c>
    </row>
    <row r="643" spans="1:13" ht="19.95" customHeight="1">
      <c r="A643" s="8" t="s">
        <v>85</v>
      </c>
      <c r="B643" s="8" t="s">
        <v>418</v>
      </c>
      <c r="C643" s="8" t="s">
        <v>116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92</v>
      </c>
      <c r="I643" s="10">
        <v>2.2183333333333333</v>
      </c>
      <c r="J643" s="11">
        <v>1</v>
      </c>
      <c r="K643" s="12">
        <f t="shared" ref="K643:K706" si="21">J643*I643</f>
        <v>2.2183333333333333</v>
      </c>
      <c r="L643" s="9" t="s">
        <v>21</v>
      </c>
      <c r="M643" s="13">
        <f t="shared" si="20"/>
        <v>0.8</v>
      </c>
    </row>
    <row r="644" spans="1:13" ht="19.95" customHeight="1">
      <c r="A644" s="8" t="s">
        <v>85</v>
      </c>
      <c r="B644" s="8" t="s">
        <v>14</v>
      </c>
      <c r="C644" s="8" t="s">
        <v>75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1.5212765957446807E-2</v>
      </c>
      <c r="J644" s="11">
        <v>5.5</v>
      </c>
      <c r="K644" s="12">
        <f t="shared" si="21"/>
        <v>8.3670212765957444E-2</v>
      </c>
      <c r="L644" s="9" t="s">
        <v>21</v>
      </c>
      <c r="M644" s="13">
        <f t="shared" si="20"/>
        <v>4.4000000000000004</v>
      </c>
    </row>
    <row r="645" spans="1:13" ht="19.95" customHeight="1">
      <c r="A645" s="8" t="s">
        <v>85</v>
      </c>
      <c r="B645" s="8" t="s">
        <v>14</v>
      </c>
      <c r="C645" s="8" t="s">
        <v>102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92</v>
      </c>
      <c r="I645" s="10">
        <v>0.17333333333333334</v>
      </c>
      <c r="J645" s="11">
        <v>0.75</v>
      </c>
      <c r="K645" s="12">
        <f t="shared" si="21"/>
        <v>0.13</v>
      </c>
      <c r="L645" s="9" t="s">
        <v>21</v>
      </c>
      <c r="M645" s="13">
        <f t="shared" si="20"/>
        <v>0.6</v>
      </c>
    </row>
    <row r="646" spans="1:13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0.11166666666666666</v>
      </c>
      <c r="J646" s="11">
        <v>1</v>
      </c>
      <c r="K646" s="12">
        <f t="shared" si="21"/>
        <v>0.11166666666666666</v>
      </c>
      <c r="L646" s="9" t="s">
        <v>21</v>
      </c>
      <c r="M646" s="13">
        <f t="shared" si="20"/>
        <v>0.8</v>
      </c>
    </row>
    <row r="647" spans="1:13" ht="19.95" customHeight="1">
      <c r="A647" s="8" t="s">
        <v>85</v>
      </c>
      <c r="B647" s="8" t="s">
        <v>42</v>
      </c>
      <c r="C647" s="8" t="s">
        <v>57</v>
      </c>
      <c r="D647" s="8" t="s">
        <v>98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2.268407960199005</v>
      </c>
      <c r="J647" s="11">
        <v>1.05</v>
      </c>
      <c r="K647" s="12">
        <f t="shared" si="21"/>
        <v>2.3818283582089554</v>
      </c>
      <c r="L647" s="9" t="s">
        <v>21</v>
      </c>
      <c r="M647" s="13">
        <f t="shared" si="20"/>
        <v>0.8</v>
      </c>
    </row>
    <row r="648" spans="1:13" ht="19.95" customHeight="1">
      <c r="A648" s="8" t="s">
        <v>85</v>
      </c>
      <c r="B648" s="8" t="s">
        <v>42</v>
      </c>
      <c r="C648" s="8" t="s">
        <v>41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0.72151741293532345</v>
      </c>
      <c r="J648" s="11">
        <v>0.72</v>
      </c>
      <c r="K648" s="12">
        <f t="shared" si="21"/>
        <v>0.51949253731343292</v>
      </c>
      <c r="L648" s="9" t="s">
        <v>21</v>
      </c>
      <c r="M648" s="13">
        <f t="shared" si="20"/>
        <v>0.6</v>
      </c>
    </row>
    <row r="649" spans="1:13" ht="19.95" customHeight="1">
      <c r="A649" s="8" t="s">
        <v>85</v>
      </c>
      <c r="B649" s="8" t="s">
        <v>42</v>
      </c>
      <c r="C649" s="8" t="s">
        <v>31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1.1176616915422886</v>
      </c>
      <c r="J649" s="11">
        <v>0.74</v>
      </c>
      <c r="K649" s="12">
        <f t="shared" si="21"/>
        <v>0.82706965174129354</v>
      </c>
      <c r="L649" s="9" t="s">
        <v>21</v>
      </c>
      <c r="M649" s="13">
        <f t="shared" si="20"/>
        <v>0.6</v>
      </c>
    </row>
    <row r="650" spans="1:13" ht="19.95" customHeight="1">
      <c r="A650" s="8" t="s">
        <v>85</v>
      </c>
      <c r="B650" s="8" t="s">
        <v>42</v>
      </c>
      <c r="C650" s="8" t="s">
        <v>43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0.41913908817403378</v>
      </c>
      <c r="J650" s="11">
        <v>0.62</v>
      </c>
      <c r="K650" s="12">
        <f t="shared" si="21"/>
        <v>0.25986623466790093</v>
      </c>
      <c r="L650" s="9" t="s">
        <v>21</v>
      </c>
      <c r="M650" s="13">
        <f t="shared" si="20"/>
        <v>0.5</v>
      </c>
    </row>
    <row r="651" spans="1:13" ht="19.95" customHeight="1">
      <c r="A651" s="8" t="s">
        <v>85</v>
      </c>
      <c r="B651" s="8" t="s">
        <v>30</v>
      </c>
      <c r="C651" s="8" t="s">
        <v>69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0.26666666666666666</v>
      </c>
      <c r="J651" s="11">
        <v>1.5</v>
      </c>
      <c r="K651" s="12">
        <f t="shared" si="21"/>
        <v>0.4</v>
      </c>
      <c r="L651" s="9" t="s">
        <v>21</v>
      </c>
      <c r="M651" s="13">
        <f t="shared" si="20"/>
        <v>1.2</v>
      </c>
    </row>
    <row r="652" spans="1:13" ht="19.95" customHeight="1">
      <c r="A652" s="8" t="s">
        <v>85</v>
      </c>
      <c r="B652" s="8" t="s">
        <v>14</v>
      </c>
      <c r="C652" s="8" t="s">
        <v>15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3.2380952380952385E-2</v>
      </c>
      <c r="J652" s="11">
        <v>2.82</v>
      </c>
      <c r="K652" s="12">
        <f t="shared" si="21"/>
        <v>9.1314285714285723E-2</v>
      </c>
      <c r="L652" s="9" t="s">
        <v>21</v>
      </c>
      <c r="M652" s="13">
        <f t="shared" si="20"/>
        <v>2.2999999999999998</v>
      </c>
    </row>
    <row r="653" spans="1:13" ht="19.95" customHeight="1">
      <c r="A653" s="8" t="s">
        <v>85</v>
      </c>
      <c r="B653" s="8" t="s">
        <v>42</v>
      </c>
      <c r="C653" s="8" t="s">
        <v>65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1.7230000000000001</v>
      </c>
      <c r="J653" s="11">
        <v>2</v>
      </c>
      <c r="K653" s="12">
        <f t="shared" si="21"/>
        <v>3.4460000000000002</v>
      </c>
      <c r="L653" s="9" t="s">
        <v>21</v>
      </c>
      <c r="M653" s="13">
        <f t="shared" si="20"/>
        <v>1.6</v>
      </c>
    </row>
    <row r="654" spans="1:13" ht="19.95" customHeight="1">
      <c r="A654" s="8" t="s">
        <v>85</v>
      </c>
      <c r="B654" s="8" t="s">
        <v>40</v>
      </c>
      <c r="C654" s="8" t="s">
        <v>61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6.2951999999999995</v>
      </c>
      <c r="J654" s="11">
        <v>1.76</v>
      </c>
      <c r="K654" s="12">
        <f t="shared" si="21"/>
        <v>11.079552</v>
      </c>
      <c r="L654" s="9" t="s">
        <v>21</v>
      </c>
      <c r="M654" s="13">
        <f t="shared" si="20"/>
        <v>1.4</v>
      </c>
    </row>
    <row r="655" spans="1:13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0.41858552631578949</v>
      </c>
      <c r="J655" s="11">
        <v>0.62</v>
      </c>
      <c r="K655" s="12">
        <f t="shared" si="21"/>
        <v>0.2595230263157895</v>
      </c>
      <c r="L655" s="9" t="s">
        <v>21</v>
      </c>
      <c r="M655" s="13">
        <f t="shared" si="20"/>
        <v>0.5</v>
      </c>
    </row>
    <row r="656" spans="1:13" ht="19.95" customHeight="1">
      <c r="A656" s="8" t="s">
        <v>85</v>
      </c>
      <c r="B656" s="8" t="s">
        <v>48</v>
      </c>
      <c r="C656" s="8" t="s">
        <v>90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0.2365079365079365</v>
      </c>
      <c r="J656" s="11">
        <v>1.4</v>
      </c>
      <c r="K656" s="12">
        <f t="shared" si="21"/>
        <v>0.33111111111111108</v>
      </c>
      <c r="L656" s="9" t="s">
        <v>21</v>
      </c>
      <c r="M656" s="13">
        <f t="shared" si="20"/>
        <v>1.1000000000000001</v>
      </c>
    </row>
    <row r="657" spans="1:13" ht="19.95" customHeight="1">
      <c r="A657" s="8" t="s">
        <v>85</v>
      </c>
      <c r="B657" s="8" t="s">
        <v>40</v>
      </c>
      <c r="C657" s="8" t="s">
        <v>35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89</v>
      </c>
      <c r="I657" s="10">
        <v>0.85</v>
      </c>
      <c r="J657" s="11">
        <v>0.75</v>
      </c>
      <c r="K657" s="12">
        <f t="shared" si="21"/>
        <v>0.63749999999999996</v>
      </c>
      <c r="L657" s="9" t="s">
        <v>21</v>
      </c>
      <c r="M657" s="13">
        <f t="shared" si="20"/>
        <v>0.6</v>
      </c>
    </row>
    <row r="658" spans="1:13" ht="19.95" customHeight="1">
      <c r="A658" s="8" t="s">
        <v>85</v>
      </c>
      <c r="B658" s="8" t="s">
        <v>48</v>
      </c>
      <c r="C658" s="8" t="s">
        <v>43</v>
      </c>
      <c r="D658" s="8" t="s">
        <v>16</v>
      </c>
      <c r="E658" s="8" t="s">
        <v>97</v>
      </c>
      <c r="F658" s="8" t="s">
        <v>86</v>
      </c>
      <c r="G658" s="8" t="s">
        <v>19</v>
      </c>
      <c r="H658" s="8" t="s">
        <v>89</v>
      </c>
      <c r="I658" s="10">
        <v>0.35166666666666668</v>
      </c>
      <c r="J658" s="11">
        <v>0.99</v>
      </c>
      <c r="K658" s="12">
        <f t="shared" si="21"/>
        <v>0.34815000000000002</v>
      </c>
      <c r="L658" s="9" t="s">
        <v>21</v>
      </c>
      <c r="M658" s="13">
        <f t="shared" si="20"/>
        <v>0.8</v>
      </c>
    </row>
    <row r="659" spans="1:13" ht="19.95" customHeight="1">
      <c r="A659" s="8" t="s">
        <v>85</v>
      </c>
      <c r="B659" s="8" t="s">
        <v>48</v>
      </c>
      <c r="C659" s="8" t="s">
        <v>119</v>
      </c>
      <c r="D659" s="8" t="s">
        <v>98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7.4915422885572136</v>
      </c>
      <c r="J659" s="11">
        <v>1.06</v>
      </c>
      <c r="K659" s="12">
        <f t="shared" si="21"/>
        <v>7.9410348258706467</v>
      </c>
      <c r="L659" s="9" t="s">
        <v>21</v>
      </c>
      <c r="M659" s="13">
        <f t="shared" si="20"/>
        <v>0.8</v>
      </c>
    </row>
    <row r="660" spans="1:13" ht="19.95" customHeight="1">
      <c r="A660" s="8" t="s">
        <v>85</v>
      </c>
      <c r="B660" s="8" t="s">
        <v>30</v>
      </c>
      <c r="C660" s="8" t="s">
        <v>65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2.4089999999999998</v>
      </c>
      <c r="J660" s="11">
        <v>2.25</v>
      </c>
      <c r="K660" s="12">
        <f t="shared" si="21"/>
        <v>5.4202499999999993</v>
      </c>
      <c r="L660" s="9" t="s">
        <v>21</v>
      </c>
      <c r="M660" s="13">
        <f t="shared" si="20"/>
        <v>1.8</v>
      </c>
    </row>
    <row r="661" spans="1:13" ht="19.95" customHeight="1">
      <c r="A661" s="8" t="s">
        <v>85</v>
      </c>
      <c r="B661" s="8" t="s">
        <v>14</v>
      </c>
      <c r="C661" s="8" t="s">
        <v>35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92</v>
      </c>
      <c r="I661" s="10">
        <v>0.7709876543209877</v>
      </c>
      <c r="J661" s="11">
        <v>0.81</v>
      </c>
      <c r="K661" s="12">
        <f t="shared" si="21"/>
        <v>0.62450000000000006</v>
      </c>
      <c r="L661" s="9" t="s">
        <v>21</v>
      </c>
      <c r="M661" s="13">
        <f t="shared" si="20"/>
        <v>0.6</v>
      </c>
    </row>
    <row r="662" spans="1:13" ht="19.95" customHeight="1">
      <c r="A662" s="8" t="s">
        <v>85</v>
      </c>
      <c r="B662" s="8" t="s">
        <v>14</v>
      </c>
      <c r="C662" s="8" t="s">
        <v>58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92</v>
      </c>
      <c r="I662" s="10">
        <v>0.24284313725490195</v>
      </c>
      <c r="J662" s="11">
        <v>0.75</v>
      </c>
      <c r="K662" s="12">
        <f t="shared" si="21"/>
        <v>0.18213235294117647</v>
      </c>
      <c r="L662" s="9" t="s">
        <v>21</v>
      </c>
      <c r="M662" s="13">
        <f t="shared" si="20"/>
        <v>0.6</v>
      </c>
    </row>
    <row r="663" spans="1:13" ht="19.95" customHeight="1">
      <c r="A663" s="8" t="s">
        <v>85</v>
      </c>
      <c r="B663" s="8" t="s">
        <v>14</v>
      </c>
      <c r="C663" s="8" t="s">
        <v>35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92</v>
      </c>
      <c r="I663" s="10">
        <v>0.74013157894736847</v>
      </c>
      <c r="J663" s="11">
        <v>0.85</v>
      </c>
      <c r="K663" s="12">
        <f t="shared" si="21"/>
        <v>0.62911184210526316</v>
      </c>
      <c r="L663" s="9" t="s">
        <v>21</v>
      </c>
      <c r="M663" s="13">
        <f t="shared" si="20"/>
        <v>0.7</v>
      </c>
    </row>
    <row r="664" spans="1:13" ht="19.95" customHeight="1">
      <c r="A664" s="8" t="s">
        <v>85</v>
      </c>
      <c r="B664" s="8" t="s">
        <v>14</v>
      </c>
      <c r="C664" s="8" t="s">
        <v>35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0.76986842105263165</v>
      </c>
      <c r="J664" s="11">
        <v>0.85</v>
      </c>
      <c r="K664" s="12">
        <f t="shared" si="21"/>
        <v>0.65438815789473692</v>
      </c>
      <c r="L664" s="9" t="s">
        <v>21</v>
      </c>
      <c r="M664" s="13">
        <f t="shared" si="20"/>
        <v>0.7</v>
      </c>
    </row>
    <row r="665" spans="1:13" ht="19.95" customHeight="1">
      <c r="A665" s="8" t="s">
        <v>85</v>
      </c>
      <c r="B665" s="8" t="s">
        <v>14</v>
      </c>
      <c r="C665" s="8" t="s">
        <v>25</v>
      </c>
      <c r="D665" s="8" t="s">
        <v>79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2.8600000000000003</v>
      </c>
      <c r="J665" s="11">
        <v>1</v>
      </c>
      <c r="K665" s="12">
        <f t="shared" si="21"/>
        <v>2.8600000000000003</v>
      </c>
      <c r="L665" s="9" t="s">
        <v>21</v>
      </c>
      <c r="M665" s="13">
        <f t="shared" si="20"/>
        <v>0.8</v>
      </c>
    </row>
    <row r="666" spans="1:13" ht="19.95" customHeight="1">
      <c r="A666" s="8" t="s">
        <v>85</v>
      </c>
      <c r="B666" s="8" t="s">
        <v>42</v>
      </c>
      <c r="C666" s="8" t="s">
        <v>117</v>
      </c>
      <c r="D666" s="8" t="s">
        <v>79</v>
      </c>
      <c r="E666" s="8" t="s">
        <v>73</v>
      </c>
      <c r="F666" s="8" t="s">
        <v>86</v>
      </c>
      <c r="G666" s="8" t="s">
        <v>19</v>
      </c>
      <c r="H666" s="8" t="s">
        <v>100</v>
      </c>
      <c r="I666" s="10">
        <v>8.3420000000000005</v>
      </c>
      <c r="J666" s="11">
        <v>1.4</v>
      </c>
      <c r="K666" s="12">
        <f t="shared" si="21"/>
        <v>11.678800000000001</v>
      </c>
      <c r="L666" s="9" t="s">
        <v>21</v>
      </c>
      <c r="M666" s="13">
        <f t="shared" si="20"/>
        <v>1.1000000000000001</v>
      </c>
    </row>
    <row r="667" spans="1:13" ht="19.95" customHeight="1">
      <c r="A667" s="8" t="s">
        <v>85</v>
      </c>
      <c r="B667" s="8" t="s">
        <v>42</v>
      </c>
      <c r="C667" s="8" t="s">
        <v>44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100</v>
      </c>
      <c r="I667" s="10">
        <v>0.15916666666666665</v>
      </c>
      <c r="J667" s="11">
        <v>1.1000000000000001</v>
      </c>
      <c r="K667" s="12">
        <f t="shared" si="21"/>
        <v>0.17508333333333334</v>
      </c>
      <c r="L667" s="9" t="s">
        <v>21</v>
      </c>
      <c r="M667" s="13">
        <f t="shared" si="20"/>
        <v>0.9</v>
      </c>
    </row>
    <row r="668" spans="1:13" ht="19.95" customHeight="1">
      <c r="A668" s="8" t="s">
        <v>85</v>
      </c>
      <c r="B668" s="8" t="s">
        <v>40</v>
      </c>
      <c r="C668" s="8" t="s">
        <v>51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92</v>
      </c>
      <c r="I668" s="10">
        <v>2.1147350993377483</v>
      </c>
      <c r="J668" s="11">
        <v>1.1000000000000001</v>
      </c>
      <c r="K668" s="12">
        <f t="shared" si="21"/>
        <v>2.3262086092715233</v>
      </c>
      <c r="L668" s="9" t="s">
        <v>21</v>
      </c>
      <c r="M668" s="13">
        <f t="shared" si="20"/>
        <v>0.9</v>
      </c>
    </row>
    <row r="669" spans="1:13" ht="19.95" customHeight="1">
      <c r="A669" s="8" t="s">
        <v>85</v>
      </c>
      <c r="B669" s="8" t="s">
        <v>30</v>
      </c>
      <c r="C669" s="8" t="s">
        <v>120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92</v>
      </c>
      <c r="I669" s="10">
        <v>10.882425742574258</v>
      </c>
      <c r="J669" s="11">
        <v>0.98</v>
      </c>
      <c r="K669" s="12">
        <f t="shared" si="21"/>
        <v>10.664777227722773</v>
      </c>
      <c r="L669" s="9" t="s">
        <v>21</v>
      </c>
      <c r="M669" s="13">
        <f t="shared" si="20"/>
        <v>0.8</v>
      </c>
    </row>
    <row r="670" spans="1:13" ht="19.95" customHeight="1">
      <c r="A670" s="8" t="s">
        <v>85</v>
      </c>
      <c r="B670" s="8" t="s">
        <v>62</v>
      </c>
      <c r="C670" s="8" t="s">
        <v>35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92</v>
      </c>
      <c r="I670" s="10">
        <v>1.0863861386138614</v>
      </c>
      <c r="J670" s="11">
        <v>0.98</v>
      </c>
      <c r="K670" s="12">
        <f t="shared" si="21"/>
        <v>1.0646584158415842</v>
      </c>
      <c r="L670" s="9" t="s">
        <v>21</v>
      </c>
      <c r="M670" s="13">
        <f t="shared" si="20"/>
        <v>0.8</v>
      </c>
    </row>
    <row r="671" spans="1:13" ht="19.95" customHeight="1">
      <c r="A671" s="8" t="s">
        <v>85</v>
      </c>
      <c r="B671" s="8" t="s">
        <v>42</v>
      </c>
      <c r="C671" s="8" t="s">
        <v>68</v>
      </c>
      <c r="D671" s="8" t="s">
        <v>16</v>
      </c>
      <c r="E671" s="8" t="s">
        <v>91</v>
      </c>
      <c r="F671" s="8" t="s">
        <v>86</v>
      </c>
      <c r="G671" s="8" t="s">
        <v>19</v>
      </c>
      <c r="H671" s="8" t="s">
        <v>89</v>
      </c>
      <c r="I671" s="10">
        <v>5.2</v>
      </c>
      <c r="J671" s="11">
        <v>0.75</v>
      </c>
      <c r="K671" s="12">
        <f t="shared" si="21"/>
        <v>3.9000000000000004</v>
      </c>
      <c r="L671" s="9" t="s">
        <v>21</v>
      </c>
      <c r="M671" s="13">
        <f t="shared" si="20"/>
        <v>0.6</v>
      </c>
    </row>
    <row r="672" spans="1:13" ht="19.95" customHeight="1">
      <c r="A672" s="8" t="s">
        <v>85</v>
      </c>
      <c r="B672" s="8" t="s">
        <v>30</v>
      </c>
      <c r="C672" s="8" t="s">
        <v>68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5.9950000000000001</v>
      </c>
      <c r="J672" s="11">
        <v>1.4</v>
      </c>
      <c r="K672" s="12">
        <f t="shared" si="21"/>
        <v>8.3929999999999989</v>
      </c>
      <c r="L672" s="9" t="s">
        <v>21</v>
      </c>
      <c r="M672" s="13">
        <f t="shared" si="20"/>
        <v>1.1000000000000001</v>
      </c>
    </row>
    <row r="673" spans="1:13" ht="19.95" customHeight="1">
      <c r="A673" s="8" t="s">
        <v>85</v>
      </c>
      <c r="B673" s="8" t="s">
        <v>42</v>
      </c>
      <c r="C673" s="8" t="s">
        <v>61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5.5965174129353237</v>
      </c>
      <c r="J673" s="11">
        <v>1.47</v>
      </c>
      <c r="K673" s="12">
        <f t="shared" si="21"/>
        <v>8.2268805970149259</v>
      </c>
      <c r="L673" s="9" t="s">
        <v>21</v>
      </c>
      <c r="M673" s="13">
        <f t="shared" si="20"/>
        <v>1.2</v>
      </c>
    </row>
    <row r="674" spans="1:13" ht="19.95" customHeight="1">
      <c r="A674" s="8" t="s">
        <v>85</v>
      </c>
      <c r="B674" s="8" t="s">
        <v>42</v>
      </c>
      <c r="C674" s="8" t="s">
        <v>69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0.21322314049586777</v>
      </c>
      <c r="J674" s="11">
        <v>1</v>
      </c>
      <c r="K674" s="12">
        <f t="shared" si="21"/>
        <v>0.21322314049586777</v>
      </c>
      <c r="L674" s="9" t="s">
        <v>21</v>
      </c>
      <c r="M674" s="13">
        <f t="shared" si="20"/>
        <v>0.8</v>
      </c>
    </row>
    <row r="675" spans="1:13" ht="19.95" customHeight="1">
      <c r="A675" s="8" t="s">
        <v>85</v>
      </c>
      <c r="B675" s="8" t="s">
        <v>42</v>
      </c>
      <c r="C675" s="8" t="s">
        <v>43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0.41466049382716053</v>
      </c>
      <c r="J675" s="11">
        <v>0.75</v>
      </c>
      <c r="K675" s="12">
        <f t="shared" si="21"/>
        <v>0.31099537037037039</v>
      </c>
      <c r="L675" s="9" t="s">
        <v>21</v>
      </c>
      <c r="M675" s="13">
        <f t="shared" si="20"/>
        <v>0.6</v>
      </c>
    </row>
    <row r="676" spans="1:13" ht="19.95" customHeight="1">
      <c r="A676" s="8" t="s">
        <v>85</v>
      </c>
      <c r="B676" s="8" t="s">
        <v>48</v>
      </c>
      <c r="C676" s="8" t="s">
        <v>43</v>
      </c>
      <c r="D676" s="8" t="s">
        <v>16</v>
      </c>
      <c r="E676" s="8" t="s">
        <v>97</v>
      </c>
      <c r="F676" s="8" t="s">
        <v>86</v>
      </c>
      <c r="G676" s="8" t="s">
        <v>19</v>
      </c>
      <c r="H676" s="8" t="s">
        <v>89</v>
      </c>
      <c r="I676" s="10">
        <v>0.35166666666666668</v>
      </c>
      <c r="J676" s="11">
        <v>1</v>
      </c>
      <c r="K676" s="12">
        <f t="shared" si="21"/>
        <v>0.35166666666666668</v>
      </c>
      <c r="L676" s="9" t="s">
        <v>21</v>
      </c>
      <c r="M676" s="13">
        <f t="shared" si="20"/>
        <v>0.8</v>
      </c>
    </row>
    <row r="677" spans="1:13" ht="19.95" customHeight="1">
      <c r="A677" s="8" t="s">
        <v>85</v>
      </c>
      <c r="B677" s="8" t="s">
        <v>14</v>
      </c>
      <c r="C677" s="8" t="s">
        <v>45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9.6666666666666665E-2</v>
      </c>
      <c r="J677" s="11">
        <v>1.27</v>
      </c>
      <c r="K677" s="12">
        <f t="shared" si="21"/>
        <v>0.12276666666666666</v>
      </c>
      <c r="L677" s="9" t="s">
        <v>21</v>
      </c>
      <c r="M677" s="13">
        <f t="shared" si="20"/>
        <v>1</v>
      </c>
    </row>
    <row r="678" spans="1:13" ht="19.95" customHeight="1">
      <c r="A678" s="8" t="s">
        <v>85</v>
      </c>
      <c r="B678" s="8" t="s">
        <v>30</v>
      </c>
      <c r="C678" s="8" t="s">
        <v>69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0.24</v>
      </c>
      <c r="J678" s="11">
        <v>1.63</v>
      </c>
      <c r="K678" s="12">
        <f t="shared" si="21"/>
        <v>0.39119999999999994</v>
      </c>
      <c r="L678" s="9" t="s">
        <v>21</v>
      </c>
      <c r="M678" s="13">
        <f t="shared" si="20"/>
        <v>1.3</v>
      </c>
    </row>
    <row r="679" spans="1:13" ht="19.95" customHeight="1">
      <c r="A679" s="8" t="s">
        <v>85</v>
      </c>
      <c r="B679" s="8" t="s">
        <v>14</v>
      </c>
      <c r="C679" s="8" t="s">
        <v>45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0.10241935483870968</v>
      </c>
      <c r="J679" s="11">
        <v>1.25</v>
      </c>
      <c r="K679" s="12">
        <f t="shared" si="21"/>
        <v>0.12802419354838709</v>
      </c>
      <c r="L679" s="9" t="s">
        <v>21</v>
      </c>
      <c r="M679" s="13">
        <f t="shared" si="20"/>
        <v>1</v>
      </c>
    </row>
    <row r="680" spans="1:13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</v>
      </c>
      <c r="J680" s="11">
        <v>0.85</v>
      </c>
      <c r="K680" s="12">
        <f t="shared" si="21"/>
        <v>0.34</v>
      </c>
      <c r="L680" s="9" t="s">
        <v>21</v>
      </c>
      <c r="M680" s="13">
        <f t="shared" si="20"/>
        <v>0.7</v>
      </c>
    </row>
    <row r="681" spans="1:13" ht="19.95" customHeight="1">
      <c r="A681" s="8" t="s">
        <v>85</v>
      </c>
      <c r="B681" s="8" t="s">
        <v>14</v>
      </c>
      <c r="C681" s="8" t="s">
        <v>46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89</v>
      </c>
      <c r="I681" s="10">
        <v>6.7623282134195634E-2</v>
      </c>
      <c r="J681" s="11">
        <v>1.5</v>
      </c>
      <c r="K681" s="12">
        <f t="shared" si="21"/>
        <v>0.10143492320129345</v>
      </c>
      <c r="L681" s="9" t="s">
        <v>21</v>
      </c>
      <c r="M681" s="13">
        <f t="shared" si="20"/>
        <v>1.2</v>
      </c>
    </row>
    <row r="682" spans="1:13" ht="19.95" customHeight="1">
      <c r="A682" s="8" t="s">
        <v>85</v>
      </c>
      <c r="B682" s="8" t="s">
        <v>14</v>
      </c>
      <c r="C682" s="8" t="s">
        <v>15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89</v>
      </c>
      <c r="I682" s="10">
        <v>3.8864197530864196E-2</v>
      </c>
      <c r="J682" s="11">
        <v>2</v>
      </c>
      <c r="K682" s="12">
        <f t="shared" si="21"/>
        <v>7.7728395061728392E-2</v>
      </c>
      <c r="L682" s="9" t="s">
        <v>21</v>
      </c>
      <c r="M682" s="13">
        <f t="shared" si="20"/>
        <v>1.6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16</v>
      </c>
      <c r="E683" s="8" t="s">
        <v>91</v>
      </c>
      <c r="F683" s="8" t="s">
        <v>86</v>
      </c>
      <c r="G683" s="8" t="s">
        <v>19</v>
      </c>
      <c r="H683" s="8" t="s">
        <v>89</v>
      </c>
      <c r="I683" s="10">
        <v>0.23710317460317459</v>
      </c>
      <c r="J683" s="11">
        <v>0.94</v>
      </c>
      <c r="K683" s="12">
        <f t="shared" si="21"/>
        <v>0.22287698412698412</v>
      </c>
      <c r="L683" s="9" t="s">
        <v>21</v>
      </c>
      <c r="M683" s="13">
        <f t="shared" si="20"/>
        <v>0.8</v>
      </c>
    </row>
    <row r="684" spans="1:13" ht="19.95" customHeight="1">
      <c r="A684" s="8" t="s">
        <v>85</v>
      </c>
      <c r="B684" s="8" t="s">
        <v>42</v>
      </c>
      <c r="C684" s="8" t="s">
        <v>43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0.42988142292490117</v>
      </c>
      <c r="J684" s="11">
        <v>0.69</v>
      </c>
      <c r="K684" s="12">
        <f t="shared" si="21"/>
        <v>0.29661818181818178</v>
      </c>
      <c r="L684" s="9" t="s">
        <v>21</v>
      </c>
      <c r="M684" s="13">
        <f t="shared" si="20"/>
        <v>0.6</v>
      </c>
    </row>
    <row r="685" spans="1:13" ht="19.95" customHeight="1">
      <c r="A685" s="8" t="s">
        <v>85</v>
      </c>
      <c r="B685" s="8" t="s">
        <v>33</v>
      </c>
      <c r="C685" s="8" t="s">
        <v>67</v>
      </c>
      <c r="D685" s="8" t="s">
        <v>16</v>
      </c>
      <c r="E685" s="8" t="s">
        <v>91</v>
      </c>
      <c r="F685" s="8" t="s">
        <v>86</v>
      </c>
      <c r="G685" s="8" t="s">
        <v>19</v>
      </c>
      <c r="H685" s="8" t="s">
        <v>89</v>
      </c>
      <c r="I685" s="10">
        <v>0.72023809523809523</v>
      </c>
      <c r="J685" s="11">
        <v>0.8</v>
      </c>
      <c r="K685" s="12">
        <f t="shared" si="21"/>
        <v>0.57619047619047625</v>
      </c>
      <c r="L685" s="9" t="s">
        <v>21</v>
      </c>
      <c r="M685" s="13">
        <f t="shared" si="20"/>
        <v>0.6</v>
      </c>
    </row>
    <row r="686" spans="1:13" ht="19.95" customHeight="1">
      <c r="A686" s="8" t="s">
        <v>85</v>
      </c>
      <c r="B686" s="8" t="s">
        <v>14</v>
      </c>
      <c r="C686" s="8" t="s">
        <v>15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3.0118577075098817E-2</v>
      </c>
      <c r="J686" s="11">
        <v>2.75</v>
      </c>
      <c r="K686" s="12">
        <f t="shared" si="21"/>
        <v>8.2826086956521744E-2</v>
      </c>
      <c r="L686" s="9" t="s">
        <v>21</v>
      </c>
      <c r="M686" s="13">
        <f t="shared" si="20"/>
        <v>2.2000000000000002</v>
      </c>
    </row>
    <row r="687" spans="1:13" ht="19.95" customHeight="1">
      <c r="A687" s="8" t="s">
        <v>85</v>
      </c>
      <c r="B687" s="8" t="s">
        <v>42</v>
      </c>
      <c r="C687" s="8" t="s">
        <v>69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0.21833881578947367</v>
      </c>
      <c r="J687" s="11">
        <v>1</v>
      </c>
      <c r="K687" s="12">
        <f t="shared" si="21"/>
        <v>0.21833881578947367</v>
      </c>
      <c r="L687" s="9" t="s">
        <v>21</v>
      </c>
      <c r="M687" s="13">
        <f t="shared" si="20"/>
        <v>0.8</v>
      </c>
    </row>
    <row r="688" spans="1:13" ht="19.95" customHeight="1">
      <c r="A688" s="8" t="s">
        <v>85</v>
      </c>
      <c r="B688" s="8" t="s">
        <v>14</v>
      </c>
      <c r="C688" s="8" t="s">
        <v>45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0.11008196721311476</v>
      </c>
      <c r="J688" s="11">
        <v>0.85</v>
      </c>
      <c r="K688" s="12">
        <f t="shared" si="21"/>
        <v>9.3569672131147544E-2</v>
      </c>
      <c r="L688" s="9" t="s">
        <v>21</v>
      </c>
      <c r="M688" s="13">
        <f t="shared" si="20"/>
        <v>0.7</v>
      </c>
    </row>
    <row r="689" spans="1:13" ht="19.95" customHeight="1">
      <c r="A689" s="8" t="s">
        <v>85</v>
      </c>
      <c r="B689" s="8" t="s">
        <v>40</v>
      </c>
      <c r="C689" s="8" t="s">
        <v>121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10.175000000000001</v>
      </c>
      <c r="J689" s="11">
        <v>0.55000000000000004</v>
      </c>
      <c r="K689" s="12">
        <f t="shared" si="21"/>
        <v>5.5962500000000013</v>
      </c>
      <c r="L689" s="9" t="s">
        <v>21</v>
      </c>
      <c r="M689" s="13">
        <f t="shared" si="20"/>
        <v>0.4</v>
      </c>
    </row>
    <row r="690" spans="1:13" ht="19.95" customHeight="1">
      <c r="A690" s="8" t="s">
        <v>85</v>
      </c>
      <c r="B690" s="8" t="s">
        <v>42</v>
      </c>
      <c r="C690" s="8" t="s">
        <v>43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0.42510726072607263</v>
      </c>
      <c r="J690" s="11">
        <v>0.71</v>
      </c>
      <c r="K690" s="12">
        <f t="shared" si="21"/>
        <v>0.30182615511551153</v>
      </c>
      <c r="L690" s="9" t="s">
        <v>21</v>
      </c>
      <c r="M690" s="13">
        <f t="shared" si="20"/>
        <v>0.6</v>
      </c>
    </row>
    <row r="691" spans="1:13" ht="19.95" customHeight="1">
      <c r="A691" s="8" t="s">
        <v>85</v>
      </c>
      <c r="B691" s="8" t="s">
        <v>40</v>
      </c>
      <c r="C691" s="8" t="s">
        <v>51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2.0633663366336634</v>
      </c>
      <c r="J691" s="11">
        <v>0.99</v>
      </c>
      <c r="K691" s="12">
        <f t="shared" si="21"/>
        <v>2.0427326732673268</v>
      </c>
      <c r="L691" s="9" t="s">
        <v>21</v>
      </c>
      <c r="M691" s="13">
        <f t="shared" si="20"/>
        <v>0.8</v>
      </c>
    </row>
    <row r="692" spans="1:13" ht="19.95" customHeight="1">
      <c r="A692" s="8" t="s">
        <v>85</v>
      </c>
      <c r="B692" s="8" t="s">
        <v>48</v>
      </c>
      <c r="C692" s="8" t="s">
        <v>49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6.4303482587064684E-2</v>
      </c>
      <c r="J692" s="11">
        <v>2.75</v>
      </c>
      <c r="K692" s="12">
        <f t="shared" si="21"/>
        <v>0.17683457711442788</v>
      </c>
      <c r="L692" s="9" t="s">
        <v>21</v>
      </c>
      <c r="M692" s="13">
        <f t="shared" si="20"/>
        <v>2.2000000000000002</v>
      </c>
    </row>
    <row r="693" spans="1:13" ht="19.95" customHeight="1">
      <c r="A693" s="8" t="s">
        <v>85</v>
      </c>
      <c r="B693" s="8" t="s">
        <v>14</v>
      </c>
      <c r="C693" s="8" t="s">
        <v>38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1.1689054726368158</v>
      </c>
      <c r="J693" s="11">
        <v>1</v>
      </c>
      <c r="K693" s="12">
        <f t="shared" si="21"/>
        <v>1.1689054726368158</v>
      </c>
      <c r="L693" s="9" t="s">
        <v>21</v>
      </c>
      <c r="M693" s="13">
        <f t="shared" si="20"/>
        <v>0.8</v>
      </c>
    </row>
    <row r="694" spans="1:13" ht="19.95" customHeight="1">
      <c r="A694" s="8" t="s">
        <v>85</v>
      </c>
      <c r="B694" s="8" t="s">
        <v>48</v>
      </c>
      <c r="C694" s="8" t="s">
        <v>49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6.4942052980132448E-2</v>
      </c>
      <c r="J694" s="11">
        <v>2.75</v>
      </c>
      <c r="K694" s="12">
        <f t="shared" si="21"/>
        <v>0.17859064569536423</v>
      </c>
      <c r="L694" s="9" t="s">
        <v>21</v>
      </c>
      <c r="M694" s="13">
        <f t="shared" si="20"/>
        <v>2.2000000000000002</v>
      </c>
    </row>
    <row r="695" spans="1:13" ht="19.95" customHeight="1">
      <c r="A695" s="8" t="s">
        <v>85</v>
      </c>
      <c r="B695" s="8" t="s">
        <v>14</v>
      </c>
      <c r="C695" s="8" t="s">
        <v>25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2.5692691029900332</v>
      </c>
      <c r="J695" s="11">
        <v>1.1299999999999999</v>
      </c>
      <c r="K695" s="12">
        <f t="shared" si="21"/>
        <v>2.9032740863787372</v>
      </c>
      <c r="L695" s="9" t="s">
        <v>21</v>
      </c>
      <c r="M695" s="13">
        <f t="shared" si="20"/>
        <v>0.9</v>
      </c>
    </row>
    <row r="696" spans="1:13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</v>
      </c>
      <c r="J696" s="11">
        <v>1</v>
      </c>
      <c r="K696" s="12">
        <f t="shared" si="21"/>
        <v>0.1</v>
      </c>
      <c r="L696" s="9" t="s">
        <v>21</v>
      </c>
      <c r="M696" s="13">
        <f t="shared" si="20"/>
        <v>0.8</v>
      </c>
    </row>
    <row r="697" spans="1:13" ht="19.95" customHeight="1">
      <c r="A697" s="8" t="s">
        <v>85</v>
      </c>
      <c r="B697" s="8" t="s">
        <v>74</v>
      </c>
      <c r="C697" s="8" t="s">
        <v>122</v>
      </c>
      <c r="D697" s="8" t="s">
        <v>26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6.68</v>
      </c>
      <c r="J697" s="11">
        <v>2.4300000000000002</v>
      </c>
      <c r="K697" s="12">
        <f t="shared" si="21"/>
        <v>16.232400000000002</v>
      </c>
      <c r="L697" s="9" t="s">
        <v>21</v>
      </c>
      <c r="M697" s="13">
        <f t="shared" si="20"/>
        <v>1.9</v>
      </c>
    </row>
    <row r="698" spans="1:13" ht="19.95" customHeight="1">
      <c r="A698" s="8" t="s">
        <v>85</v>
      </c>
      <c r="B698" s="8" t="s">
        <v>24</v>
      </c>
      <c r="C698" s="8" t="s">
        <v>51</v>
      </c>
      <c r="D698" s="8" t="s">
        <v>110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1.6254000000000002</v>
      </c>
      <c r="J698" s="11">
        <v>1.93</v>
      </c>
      <c r="K698" s="12">
        <f t="shared" si="21"/>
        <v>3.1370220000000004</v>
      </c>
      <c r="L698" s="9" t="s">
        <v>21</v>
      </c>
      <c r="M698" s="13">
        <f t="shared" si="20"/>
        <v>1.5</v>
      </c>
    </row>
    <row r="699" spans="1:13" ht="19.95" customHeight="1">
      <c r="A699" s="8" t="s">
        <v>85</v>
      </c>
      <c r="B699" s="8" t="s">
        <v>24</v>
      </c>
      <c r="C699" s="8" t="s">
        <v>51</v>
      </c>
      <c r="D699" s="8" t="s">
        <v>110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1.614569536423841</v>
      </c>
      <c r="J699" s="11">
        <v>1.93</v>
      </c>
      <c r="K699" s="12">
        <f t="shared" si="21"/>
        <v>3.1161192052980131</v>
      </c>
      <c r="L699" s="9" t="s">
        <v>21</v>
      </c>
      <c r="M699" s="13">
        <f t="shared" si="20"/>
        <v>1.5</v>
      </c>
    </row>
    <row r="700" spans="1:13" ht="19.95" customHeight="1">
      <c r="A700" s="8" t="s">
        <v>85</v>
      </c>
      <c r="B700" s="8" t="s">
        <v>14</v>
      </c>
      <c r="C700" s="8" t="s">
        <v>35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0.82</v>
      </c>
      <c r="J700" s="11">
        <v>0.9</v>
      </c>
      <c r="K700" s="12">
        <f t="shared" si="21"/>
        <v>0.73799999999999999</v>
      </c>
      <c r="L700" s="9" t="s">
        <v>21</v>
      </c>
      <c r="M700" s="13">
        <f t="shared" si="20"/>
        <v>0.7</v>
      </c>
    </row>
    <row r="701" spans="1:13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0.57499999999999996</v>
      </c>
      <c r="J701" s="11">
        <v>0.9</v>
      </c>
      <c r="K701" s="12">
        <f t="shared" si="21"/>
        <v>0.51749999999999996</v>
      </c>
      <c r="L701" s="9" t="s">
        <v>21</v>
      </c>
      <c r="M701" s="13">
        <f t="shared" si="20"/>
        <v>0.7</v>
      </c>
    </row>
    <row r="702" spans="1:13" ht="19.95" customHeight="1">
      <c r="A702" s="8" t="s">
        <v>85</v>
      </c>
      <c r="B702" s="8" t="s">
        <v>14</v>
      </c>
      <c r="C702" s="8" t="s">
        <v>123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2.4586776859504136E-2</v>
      </c>
      <c r="J702" s="11">
        <v>3.71</v>
      </c>
      <c r="K702" s="12">
        <f t="shared" si="21"/>
        <v>9.1216942148760347E-2</v>
      </c>
      <c r="L702" s="9" t="s">
        <v>21</v>
      </c>
      <c r="M702" s="13">
        <f t="shared" si="20"/>
        <v>3</v>
      </c>
    </row>
    <row r="703" spans="1:13" ht="19.95" customHeight="1">
      <c r="A703" s="8" t="s">
        <v>85</v>
      </c>
      <c r="B703" s="8" t="s">
        <v>42</v>
      </c>
      <c r="C703" s="8" t="s">
        <v>43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0.41757425742574256</v>
      </c>
      <c r="J703" s="11">
        <v>0.79</v>
      </c>
      <c r="K703" s="12">
        <f t="shared" si="21"/>
        <v>0.32988366336633662</v>
      </c>
      <c r="L703" s="9" t="s">
        <v>21</v>
      </c>
      <c r="M703" s="13">
        <f t="shared" si="20"/>
        <v>0.6</v>
      </c>
    </row>
    <row r="704" spans="1:13" ht="19.95" customHeight="1">
      <c r="A704" s="8" t="s">
        <v>85</v>
      </c>
      <c r="B704" s="8" t="s">
        <v>42</v>
      </c>
      <c r="C704" s="8" t="s">
        <v>65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1.6619077306733165</v>
      </c>
      <c r="J704" s="11">
        <v>1.05</v>
      </c>
      <c r="K704" s="12">
        <f t="shared" si="21"/>
        <v>1.7450031172069824</v>
      </c>
      <c r="L704" s="9" t="s">
        <v>21</v>
      </c>
      <c r="M704" s="13">
        <f t="shared" si="20"/>
        <v>0.8</v>
      </c>
    </row>
    <row r="705" spans="1:13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0.43151815181518149</v>
      </c>
      <c r="J705" s="11">
        <v>0.45</v>
      </c>
      <c r="K705" s="12">
        <f t="shared" si="21"/>
        <v>0.19418316831683169</v>
      </c>
      <c r="L705" s="9" t="s">
        <v>21</v>
      </c>
      <c r="M705" s="13">
        <f t="shared" si="20"/>
        <v>0.4</v>
      </c>
    </row>
    <row r="706" spans="1:13" ht="19.95" customHeight="1">
      <c r="A706" s="8" t="s">
        <v>85</v>
      </c>
      <c r="B706" s="8" t="s">
        <v>14</v>
      </c>
      <c r="C706" s="8" t="s">
        <v>45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0.11113861386138614</v>
      </c>
      <c r="J706" s="11">
        <v>0.85</v>
      </c>
      <c r="K706" s="12">
        <f t="shared" si="21"/>
        <v>9.4467821782178218E-2</v>
      </c>
      <c r="L706" s="9" t="s">
        <v>21</v>
      </c>
      <c r="M706" s="13">
        <f t="shared" ref="M706:M769" si="22">ROUND(J706-J706*20/100,1)</f>
        <v>0.7</v>
      </c>
    </row>
    <row r="707" spans="1:13" ht="19.95" customHeight="1">
      <c r="A707" s="8" t="s">
        <v>85</v>
      </c>
      <c r="B707" s="8" t="s">
        <v>42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92</v>
      </c>
      <c r="I707" s="10">
        <v>0.15</v>
      </c>
      <c r="J707" s="11">
        <v>0.87</v>
      </c>
      <c r="K707" s="12">
        <f t="shared" ref="K707:K770" si="23">J707*I707</f>
        <v>0.1305</v>
      </c>
      <c r="L707" s="9" t="s">
        <v>21</v>
      </c>
      <c r="M707" s="13">
        <f t="shared" si="22"/>
        <v>0.7</v>
      </c>
    </row>
    <row r="708" spans="1:13" ht="19.95" customHeight="1">
      <c r="A708" s="8" t="s">
        <v>85</v>
      </c>
      <c r="B708" s="8" t="s">
        <v>14</v>
      </c>
      <c r="C708" s="8" t="s">
        <v>36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0.48499999999999999</v>
      </c>
      <c r="J708" s="11">
        <v>0.86</v>
      </c>
      <c r="K708" s="12">
        <f t="shared" si="23"/>
        <v>0.41709999999999997</v>
      </c>
      <c r="L708" s="9" t="s">
        <v>21</v>
      </c>
      <c r="M708" s="13">
        <f t="shared" si="22"/>
        <v>0.7</v>
      </c>
    </row>
    <row r="709" spans="1:13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0.14671052631578949</v>
      </c>
      <c r="J709" s="11">
        <v>1.07</v>
      </c>
      <c r="K709" s="12">
        <f t="shared" si="23"/>
        <v>0.15698026315789476</v>
      </c>
      <c r="L709" s="9" t="s">
        <v>21</v>
      </c>
      <c r="M709" s="13">
        <f t="shared" si="22"/>
        <v>0.9</v>
      </c>
    </row>
    <row r="710" spans="1:13" ht="19.95" customHeight="1">
      <c r="A710" s="8" t="s">
        <v>85</v>
      </c>
      <c r="B710" s="8" t="s">
        <v>42</v>
      </c>
      <c r="C710" s="8" t="s">
        <v>63</v>
      </c>
      <c r="D710" s="8" t="s">
        <v>16</v>
      </c>
      <c r="E710" s="8" t="s">
        <v>91</v>
      </c>
      <c r="F710" s="8" t="s">
        <v>86</v>
      </c>
      <c r="G710" s="8" t="s">
        <v>19</v>
      </c>
      <c r="H710" s="8" t="s">
        <v>89</v>
      </c>
      <c r="I710" s="10">
        <v>3.65</v>
      </c>
      <c r="J710" s="11">
        <v>0.64</v>
      </c>
      <c r="K710" s="12">
        <f t="shared" si="23"/>
        <v>2.3359999999999999</v>
      </c>
      <c r="L710" s="9" t="s">
        <v>21</v>
      </c>
      <c r="M710" s="13">
        <f t="shared" si="22"/>
        <v>0.5</v>
      </c>
    </row>
    <row r="711" spans="1:13" ht="19.95" customHeight="1">
      <c r="A711" s="8" t="s">
        <v>85</v>
      </c>
      <c r="B711" s="8" t="s">
        <v>48</v>
      </c>
      <c r="C711" s="8" t="s">
        <v>49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6.4548022598870061E-2</v>
      </c>
      <c r="J711" s="11">
        <v>2.75</v>
      </c>
      <c r="K711" s="12">
        <f t="shared" si="23"/>
        <v>0.17750706214689266</v>
      </c>
      <c r="L711" s="9" t="s">
        <v>21</v>
      </c>
      <c r="M711" s="13">
        <f t="shared" si="22"/>
        <v>2.2000000000000002</v>
      </c>
    </row>
    <row r="712" spans="1:13" ht="19.95" customHeight="1">
      <c r="A712" s="8" t="s">
        <v>85</v>
      </c>
      <c r="B712" s="8" t="s">
        <v>48</v>
      </c>
      <c r="C712" s="8" t="s">
        <v>94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0.12722457627118644</v>
      </c>
      <c r="J712" s="11">
        <v>1.85</v>
      </c>
      <c r="K712" s="12">
        <f t="shared" si="23"/>
        <v>0.23536546610169493</v>
      </c>
      <c r="L712" s="9" t="s">
        <v>21</v>
      </c>
      <c r="M712" s="13">
        <f t="shared" si="22"/>
        <v>1.5</v>
      </c>
    </row>
    <row r="713" spans="1:13" ht="19.95" customHeight="1">
      <c r="A713" s="8" t="s">
        <v>85</v>
      </c>
      <c r="B713" s="8" t="s">
        <v>48</v>
      </c>
      <c r="C713" s="8" t="s">
        <v>124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0.88076704545454543</v>
      </c>
      <c r="J713" s="11">
        <v>0.83</v>
      </c>
      <c r="K713" s="12">
        <f t="shared" si="23"/>
        <v>0.73103664772727261</v>
      </c>
      <c r="L713" s="9" t="s">
        <v>21</v>
      </c>
      <c r="M713" s="13">
        <f t="shared" si="22"/>
        <v>0.7</v>
      </c>
    </row>
    <row r="714" spans="1:13" ht="19.95" customHeight="1">
      <c r="A714" s="8" t="s">
        <v>85</v>
      </c>
      <c r="B714" s="8" t="s">
        <v>37</v>
      </c>
      <c r="C714" s="8" t="s">
        <v>38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1.085148514851485</v>
      </c>
      <c r="J714" s="11">
        <v>1</v>
      </c>
      <c r="K714" s="12">
        <f t="shared" si="23"/>
        <v>1.085148514851485</v>
      </c>
      <c r="L714" s="9" t="s">
        <v>21</v>
      </c>
      <c r="M714" s="13">
        <f t="shared" si="22"/>
        <v>0.8</v>
      </c>
    </row>
    <row r="715" spans="1:13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0.105</v>
      </c>
      <c r="J715" s="11">
        <v>0.9</v>
      </c>
      <c r="K715" s="12">
        <f t="shared" si="23"/>
        <v>9.4500000000000001E-2</v>
      </c>
      <c r="L715" s="9" t="s">
        <v>21</v>
      </c>
      <c r="M715" s="13">
        <f t="shared" si="22"/>
        <v>0.7</v>
      </c>
    </row>
    <row r="716" spans="1:13" ht="19.95" customHeight="1">
      <c r="A716" s="8" t="s">
        <v>85</v>
      </c>
      <c r="B716" s="8" t="s">
        <v>30</v>
      </c>
      <c r="C716" s="8" t="s">
        <v>43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92</v>
      </c>
      <c r="I716" s="10">
        <v>0.54</v>
      </c>
      <c r="J716" s="11">
        <v>0.91</v>
      </c>
      <c r="K716" s="12">
        <f t="shared" si="23"/>
        <v>0.49140000000000006</v>
      </c>
      <c r="L716" s="9" t="s">
        <v>21</v>
      </c>
      <c r="M716" s="13">
        <f t="shared" si="22"/>
        <v>0.7</v>
      </c>
    </row>
    <row r="717" spans="1:13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92</v>
      </c>
      <c r="I717" s="10">
        <v>0.15485148514851485</v>
      </c>
      <c r="J717" s="11">
        <v>1</v>
      </c>
      <c r="K717" s="12">
        <f t="shared" si="23"/>
        <v>0.15485148514851485</v>
      </c>
      <c r="L717" s="9" t="s">
        <v>21</v>
      </c>
      <c r="M717" s="13">
        <f t="shared" si="22"/>
        <v>0.8</v>
      </c>
    </row>
    <row r="718" spans="1:13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0.10754950495049506</v>
      </c>
      <c r="J718" s="11">
        <v>1.07</v>
      </c>
      <c r="K718" s="12">
        <f t="shared" si="23"/>
        <v>0.11507797029702972</v>
      </c>
      <c r="L718" s="9" t="s">
        <v>21</v>
      </c>
      <c r="M718" s="13">
        <f t="shared" si="22"/>
        <v>0.9</v>
      </c>
    </row>
    <row r="719" spans="1:13" ht="19.95" customHeight="1">
      <c r="A719" s="8" t="s">
        <v>85</v>
      </c>
      <c r="B719" s="8" t="s">
        <v>42</v>
      </c>
      <c r="C719" s="8" t="s">
        <v>43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0.41470588235294115</v>
      </c>
      <c r="J719" s="11">
        <v>0.85</v>
      </c>
      <c r="K719" s="12">
        <f t="shared" si="23"/>
        <v>0.35249999999999998</v>
      </c>
      <c r="L719" s="9" t="s">
        <v>21</v>
      </c>
      <c r="M719" s="13">
        <f t="shared" si="22"/>
        <v>0.7</v>
      </c>
    </row>
    <row r="720" spans="1:13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0.41409313725490193</v>
      </c>
      <c r="J720" s="11">
        <v>0.67</v>
      </c>
      <c r="K720" s="12">
        <f t="shared" si="23"/>
        <v>0.27744240196078429</v>
      </c>
      <c r="L720" s="9" t="s">
        <v>21</v>
      </c>
      <c r="M720" s="13">
        <f t="shared" si="22"/>
        <v>0.5</v>
      </c>
    </row>
    <row r="721" spans="1:13" ht="19.95" customHeight="1">
      <c r="A721" s="8" t="s">
        <v>85</v>
      </c>
      <c r="B721" s="8" t="s">
        <v>42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0.71113561190738694</v>
      </c>
      <c r="J721" s="11">
        <v>0.71</v>
      </c>
      <c r="K721" s="12">
        <f t="shared" si="23"/>
        <v>0.50490628445424468</v>
      </c>
      <c r="L721" s="9" t="s">
        <v>21</v>
      </c>
      <c r="M721" s="13">
        <f t="shared" si="22"/>
        <v>0.6</v>
      </c>
    </row>
    <row r="722" spans="1:13" ht="19.95" customHeight="1">
      <c r="A722" s="8" t="s">
        <v>85</v>
      </c>
      <c r="B722" s="8" t="s">
        <v>37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0.41809045226130653</v>
      </c>
      <c r="J722" s="11">
        <v>1.02</v>
      </c>
      <c r="K722" s="12">
        <f t="shared" si="23"/>
        <v>0.42645226130653269</v>
      </c>
      <c r="L722" s="9" t="s">
        <v>21</v>
      </c>
      <c r="M722" s="13">
        <f t="shared" si="22"/>
        <v>0.8</v>
      </c>
    </row>
    <row r="723" spans="1:13" ht="19.95" customHeight="1">
      <c r="A723" s="8" t="s">
        <v>85</v>
      </c>
      <c r="B723" s="8" t="s">
        <v>14</v>
      </c>
      <c r="C723" s="8" t="s">
        <v>15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3.1118090452261306E-2</v>
      </c>
      <c r="J723" s="11">
        <v>2.85</v>
      </c>
      <c r="K723" s="12">
        <f t="shared" si="23"/>
        <v>8.8686557788944728E-2</v>
      </c>
      <c r="L723" s="9" t="s">
        <v>21</v>
      </c>
      <c r="M723" s="13">
        <f t="shared" si="22"/>
        <v>2.2999999999999998</v>
      </c>
    </row>
    <row r="724" spans="1:13" ht="19.95" customHeight="1">
      <c r="A724" s="8" t="s">
        <v>85</v>
      </c>
      <c r="B724" s="8" t="s">
        <v>14</v>
      </c>
      <c r="C724" s="8" t="s">
        <v>15</v>
      </c>
      <c r="D724" s="8" t="s">
        <v>125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3.090909090909091E-2</v>
      </c>
      <c r="J724" s="11">
        <v>2.85</v>
      </c>
      <c r="K724" s="12">
        <f t="shared" si="23"/>
        <v>8.8090909090909095E-2</v>
      </c>
      <c r="L724" s="9" t="s">
        <v>21</v>
      </c>
      <c r="M724" s="13">
        <f t="shared" si="22"/>
        <v>2.2999999999999998</v>
      </c>
    </row>
    <row r="725" spans="1:13" ht="19.95" customHeight="1">
      <c r="A725" s="8" t="s">
        <v>85</v>
      </c>
      <c r="B725" s="8" t="s">
        <v>33</v>
      </c>
      <c r="C725" s="8" t="s">
        <v>69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0.19881889763779528</v>
      </c>
      <c r="J725" s="11">
        <v>1.21</v>
      </c>
      <c r="K725" s="12">
        <f t="shared" si="23"/>
        <v>0.24057086614173229</v>
      </c>
      <c r="L725" s="9" t="s">
        <v>21</v>
      </c>
      <c r="M725" s="13">
        <f t="shared" si="22"/>
        <v>1</v>
      </c>
    </row>
    <row r="726" spans="1:13" ht="19.95" customHeight="1">
      <c r="A726" s="8" t="s">
        <v>85</v>
      </c>
      <c r="B726" s="8" t="s">
        <v>33</v>
      </c>
      <c r="C726" s="8" t="s">
        <v>44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0.13500000000000001</v>
      </c>
      <c r="J726" s="11">
        <v>1.07</v>
      </c>
      <c r="K726" s="12">
        <f t="shared" si="23"/>
        <v>0.14445000000000002</v>
      </c>
      <c r="L726" s="9" t="s">
        <v>21</v>
      </c>
      <c r="M726" s="13">
        <f t="shared" si="22"/>
        <v>0.9</v>
      </c>
    </row>
    <row r="727" spans="1:13" ht="19.95" customHeight="1">
      <c r="A727" s="8" t="s">
        <v>85</v>
      </c>
      <c r="B727" s="8" t="s">
        <v>42</v>
      </c>
      <c r="C727" s="8" t="s">
        <v>43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0.43</v>
      </c>
      <c r="J727" s="11">
        <v>0.51</v>
      </c>
      <c r="K727" s="12">
        <f t="shared" si="23"/>
        <v>0.21929999999999999</v>
      </c>
      <c r="L727" s="9" t="s">
        <v>21</v>
      </c>
      <c r="M727" s="13">
        <f t="shared" si="22"/>
        <v>0.4</v>
      </c>
    </row>
    <row r="728" spans="1:13" ht="19.95" customHeight="1">
      <c r="A728" s="8" t="s">
        <v>85</v>
      </c>
      <c r="B728" s="8" t="s">
        <v>30</v>
      </c>
      <c r="C728" s="8" t="s">
        <v>43</v>
      </c>
      <c r="D728" s="8" t="s">
        <v>26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0.57342105263157894</v>
      </c>
      <c r="J728" s="11">
        <v>1.22</v>
      </c>
      <c r="K728" s="12">
        <f t="shared" si="23"/>
        <v>0.69957368421052635</v>
      </c>
      <c r="L728" s="9" t="s">
        <v>21</v>
      </c>
      <c r="M728" s="13">
        <f t="shared" si="22"/>
        <v>1</v>
      </c>
    </row>
    <row r="729" spans="1:13" ht="19.95" customHeight="1">
      <c r="A729" s="8" t="s">
        <v>85</v>
      </c>
      <c r="B729" s="8" t="s">
        <v>14</v>
      </c>
      <c r="C729" s="8" t="s">
        <v>58</v>
      </c>
      <c r="D729" s="8" t="s">
        <v>26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0.23900577557755776</v>
      </c>
      <c r="J729" s="11">
        <v>0.51</v>
      </c>
      <c r="K729" s="12">
        <f t="shared" si="23"/>
        <v>0.12189294554455446</v>
      </c>
      <c r="L729" s="9" t="s">
        <v>21</v>
      </c>
      <c r="M729" s="13">
        <f t="shared" si="22"/>
        <v>0.4</v>
      </c>
    </row>
    <row r="730" spans="1:13" ht="19.95" customHeight="1">
      <c r="A730" s="8" t="s">
        <v>85</v>
      </c>
      <c r="B730" s="8" t="s">
        <v>37</v>
      </c>
      <c r="C730" s="8" t="s">
        <v>36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0.41778225806451613</v>
      </c>
      <c r="J730" s="11">
        <v>1</v>
      </c>
      <c r="K730" s="12">
        <f t="shared" si="23"/>
        <v>0.41778225806451613</v>
      </c>
      <c r="L730" s="9" t="s">
        <v>21</v>
      </c>
      <c r="M730" s="13">
        <f t="shared" si="22"/>
        <v>0.8</v>
      </c>
    </row>
    <row r="731" spans="1:13" ht="19.95" customHeight="1">
      <c r="A731" s="8" t="s">
        <v>85</v>
      </c>
      <c r="B731" s="8" t="s">
        <v>14</v>
      </c>
      <c r="C731" s="8" t="s">
        <v>15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3.1062124248496994E-2</v>
      </c>
      <c r="J731" s="11">
        <v>4</v>
      </c>
      <c r="K731" s="12">
        <f t="shared" si="23"/>
        <v>0.12424849699398798</v>
      </c>
      <c r="L731" s="9" t="s">
        <v>21</v>
      </c>
      <c r="M731" s="13">
        <f t="shared" si="22"/>
        <v>3.2</v>
      </c>
    </row>
    <row r="732" spans="1:13" ht="19.95" customHeight="1">
      <c r="A732" s="8" t="s">
        <v>85</v>
      </c>
      <c r="B732" s="8" t="s">
        <v>14</v>
      </c>
      <c r="C732" s="8" t="s">
        <v>22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2.5000000000000001E-2</v>
      </c>
      <c r="J732" s="11">
        <v>2.8</v>
      </c>
      <c r="K732" s="12">
        <f t="shared" si="23"/>
        <v>6.9999999999999993E-2</v>
      </c>
      <c r="L732" s="9" t="s">
        <v>21</v>
      </c>
      <c r="M732" s="13">
        <f t="shared" si="22"/>
        <v>2.2000000000000002</v>
      </c>
    </row>
    <row r="733" spans="1:13" ht="19.95" customHeight="1">
      <c r="A733" s="8" t="s">
        <v>85</v>
      </c>
      <c r="B733" s="8" t="s">
        <v>14</v>
      </c>
      <c r="C733" s="8" t="s">
        <v>45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0.11146085552865213</v>
      </c>
      <c r="J733" s="11">
        <v>0.9</v>
      </c>
      <c r="K733" s="12">
        <f t="shared" si="23"/>
        <v>0.10031476997578692</v>
      </c>
      <c r="L733" s="9" t="s">
        <v>21</v>
      </c>
      <c r="M733" s="13">
        <f t="shared" si="22"/>
        <v>0.7</v>
      </c>
    </row>
    <row r="734" spans="1:13" ht="19.95" customHeight="1">
      <c r="A734" s="8" t="s">
        <v>85</v>
      </c>
      <c r="B734" s="8" t="s">
        <v>37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0.38800000000000001</v>
      </c>
      <c r="J734" s="11">
        <v>1</v>
      </c>
      <c r="K734" s="12">
        <f t="shared" si="23"/>
        <v>0.38800000000000001</v>
      </c>
      <c r="L734" s="9" t="s">
        <v>21</v>
      </c>
      <c r="M734" s="13">
        <f t="shared" si="22"/>
        <v>0.8</v>
      </c>
    </row>
    <row r="735" spans="1:13" ht="19.95" customHeight="1">
      <c r="A735" s="8" t="s">
        <v>85</v>
      </c>
      <c r="B735" s="8" t="s">
        <v>14</v>
      </c>
      <c r="C735" s="8" t="s">
        <v>15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3.1904761904761908E-2</v>
      </c>
      <c r="J735" s="11">
        <v>2.85</v>
      </c>
      <c r="K735" s="12">
        <f t="shared" si="23"/>
        <v>9.0928571428571442E-2</v>
      </c>
      <c r="L735" s="9" t="s">
        <v>21</v>
      </c>
      <c r="M735" s="13">
        <f t="shared" si="22"/>
        <v>2.2999999999999998</v>
      </c>
    </row>
    <row r="736" spans="1:13" ht="19.95" customHeight="1">
      <c r="A736" s="8" t="s">
        <v>85</v>
      </c>
      <c r="B736" s="8" t="s">
        <v>37</v>
      </c>
      <c r="C736" s="8" t="s">
        <v>36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0.44000000000000006</v>
      </c>
      <c r="J736" s="11">
        <v>1</v>
      </c>
      <c r="K736" s="12">
        <f t="shared" si="23"/>
        <v>0.44000000000000006</v>
      </c>
      <c r="L736" s="9" t="s">
        <v>21</v>
      </c>
      <c r="M736" s="13">
        <f t="shared" si="22"/>
        <v>0.8</v>
      </c>
    </row>
    <row r="737" spans="1:13" ht="19.95" customHeight="1">
      <c r="A737" s="8" t="s">
        <v>85</v>
      </c>
      <c r="B737" s="8" t="s">
        <v>14</v>
      </c>
      <c r="C737" s="8" t="s">
        <v>15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0.03</v>
      </c>
      <c r="J737" s="11">
        <v>2.85</v>
      </c>
      <c r="K737" s="12">
        <f t="shared" si="23"/>
        <v>8.5499999999999993E-2</v>
      </c>
      <c r="L737" s="9" t="s">
        <v>21</v>
      </c>
      <c r="M737" s="13">
        <f t="shared" si="22"/>
        <v>2.2999999999999998</v>
      </c>
    </row>
    <row r="738" spans="1:13" ht="19.95" customHeight="1">
      <c r="A738" s="8" t="s">
        <v>85</v>
      </c>
      <c r="B738" s="8" t="s">
        <v>62</v>
      </c>
      <c r="C738" s="8" t="s">
        <v>36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0.63769230769230767</v>
      </c>
      <c r="J738" s="11">
        <v>1</v>
      </c>
      <c r="K738" s="12">
        <f t="shared" si="23"/>
        <v>0.63769230769230767</v>
      </c>
      <c r="L738" s="9" t="s">
        <v>21</v>
      </c>
      <c r="M738" s="13">
        <f t="shared" si="22"/>
        <v>0.8</v>
      </c>
    </row>
    <row r="739" spans="1:13" ht="19.95" customHeight="1">
      <c r="A739" s="8" t="s">
        <v>85</v>
      </c>
      <c r="B739" s="8" t="s">
        <v>33</v>
      </c>
      <c r="C739" s="8" t="s">
        <v>69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0.23</v>
      </c>
      <c r="J739" s="11">
        <v>1</v>
      </c>
      <c r="K739" s="12">
        <f t="shared" si="23"/>
        <v>0.23</v>
      </c>
      <c r="L739" s="9" t="s">
        <v>21</v>
      </c>
      <c r="M739" s="13">
        <f t="shared" si="22"/>
        <v>0.8</v>
      </c>
    </row>
    <row r="740" spans="1:13" ht="19.95" customHeight="1">
      <c r="A740" s="8" t="s">
        <v>85</v>
      </c>
      <c r="B740" s="8" t="s">
        <v>14</v>
      </c>
      <c r="C740" s="8" t="s">
        <v>126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1.4850000000000001</v>
      </c>
      <c r="J740" s="11">
        <v>0.64</v>
      </c>
      <c r="K740" s="12">
        <f t="shared" si="23"/>
        <v>0.95040000000000013</v>
      </c>
      <c r="L740" s="9" t="s">
        <v>21</v>
      </c>
      <c r="M740" s="13">
        <f t="shared" si="22"/>
        <v>0.5</v>
      </c>
    </row>
    <row r="741" spans="1:13" ht="19.95" customHeight="1">
      <c r="A741" s="8" t="s">
        <v>85</v>
      </c>
      <c r="B741" s="8" t="s">
        <v>42</v>
      </c>
      <c r="C741" s="8" t="s">
        <v>107</v>
      </c>
      <c r="D741" s="8" t="s">
        <v>16</v>
      </c>
      <c r="E741" s="8" t="s">
        <v>91</v>
      </c>
      <c r="F741" s="8" t="s">
        <v>86</v>
      </c>
      <c r="G741" s="8" t="s">
        <v>19</v>
      </c>
      <c r="H741" s="8" t="s">
        <v>92</v>
      </c>
      <c r="I741" s="10">
        <v>23.950796812749001</v>
      </c>
      <c r="J741" s="11">
        <v>0.55000000000000004</v>
      </c>
      <c r="K741" s="12">
        <f t="shared" si="23"/>
        <v>13.172938247011951</v>
      </c>
      <c r="L741" s="9" t="s">
        <v>21</v>
      </c>
      <c r="M741" s="13">
        <f t="shared" si="22"/>
        <v>0.4</v>
      </c>
    </row>
    <row r="742" spans="1:13" ht="19.95" customHeight="1">
      <c r="A742" s="8" t="s">
        <v>85</v>
      </c>
      <c r="B742" s="8" t="s">
        <v>42</v>
      </c>
      <c r="C742" s="8" t="s">
        <v>43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0.42144736842105263</v>
      </c>
      <c r="J742" s="11">
        <v>0.75</v>
      </c>
      <c r="K742" s="12">
        <f t="shared" si="23"/>
        <v>0.31608552631578946</v>
      </c>
      <c r="L742" s="9" t="s">
        <v>21</v>
      </c>
      <c r="M742" s="13">
        <f t="shared" si="22"/>
        <v>0.6</v>
      </c>
    </row>
    <row r="743" spans="1:13" ht="19.95" customHeight="1">
      <c r="A743" s="8" t="s">
        <v>85</v>
      </c>
      <c r="B743" s="8" t="s">
        <v>42</v>
      </c>
      <c r="C743" s="8" t="s">
        <v>43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0.42465346534653464</v>
      </c>
      <c r="J743" s="11">
        <v>0.9</v>
      </c>
      <c r="K743" s="12">
        <f t="shared" si="23"/>
        <v>0.38218811881188119</v>
      </c>
      <c r="L743" s="9" t="s">
        <v>21</v>
      </c>
      <c r="M743" s="13">
        <f t="shared" si="22"/>
        <v>0.7</v>
      </c>
    </row>
    <row r="744" spans="1:13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1.1014851485148516</v>
      </c>
      <c r="J744" s="11">
        <v>0.55000000000000004</v>
      </c>
      <c r="K744" s="12">
        <f t="shared" si="23"/>
        <v>0.60581683168316847</v>
      </c>
      <c r="L744" s="9" t="s">
        <v>21</v>
      </c>
      <c r="M744" s="13">
        <f t="shared" si="22"/>
        <v>0.4</v>
      </c>
    </row>
    <row r="745" spans="1:13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92</v>
      </c>
      <c r="I745" s="10">
        <v>0.43153594771241832</v>
      </c>
      <c r="J745" s="11">
        <v>0.5</v>
      </c>
      <c r="K745" s="12">
        <f t="shared" si="23"/>
        <v>0.21576797385620916</v>
      </c>
      <c r="L745" s="9" t="s">
        <v>21</v>
      </c>
      <c r="M745" s="13">
        <f t="shared" si="22"/>
        <v>0.4</v>
      </c>
    </row>
    <row r="746" spans="1:13" ht="19.95" customHeight="1">
      <c r="A746" s="8" t="s">
        <v>85</v>
      </c>
      <c r="B746" s="8" t="s">
        <v>42</v>
      </c>
      <c r="C746" s="8" t="s">
        <v>43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0.40457516339869282</v>
      </c>
      <c r="J746" s="11">
        <v>0.6</v>
      </c>
      <c r="K746" s="12">
        <f t="shared" si="23"/>
        <v>0.24274509803921568</v>
      </c>
      <c r="L746" s="9" t="s">
        <v>21</v>
      </c>
      <c r="M746" s="13">
        <f t="shared" si="22"/>
        <v>0.5</v>
      </c>
    </row>
    <row r="747" spans="1:13" ht="19.95" customHeight="1">
      <c r="A747" s="8" t="s">
        <v>85</v>
      </c>
      <c r="B747" s="8" t="s">
        <v>30</v>
      </c>
      <c r="C747" s="8" t="s">
        <v>59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89</v>
      </c>
      <c r="I747" s="10">
        <v>3.92</v>
      </c>
      <c r="J747" s="11">
        <v>0.6</v>
      </c>
      <c r="K747" s="12">
        <f t="shared" si="23"/>
        <v>2.3519999999999999</v>
      </c>
      <c r="L747" s="9" t="s">
        <v>21</v>
      </c>
      <c r="M747" s="13">
        <f t="shared" si="22"/>
        <v>0.5</v>
      </c>
    </row>
    <row r="748" spans="1:13" ht="19.95" customHeight="1">
      <c r="A748" s="8" t="s">
        <v>85</v>
      </c>
      <c r="B748" s="8" t="s">
        <v>30</v>
      </c>
      <c r="C748" s="8" t="s">
        <v>63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92</v>
      </c>
      <c r="I748" s="10">
        <v>4.13</v>
      </c>
      <c r="J748" s="11">
        <v>0.6</v>
      </c>
      <c r="K748" s="12">
        <f t="shared" si="23"/>
        <v>2.4779999999999998</v>
      </c>
      <c r="L748" s="9" t="s">
        <v>21</v>
      </c>
      <c r="M748" s="13">
        <f t="shared" si="22"/>
        <v>0.5</v>
      </c>
    </row>
    <row r="749" spans="1:13" ht="19.95" customHeight="1">
      <c r="A749" s="8" t="s">
        <v>85</v>
      </c>
      <c r="B749" s="8" t="s">
        <v>14</v>
      </c>
      <c r="C749" s="8" t="s">
        <v>38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1.23</v>
      </c>
      <c r="J749" s="11">
        <v>0.7</v>
      </c>
      <c r="K749" s="12">
        <f t="shared" si="23"/>
        <v>0.86099999999999999</v>
      </c>
      <c r="L749" s="9" t="s">
        <v>21</v>
      </c>
      <c r="M749" s="13">
        <f t="shared" si="22"/>
        <v>0.6</v>
      </c>
    </row>
    <row r="750" spans="1:13" ht="19.95" customHeight="1">
      <c r="A750" s="8" t="s">
        <v>85</v>
      </c>
      <c r="B750" s="8" t="s">
        <v>42</v>
      </c>
      <c r="C750" s="8" t="s">
        <v>31</v>
      </c>
      <c r="D750" s="8" t="s">
        <v>26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1.1917516339869281</v>
      </c>
      <c r="J750" s="11">
        <v>0.49</v>
      </c>
      <c r="K750" s="12">
        <f t="shared" si="23"/>
        <v>0.58395830065359478</v>
      </c>
      <c r="L750" s="9" t="s">
        <v>21</v>
      </c>
      <c r="M750" s="13">
        <f t="shared" si="22"/>
        <v>0.4</v>
      </c>
    </row>
    <row r="751" spans="1:13" ht="19.95" customHeight="1">
      <c r="A751" s="8" t="s">
        <v>85</v>
      </c>
      <c r="B751" s="8" t="s">
        <v>42</v>
      </c>
      <c r="C751" s="8" t="s">
        <v>31</v>
      </c>
      <c r="D751" s="8" t="s">
        <v>26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1.2000897129186603</v>
      </c>
      <c r="J751" s="11">
        <v>0.5</v>
      </c>
      <c r="K751" s="12">
        <f t="shared" si="23"/>
        <v>0.60004485645933014</v>
      </c>
      <c r="L751" s="9" t="s">
        <v>21</v>
      </c>
      <c r="M751" s="13">
        <f t="shared" si="22"/>
        <v>0.4</v>
      </c>
    </row>
    <row r="752" spans="1:13" ht="19.95" customHeight="1">
      <c r="A752" s="8" t="s">
        <v>85</v>
      </c>
      <c r="B752" s="8" t="s">
        <v>14</v>
      </c>
      <c r="C752" s="8" t="s">
        <v>36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0.47319201995012466</v>
      </c>
      <c r="J752" s="11">
        <v>0.56999999999999995</v>
      </c>
      <c r="K752" s="12">
        <f t="shared" si="23"/>
        <v>0.26971945137157105</v>
      </c>
      <c r="L752" s="9" t="s">
        <v>21</v>
      </c>
      <c r="M752" s="13">
        <f t="shared" si="22"/>
        <v>0.5</v>
      </c>
    </row>
    <row r="753" spans="1:13" ht="19.95" customHeight="1">
      <c r="A753" s="8" t="s">
        <v>85</v>
      </c>
      <c r="B753" s="8" t="s">
        <v>14</v>
      </c>
      <c r="C753" s="8" t="s">
        <v>75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1.4614166996438464E-2</v>
      </c>
      <c r="J753" s="11">
        <v>5.25</v>
      </c>
      <c r="K753" s="12">
        <f t="shared" si="23"/>
        <v>7.6724376731301933E-2</v>
      </c>
      <c r="L753" s="9" t="s">
        <v>21</v>
      </c>
      <c r="M753" s="13">
        <f t="shared" si="22"/>
        <v>4.2</v>
      </c>
    </row>
    <row r="754" spans="1:13" ht="19.95" customHeight="1">
      <c r="A754" s="8" t="s">
        <v>85</v>
      </c>
      <c r="B754" s="8" t="s">
        <v>14</v>
      </c>
      <c r="C754" s="8" t="s">
        <v>22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2.3325358851674641E-2</v>
      </c>
      <c r="J754" s="11">
        <v>3.62</v>
      </c>
      <c r="K754" s="12">
        <f t="shared" si="23"/>
        <v>8.4437799043062201E-2</v>
      </c>
      <c r="L754" s="9" t="s">
        <v>21</v>
      </c>
      <c r="M754" s="13">
        <f t="shared" si="22"/>
        <v>2.9</v>
      </c>
    </row>
    <row r="755" spans="1:13" ht="19.95" customHeight="1">
      <c r="A755" s="8" t="s">
        <v>85</v>
      </c>
      <c r="B755" s="8" t="s">
        <v>40</v>
      </c>
      <c r="C755" s="8" t="s">
        <v>41</v>
      </c>
      <c r="D755" s="8" t="s">
        <v>79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0.89825870646766171</v>
      </c>
      <c r="J755" s="11">
        <v>0.88</v>
      </c>
      <c r="K755" s="12">
        <f t="shared" si="23"/>
        <v>0.79046766169154226</v>
      </c>
      <c r="L755" s="9" t="s">
        <v>21</v>
      </c>
      <c r="M755" s="13">
        <f t="shared" si="22"/>
        <v>0.7</v>
      </c>
    </row>
    <row r="756" spans="1:13" ht="19.95" customHeight="1">
      <c r="A756" s="8" t="s">
        <v>85</v>
      </c>
      <c r="B756" s="8" t="s">
        <v>40</v>
      </c>
      <c r="C756" s="8" t="s">
        <v>31</v>
      </c>
      <c r="D756" s="8" t="s">
        <v>79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1.4883084577114427</v>
      </c>
      <c r="J756" s="11">
        <v>0.85</v>
      </c>
      <c r="K756" s="12">
        <f t="shared" si="23"/>
        <v>1.2650621890547262</v>
      </c>
      <c r="L756" s="9" t="s">
        <v>21</v>
      </c>
      <c r="M756" s="13">
        <f t="shared" si="22"/>
        <v>0.7</v>
      </c>
    </row>
    <row r="757" spans="1:13" ht="19.95" customHeight="1">
      <c r="A757" s="8" t="s">
        <v>85</v>
      </c>
      <c r="B757" s="8" t="s">
        <v>40</v>
      </c>
      <c r="C757" s="8" t="s">
        <v>35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0.85</v>
      </c>
      <c r="J757" s="11">
        <v>0.71</v>
      </c>
      <c r="K757" s="12">
        <f t="shared" si="23"/>
        <v>0.60349999999999993</v>
      </c>
      <c r="L757" s="9" t="s">
        <v>21</v>
      </c>
      <c r="M757" s="13">
        <f t="shared" si="22"/>
        <v>0.6</v>
      </c>
    </row>
    <row r="758" spans="1:13" ht="19.95" customHeight="1">
      <c r="A758" s="8" t="s">
        <v>85</v>
      </c>
      <c r="B758" s="8" t="s">
        <v>40</v>
      </c>
      <c r="C758" s="8" t="s">
        <v>38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1.3833333333333335</v>
      </c>
      <c r="J758" s="11">
        <v>0.7</v>
      </c>
      <c r="K758" s="12">
        <f t="shared" si="23"/>
        <v>0.96833333333333338</v>
      </c>
      <c r="L758" s="9" t="s">
        <v>21</v>
      </c>
      <c r="M758" s="13">
        <f t="shared" si="22"/>
        <v>0.6</v>
      </c>
    </row>
    <row r="759" spans="1:13" ht="19.95" customHeight="1">
      <c r="A759" s="8" t="s">
        <v>85</v>
      </c>
      <c r="B759" s="8" t="s">
        <v>42</v>
      </c>
      <c r="C759" s="8" t="s">
        <v>41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0.72</v>
      </c>
      <c r="J759" s="11">
        <v>0.69</v>
      </c>
      <c r="K759" s="12">
        <f t="shared" si="23"/>
        <v>0.49679999999999996</v>
      </c>
      <c r="L759" s="9" t="s">
        <v>21</v>
      </c>
      <c r="M759" s="13">
        <f t="shared" si="22"/>
        <v>0.6</v>
      </c>
    </row>
    <row r="760" spans="1:13" ht="19.95" customHeight="1">
      <c r="A760" s="8" t="s">
        <v>85</v>
      </c>
      <c r="B760" s="8" t="s">
        <v>42</v>
      </c>
      <c r="C760" s="8" t="s">
        <v>31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92</v>
      </c>
      <c r="I760" s="10">
        <v>1.2</v>
      </c>
      <c r="J760" s="11">
        <v>0.7</v>
      </c>
      <c r="K760" s="12">
        <f t="shared" si="23"/>
        <v>0.84</v>
      </c>
      <c r="L760" s="9" t="s">
        <v>21</v>
      </c>
      <c r="M760" s="13">
        <f t="shared" si="22"/>
        <v>0.6</v>
      </c>
    </row>
    <row r="761" spans="1:13" ht="19.95" customHeight="1">
      <c r="A761" s="8" t="s">
        <v>85</v>
      </c>
      <c r="B761" s="8" t="s">
        <v>33</v>
      </c>
      <c r="C761" s="8" t="s">
        <v>67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92</v>
      </c>
      <c r="I761" s="10">
        <v>0.84</v>
      </c>
      <c r="J761" s="11">
        <v>0.7</v>
      </c>
      <c r="K761" s="12">
        <f t="shared" si="23"/>
        <v>0.58799999999999997</v>
      </c>
      <c r="L761" s="9" t="s">
        <v>21</v>
      </c>
      <c r="M761" s="13">
        <f t="shared" si="22"/>
        <v>0.6</v>
      </c>
    </row>
    <row r="762" spans="1:13" ht="19.95" customHeight="1">
      <c r="A762" s="8" t="s">
        <v>85</v>
      </c>
      <c r="B762" s="8" t="s">
        <v>14</v>
      </c>
      <c r="C762" s="8" t="s">
        <v>127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92</v>
      </c>
      <c r="I762" s="10">
        <v>0.57999999999999996</v>
      </c>
      <c r="J762" s="11">
        <v>0.71</v>
      </c>
      <c r="K762" s="12">
        <f t="shared" si="23"/>
        <v>0.41179999999999994</v>
      </c>
      <c r="L762" s="9" t="s">
        <v>21</v>
      </c>
      <c r="M762" s="13">
        <f t="shared" si="22"/>
        <v>0.6</v>
      </c>
    </row>
    <row r="763" spans="1:13" ht="19.95" customHeight="1">
      <c r="A763" s="8" t="s">
        <v>85</v>
      </c>
      <c r="B763" s="8" t="s">
        <v>24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0.65</v>
      </c>
      <c r="J763" s="11">
        <v>0.71</v>
      </c>
      <c r="K763" s="12">
        <f t="shared" si="23"/>
        <v>0.46149999999999997</v>
      </c>
      <c r="L763" s="9" t="s">
        <v>21</v>
      </c>
      <c r="M763" s="13">
        <f t="shared" si="22"/>
        <v>0.6</v>
      </c>
    </row>
    <row r="764" spans="1:13" ht="19.95" customHeight="1">
      <c r="A764" s="8" t="s">
        <v>85</v>
      </c>
      <c r="B764" s="8" t="s">
        <v>48</v>
      </c>
      <c r="C764" s="8" t="s">
        <v>88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0.91</v>
      </c>
      <c r="J764" s="11">
        <v>0.75</v>
      </c>
      <c r="K764" s="12">
        <f t="shared" si="23"/>
        <v>0.6825</v>
      </c>
      <c r="L764" s="9" t="s">
        <v>21</v>
      </c>
      <c r="M764" s="13">
        <f t="shared" si="22"/>
        <v>0.6</v>
      </c>
    </row>
    <row r="765" spans="1:13" ht="19.95" customHeight="1">
      <c r="A765" s="8" t="s">
        <v>85</v>
      </c>
      <c r="B765" s="8" t="s">
        <v>24</v>
      </c>
      <c r="C765" s="8" t="s">
        <v>58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0.21925</v>
      </c>
      <c r="J765" s="11">
        <v>1.49</v>
      </c>
      <c r="K765" s="12">
        <f t="shared" si="23"/>
        <v>0.32668249999999999</v>
      </c>
      <c r="L765" s="9" t="s">
        <v>21</v>
      </c>
      <c r="M765" s="13">
        <f t="shared" si="22"/>
        <v>1.2</v>
      </c>
    </row>
    <row r="766" spans="1:13" ht="19.95" customHeight="1">
      <c r="A766" s="8" t="s">
        <v>85</v>
      </c>
      <c r="B766" s="8" t="s">
        <v>24</v>
      </c>
      <c r="C766" s="8" t="s">
        <v>58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0.23499999999999999</v>
      </c>
      <c r="J766" s="11">
        <v>1.49</v>
      </c>
      <c r="K766" s="12">
        <f t="shared" si="23"/>
        <v>0.35014999999999996</v>
      </c>
      <c r="L766" s="9" t="s">
        <v>21</v>
      </c>
      <c r="M766" s="13">
        <f t="shared" si="22"/>
        <v>1.2</v>
      </c>
    </row>
    <row r="767" spans="1:13" ht="19.95" customHeight="1">
      <c r="A767" s="8" t="s">
        <v>85</v>
      </c>
      <c r="B767" s="8" t="s">
        <v>42</v>
      </c>
      <c r="C767" s="8" t="s">
        <v>43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0.41732026143790851</v>
      </c>
      <c r="J767" s="11">
        <v>0.75</v>
      </c>
      <c r="K767" s="12">
        <f t="shared" si="23"/>
        <v>0.31299019607843137</v>
      </c>
      <c r="L767" s="9" t="s">
        <v>21</v>
      </c>
      <c r="M767" s="13">
        <f t="shared" si="22"/>
        <v>0.6</v>
      </c>
    </row>
    <row r="768" spans="1:13" ht="19.95" customHeight="1">
      <c r="A768" s="8" t="s">
        <v>85</v>
      </c>
      <c r="B768" s="8" t="s">
        <v>42</v>
      </c>
      <c r="C768" s="8" t="s">
        <v>43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0.42861842105263159</v>
      </c>
      <c r="J768" s="11">
        <v>0.5</v>
      </c>
      <c r="K768" s="12">
        <f t="shared" si="23"/>
        <v>0.2143092105263158</v>
      </c>
      <c r="L768" s="9" t="s">
        <v>21</v>
      </c>
      <c r="M768" s="13">
        <f t="shared" si="22"/>
        <v>0.4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26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0.24328462887200469</v>
      </c>
      <c r="J769" s="11">
        <v>0.59</v>
      </c>
      <c r="K769" s="12">
        <f t="shared" si="23"/>
        <v>0.14353793103448276</v>
      </c>
      <c r="L769" s="9" t="s">
        <v>21</v>
      </c>
      <c r="M769" s="13">
        <f t="shared" si="22"/>
        <v>0.5</v>
      </c>
    </row>
    <row r="770" spans="1:13" ht="19.95" customHeight="1">
      <c r="A770" s="8" t="s">
        <v>85</v>
      </c>
      <c r="B770" s="8" t="s">
        <v>37</v>
      </c>
      <c r="C770" s="8" t="s">
        <v>58</v>
      </c>
      <c r="D770" s="8" t="s">
        <v>26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0.22878486055776892</v>
      </c>
      <c r="J770" s="11">
        <v>1.25</v>
      </c>
      <c r="K770" s="12">
        <f t="shared" si="23"/>
        <v>0.28598107569721115</v>
      </c>
      <c r="L770" s="9" t="s">
        <v>21</v>
      </c>
      <c r="M770" s="13">
        <f t="shared" ref="M770:M833" si="24">ROUND(J770-J770*20/100,1)</f>
        <v>1</v>
      </c>
    </row>
    <row r="771" spans="1:13" ht="19.95" customHeight="1">
      <c r="A771" s="8" t="s">
        <v>85</v>
      </c>
      <c r="B771" s="8" t="s">
        <v>48</v>
      </c>
      <c r="C771" s="8" t="s">
        <v>90</v>
      </c>
      <c r="D771" s="8" t="s">
        <v>26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0.22681818181818181</v>
      </c>
      <c r="J771" s="11">
        <v>1.06</v>
      </c>
      <c r="K771" s="12">
        <f t="shared" ref="K771:K834" si="25">J771*I771</f>
        <v>0.24042727272727274</v>
      </c>
      <c r="L771" s="9" t="s">
        <v>21</v>
      </c>
      <c r="M771" s="13">
        <f t="shared" si="24"/>
        <v>0.8</v>
      </c>
    </row>
    <row r="772" spans="1:13" ht="19.95" customHeight="1">
      <c r="A772" s="8" t="s">
        <v>85</v>
      </c>
      <c r="B772" s="8" t="s">
        <v>14</v>
      </c>
      <c r="C772" s="8" t="s">
        <v>15</v>
      </c>
      <c r="D772" s="8" t="s">
        <v>26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3.2745098039215687E-2</v>
      </c>
      <c r="J772" s="11">
        <v>2.6</v>
      </c>
      <c r="K772" s="12">
        <f t="shared" si="25"/>
        <v>8.5137254901960793E-2</v>
      </c>
      <c r="L772" s="9" t="s">
        <v>21</v>
      </c>
      <c r="M772" s="13">
        <f t="shared" si="24"/>
        <v>2.1</v>
      </c>
    </row>
    <row r="773" spans="1:13" ht="19.95" customHeight="1">
      <c r="A773" s="8" t="s">
        <v>85</v>
      </c>
      <c r="B773" s="8" t="s">
        <v>42</v>
      </c>
      <c r="C773" s="8" t="s">
        <v>31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1.1189918699186991</v>
      </c>
      <c r="J773" s="11">
        <v>0.67</v>
      </c>
      <c r="K773" s="12">
        <f t="shared" si="25"/>
        <v>0.74972455284552852</v>
      </c>
      <c r="L773" s="9" t="s">
        <v>21</v>
      </c>
      <c r="M773" s="13">
        <f t="shared" si="24"/>
        <v>0.5</v>
      </c>
    </row>
    <row r="774" spans="1:13" ht="19.95" customHeight="1">
      <c r="A774" s="8" t="s">
        <v>85</v>
      </c>
      <c r="B774" s="8" t="s">
        <v>30</v>
      </c>
      <c r="C774" s="8" t="s">
        <v>35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1.0381865284974094</v>
      </c>
      <c r="J774" s="11">
        <v>1.1000000000000001</v>
      </c>
      <c r="K774" s="12">
        <f t="shared" si="25"/>
        <v>1.1420051813471506</v>
      </c>
      <c r="L774" s="9" t="s">
        <v>21</v>
      </c>
      <c r="M774" s="13">
        <f t="shared" si="24"/>
        <v>0.9</v>
      </c>
    </row>
    <row r="775" spans="1:13" ht="19.95" customHeight="1">
      <c r="A775" s="8" t="s">
        <v>85</v>
      </c>
      <c r="B775" s="8" t="s">
        <v>42</v>
      </c>
      <c r="C775" s="8" t="s">
        <v>68</v>
      </c>
      <c r="D775" s="8" t="s">
        <v>79</v>
      </c>
      <c r="E775" s="8" t="s">
        <v>73</v>
      </c>
      <c r="F775" s="8" t="s">
        <v>86</v>
      </c>
      <c r="G775" s="8" t="s">
        <v>19</v>
      </c>
      <c r="H775" s="8" t="s">
        <v>87</v>
      </c>
      <c r="I775" s="10">
        <v>4.4264900662251652</v>
      </c>
      <c r="J775" s="11">
        <v>1</v>
      </c>
      <c r="K775" s="12">
        <f t="shared" si="25"/>
        <v>4.4264900662251652</v>
      </c>
      <c r="L775" s="9" t="s">
        <v>21</v>
      </c>
      <c r="M775" s="13">
        <f t="shared" si="24"/>
        <v>0.8</v>
      </c>
    </row>
    <row r="776" spans="1:13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87</v>
      </c>
      <c r="I776" s="10">
        <v>5.7734204793028321E-2</v>
      </c>
      <c r="J776" s="11">
        <v>1.7</v>
      </c>
      <c r="K776" s="12">
        <f t="shared" si="25"/>
        <v>9.8148148148148137E-2</v>
      </c>
      <c r="L776" s="9" t="s">
        <v>21</v>
      </c>
      <c r="M776" s="13">
        <f t="shared" si="24"/>
        <v>1.4</v>
      </c>
    </row>
    <row r="777" spans="1:13" ht="19.95" customHeight="1">
      <c r="A777" s="8" t="s">
        <v>85</v>
      </c>
      <c r="B777" s="8" t="s">
        <v>42</v>
      </c>
      <c r="C777" s="8" t="s">
        <v>68</v>
      </c>
      <c r="D777" s="8" t="s">
        <v>79</v>
      </c>
      <c r="E777" s="8" t="s">
        <v>73</v>
      </c>
      <c r="F777" s="8" t="s">
        <v>86</v>
      </c>
      <c r="G777" s="8" t="s">
        <v>19</v>
      </c>
      <c r="H777" s="8" t="s">
        <v>87</v>
      </c>
      <c r="I777" s="10">
        <v>4.4121813031161476</v>
      </c>
      <c r="J777" s="11">
        <v>1</v>
      </c>
      <c r="K777" s="12">
        <f t="shared" si="25"/>
        <v>4.4121813031161476</v>
      </c>
      <c r="L777" s="9" t="s">
        <v>21</v>
      </c>
      <c r="M777" s="13">
        <f t="shared" si="24"/>
        <v>0.8</v>
      </c>
    </row>
    <row r="778" spans="1:13" ht="19.95" customHeight="1">
      <c r="A778" s="8" t="s">
        <v>85</v>
      </c>
      <c r="B778" s="8" t="s">
        <v>14</v>
      </c>
      <c r="C778" s="8" t="s">
        <v>46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6.1604037267080747E-2</v>
      </c>
      <c r="J778" s="11">
        <v>1.7</v>
      </c>
      <c r="K778" s="12">
        <f t="shared" si="25"/>
        <v>0.10472686335403726</v>
      </c>
      <c r="L778" s="9" t="s">
        <v>21</v>
      </c>
      <c r="M778" s="13">
        <f t="shared" si="24"/>
        <v>1.4</v>
      </c>
    </row>
    <row r="779" spans="1:13" ht="19.95" customHeight="1">
      <c r="A779" s="8" t="s">
        <v>85</v>
      </c>
      <c r="B779" s="8" t="s">
        <v>48</v>
      </c>
      <c r="C779" s="8" t="s">
        <v>90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0.2313048245614035</v>
      </c>
      <c r="J779" s="11">
        <v>1.4</v>
      </c>
      <c r="K779" s="12">
        <f t="shared" si="25"/>
        <v>0.32382675438596487</v>
      </c>
      <c r="L779" s="9" t="s">
        <v>21</v>
      </c>
      <c r="M779" s="13">
        <f t="shared" si="24"/>
        <v>1.1000000000000001</v>
      </c>
    </row>
    <row r="780" spans="1:13" ht="19.95" customHeight="1">
      <c r="A780" s="8" t="s">
        <v>85</v>
      </c>
      <c r="B780" s="8" t="s">
        <v>48</v>
      </c>
      <c r="C780" s="8" t="s">
        <v>94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0.13686440677966102</v>
      </c>
      <c r="J780" s="11">
        <v>1.4</v>
      </c>
      <c r="K780" s="12">
        <f t="shared" si="25"/>
        <v>0.19161016949152543</v>
      </c>
      <c r="L780" s="9" t="s">
        <v>21</v>
      </c>
      <c r="M780" s="13">
        <f t="shared" si="24"/>
        <v>1.1000000000000001</v>
      </c>
    </row>
    <row r="781" spans="1:13" ht="19.95" customHeight="1">
      <c r="A781" s="8" t="s">
        <v>85</v>
      </c>
      <c r="B781" s="8" t="s">
        <v>128</v>
      </c>
      <c r="C781" s="8" t="s">
        <v>65</v>
      </c>
      <c r="D781" s="8" t="s">
        <v>129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1.381</v>
      </c>
      <c r="J781" s="11">
        <v>2.4900000000000002</v>
      </c>
      <c r="K781" s="12">
        <f t="shared" si="25"/>
        <v>3.4386900000000002</v>
      </c>
      <c r="L781" s="9" t="s">
        <v>21</v>
      </c>
      <c r="M781" s="13">
        <f t="shared" si="24"/>
        <v>2</v>
      </c>
    </row>
    <row r="782" spans="1:13" ht="19.95" customHeight="1">
      <c r="A782" s="8" t="s">
        <v>85</v>
      </c>
      <c r="B782" s="8" t="s">
        <v>128</v>
      </c>
      <c r="C782" s="8" t="s">
        <v>65</v>
      </c>
      <c r="D782" s="8" t="s">
        <v>129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1.3546666666666667</v>
      </c>
      <c r="J782" s="11">
        <v>2.4900000000000002</v>
      </c>
      <c r="K782" s="12">
        <f t="shared" si="25"/>
        <v>3.3731200000000001</v>
      </c>
      <c r="L782" s="9" t="s">
        <v>21</v>
      </c>
      <c r="M782" s="13">
        <f t="shared" si="24"/>
        <v>2</v>
      </c>
    </row>
    <row r="783" spans="1:13" ht="19.95" customHeight="1">
      <c r="A783" s="8" t="s">
        <v>85</v>
      </c>
      <c r="B783" s="8" t="s">
        <v>42</v>
      </c>
      <c r="C783" s="8" t="s">
        <v>44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0.16587301587301587</v>
      </c>
      <c r="J783" s="11">
        <v>1</v>
      </c>
      <c r="K783" s="12">
        <f t="shared" si="25"/>
        <v>0.16587301587301587</v>
      </c>
      <c r="L783" s="9" t="s">
        <v>21</v>
      </c>
      <c r="M783" s="13">
        <f t="shared" si="24"/>
        <v>0.8</v>
      </c>
    </row>
    <row r="784" spans="1:13" ht="19.95" customHeight="1">
      <c r="A784" s="8" t="s">
        <v>85</v>
      </c>
      <c r="B784" s="8" t="s">
        <v>14</v>
      </c>
      <c r="C784" s="8" t="s">
        <v>46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6.5625000000000003E-2</v>
      </c>
      <c r="J784" s="11">
        <v>1.71</v>
      </c>
      <c r="K784" s="12">
        <f t="shared" si="25"/>
        <v>0.11221875000000001</v>
      </c>
      <c r="L784" s="9" t="s">
        <v>21</v>
      </c>
      <c r="M784" s="13">
        <f t="shared" si="24"/>
        <v>1.4</v>
      </c>
    </row>
    <row r="785" spans="1:13" ht="19.95" customHeight="1">
      <c r="A785" s="8" t="s">
        <v>85</v>
      </c>
      <c r="B785" s="8" t="s">
        <v>33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0.18857615894039736</v>
      </c>
      <c r="J785" s="11">
        <v>1</v>
      </c>
      <c r="K785" s="12">
        <f t="shared" si="25"/>
        <v>0.18857615894039736</v>
      </c>
      <c r="L785" s="9" t="s">
        <v>21</v>
      </c>
      <c r="M785" s="13">
        <f t="shared" si="24"/>
        <v>0.8</v>
      </c>
    </row>
    <row r="786" spans="1:13" ht="19.95" customHeight="1">
      <c r="A786" s="8" t="s">
        <v>85</v>
      </c>
      <c r="B786" s="8" t="s">
        <v>30</v>
      </c>
      <c r="C786" s="8">
        <v>10</v>
      </c>
      <c r="D786" s="8" t="s">
        <v>39</v>
      </c>
      <c r="E786" s="8" t="s">
        <v>27</v>
      </c>
      <c r="F786" s="8" t="s">
        <v>86</v>
      </c>
      <c r="G786" s="8" t="s">
        <v>19</v>
      </c>
      <c r="H786" s="8" t="s">
        <v>87</v>
      </c>
      <c r="I786" s="10">
        <v>4.3099999999999996</v>
      </c>
      <c r="J786" s="11">
        <v>0.81</v>
      </c>
      <c r="K786" s="12">
        <f t="shared" si="25"/>
        <v>3.4910999999999999</v>
      </c>
      <c r="L786" s="9" t="s">
        <v>21</v>
      </c>
      <c r="M786" s="13">
        <f t="shared" si="24"/>
        <v>0.6</v>
      </c>
    </row>
    <row r="787" spans="1:13" ht="19.95" customHeight="1">
      <c r="A787" s="8" t="s">
        <v>85</v>
      </c>
      <c r="B787" s="8" t="s">
        <v>48</v>
      </c>
      <c r="C787" s="8" t="s">
        <v>94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0.12495594713656387</v>
      </c>
      <c r="J787" s="11">
        <v>1.72</v>
      </c>
      <c r="K787" s="12">
        <f t="shared" si="25"/>
        <v>0.21492422907488984</v>
      </c>
      <c r="L787" s="9" t="s">
        <v>21</v>
      </c>
      <c r="M787" s="13">
        <f t="shared" si="24"/>
        <v>1.4</v>
      </c>
    </row>
    <row r="788" spans="1:13" ht="19.95" customHeight="1">
      <c r="A788" s="8" t="s">
        <v>85</v>
      </c>
      <c r="B788" s="8" t="s">
        <v>37</v>
      </c>
      <c r="C788" s="8" t="s">
        <v>51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1.5249009900990098</v>
      </c>
      <c r="J788" s="11">
        <v>1.1200000000000001</v>
      </c>
      <c r="K788" s="12">
        <f t="shared" si="25"/>
        <v>1.7078891089108912</v>
      </c>
      <c r="L788" s="9" t="s">
        <v>21</v>
      </c>
      <c r="M788" s="13">
        <f t="shared" si="24"/>
        <v>0.9</v>
      </c>
    </row>
    <row r="789" spans="1:13" ht="19.95" customHeight="1">
      <c r="A789" s="8" t="s">
        <v>85</v>
      </c>
      <c r="B789" s="8" t="s">
        <v>33</v>
      </c>
      <c r="C789" s="8" t="s">
        <v>69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0.19040365575019041</v>
      </c>
      <c r="J789" s="11">
        <v>0.88</v>
      </c>
      <c r="K789" s="12">
        <f t="shared" si="25"/>
        <v>0.16755521706016757</v>
      </c>
      <c r="L789" s="9" t="s">
        <v>21</v>
      </c>
      <c r="M789" s="13">
        <f t="shared" si="24"/>
        <v>0.7</v>
      </c>
    </row>
    <row r="790" spans="1:13" ht="19.95" customHeight="1">
      <c r="A790" s="8" t="s">
        <v>85</v>
      </c>
      <c r="B790" s="8" t="s">
        <v>14</v>
      </c>
      <c r="C790" s="8" t="s">
        <v>46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6.2270470153195985E-2</v>
      </c>
      <c r="J790" s="11">
        <v>1.67</v>
      </c>
      <c r="K790" s="12">
        <f t="shared" si="25"/>
        <v>0.10399168515583729</v>
      </c>
      <c r="L790" s="9" t="s">
        <v>21</v>
      </c>
      <c r="M790" s="13">
        <f t="shared" si="24"/>
        <v>1.3</v>
      </c>
    </row>
    <row r="791" spans="1:13" ht="19.95" customHeight="1">
      <c r="A791" s="8" t="s">
        <v>85</v>
      </c>
      <c r="B791" s="8" t="s">
        <v>14</v>
      </c>
      <c r="C791" s="8" t="s">
        <v>15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3.1324707332101048E-2</v>
      </c>
      <c r="J791" s="11">
        <v>2.75</v>
      </c>
      <c r="K791" s="12">
        <f t="shared" si="25"/>
        <v>8.614294516327789E-2</v>
      </c>
      <c r="L791" s="9" t="s">
        <v>21</v>
      </c>
      <c r="M791" s="13">
        <f t="shared" si="24"/>
        <v>2.2000000000000002</v>
      </c>
    </row>
    <row r="792" spans="1:13" ht="19.95" customHeight="1">
      <c r="A792" s="8" t="s">
        <v>85</v>
      </c>
      <c r="B792" s="8" t="s">
        <v>33</v>
      </c>
      <c r="C792" s="8" t="s">
        <v>61</v>
      </c>
      <c r="D792" s="8" t="s">
        <v>125</v>
      </c>
      <c r="E792" s="8" t="s">
        <v>73</v>
      </c>
      <c r="F792" s="8" t="s">
        <v>86</v>
      </c>
      <c r="G792" s="8" t="s">
        <v>19</v>
      </c>
      <c r="H792" s="8" t="s">
        <v>89</v>
      </c>
      <c r="I792" s="10">
        <v>4.6349999999999998</v>
      </c>
      <c r="J792" s="11">
        <v>0.6</v>
      </c>
      <c r="K792" s="12">
        <f t="shared" si="25"/>
        <v>2.7809999999999997</v>
      </c>
      <c r="L792" s="9" t="s">
        <v>21</v>
      </c>
      <c r="M792" s="13">
        <f t="shared" si="24"/>
        <v>0.5</v>
      </c>
    </row>
    <row r="793" spans="1:13" ht="19.95" customHeight="1">
      <c r="A793" s="8" t="s">
        <v>85</v>
      </c>
      <c r="B793" s="8" t="s">
        <v>33</v>
      </c>
      <c r="C793" s="8" t="s">
        <v>41</v>
      </c>
      <c r="D793" s="8" t="s">
        <v>79</v>
      </c>
      <c r="E793" s="8" t="s">
        <v>73</v>
      </c>
      <c r="F793" s="8" t="s">
        <v>86</v>
      </c>
      <c r="G793" s="8" t="s">
        <v>19</v>
      </c>
      <c r="H793" s="8" t="s">
        <v>89</v>
      </c>
      <c r="I793" s="10">
        <v>0.62</v>
      </c>
      <c r="J793" s="11">
        <v>0.6</v>
      </c>
      <c r="K793" s="12">
        <f t="shared" si="25"/>
        <v>0.372</v>
      </c>
      <c r="L793" s="9" t="s">
        <v>21</v>
      </c>
      <c r="M793" s="13">
        <f t="shared" si="24"/>
        <v>0.5</v>
      </c>
    </row>
    <row r="794" spans="1:13" ht="19.95" customHeight="1">
      <c r="A794" s="8" t="s">
        <v>85</v>
      </c>
      <c r="B794" s="8" t="s">
        <v>30</v>
      </c>
      <c r="C794" s="8" t="s">
        <v>41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0.98499999999999999</v>
      </c>
      <c r="J794" s="11">
        <v>1.95</v>
      </c>
      <c r="K794" s="12">
        <f t="shared" si="25"/>
        <v>1.92075</v>
      </c>
      <c r="L794" s="9" t="s">
        <v>21</v>
      </c>
      <c r="M794" s="13">
        <f t="shared" si="24"/>
        <v>1.6</v>
      </c>
    </row>
    <row r="795" spans="1:13" ht="19.95" customHeight="1">
      <c r="A795" s="8" t="s">
        <v>85</v>
      </c>
      <c r="B795" s="8" t="s">
        <v>42</v>
      </c>
      <c r="C795" s="8" t="s">
        <v>69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0.20901639344262296</v>
      </c>
      <c r="J795" s="11">
        <v>1</v>
      </c>
      <c r="K795" s="12">
        <f t="shared" si="25"/>
        <v>0.20901639344262296</v>
      </c>
      <c r="L795" s="9" t="s">
        <v>21</v>
      </c>
      <c r="M795" s="13">
        <f t="shared" si="24"/>
        <v>0.8</v>
      </c>
    </row>
    <row r="796" spans="1:13" ht="19.95" customHeight="1">
      <c r="A796" s="8" t="s">
        <v>85</v>
      </c>
      <c r="B796" s="8" t="s">
        <v>33</v>
      </c>
      <c r="C796" s="8" t="s">
        <v>69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0.19272875816993465</v>
      </c>
      <c r="J796" s="11">
        <v>0.85</v>
      </c>
      <c r="K796" s="12">
        <f t="shared" si="25"/>
        <v>0.16381944444444443</v>
      </c>
      <c r="L796" s="9" t="s">
        <v>21</v>
      </c>
      <c r="M796" s="13">
        <f t="shared" si="24"/>
        <v>0.7</v>
      </c>
    </row>
    <row r="797" spans="1:13" ht="19.95" customHeight="1">
      <c r="A797" s="8" t="s">
        <v>85</v>
      </c>
      <c r="B797" s="8" t="s">
        <v>14</v>
      </c>
      <c r="C797" s="8" t="s">
        <v>75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1.5559105431309905E-2</v>
      </c>
      <c r="J797" s="11">
        <v>5.75</v>
      </c>
      <c r="K797" s="12">
        <f t="shared" si="25"/>
        <v>8.9464856230031947E-2</v>
      </c>
      <c r="L797" s="9" t="s">
        <v>21</v>
      </c>
      <c r="M797" s="13">
        <f t="shared" si="24"/>
        <v>4.5999999999999996</v>
      </c>
    </row>
    <row r="798" spans="1:13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0.41978547854785475</v>
      </c>
      <c r="J798" s="11">
        <v>0.45</v>
      </c>
      <c r="K798" s="12">
        <f t="shared" si="25"/>
        <v>0.18890346534653465</v>
      </c>
      <c r="L798" s="9" t="s">
        <v>21</v>
      </c>
      <c r="M798" s="13">
        <f t="shared" si="24"/>
        <v>0.4</v>
      </c>
    </row>
    <row r="799" spans="1:13" ht="19.95" customHeight="1">
      <c r="A799" s="8" t="s">
        <v>85</v>
      </c>
      <c r="B799" s="8" t="s">
        <v>33</v>
      </c>
      <c r="C799" s="8" t="s">
        <v>69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0.19727722772277229</v>
      </c>
      <c r="J799" s="11">
        <v>0.85</v>
      </c>
      <c r="K799" s="12">
        <f t="shared" si="25"/>
        <v>0.16768564356435645</v>
      </c>
      <c r="L799" s="9" t="s">
        <v>21</v>
      </c>
      <c r="M799" s="13">
        <f t="shared" si="24"/>
        <v>0.7</v>
      </c>
    </row>
    <row r="800" spans="1:13" ht="19.95" customHeight="1">
      <c r="A800" s="8" t="s">
        <v>85</v>
      </c>
      <c r="B800" s="8" t="s">
        <v>14</v>
      </c>
      <c r="C800" s="8" t="s">
        <v>22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2.3203883495145631E-2</v>
      </c>
      <c r="J800" s="11">
        <v>4.5</v>
      </c>
      <c r="K800" s="12">
        <f t="shared" si="25"/>
        <v>0.10441747572815534</v>
      </c>
      <c r="L800" s="9" t="s">
        <v>21</v>
      </c>
      <c r="M800" s="13">
        <f t="shared" si="24"/>
        <v>3.6</v>
      </c>
    </row>
    <row r="801" spans="1:13" ht="19.95" customHeight="1">
      <c r="A801" s="8" t="s">
        <v>85</v>
      </c>
      <c r="B801" s="8" t="s">
        <v>40</v>
      </c>
      <c r="C801" s="8" t="s">
        <v>36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0.53588235294117648</v>
      </c>
      <c r="J801" s="11">
        <v>1</v>
      </c>
      <c r="K801" s="12">
        <f t="shared" si="25"/>
        <v>0.53588235294117648</v>
      </c>
      <c r="L801" s="9" t="s">
        <v>21</v>
      </c>
      <c r="M801" s="13">
        <f t="shared" si="24"/>
        <v>0.8</v>
      </c>
    </row>
    <row r="802" spans="1:13" ht="19.95" customHeight="1">
      <c r="A802" s="8" t="s">
        <v>85</v>
      </c>
      <c r="B802" s="8" t="s">
        <v>33</v>
      </c>
      <c r="C802" s="8" t="s">
        <v>69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0.20966887417218544</v>
      </c>
      <c r="J802" s="11">
        <v>0.99</v>
      </c>
      <c r="K802" s="12">
        <f t="shared" si="25"/>
        <v>0.20757218543046357</v>
      </c>
      <c r="L802" s="9" t="s">
        <v>21</v>
      </c>
      <c r="M802" s="13">
        <f t="shared" si="24"/>
        <v>0.8</v>
      </c>
    </row>
    <row r="803" spans="1:13" ht="19.95" customHeight="1">
      <c r="A803" s="8" t="s">
        <v>85</v>
      </c>
      <c r="B803" s="8" t="s">
        <v>14</v>
      </c>
      <c r="C803" s="8" t="s">
        <v>46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6.2578124999999998E-2</v>
      </c>
      <c r="J803" s="11">
        <v>1.7</v>
      </c>
      <c r="K803" s="12">
        <f t="shared" si="25"/>
        <v>0.10638281249999999</v>
      </c>
      <c r="L803" s="9" t="s">
        <v>21</v>
      </c>
      <c r="M803" s="13">
        <f t="shared" si="24"/>
        <v>1.4</v>
      </c>
    </row>
    <row r="804" spans="1:13" ht="19.95" customHeight="1">
      <c r="A804" s="8" t="s">
        <v>85</v>
      </c>
      <c r="B804" s="8" t="s">
        <v>14</v>
      </c>
      <c r="C804" s="8" t="s">
        <v>58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0.2430115273775216</v>
      </c>
      <c r="J804" s="11">
        <v>0.45</v>
      </c>
      <c r="K804" s="12">
        <f t="shared" si="25"/>
        <v>0.10935518731988472</v>
      </c>
      <c r="L804" s="9" t="s">
        <v>21</v>
      </c>
      <c r="M804" s="13">
        <f t="shared" si="24"/>
        <v>0.4</v>
      </c>
    </row>
    <row r="805" spans="1:13" ht="19.95" customHeight="1">
      <c r="A805" s="8" t="s">
        <v>85</v>
      </c>
      <c r="B805" s="8" t="s">
        <v>33</v>
      </c>
      <c r="C805" s="8" t="s">
        <v>69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0.19230132450331128</v>
      </c>
      <c r="J805" s="11">
        <v>0.9</v>
      </c>
      <c r="K805" s="12">
        <f t="shared" si="25"/>
        <v>0.17307119205298016</v>
      </c>
      <c r="L805" s="9" t="s">
        <v>21</v>
      </c>
      <c r="M805" s="13">
        <f t="shared" si="24"/>
        <v>0.7</v>
      </c>
    </row>
    <row r="806" spans="1:13" ht="19.95" customHeight="1">
      <c r="A806" s="8" t="s">
        <v>85</v>
      </c>
      <c r="B806" s="8" t="s">
        <v>14</v>
      </c>
      <c r="C806" s="8" t="s">
        <v>15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3.079470198675497E-2</v>
      </c>
      <c r="J806" s="11">
        <v>2.7</v>
      </c>
      <c r="K806" s="12">
        <f t="shared" si="25"/>
        <v>8.3145695364238423E-2</v>
      </c>
      <c r="L806" s="9" t="s">
        <v>21</v>
      </c>
      <c r="M806" s="13">
        <f t="shared" si="24"/>
        <v>2.2000000000000002</v>
      </c>
    </row>
    <row r="807" spans="1:13" ht="19.95" customHeight="1">
      <c r="A807" s="8" t="s">
        <v>85</v>
      </c>
      <c r="B807" s="8" t="s">
        <v>33</v>
      </c>
      <c r="C807" s="8" t="s">
        <v>69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0.19149165848871441</v>
      </c>
      <c r="J807" s="11">
        <v>0.8</v>
      </c>
      <c r="K807" s="12">
        <f t="shared" si="25"/>
        <v>0.15319332679097153</v>
      </c>
      <c r="L807" s="9" t="s">
        <v>21</v>
      </c>
      <c r="M807" s="13">
        <f t="shared" si="24"/>
        <v>0.6</v>
      </c>
    </row>
    <row r="808" spans="1:13" ht="19.95" customHeight="1">
      <c r="A808" s="8" t="s">
        <v>85</v>
      </c>
      <c r="B808" s="8" t="s">
        <v>14</v>
      </c>
      <c r="C808" s="8" t="s">
        <v>15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3.2817460317460315E-2</v>
      </c>
      <c r="J808" s="11">
        <v>2.69</v>
      </c>
      <c r="K808" s="12">
        <f t="shared" si="25"/>
        <v>8.8278968253968249E-2</v>
      </c>
      <c r="L808" s="9" t="s">
        <v>21</v>
      </c>
      <c r="M808" s="13">
        <f t="shared" si="24"/>
        <v>2.2000000000000002</v>
      </c>
    </row>
    <row r="809" spans="1:13" ht="19.95" customHeight="1">
      <c r="A809" s="8" t="s">
        <v>85</v>
      </c>
      <c r="B809" s="8" t="s">
        <v>40</v>
      </c>
      <c r="C809" s="8" t="s">
        <v>51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2.2000000000000002</v>
      </c>
      <c r="J809" s="11">
        <v>1.42</v>
      </c>
      <c r="K809" s="12">
        <f t="shared" si="25"/>
        <v>3.1240000000000001</v>
      </c>
      <c r="L809" s="9" t="s">
        <v>21</v>
      </c>
      <c r="M809" s="13">
        <f t="shared" si="24"/>
        <v>1.1000000000000001</v>
      </c>
    </row>
    <row r="810" spans="1:13" ht="19.95" customHeight="1">
      <c r="A810" s="8" t="s">
        <v>85</v>
      </c>
      <c r="B810" s="8" t="s">
        <v>14</v>
      </c>
      <c r="C810" s="8" t="s">
        <v>15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2.8571428571428574E-2</v>
      </c>
      <c r="J810" s="11">
        <v>1.75</v>
      </c>
      <c r="K810" s="12">
        <f t="shared" si="25"/>
        <v>0.05</v>
      </c>
      <c r="L810" s="9" t="s">
        <v>21</v>
      </c>
      <c r="M810" s="13">
        <f t="shared" si="24"/>
        <v>1.4</v>
      </c>
    </row>
    <row r="811" spans="1:13" ht="19.95" customHeight="1">
      <c r="A811" s="8" t="s">
        <v>85</v>
      </c>
      <c r="B811" s="8" t="s">
        <v>33</v>
      </c>
      <c r="C811" s="8" t="s">
        <v>41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0.63757916959887406</v>
      </c>
      <c r="J811" s="11">
        <v>0.72</v>
      </c>
      <c r="K811" s="12">
        <f t="shared" si="25"/>
        <v>0.45905700211118933</v>
      </c>
      <c r="L811" s="9" t="s">
        <v>21</v>
      </c>
      <c r="M811" s="13">
        <f t="shared" si="24"/>
        <v>0.6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0.41097440944881891</v>
      </c>
      <c r="J812" s="11">
        <v>0.46</v>
      </c>
      <c r="K812" s="12">
        <f t="shared" si="25"/>
        <v>0.18904822834645671</v>
      </c>
      <c r="L812" s="9" t="s">
        <v>21</v>
      </c>
      <c r="M812" s="13">
        <f t="shared" si="24"/>
        <v>0.4</v>
      </c>
    </row>
    <row r="813" spans="1:13" ht="19.95" customHeight="1">
      <c r="A813" s="8" t="s">
        <v>85</v>
      </c>
      <c r="B813" s="8" t="s">
        <v>42</v>
      </c>
      <c r="C813" s="8" t="s">
        <v>43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0.41850393700787397</v>
      </c>
      <c r="J813" s="11">
        <v>0.46</v>
      </c>
      <c r="K813" s="12">
        <f t="shared" si="25"/>
        <v>0.19251181102362203</v>
      </c>
      <c r="L813" s="9" t="s">
        <v>21</v>
      </c>
      <c r="M813" s="13">
        <f t="shared" si="24"/>
        <v>0.4</v>
      </c>
    </row>
    <row r="814" spans="1:13" ht="19.95" customHeight="1">
      <c r="A814" s="8" t="s">
        <v>85</v>
      </c>
      <c r="B814" s="8" t="s">
        <v>14</v>
      </c>
      <c r="C814" s="8" t="s">
        <v>46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89</v>
      </c>
      <c r="I814" s="10">
        <v>6.5048387096774185E-2</v>
      </c>
      <c r="J814" s="11">
        <v>1.42</v>
      </c>
      <c r="K814" s="12">
        <f t="shared" si="25"/>
        <v>9.2368709677419336E-2</v>
      </c>
      <c r="L814" s="9" t="s">
        <v>21</v>
      </c>
      <c r="M814" s="13">
        <f t="shared" si="24"/>
        <v>1.1000000000000001</v>
      </c>
    </row>
    <row r="815" spans="1:13" ht="19.95" customHeight="1">
      <c r="A815" s="8" t="s">
        <v>85</v>
      </c>
      <c r="B815" s="8" t="s">
        <v>42</v>
      </c>
      <c r="C815" s="8" t="s">
        <v>69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0.20770202020202019</v>
      </c>
      <c r="J815" s="11">
        <v>0.99</v>
      </c>
      <c r="K815" s="12">
        <f t="shared" si="25"/>
        <v>0.205625</v>
      </c>
      <c r="L815" s="9" t="s">
        <v>21</v>
      </c>
      <c r="M815" s="13">
        <f t="shared" si="24"/>
        <v>0.8</v>
      </c>
    </row>
    <row r="816" spans="1:13" ht="19.95" customHeight="1">
      <c r="A816" s="8" t="s">
        <v>85</v>
      </c>
      <c r="B816" s="8" t="s">
        <v>42</v>
      </c>
      <c r="C816" s="8" t="s">
        <v>31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1.1000000000000001</v>
      </c>
      <c r="J816" s="11">
        <v>0.5</v>
      </c>
      <c r="K816" s="12">
        <f t="shared" si="25"/>
        <v>0.55000000000000004</v>
      </c>
      <c r="L816" s="9" t="s">
        <v>21</v>
      </c>
      <c r="M816" s="13">
        <f t="shared" si="24"/>
        <v>0.4</v>
      </c>
    </row>
    <row r="817" spans="1:13" ht="19.95" customHeight="1">
      <c r="A817" s="8" t="s">
        <v>85</v>
      </c>
      <c r="B817" s="8" t="s">
        <v>30</v>
      </c>
      <c r="C817" s="8" t="s">
        <v>65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2.3180000000000001</v>
      </c>
      <c r="J817" s="11">
        <v>2.5</v>
      </c>
      <c r="K817" s="12">
        <f t="shared" si="25"/>
        <v>5.7949999999999999</v>
      </c>
      <c r="L817" s="9" t="s">
        <v>21</v>
      </c>
      <c r="M817" s="13">
        <f t="shared" si="24"/>
        <v>2</v>
      </c>
    </row>
    <row r="818" spans="1:13" ht="19.95" customHeight="1">
      <c r="A818" s="8" t="s">
        <v>85</v>
      </c>
      <c r="B818" s="8" t="s">
        <v>14</v>
      </c>
      <c r="C818" s="8" t="s">
        <v>36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89</v>
      </c>
      <c r="I818" s="10">
        <v>0.48049999999999998</v>
      </c>
      <c r="J818" s="11">
        <v>0.56999999999999995</v>
      </c>
      <c r="K818" s="12">
        <f t="shared" si="25"/>
        <v>0.27388499999999999</v>
      </c>
      <c r="L818" s="9" t="s">
        <v>21</v>
      </c>
      <c r="M818" s="13">
        <f t="shared" si="24"/>
        <v>0.5</v>
      </c>
    </row>
    <row r="819" spans="1:13" ht="19.95" customHeight="1">
      <c r="A819" s="8" t="s">
        <v>85</v>
      </c>
      <c r="B819" s="8" t="s">
        <v>30</v>
      </c>
      <c r="C819" s="8" t="s">
        <v>35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0.95</v>
      </c>
      <c r="J819" s="11">
        <v>1.49</v>
      </c>
      <c r="K819" s="12">
        <f t="shared" si="25"/>
        <v>1.4155</v>
      </c>
      <c r="L819" s="9" t="s">
        <v>21</v>
      </c>
      <c r="M819" s="13">
        <f t="shared" si="24"/>
        <v>1.2</v>
      </c>
    </row>
    <row r="820" spans="1:13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0.10789473684210525</v>
      </c>
      <c r="J820" s="11">
        <v>1</v>
      </c>
      <c r="K820" s="12">
        <f t="shared" si="25"/>
        <v>0.10789473684210525</v>
      </c>
      <c r="L820" s="9" t="s">
        <v>21</v>
      </c>
      <c r="M820" s="13">
        <f t="shared" si="24"/>
        <v>0.8</v>
      </c>
    </row>
    <row r="821" spans="1:13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0.10723684210526316</v>
      </c>
      <c r="J821" s="11">
        <v>1</v>
      </c>
      <c r="K821" s="12">
        <f t="shared" si="25"/>
        <v>0.10723684210526316</v>
      </c>
      <c r="L821" s="9" t="s">
        <v>21</v>
      </c>
      <c r="M821" s="13">
        <f t="shared" si="24"/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1</v>
      </c>
      <c r="K822" s="12">
        <f t="shared" si="25"/>
        <v>0.105</v>
      </c>
      <c r="L822" s="9" t="s">
        <v>21</v>
      </c>
      <c r="M822" s="13">
        <f t="shared" si="24"/>
        <v>0.8</v>
      </c>
    </row>
    <row r="823" spans="1:13" ht="19.95" customHeight="1">
      <c r="A823" s="8" t="s">
        <v>85</v>
      </c>
      <c r="B823" s="8" t="s">
        <v>42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0.42150647580095435</v>
      </c>
      <c r="J823" s="11">
        <v>0.5</v>
      </c>
      <c r="K823" s="12">
        <f t="shared" si="25"/>
        <v>0.21075323790047717</v>
      </c>
      <c r="L823" s="9" t="s">
        <v>21</v>
      </c>
      <c r="M823" s="13">
        <f t="shared" si="24"/>
        <v>0.4</v>
      </c>
    </row>
    <row r="824" spans="1:13" ht="19.95" customHeight="1">
      <c r="A824" s="8" t="s">
        <v>85</v>
      </c>
      <c r="B824" s="8" t="s">
        <v>42</v>
      </c>
      <c r="C824" s="8" t="s">
        <v>43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87</v>
      </c>
      <c r="I824" s="10">
        <v>0.45019867549668879</v>
      </c>
      <c r="J824" s="11">
        <v>0.45</v>
      </c>
      <c r="K824" s="12">
        <f t="shared" si="25"/>
        <v>0.20258940397350997</v>
      </c>
      <c r="L824" s="9" t="s">
        <v>21</v>
      </c>
      <c r="M824" s="13">
        <f t="shared" si="24"/>
        <v>0.4</v>
      </c>
    </row>
    <row r="825" spans="1:13" ht="19.95" customHeight="1">
      <c r="A825" s="8" t="s">
        <v>85</v>
      </c>
      <c r="B825" s="8" t="s">
        <v>33</v>
      </c>
      <c r="C825" s="8" t="s">
        <v>44</v>
      </c>
      <c r="D825" s="8" t="s">
        <v>16</v>
      </c>
      <c r="E825" s="8" t="s">
        <v>97</v>
      </c>
      <c r="F825" s="8" t="s">
        <v>86</v>
      </c>
      <c r="G825" s="8" t="s">
        <v>19</v>
      </c>
      <c r="H825" s="8" t="s">
        <v>87</v>
      </c>
      <c r="I825" s="10">
        <v>0.15396039603960396</v>
      </c>
      <c r="J825" s="11">
        <v>0.95</v>
      </c>
      <c r="K825" s="12">
        <f t="shared" si="25"/>
        <v>0.14626237623762375</v>
      </c>
      <c r="L825" s="9" t="s">
        <v>21</v>
      </c>
      <c r="M825" s="13">
        <f t="shared" si="24"/>
        <v>0.8</v>
      </c>
    </row>
    <row r="826" spans="1:13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0.14374999999999999</v>
      </c>
      <c r="J826" s="11">
        <v>1.1000000000000001</v>
      </c>
      <c r="K826" s="12">
        <f t="shared" si="25"/>
        <v>0.15812499999999999</v>
      </c>
      <c r="L826" s="9" t="s">
        <v>21</v>
      </c>
      <c r="M826" s="13">
        <f t="shared" si="24"/>
        <v>0.9</v>
      </c>
    </row>
    <row r="827" spans="1:13" ht="19.95" customHeight="1">
      <c r="A827" s="8" t="s">
        <v>85</v>
      </c>
      <c r="B827" s="8" t="s">
        <v>42</v>
      </c>
      <c r="C827" s="8" t="s">
        <v>61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5.4083333333333332</v>
      </c>
      <c r="J827" s="11">
        <v>1.1499999999999999</v>
      </c>
      <c r="K827" s="12">
        <f t="shared" si="25"/>
        <v>6.2195833333333326</v>
      </c>
      <c r="L827" s="9" t="s">
        <v>21</v>
      </c>
      <c r="M827" s="13">
        <f t="shared" si="24"/>
        <v>0.9</v>
      </c>
    </row>
    <row r="828" spans="1:13" ht="19.95" customHeight="1">
      <c r="A828" s="8" t="s">
        <v>85</v>
      </c>
      <c r="B828" s="8" t="s">
        <v>30</v>
      </c>
      <c r="C828" s="8" t="s">
        <v>61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7.3739999999999997</v>
      </c>
      <c r="J828" s="11">
        <v>1.25</v>
      </c>
      <c r="K828" s="12">
        <f t="shared" si="25"/>
        <v>9.2174999999999994</v>
      </c>
      <c r="L828" s="9" t="s">
        <v>21</v>
      </c>
      <c r="M828" s="13">
        <f t="shared" si="24"/>
        <v>1</v>
      </c>
    </row>
    <row r="829" spans="1:13" ht="19.95" customHeight="1">
      <c r="A829" s="8" t="s">
        <v>85</v>
      </c>
      <c r="B829" s="8" t="s">
        <v>62</v>
      </c>
      <c r="C829" s="8" t="s">
        <v>35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1.0980000000000001</v>
      </c>
      <c r="J829" s="11">
        <v>1.8</v>
      </c>
      <c r="K829" s="12">
        <f t="shared" si="25"/>
        <v>1.9764000000000002</v>
      </c>
      <c r="L829" s="9" t="s">
        <v>21</v>
      </c>
      <c r="M829" s="13">
        <f t="shared" si="24"/>
        <v>1.4</v>
      </c>
    </row>
    <row r="830" spans="1:13" ht="19.95" customHeight="1">
      <c r="A830" s="8" t="s">
        <v>85</v>
      </c>
      <c r="B830" s="8" t="s">
        <v>14</v>
      </c>
      <c r="C830" s="8" t="s">
        <v>56</v>
      </c>
      <c r="D830" s="8" t="s">
        <v>98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3.4524916943521595</v>
      </c>
      <c r="J830" s="11">
        <v>1</v>
      </c>
      <c r="K830" s="12">
        <f t="shared" si="25"/>
        <v>3.4524916943521595</v>
      </c>
      <c r="L830" s="9" t="s">
        <v>21</v>
      </c>
      <c r="M830" s="13">
        <f t="shared" si="24"/>
        <v>0.8</v>
      </c>
    </row>
    <row r="831" spans="1:13" ht="19.95" customHeight="1">
      <c r="A831" s="8" t="s">
        <v>85</v>
      </c>
      <c r="B831" s="8" t="s">
        <v>42</v>
      </c>
      <c r="C831" s="8" t="s">
        <v>43</v>
      </c>
      <c r="D831" s="8" t="s">
        <v>16</v>
      </c>
      <c r="E831" s="8" t="s">
        <v>91</v>
      </c>
      <c r="F831" s="8" t="s">
        <v>86</v>
      </c>
      <c r="G831" s="8" t="s">
        <v>19</v>
      </c>
      <c r="H831" s="8" t="s">
        <v>89</v>
      </c>
      <c r="I831" s="10">
        <v>0.4</v>
      </c>
      <c r="J831" s="11">
        <v>0.5</v>
      </c>
      <c r="K831" s="12">
        <f t="shared" si="25"/>
        <v>0.2</v>
      </c>
      <c r="L831" s="9" t="s">
        <v>21</v>
      </c>
      <c r="M831" s="13">
        <f t="shared" si="24"/>
        <v>0.4</v>
      </c>
    </row>
    <row r="832" spans="1:13" ht="19.95" customHeight="1">
      <c r="A832" s="8" t="s">
        <v>85</v>
      </c>
      <c r="B832" s="8" t="s">
        <v>30</v>
      </c>
      <c r="C832" s="8" t="s">
        <v>130</v>
      </c>
      <c r="D832" s="8" t="s">
        <v>16</v>
      </c>
      <c r="E832" s="8" t="s">
        <v>97</v>
      </c>
      <c r="F832" s="8" t="s">
        <v>86</v>
      </c>
      <c r="G832" s="8" t="s">
        <v>19</v>
      </c>
      <c r="H832" s="8" t="s">
        <v>89</v>
      </c>
      <c r="I832" s="10">
        <v>3.5249999999999999</v>
      </c>
      <c r="J832" s="11">
        <v>0.75</v>
      </c>
      <c r="K832" s="12">
        <f t="shared" si="25"/>
        <v>2.6437499999999998</v>
      </c>
      <c r="L832" s="9" t="s">
        <v>21</v>
      </c>
      <c r="M832" s="13">
        <f t="shared" si="24"/>
        <v>0.6</v>
      </c>
    </row>
    <row r="833" spans="1:13" ht="19.95" customHeight="1">
      <c r="A833" s="8" t="s">
        <v>85</v>
      </c>
      <c r="B833" s="8" t="s">
        <v>42</v>
      </c>
      <c r="C833" s="8" t="s">
        <v>72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0.32565789473684209</v>
      </c>
      <c r="J833" s="11">
        <v>0.85</v>
      </c>
      <c r="K833" s="12">
        <f t="shared" si="25"/>
        <v>0.2768092105263158</v>
      </c>
      <c r="L833" s="9" t="s">
        <v>21</v>
      </c>
      <c r="M833" s="13">
        <f t="shared" si="24"/>
        <v>0.7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0.41907894736842105</v>
      </c>
      <c r="J834" s="11">
        <v>0.8</v>
      </c>
      <c r="K834" s="12">
        <f t="shared" si="25"/>
        <v>0.33526315789473687</v>
      </c>
      <c r="L834" s="9" t="s">
        <v>21</v>
      </c>
      <c r="M834" s="13">
        <f t="shared" ref="M834:M897" si="26">ROUND(J834-J834*20/100,1)</f>
        <v>0.6</v>
      </c>
    </row>
    <row r="835" spans="1:13" ht="19.95" customHeight="1">
      <c r="A835" s="8" t="s">
        <v>85</v>
      </c>
      <c r="B835" s="8" t="s">
        <v>33</v>
      </c>
      <c r="C835" s="8" t="s">
        <v>43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0.38131578947368422</v>
      </c>
      <c r="J835" s="11">
        <v>0.8</v>
      </c>
      <c r="K835" s="12">
        <f t="shared" ref="K835:K898" si="27">J835*I835</f>
        <v>0.30505263157894741</v>
      </c>
      <c r="L835" s="9" t="s">
        <v>21</v>
      </c>
      <c r="M835" s="13">
        <f t="shared" si="26"/>
        <v>0.6</v>
      </c>
    </row>
    <row r="836" spans="1:13" ht="19.95" customHeight="1">
      <c r="A836" s="8" t="s">
        <v>85</v>
      </c>
      <c r="B836" s="8" t="s">
        <v>14</v>
      </c>
      <c r="C836" s="8" t="s">
        <v>46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6.3398692810457513E-2</v>
      </c>
      <c r="J836" s="11">
        <v>1.73</v>
      </c>
      <c r="K836" s="12">
        <f t="shared" si="27"/>
        <v>0.1096797385620915</v>
      </c>
      <c r="L836" s="9" t="s">
        <v>21</v>
      </c>
      <c r="M836" s="13">
        <f t="shared" si="26"/>
        <v>1.4</v>
      </c>
    </row>
    <row r="837" spans="1:13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3.2236842105263161E-2</v>
      </c>
      <c r="J837" s="11">
        <v>2.25</v>
      </c>
      <c r="K837" s="12">
        <f t="shared" si="27"/>
        <v>7.2532894736842116E-2</v>
      </c>
      <c r="L837" s="9" t="s">
        <v>21</v>
      </c>
      <c r="M837" s="13">
        <f t="shared" si="26"/>
        <v>1.8</v>
      </c>
    </row>
    <row r="838" spans="1:13" ht="19.95" customHeight="1">
      <c r="A838" s="8" t="s">
        <v>85</v>
      </c>
      <c r="B838" s="8" t="s">
        <v>14</v>
      </c>
      <c r="C838" s="8" t="s">
        <v>45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0.10296052631578947</v>
      </c>
      <c r="J838" s="11">
        <v>1.01</v>
      </c>
      <c r="K838" s="12">
        <f t="shared" si="27"/>
        <v>0.10399013157894738</v>
      </c>
      <c r="L838" s="9" t="s">
        <v>21</v>
      </c>
      <c r="M838" s="13">
        <f t="shared" si="26"/>
        <v>0.8</v>
      </c>
    </row>
    <row r="839" spans="1:13" ht="19.95" customHeight="1">
      <c r="A839" s="8" t="s">
        <v>85</v>
      </c>
      <c r="B839" s="8" t="s">
        <v>14</v>
      </c>
      <c r="C839" s="8" t="s">
        <v>58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0.22674342105263159</v>
      </c>
      <c r="J839" s="11">
        <v>0.75</v>
      </c>
      <c r="K839" s="12">
        <f t="shared" si="27"/>
        <v>0.1700575657894737</v>
      </c>
      <c r="L839" s="9" t="s">
        <v>21</v>
      </c>
      <c r="M839" s="13">
        <f t="shared" si="26"/>
        <v>0.6</v>
      </c>
    </row>
    <row r="840" spans="1:13" ht="19.95" customHeight="1">
      <c r="A840" s="8" t="s">
        <v>85</v>
      </c>
      <c r="B840" s="8" t="s">
        <v>40</v>
      </c>
      <c r="C840" s="8" t="s">
        <v>58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0.30726072607260724</v>
      </c>
      <c r="J840" s="11">
        <v>1.25</v>
      </c>
      <c r="K840" s="12">
        <f t="shared" si="27"/>
        <v>0.38407590759075905</v>
      </c>
      <c r="L840" s="9" t="s">
        <v>21</v>
      </c>
      <c r="M840" s="13">
        <f t="shared" si="26"/>
        <v>1</v>
      </c>
    </row>
    <row r="841" spans="1:13" ht="19.95" customHeight="1">
      <c r="A841" s="8" t="s">
        <v>85</v>
      </c>
      <c r="B841" s="8" t="s">
        <v>42</v>
      </c>
      <c r="C841" s="8" t="s">
        <v>72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0.33366336633663363</v>
      </c>
      <c r="J841" s="11">
        <v>0.91</v>
      </c>
      <c r="K841" s="12">
        <f t="shared" si="27"/>
        <v>0.30363366336633663</v>
      </c>
      <c r="L841" s="9" t="s">
        <v>21</v>
      </c>
      <c r="M841" s="13">
        <f t="shared" si="26"/>
        <v>0.7</v>
      </c>
    </row>
    <row r="842" spans="1:13" ht="19.95" customHeight="1">
      <c r="A842" s="8" t="s">
        <v>85</v>
      </c>
      <c r="B842" s="8" t="s">
        <v>42</v>
      </c>
      <c r="C842" s="8" t="s">
        <v>43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0.41336633663366334</v>
      </c>
      <c r="J842" s="11">
        <v>0.8</v>
      </c>
      <c r="K842" s="12">
        <f t="shared" si="27"/>
        <v>0.33069306930693071</v>
      </c>
      <c r="L842" s="9" t="s">
        <v>21</v>
      </c>
      <c r="M842" s="13">
        <f t="shared" si="26"/>
        <v>0.6</v>
      </c>
    </row>
    <row r="843" spans="1:13" ht="19.95" customHeight="1">
      <c r="A843" s="8" t="s">
        <v>85</v>
      </c>
      <c r="B843" s="8" t="s">
        <v>33</v>
      </c>
      <c r="C843" s="8" t="s">
        <v>69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0.20340346534653464</v>
      </c>
      <c r="J843" s="11">
        <v>1.02</v>
      </c>
      <c r="K843" s="12">
        <f t="shared" si="27"/>
        <v>0.20747153465346532</v>
      </c>
      <c r="L843" s="9" t="s">
        <v>21</v>
      </c>
      <c r="M843" s="13">
        <f t="shared" si="26"/>
        <v>0.8</v>
      </c>
    </row>
    <row r="844" spans="1:13" ht="19.95" customHeight="1">
      <c r="A844" s="8" t="s">
        <v>85</v>
      </c>
      <c r="B844" s="8" t="s">
        <v>33</v>
      </c>
      <c r="C844" s="8" t="s">
        <v>43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0.37227722772277227</v>
      </c>
      <c r="J844" s="11">
        <v>0.8</v>
      </c>
      <c r="K844" s="12">
        <f t="shared" si="27"/>
        <v>0.29782178217821781</v>
      </c>
      <c r="L844" s="9" t="s">
        <v>21</v>
      </c>
      <c r="M844" s="13">
        <f t="shared" si="26"/>
        <v>0.6</v>
      </c>
    </row>
    <row r="845" spans="1:13" ht="19.95" customHeight="1">
      <c r="A845" s="8" t="s">
        <v>85</v>
      </c>
      <c r="B845" s="8" t="s">
        <v>14</v>
      </c>
      <c r="C845" s="8" t="s">
        <v>46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6.5833333333333327E-2</v>
      </c>
      <c r="J845" s="11">
        <v>1.73</v>
      </c>
      <c r="K845" s="12">
        <f t="shared" si="27"/>
        <v>0.11389166666666665</v>
      </c>
      <c r="L845" s="9" t="s">
        <v>21</v>
      </c>
      <c r="M845" s="13">
        <f t="shared" si="26"/>
        <v>1.4</v>
      </c>
    </row>
    <row r="846" spans="1:13" ht="19.95" customHeight="1">
      <c r="A846" s="8" t="s">
        <v>85</v>
      </c>
      <c r="B846" s="8" t="s">
        <v>14</v>
      </c>
      <c r="C846" s="8" t="s">
        <v>15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3.2920792079207922E-2</v>
      </c>
      <c r="J846" s="11">
        <v>2.25</v>
      </c>
      <c r="K846" s="12">
        <f t="shared" si="27"/>
        <v>7.4071782178217832E-2</v>
      </c>
      <c r="L846" s="9" t="s">
        <v>21</v>
      </c>
      <c r="M846" s="13">
        <f t="shared" si="26"/>
        <v>1.8</v>
      </c>
    </row>
    <row r="847" spans="1:13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87</v>
      </c>
      <c r="I847" s="10">
        <v>0.11125412541254126</v>
      </c>
      <c r="J847" s="11">
        <v>1.06</v>
      </c>
      <c r="K847" s="12">
        <f t="shared" si="27"/>
        <v>0.11792937293729375</v>
      </c>
      <c r="L847" s="9" t="s">
        <v>21</v>
      </c>
      <c r="M847" s="13">
        <f t="shared" si="26"/>
        <v>0.8</v>
      </c>
    </row>
    <row r="848" spans="1:13" ht="19.95" customHeight="1">
      <c r="A848" s="8" t="s">
        <v>85</v>
      </c>
      <c r="B848" s="8" t="s">
        <v>42</v>
      </c>
      <c r="C848" s="8" t="s">
        <v>68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4.6379999999999999</v>
      </c>
      <c r="J848" s="11">
        <v>1.08</v>
      </c>
      <c r="K848" s="12">
        <f t="shared" si="27"/>
        <v>5.0090400000000006</v>
      </c>
      <c r="L848" s="9" t="s">
        <v>21</v>
      </c>
      <c r="M848" s="13">
        <f t="shared" si="26"/>
        <v>0.9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92</v>
      </c>
      <c r="I849" s="10">
        <v>0.41911764705882354</v>
      </c>
      <c r="J849" s="11">
        <v>0.45</v>
      </c>
      <c r="K849" s="12">
        <f t="shared" si="27"/>
        <v>0.18860294117647058</v>
      </c>
      <c r="L849" s="9" t="s">
        <v>21</v>
      </c>
      <c r="M849" s="13">
        <f t="shared" si="26"/>
        <v>0.4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0.41100000000000003</v>
      </c>
      <c r="J850" s="11">
        <v>0.45</v>
      </c>
      <c r="K850" s="12">
        <f t="shared" si="27"/>
        <v>0.18495000000000003</v>
      </c>
      <c r="L850" s="9" t="s">
        <v>21</v>
      </c>
      <c r="M850" s="13">
        <f t="shared" si="26"/>
        <v>0.4</v>
      </c>
    </row>
    <row r="851" spans="1:13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0.41633986928104577</v>
      </c>
      <c r="J851" s="11">
        <v>0.45</v>
      </c>
      <c r="K851" s="12">
        <f t="shared" si="27"/>
        <v>0.18735294117647061</v>
      </c>
      <c r="L851" s="9" t="s">
        <v>21</v>
      </c>
      <c r="M851" s="13">
        <f t="shared" si="26"/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0.40815789473684211</v>
      </c>
      <c r="J852" s="11">
        <v>0.48</v>
      </c>
      <c r="K852" s="12">
        <f t="shared" si="27"/>
        <v>0.19591578947368421</v>
      </c>
      <c r="L852" s="9" t="s">
        <v>21</v>
      </c>
      <c r="M852" s="13">
        <f t="shared" si="26"/>
        <v>0.4</v>
      </c>
    </row>
    <row r="853" spans="1:13" ht="19.95" customHeight="1">
      <c r="A853" s="8" t="s">
        <v>85</v>
      </c>
      <c r="B853" s="8" t="s">
        <v>42</v>
      </c>
      <c r="C853" s="8" t="s">
        <v>31</v>
      </c>
      <c r="D853" s="8" t="s">
        <v>26</v>
      </c>
      <c r="E853" s="8" t="s">
        <v>17</v>
      </c>
      <c r="F853" s="8" t="s">
        <v>86</v>
      </c>
      <c r="G853" s="8" t="s">
        <v>19</v>
      </c>
      <c r="H853" s="8" t="s">
        <v>92</v>
      </c>
      <c r="I853" s="10">
        <v>1.2004999999999999</v>
      </c>
      <c r="J853" s="11">
        <v>0.78</v>
      </c>
      <c r="K853" s="12">
        <f t="shared" si="27"/>
        <v>0.93638999999999994</v>
      </c>
      <c r="L853" s="9" t="s">
        <v>21</v>
      </c>
      <c r="M853" s="13">
        <f t="shared" si="26"/>
        <v>0.6</v>
      </c>
    </row>
    <row r="854" spans="1:13" ht="19.95" customHeight="1">
      <c r="A854" s="8" t="s">
        <v>85</v>
      </c>
      <c r="B854" s="8" t="s">
        <v>42</v>
      </c>
      <c r="C854" s="8" t="s">
        <v>41</v>
      </c>
      <c r="D854" s="8" t="s">
        <v>26</v>
      </c>
      <c r="E854" s="8" t="s">
        <v>17</v>
      </c>
      <c r="F854" s="8" t="s">
        <v>86</v>
      </c>
      <c r="G854" s="8" t="s">
        <v>19</v>
      </c>
      <c r="H854" s="8" t="s">
        <v>92</v>
      </c>
      <c r="I854" s="10">
        <v>0.71875</v>
      </c>
      <c r="J854" s="11">
        <v>0.71</v>
      </c>
      <c r="K854" s="12">
        <f t="shared" si="27"/>
        <v>0.51031249999999995</v>
      </c>
      <c r="L854" s="9" t="s">
        <v>21</v>
      </c>
      <c r="M854" s="13">
        <f t="shared" si="26"/>
        <v>0.6</v>
      </c>
    </row>
    <row r="855" spans="1:13" ht="19.95" customHeight="1">
      <c r="A855" s="8" t="s">
        <v>85</v>
      </c>
      <c r="B855" s="8" t="s">
        <v>14</v>
      </c>
      <c r="C855" s="8" t="s">
        <v>36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87</v>
      </c>
      <c r="I855" s="10">
        <v>0.46686507936507937</v>
      </c>
      <c r="J855" s="11">
        <v>0.75</v>
      </c>
      <c r="K855" s="12">
        <f t="shared" si="27"/>
        <v>0.35014880952380956</v>
      </c>
      <c r="L855" s="9" t="s">
        <v>21</v>
      </c>
      <c r="M855" s="13">
        <f t="shared" si="26"/>
        <v>0.6</v>
      </c>
    </row>
    <row r="856" spans="1:13" ht="19.95" customHeight="1">
      <c r="A856" s="8" t="s">
        <v>85</v>
      </c>
      <c r="B856" s="8" t="s">
        <v>14</v>
      </c>
      <c r="C856" s="8" t="s">
        <v>58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0.25213815789473687</v>
      </c>
      <c r="J856" s="11">
        <v>0.75</v>
      </c>
      <c r="K856" s="12">
        <f t="shared" si="27"/>
        <v>0.18910361842105267</v>
      </c>
      <c r="L856" s="9" t="s">
        <v>21</v>
      </c>
      <c r="M856" s="13">
        <f t="shared" si="26"/>
        <v>0.6</v>
      </c>
    </row>
    <row r="857" spans="1:13" ht="19.95" customHeight="1">
      <c r="A857" s="8" t="s">
        <v>85</v>
      </c>
      <c r="B857" s="8" t="s">
        <v>33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89</v>
      </c>
      <c r="I857" s="10">
        <v>0.36924342105263158</v>
      </c>
      <c r="J857" s="11">
        <v>0.5</v>
      </c>
      <c r="K857" s="12">
        <f t="shared" si="27"/>
        <v>0.18462171052631579</v>
      </c>
      <c r="L857" s="9" t="s">
        <v>21</v>
      </c>
      <c r="M857" s="13">
        <f t="shared" si="26"/>
        <v>0.4</v>
      </c>
    </row>
    <row r="858" spans="1:13" ht="19.95" customHeight="1">
      <c r="A858" s="8" t="s">
        <v>85</v>
      </c>
      <c r="B858" s="8" t="s">
        <v>33</v>
      </c>
      <c r="C858" s="8" t="s">
        <v>41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89</v>
      </c>
      <c r="I858" s="10">
        <v>0.69243421052631582</v>
      </c>
      <c r="J858" s="11">
        <v>0.56999999999999995</v>
      </c>
      <c r="K858" s="12">
        <f t="shared" si="27"/>
        <v>0.39468749999999997</v>
      </c>
      <c r="L858" s="9" t="s">
        <v>21</v>
      </c>
      <c r="M858" s="13">
        <f t="shared" si="26"/>
        <v>0.5</v>
      </c>
    </row>
    <row r="859" spans="1:13" ht="19.95" customHeight="1">
      <c r="A859" s="8" t="s">
        <v>85</v>
      </c>
      <c r="B859" s="8" t="s">
        <v>14</v>
      </c>
      <c r="C859" s="8" t="s">
        <v>45</v>
      </c>
      <c r="D859" s="8" t="s">
        <v>26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0.11267105263157894</v>
      </c>
      <c r="J859" s="11">
        <v>0.75</v>
      </c>
      <c r="K859" s="12">
        <f t="shared" si="27"/>
        <v>8.4503289473684198E-2</v>
      </c>
      <c r="L859" s="9" t="s">
        <v>21</v>
      </c>
      <c r="M859" s="13">
        <f t="shared" si="26"/>
        <v>0.6</v>
      </c>
    </row>
    <row r="860" spans="1:13" ht="19.95" customHeight="1">
      <c r="A860" s="8" t="s">
        <v>85</v>
      </c>
      <c r="B860" s="8" t="s">
        <v>14</v>
      </c>
      <c r="C860" s="8" t="s">
        <v>35</v>
      </c>
      <c r="D860" s="8" t="s">
        <v>26</v>
      </c>
      <c r="E860" s="8" t="s">
        <v>73</v>
      </c>
      <c r="F860" s="8" t="s">
        <v>86</v>
      </c>
      <c r="G860" s="8" t="s">
        <v>19</v>
      </c>
      <c r="H860" s="8" t="s">
        <v>89</v>
      </c>
      <c r="I860" s="10">
        <v>0.77124999999999999</v>
      </c>
      <c r="J860" s="11">
        <v>0.7</v>
      </c>
      <c r="K860" s="12">
        <f t="shared" si="27"/>
        <v>0.53987499999999999</v>
      </c>
      <c r="L860" s="9" t="s">
        <v>21</v>
      </c>
      <c r="M860" s="13">
        <f t="shared" si="26"/>
        <v>0.6</v>
      </c>
    </row>
    <row r="861" spans="1:13" ht="19.95" customHeight="1">
      <c r="A861" s="8" t="s">
        <v>85</v>
      </c>
      <c r="B861" s="8" t="s">
        <v>42</v>
      </c>
      <c r="C861" s="8" t="s">
        <v>117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8.682500000000001</v>
      </c>
      <c r="J861" s="11">
        <v>0.93</v>
      </c>
      <c r="K861" s="12">
        <f t="shared" si="27"/>
        <v>8.0747250000000008</v>
      </c>
      <c r="L861" s="9" t="s">
        <v>21</v>
      </c>
      <c r="M861" s="13">
        <f t="shared" si="26"/>
        <v>0.7</v>
      </c>
    </row>
    <row r="862" spans="1:13" ht="19.95" customHeight="1">
      <c r="A862" s="8" t="s">
        <v>85</v>
      </c>
      <c r="B862" s="8" t="s">
        <v>418</v>
      </c>
      <c r="C862" s="8" t="s">
        <v>116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2.29</v>
      </c>
      <c r="J862" s="11">
        <v>1</v>
      </c>
      <c r="K862" s="12">
        <f t="shared" si="27"/>
        <v>2.29</v>
      </c>
      <c r="L862" s="9" t="s">
        <v>21</v>
      </c>
      <c r="M862" s="13">
        <f t="shared" si="26"/>
        <v>0.8</v>
      </c>
    </row>
    <row r="863" spans="1:13" ht="19.95" customHeight="1">
      <c r="A863" s="8" t="s">
        <v>85</v>
      </c>
      <c r="B863" s="8" t="s">
        <v>33</v>
      </c>
      <c r="C863" s="8" t="s">
        <v>43</v>
      </c>
      <c r="D863" s="8" t="s">
        <v>26</v>
      </c>
      <c r="E863" s="8" t="s">
        <v>73</v>
      </c>
      <c r="F863" s="8" t="s">
        <v>86</v>
      </c>
      <c r="G863" s="8" t="s">
        <v>19</v>
      </c>
      <c r="H863" s="8" t="s">
        <v>89</v>
      </c>
      <c r="I863" s="10">
        <v>0.37072368421052632</v>
      </c>
      <c r="J863" s="11">
        <v>0.5</v>
      </c>
      <c r="K863" s="12">
        <f t="shared" si="27"/>
        <v>0.18536184210526316</v>
      </c>
      <c r="L863" s="9" t="s">
        <v>21</v>
      </c>
      <c r="M863" s="13">
        <f t="shared" si="26"/>
        <v>0.4</v>
      </c>
    </row>
    <row r="864" spans="1:13" ht="19.95" customHeight="1">
      <c r="A864" s="8" t="s">
        <v>85</v>
      </c>
      <c r="B864" s="8" t="s">
        <v>33</v>
      </c>
      <c r="C864" s="8" t="s">
        <v>41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89</v>
      </c>
      <c r="I864" s="10">
        <v>0.61151315789473681</v>
      </c>
      <c r="J864" s="11">
        <v>0.55000000000000004</v>
      </c>
      <c r="K864" s="12">
        <f t="shared" si="27"/>
        <v>0.33633223684210528</v>
      </c>
      <c r="L864" s="9" t="s">
        <v>21</v>
      </c>
      <c r="M864" s="13">
        <f t="shared" si="26"/>
        <v>0.4</v>
      </c>
    </row>
    <row r="865" spans="1:13" ht="19.95" customHeight="1">
      <c r="A865" s="8" t="s">
        <v>85</v>
      </c>
      <c r="B865" s="8" t="s">
        <v>14</v>
      </c>
      <c r="C865" s="8" t="s">
        <v>45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89</v>
      </c>
      <c r="I865" s="10">
        <v>0.10868421052631579</v>
      </c>
      <c r="J865" s="11">
        <v>0.82</v>
      </c>
      <c r="K865" s="12">
        <f t="shared" si="27"/>
        <v>8.9121052631578934E-2</v>
      </c>
      <c r="L865" s="9" t="s">
        <v>21</v>
      </c>
      <c r="M865" s="13">
        <f t="shared" si="26"/>
        <v>0.7</v>
      </c>
    </row>
    <row r="866" spans="1:13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1.2200441501103751</v>
      </c>
      <c r="J866" s="11">
        <v>0.59</v>
      </c>
      <c r="K866" s="12">
        <f t="shared" si="27"/>
        <v>0.71982604856512133</v>
      </c>
      <c r="L866" s="9" t="s">
        <v>21</v>
      </c>
      <c r="M866" s="13">
        <f t="shared" si="26"/>
        <v>0.5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1.103019801980198</v>
      </c>
      <c r="J867" s="11">
        <v>0.61</v>
      </c>
      <c r="K867" s="12">
        <f t="shared" si="27"/>
        <v>0.67284207920792072</v>
      </c>
      <c r="L867" s="9" t="s">
        <v>21</v>
      </c>
      <c r="M867" s="13">
        <f t="shared" si="26"/>
        <v>0.5</v>
      </c>
    </row>
    <row r="868" spans="1:13" ht="19.95" customHeight="1">
      <c r="A868" s="8" t="s">
        <v>85</v>
      </c>
      <c r="B868" s="8" t="s">
        <v>48</v>
      </c>
      <c r="C868" s="8" t="s">
        <v>49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8.3333333333333329E-2</v>
      </c>
      <c r="J868" s="11">
        <v>1.42</v>
      </c>
      <c r="K868" s="12">
        <f t="shared" si="27"/>
        <v>0.11833333333333332</v>
      </c>
      <c r="L868" s="9" t="s">
        <v>21</v>
      </c>
      <c r="M868" s="13">
        <f t="shared" si="26"/>
        <v>1.1000000000000001</v>
      </c>
    </row>
    <row r="869" spans="1:13" ht="19.95" customHeight="1">
      <c r="A869" s="8" t="s">
        <v>85</v>
      </c>
      <c r="B869" s="8" t="s">
        <v>48</v>
      </c>
      <c r="C869" s="8" t="s">
        <v>94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0.14210526315789473</v>
      </c>
      <c r="J869" s="11">
        <v>0.99</v>
      </c>
      <c r="K869" s="12">
        <f t="shared" si="27"/>
        <v>0.14068421052631577</v>
      </c>
      <c r="L869" s="9" t="s">
        <v>21</v>
      </c>
      <c r="M869" s="13">
        <f t="shared" si="26"/>
        <v>0.8</v>
      </c>
    </row>
    <row r="870" spans="1:13" ht="19.95" customHeight="1">
      <c r="A870" s="8" t="s">
        <v>85</v>
      </c>
      <c r="B870" s="8" t="s">
        <v>48</v>
      </c>
      <c r="C870" s="8" t="s">
        <v>90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0.23500000000000001</v>
      </c>
      <c r="J870" s="11">
        <v>0.85</v>
      </c>
      <c r="K870" s="12">
        <f t="shared" si="27"/>
        <v>0.19975000000000001</v>
      </c>
      <c r="L870" s="9" t="s">
        <v>21</v>
      </c>
      <c r="M870" s="13">
        <f t="shared" si="26"/>
        <v>0.7</v>
      </c>
    </row>
    <row r="871" spans="1:13" ht="19.95" customHeight="1">
      <c r="A871" s="8" t="s">
        <v>85</v>
      </c>
      <c r="B871" s="8" t="s">
        <v>33</v>
      </c>
      <c r="C871" s="8" t="s">
        <v>69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0.18947368421052632</v>
      </c>
      <c r="J871" s="11">
        <v>0.92</v>
      </c>
      <c r="K871" s="12">
        <f t="shared" si="27"/>
        <v>0.17431578947368423</v>
      </c>
      <c r="L871" s="9" t="s">
        <v>21</v>
      </c>
      <c r="M871" s="13">
        <f t="shared" si="26"/>
        <v>0.7</v>
      </c>
    </row>
    <row r="872" spans="1:13" ht="19.95" customHeight="1">
      <c r="A872" s="8" t="s">
        <v>85</v>
      </c>
      <c r="B872" s="8" t="s">
        <v>14</v>
      </c>
      <c r="C872" s="8" t="s">
        <v>15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3.4615384615384617E-2</v>
      </c>
      <c r="J872" s="11">
        <v>2.48</v>
      </c>
      <c r="K872" s="12">
        <f t="shared" si="27"/>
        <v>8.584615384615385E-2</v>
      </c>
      <c r="L872" s="9" t="s">
        <v>21</v>
      </c>
      <c r="M872" s="13">
        <f t="shared" si="26"/>
        <v>2</v>
      </c>
    </row>
    <row r="873" spans="1:13" ht="19.95" customHeight="1">
      <c r="A873" s="8" t="s">
        <v>85</v>
      </c>
      <c r="B873" s="8" t="s">
        <v>14</v>
      </c>
      <c r="C873" s="8" t="s">
        <v>45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0.10892857142857142</v>
      </c>
      <c r="J873" s="11">
        <v>0.99</v>
      </c>
      <c r="K873" s="12">
        <f t="shared" si="27"/>
        <v>0.10783928571428571</v>
      </c>
      <c r="L873" s="9" t="s">
        <v>21</v>
      </c>
      <c r="M873" s="13">
        <f t="shared" si="26"/>
        <v>0.8</v>
      </c>
    </row>
    <row r="874" spans="1:13" ht="19.95" customHeight="1">
      <c r="A874" s="8" t="s">
        <v>85</v>
      </c>
      <c r="B874" s="8" t="s">
        <v>33</v>
      </c>
      <c r="C874" s="8" t="s">
        <v>43</v>
      </c>
      <c r="D874" s="8" t="s">
        <v>26</v>
      </c>
      <c r="E874" s="8" t="s">
        <v>73</v>
      </c>
      <c r="F874" s="8" t="s">
        <v>86</v>
      </c>
      <c r="G874" s="8" t="s">
        <v>19</v>
      </c>
      <c r="H874" s="8" t="s">
        <v>89</v>
      </c>
      <c r="I874" s="10">
        <v>0.41500000000000004</v>
      </c>
      <c r="J874" s="11">
        <v>0.56999999999999995</v>
      </c>
      <c r="K874" s="12">
        <f t="shared" si="27"/>
        <v>0.23655000000000001</v>
      </c>
      <c r="L874" s="9" t="s">
        <v>21</v>
      </c>
      <c r="M874" s="13">
        <f t="shared" si="26"/>
        <v>0.5</v>
      </c>
    </row>
    <row r="875" spans="1:13" ht="19.95" customHeight="1">
      <c r="A875" s="8" t="s">
        <v>85</v>
      </c>
      <c r="B875" s="8" t="s">
        <v>33</v>
      </c>
      <c r="C875" s="8" t="s">
        <v>41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89</v>
      </c>
      <c r="I875" s="10">
        <v>0.755</v>
      </c>
      <c r="J875" s="11">
        <v>0.56999999999999995</v>
      </c>
      <c r="K875" s="12">
        <f t="shared" si="27"/>
        <v>0.43034999999999995</v>
      </c>
      <c r="L875" s="9" t="s">
        <v>21</v>
      </c>
      <c r="M875" s="13">
        <f t="shared" si="26"/>
        <v>0.5</v>
      </c>
    </row>
    <row r="876" spans="1:13" ht="19.95" customHeight="1">
      <c r="A876" s="8" t="s">
        <v>85</v>
      </c>
      <c r="B876" s="8" t="s">
        <v>14</v>
      </c>
      <c r="C876" s="8" t="s">
        <v>45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89</v>
      </c>
      <c r="I876" s="10">
        <v>0.1106</v>
      </c>
      <c r="J876" s="11">
        <v>0.9</v>
      </c>
      <c r="K876" s="12">
        <f t="shared" si="27"/>
        <v>9.9540000000000003E-2</v>
      </c>
      <c r="L876" s="9" t="s">
        <v>21</v>
      </c>
      <c r="M876" s="13">
        <f t="shared" si="26"/>
        <v>0.7</v>
      </c>
    </row>
    <row r="877" spans="1:13" ht="19.95" customHeight="1">
      <c r="A877" s="8" t="s">
        <v>85</v>
      </c>
      <c r="B877" s="8" t="s">
        <v>42</v>
      </c>
      <c r="C877" s="8" t="s">
        <v>43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0.4210576923076923</v>
      </c>
      <c r="J877" s="11">
        <v>0.56000000000000005</v>
      </c>
      <c r="K877" s="12">
        <f t="shared" si="27"/>
        <v>0.23579230769230772</v>
      </c>
      <c r="L877" s="9" t="s">
        <v>21</v>
      </c>
      <c r="M877" s="13">
        <f t="shared" si="26"/>
        <v>0.4</v>
      </c>
    </row>
    <row r="878" spans="1:13" ht="19.95" customHeight="1">
      <c r="A878" s="8" t="s">
        <v>85</v>
      </c>
      <c r="B878" s="8" t="s">
        <v>33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0.1544137022397892</v>
      </c>
      <c r="J878" s="11">
        <v>0.85</v>
      </c>
      <c r="K878" s="12">
        <f t="shared" si="27"/>
        <v>0.13125164690382082</v>
      </c>
      <c r="L878" s="9" t="s">
        <v>21</v>
      </c>
      <c r="M878" s="13">
        <f t="shared" si="26"/>
        <v>0.7</v>
      </c>
    </row>
    <row r="879" spans="1:13" ht="19.95" customHeight="1">
      <c r="A879" s="8" t="s">
        <v>85</v>
      </c>
      <c r="B879" s="8" t="s">
        <v>62</v>
      </c>
      <c r="C879" s="8" t="s">
        <v>131</v>
      </c>
      <c r="D879" s="8" t="s">
        <v>132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6.7135458167330677</v>
      </c>
      <c r="J879" s="11">
        <v>1.4</v>
      </c>
      <c r="K879" s="12">
        <f t="shared" si="27"/>
        <v>9.3989641434262943</v>
      </c>
      <c r="L879" s="9" t="s">
        <v>21</v>
      </c>
      <c r="M879" s="13">
        <f t="shared" si="26"/>
        <v>1.1000000000000001</v>
      </c>
    </row>
    <row r="880" spans="1:13" ht="19.95" customHeight="1">
      <c r="A880" s="8" t="s">
        <v>85</v>
      </c>
      <c r="B880" s="8" t="s">
        <v>30</v>
      </c>
      <c r="C880" s="8" t="s">
        <v>133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7.32</v>
      </c>
      <c r="J880" s="11">
        <v>1.42</v>
      </c>
      <c r="K880" s="12">
        <f t="shared" si="27"/>
        <v>10.394399999999999</v>
      </c>
      <c r="L880" s="9" t="s">
        <v>21</v>
      </c>
      <c r="M880" s="13">
        <f t="shared" si="26"/>
        <v>1.1000000000000001</v>
      </c>
    </row>
    <row r="881" spans="1:13" ht="19.95" customHeight="1">
      <c r="A881" s="8" t="s">
        <v>85</v>
      </c>
      <c r="B881" s="8" t="s">
        <v>14</v>
      </c>
      <c r="C881" s="8" t="s">
        <v>15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3.4523809523809526E-2</v>
      </c>
      <c r="J881" s="11">
        <v>2.48</v>
      </c>
      <c r="K881" s="12">
        <f t="shared" si="27"/>
        <v>8.5619047619047622E-2</v>
      </c>
      <c r="L881" s="9" t="s">
        <v>21</v>
      </c>
      <c r="M881" s="13">
        <f t="shared" si="26"/>
        <v>2</v>
      </c>
    </row>
    <row r="882" spans="1:13" ht="19.95" customHeight="1">
      <c r="A882" s="8" t="s">
        <v>85</v>
      </c>
      <c r="B882" s="8" t="s">
        <v>14</v>
      </c>
      <c r="C882" s="8" t="s">
        <v>15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3.7499999999999999E-2</v>
      </c>
      <c r="J882" s="11">
        <v>2.4700000000000002</v>
      </c>
      <c r="K882" s="12">
        <f t="shared" si="27"/>
        <v>9.2624999999999999E-2</v>
      </c>
      <c r="L882" s="9" t="s">
        <v>21</v>
      </c>
      <c r="M882" s="13">
        <f t="shared" si="26"/>
        <v>2</v>
      </c>
    </row>
    <row r="883" spans="1:13" ht="19.95" customHeight="1">
      <c r="A883" s="8" t="s">
        <v>85</v>
      </c>
      <c r="B883" s="8" t="s">
        <v>14</v>
      </c>
      <c r="C883" s="8" t="s">
        <v>75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1.4190476190476191E-2</v>
      </c>
      <c r="J883" s="11">
        <v>5.5</v>
      </c>
      <c r="K883" s="12">
        <f t="shared" si="27"/>
        <v>7.8047619047619046E-2</v>
      </c>
      <c r="L883" s="9" t="s">
        <v>21</v>
      </c>
      <c r="M883" s="13">
        <f t="shared" si="26"/>
        <v>4.4000000000000004</v>
      </c>
    </row>
    <row r="884" spans="1:13" ht="19.95" customHeight="1">
      <c r="A884" s="8" t="s">
        <v>85</v>
      </c>
      <c r="B884" s="8" t="s">
        <v>418</v>
      </c>
      <c r="C884" s="8" t="s">
        <v>134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8.0975609756097564E-2</v>
      </c>
      <c r="J884" s="11">
        <v>3.26</v>
      </c>
      <c r="K884" s="12">
        <f t="shared" si="27"/>
        <v>0.26398048780487804</v>
      </c>
      <c r="L884" s="9" t="s">
        <v>21</v>
      </c>
      <c r="M884" s="13">
        <f t="shared" si="26"/>
        <v>2.6</v>
      </c>
    </row>
    <row r="885" spans="1:13" ht="19.95" customHeight="1">
      <c r="A885" s="8" t="s">
        <v>85</v>
      </c>
      <c r="B885" s="8" t="s">
        <v>30</v>
      </c>
      <c r="C885" s="8" t="s">
        <v>38</v>
      </c>
      <c r="D885" s="8" t="s">
        <v>135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1.59</v>
      </c>
      <c r="J885" s="11">
        <v>1.21</v>
      </c>
      <c r="K885" s="12">
        <f t="shared" si="27"/>
        <v>1.9238999999999999</v>
      </c>
      <c r="L885" s="9" t="s">
        <v>21</v>
      </c>
      <c r="M885" s="13">
        <f t="shared" si="26"/>
        <v>1</v>
      </c>
    </row>
    <row r="886" spans="1:13" ht="19.95" customHeight="1">
      <c r="A886" s="8" t="s">
        <v>85</v>
      </c>
      <c r="B886" s="8" t="s">
        <v>42</v>
      </c>
      <c r="C886" s="8" t="s">
        <v>43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0.42563256325632559</v>
      </c>
      <c r="J886" s="11">
        <v>0.5</v>
      </c>
      <c r="K886" s="12">
        <f t="shared" si="27"/>
        <v>0.2128162816281628</v>
      </c>
      <c r="L886" s="9" t="s">
        <v>21</v>
      </c>
      <c r="M886" s="13">
        <f t="shared" si="26"/>
        <v>0.4</v>
      </c>
    </row>
    <row r="887" spans="1:13" ht="19.95" customHeight="1">
      <c r="A887" s="8" t="s">
        <v>85</v>
      </c>
      <c r="B887" s="8" t="s">
        <v>30</v>
      </c>
      <c r="C887" s="8" t="s">
        <v>43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0.56904761904761902</v>
      </c>
      <c r="J887" s="11">
        <v>0.85</v>
      </c>
      <c r="K887" s="12">
        <f t="shared" si="27"/>
        <v>0.48369047619047617</v>
      </c>
      <c r="L887" s="9" t="s">
        <v>21</v>
      </c>
      <c r="M887" s="13">
        <f t="shared" si="26"/>
        <v>0.7</v>
      </c>
    </row>
    <row r="888" spans="1:13" ht="19.95" customHeight="1">
      <c r="A888" s="8" t="s">
        <v>85</v>
      </c>
      <c r="B888" s="8" t="s">
        <v>48</v>
      </c>
      <c r="C888" s="8" t="s">
        <v>49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8.5000000000000006E-2</v>
      </c>
      <c r="J888" s="11">
        <v>1.41</v>
      </c>
      <c r="K888" s="12">
        <f t="shared" si="27"/>
        <v>0.11985</v>
      </c>
      <c r="L888" s="9" t="s">
        <v>21</v>
      </c>
      <c r="M888" s="13">
        <f t="shared" si="26"/>
        <v>1.1000000000000001</v>
      </c>
    </row>
    <row r="889" spans="1:13" ht="19.95" customHeight="1">
      <c r="A889" s="8" t="s">
        <v>85</v>
      </c>
      <c r="B889" s="8" t="s">
        <v>33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0.15183673469387757</v>
      </c>
      <c r="J889" s="11">
        <v>0.99</v>
      </c>
      <c r="K889" s="12">
        <f t="shared" si="27"/>
        <v>0.15031836734693879</v>
      </c>
      <c r="L889" s="9" t="s">
        <v>21</v>
      </c>
      <c r="M889" s="13">
        <f t="shared" si="26"/>
        <v>0.8</v>
      </c>
    </row>
    <row r="890" spans="1:13" ht="19.95" customHeight="1">
      <c r="A890" s="8" t="s">
        <v>85</v>
      </c>
      <c r="B890" s="8" t="s">
        <v>33</v>
      </c>
      <c r="C890" s="8" t="s">
        <v>43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0.375</v>
      </c>
      <c r="J890" s="11">
        <v>0.71</v>
      </c>
      <c r="K890" s="12">
        <f t="shared" si="27"/>
        <v>0.26624999999999999</v>
      </c>
      <c r="L890" s="9" t="s">
        <v>21</v>
      </c>
      <c r="M890" s="13">
        <f t="shared" si="26"/>
        <v>0.6</v>
      </c>
    </row>
    <row r="891" spans="1:13" ht="19.95" customHeight="1">
      <c r="A891" s="8" t="s">
        <v>85</v>
      </c>
      <c r="B891" s="8" t="s">
        <v>33</v>
      </c>
      <c r="C891" s="8" t="s">
        <v>31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0.91500000000000004</v>
      </c>
      <c r="J891" s="11">
        <v>0.64</v>
      </c>
      <c r="K891" s="12">
        <f t="shared" si="27"/>
        <v>0.58560000000000001</v>
      </c>
      <c r="L891" s="9" t="s">
        <v>21</v>
      </c>
      <c r="M891" s="13">
        <f t="shared" si="26"/>
        <v>0.5</v>
      </c>
    </row>
    <row r="892" spans="1:13" ht="19.95" customHeight="1">
      <c r="A892" s="8" t="s">
        <v>85</v>
      </c>
      <c r="B892" s="8" t="s">
        <v>14</v>
      </c>
      <c r="C892" s="8" t="s">
        <v>35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0.79249999999999998</v>
      </c>
      <c r="J892" s="11">
        <v>1.28</v>
      </c>
      <c r="K892" s="12">
        <f t="shared" si="27"/>
        <v>1.0144</v>
      </c>
      <c r="L892" s="9" t="s">
        <v>21</v>
      </c>
      <c r="M892" s="13">
        <f t="shared" si="26"/>
        <v>1</v>
      </c>
    </row>
    <row r="893" spans="1:13" ht="19.95" customHeight="1">
      <c r="A893" s="8" t="s">
        <v>85</v>
      </c>
      <c r="B893" s="8" t="s">
        <v>42</v>
      </c>
      <c r="C893" s="8" t="s">
        <v>31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1.155</v>
      </c>
      <c r="J893" s="11">
        <v>1.4</v>
      </c>
      <c r="K893" s="12">
        <f t="shared" si="27"/>
        <v>1.617</v>
      </c>
      <c r="L893" s="9" t="s">
        <v>21</v>
      </c>
      <c r="M893" s="13">
        <f t="shared" si="26"/>
        <v>1.1000000000000001</v>
      </c>
    </row>
    <row r="894" spans="1:13" ht="19.95" customHeight="1">
      <c r="A894" s="8" t="s">
        <v>85</v>
      </c>
      <c r="B894" s="8" t="s">
        <v>136</v>
      </c>
      <c r="C894" s="8" t="s">
        <v>137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89</v>
      </c>
      <c r="I894" s="10">
        <v>27.941176470588236</v>
      </c>
      <c r="J894" s="11">
        <v>0.04</v>
      </c>
      <c r="K894" s="12">
        <f t="shared" si="27"/>
        <v>1.1176470588235294</v>
      </c>
      <c r="L894" s="9" t="s">
        <v>21</v>
      </c>
      <c r="M894" s="13">
        <f t="shared" si="26"/>
        <v>0</v>
      </c>
    </row>
    <row r="895" spans="1:13" ht="19.95" customHeight="1">
      <c r="A895" s="8" t="s">
        <v>85</v>
      </c>
      <c r="B895" s="8" t="s">
        <v>136</v>
      </c>
      <c r="C895" s="8" t="s">
        <v>138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89</v>
      </c>
      <c r="I895" s="10">
        <v>41.666666666666664</v>
      </c>
      <c r="J895" s="11">
        <v>0.04</v>
      </c>
      <c r="K895" s="12">
        <f t="shared" si="27"/>
        <v>1.6666666666666665</v>
      </c>
      <c r="L895" s="9" t="s">
        <v>21</v>
      </c>
      <c r="M895" s="13">
        <f t="shared" si="26"/>
        <v>0</v>
      </c>
    </row>
    <row r="896" spans="1:13" ht="19.95" customHeight="1">
      <c r="A896" s="8" t="s">
        <v>85</v>
      </c>
      <c r="B896" s="8" t="s">
        <v>40</v>
      </c>
      <c r="C896" s="8" t="s">
        <v>35</v>
      </c>
      <c r="D896" s="8" t="s">
        <v>16</v>
      </c>
      <c r="E896" s="8" t="s">
        <v>91</v>
      </c>
      <c r="F896" s="8" t="s">
        <v>86</v>
      </c>
      <c r="G896" s="8" t="s">
        <v>19</v>
      </c>
      <c r="H896" s="8" t="s">
        <v>89</v>
      </c>
      <c r="I896" s="10">
        <v>0.92927835051546392</v>
      </c>
      <c r="J896" s="11">
        <v>0.65</v>
      </c>
      <c r="K896" s="12">
        <f t="shared" si="27"/>
        <v>0.60403092783505152</v>
      </c>
      <c r="L896" s="9" t="s">
        <v>21</v>
      </c>
      <c r="M896" s="13">
        <f t="shared" si="26"/>
        <v>0.5</v>
      </c>
    </row>
    <row r="897" spans="1:13" ht="19.95" customHeight="1">
      <c r="A897" s="8" t="s">
        <v>85</v>
      </c>
      <c r="B897" s="8" t="s">
        <v>40</v>
      </c>
      <c r="C897" s="8" t="s">
        <v>35</v>
      </c>
      <c r="D897" s="8" t="s">
        <v>16</v>
      </c>
      <c r="E897" s="8" t="s">
        <v>91</v>
      </c>
      <c r="F897" s="8" t="s">
        <v>86</v>
      </c>
      <c r="G897" s="8" t="s">
        <v>19</v>
      </c>
      <c r="H897" s="8" t="s">
        <v>89</v>
      </c>
      <c r="I897" s="10">
        <v>0.90413793103448281</v>
      </c>
      <c r="J897" s="11">
        <v>0.65</v>
      </c>
      <c r="K897" s="12">
        <f t="shared" si="27"/>
        <v>0.58768965517241389</v>
      </c>
      <c r="L897" s="9" t="s">
        <v>21</v>
      </c>
      <c r="M897" s="13">
        <f t="shared" si="26"/>
        <v>0.5</v>
      </c>
    </row>
    <row r="898" spans="1:13" ht="19.95" customHeight="1">
      <c r="A898" s="8" t="s">
        <v>85</v>
      </c>
      <c r="B898" s="8" t="s">
        <v>42</v>
      </c>
      <c r="C898" s="8" t="s">
        <v>117</v>
      </c>
      <c r="D898" s="8" t="s">
        <v>79</v>
      </c>
      <c r="E898" s="8" t="s">
        <v>73</v>
      </c>
      <c r="F898" s="8" t="s">
        <v>86</v>
      </c>
      <c r="G898" s="8" t="s">
        <v>19</v>
      </c>
      <c r="H898" s="8" t="s">
        <v>100</v>
      </c>
      <c r="I898" s="10">
        <v>8.5238750000000003</v>
      </c>
      <c r="J898" s="11">
        <v>1.41</v>
      </c>
      <c r="K898" s="12">
        <f t="shared" si="27"/>
        <v>12.01866375</v>
      </c>
      <c r="L898" s="9" t="s">
        <v>21</v>
      </c>
      <c r="M898" s="13">
        <f t="shared" ref="M898:M961" si="28">ROUND(J898-J898*20/100,1)</f>
        <v>1.1000000000000001</v>
      </c>
    </row>
    <row r="899" spans="1:13" ht="19.95" customHeight="1">
      <c r="A899" s="8" t="s">
        <v>85</v>
      </c>
      <c r="B899" s="8" t="s">
        <v>42</v>
      </c>
      <c r="C899" s="8" t="s">
        <v>44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100</v>
      </c>
      <c r="I899" s="10">
        <v>0.17028535980148884</v>
      </c>
      <c r="J899" s="11">
        <v>0.98</v>
      </c>
      <c r="K899" s="12">
        <f t="shared" ref="K899:K962" si="29">J899*I899</f>
        <v>0.16687965260545906</v>
      </c>
      <c r="L899" s="9" t="s">
        <v>21</v>
      </c>
      <c r="M899" s="13">
        <f t="shared" si="28"/>
        <v>0.8</v>
      </c>
    </row>
    <row r="900" spans="1:13" ht="19.95" customHeight="1">
      <c r="A900" s="8" t="s">
        <v>85</v>
      </c>
      <c r="B900" s="8" t="s">
        <v>30</v>
      </c>
      <c r="C900" s="8" t="s">
        <v>35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1.1616279069767441</v>
      </c>
      <c r="J900" s="11">
        <v>1.1200000000000001</v>
      </c>
      <c r="K900" s="12">
        <f t="shared" si="29"/>
        <v>1.3010232558139536</v>
      </c>
      <c r="L900" s="9" t="s">
        <v>21</v>
      </c>
      <c r="M900" s="13">
        <f t="shared" si="28"/>
        <v>0.9</v>
      </c>
    </row>
    <row r="901" spans="1:13" ht="19.95" customHeight="1">
      <c r="A901" s="8" t="s">
        <v>85</v>
      </c>
      <c r="B901" s="8" t="s">
        <v>42</v>
      </c>
      <c r="C901" s="8" t="s">
        <v>117</v>
      </c>
      <c r="D901" s="8" t="s">
        <v>79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8.5144736842105271</v>
      </c>
      <c r="J901" s="11">
        <v>1.41</v>
      </c>
      <c r="K901" s="12">
        <f t="shared" si="29"/>
        <v>12.005407894736843</v>
      </c>
      <c r="L901" s="9" t="s">
        <v>21</v>
      </c>
      <c r="M901" s="13">
        <f t="shared" si="28"/>
        <v>1.1000000000000001</v>
      </c>
    </row>
    <row r="902" spans="1:13" ht="19.95" customHeight="1">
      <c r="A902" s="8" t="s">
        <v>85</v>
      </c>
      <c r="B902" s="8" t="s">
        <v>42</v>
      </c>
      <c r="C902" s="8" t="s">
        <v>44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0.16339869281045752</v>
      </c>
      <c r="J902" s="11">
        <v>1</v>
      </c>
      <c r="K902" s="12">
        <f t="shared" si="29"/>
        <v>0.16339869281045752</v>
      </c>
      <c r="L902" s="9" t="s">
        <v>21</v>
      </c>
      <c r="M902" s="13">
        <f t="shared" si="28"/>
        <v>0.8</v>
      </c>
    </row>
    <row r="903" spans="1:13" ht="19.95" customHeight="1">
      <c r="A903" s="8" t="s">
        <v>85</v>
      </c>
      <c r="B903" s="8" t="s">
        <v>14</v>
      </c>
      <c r="C903" s="8" t="s">
        <v>58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0.23743589743589741</v>
      </c>
      <c r="J903" s="11">
        <v>1.1200000000000001</v>
      </c>
      <c r="K903" s="12">
        <f t="shared" si="29"/>
        <v>0.26592820512820514</v>
      </c>
      <c r="L903" s="9" t="s">
        <v>21</v>
      </c>
      <c r="M903" s="13">
        <f t="shared" si="28"/>
        <v>0.9</v>
      </c>
    </row>
    <row r="904" spans="1:13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6.0243902439024388E-2</v>
      </c>
      <c r="J904" s="11">
        <v>1.9</v>
      </c>
      <c r="K904" s="12">
        <f t="shared" si="29"/>
        <v>0.11446341463414633</v>
      </c>
      <c r="L904" s="9" t="s">
        <v>21</v>
      </c>
      <c r="M904" s="13">
        <f t="shared" si="28"/>
        <v>1.5</v>
      </c>
    </row>
    <row r="905" spans="1:13" ht="19.95" customHeight="1">
      <c r="A905" s="8" t="s">
        <v>85</v>
      </c>
      <c r="B905" s="8" t="s">
        <v>418</v>
      </c>
      <c r="C905" s="8" t="s">
        <v>49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0.11799999999999999</v>
      </c>
      <c r="J905" s="11">
        <v>3</v>
      </c>
      <c r="K905" s="12">
        <f t="shared" si="29"/>
        <v>0.35399999999999998</v>
      </c>
      <c r="L905" s="9" t="s">
        <v>21</v>
      </c>
      <c r="M905" s="13">
        <f t="shared" si="28"/>
        <v>2.4</v>
      </c>
    </row>
    <row r="906" spans="1:13" ht="19.95" customHeight="1">
      <c r="A906" s="8" t="s">
        <v>85</v>
      </c>
      <c r="B906" s="8" t="s">
        <v>33</v>
      </c>
      <c r="C906" s="8" t="s">
        <v>55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118</v>
      </c>
      <c r="I906" s="10">
        <v>3.65</v>
      </c>
      <c r="J906" s="11">
        <v>6</v>
      </c>
      <c r="K906" s="12">
        <f t="shared" si="29"/>
        <v>21.9</v>
      </c>
      <c r="L906" s="9" t="s">
        <v>21</v>
      </c>
      <c r="M906" s="13">
        <f t="shared" si="28"/>
        <v>4.8</v>
      </c>
    </row>
    <row r="907" spans="1:13" ht="19.95" customHeight="1">
      <c r="A907" s="8" t="s">
        <v>85</v>
      </c>
      <c r="B907" s="8" t="s">
        <v>14</v>
      </c>
      <c r="C907" s="8" t="s">
        <v>56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118</v>
      </c>
      <c r="I907" s="10">
        <v>3.66</v>
      </c>
      <c r="J907" s="11">
        <v>6</v>
      </c>
      <c r="K907" s="12">
        <f t="shared" si="29"/>
        <v>21.96</v>
      </c>
      <c r="L907" s="9" t="s">
        <v>21</v>
      </c>
      <c r="M907" s="13">
        <f t="shared" si="28"/>
        <v>4.8</v>
      </c>
    </row>
    <row r="908" spans="1:13" ht="19.95" customHeight="1">
      <c r="A908" s="8" t="s">
        <v>85</v>
      </c>
      <c r="B908" s="8" t="s">
        <v>14</v>
      </c>
      <c r="C908" s="8" t="s">
        <v>58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0.25269230769230772</v>
      </c>
      <c r="J908" s="11">
        <v>0.84</v>
      </c>
      <c r="K908" s="12">
        <f t="shared" si="29"/>
        <v>0.21226153846153847</v>
      </c>
      <c r="L908" s="9" t="s">
        <v>21</v>
      </c>
      <c r="M908" s="13">
        <f t="shared" si="28"/>
        <v>0.7</v>
      </c>
    </row>
    <row r="909" spans="1:13" ht="19.95" customHeight="1">
      <c r="A909" s="8" t="s">
        <v>85</v>
      </c>
      <c r="B909" s="8" t="s">
        <v>14</v>
      </c>
      <c r="C909" s="8" t="s">
        <v>58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0.26697530864197533</v>
      </c>
      <c r="J909" s="11">
        <v>0.75</v>
      </c>
      <c r="K909" s="12">
        <f t="shared" si="29"/>
        <v>0.20023148148148151</v>
      </c>
      <c r="L909" s="9" t="s">
        <v>21</v>
      </c>
      <c r="M909" s="13">
        <f t="shared" si="28"/>
        <v>0.6</v>
      </c>
    </row>
    <row r="910" spans="1:13" ht="19.95" customHeight="1">
      <c r="A910" s="8" t="s">
        <v>85</v>
      </c>
      <c r="B910" s="8" t="s">
        <v>14</v>
      </c>
      <c r="C910" s="8" t="s">
        <v>56</v>
      </c>
      <c r="D910" s="8" t="s">
        <v>26</v>
      </c>
      <c r="E910" s="8" t="s">
        <v>91</v>
      </c>
      <c r="F910" s="8" t="s">
        <v>86</v>
      </c>
      <c r="G910" s="8" t="s">
        <v>19</v>
      </c>
      <c r="H910" s="8" t="s">
        <v>92</v>
      </c>
      <c r="I910" s="10">
        <v>3.35</v>
      </c>
      <c r="J910" s="11">
        <v>0.7</v>
      </c>
      <c r="K910" s="12">
        <f t="shared" si="29"/>
        <v>2.3449999999999998</v>
      </c>
      <c r="L910" s="9" t="s">
        <v>21</v>
      </c>
      <c r="M910" s="13">
        <f t="shared" si="28"/>
        <v>0.6</v>
      </c>
    </row>
    <row r="911" spans="1:13" ht="19.95" customHeight="1">
      <c r="A911" s="8" t="s">
        <v>85</v>
      </c>
      <c r="B911" s="8" t="s">
        <v>33</v>
      </c>
      <c r="C911" s="8" t="s">
        <v>44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0.14755102040816326</v>
      </c>
      <c r="J911" s="11">
        <v>0.95</v>
      </c>
      <c r="K911" s="12">
        <f t="shared" si="29"/>
        <v>0.1401734693877551</v>
      </c>
      <c r="L911" s="9" t="s">
        <v>21</v>
      </c>
      <c r="M911" s="13">
        <f t="shared" si="28"/>
        <v>0.8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26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0.20573770491803281</v>
      </c>
      <c r="J912" s="11">
        <v>0.95</v>
      </c>
      <c r="K912" s="12">
        <f t="shared" si="29"/>
        <v>0.19545081967213115</v>
      </c>
      <c r="L912" s="9" t="s">
        <v>21</v>
      </c>
      <c r="M912" s="13">
        <f t="shared" si="28"/>
        <v>0.8</v>
      </c>
    </row>
    <row r="913" spans="1:13" ht="19.95" customHeight="1">
      <c r="A913" s="8" t="s">
        <v>85</v>
      </c>
      <c r="B913" s="8" t="s">
        <v>14</v>
      </c>
      <c r="C913" s="8" t="s">
        <v>25</v>
      </c>
      <c r="D913" s="8" t="s">
        <v>26</v>
      </c>
      <c r="E913" s="8" t="s">
        <v>91</v>
      </c>
      <c r="F913" s="8" t="s">
        <v>86</v>
      </c>
      <c r="G913" s="8" t="s">
        <v>19</v>
      </c>
      <c r="H913" s="8" t="s">
        <v>92</v>
      </c>
      <c r="I913" s="10">
        <v>2.58</v>
      </c>
      <c r="J913" s="11">
        <v>0.63</v>
      </c>
      <c r="K913" s="12">
        <f t="shared" si="29"/>
        <v>1.6254</v>
      </c>
      <c r="L913" s="9" t="s">
        <v>21</v>
      </c>
      <c r="M913" s="13">
        <f t="shared" si="28"/>
        <v>0.5</v>
      </c>
    </row>
    <row r="914" spans="1:13" ht="19.95" customHeight="1">
      <c r="A914" s="8" t="s">
        <v>85</v>
      </c>
      <c r="B914" s="8" t="s">
        <v>30</v>
      </c>
      <c r="C914" s="8" t="s">
        <v>31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1.484</v>
      </c>
      <c r="J914" s="11">
        <v>3.75</v>
      </c>
      <c r="K914" s="12">
        <f t="shared" si="29"/>
        <v>5.5649999999999995</v>
      </c>
      <c r="L914" s="9" t="s">
        <v>21</v>
      </c>
      <c r="M914" s="13">
        <f t="shared" si="28"/>
        <v>3</v>
      </c>
    </row>
    <row r="915" spans="1:13" ht="19.95" customHeight="1">
      <c r="A915" s="8" t="s">
        <v>85</v>
      </c>
      <c r="B915" s="8" t="s">
        <v>14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89</v>
      </c>
      <c r="I915" s="10">
        <v>0.48799999999999999</v>
      </c>
      <c r="J915" s="11">
        <v>0.7</v>
      </c>
      <c r="K915" s="12">
        <f t="shared" si="29"/>
        <v>0.34159999999999996</v>
      </c>
      <c r="L915" s="9" t="s">
        <v>21</v>
      </c>
      <c r="M915" s="13">
        <f t="shared" si="28"/>
        <v>0.6</v>
      </c>
    </row>
    <row r="916" spans="1:13" ht="19.95" customHeight="1">
      <c r="A916" s="8" t="s">
        <v>85</v>
      </c>
      <c r="B916" s="8" t="s">
        <v>14</v>
      </c>
      <c r="C916" s="8" t="s">
        <v>35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0.68375000000000008</v>
      </c>
      <c r="J916" s="11">
        <v>0.99</v>
      </c>
      <c r="K916" s="12">
        <f t="shared" si="29"/>
        <v>0.67691250000000003</v>
      </c>
      <c r="L916" s="9" t="s">
        <v>21</v>
      </c>
      <c r="M916" s="13">
        <f t="shared" si="28"/>
        <v>0.8</v>
      </c>
    </row>
    <row r="917" spans="1:13" ht="19.95" customHeight="1">
      <c r="A917" s="8" t="s">
        <v>85</v>
      </c>
      <c r="B917" s="8" t="s">
        <v>14</v>
      </c>
      <c r="C917" s="8" t="s">
        <v>58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0.25</v>
      </c>
      <c r="J917" s="11">
        <v>0.99</v>
      </c>
      <c r="K917" s="12">
        <f t="shared" si="29"/>
        <v>0.2475</v>
      </c>
      <c r="L917" s="9" t="s">
        <v>21</v>
      </c>
      <c r="M917" s="13">
        <f t="shared" si="28"/>
        <v>0.8</v>
      </c>
    </row>
    <row r="918" spans="1:13" ht="19.95" customHeight="1">
      <c r="A918" s="8" t="s">
        <v>85</v>
      </c>
      <c r="B918" s="8" t="s">
        <v>14</v>
      </c>
      <c r="C918" s="8" t="s">
        <v>36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0.43499999999999994</v>
      </c>
      <c r="J918" s="11">
        <v>0.99</v>
      </c>
      <c r="K918" s="12">
        <f t="shared" si="29"/>
        <v>0.43064999999999992</v>
      </c>
      <c r="L918" s="9" t="s">
        <v>21</v>
      </c>
      <c r="M918" s="13">
        <f t="shared" si="28"/>
        <v>0.8</v>
      </c>
    </row>
    <row r="919" spans="1:13" ht="19.95" customHeight="1">
      <c r="A919" s="8" t="s">
        <v>85</v>
      </c>
      <c r="B919" s="8" t="s">
        <v>30</v>
      </c>
      <c r="C919" s="8" t="s">
        <v>31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1.4633333333333334</v>
      </c>
      <c r="J919" s="11">
        <v>1.8</v>
      </c>
      <c r="K919" s="12">
        <f t="shared" si="29"/>
        <v>2.6340000000000003</v>
      </c>
      <c r="L919" s="9" t="s">
        <v>21</v>
      </c>
      <c r="M919" s="13">
        <f t="shared" si="28"/>
        <v>1.4</v>
      </c>
    </row>
    <row r="920" spans="1:13" ht="19.95" customHeight="1">
      <c r="A920" s="8" t="s">
        <v>85</v>
      </c>
      <c r="B920" s="8" t="s">
        <v>42</v>
      </c>
      <c r="C920" s="8" t="s">
        <v>68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4.4180000000000001</v>
      </c>
      <c r="J920" s="11">
        <v>1.1399999999999999</v>
      </c>
      <c r="K920" s="12">
        <f t="shared" si="29"/>
        <v>5.0365199999999994</v>
      </c>
      <c r="L920" s="9" t="s">
        <v>21</v>
      </c>
      <c r="M920" s="13">
        <f t="shared" si="28"/>
        <v>0.9</v>
      </c>
    </row>
    <row r="921" spans="1:13" ht="19.95" customHeight="1">
      <c r="A921" s="8" t="s">
        <v>85</v>
      </c>
      <c r="B921" s="8" t="s">
        <v>33</v>
      </c>
      <c r="C921" s="8" t="s">
        <v>44</v>
      </c>
      <c r="D921" s="8" t="s">
        <v>26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0.15282346491228072</v>
      </c>
      <c r="J921" s="11">
        <v>1.06</v>
      </c>
      <c r="K921" s="12">
        <f t="shared" si="29"/>
        <v>0.16199287280701757</v>
      </c>
      <c r="L921" s="9" t="s">
        <v>21</v>
      </c>
      <c r="M921" s="13">
        <f t="shared" si="28"/>
        <v>0.8</v>
      </c>
    </row>
    <row r="922" spans="1:13" ht="19.95" customHeight="1">
      <c r="A922" s="8" t="s">
        <v>85</v>
      </c>
      <c r="B922" s="8" t="s">
        <v>33</v>
      </c>
      <c r="C922" s="8" t="s">
        <v>69</v>
      </c>
      <c r="D922" s="8" t="s">
        <v>26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0.21480263157894736</v>
      </c>
      <c r="J922" s="11">
        <v>1</v>
      </c>
      <c r="K922" s="12">
        <f t="shared" si="29"/>
        <v>0.21480263157894736</v>
      </c>
      <c r="L922" s="9" t="s">
        <v>21</v>
      </c>
      <c r="M922" s="13">
        <f t="shared" si="28"/>
        <v>0.8</v>
      </c>
    </row>
    <row r="923" spans="1:13" ht="19.95" customHeight="1">
      <c r="A923" s="8" t="s">
        <v>85</v>
      </c>
      <c r="B923" s="8" t="s">
        <v>42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5.3759999999999994</v>
      </c>
      <c r="J923" s="11">
        <v>1.3</v>
      </c>
      <c r="K923" s="12">
        <f t="shared" si="29"/>
        <v>6.9887999999999995</v>
      </c>
      <c r="L923" s="9" t="s">
        <v>21</v>
      </c>
      <c r="M923" s="13">
        <f t="shared" si="28"/>
        <v>1</v>
      </c>
    </row>
    <row r="924" spans="1:13" ht="19.95" customHeight="1">
      <c r="A924" s="8" t="s">
        <v>85</v>
      </c>
      <c r="B924" s="8" t="s">
        <v>42</v>
      </c>
      <c r="C924" s="8" t="s">
        <v>61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5.3858208955223876</v>
      </c>
      <c r="J924" s="11">
        <v>1.5</v>
      </c>
      <c r="K924" s="12">
        <f t="shared" si="29"/>
        <v>8.0787313432835823</v>
      </c>
      <c r="L924" s="9" t="s">
        <v>21</v>
      </c>
      <c r="M924" s="13">
        <f t="shared" si="28"/>
        <v>1.2</v>
      </c>
    </row>
    <row r="925" spans="1:13" ht="19.95" customHeight="1">
      <c r="A925" s="8" t="s">
        <v>85</v>
      </c>
      <c r="B925" s="8" t="s">
        <v>14</v>
      </c>
      <c r="C925" s="8" t="s">
        <v>58</v>
      </c>
      <c r="D925" s="8" t="s">
        <v>26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0.24484323432343233</v>
      </c>
      <c r="J925" s="11">
        <v>0.6</v>
      </c>
      <c r="K925" s="12">
        <f t="shared" si="29"/>
        <v>0.1469059405940594</v>
      </c>
      <c r="L925" s="9" t="s">
        <v>21</v>
      </c>
      <c r="M925" s="13">
        <f t="shared" si="28"/>
        <v>0.5</v>
      </c>
    </row>
    <row r="926" spans="1:13" ht="19.95" customHeight="1">
      <c r="A926" s="8" t="s">
        <v>85</v>
      </c>
      <c r="B926" s="8" t="s">
        <v>48</v>
      </c>
      <c r="C926" s="8" t="s">
        <v>88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1.0066666666666666</v>
      </c>
      <c r="J926" s="11">
        <v>3</v>
      </c>
      <c r="K926" s="12">
        <f t="shared" si="29"/>
        <v>3.0199999999999996</v>
      </c>
      <c r="L926" s="9" t="s">
        <v>21</v>
      </c>
      <c r="M926" s="13">
        <f t="shared" si="28"/>
        <v>2.4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0.10833333333333334</v>
      </c>
      <c r="J927" s="11">
        <v>2.38</v>
      </c>
      <c r="K927" s="12">
        <f t="shared" si="29"/>
        <v>0.2578333333333333</v>
      </c>
      <c r="L927" s="9" t="s">
        <v>21</v>
      </c>
      <c r="M927" s="13">
        <f t="shared" si="28"/>
        <v>1.9</v>
      </c>
    </row>
    <row r="928" spans="1:13" ht="19.95" customHeight="1">
      <c r="A928" s="8" t="s">
        <v>85</v>
      </c>
      <c r="B928" s="8" t="s">
        <v>30</v>
      </c>
      <c r="C928" s="8" t="s">
        <v>65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2.2549999999999999</v>
      </c>
      <c r="J928" s="11">
        <v>4.2300000000000004</v>
      </c>
      <c r="K928" s="12">
        <f t="shared" si="29"/>
        <v>9.5386500000000005</v>
      </c>
      <c r="L928" s="9" t="s">
        <v>21</v>
      </c>
      <c r="M928" s="13">
        <f t="shared" si="28"/>
        <v>3.4</v>
      </c>
    </row>
    <row r="929" spans="1:13" ht="19.95" customHeight="1">
      <c r="A929" s="8" t="s">
        <v>85</v>
      </c>
      <c r="B929" s="8" t="s">
        <v>14</v>
      </c>
      <c r="C929" s="8" t="s">
        <v>46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6.4183006535947718E-2</v>
      </c>
      <c r="J929" s="11">
        <v>1.56</v>
      </c>
      <c r="K929" s="12">
        <f t="shared" si="29"/>
        <v>0.10012549019607844</v>
      </c>
      <c r="L929" s="9" t="s">
        <v>21</v>
      </c>
      <c r="M929" s="13">
        <f t="shared" si="28"/>
        <v>1.2</v>
      </c>
    </row>
    <row r="930" spans="1:13" ht="19.95" customHeight="1">
      <c r="A930" s="8" t="s">
        <v>85</v>
      </c>
      <c r="B930" s="8" t="s">
        <v>42</v>
      </c>
      <c r="C930" s="8" t="s">
        <v>44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0.1750326797385621</v>
      </c>
      <c r="J930" s="11">
        <v>1.27</v>
      </c>
      <c r="K930" s="12">
        <f t="shared" si="29"/>
        <v>0.22229150326797387</v>
      </c>
      <c r="L930" s="9" t="s">
        <v>21</v>
      </c>
      <c r="M930" s="13">
        <f t="shared" si="28"/>
        <v>1</v>
      </c>
    </row>
    <row r="931" spans="1:13" ht="19.95" customHeight="1">
      <c r="A931" s="8" t="s">
        <v>85</v>
      </c>
      <c r="B931" s="8" t="s">
        <v>37</v>
      </c>
      <c r="C931" s="8" t="s">
        <v>35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0.64545454545454539</v>
      </c>
      <c r="J931" s="11">
        <v>2</v>
      </c>
      <c r="K931" s="12">
        <f t="shared" si="29"/>
        <v>1.2909090909090908</v>
      </c>
      <c r="L931" s="9" t="s">
        <v>21</v>
      </c>
      <c r="M931" s="13">
        <f t="shared" si="28"/>
        <v>1.6</v>
      </c>
    </row>
    <row r="932" spans="1:13" ht="19.95" customHeight="1">
      <c r="A932" s="8" t="s">
        <v>85</v>
      </c>
      <c r="B932" s="8" t="s">
        <v>14</v>
      </c>
      <c r="C932" s="8" t="s">
        <v>25</v>
      </c>
      <c r="D932" s="8" t="s">
        <v>79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2.8449999999999998</v>
      </c>
      <c r="J932" s="11">
        <v>1.27</v>
      </c>
      <c r="K932" s="12">
        <f t="shared" si="29"/>
        <v>3.6131499999999996</v>
      </c>
      <c r="L932" s="9" t="s">
        <v>21</v>
      </c>
      <c r="M932" s="13">
        <f t="shared" si="28"/>
        <v>1</v>
      </c>
    </row>
    <row r="933" spans="1:13" ht="19.95" customHeight="1">
      <c r="A933" s="8" t="s">
        <v>85</v>
      </c>
      <c r="B933" s="8" t="s">
        <v>48</v>
      </c>
      <c r="C933" s="8" t="s">
        <v>90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0.22500000000000001</v>
      </c>
      <c r="J933" s="11">
        <v>1.27</v>
      </c>
      <c r="K933" s="12">
        <f t="shared" si="29"/>
        <v>0.28575</v>
      </c>
      <c r="L933" s="9" t="s">
        <v>21</v>
      </c>
      <c r="M933" s="13">
        <f t="shared" si="28"/>
        <v>1</v>
      </c>
    </row>
    <row r="934" spans="1:13" ht="19.95" customHeight="1">
      <c r="A934" s="8" t="s">
        <v>85</v>
      </c>
      <c r="B934" s="8" t="s">
        <v>33</v>
      </c>
      <c r="C934" s="8" t="s">
        <v>43</v>
      </c>
      <c r="D934" s="8" t="s">
        <v>16</v>
      </c>
      <c r="E934" s="8" t="s">
        <v>97</v>
      </c>
      <c r="F934" s="8" t="s">
        <v>86</v>
      </c>
      <c r="G934" s="8" t="s">
        <v>19</v>
      </c>
      <c r="H934" s="8" t="s">
        <v>89</v>
      </c>
      <c r="I934" s="10">
        <v>0.35499999999999998</v>
      </c>
      <c r="J934" s="11">
        <v>0.7</v>
      </c>
      <c r="K934" s="12">
        <f t="shared" si="29"/>
        <v>0.24849999999999997</v>
      </c>
      <c r="L934" s="9" t="s">
        <v>21</v>
      </c>
      <c r="M934" s="13">
        <f t="shared" si="28"/>
        <v>0.6</v>
      </c>
    </row>
    <row r="935" spans="1:13" ht="19.95" customHeight="1">
      <c r="A935" s="8" t="s">
        <v>85</v>
      </c>
      <c r="B935" s="8" t="s">
        <v>37</v>
      </c>
      <c r="C935" s="8" t="s">
        <v>36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0.45166666666666672</v>
      </c>
      <c r="J935" s="11">
        <v>1.1299999999999999</v>
      </c>
      <c r="K935" s="12">
        <f t="shared" si="29"/>
        <v>0.5103833333333333</v>
      </c>
      <c r="L935" s="9" t="s">
        <v>21</v>
      </c>
      <c r="M935" s="13">
        <f t="shared" si="28"/>
        <v>0.9</v>
      </c>
    </row>
    <row r="936" spans="1:13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0.10137499999999999</v>
      </c>
      <c r="J936" s="11">
        <v>1.2</v>
      </c>
      <c r="K936" s="12">
        <f t="shared" si="29"/>
        <v>0.12164999999999998</v>
      </c>
      <c r="L936" s="9" t="s">
        <v>21</v>
      </c>
      <c r="M936" s="13">
        <f t="shared" si="28"/>
        <v>1</v>
      </c>
    </row>
    <row r="937" spans="1:13" ht="19.95" customHeight="1">
      <c r="A937" s="8" t="s">
        <v>85</v>
      </c>
      <c r="B937" s="8" t="s">
        <v>48</v>
      </c>
      <c r="C937" s="8" t="s">
        <v>43</v>
      </c>
      <c r="D937" s="8" t="s">
        <v>16</v>
      </c>
      <c r="E937" s="8" t="s">
        <v>97</v>
      </c>
      <c r="F937" s="8" t="s">
        <v>86</v>
      </c>
      <c r="G937" s="8" t="s">
        <v>19</v>
      </c>
      <c r="H937" s="8" t="s">
        <v>89</v>
      </c>
      <c r="I937" s="10">
        <v>0.36380952380952386</v>
      </c>
      <c r="J937" s="11">
        <v>0.99</v>
      </c>
      <c r="K937" s="12">
        <f t="shared" si="29"/>
        <v>0.36017142857142864</v>
      </c>
      <c r="L937" s="9" t="s">
        <v>21</v>
      </c>
      <c r="M937" s="13">
        <f t="shared" si="28"/>
        <v>0.8</v>
      </c>
    </row>
    <row r="938" spans="1:13" ht="19.95" customHeight="1">
      <c r="A938" s="8" t="s">
        <v>85</v>
      </c>
      <c r="B938" s="8" t="s">
        <v>48</v>
      </c>
      <c r="C938" s="8" t="s">
        <v>90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0.20666666666666667</v>
      </c>
      <c r="J938" s="11">
        <v>1.27</v>
      </c>
      <c r="K938" s="12">
        <f t="shared" si="29"/>
        <v>0.26246666666666668</v>
      </c>
      <c r="L938" s="9" t="s">
        <v>21</v>
      </c>
      <c r="M938" s="13">
        <f t="shared" si="28"/>
        <v>1</v>
      </c>
    </row>
    <row r="939" spans="1:13" ht="19.95" customHeight="1">
      <c r="A939" s="8" t="s">
        <v>85</v>
      </c>
      <c r="B939" s="8" t="s">
        <v>62</v>
      </c>
      <c r="C939" s="8" t="s">
        <v>36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0.63269230769230766</v>
      </c>
      <c r="J939" s="11">
        <v>0.85</v>
      </c>
      <c r="K939" s="12">
        <f t="shared" si="29"/>
        <v>0.53778846153846149</v>
      </c>
      <c r="L939" s="9" t="s">
        <v>21</v>
      </c>
      <c r="M939" s="13">
        <f t="shared" si="28"/>
        <v>0.7</v>
      </c>
    </row>
    <row r="940" spans="1:13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0.4264705882352941</v>
      </c>
      <c r="J940" s="11">
        <v>0.8</v>
      </c>
      <c r="K940" s="12">
        <f t="shared" si="29"/>
        <v>0.3411764705882353</v>
      </c>
      <c r="L940" s="9" t="s">
        <v>21</v>
      </c>
      <c r="M940" s="13">
        <f t="shared" si="28"/>
        <v>0.6</v>
      </c>
    </row>
    <row r="941" spans="1:13" ht="19.95" customHeight="1">
      <c r="A941" s="8" t="s">
        <v>85</v>
      </c>
      <c r="B941" s="8" t="s">
        <v>33</v>
      </c>
      <c r="C941" s="8" t="s">
        <v>41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0.65776699029126218</v>
      </c>
      <c r="J941" s="11">
        <v>0.76</v>
      </c>
      <c r="K941" s="12">
        <f t="shared" si="29"/>
        <v>0.49990291262135927</v>
      </c>
      <c r="L941" s="9" t="s">
        <v>21</v>
      </c>
      <c r="M941" s="13">
        <f t="shared" si="28"/>
        <v>0.6</v>
      </c>
    </row>
    <row r="942" spans="1:13" ht="19.95" customHeight="1">
      <c r="A942" s="8" t="s">
        <v>85</v>
      </c>
      <c r="B942" s="8" t="s">
        <v>42</v>
      </c>
      <c r="C942" s="8" t="s">
        <v>41</v>
      </c>
      <c r="D942" s="8" t="s">
        <v>26</v>
      </c>
      <c r="E942" s="8" t="s">
        <v>17</v>
      </c>
      <c r="F942" s="8" t="s">
        <v>86</v>
      </c>
      <c r="G942" s="8" t="s">
        <v>19</v>
      </c>
      <c r="H942" s="8" t="s">
        <v>92</v>
      </c>
      <c r="I942" s="10">
        <v>0.71233766233766238</v>
      </c>
      <c r="J942" s="11">
        <v>0.7</v>
      </c>
      <c r="K942" s="12">
        <f t="shared" si="29"/>
        <v>0.49863636363636366</v>
      </c>
      <c r="L942" s="9" t="s">
        <v>21</v>
      </c>
      <c r="M942" s="13">
        <f t="shared" si="28"/>
        <v>0.6</v>
      </c>
    </row>
    <row r="943" spans="1:13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0.03</v>
      </c>
      <c r="J943" s="11">
        <v>3.17</v>
      </c>
      <c r="K943" s="12">
        <f t="shared" si="29"/>
        <v>9.509999999999999E-2</v>
      </c>
      <c r="L943" s="9" t="s">
        <v>21</v>
      </c>
      <c r="M943" s="13">
        <f t="shared" si="28"/>
        <v>2.5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2.75E-2</v>
      </c>
      <c r="J944" s="11">
        <v>3.18</v>
      </c>
      <c r="K944" s="12">
        <f t="shared" si="29"/>
        <v>8.745E-2</v>
      </c>
      <c r="L944" s="9" t="s">
        <v>21</v>
      </c>
      <c r="M944" s="13">
        <f t="shared" si="28"/>
        <v>2.5</v>
      </c>
    </row>
    <row r="945" spans="1:13" ht="19.95" customHeight="1">
      <c r="A945" s="8" t="s">
        <v>85</v>
      </c>
      <c r="B945" s="8" t="s">
        <v>14</v>
      </c>
      <c r="C945" s="8" t="s">
        <v>15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2.75E-2</v>
      </c>
      <c r="J945" s="11">
        <v>3.18</v>
      </c>
      <c r="K945" s="12">
        <f t="shared" si="29"/>
        <v>8.745E-2</v>
      </c>
      <c r="L945" s="9" t="s">
        <v>21</v>
      </c>
      <c r="M945" s="13">
        <f t="shared" si="28"/>
        <v>2.5</v>
      </c>
    </row>
    <row r="946" spans="1:13" ht="19.95" customHeight="1">
      <c r="A946" s="8" t="s">
        <v>85</v>
      </c>
      <c r="B946" s="8" t="s">
        <v>42</v>
      </c>
      <c r="C946" s="8" t="s">
        <v>117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8.8745714285714286</v>
      </c>
      <c r="J946" s="11">
        <v>1.41</v>
      </c>
      <c r="K946" s="12">
        <f t="shared" si="29"/>
        <v>12.513145714285713</v>
      </c>
      <c r="L946" s="9" t="s">
        <v>21</v>
      </c>
      <c r="M946" s="13">
        <f t="shared" si="28"/>
        <v>1.1000000000000001</v>
      </c>
    </row>
    <row r="947" spans="1:13" ht="19.95" customHeight="1">
      <c r="A947" s="8" t="s">
        <v>85</v>
      </c>
      <c r="B947" s="8" t="s">
        <v>14</v>
      </c>
      <c r="C947" s="8" t="s">
        <v>38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1.1656</v>
      </c>
      <c r="J947" s="11">
        <v>1</v>
      </c>
      <c r="K947" s="12">
        <f t="shared" si="29"/>
        <v>1.1656</v>
      </c>
      <c r="L947" s="9" t="s">
        <v>21</v>
      </c>
      <c r="M947" s="13">
        <f t="shared" si="28"/>
        <v>0.8</v>
      </c>
    </row>
    <row r="948" spans="1:13" ht="19.95" customHeight="1">
      <c r="A948" s="8" t="s">
        <v>85</v>
      </c>
      <c r="B948" s="8" t="s">
        <v>14</v>
      </c>
      <c r="C948" s="8" t="s">
        <v>38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1.2207142857142856</v>
      </c>
      <c r="J948" s="11">
        <v>1</v>
      </c>
      <c r="K948" s="12">
        <f t="shared" si="29"/>
        <v>1.2207142857142856</v>
      </c>
      <c r="L948" s="9" t="s">
        <v>21</v>
      </c>
      <c r="M948" s="13">
        <f t="shared" si="28"/>
        <v>0.8</v>
      </c>
    </row>
    <row r="949" spans="1:13" ht="19.95" customHeight="1">
      <c r="A949" s="8" t="s">
        <v>85</v>
      </c>
      <c r="B949" s="8" t="s">
        <v>37</v>
      </c>
      <c r="C949" s="8" t="s">
        <v>51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1.7233333333333334</v>
      </c>
      <c r="J949" s="11">
        <v>1.27</v>
      </c>
      <c r="K949" s="12">
        <f t="shared" si="29"/>
        <v>2.1886333333333332</v>
      </c>
      <c r="L949" s="9" t="s">
        <v>21</v>
      </c>
      <c r="M949" s="13">
        <f t="shared" si="28"/>
        <v>1</v>
      </c>
    </row>
    <row r="950" spans="1:13" ht="19.95" customHeight="1">
      <c r="A950" s="8" t="s">
        <v>85</v>
      </c>
      <c r="B950" s="8" t="s">
        <v>48</v>
      </c>
      <c r="C950" s="8" t="s">
        <v>49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7.0743801652892555E-2</v>
      </c>
      <c r="J950" s="11">
        <v>3.04</v>
      </c>
      <c r="K950" s="12">
        <f t="shared" si="29"/>
        <v>0.21506115702479336</v>
      </c>
      <c r="L950" s="9" t="s">
        <v>21</v>
      </c>
      <c r="M950" s="13">
        <f t="shared" si="28"/>
        <v>2.4</v>
      </c>
    </row>
    <row r="951" spans="1:13" ht="19.95" customHeight="1">
      <c r="A951" s="8" t="s">
        <v>85</v>
      </c>
      <c r="B951" s="8" t="s">
        <v>14</v>
      </c>
      <c r="C951" s="8" t="s">
        <v>25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2.5428333333333333</v>
      </c>
      <c r="J951" s="11">
        <v>1.1499999999999999</v>
      </c>
      <c r="K951" s="12">
        <f t="shared" si="29"/>
        <v>2.924258333333333</v>
      </c>
      <c r="L951" s="9" t="s">
        <v>21</v>
      </c>
      <c r="M951" s="13">
        <f t="shared" si="28"/>
        <v>0.9</v>
      </c>
    </row>
    <row r="952" spans="1:13" ht="19.95" customHeight="1">
      <c r="A952" s="8" t="s">
        <v>85</v>
      </c>
      <c r="B952" s="8" t="s">
        <v>42</v>
      </c>
      <c r="C952" s="8" t="s">
        <v>44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0.17333333333333334</v>
      </c>
      <c r="J952" s="11">
        <v>1</v>
      </c>
      <c r="K952" s="12">
        <f t="shared" si="29"/>
        <v>0.17333333333333334</v>
      </c>
      <c r="L952" s="9" t="s">
        <v>21</v>
      </c>
      <c r="M952" s="13">
        <f t="shared" si="28"/>
        <v>0.8</v>
      </c>
    </row>
    <row r="953" spans="1:13" ht="19.95" customHeight="1">
      <c r="A953" s="8" t="s">
        <v>85</v>
      </c>
      <c r="B953" s="8" t="s">
        <v>33</v>
      </c>
      <c r="C953" s="8" t="s">
        <v>41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0.66428571428571426</v>
      </c>
      <c r="J953" s="11">
        <v>0.8</v>
      </c>
      <c r="K953" s="12">
        <f t="shared" si="29"/>
        <v>0.53142857142857147</v>
      </c>
      <c r="L953" s="9" t="s">
        <v>21</v>
      </c>
      <c r="M953" s="13">
        <f t="shared" si="28"/>
        <v>0.6</v>
      </c>
    </row>
    <row r="954" spans="1:13" ht="19.95" customHeight="1">
      <c r="A954" s="8" t="s">
        <v>85</v>
      </c>
      <c r="B954" s="8" t="s">
        <v>30</v>
      </c>
      <c r="C954" s="8" t="s">
        <v>43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0.53333333333333333</v>
      </c>
      <c r="J954" s="11">
        <v>1</v>
      </c>
      <c r="K954" s="12">
        <f t="shared" si="29"/>
        <v>0.53333333333333333</v>
      </c>
      <c r="L954" s="9" t="s">
        <v>21</v>
      </c>
      <c r="M954" s="13">
        <f t="shared" si="28"/>
        <v>0.8</v>
      </c>
    </row>
    <row r="955" spans="1:13" ht="19.95" customHeight="1">
      <c r="A955" s="8" t="s">
        <v>85</v>
      </c>
      <c r="B955" s="8" t="s">
        <v>48</v>
      </c>
      <c r="C955" s="8" t="s">
        <v>49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7.4009900990099006E-2</v>
      </c>
      <c r="J955" s="11">
        <v>2.12</v>
      </c>
      <c r="K955" s="12">
        <f t="shared" si="29"/>
        <v>0.1569009900990099</v>
      </c>
      <c r="L955" s="9" t="s">
        <v>21</v>
      </c>
      <c r="M955" s="13">
        <f t="shared" si="28"/>
        <v>1.7</v>
      </c>
    </row>
    <row r="956" spans="1:13" ht="19.95" customHeight="1">
      <c r="A956" s="8" t="s">
        <v>85</v>
      </c>
      <c r="B956" s="8" t="s">
        <v>14</v>
      </c>
      <c r="C956" s="8" t="s">
        <v>38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1.1902985074626866</v>
      </c>
      <c r="J956" s="11">
        <v>0.98</v>
      </c>
      <c r="K956" s="12">
        <f t="shared" si="29"/>
        <v>1.1664925373134329</v>
      </c>
      <c r="L956" s="9" t="s">
        <v>21</v>
      </c>
      <c r="M956" s="13">
        <f t="shared" si="28"/>
        <v>0.8</v>
      </c>
    </row>
    <row r="957" spans="1:13" ht="19.95" customHeight="1">
      <c r="A957" s="8" t="s">
        <v>85</v>
      </c>
      <c r="B957" s="8" t="s">
        <v>48</v>
      </c>
      <c r="C957" s="8" t="s">
        <v>90</v>
      </c>
      <c r="D957" s="8" t="s">
        <v>16</v>
      </c>
      <c r="E957" s="8" t="s">
        <v>91</v>
      </c>
      <c r="F957" s="8" t="s">
        <v>86</v>
      </c>
      <c r="G957" s="8" t="s">
        <v>19</v>
      </c>
      <c r="H957" s="8" t="s">
        <v>89</v>
      </c>
      <c r="I957" s="10">
        <v>0.21748387096774194</v>
      </c>
      <c r="J957" s="11">
        <v>1.2</v>
      </c>
      <c r="K957" s="12">
        <f t="shared" si="29"/>
        <v>0.26098064516129033</v>
      </c>
      <c r="L957" s="9" t="s">
        <v>21</v>
      </c>
      <c r="M957" s="13">
        <f t="shared" si="28"/>
        <v>1</v>
      </c>
    </row>
    <row r="958" spans="1:13" ht="19.95" customHeight="1">
      <c r="A958" s="8" t="s">
        <v>85</v>
      </c>
      <c r="B958" s="8" t="s">
        <v>33</v>
      </c>
      <c r="C958" s="8" t="s">
        <v>67</v>
      </c>
      <c r="D958" s="8" t="s">
        <v>16</v>
      </c>
      <c r="E958" s="8" t="s">
        <v>91</v>
      </c>
      <c r="F958" s="8" t="s">
        <v>86</v>
      </c>
      <c r="G958" s="8" t="s">
        <v>19</v>
      </c>
      <c r="H958" s="8" t="s">
        <v>89</v>
      </c>
      <c r="I958" s="10">
        <v>0.77587096774193542</v>
      </c>
      <c r="J958" s="11">
        <v>0.73</v>
      </c>
      <c r="K958" s="12">
        <f t="shared" si="29"/>
        <v>0.56638580645161285</v>
      </c>
      <c r="L958" s="9" t="s">
        <v>21</v>
      </c>
      <c r="M958" s="13">
        <f t="shared" si="28"/>
        <v>0.6</v>
      </c>
    </row>
    <row r="959" spans="1:13" ht="19.95" customHeight="1">
      <c r="A959" s="8" t="s">
        <v>85</v>
      </c>
      <c r="B959" s="8" t="s">
        <v>14</v>
      </c>
      <c r="C959" s="8" t="s">
        <v>15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3.1064516129032257E-2</v>
      </c>
      <c r="J959" s="11">
        <v>3</v>
      </c>
      <c r="K959" s="12">
        <f t="shared" si="29"/>
        <v>9.3193548387096772E-2</v>
      </c>
      <c r="L959" s="9" t="s">
        <v>21</v>
      </c>
      <c r="M959" s="13">
        <f t="shared" si="28"/>
        <v>2.4</v>
      </c>
    </row>
    <row r="960" spans="1:13" ht="19.95" customHeight="1">
      <c r="A960" s="8" t="s">
        <v>85</v>
      </c>
      <c r="B960" s="8" t="s">
        <v>42</v>
      </c>
      <c r="C960" s="8" t="s">
        <v>43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0.40819354838709682</v>
      </c>
      <c r="J960" s="11">
        <v>0.65</v>
      </c>
      <c r="K960" s="12">
        <f t="shared" si="29"/>
        <v>0.26532580645161297</v>
      </c>
      <c r="L960" s="9" t="s">
        <v>21</v>
      </c>
      <c r="M960" s="13">
        <f t="shared" si="28"/>
        <v>0.5</v>
      </c>
    </row>
    <row r="961" spans="1:13" ht="19.95" customHeight="1">
      <c r="A961" s="8" t="s">
        <v>85</v>
      </c>
      <c r="B961" s="8" t="s">
        <v>42</v>
      </c>
      <c r="C961" s="8" t="s">
        <v>31</v>
      </c>
      <c r="D961" s="8" t="s">
        <v>26</v>
      </c>
      <c r="E961" s="8" t="s">
        <v>17</v>
      </c>
      <c r="F961" s="8"/>
      <c r="G961" s="8" t="s">
        <v>19</v>
      </c>
      <c r="H961" s="8" t="s">
        <v>92</v>
      </c>
      <c r="I961" s="14">
        <v>1.1403289473684211</v>
      </c>
      <c r="J961" s="11">
        <v>0.64</v>
      </c>
      <c r="K961" s="12">
        <f t="shared" si="29"/>
        <v>0.72981052631578947</v>
      </c>
      <c r="L961" s="9" t="s">
        <v>21</v>
      </c>
      <c r="M961" s="13">
        <f t="shared" si="28"/>
        <v>0.5</v>
      </c>
    </row>
    <row r="962" spans="1:13" ht="19.95" customHeight="1">
      <c r="A962" s="8" t="s">
        <v>85</v>
      </c>
      <c r="B962" s="8" t="s">
        <v>14</v>
      </c>
      <c r="C962" s="8" t="s">
        <v>15</v>
      </c>
      <c r="D962" s="8" t="s">
        <v>16</v>
      </c>
      <c r="E962" s="8" t="s">
        <v>73</v>
      </c>
      <c r="F962" s="8"/>
      <c r="G962" s="8" t="s">
        <v>19</v>
      </c>
      <c r="H962" s="8" t="s">
        <v>87</v>
      </c>
      <c r="I962" s="10">
        <v>3.3606557377049179E-2</v>
      </c>
      <c r="J962" s="11">
        <v>3</v>
      </c>
      <c r="K962" s="12">
        <f t="shared" si="29"/>
        <v>0.10081967213114754</v>
      </c>
      <c r="L962" s="9" t="s">
        <v>21</v>
      </c>
      <c r="M962" s="13">
        <f t="shared" ref="M962:M1025" si="30">ROUND(J962-J962*20/100,1)</f>
        <v>2.4</v>
      </c>
    </row>
    <row r="963" spans="1:13" ht="19.95" customHeight="1">
      <c r="A963" s="8" t="s">
        <v>85</v>
      </c>
      <c r="B963" s="8" t="s">
        <v>14</v>
      </c>
      <c r="C963" s="8" t="s">
        <v>35</v>
      </c>
      <c r="D963" s="8" t="s">
        <v>16</v>
      </c>
      <c r="E963" s="8" t="s">
        <v>73</v>
      </c>
      <c r="F963" s="8"/>
      <c r="G963" s="8" t="s">
        <v>19</v>
      </c>
      <c r="H963" s="8" t="s">
        <v>87</v>
      </c>
      <c r="I963" s="10">
        <v>0.73899999999999999</v>
      </c>
      <c r="J963" s="11">
        <v>1</v>
      </c>
      <c r="K963" s="12">
        <f t="shared" ref="K963:K1026" si="31">J963*I963</f>
        <v>0.73899999999999999</v>
      </c>
      <c r="L963" s="9" t="s">
        <v>21</v>
      </c>
      <c r="M963" s="13">
        <f t="shared" si="30"/>
        <v>0.8</v>
      </c>
    </row>
    <row r="964" spans="1:13" ht="19.95" customHeight="1">
      <c r="A964" s="8" t="s">
        <v>85</v>
      </c>
      <c r="B964" s="8" t="s">
        <v>33</v>
      </c>
      <c r="C964" s="8" t="s">
        <v>41</v>
      </c>
      <c r="D964" s="8" t="s">
        <v>16</v>
      </c>
      <c r="E964" s="8" t="s">
        <v>73</v>
      </c>
      <c r="F964" s="8"/>
      <c r="G964" s="8" t="s">
        <v>19</v>
      </c>
      <c r="H964" s="8" t="s">
        <v>100</v>
      </c>
      <c r="I964" s="10">
        <v>0.61499999999999999</v>
      </c>
      <c r="J964" s="11">
        <v>1.7</v>
      </c>
      <c r="K964" s="12">
        <f t="shared" si="31"/>
        <v>1.0454999999999999</v>
      </c>
      <c r="L964" s="9" t="s">
        <v>21</v>
      </c>
      <c r="M964" s="13">
        <f t="shared" si="30"/>
        <v>1.4</v>
      </c>
    </row>
    <row r="965" spans="1:13" ht="19.95" customHeight="1">
      <c r="A965" s="8" t="s">
        <v>85</v>
      </c>
      <c r="B965" s="8" t="s">
        <v>33</v>
      </c>
      <c r="C965" s="8" t="s">
        <v>61</v>
      </c>
      <c r="D965" s="8" t="s">
        <v>16</v>
      </c>
      <c r="E965" s="8" t="s">
        <v>73</v>
      </c>
      <c r="F965" s="8"/>
      <c r="G965" s="8" t="s">
        <v>19</v>
      </c>
      <c r="H965" s="8" t="s">
        <v>100</v>
      </c>
      <c r="I965" s="10">
        <v>5.2350000000000003</v>
      </c>
      <c r="J965" s="11">
        <v>2.5</v>
      </c>
      <c r="K965" s="12">
        <f t="shared" si="31"/>
        <v>13.0875</v>
      </c>
      <c r="L965" s="9" t="s">
        <v>21</v>
      </c>
      <c r="M965" s="13">
        <f t="shared" si="30"/>
        <v>2</v>
      </c>
    </row>
    <row r="966" spans="1:13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/>
      <c r="G966" s="8" t="s">
        <v>19</v>
      </c>
      <c r="H966" s="8" t="s">
        <v>87</v>
      </c>
      <c r="I966" s="10">
        <v>0.41300000000000003</v>
      </c>
      <c r="J966" s="11">
        <v>0.7</v>
      </c>
      <c r="K966" s="12">
        <f t="shared" si="31"/>
        <v>0.28910000000000002</v>
      </c>
      <c r="L966" s="9" t="s">
        <v>21</v>
      </c>
      <c r="M966" s="13">
        <f t="shared" si="30"/>
        <v>0.6</v>
      </c>
    </row>
    <row r="967" spans="1:13" ht="19.95" customHeight="1">
      <c r="A967" s="8" t="s">
        <v>85</v>
      </c>
      <c r="B967" s="8" t="s">
        <v>40</v>
      </c>
      <c r="C967" s="8" t="s">
        <v>68</v>
      </c>
      <c r="D967" s="8" t="s">
        <v>16</v>
      </c>
      <c r="E967" s="8" t="s">
        <v>73</v>
      </c>
      <c r="F967" s="8"/>
      <c r="G967" s="8" t="s">
        <v>19</v>
      </c>
      <c r="H967" s="8" t="s">
        <v>87</v>
      </c>
      <c r="I967" s="10">
        <v>5.0867500000000003</v>
      </c>
      <c r="J967" s="11">
        <v>1.7</v>
      </c>
      <c r="K967" s="12">
        <f t="shared" si="31"/>
        <v>8.647475</v>
      </c>
      <c r="L967" s="9" t="s">
        <v>21</v>
      </c>
      <c r="M967" s="13">
        <f t="shared" si="30"/>
        <v>1.4</v>
      </c>
    </row>
    <row r="968" spans="1:13" ht="19.95" customHeight="1">
      <c r="A968" s="8" t="s">
        <v>85</v>
      </c>
      <c r="B968" s="8" t="s">
        <v>14</v>
      </c>
      <c r="C968" s="8" t="s">
        <v>15</v>
      </c>
      <c r="D968" s="8" t="s">
        <v>16</v>
      </c>
      <c r="E968" s="8" t="s">
        <v>73</v>
      </c>
      <c r="F968" s="8"/>
      <c r="G968" s="8" t="s">
        <v>19</v>
      </c>
      <c r="H968" s="8" t="s">
        <v>87</v>
      </c>
      <c r="I968" s="10">
        <v>3.1708333333333331E-2</v>
      </c>
      <c r="J968" s="11">
        <v>3</v>
      </c>
      <c r="K968" s="12">
        <f t="shared" si="31"/>
        <v>9.5124999999999987E-2</v>
      </c>
      <c r="L968" s="9" t="s">
        <v>21</v>
      </c>
      <c r="M968" s="13">
        <f t="shared" si="30"/>
        <v>2.4</v>
      </c>
    </row>
    <row r="969" spans="1:13" ht="19.95" customHeight="1">
      <c r="A969" s="8" t="s">
        <v>85</v>
      </c>
      <c r="B969" s="8" t="s">
        <v>42</v>
      </c>
      <c r="C969" s="8" t="s">
        <v>43</v>
      </c>
      <c r="D969" s="8" t="s">
        <v>16</v>
      </c>
      <c r="E969" s="8" t="s">
        <v>73</v>
      </c>
      <c r="F969" s="8"/>
      <c r="G969" s="8" t="s">
        <v>19</v>
      </c>
      <c r="H969" s="8" t="s">
        <v>87</v>
      </c>
      <c r="I969" s="10">
        <v>0.38529411764705879</v>
      </c>
      <c r="J969" s="11">
        <v>0.71</v>
      </c>
      <c r="K969" s="12">
        <f t="shared" si="31"/>
        <v>0.27355882352941174</v>
      </c>
      <c r="L969" s="9" t="s">
        <v>21</v>
      </c>
      <c r="M969" s="13">
        <f t="shared" si="30"/>
        <v>0.6</v>
      </c>
    </row>
    <row r="970" spans="1:13" ht="19.95" customHeight="1">
      <c r="A970" s="8" t="s">
        <v>85</v>
      </c>
      <c r="B970" s="8" t="s">
        <v>30</v>
      </c>
      <c r="C970" s="8" t="s">
        <v>43</v>
      </c>
      <c r="D970" s="8" t="s">
        <v>16</v>
      </c>
      <c r="E970" s="8" t="s">
        <v>73</v>
      </c>
      <c r="F970" s="8"/>
      <c r="G970" s="8" t="s">
        <v>19</v>
      </c>
      <c r="H970" s="8" t="s">
        <v>87</v>
      </c>
      <c r="I970" s="10">
        <v>0.53464052287581698</v>
      </c>
      <c r="J970" s="11">
        <v>1</v>
      </c>
      <c r="K970" s="12">
        <f t="shared" si="31"/>
        <v>0.53464052287581698</v>
      </c>
      <c r="L970" s="9" t="s">
        <v>21</v>
      </c>
      <c r="M970" s="13">
        <f t="shared" si="30"/>
        <v>0.8</v>
      </c>
    </row>
    <row r="971" spans="1:13" ht="19.95" customHeight="1">
      <c r="A971" s="8" t="s">
        <v>85</v>
      </c>
      <c r="B971" s="8" t="s">
        <v>14</v>
      </c>
      <c r="C971" s="8" t="s">
        <v>15</v>
      </c>
      <c r="D971" s="8" t="s">
        <v>16</v>
      </c>
      <c r="E971" s="8" t="s">
        <v>73</v>
      </c>
      <c r="F971" s="8"/>
      <c r="G971" s="8" t="s">
        <v>19</v>
      </c>
      <c r="H971" s="8" t="s">
        <v>87</v>
      </c>
      <c r="I971" s="10">
        <v>3.4876543209876543E-2</v>
      </c>
      <c r="J971" s="11">
        <v>3</v>
      </c>
      <c r="K971" s="12">
        <f t="shared" si="31"/>
        <v>0.10462962962962963</v>
      </c>
      <c r="L971" s="9" t="s">
        <v>21</v>
      </c>
      <c r="M971" s="13">
        <f t="shared" si="30"/>
        <v>2.4</v>
      </c>
    </row>
    <row r="972" spans="1:13" ht="19.95" customHeight="1">
      <c r="A972" s="8" t="s">
        <v>85</v>
      </c>
      <c r="B972" s="8" t="s">
        <v>14</v>
      </c>
      <c r="C972" s="8" t="s">
        <v>46</v>
      </c>
      <c r="D972" s="8" t="s">
        <v>16</v>
      </c>
      <c r="E972" s="8" t="s">
        <v>73</v>
      </c>
      <c r="F972" s="8"/>
      <c r="G972" s="8" t="s">
        <v>19</v>
      </c>
      <c r="H972" s="8" t="s">
        <v>87</v>
      </c>
      <c r="I972" s="10">
        <v>6.0609756097560974E-2</v>
      </c>
      <c r="J972" s="11">
        <v>2</v>
      </c>
      <c r="K972" s="12">
        <f t="shared" si="31"/>
        <v>0.12121951219512195</v>
      </c>
      <c r="L972" s="9" t="s">
        <v>21</v>
      </c>
      <c r="M972" s="13">
        <f t="shared" si="30"/>
        <v>1.6</v>
      </c>
    </row>
    <row r="973" spans="1:13" ht="19.95" customHeight="1">
      <c r="A973" s="8" t="s">
        <v>85</v>
      </c>
      <c r="B973" s="8" t="s">
        <v>14</v>
      </c>
      <c r="C973" s="8" t="s">
        <v>45</v>
      </c>
      <c r="D973" s="8" t="s">
        <v>16</v>
      </c>
      <c r="E973" s="8" t="s">
        <v>73</v>
      </c>
      <c r="F973" s="8"/>
      <c r="G973" s="8" t="s">
        <v>19</v>
      </c>
      <c r="H973" s="8" t="s">
        <v>87</v>
      </c>
      <c r="I973" s="10">
        <v>0.11000000000000001</v>
      </c>
      <c r="J973" s="11">
        <v>1</v>
      </c>
      <c r="K973" s="12">
        <f t="shared" si="31"/>
        <v>0.11000000000000001</v>
      </c>
      <c r="L973" s="9" t="s">
        <v>21</v>
      </c>
      <c r="M973" s="13">
        <f t="shared" si="30"/>
        <v>0.8</v>
      </c>
    </row>
    <row r="974" spans="1:13" ht="19.95" customHeight="1">
      <c r="A974" s="8" t="s">
        <v>85</v>
      </c>
      <c r="B974" s="8" t="s">
        <v>40</v>
      </c>
      <c r="C974" s="8" t="s">
        <v>36</v>
      </c>
      <c r="D974" s="8" t="s">
        <v>16</v>
      </c>
      <c r="E974" s="8" t="s">
        <v>73</v>
      </c>
      <c r="F974" s="8"/>
      <c r="G974" s="8" t="s">
        <v>19</v>
      </c>
      <c r="H974" s="8" t="s">
        <v>87</v>
      </c>
      <c r="I974" s="10">
        <v>0.55629770992366412</v>
      </c>
      <c r="J974" s="11">
        <v>1.28</v>
      </c>
      <c r="K974" s="12">
        <f t="shared" si="31"/>
        <v>0.71206106870229013</v>
      </c>
      <c r="L974" s="9" t="s">
        <v>21</v>
      </c>
      <c r="M974" s="13">
        <f t="shared" si="30"/>
        <v>1</v>
      </c>
    </row>
    <row r="975" spans="1:13" ht="19.95" customHeight="1">
      <c r="A975" s="8" t="s">
        <v>85</v>
      </c>
      <c r="B975" s="8" t="s">
        <v>40</v>
      </c>
      <c r="C975" s="8" t="s">
        <v>36</v>
      </c>
      <c r="D975" s="8" t="s">
        <v>16</v>
      </c>
      <c r="E975" s="8" t="s">
        <v>73</v>
      </c>
      <c r="F975" s="8"/>
      <c r="G975" s="8" t="s">
        <v>19</v>
      </c>
      <c r="H975" s="8" t="s">
        <v>87</v>
      </c>
      <c r="I975" s="10">
        <v>0.55000000000000004</v>
      </c>
      <c r="J975" s="11">
        <v>1.3</v>
      </c>
      <c r="K975" s="12">
        <f t="shared" si="31"/>
        <v>0.71500000000000008</v>
      </c>
      <c r="L975" s="9" t="s">
        <v>21</v>
      </c>
      <c r="M975" s="13">
        <f t="shared" si="30"/>
        <v>1</v>
      </c>
    </row>
    <row r="976" spans="1:13" ht="19.95" customHeight="1">
      <c r="A976" s="8" t="s">
        <v>85</v>
      </c>
      <c r="B976" s="8" t="s">
        <v>14</v>
      </c>
      <c r="C976" s="8" t="s">
        <v>75</v>
      </c>
      <c r="D976" s="8" t="s">
        <v>16</v>
      </c>
      <c r="E976" s="8" t="s">
        <v>73</v>
      </c>
      <c r="F976" s="8"/>
      <c r="G976" s="8" t="s">
        <v>19</v>
      </c>
      <c r="H976" s="8" t="s">
        <v>89</v>
      </c>
      <c r="I976" s="10">
        <v>1.4777777777777779E-2</v>
      </c>
      <c r="J976" s="11">
        <v>5.5</v>
      </c>
      <c r="K976" s="12">
        <f t="shared" si="31"/>
        <v>8.1277777777777782E-2</v>
      </c>
      <c r="L976" s="9" t="s">
        <v>21</v>
      </c>
      <c r="M976" s="13">
        <f t="shared" si="30"/>
        <v>4.4000000000000004</v>
      </c>
    </row>
    <row r="977" spans="1:13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9"/>
      <c r="G977" s="8" t="s">
        <v>19</v>
      </c>
      <c r="H977" s="8" t="s">
        <v>89</v>
      </c>
      <c r="I977" s="14">
        <v>0.21</v>
      </c>
      <c r="J977" s="11">
        <v>1</v>
      </c>
      <c r="K977" s="12">
        <f t="shared" si="31"/>
        <v>0.21</v>
      </c>
      <c r="L977" s="8" t="s">
        <v>21</v>
      </c>
      <c r="M977" s="13">
        <f t="shared" si="30"/>
        <v>0.8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9"/>
      <c r="G978" s="8" t="s">
        <v>19</v>
      </c>
      <c r="H978" s="8" t="s">
        <v>89</v>
      </c>
      <c r="I978" s="14">
        <v>0.20499999999999999</v>
      </c>
      <c r="J978" s="11">
        <v>1</v>
      </c>
      <c r="K978" s="12">
        <f t="shared" si="31"/>
        <v>0.20499999999999999</v>
      </c>
      <c r="L978" s="8" t="s">
        <v>21</v>
      </c>
      <c r="M978" s="13">
        <f t="shared" si="30"/>
        <v>0.8</v>
      </c>
    </row>
    <row r="979" spans="1:13" ht="19.95" customHeight="1">
      <c r="A979" s="8" t="s">
        <v>85</v>
      </c>
      <c r="B979" s="8" t="s">
        <v>42</v>
      </c>
      <c r="C979" s="8" t="s">
        <v>68</v>
      </c>
      <c r="D979" s="8" t="s">
        <v>16</v>
      </c>
      <c r="E979" s="8" t="s">
        <v>73</v>
      </c>
      <c r="F979" s="9"/>
      <c r="G979" s="8" t="s">
        <v>19</v>
      </c>
      <c r="H979" s="8" t="s">
        <v>87</v>
      </c>
      <c r="I979" s="14">
        <v>4.3550000000000004</v>
      </c>
      <c r="J979" s="11">
        <v>1.41</v>
      </c>
      <c r="K979" s="12">
        <f t="shared" si="31"/>
        <v>6.1405500000000002</v>
      </c>
      <c r="L979" s="8" t="s">
        <v>21</v>
      </c>
      <c r="M979" s="13">
        <f t="shared" si="30"/>
        <v>1.1000000000000001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9"/>
      <c r="G980" s="8" t="s">
        <v>19</v>
      </c>
      <c r="H980" s="8" t="s">
        <v>87</v>
      </c>
      <c r="I980" s="14">
        <v>0.10933333333333332</v>
      </c>
      <c r="J980" s="11">
        <v>0.85</v>
      </c>
      <c r="K980" s="12">
        <f t="shared" si="31"/>
        <v>9.2933333333333326E-2</v>
      </c>
      <c r="L980" s="8" t="s">
        <v>21</v>
      </c>
      <c r="M980" s="13">
        <f t="shared" si="30"/>
        <v>0.7</v>
      </c>
    </row>
    <row r="981" spans="1:13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9"/>
      <c r="G981" s="8" t="s">
        <v>19</v>
      </c>
      <c r="H981" s="8" t="s">
        <v>87</v>
      </c>
      <c r="I981" s="14">
        <v>0.39999999999999997</v>
      </c>
      <c r="J981" s="11">
        <v>0.75</v>
      </c>
      <c r="K981" s="12">
        <f t="shared" si="31"/>
        <v>0.3</v>
      </c>
      <c r="L981" s="8" t="s">
        <v>21</v>
      </c>
      <c r="M981" s="13">
        <f t="shared" si="30"/>
        <v>0.6</v>
      </c>
    </row>
    <row r="982" spans="1:13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9"/>
      <c r="G982" s="8" t="s">
        <v>19</v>
      </c>
      <c r="H982" s="8" t="s">
        <v>87</v>
      </c>
      <c r="I982" s="14">
        <v>0.54640522875816988</v>
      </c>
      <c r="J982" s="11">
        <v>1</v>
      </c>
      <c r="K982" s="12">
        <f t="shared" si="31"/>
        <v>0.54640522875816988</v>
      </c>
      <c r="L982" s="8" t="s">
        <v>21</v>
      </c>
      <c r="M982" s="13">
        <f t="shared" si="30"/>
        <v>0.8</v>
      </c>
    </row>
    <row r="983" spans="1:13" ht="19.95" customHeight="1">
      <c r="A983" s="8" t="s">
        <v>85</v>
      </c>
      <c r="B983" s="8" t="s">
        <v>30</v>
      </c>
      <c r="C983" s="8" t="s">
        <v>43</v>
      </c>
      <c r="D983" s="8" t="s">
        <v>16</v>
      </c>
      <c r="E983" s="8" t="s">
        <v>73</v>
      </c>
      <c r="F983" s="9"/>
      <c r="G983" s="8" t="s">
        <v>19</v>
      </c>
      <c r="H983" s="8" t="s">
        <v>87</v>
      </c>
      <c r="I983" s="14">
        <v>0.53900000000000003</v>
      </c>
      <c r="J983" s="11">
        <v>1.1000000000000001</v>
      </c>
      <c r="K983" s="12">
        <f t="shared" si="31"/>
        <v>0.59290000000000009</v>
      </c>
      <c r="L983" s="8" t="s">
        <v>21</v>
      </c>
      <c r="M983" s="13">
        <f t="shared" si="30"/>
        <v>0.9</v>
      </c>
    </row>
    <row r="984" spans="1:13" ht="19.95" customHeight="1">
      <c r="A984" s="8" t="s">
        <v>85</v>
      </c>
      <c r="B984" s="8" t="s">
        <v>14</v>
      </c>
      <c r="C984" s="8" t="s">
        <v>45</v>
      </c>
      <c r="D984" s="8" t="s">
        <v>16</v>
      </c>
      <c r="E984" s="8" t="s">
        <v>73</v>
      </c>
      <c r="F984" s="9"/>
      <c r="G984" s="8" t="s">
        <v>19</v>
      </c>
      <c r="H984" s="8" t="s">
        <v>89</v>
      </c>
      <c r="I984" s="14">
        <v>0.11583928571428573</v>
      </c>
      <c r="J984" s="11">
        <v>1</v>
      </c>
      <c r="K984" s="12">
        <f t="shared" si="31"/>
        <v>0.11583928571428573</v>
      </c>
      <c r="L984" s="8" t="s">
        <v>21</v>
      </c>
      <c r="M984" s="13">
        <f t="shared" si="30"/>
        <v>0.8</v>
      </c>
    </row>
    <row r="985" spans="1:13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97</v>
      </c>
      <c r="F985" s="9"/>
      <c r="G985" s="8" t="s">
        <v>19</v>
      </c>
      <c r="H985" s="8" t="s">
        <v>89</v>
      </c>
      <c r="I985" s="14">
        <v>0.39</v>
      </c>
      <c r="J985" s="11">
        <v>0.64</v>
      </c>
      <c r="K985" s="12">
        <f t="shared" si="31"/>
        <v>0.24960000000000002</v>
      </c>
      <c r="L985" s="8" t="s">
        <v>21</v>
      </c>
      <c r="M985" s="13">
        <f t="shared" si="30"/>
        <v>0.5</v>
      </c>
    </row>
    <row r="986" spans="1:13" ht="19.95" customHeight="1">
      <c r="A986" s="8" t="s">
        <v>85</v>
      </c>
      <c r="B986" s="8" t="s">
        <v>14</v>
      </c>
      <c r="C986" s="8" t="s">
        <v>75</v>
      </c>
      <c r="D986" s="8" t="s">
        <v>105</v>
      </c>
      <c r="E986" s="8" t="s">
        <v>73</v>
      </c>
      <c r="F986" s="9"/>
      <c r="G986" s="8" t="s">
        <v>19</v>
      </c>
      <c r="H986" s="8" t="s">
        <v>87</v>
      </c>
      <c r="I986" s="14">
        <v>1.4190476190476191E-2</v>
      </c>
      <c r="J986" s="11">
        <v>6.45</v>
      </c>
      <c r="K986" s="12">
        <f t="shared" si="31"/>
        <v>9.1528571428571431E-2</v>
      </c>
      <c r="L986" s="8" t="s">
        <v>21</v>
      </c>
      <c r="M986" s="13">
        <f t="shared" si="30"/>
        <v>5.2</v>
      </c>
    </row>
    <row r="987" spans="1:13" ht="19.95" customHeight="1">
      <c r="A987" s="8" t="s">
        <v>85</v>
      </c>
      <c r="B987" s="8" t="s">
        <v>14</v>
      </c>
      <c r="C987" s="8" t="s">
        <v>75</v>
      </c>
      <c r="D987" s="8" t="s">
        <v>105</v>
      </c>
      <c r="E987" s="8" t="s">
        <v>73</v>
      </c>
      <c r="F987" s="9"/>
      <c r="G987" s="8" t="s">
        <v>19</v>
      </c>
      <c r="H987" s="8" t="s">
        <v>87</v>
      </c>
      <c r="I987" s="14">
        <v>1.3728571428571429E-2</v>
      </c>
      <c r="J987" s="11">
        <v>6.51</v>
      </c>
      <c r="K987" s="12">
        <f t="shared" si="31"/>
        <v>8.9372999999999994E-2</v>
      </c>
      <c r="L987" s="8" t="s">
        <v>21</v>
      </c>
      <c r="M987" s="13">
        <f t="shared" si="30"/>
        <v>5.2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/>
      <c r="G988" s="8" t="s">
        <v>19</v>
      </c>
      <c r="H988" s="8" t="s">
        <v>87</v>
      </c>
      <c r="I988" s="14">
        <v>3.2809917355371906E-2</v>
      </c>
      <c r="J988" s="11">
        <v>3</v>
      </c>
      <c r="K988" s="12">
        <f t="shared" si="31"/>
        <v>9.8429752066115719E-2</v>
      </c>
      <c r="L988" s="9" t="s">
        <v>21</v>
      </c>
      <c r="M988" s="13">
        <f t="shared" si="30"/>
        <v>2.4</v>
      </c>
    </row>
    <row r="989" spans="1:13" ht="19.95" customHeight="1">
      <c r="A989" s="8" t="s">
        <v>85</v>
      </c>
      <c r="B989" s="8" t="s">
        <v>14</v>
      </c>
      <c r="C989" s="8" t="s">
        <v>46</v>
      </c>
      <c r="D989" s="8" t="s">
        <v>16</v>
      </c>
      <c r="E989" s="8" t="s">
        <v>73</v>
      </c>
      <c r="F989" s="8"/>
      <c r="G989" s="8" t="s">
        <v>19</v>
      </c>
      <c r="H989" s="8" t="s">
        <v>87</v>
      </c>
      <c r="I989" s="14">
        <v>6.3646855164454702E-2</v>
      </c>
      <c r="J989" s="11">
        <v>2</v>
      </c>
      <c r="K989" s="12">
        <f t="shared" si="31"/>
        <v>0.1272937103289094</v>
      </c>
      <c r="L989" s="9" t="s">
        <v>21</v>
      </c>
      <c r="M989" s="13">
        <f t="shared" si="30"/>
        <v>1.6</v>
      </c>
    </row>
    <row r="990" spans="1:13" ht="19.95" customHeight="1">
      <c r="A990" s="8" t="s">
        <v>85</v>
      </c>
      <c r="B990" s="8" t="s">
        <v>33</v>
      </c>
      <c r="C990" s="8" t="s">
        <v>69</v>
      </c>
      <c r="D990" s="8" t="s">
        <v>16</v>
      </c>
      <c r="E990" s="8" t="s">
        <v>73</v>
      </c>
      <c r="F990" s="8"/>
      <c r="G990" s="8" t="s">
        <v>19</v>
      </c>
      <c r="H990" s="8" t="s">
        <v>87</v>
      </c>
      <c r="I990" s="14">
        <v>0.20117227319062181</v>
      </c>
      <c r="J990" s="11">
        <v>1.1000000000000001</v>
      </c>
      <c r="K990" s="12">
        <f t="shared" si="31"/>
        <v>0.22128950050968402</v>
      </c>
      <c r="L990" s="9" t="s">
        <v>21</v>
      </c>
      <c r="M990" s="13">
        <f t="shared" si="30"/>
        <v>0.9</v>
      </c>
    </row>
    <row r="991" spans="1:13" ht="19.95" customHeight="1">
      <c r="A991" s="8" t="s">
        <v>85</v>
      </c>
      <c r="B991" s="8" t="s">
        <v>37</v>
      </c>
      <c r="C991" s="8" t="s">
        <v>51</v>
      </c>
      <c r="D991" s="8" t="s">
        <v>16</v>
      </c>
      <c r="E991" s="8" t="s">
        <v>73</v>
      </c>
      <c r="F991" s="8"/>
      <c r="G991" s="8" t="s">
        <v>19</v>
      </c>
      <c r="H991" s="8" t="s">
        <v>87</v>
      </c>
      <c r="I991" s="14">
        <v>1.6746666666666665</v>
      </c>
      <c r="J991" s="11">
        <v>1.27</v>
      </c>
      <c r="K991" s="12">
        <f t="shared" si="31"/>
        <v>2.1268266666666666</v>
      </c>
      <c r="L991" s="9" t="s">
        <v>21</v>
      </c>
      <c r="M991" s="13">
        <f t="shared" si="30"/>
        <v>1</v>
      </c>
    </row>
    <row r="992" spans="1:13" ht="19.95" customHeight="1">
      <c r="A992" s="8" t="s">
        <v>85</v>
      </c>
      <c r="B992" s="8" t="s">
        <v>14</v>
      </c>
      <c r="C992" s="8" t="s">
        <v>75</v>
      </c>
      <c r="D992" s="8" t="s">
        <v>16</v>
      </c>
      <c r="E992" s="8" t="s">
        <v>73</v>
      </c>
      <c r="F992" s="8"/>
      <c r="G992" s="8" t="s">
        <v>19</v>
      </c>
      <c r="H992" s="8" t="s">
        <v>87</v>
      </c>
      <c r="I992" s="10">
        <v>1.4999999999999999E-2</v>
      </c>
      <c r="J992" s="11">
        <v>5.67</v>
      </c>
      <c r="K992" s="12">
        <f t="shared" si="31"/>
        <v>8.5050000000000001E-2</v>
      </c>
      <c r="L992" s="9" t="s">
        <v>21</v>
      </c>
      <c r="M992" s="13">
        <f t="shared" si="30"/>
        <v>4.5</v>
      </c>
    </row>
    <row r="993" spans="1:13" ht="19.95" customHeight="1">
      <c r="A993" s="8" t="s">
        <v>85</v>
      </c>
      <c r="B993" s="8" t="s">
        <v>42</v>
      </c>
      <c r="C993" s="8" t="s">
        <v>61</v>
      </c>
      <c r="D993" s="8" t="s">
        <v>16</v>
      </c>
      <c r="E993" s="8" t="s">
        <v>73</v>
      </c>
      <c r="F993" s="8"/>
      <c r="G993" s="8" t="s">
        <v>19</v>
      </c>
      <c r="H993" s="8" t="s">
        <v>87</v>
      </c>
      <c r="I993" s="10">
        <v>4.41</v>
      </c>
      <c r="J993" s="11">
        <v>1.02</v>
      </c>
      <c r="K993" s="12">
        <f t="shared" si="31"/>
        <v>4.4982000000000006</v>
      </c>
      <c r="L993" s="9" t="s">
        <v>21</v>
      </c>
      <c r="M993" s="13">
        <f t="shared" si="30"/>
        <v>0.8</v>
      </c>
    </row>
    <row r="994" spans="1:13" ht="19.95" customHeight="1">
      <c r="A994" s="8" t="s">
        <v>85</v>
      </c>
      <c r="B994" s="8" t="s">
        <v>14</v>
      </c>
      <c r="C994" s="8" t="s">
        <v>75</v>
      </c>
      <c r="D994" s="8" t="s">
        <v>16</v>
      </c>
      <c r="E994" s="8" t="s">
        <v>73</v>
      </c>
      <c r="F994" s="8"/>
      <c r="G994" s="8" t="s">
        <v>19</v>
      </c>
      <c r="H994" s="8" t="s">
        <v>87</v>
      </c>
      <c r="I994" s="10">
        <v>1.4999999999999999E-2</v>
      </c>
      <c r="J994" s="11">
        <v>5</v>
      </c>
      <c r="K994" s="12">
        <f t="shared" si="31"/>
        <v>7.4999999999999997E-2</v>
      </c>
      <c r="L994" s="9" t="s">
        <v>21</v>
      </c>
      <c r="M994" s="13">
        <f t="shared" si="30"/>
        <v>4</v>
      </c>
    </row>
    <row r="995" spans="1:13" ht="19.95" customHeight="1">
      <c r="A995" s="8" t="s">
        <v>85</v>
      </c>
      <c r="B995" s="8" t="s">
        <v>42</v>
      </c>
      <c r="C995" s="8" t="s">
        <v>61</v>
      </c>
      <c r="D995" s="8" t="s">
        <v>16</v>
      </c>
      <c r="E995" s="8" t="s">
        <v>73</v>
      </c>
      <c r="F995" s="8"/>
      <c r="G995" s="8" t="s">
        <v>19</v>
      </c>
      <c r="H995" s="8" t="s">
        <v>87</v>
      </c>
      <c r="I995" s="10">
        <v>4.46</v>
      </c>
      <c r="J995" s="11">
        <v>1</v>
      </c>
      <c r="K995" s="12">
        <f t="shared" si="31"/>
        <v>4.46</v>
      </c>
      <c r="L995" s="9" t="s">
        <v>21</v>
      </c>
      <c r="M995" s="13">
        <f t="shared" si="30"/>
        <v>0.8</v>
      </c>
    </row>
    <row r="996" spans="1:13" ht="19.95" customHeight="1">
      <c r="A996" s="8" t="s">
        <v>85</v>
      </c>
      <c r="B996" s="8" t="s">
        <v>42</v>
      </c>
      <c r="C996" s="8" t="s">
        <v>68</v>
      </c>
      <c r="D996" s="8" t="s">
        <v>79</v>
      </c>
      <c r="E996" s="8" t="s">
        <v>73</v>
      </c>
      <c r="F996" s="8"/>
      <c r="G996" s="8" t="s">
        <v>19</v>
      </c>
      <c r="H996" s="8" t="s">
        <v>87</v>
      </c>
      <c r="I996" s="10">
        <v>4.5522727272727277</v>
      </c>
      <c r="J996" s="11">
        <v>1.1000000000000001</v>
      </c>
      <c r="K996" s="12">
        <f t="shared" si="31"/>
        <v>5.0075000000000012</v>
      </c>
      <c r="L996" s="9" t="s">
        <v>21</v>
      </c>
      <c r="M996" s="13">
        <f t="shared" si="30"/>
        <v>0.9</v>
      </c>
    </row>
    <row r="997" spans="1:13" ht="19.95" customHeight="1">
      <c r="A997" s="8" t="s">
        <v>85</v>
      </c>
      <c r="B997" s="8" t="s">
        <v>14</v>
      </c>
      <c r="C997" s="8" t="s">
        <v>46</v>
      </c>
      <c r="D997" s="8" t="s">
        <v>16</v>
      </c>
      <c r="E997" s="8" t="s">
        <v>73</v>
      </c>
      <c r="F997" s="8"/>
      <c r="G997" s="8" t="s">
        <v>19</v>
      </c>
      <c r="H997" s="8" t="s">
        <v>87</v>
      </c>
      <c r="I997" s="10">
        <v>6.3844061650045331E-2</v>
      </c>
      <c r="J997" s="11">
        <v>2</v>
      </c>
      <c r="K997" s="12">
        <f t="shared" si="31"/>
        <v>0.12768812330009066</v>
      </c>
      <c r="L997" s="9" t="s">
        <v>21</v>
      </c>
      <c r="M997" s="13">
        <f t="shared" si="30"/>
        <v>1.6</v>
      </c>
    </row>
    <row r="998" spans="1:13" ht="19.95" customHeight="1">
      <c r="A998" s="8" t="s">
        <v>85</v>
      </c>
      <c r="B998" s="8" t="s">
        <v>62</v>
      </c>
      <c r="C998" s="8" t="s">
        <v>46</v>
      </c>
      <c r="D998" s="8" t="s">
        <v>16</v>
      </c>
      <c r="E998" s="8" t="s">
        <v>73</v>
      </c>
      <c r="F998" s="8"/>
      <c r="G998" s="8" t="s">
        <v>19</v>
      </c>
      <c r="H998" s="8" t="s">
        <v>87</v>
      </c>
      <c r="I998" s="14">
        <v>0.10249999999999999</v>
      </c>
      <c r="J998" s="11">
        <v>1.76</v>
      </c>
      <c r="K998" s="12">
        <f t="shared" si="31"/>
        <v>0.18039999999999998</v>
      </c>
      <c r="L998" s="9" t="s">
        <v>21</v>
      </c>
      <c r="M998" s="13">
        <f t="shared" si="30"/>
        <v>1.4</v>
      </c>
    </row>
    <row r="999" spans="1:13" ht="19.95" customHeight="1">
      <c r="A999" s="8" t="s">
        <v>85</v>
      </c>
      <c r="B999" s="8" t="s">
        <v>33</v>
      </c>
      <c r="C999" s="8" t="s">
        <v>43</v>
      </c>
      <c r="D999" s="8" t="s">
        <v>16</v>
      </c>
      <c r="E999" s="8" t="s">
        <v>73</v>
      </c>
      <c r="F999" s="8"/>
      <c r="G999" s="8" t="s">
        <v>19</v>
      </c>
      <c r="H999" s="8" t="s">
        <v>87</v>
      </c>
      <c r="I999" s="14">
        <v>0.37052980132450331</v>
      </c>
      <c r="J999" s="11">
        <v>0.79</v>
      </c>
      <c r="K999" s="12">
        <f t="shared" si="31"/>
        <v>0.29271854304635764</v>
      </c>
      <c r="L999" s="9" t="s">
        <v>21</v>
      </c>
      <c r="M999" s="13">
        <f t="shared" si="30"/>
        <v>0.6</v>
      </c>
    </row>
    <row r="1000" spans="1:13" ht="19.95" customHeight="1">
      <c r="A1000" s="8" t="s">
        <v>85</v>
      </c>
      <c r="B1000" s="8" t="s">
        <v>33</v>
      </c>
      <c r="C1000" s="8" t="s">
        <v>43</v>
      </c>
      <c r="D1000" s="8" t="s">
        <v>16</v>
      </c>
      <c r="E1000" s="8" t="s">
        <v>73</v>
      </c>
      <c r="F1000" s="8"/>
      <c r="G1000" s="8" t="s">
        <v>19</v>
      </c>
      <c r="H1000" s="8" t="s">
        <v>87</v>
      </c>
      <c r="I1000" s="14">
        <v>0.36309523809523808</v>
      </c>
      <c r="J1000" s="11">
        <v>0.79</v>
      </c>
      <c r="K1000" s="12">
        <f t="shared" si="31"/>
        <v>0.2868452380952381</v>
      </c>
      <c r="L1000" s="9" t="s">
        <v>21</v>
      </c>
      <c r="M1000" s="13">
        <f t="shared" si="30"/>
        <v>0.6</v>
      </c>
    </row>
    <row r="1001" spans="1:13" ht="19.95" customHeight="1">
      <c r="A1001" s="8" t="s">
        <v>85</v>
      </c>
      <c r="B1001" s="8" t="s">
        <v>48</v>
      </c>
      <c r="C1001" s="8" t="s">
        <v>50</v>
      </c>
      <c r="D1001" s="8" t="s">
        <v>26</v>
      </c>
      <c r="E1001" s="8" t="s">
        <v>73</v>
      </c>
      <c r="F1001" s="8"/>
      <c r="G1001" s="8" t="s">
        <v>19</v>
      </c>
      <c r="H1001" s="8" t="s">
        <v>87</v>
      </c>
      <c r="I1001" s="14">
        <v>0.51388888888888884</v>
      </c>
      <c r="J1001" s="11">
        <v>1</v>
      </c>
      <c r="K1001" s="12">
        <f t="shared" si="31"/>
        <v>0.51388888888888884</v>
      </c>
      <c r="L1001" s="9" t="s">
        <v>21</v>
      </c>
      <c r="M1001" s="13">
        <f t="shared" si="30"/>
        <v>0.8</v>
      </c>
    </row>
    <row r="1002" spans="1:13" ht="19.95" customHeight="1">
      <c r="A1002" s="8" t="s">
        <v>85</v>
      </c>
      <c r="B1002" s="8" t="s">
        <v>14</v>
      </c>
      <c r="C1002" s="8" t="s">
        <v>58</v>
      </c>
      <c r="D1002" s="8" t="s">
        <v>26</v>
      </c>
      <c r="E1002" s="8" t="s">
        <v>73</v>
      </c>
      <c r="F1002" s="8"/>
      <c r="G1002" s="8" t="s">
        <v>19</v>
      </c>
      <c r="H1002" s="8" t="s">
        <v>87</v>
      </c>
      <c r="I1002" s="14">
        <v>0.24587848297213624</v>
      </c>
      <c r="J1002" s="11">
        <v>0.7</v>
      </c>
      <c r="K1002" s="12">
        <f t="shared" si="31"/>
        <v>0.17211493808049536</v>
      </c>
      <c r="L1002" s="9" t="s">
        <v>21</v>
      </c>
      <c r="M1002" s="13">
        <f t="shared" si="30"/>
        <v>0.6</v>
      </c>
    </row>
    <row r="1003" spans="1:13" ht="19.95" customHeight="1">
      <c r="A1003" s="8" t="s">
        <v>85</v>
      </c>
      <c r="B1003" s="8" t="s">
        <v>42</v>
      </c>
      <c r="C1003" s="8" t="s">
        <v>43</v>
      </c>
      <c r="D1003" s="8" t="s">
        <v>16</v>
      </c>
      <c r="E1003" s="8" t="s">
        <v>73</v>
      </c>
      <c r="F1003" s="8"/>
      <c r="G1003" s="8" t="s">
        <v>19</v>
      </c>
      <c r="H1003" s="8" t="s">
        <v>87</v>
      </c>
      <c r="I1003" s="14">
        <v>0.43</v>
      </c>
      <c r="J1003" s="11">
        <v>0.8</v>
      </c>
      <c r="K1003" s="12">
        <f t="shared" si="31"/>
        <v>0.34400000000000003</v>
      </c>
      <c r="L1003" s="9" t="s">
        <v>21</v>
      </c>
      <c r="M1003" s="13">
        <f t="shared" si="30"/>
        <v>0.6</v>
      </c>
    </row>
    <row r="1004" spans="1:13" ht="19.95" customHeight="1">
      <c r="A1004" s="8" t="s">
        <v>85</v>
      </c>
      <c r="B1004" s="8" t="s">
        <v>14</v>
      </c>
      <c r="C1004" s="8" t="s">
        <v>35</v>
      </c>
      <c r="D1004" s="8" t="s">
        <v>16</v>
      </c>
      <c r="E1004" s="8" t="s">
        <v>73</v>
      </c>
      <c r="F1004" s="8"/>
      <c r="G1004" s="8" t="s">
        <v>19</v>
      </c>
      <c r="H1004" s="8" t="s">
        <v>87</v>
      </c>
      <c r="I1004" s="14">
        <v>0.73199999999999998</v>
      </c>
      <c r="J1004" s="11">
        <v>1</v>
      </c>
      <c r="K1004" s="12">
        <f t="shared" si="31"/>
        <v>0.73199999999999998</v>
      </c>
      <c r="L1004" s="9" t="s">
        <v>21</v>
      </c>
      <c r="M1004" s="13">
        <f t="shared" si="30"/>
        <v>0.8</v>
      </c>
    </row>
    <row r="1005" spans="1:13" ht="19.95" customHeight="1">
      <c r="A1005" s="8" t="s">
        <v>85</v>
      </c>
      <c r="B1005" s="8" t="s">
        <v>14</v>
      </c>
      <c r="C1005" s="8" t="s">
        <v>75</v>
      </c>
      <c r="D1005" s="8" t="s">
        <v>16</v>
      </c>
      <c r="E1005" s="8" t="s">
        <v>73</v>
      </c>
      <c r="F1005" s="8"/>
      <c r="G1005" s="8" t="s">
        <v>19</v>
      </c>
      <c r="H1005" s="8" t="s">
        <v>87</v>
      </c>
      <c r="I1005" s="14">
        <v>1.5454545454545455E-2</v>
      </c>
      <c r="J1005" s="11">
        <v>5</v>
      </c>
      <c r="K1005" s="12">
        <f t="shared" si="31"/>
        <v>7.7272727272727271E-2</v>
      </c>
      <c r="L1005" s="9" t="s">
        <v>21</v>
      </c>
      <c r="M1005" s="13">
        <f t="shared" si="30"/>
        <v>4</v>
      </c>
    </row>
    <row r="1006" spans="1:13" ht="19.95" customHeight="1">
      <c r="A1006" s="8" t="s">
        <v>85</v>
      </c>
      <c r="B1006" s="8" t="s">
        <v>14</v>
      </c>
      <c r="C1006" s="8" t="s">
        <v>15</v>
      </c>
      <c r="D1006" s="8" t="s">
        <v>16</v>
      </c>
      <c r="E1006" s="8" t="s">
        <v>73</v>
      </c>
      <c r="F1006" s="8"/>
      <c r="G1006" s="8" t="s">
        <v>19</v>
      </c>
      <c r="H1006" s="8" t="s">
        <v>87</v>
      </c>
      <c r="I1006" s="14">
        <v>2.6666666666666668E-2</v>
      </c>
      <c r="J1006" s="11">
        <v>3</v>
      </c>
      <c r="K1006" s="12">
        <f t="shared" si="31"/>
        <v>0.08</v>
      </c>
      <c r="L1006" s="9" t="s">
        <v>21</v>
      </c>
      <c r="M1006" s="13">
        <f t="shared" si="30"/>
        <v>2.4</v>
      </c>
    </row>
    <row r="1007" spans="1:13" ht="19.95" customHeight="1">
      <c r="A1007" s="8" t="s">
        <v>85</v>
      </c>
      <c r="B1007" s="8" t="s">
        <v>40</v>
      </c>
      <c r="C1007" s="8" t="s">
        <v>68</v>
      </c>
      <c r="D1007" s="8" t="s">
        <v>16</v>
      </c>
      <c r="E1007" s="8" t="s">
        <v>73</v>
      </c>
      <c r="F1007" s="8"/>
      <c r="G1007" s="8" t="s">
        <v>19</v>
      </c>
      <c r="H1007" s="8" t="s">
        <v>87</v>
      </c>
      <c r="I1007" s="14">
        <v>5.5</v>
      </c>
      <c r="J1007" s="11">
        <v>1.5</v>
      </c>
      <c r="K1007" s="12">
        <f t="shared" si="31"/>
        <v>8.25</v>
      </c>
      <c r="L1007" s="9" t="s">
        <v>21</v>
      </c>
      <c r="M1007" s="13">
        <f t="shared" si="30"/>
        <v>1.2</v>
      </c>
    </row>
    <row r="1008" spans="1:13" ht="19.95" customHeight="1">
      <c r="A1008" s="8" t="s">
        <v>85</v>
      </c>
      <c r="B1008" s="8" t="s">
        <v>14</v>
      </c>
      <c r="C1008" s="8" t="s">
        <v>75</v>
      </c>
      <c r="D1008" s="8" t="s">
        <v>16</v>
      </c>
      <c r="E1008" s="8" t="s">
        <v>73</v>
      </c>
      <c r="F1008" s="8"/>
      <c r="G1008" s="8" t="s">
        <v>19</v>
      </c>
      <c r="H1008" s="8" t="s">
        <v>87</v>
      </c>
      <c r="I1008" s="14">
        <v>1.4E-2</v>
      </c>
      <c r="J1008" s="11">
        <v>5</v>
      </c>
      <c r="K1008" s="12">
        <f t="shared" si="31"/>
        <v>7.0000000000000007E-2</v>
      </c>
      <c r="L1008" s="9" t="s">
        <v>21</v>
      </c>
      <c r="M1008" s="13">
        <f t="shared" si="30"/>
        <v>4</v>
      </c>
    </row>
    <row r="1009" spans="1:13" ht="19.95" customHeight="1">
      <c r="A1009" s="8" t="s">
        <v>85</v>
      </c>
      <c r="B1009" s="8" t="s">
        <v>30</v>
      </c>
      <c r="C1009" s="8" t="s">
        <v>61</v>
      </c>
      <c r="D1009" s="8" t="s">
        <v>16</v>
      </c>
      <c r="E1009" s="8" t="s">
        <v>73</v>
      </c>
      <c r="F1009" s="8"/>
      <c r="G1009" s="8" t="s">
        <v>19</v>
      </c>
      <c r="H1009" s="8" t="s">
        <v>87</v>
      </c>
      <c r="I1009" s="14">
        <v>7.3</v>
      </c>
      <c r="J1009" s="11">
        <v>3</v>
      </c>
      <c r="K1009" s="12">
        <f t="shared" si="31"/>
        <v>21.9</v>
      </c>
      <c r="L1009" s="9" t="s">
        <v>21</v>
      </c>
      <c r="M1009" s="13">
        <f t="shared" si="30"/>
        <v>2.4</v>
      </c>
    </row>
    <row r="1010" spans="1:13" ht="19.95" customHeight="1">
      <c r="A1010" s="8" t="s">
        <v>85</v>
      </c>
      <c r="B1010" s="8" t="s">
        <v>42</v>
      </c>
      <c r="C1010" s="8" t="s">
        <v>41</v>
      </c>
      <c r="D1010" s="8" t="s">
        <v>16</v>
      </c>
      <c r="E1010" s="8" t="s">
        <v>73</v>
      </c>
      <c r="F1010" s="8"/>
      <c r="G1010" s="8" t="s">
        <v>19</v>
      </c>
      <c r="H1010" s="8" t="s">
        <v>87</v>
      </c>
      <c r="I1010" s="14">
        <v>0.71599999999999997</v>
      </c>
      <c r="J1010" s="11">
        <v>0.77</v>
      </c>
      <c r="K1010" s="12">
        <f t="shared" si="31"/>
        <v>0.55132000000000003</v>
      </c>
      <c r="L1010" s="9" t="s">
        <v>21</v>
      </c>
      <c r="M1010" s="13">
        <f t="shared" si="30"/>
        <v>0.6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/>
      <c r="G1011" s="8" t="s">
        <v>19</v>
      </c>
      <c r="H1011" s="8" t="s">
        <v>87</v>
      </c>
      <c r="I1011" s="14">
        <v>6.3593750000000004E-2</v>
      </c>
      <c r="J1011" s="11">
        <v>2.0499999999999998</v>
      </c>
      <c r="K1011" s="12">
        <f t="shared" si="31"/>
        <v>0.13036718750000001</v>
      </c>
      <c r="L1011" s="9" t="s">
        <v>21</v>
      </c>
      <c r="M1011" s="13">
        <f t="shared" si="30"/>
        <v>1.6</v>
      </c>
    </row>
    <row r="1012" spans="1:13" ht="19.95" customHeight="1">
      <c r="A1012" s="8" t="s">
        <v>85</v>
      </c>
      <c r="B1012" s="8" t="s">
        <v>42</v>
      </c>
      <c r="C1012" s="8" t="s">
        <v>68</v>
      </c>
      <c r="D1012" s="8" t="s">
        <v>16</v>
      </c>
      <c r="E1012" s="8" t="s">
        <v>73</v>
      </c>
      <c r="F1012" s="8"/>
      <c r="G1012" s="8" t="s">
        <v>19</v>
      </c>
      <c r="H1012" s="8" t="s">
        <v>87</v>
      </c>
      <c r="I1012" s="14">
        <v>4.6563999999999997</v>
      </c>
      <c r="J1012" s="11">
        <v>1.25</v>
      </c>
      <c r="K1012" s="12">
        <f t="shared" si="31"/>
        <v>5.8204999999999991</v>
      </c>
      <c r="L1012" s="9" t="s">
        <v>21</v>
      </c>
      <c r="M1012" s="13">
        <f t="shared" si="30"/>
        <v>1</v>
      </c>
    </row>
    <row r="1013" spans="1:13" ht="19.95" customHeight="1">
      <c r="A1013" s="8" t="s">
        <v>85</v>
      </c>
      <c r="B1013" s="8" t="s">
        <v>42</v>
      </c>
      <c r="C1013" s="8" t="s">
        <v>31</v>
      </c>
      <c r="D1013" s="8" t="s">
        <v>16</v>
      </c>
      <c r="E1013" s="8" t="s">
        <v>73</v>
      </c>
      <c r="G1013" s="8" t="s">
        <v>19</v>
      </c>
      <c r="H1013" s="8" t="s">
        <v>87</v>
      </c>
      <c r="I1013" s="15" t="e">
        <f>#REF!/#REF!</f>
        <v>#REF!</v>
      </c>
      <c r="J1013" s="11">
        <v>0.75</v>
      </c>
      <c r="K1013" s="12" t="e">
        <f t="shared" si="31"/>
        <v>#REF!</v>
      </c>
      <c r="L1013" s="9" t="s">
        <v>21</v>
      </c>
      <c r="M1013" s="13">
        <f t="shared" si="30"/>
        <v>0.6</v>
      </c>
    </row>
    <row r="1014" spans="1:13" ht="19.95" customHeight="1">
      <c r="A1014" s="8" t="s">
        <v>85</v>
      </c>
      <c r="B1014" s="8" t="s">
        <v>42</v>
      </c>
      <c r="C1014" s="8" t="s">
        <v>31</v>
      </c>
      <c r="D1014" s="8" t="s">
        <v>16</v>
      </c>
      <c r="E1014" s="8" t="s">
        <v>73</v>
      </c>
      <c r="G1014" s="8" t="s">
        <v>19</v>
      </c>
      <c r="H1014" s="8" t="s">
        <v>87</v>
      </c>
      <c r="I1014" s="15" t="e">
        <f>#REF!/#REF!</f>
        <v>#REF!</v>
      </c>
      <c r="J1014" s="11">
        <v>0.75</v>
      </c>
      <c r="K1014" s="12" t="e">
        <f t="shared" si="31"/>
        <v>#REF!</v>
      </c>
      <c r="L1014" s="9" t="s">
        <v>21</v>
      </c>
      <c r="M1014" s="13">
        <f t="shared" si="30"/>
        <v>0.6</v>
      </c>
    </row>
    <row r="1015" spans="1:13" ht="19.95" customHeight="1">
      <c r="A1015" s="8" t="s">
        <v>85</v>
      </c>
      <c r="B1015" s="8" t="s">
        <v>14</v>
      </c>
      <c r="C1015" s="8" t="s">
        <v>139</v>
      </c>
      <c r="D1015" s="8" t="s">
        <v>26</v>
      </c>
      <c r="E1015" s="8" t="s">
        <v>73</v>
      </c>
      <c r="G1015" s="8" t="s">
        <v>19</v>
      </c>
      <c r="H1015" s="8" t="s">
        <v>87</v>
      </c>
      <c r="I1015" s="14">
        <v>8.7993576421689021E-3</v>
      </c>
      <c r="J1015" s="11">
        <v>12</v>
      </c>
      <c r="K1015" s="12">
        <f t="shared" si="31"/>
        <v>0.10559229170602683</v>
      </c>
      <c r="M1015" s="13">
        <f t="shared" si="30"/>
        <v>9.6</v>
      </c>
    </row>
    <row r="1016" spans="1:13" ht="19.95" customHeight="1">
      <c r="A1016" s="8" t="s">
        <v>85</v>
      </c>
      <c r="B1016" s="8" t="s">
        <v>14</v>
      </c>
      <c r="C1016" s="8" t="s">
        <v>140</v>
      </c>
      <c r="D1016" s="8" t="s">
        <v>26</v>
      </c>
      <c r="E1016" s="8" t="s">
        <v>73</v>
      </c>
      <c r="G1016" s="8" t="s">
        <v>19</v>
      </c>
      <c r="H1016" s="8" t="s">
        <v>87</v>
      </c>
      <c r="I1016" s="14">
        <v>4.7326732673267327E-2</v>
      </c>
      <c r="J1016" s="11">
        <v>3</v>
      </c>
      <c r="K1016" s="12">
        <f t="shared" si="31"/>
        <v>0.141980198019802</v>
      </c>
      <c r="M1016" s="13">
        <f t="shared" si="30"/>
        <v>2.4</v>
      </c>
    </row>
    <row r="1017" spans="1:13" ht="19.95" customHeight="1">
      <c r="A1017" s="8" t="s">
        <v>85</v>
      </c>
      <c r="B1017" s="8" t="s">
        <v>14</v>
      </c>
      <c r="C1017" s="8" t="s">
        <v>58</v>
      </c>
      <c r="D1017" s="8" t="s">
        <v>26</v>
      </c>
      <c r="E1017" s="8" t="s">
        <v>73</v>
      </c>
      <c r="G1017" s="8" t="s">
        <v>19</v>
      </c>
      <c r="H1017" s="8" t="s">
        <v>87</v>
      </c>
      <c r="I1017" s="14">
        <v>0.24695219123505976</v>
      </c>
      <c r="J1017" s="11">
        <v>0.71</v>
      </c>
      <c r="K1017" s="12">
        <f t="shared" si="31"/>
        <v>0.17533605577689243</v>
      </c>
      <c r="M1017" s="13">
        <f t="shared" si="30"/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16</v>
      </c>
      <c r="E1018" s="8" t="s">
        <v>73</v>
      </c>
      <c r="G1018" s="8" t="s">
        <v>19</v>
      </c>
      <c r="H1018" s="8" t="s">
        <v>87</v>
      </c>
      <c r="I1018" s="14">
        <v>0.16</v>
      </c>
      <c r="J1018" s="11">
        <v>1.25</v>
      </c>
      <c r="K1018" s="12">
        <f t="shared" si="31"/>
        <v>0.2</v>
      </c>
      <c r="M1018" s="13">
        <f t="shared" si="30"/>
        <v>1</v>
      </c>
    </row>
    <row r="1019" spans="1:13" ht="19.95" customHeight="1">
      <c r="A1019" s="8" t="s">
        <v>85</v>
      </c>
      <c r="B1019" s="8" t="s">
        <v>42</v>
      </c>
      <c r="C1019" s="8" t="s">
        <v>69</v>
      </c>
      <c r="D1019" s="8" t="s">
        <v>16</v>
      </c>
      <c r="E1019" s="8" t="s">
        <v>73</v>
      </c>
      <c r="G1019" s="8" t="s">
        <v>19</v>
      </c>
      <c r="H1019" s="8" t="s">
        <v>87</v>
      </c>
      <c r="I1019" s="14">
        <v>0.22500000000000001</v>
      </c>
      <c r="J1019" s="11">
        <v>1</v>
      </c>
      <c r="K1019" s="12">
        <f t="shared" si="31"/>
        <v>0.22500000000000001</v>
      </c>
      <c r="M1019" s="13">
        <f t="shared" si="30"/>
        <v>0.8</v>
      </c>
    </row>
    <row r="1020" spans="1:13" ht="19.95" customHeight="1">
      <c r="A1020" s="8" t="s">
        <v>85</v>
      </c>
      <c r="B1020" s="8" t="s">
        <v>30</v>
      </c>
      <c r="C1020" s="8" t="s">
        <v>41</v>
      </c>
      <c r="D1020" s="8" t="s">
        <v>16</v>
      </c>
      <c r="E1020" s="8" t="s">
        <v>73</v>
      </c>
      <c r="G1020" s="8" t="s">
        <v>19</v>
      </c>
      <c r="H1020" s="8" t="s">
        <v>87</v>
      </c>
      <c r="I1020" s="14">
        <v>1.01</v>
      </c>
      <c r="J1020" s="11">
        <v>1</v>
      </c>
      <c r="K1020" s="12">
        <f t="shared" si="31"/>
        <v>1.01</v>
      </c>
      <c r="M1020" s="13">
        <f t="shared" si="30"/>
        <v>0.8</v>
      </c>
    </row>
    <row r="1021" spans="1:13" ht="19.95" customHeight="1">
      <c r="A1021" s="8" t="s">
        <v>85</v>
      </c>
      <c r="B1021" s="8" t="s">
        <v>42</v>
      </c>
      <c r="C1021" s="8" t="s">
        <v>44</v>
      </c>
      <c r="D1021" s="8" t="s">
        <v>16</v>
      </c>
      <c r="E1021" s="8" t="s">
        <v>73</v>
      </c>
      <c r="G1021" s="8" t="s">
        <v>19</v>
      </c>
      <c r="H1021" s="8" t="s">
        <v>92</v>
      </c>
      <c r="I1021" s="14">
        <v>0.16475000000000001</v>
      </c>
      <c r="J1021" s="11">
        <v>1.05</v>
      </c>
      <c r="K1021" s="12">
        <f t="shared" si="31"/>
        <v>0.17298750000000002</v>
      </c>
      <c r="M1021" s="13">
        <f t="shared" si="30"/>
        <v>0.8</v>
      </c>
    </row>
    <row r="1022" spans="1:13" ht="19.95" customHeight="1">
      <c r="A1022" s="8" t="s">
        <v>85</v>
      </c>
      <c r="B1022" s="8" t="s">
        <v>14</v>
      </c>
      <c r="C1022" s="8" t="s">
        <v>75</v>
      </c>
      <c r="D1022" s="8" t="s">
        <v>16</v>
      </c>
      <c r="E1022" s="8" t="s">
        <v>73</v>
      </c>
      <c r="G1022" s="8" t="s">
        <v>19</v>
      </c>
      <c r="H1022" s="8" t="s">
        <v>87</v>
      </c>
      <c r="I1022" s="14">
        <v>1.4677419354838709E-2</v>
      </c>
      <c r="J1022" s="11">
        <v>5.51</v>
      </c>
      <c r="K1022" s="12">
        <f t="shared" si="31"/>
        <v>8.0872580645161285E-2</v>
      </c>
      <c r="M1022" s="13">
        <f t="shared" si="30"/>
        <v>4.4000000000000004</v>
      </c>
    </row>
    <row r="1023" spans="1:13" ht="19.95" customHeight="1">
      <c r="A1023" s="8" t="s">
        <v>85</v>
      </c>
      <c r="B1023" s="8" t="s">
        <v>14</v>
      </c>
      <c r="C1023" s="8" t="s">
        <v>45</v>
      </c>
      <c r="D1023" s="8" t="s">
        <v>16</v>
      </c>
      <c r="E1023" s="8" t="s">
        <v>73</v>
      </c>
      <c r="G1023" s="8" t="s">
        <v>19</v>
      </c>
      <c r="H1023" s="8" t="s">
        <v>87</v>
      </c>
      <c r="I1023" s="14">
        <v>0.10625</v>
      </c>
      <c r="J1023" s="11">
        <v>1.5</v>
      </c>
      <c r="K1023" s="12">
        <f t="shared" si="31"/>
        <v>0.15937499999999999</v>
      </c>
      <c r="M1023" s="13">
        <f t="shared" si="30"/>
        <v>1.2</v>
      </c>
    </row>
    <row r="1024" spans="1:13" ht="19.95" customHeight="1">
      <c r="A1024" s="8" t="s">
        <v>85</v>
      </c>
      <c r="B1024" s="8" t="s">
        <v>14</v>
      </c>
      <c r="C1024" s="8" t="s">
        <v>102</v>
      </c>
      <c r="D1024" s="8" t="s">
        <v>16</v>
      </c>
      <c r="E1024" s="8" t="s">
        <v>73</v>
      </c>
      <c r="G1024" s="8" t="s">
        <v>19</v>
      </c>
      <c r="H1024" s="8" t="s">
        <v>92</v>
      </c>
      <c r="I1024" s="14">
        <v>0.17499999999999999</v>
      </c>
      <c r="J1024" s="11">
        <v>0.75</v>
      </c>
      <c r="K1024" s="12">
        <f t="shared" si="31"/>
        <v>0.13124999999999998</v>
      </c>
      <c r="M1024" s="13">
        <f t="shared" si="30"/>
        <v>0.6</v>
      </c>
    </row>
    <row r="1025" spans="1:13" ht="19.95" customHeight="1">
      <c r="A1025" s="8" t="s">
        <v>85</v>
      </c>
      <c r="B1025" s="8" t="s">
        <v>418</v>
      </c>
      <c r="C1025" s="8" t="s">
        <v>116</v>
      </c>
      <c r="D1025" s="8" t="s">
        <v>16</v>
      </c>
      <c r="E1025" s="8" t="s">
        <v>73</v>
      </c>
      <c r="G1025" s="8" t="s">
        <v>19</v>
      </c>
      <c r="H1025" s="8" t="s">
        <v>92</v>
      </c>
      <c r="I1025" s="14">
        <v>2.2450000000000001</v>
      </c>
      <c r="J1025" s="11">
        <v>1</v>
      </c>
      <c r="K1025" s="12">
        <f t="shared" si="31"/>
        <v>2.2450000000000001</v>
      </c>
      <c r="M1025" s="13">
        <f t="shared" si="30"/>
        <v>0.8</v>
      </c>
    </row>
    <row r="1026" spans="1:13" ht="19.95" customHeight="1">
      <c r="A1026" s="8" t="s">
        <v>85</v>
      </c>
      <c r="B1026" s="8" t="s">
        <v>14</v>
      </c>
      <c r="C1026" s="8" t="s">
        <v>111</v>
      </c>
      <c r="D1026" s="8" t="s">
        <v>16</v>
      </c>
      <c r="E1026" s="8" t="s">
        <v>73</v>
      </c>
      <c r="F1026" s="9"/>
      <c r="G1026" s="8" t="s">
        <v>19</v>
      </c>
      <c r="H1026" s="8" t="s">
        <v>87</v>
      </c>
      <c r="I1026" s="14">
        <v>0.14074876237623762</v>
      </c>
      <c r="J1026" s="11">
        <v>1.05</v>
      </c>
      <c r="K1026" s="12">
        <f t="shared" si="31"/>
        <v>0.14778620049504951</v>
      </c>
      <c r="L1026" s="9" t="s">
        <v>21</v>
      </c>
      <c r="M1026" s="13">
        <f t="shared" ref="M1026:M1089" si="32">ROUND(J1026-J1026*20/100,1)</f>
        <v>0.8</v>
      </c>
    </row>
    <row r="1027" spans="1:13" ht="19.95" customHeight="1">
      <c r="A1027" s="8" t="s">
        <v>85</v>
      </c>
      <c r="B1027" s="8" t="s">
        <v>14</v>
      </c>
      <c r="C1027" s="8" t="s">
        <v>102</v>
      </c>
      <c r="D1027" s="8" t="s">
        <v>16</v>
      </c>
      <c r="E1027" s="8" t="s">
        <v>73</v>
      </c>
      <c r="F1027" s="9"/>
      <c r="G1027" s="8" t="s">
        <v>19</v>
      </c>
      <c r="H1027" s="8" t="s">
        <v>87</v>
      </c>
      <c r="I1027" s="14">
        <v>0.17534653465346534</v>
      </c>
      <c r="J1027" s="11">
        <v>1.05</v>
      </c>
      <c r="K1027" s="12">
        <f t="shared" ref="K1027:K1090" si="33">J1027*I1027</f>
        <v>0.18411386138613861</v>
      </c>
      <c r="L1027" s="9" t="s">
        <v>21</v>
      </c>
      <c r="M1027" s="13">
        <f t="shared" si="32"/>
        <v>0.8</v>
      </c>
    </row>
    <row r="1028" spans="1:13" ht="19.95" customHeight="1">
      <c r="A1028" s="8" t="s">
        <v>85</v>
      </c>
      <c r="B1028" s="8" t="s">
        <v>14</v>
      </c>
      <c r="C1028" s="8" t="s">
        <v>139</v>
      </c>
      <c r="D1028" s="8" t="s">
        <v>26</v>
      </c>
      <c r="E1028" s="8" t="s">
        <v>73</v>
      </c>
      <c r="F1028" s="9"/>
      <c r="G1028" s="8" t="s">
        <v>19</v>
      </c>
      <c r="H1028" s="8" t="s">
        <v>87</v>
      </c>
      <c r="I1028" s="14">
        <v>8.8652482269503553E-3</v>
      </c>
      <c r="J1028" s="11">
        <v>11</v>
      </c>
      <c r="K1028" s="12">
        <f t="shared" si="33"/>
        <v>9.7517730496453903E-2</v>
      </c>
      <c r="L1028" s="9" t="s">
        <v>21</v>
      </c>
      <c r="M1028" s="13">
        <f t="shared" si="32"/>
        <v>8.8000000000000007</v>
      </c>
    </row>
    <row r="1029" spans="1:13" ht="19.95" customHeight="1">
      <c r="A1029" s="8" t="s">
        <v>85</v>
      </c>
      <c r="B1029" s="8" t="s">
        <v>14</v>
      </c>
      <c r="C1029" s="8" t="s">
        <v>140</v>
      </c>
      <c r="D1029" s="8" t="s">
        <v>26</v>
      </c>
      <c r="E1029" s="8" t="s">
        <v>73</v>
      </c>
      <c r="F1029" s="9"/>
      <c r="G1029" s="8" t="s">
        <v>19</v>
      </c>
      <c r="H1029" s="8" t="s">
        <v>87</v>
      </c>
      <c r="I1029" s="14">
        <v>4.7277227722772278E-2</v>
      </c>
      <c r="J1029" s="11">
        <v>3</v>
      </c>
      <c r="K1029" s="12">
        <f t="shared" si="33"/>
        <v>0.14183168316831685</v>
      </c>
      <c r="L1029" s="9" t="s">
        <v>21</v>
      </c>
      <c r="M1029" s="13">
        <f t="shared" si="32"/>
        <v>2.4</v>
      </c>
    </row>
    <row r="1030" spans="1:13" ht="19.95" customHeight="1">
      <c r="A1030" s="8" t="s">
        <v>85</v>
      </c>
      <c r="B1030" s="8" t="s">
        <v>14</v>
      </c>
      <c r="C1030" s="8" t="s">
        <v>58</v>
      </c>
      <c r="D1030" s="8" t="s">
        <v>26</v>
      </c>
      <c r="E1030" s="8" t="s">
        <v>73</v>
      </c>
      <c r="F1030" s="9"/>
      <c r="G1030" s="8" t="s">
        <v>19</v>
      </c>
      <c r="H1030" s="8" t="s">
        <v>87</v>
      </c>
      <c r="I1030" s="14">
        <v>0.24902280130293161</v>
      </c>
      <c r="J1030" s="11">
        <v>0.85</v>
      </c>
      <c r="K1030" s="12">
        <f t="shared" si="33"/>
        <v>0.21166938110749187</v>
      </c>
      <c r="L1030" s="9" t="s">
        <v>21</v>
      </c>
      <c r="M1030" s="13">
        <f t="shared" si="32"/>
        <v>0.7</v>
      </c>
    </row>
    <row r="1031" spans="1:13" ht="19.95" customHeight="1">
      <c r="A1031" s="8" t="s">
        <v>85</v>
      </c>
      <c r="B1031" s="8" t="s">
        <v>14</v>
      </c>
      <c r="C1031" s="8" t="s">
        <v>75</v>
      </c>
      <c r="D1031" s="8" t="s">
        <v>16</v>
      </c>
      <c r="E1031" s="8" t="s">
        <v>73</v>
      </c>
      <c r="F1031" s="9"/>
      <c r="G1031" s="8" t="s">
        <v>19</v>
      </c>
      <c r="H1031" s="8" t="s">
        <v>87</v>
      </c>
      <c r="I1031" s="14">
        <v>1.4029126213592234E-2</v>
      </c>
      <c r="J1031" s="11">
        <v>6</v>
      </c>
      <c r="K1031" s="12">
        <f t="shared" si="33"/>
        <v>8.4174757281553408E-2</v>
      </c>
      <c r="L1031" s="9" t="s">
        <v>21</v>
      </c>
      <c r="M1031" s="13">
        <f t="shared" si="32"/>
        <v>4.8</v>
      </c>
    </row>
    <row r="1032" spans="1:13" ht="19.95" customHeight="1">
      <c r="A1032" s="8" t="s">
        <v>85</v>
      </c>
      <c r="B1032" s="8" t="s">
        <v>33</v>
      </c>
      <c r="C1032" s="8" t="s">
        <v>69</v>
      </c>
      <c r="D1032" s="8" t="s">
        <v>16</v>
      </c>
      <c r="E1032" s="8" t="s">
        <v>73</v>
      </c>
      <c r="F1032" s="9"/>
      <c r="G1032" s="8" t="s">
        <v>19</v>
      </c>
      <c r="H1032" s="8" t="s">
        <v>87</v>
      </c>
      <c r="I1032" s="14">
        <v>0.19524253731343283</v>
      </c>
      <c r="J1032" s="11">
        <v>1.1000000000000001</v>
      </c>
      <c r="K1032" s="12">
        <f t="shared" si="33"/>
        <v>0.21476679104477614</v>
      </c>
      <c r="L1032" s="9" t="s">
        <v>21</v>
      </c>
      <c r="M1032" s="13">
        <f t="shared" si="32"/>
        <v>0.9</v>
      </c>
    </row>
    <row r="1033" spans="1:13" ht="19.95" customHeight="1">
      <c r="A1033" s="8" t="s">
        <v>85</v>
      </c>
      <c r="B1033" s="8" t="s">
        <v>42</v>
      </c>
      <c r="C1033" s="8" t="s">
        <v>69</v>
      </c>
      <c r="D1033" s="8" t="s">
        <v>16</v>
      </c>
      <c r="E1033" s="8" t="s">
        <v>73</v>
      </c>
      <c r="F1033" s="9"/>
      <c r="G1033" s="8" t="s">
        <v>19</v>
      </c>
      <c r="H1033" s="8" t="s">
        <v>87</v>
      </c>
      <c r="I1033" s="14">
        <v>0.22807017543859648</v>
      </c>
      <c r="J1033" s="11">
        <v>1.02</v>
      </c>
      <c r="K1033" s="12">
        <f t="shared" si="33"/>
        <v>0.23263157894736841</v>
      </c>
      <c r="L1033" s="9" t="s">
        <v>21</v>
      </c>
      <c r="M1033" s="13">
        <f t="shared" si="32"/>
        <v>0.8</v>
      </c>
    </row>
    <row r="1034" spans="1:13" ht="19.95" customHeight="1">
      <c r="A1034" s="8" t="s">
        <v>85</v>
      </c>
      <c r="B1034" s="8" t="s">
        <v>42</v>
      </c>
      <c r="C1034" s="8" t="s">
        <v>69</v>
      </c>
      <c r="D1034" s="8" t="s">
        <v>16</v>
      </c>
      <c r="E1034" s="8" t="s">
        <v>73</v>
      </c>
      <c r="F1034" s="9"/>
      <c r="G1034" s="8" t="s">
        <v>19</v>
      </c>
      <c r="H1034" s="8" t="s">
        <v>87</v>
      </c>
      <c r="I1034" s="14">
        <v>0.22221615720524018</v>
      </c>
      <c r="J1034" s="11">
        <v>1</v>
      </c>
      <c r="K1034" s="12">
        <f t="shared" si="33"/>
        <v>0.22221615720524018</v>
      </c>
      <c r="L1034" s="9" t="s">
        <v>21</v>
      </c>
      <c r="M1034" s="13">
        <f t="shared" si="32"/>
        <v>0.8</v>
      </c>
    </row>
    <row r="1035" spans="1:13" ht="19.95" customHeight="1">
      <c r="A1035" s="8" t="s">
        <v>85</v>
      </c>
      <c r="B1035" s="8" t="s">
        <v>14</v>
      </c>
      <c r="C1035" s="8" t="s">
        <v>36</v>
      </c>
      <c r="D1035" s="8" t="s">
        <v>16</v>
      </c>
      <c r="E1035" s="8" t="s">
        <v>73</v>
      </c>
      <c r="F1035" s="9"/>
      <c r="G1035" s="8" t="s">
        <v>19</v>
      </c>
      <c r="H1035" s="8" t="s">
        <v>92</v>
      </c>
      <c r="I1035" s="14">
        <v>0.44750000000000001</v>
      </c>
      <c r="J1035" s="11">
        <v>0.8</v>
      </c>
      <c r="K1035" s="12">
        <f t="shared" si="33"/>
        <v>0.35800000000000004</v>
      </c>
      <c r="L1035" s="9" t="s">
        <v>21</v>
      </c>
      <c r="M1035" s="13">
        <f t="shared" si="32"/>
        <v>0.6</v>
      </c>
    </row>
    <row r="1036" spans="1:13" ht="19.95" customHeight="1">
      <c r="A1036" s="8" t="s">
        <v>85</v>
      </c>
      <c r="B1036" s="8" t="s">
        <v>30</v>
      </c>
      <c r="C1036" s="8" t="s">
        <v>61</v>
      </c>
      <c r="D1036" s="8" t="s">
        <v>16</v>
      </c>
      <c r="E1036" s="8" t="s">
        <v>73</v>
      </c>
      <c r="F1036" s="9"/>
      <c r="G1036" s="8" t="s">
        <v>19</v>
      </c>
      <c r="H1036" s="8" t="s">
        <v>87</v>
      </c>
      <c r="I1036" s="14">
        <v>6.9749999999999996</v>
      </c>
      <c r="J1036" s="11">
        <v>3.16</v>
      </c>
      <c r="K1036" s="12">
        <f t="shared" si="33"/>
        <v>22.041</v>
      </c>
      <c r="L1036" s="9" t="s">
        <v>21</v>
      </c>
      <c r="M1036" s="13">
        <f t="shared" si="32"/>
        <v>2.5</v>
      </c>
    </row>
    <row r="1037" spans="1:13" ht="19.95" customHeight="1">
      <c r="A1037" s="8" t="s">
        <v>85</v>
      </c>
      <c r="B1037" s="8" t="s">
        <v>42</v>
      </c>
      <c r="C1037" s="8" t="s">
        <v>43</v>
      </c>
      <c r="D1037" s="8" t="s">
        <v>16</v>
      </c>
      <c r="E1037" s="8" t="s">
        <v>73</v>
      </c>
      <c r="F1037" s="9"/>
      <c r="G1037" s="8" t="s">
        <v>19</v>
      </c>
      <c r="H1037" s="8" t="s">
        <v>87</v>
      </c>
      <c r="I1037" s="14">
        <v>0.42786069651741293</v>
      </c>
      <c r="J1037" s="11">
        <v>0.7</v>
      </c>
      <c r="K1037" s="12">
        <f t="shared" si="33"/>
        <v>0.29950248756218906</v>
      </c>
      <c r="L1037" s="9" t="s">
        <v>21</v>
      </c>
      <c r="M1037" s="13">
        <f t="shared" si="32"/>
        <v>0.6</v>
      </c>
    </row>
    <row r="1038" spans="1:13" ht="19.95" customHeight="1">
      <c r="A1038" s="8" t="s">
        <v>85</v>
      </c>
      <c r="B1038" s="8" t="s">
        <v>14</v>
      </c>
      <c r="C1038" s="8" t="s">
        <v>56</v>
      </c>
      <c r="D1038" s="8" t="s">
        <v>16</v>
      </c>
      <c r="E1038" s="8" t="s">
        <v>73</v>
      </c>
      <c r="F1038" s="9"/>
      <c r="G1038" s="8" t="s">
        <v>19</v>
      </c>
      <c r="H1038" s="8" t="s">
        <v>87</v>
      </c>
      <c r="I1038" s="14">
        <v>3.9</v>
      </c>
      <c r="J1038" s="11">
        <v>3.51</v>
      </c>
      <c r="K1038" s="12">
        <f t="shared" si="33"/>
        <v>13.688999999999998</v>
      </c>
      <c r="L1038" s="9" t="s">
        <v>21</v>
      </c>
      <c r="M1038" s="13">
        <f t="shared" si="32"/>
        <v>2.8</v>
      </c>
    </row>
    <row r="1039" spans="1:13" ht="19.95" customHeight="1">
      <c r="A1039" s="8" t="s">
        <v>85</v>
      </c>
      <c r="B1039" s="8" t="s">
        <v>30</v>
      </c>
      <c r="C1039" s="8" t="s">
        <v>61</v>
      </c>
      <c r="D1039" s="8" t="s">
        <v>135</v>
      </c>
      <c r="E1039" s="8" t="s">
        <v>73</v>
      </c>
      <c r="F1039" s="9"/>
      <c r="G1039" s="8" t="s">
        <v>19</v>
      </c>
      <c r="H1039" s="8" t="s">
        <v>87</v>
      </c>
      <c r="I1039" s="14">
        <v>7.4216666666666669</v>
      </c>
      <c r="J1039" s="11">
        <v>3.34</v>
      </c>
      <c r="K1039" s="12">
        <f t="shared" si="33"/>
        <v>24.788366666666665</v>
      </c>
      <c r="L1039" s="9" t="s">
        <v>21</v>
      </c>
      <c r="M1039" s="13">
        <f t="shared" si="32"/>
        <v>2.7</v>
      </c>
    </row>
    <row r="1040" spans="1:13" ht="19.95" customHeight="1">
      <c r="A1040" s="8" t="s">
        <v>85</v>
      </c>
      <c r="B1040" s="8" t="s">
        <v>62</v>
      </c>
      <c r="C1040" s="8" t="s">
        <v>35</v>
      </c>
      <c r="D1040" s="8" t="s">
        <v>16</v>
      </c>
      <c r="E1040" s="8" t="s">
        <v>73</v>
      </c>
      <c r="F1040" s="9"/>
      <c r="G1040" s="8" t="s">
        <v>19</v>
      </c>
      <c r="H1040" s="8" t="s">
        <v>87</v>
      </c>
      <c r="I1040" s="14">
        <v>1.1573333333333333</v>
      </c>
      <c r="J1040" s="11">
        <v>2.46</v>
      </c>
      <c r="K1040" s="12">
        <f t="shared" si="33"/>
        <v>2.8470399999999998</v>
      </c>
      <c r="L1040" s="9" t="s">
        <v>21</v>
      </c>
      <c r="M1040" s="13">
        <f t="shared" si="32"/>
        <v>2</v>
      </c>
    </row>
    <row r="1041" spans="1:13" ht="19.95" customHeight="1">
      <c r="A1041" s="8" t="s">
        <v>85</v>
      </c>
      <c r="B1041" s="8" t="s">
        <v>42</v>
      </c>
      <c r="C1041" s="8" t="s">
        <v>61</v>
      </c>
      <c r="D1041" s="8" t="s">
        <v>16</v>
      </c>
      <c r="E1041" s="8" t="s">
        <v>73</v>
      </c>
      <c r="F1041" s="9"/>
      <c r="G1041" s="8" t="s">
        <v>19</v>
      </c>
      <c r="H1041" s="8" t="s">
        <v>87</v>
      </c>
      <c r="I1041" s="14">
        <v>5.7549999999999999</v>
      </c>
      <c r="J1041" s="11">
        <v>2.5</v>
      </c>
      <c r="K1041" s="12">
        <f t="shared" si="33"/>
        <v>14.387499999999999</v>
      </c>
      <c r="L1041" s="9" t="s">
        <v>21</v>
      </c>
      <c r="M1041" s="13">
        <f t="shared" si="32"/>
        <v>2</v>
      </c>
    </row>
    <row r="1042" spans="1:13" ht="19.95" customHeight="1">
      <c r="A1042" s="8" t="s">
        <v>85</v>
      </c>
      <c r="B1042" s="8" t="s">
        <v>42</v>
      </c>
      <c r="C1042" s="8" t="s">
        <v>43</v>
      </c>
      <c r="D1042" s="8" t="s">
        <v>16</v>
      </c>
      <c r="E1042" s="8" t="s">
        <v>73</v>
      </c>
      <c r="F1042" s="9"/>
      <c r="G1042" s="8" t="s">
        <v>19</v>
      </c>
      <c r="H1042" s="8" t="s">
        <v>87</v>
      </c>
      <c r="I1042" s="14">
        <v>0.41495098039215683</v>
      </c>
      <c r="J1042" s="11">
        <v>0.7</v>
      </c>
      <c r="K1042" s="12">
        <f t="shared" si="33"/>
        <v>0.29046568627450975</v>
      </c>
      <c r="L1042" s="9" t="s">
        <v>21</v>
      </c>
      <c r="M1042" s="13">
        <f t="shared" si="32"/>
        <v>0.6</v>
      </c>
    </row>
    <row r="1043" spans="1:13" ht="19.95" customHeight="1">
      <c r="A1043" s="8" t="s">
        <v>141</v>
      </c>
      <c r="B1043" s="8" t="s">
        <v>142</v>
      </c>
      <c r="C1043" s="8"/>
      <c r="D1043" s="8" t="s">
        <v>143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1.37</v>
      </c>
      <c r="J1043" s="11">
        <v>0.04</v>
      </c>
      <c r="K1043" s="12">
        <f t="shared" si="33"/>
        <v>5.4800000000000008E-2</v>
      </c>
      <c r="L1043" s="9" t="s">
        <v>21</v>
      </c>
      <c r="M1043" s="13">
        <f t="shared" si="32"/>
        <v>0</v>
      </c>
    </row>
    <row r="1044" spans="1:13" ht="19.95" customHeight="1">
      <c r="A1044" s="9" t="s">
        <v>144</v>
      </c>
      <c r="B1044" s="9" t="s">
        <v>30</v>
      </c>
      <c r="C1044" s="9" t="s">
        <v>68</v>
      </c>
      <c r="D1044" s="9" t="s">
        <v>16</v>
      </c>
      <c r="E1044" s="9" t="s">
        <v>145</v>
      </c>
      <c r="F1044" s="8"/>
      <c r="G1044" s="9" t="s">
        <v>19</v>
      </c>
      <c r="H1044" s="9" t="s">
        <v>89</v>
      </c>
      <c r="I1044" s="10">
        <v>6.1455555555555561</v>
      </c>
      <c r="J1044" s="11">
        <v>3.35</v>
      </c>
      <c r="K1044" s="12">
        <f t="shared" si="33"/>
        <v>20.587611111111112</v>
      </c>
      <c r="L1044" s="9" t="s">
        <v>21</v>
      </c>
      <c r="M1044" s="13">
        <f t="shared" si="32"/>
        <v>2.7</v>
      </c>
    </row>
    <row r="1045" spans="1:13" ht="19.95" customHeight="1">
      <c r="A1045" s="8" t="s">
        <v>144</v>
      </c>
      <c r="B1045" s="8" t="s">
        <v>30</v>
      </c>
      <c r="C1045" s="8" t="s">
        <v>68</v>
      </c>
      <c r="D1045" s="8" t="s">
        <v>16</v>
      </c>
      <c r="E1045" s="8" t="s">
        <v>145</v>
      </c>
      <c r="F1045" s="8"/>
      <c r="G1045" s="8" t="s">
        <v>19</v>
      </c>
      <c r="H1045" s="8" t="s">
        <v>89</v>
      </c>
      <c r="I1045" s="10">
        <v>6.2569999999999997</v>
      </c>
      <c r="J1045" s="11">
        <v>3.5</v>
      </c>
      <c r="K1045" s="12">
        <f t="shared" si="33"/>
        <v>21.8995</v>
      </c>
      <c r="L1045" s="9" t="s">
        <v>21</v>
      </c>
      <c r="M1045" s="13">
        <f t="shared" si="32"/>
        <v>2.8</v>
      </c>
    </row>
    <row r="1046" spans="1:13" ht="19.95" customHeight="1">
      <c r="A1046" s="8" t="s">
        <v>144</v>
      </c>
      <c r="B1046" s="8" t="s">
        <v>30</v>
      </c>
      <c r="C1046" s="8" t="s">
        <v>68</v>
      </c>
      <c r="D1046" s="8" t="s">
        <v>16</v>
      </c>
      <c r="E1046" s="8" t="s">
        <v>145</v>
      </c>
      <c r="F1046" s="8"/>
      <c r="G1046" s="8" t="s">
        <v>19</v>
      </c>
      <c r="H1046" s="8" t="s">
        <v>89</v>
      </c>
      <c r="I1046" s="10">
        <v>6.2665968586387439</v>
      </c>
      <c r="J1046" s="11">
        <v>3.6</v>
      </c>
      <c r="K1046" s="12">
        <f t="shared" si="33"/>
        <v>22.559748691099479</v>
      </c>
      <c r="L1046" s="9" t="s">
        <v>21</v>
      </c>
      <c r="M1046" s="13">
        <f t="shared" si="32"/>
        <v>2.9</v>
      </c>
    </row>
    <row r="1047" spans="1:13" ht="19.95" customHeight="1">
      <c r="A1047" s="8" t="s">
        <v>144</v>
      </c>
      <c r="B1047" s="8" t="s">
        <v>30</v>
      </c>
      <c r="C1047" s="8" t="s">
        <v>65</v>
      </c>
      <c r="D1047" s="8" t="s">
        <v>110</v>
      </c>
      <c r="E1047" s="8" t="s">
        <v>145</v>
      </c>
      <c r="F1047" s="8"/>
      <c r="G1047" s="8" t="s">
        <v>19</v>
      </c>
      <c r="H1047" s="8" t="s">
        <v>89</v>
      </c>
      <c r="I1047" s="10">
        <v>2.4300000000000002</v>
      </c>
      <c r="J1047" s="11">
        <v>3</v>
      </c>
      <c r="K1047" s="12">
        <f t="shared" si="33"/>
        <v>7.2900000000000009</v>
      </c>
      <c r="L1047" s="9" t="s">
        <v>21</v>
      </c>
      <c r="M1047" s="13">
        <f t="shared" si="32"/>
        <v>2.4</v>
      </c>
    </row>
    <row r="1048" spans="1:13" ht="19.95" customHeight="1">
      <c r="A1048" s="8" t="s">
        <v>144</v>
      </c>
      <c r="B1048" s="8" t="s">
        <v>30</v>
      </c>
      <c r="C1048" s="8" t="s">
        <v>57</v>
      </c>
      <c r="D1048" s="8" t="s">
        <v>146</v>
      </c>
      <c r="E1048" s="8" t="s">
        <v>145</v>
      </c>
      <c r="F1048" s="8"/>
      <c r="G1048" s="8" t="s">
        <v>19</v>
      </c>
      <c r="H1048" s="8" t="s">
        <v>89</v>
      </c>
      <c r="I1048" s="10">
        <v>3.0943999999999998</v>
      </c>
      <c r="J1048" s="11">
        <v>3.25</v>
      </c>
      <c r="K1048" s="12">
        <f t="shared" si="33"/>
        <v>10.056799999999999</v>
      </c>
      <c r="L1048" s="9" t="s">
        <v>21</v>
      </c>
      <c r="M1048" s="13">
        <f t="shared" si="32"/>
        <v>2.6</v>
      </c>
    </row>
    <row r="1049" spans="1:13" ht="19.95" customHeight="1">
      <c r="A1049" s="8" t="s">
        <v>144</v>
      </c>
      <c r="B1049" s="8" t="s">
        <v>30</v>
      </c>
      <c r="C1049" s="8" t="s">
        <v>57</v>
      </c>
      <c r="D1049" s="8" t="s">
        <v>16</v>
      </c>
      <c r="E1049" s="8" t="s">
        <v>145</v>
      </c>
      <c r="F1049" s="8"/>
      <c r="G1049" s="8" t="s">
        <v>19</v>
      </c>
      <c r="H1049" s="8" t="s">
        <v>89</v>
      </c>
      <c r="I1049" s="10">
        <v>3.4773714285714283</v>
      </c>
      <c r="J1049" s="11">
        <v>3.5</v>
      </c>
      <c r="K1049" s="12">
        <f t="shared" si="33"/>
        <v>12.1708</v>
      </c>
      <c r="L1049" s="9" t="s">
        <v>21</v>
      </c>
      <c r="M1049" s="13">
        <f t="shared" si="32"/>
        <v>2.8</v>
      </c>
    </row>
    <row r="1050" spans="1:13" ht="19.95" customHeight="1">
      <c r="A1050" s="8" t="s">
        <v>144</v>
      </c>
      <c r="B1050" s="8" t="s">
        <v>30</v>
      </c>
      <c r="C1050" s="8" t="s">
        <v>65</v>
      </c>
      <c r="D1050" s="8" t="s">
        <v>16</v>
      </c>
      <c r="E1050" s="8" t="s">
        <v>145</v>
      </c>
      <c r="F1050" s="8"/>
      <c r="G1050" s="8" t="s">
        <v>19</v>
      </c>
      <c r="H1050" s="8" t="s">
        <v>89</v>
      </c>
      <c r="I1050" s="10">
        <v>2.06325</v>
      </c>
      <c r="J1050" s="11">
        <v>2.9</v>
      </c>
      <c r="K1050" s="12">
        <f t="shared" si="33"/>
        <v>5.9834249999999995</v>
      </c>
      <c r="L1050" s="9" t="s">
        <v>21</v>
      </c>
      <c r="M1050" s="13">
        <f t="shared" si="32"/>
        <v>2.2999999999999998</v>
      </c>
    </row>
    <row r="1051" spans="1:13" ht="19.95" customHeight="1">
      <c r="A1051" s="8" t="s">
        <v>144</v>
      </c>
      <c r="B1051" s="8" t="s">
        <v>30</v>
      </c>
      <c r="C1051" s="8" t="s">
        <v>65</v>
      </c>
      <c r="D1051" s="8" t="s">
        <v>16</v>
      </c>
      <c r="E1051" s="8" t="s">
        <v>147</v>
      </c>
      <c r="F1051" s="8"/>
      <c r="G1051" s="8" t="s">
        <v>19</v>
      </c>
      <c r="H1051" s="8" t="s">
        <v>89</v>
      </c>
      <c r="I1051" s="10">
        <v>2.6806666666666668</v>
      </c>
      <c r="J1051" s="11">
        <v>2.9</v>
      </c>
      <c r="K1051" s="12">
        <f t="shared" si="33"/>
        <v>7.7739333333333329</v>
      </c>
      <c r="L1051" s="9" t="s">
        <v>21</v>
      </c>
      <c r="M1051" s="13">
        <f t="shared" si="32"/>
        <v>2.2999999999999998</v>
      </c>
    </row>
    <row r="1052" spans="1:13" ht="19.95" customHeight="1">
      <c r="A1052" s="8" t="s">
        <v>144</v>
      </c>
      <c r="B1052" s="8" t="s">
        <v>30</v>
      </c>
      <c r="C1052" s="8" t="s">
        <v>65</v>
      </c>
      <c r="D1052" s="8" t="s">
        <v>16</v>
      </c>
      <c r="E1052" s="8" t="s">
        <v>145</v>
      </c>
      <c r="F1052" s="8"/>
      <c r="G1052" s="8" t="s">
        <v>19</v>
      </c>
      <c r="H1052" s="8" t="s">
        <v>89</v>
      </c>
      <c r="I1052" s="10">
        <v>2.2674418604651163</v>
      </c>
      <c r="J1052" s="11">
        <v>2.75</v>
      </c>
      <c r="K1052" s="12">
        <f t="shared" si="33"/>
        <v>6.2354651162790695</v>
      </c>
      <c r="L1052" s="9" t="s">
        <v>21</v>
      </c>
      <c r="M1052" s="13">
        <f t="shared" si="32"/>
        <v>2.2000000000000002</v>
      </c>
    </row>
    <row r="1053" spans="1:13" ht="19.95" customHeight="1">
      <c r="A1053" s="8" t="s">
        <v>144</v>
      </c>
      <c r="B1053" s="8" t="s">
        <v>30</v>
      </c>
      <c r="C1053" s="8" t="s">
        <v>117</v>
      </c>
      <c r="D1053" s="8" t="s">
        <v>146</v>
      </c>
      <c r="E1053" s="8" t="s">
        <v>145</v>
      </c>
      <c r="F1053" s="8"/>
      <c r="G1053" s="8" t="s">
        <v>19</v>
      </c>
      <c r="H1053" s="8" t="s">
        <v>89</v>
      </c>
      <c r="I1053" s="10">
        <v>9.16</v>
      </c>
      <c r="J1053" s="11">
        <v>4</v>
      </c>
      <c r="K1053" s="12">
        <f t="shared" si="33"/>
        <v>36.64</v>
      </c>
      <c r="L1053" s="9" t="s">
        <v>21</v>
      </c>
      <c r="M1053" s="13">
        <f t="shared" si="32"/>
        <v>3.2</v>
      </c>
    </row>
    <row r="1054" spans="1:13" ht="19.95" customHeight="1">
      <c r="A1054" s="8" t="s">
        <v>144</v>
      </c>
      <c r="B1054" s="8" t="s">
        <v>30</v>
      </c>
      <c r="C1054" s="8" t="s">
        <v>63</v>
      </c>
      <c r="D1054" s="8" t="s">
        <v>146</v>
      </c>
      <c r="E1054" s="8" t="s">
        <v>145</v>
      </c>
      <c r="F1054" s="8"/>
      <c r="G1054" s="8" t="s">
        <v>19</v>
      </c>
      <c r="H1054" s="8" t="s">
        <v>89</v>
      </c>
      <c r="I1054" s="10">
        <v>4.2249999999999996</v>
      </c>
      <c r="J1054" s="11">
        <v>5.5</v>
      </c>
      <c r="K1054" s="12">
        <f t="shared" si="33"/>
        <v>23.237499999999997</v>
      </c>
      <c r="L1054" s="9" t="s">
        <v>21</v>
      </c>
      <c r="M1054" s="13">
        <f t="shared" si="32"/>
        <v>4.4000000000000004</v>
      </c>
    </row>
    <row r="1055" spans="1:13" ht="19.95" customHeight="1">
      <c r="A1055" s="8" t="s">
        <v>144</v>
      </c>
      <c r="B1055" s="8" t="s">
        <v>24</v>
      </c>
      <c r="C1055" s="8">
        <v>8</v>
      </c>
      <c r="D1055" s="8" t="s">
        <v>16</v>
      </c>
      <c r="E1055" s="8" t="s">
        <v>97</v>
      </c>
      <c r="F1055" s="8"/>
      <c r="G1055" s="8" t="s">
        <v>19</v>
      </c>
      <c r="H1055" s="9" t="s">
        <v>92</v>
      </c>
      <c r="I1055" s="14">
        <v>1.8149999999999999</v>
      </c>
      <c r="J1055" s="11">
        <v>3</v>
      </c>
      <c r="K1055" s="12">
        <f t="shared" si="33"/>
        <v>5.4450000000000003</v>
      </c>
      <c r="L1055" s="9" t="s">
        <v>21</v>
      </c>
      <c r="M1055" s="13">
        <f t="shared" si="32"/>
        <v>2.4</v>
      </c>
    </row>
    <row r="1056" spans="1:13" ht="19.95" customHeight="1">
      <c r="A1056" s="8" t="s">
        <v>144</v>
      </c>
      <c r="B1056" s="8" t="s">
        <v>14</v>
      </c>
      <c r="C1056" s="8">
        <v>8</v>
      </c>
      <c r="D1056" s="8" t="s">
        <v>16</v>
      </c>
      <c r="E1056" s="8" t="s">
        <v>97</v>
      </c>
      <c r="F1056" s="8"/>
      <c r="G1056" s="8" t="s">
        <v>19</v>
      </c>
      <c r="H1056" s="9" t="s">
        <v>92</v>
      </c>
      <c r="I1056" s="14">
        <v>1.86</v>
      </c>
      <c r="J1056" s="11">
        <v>3</v>
      </c>
      <c r="K1056" s="12">
        <f t="shared" si="33"/>
        <v>5.58</v>
      </c>
      <c r="L1056" s="9" t="s">
        <v>21</v>
      </c>
      <c r="M1056" s="13">
        <f t="shared" si="32"/>
        <v>2.4</v>
      </c>
    </row>
    <row r="1057" spans="1:13" ht="19.95" customHeight="1">
      <c r="A1057" s="6" t="s">
        <v>144</v>
      </c>
      <c r="B1057" s="8" t="s">
        <v>74</v>
      </c>
      <c r="C1057" s="8">
        <v>14</v>
      </c>
      <c r="D1057" s="8" t="s">
        <v>148</v>
      </c>
      <c r="E1057" s="8" t="s">
        <v>97</v>
      </c>
      <c r="G1057" s="8" t="s">
        <v>19</v>
      </c>
      <c r="H1057" s="9" t="s">
        <v>92</v>
      </c>
      <c r="I1057" s="14">
        <v>9.6999999999999993</v>
      </c>
      <c r="J1057" s="11">
        <v>4</v>
      </c>
      <c r="K1057" s="12">
        <f t="shared" si="33"/>
        <v>38.799999999999997</v>
      </c>
      <c r="L1057" s="9" t="s">
        <v>21</v>
      </c>
      <c r="M1057" s="13">
        <f t="shared" si="32"/>
        <v>3.2</v>
      </c>
    </row>
    <row r="1058" spans="1:13" ht="19.95" customHeight="1">
      <c r="A1058" s="6" t="s">
        <v>144</v>
      </c>
      <c r="B1058" s="8" t="s">
        <v>14</v>
      </c>
      <c r="C1058" s="8">
        <v>14</v>
      </c>
      <c r="D1058" s="8" t="s">
        <v>148</v>
      </c>
      <c r="E1058" s="8" t="s">
        <v>97</v>
      </c>
      <c r="G1058" s="8" t="s">
        <v>19</v>
      </c>
      <c r="H1058" s="9" t="s">
        <v>92</v>
      </c>
      <c r="I1058" s="14">
        <v>10</v>
      </c>
      <c r="J1058" s="11">
        <v>4</v>
      </c>
      <c r="K1058" s="12">
        <f t="shared" si="33"/>
        <v>40</v>
      </c>
      <c r="L1058" s="9" t="s">
        <v>21</v>
      </c>
      <c r="M1058" s="13">
        <f t="shared" si="32"/>
        <v>3.2</v>
      </c>
    </row>
    <row r="1059" spans="1:13" ht="19.95" customHeight="1">
      <c r="A1059" s="8" t="s">
        <v>149</v>
      </c>
      <c r="B1059" s="8" t="s">
        <v>33</v>
      </c>
      <c r="C1059" s="8" t="s">
        <v>41</v>
      </c>
      <c r="D1059" s="8" t="s">
        <v>16</v>
      </c>
      <c r="E1059" s="8" t="s">
        <v>17</v>
      </c>
      <c r="F1059" s="8" t="s">
        <v>18</v>
      </c>
      <c r="G1059" s="8" t="s">
        <v>19</v>
      </c>
      <c r="H1059" s="8" t="s">
        <v>92</v>
      </c>
      <c r="I1059" s="10">
        <v>0.73833333333333329</v>
      </c>
      <c r="J1059" s="11">
        <v>6.9</v>
      </c>
      <c r="K1059" s="12">
        <f t="shared" si="33"/>
        <v>5.0945</v>
      </c>
      <c r="L1059" s="9" t="s">
        <v>21</v>
      </c>
      <c r="M1059" s="13">
        <f t="shared" si="32"/>
        <v>5.5</v>
      </c>
    </row>
    <row r="1060" spans="1:13" ht="19.95" customHeight="1">
      <c r="A1060" s="8" t="s">
        <v>149</v>
      </c>
      <c r="B1060" s="8" t="s">
        <v>42</v>
      </c>
      <c r="C1060" s="8" t="s">
        <v>31</v>
      </c>
      <c r="D1060" s="8" t="s">
        <v>16</v>
      </c>
      <c r="E1060" s="8" t="s">
        <v>17</v>
      </c>
      <c r="F1060" s="8" t="s">
        <v>18</v>
      </c>
      <c r="G1060" s="8" t="s">
        <v>19</v>
      </c>
      <c r="H1060" s="8" t="s">
        <v>92</v>
      </c>
      <c r="I1060" s="10">
        <v>1.2406976744186047</v>
      </c>
      <c r="J1060" s="11">
        <v>12.46</v>
      </c>
      <c r="K1060" s="12">
        <f t="shared" si="33"/>
        <v>15.459093023255816</v>
      </c>
      <c r="L1060" s="9" t="s">
        <v>21</v>
      </c>
      <c r="M1060" s="13">
        <f t="shared" si="32"/>
        <v>10</v>
      </c>
    </row>
    <row r="1061" spans="1:13" ht="19.95" customHeight="1">
      <c r="A1061" s="8" t="s">
        <v>149</v>
      </c>
      <c r="B1061" s="8" t="s">
        <v>14</v>
      </c>
      <c r="C1061" s="8" t="s">
        <v>46</v>
      </c>
      <c r="D1061" s="8" t="s">
        <v>16</v>
      </c>
      <c r="E1061" s="8" t="s">
        <v>17</v>
      </c>
      <c r="F1061" s="8" t="s">
        <v>18</v>
      </c>
      <c r="G1061" s="8" t="s">
        <v>19</v>
      </c>
      <c r="H1061" s="8" t="s">
        <v>92</v>
      </c>
      <c r="I1061" s="10">
        <v>7.3003875968992257E-2</v>
      </c>
      <c r="J1061" s="11">
        <v>4.5</v>
      </c>
      <c r="K1061" s="12">
        <f t="shared" si="33"/>
        <v>0.32851744186046516</v>
      </c>
      <c r="L1061" s="9" t="s">
        <v>21</v>
      </c>
      <c r="M1061" s="13">
        <f t="shared" si="32"/>
        <v>3.6</v>
      </c>
    </row>
    <row r="1062" spans="1:13" ht="19.95" customHeight="1">
      <c r="A1062" s="8" t="s">
        <v>149</v>
      </c>
      <c r="B1062" s="8" t="s">
        <v>42</v>
      </c>
      <c r="C1062" s="8" t="s">
        <v>41</v>
      </c>
      <c r="D1062" s="8" t="s">
        <v>16</v>
      </c>
      <c r="E1062" s="8" t="s">
        <v>17</v>
      </c>
      <c r="F1062" s="8" t="s">
        <v>18</v>
      </c>
      <c r="G1062" s="8" t="s">
        <v>19</v>
      </c>
      <c r="H1062" s="8" t="s">
        <v>92</v>
      </c>
      <c r="I1062" s="10">
        <v>0.76615384615384619</v>
      </c>
      <c r="J1062" s="11">
        <v>6.93</v>
      </c>
      <c r="K1062" s="12">
        <f t="shared" si="33"/>
        <v>5.3094461538461539</v>
      </c>
      <c r="L1062" s="9" t="s">
        <v>21</v>
      </c>
      <c r="M1062" s="13">
        <f t="shared" si="32"/>
        <v>5.5</v>
      </c>
    </row>
    <row r="1063" spans="1:13" ht="19.95" customHeight="1">
      <c r="A1063" s="8" t="s">
        <v>149</v>
      </c>
      <c r="B1063" s="8" t="s">
        <v>42</v>
      </c>
      <c r="C1063" s="8" t="s">
        <v>41</v>
      </c>
      <c r="D1063" s="8" t="s">
        <v>16</v>
      </c>
      <c r="E1063" s="8" t="s">
        <v>17</v>
      </c>
      <c r="F1063" s="8" t="s">
        <v>18</v>
      </c>
      <c r="G1063" s="8" t="s">
        <v>19</v>
      </c>
      <c r="H1063" s="8" t="s">
        <v>92</v>
      </c>
      <c r="I1063" s="10">
        <v>0.77750000000000008</v>
      </c>
      <c r="J1063" s="11">
        <v>10</v>
      </c>
      <c r="K1063" s="12">
        <f t="shared" si="33"/>
        <v>7.7750000000000004</v>
      </c>
      <c r="L1063" s="9" t="s">
        <v>21</v>
      </c>
      <c r="M1063" s="13">
        <f t="shared" si="32"/>
        <v>8</v>
      </c>
    </row>
    <row r="1064" spans="1:13" ht="19.95" customHeight="1">
      <c r="A1064" s="8" t="s">
        <v>149</v>
      </c>
      <c r="B1064" s="8" t="s">
        <v>14</v>
      </c>
      <c r="C1064" s="8" t="s">
        <v>46</v>
      </c>
      <c r="D1064" s="8" t="s">
        <v>16</v>
      </c>
      <c r="E1064" s="8" t="s">
        <v>17</v>
      </c>
      <c r="F1064" s="8" t="s">
        <v>18</v>
      </c>
      <c r="G1064" s="8" t="s">
        <v>19</v>
      </c>
      <c r="H1064" s="8" t="s">
        <v>92</v>
      </c>
      <c r="I1064" s="10">
        <v>7.1818181818181823E-2</v>
      </c>
      <c r="J1064" s="11">
        <v>6.93</v>
      </c>
      <c r="K1064" s="12">
        <f t="shared" si="33"/>
        <v>0.49770000000000003</v>
      </c>
      <c r="L1064" s="9" t="s">
        <v>21</v>
      </c>
      <c r="M1064" s="13">
        <f t="shared" si="32"/>
        <v>5.5</v>
      </c>
    </row>
    <row r="1065" spans="1:13" ht="19.95" customHeight="1">
      <c r="A1065" s="8" t="s">
        <v>149</v>
      </c>
      <c r="B1065" s="8" t="s">
        <v>33</v>
      </c>
      <c r="C1065" s="8" t="s">
        <v>41</v>
      </c>
      <c r="D1065" s="8" t="s">
        <v>16</v>
      </c>
      <c r="E1065" s="8" t="s">
        <v>17</v>
      </c>
      <c r="F1065" s="8" t="s">
        <v>18</v>
      </c>
      <c r="G1065" s="8" t="s">
        <v>19</v>
      </c>
      <c r="H1065" s="8" t="s">
        <v>92</v>
      </c>
      <c r="I1065" s="10">
        <v>0.73375000000000001</v>
      </c>
      <c r="J1065" s="11">
        <v>6.96</v>
      </c>
      <c r="K1065" s="12">
        <f t="shared" si="33"/>
        <v>5.1069000000000004</v>
      </c>
      <c r="L1065" s="9" t="s">
        <v>21</v>
      </c>
      <c r="M1065" s="13">
        <f t="shared" si="32"/>
        <v>5.6</v>
      </c>
    </row>
    <row r="1066" spans="1:13" ht="19.95" customHeight="1">
      <c r="A1066" s="8" t="s">
        <v>149</v>
      </c>
      <c r="B1066" s="8" t="s">
        <v>42</v>
      </c>
      <c r="C1066" s="8" t="s">
        <v>41</v>
      </c>
      <c r="D1066" s="8" t="s">
        <v>16</v>
      </c>
      <c r="E1066" s="8" t="s">
        <v>17</v>
      </c>
      <c r="F1066" s="8" t="s">
        <v>18</v>
      </c>
      <c r="G1066" s="8" t="s">
        <v>19</v>
      </c>
      <c r="H1066" s="8" t="s">
        <v>92</v>
      </c>
      <c r="I1066" s="10">
        <v>0.78</v>
      </c>
      <c r="J1066" s="11">
        <v>10</v>
      </c>
      <c r="K1066" s="12">
        <f t="shared" si="33"/>
        <v>7.8000000000000007</v>
      </c>
      <c r="L1066" s="9" t="s">
        <v>21</v>
      </c>
      <c r="M1066" s="13">
        <f t="shared" si="32"/>
        <v>8</v>
      </c>
    </row>
    <row r="1067" spans="1:13" ht="19.95" customHeight="1">
      <c r="A1067" s="8" t="s">
        <v>149</v>
      </c>
      <c r="B1067" s="8" t="s">
        <v>42</v>
      </c>
      <c r="C1067" s="8" t="s">
        <v>41</v>
      </c>
      <c r="D1067" s="8" t="s">
        <v>16</v>
      </c>
      <c r="E1067" s="8" t="s">
        <v>17</v>
      </c>
      <c r="F1067" s="8" t="s">
        <v>18</v>
      </c>
      <c r="G1067" s="8" t="s">
        <v>19</v>
      </c>
      <c r="H1067" s="8" t="s">
        <v>92</v>
      </c>
      <c r="I1067" s="10">
        <v>0.78025</v>
      </c>
      <c r="J1067" s="11">
        <v>10</v>
      </c>
      <c r="K1067" s="12">
        <f t="shared" si="33"/>
        <v>7.8025000000000002</v>
      </c>
      <c r="L1067" s="9" t="s">
        <v>21</v>
      </c>
      <c r="M1067" s="13">
        <f t="shared" si="32"/>
        <v>8</v>
      </c>
    </row>
    <row r="1068" spans="1:13" ht="19.95" customHeight="1">
      <c r="A1068" s="8" t="s">
        <v>149</v>
      </c>
      <c r="B1068" s="8" t="s">
        <v>42</v>
      </c>
      <c r="C1068" s="8" t="s">
        <v>41</v>
      </c>
      <c r="D1068" s="8" t="s">
        <v>16</v>
      </c>
      <c r="E1068" s="8" t="s">
        <v>17</v>
      </c>
      <c r="F1068" s="8" t="s">
        <v>18</v>
      </c>
      <c r="G1068" s="8" t="s">
        <v>19</v>
      </c>
      <c r="H1068" s="8" t="s">
        <v>92</v>
      </c>
      <c r="I1068" s="10">
        <v>0.86</v>
      </c>
      <c r="J1068" s="11">
        <v>10</v>
      </c>
      <c r="K1068" s="12">
        <f t="shared" si="33"/>
        <v>8.6</v>
      </c>
      <c r="L1068" s="9" t="s">
        <v>21</v>
      </c>
      <c r="M1068" s="13">
        <f t="shared" si="32"/>
        <v>8</v>
      </c>
    </row>
    <row r="1069" spans="1:13" ht="19.95" customHeight="1">
      <c r="A1069" s="8" t="s">
        <v>149</v>
      </c>
      <c r="B1069" s="8" t="s">
        <v>14</v>
      </c>
      <c r="C1069" s="8" t="s">
        <v>41</v>
      </c>
      <c r="D1069" s="8" t="s">
        <v>16</v>
      </c>
      <c r="E1069" s="8" t="s">
        <v>17</v>
      </c>
      <c r="F1069" s="8" t="s">
        <v>18</v>
      </c>
      <c r="G1069" s="8" t="s">
        <v>19</v>
      </c>
      <c r="H1069" s="8" t="s">
        <v>92</v>
      </c>
      <c r="I1069" s="10">
        <v>0.81499999999999995</v>
      </c>
      <c r="J1069" s="11">
        <v>10</v>
      </c>
      <c r="K1069" s="12">
        <f t="shared" si="33"/>
        <v>8.1499999999999986</v>
      </c>
      <c r="L1069" s="9" t="s">
        <v>21</v>
      </c>
      <c r="M1069" s="13">
        <f t="shared" si="32"/>
        <v>8</v>
      </c>
    </row>
    <row r="1070" spans="1:13" ht="19.95" customHeight="1">
      <c r="A1070" s="8" t="s">
        <v>149</v>
      </c>
      <c r="B1070" s="8" t="s">
        <v>42</v>
      </c>
      <c r="C1070" s="8" t="s">
        <v>41</v>
      </c>
      <c r="D1070" s="8" t="s">
        <v>16</v>
      </c>
      <c r="E1070" s="8" t="s">
        <v>17</v>
      </c>
      <c r="F1070" s="8" t="s">
        <v>18</v>
      </c>
      <c r="G1070" s="8" t="s">
        <v>19</v>
      </c>
      <c r="H1070" s="8" t="s">
        <v>92</v>
      </c>
      <c r="I1070" s="10">
        <v>0.82</v>
      </c>
      <c r="J1070" s="11">
        <v>10</v>
      </c>
      <c r="K1070" s="12">
        <f t="shared" si="33"/>
        <v>8.1999999999999993</v>
      </c>
      <c r="L1070" s="9" t="s">
        <v>21</v>
      </c>
      <c r="M1070" s="13">
        <f t="shared" si="32"/>
        <v>8</v>
      </c>
    </row>
    <row r="1071" spans="1:13" ht="19.95" customHeight="1">
      <c r="A1071" s="8" t="s">
        <v>149</v>
      </c>
      <c r="B1071" s="8" t="s">
        <v>42</v>
      </c>
      <c r="C1071" s="8" t="s">
        <v>41</v>
      </c>
      <c r="D1071" s="8" t="s">
        <v>16</v>
      </c>
      <c r="E1071" s="8" t="s">
        <v>17</v>
      </c>
      <c r="F1071" s="8" t="s">
        <v>18</v>
      </c>
      <c r="G1071" s="8" t="s">
        <v>19</v>
      </c>
      <c r="H1071" s="8" t="s">
        <v>92</v>
      </c>
      <c r="I1071" s="10">
        <v>0.82</v>
      </c>
      <c r="J1071" s="11">
        <v>11.2</v>
      </c>
      <c r="K1071" s="12">
        <f t="shared" si="33"/>
        <v>9.1839999999999993</v>
      </c>
      <c r="L1071" s="9" t="s">
        <v>21</v>
      </c>
      <c r="M1071" s="13">
        <f t="shared" si="32"/>
        <v>9</v>
      </c>
    </row>
    <row r="1072" spans="1:13" ht="19.95" customHeight="1">
      <c r="A1072" s="8" t="s">
        <v>149</v>
      </c>
      <c r="B1072" s="8" t="s">
        <v>42</v>
      </c>
      <c r="C1072" s="8" t="s">
        <v>41</v>
      </c>
      <c r="D1072" s="8" t="s">
        <v>16</v>
      </c>
      <c r="E1072" s="8" t="s">
        <v>17</v>
      </c>
      <c r="F1072" s="8" t="s">
        <v>18</v>
      </c>
      <c r="G1072" s="8" t="s">
        <v>19</v>
      </c>
      <c r="H1072" s="8" t="s">
        <v>92</v>
      </c>
      <c r="I1072" s="10">
        <v>0.7</v>
      </c>
      <c r="J1072" s="11">
        <v>11.2</v>
      </c>
      <c r="K1072" s="12">
        <f t="shared" si="33"/>
        <v>7.839999999999999</v>
      </c>
      <c r="L1072" s="9" t="s">
        <v>21</v>
      </c>
      <c r="M1072" s="13">
        <f t="shared" si="32"/>
        <v>9</v>
      </c>
    </row>
    <row r="1073" spans="1:13" ht="19.95" customHeight="1">
      <c r="A1073" s="8" t="s">
        <v>149</v>
      </c>
      <c r="B1073" s="8" t="s">
        <v>42</v>
      </c>
      <c r="C1073" s="8" t="s">
        <v>41</v>
      </c>
      <c r="D1073" s="8" t="s">
        <v>16</v>
      </c>
      <c r="E1073" s="8" t="s">
        <v>150</v>
      </c>
      <c r="F1073" s="8" t="s">
        <v>18</v>
      </c>
      <c r="G1073" s="8" t="s">
        <v>19</v>
      </c>
      <c r="H1073" s="8" t="s">
        <v>92</v>
      </c>
      <c r="I1073" s="10">
        <v>0.71</v>
      </c>
      <c r="J1073" s="11">
        <v>11.2</v>
      </c>
      <c r="K1073" s="12">
        <f t="shared" si="33"/>
        <v>7.9519999999999991</v>
      </c>
      <c r="L1073" s="9" t="s">
        <v>21</v>
      </c>
      <c r="M1073" s="13">
        <f t="shared" si="32"/>
        <v>9</v>
      </c>
    </row>
    <row r="1074" spans="1:13" ht="19.95" customHeight="1">
      <c r="A1074" s="8" t="s">
        <v>149</v>
      </c>
      <c r="B1074" s="8" t="s">
        <v>42</v>
      </c>
      <c r="C1074" s="8" t="s">
        <v>69</v>
      </c>
      <c r="D1074" s="8" t="s">
        <v>16</v>
      </c>
      <c r="E1074" s="8" t="s">
        <v>150</v>
      </c>
      <c r="F1074" s="8" t="s">
        <v>18</v>
      </c>
      <c r="G1074" s="8" t="s">
        <v>19</v>
      </c>
      <c r="H1074" s="8" t="s">
        <v>92</v>
      </c>
      <c r="I1074" s="10">
        <v>0.24192265795206971</v>
      </c>
      <c r="J1074" s="11">
        <v>2.8</v>
      </c>
      <c r="K1074" s="12">
        <f t="shared" si="33"/>
        <v>0.67738344226579517</v>
      </c>
      <c r="L1074" s="9" t="s">
        <v>21</v>
      </c>
      <c r="M1074" s="13">
        <f t="shared" si="32"/>
        <v>2.2000000000000002</v>
      </c>
    </row>
    <row r="1075" spans="1:13" ht="19.95" customHeight="1">
      <c r="A1075" s="8" t="s">
        <v>149</v>
      </c>
      <c r="B1075" s="8" t="s">
        <v>42</v>
      </c>
      <c r="C1075" s="8" t="s">
        <v>69</v>
      </c>
      <c r="D1075" s="8" t="s">
        <v>16</v>
      </c>
      <c r="E1075" s="8" t="s">
        <v>150</v>
      </c>
      <c r="F1075" s="8" t="s">
        <v>18</v>
      </c>
      <c r="G1075" s="8" t="s">
        <v>19</v>
      </c>
      <c r="H1075" s="8" t="s">
        <v>92</v>
      </c>
      <c r="I1075" s="10">
        <v>0.23496486486486487</v>
      </c>
      <c r="J1075" s="11">
        <v>4.3499999999999996</v>
      </c>
      <c r="K1075" s="12">
        <f t="shared" si="33"/>
        <v>1.0220971621621622</v>
      </c>
      <c r="L1075" s="9" t="s">
        <v>21</v>
      </c>
      <c r="M1075" s="13">
        <f t="shared" si="32"/>
        <v>3.5</v>
      </c>
    </row>
    <row r="1076" spans="1:13" ht="19.95" customHeight="1">
      <c r="A1076" s="8" t="s">
        <v>149</v>
      </c>
      <c r="B1076" s="8" t="s">
        <v>42</v>
      </c>
      <c r="C1076" s="8" t="s">
        <v>69</v>
      </c>
      <c r="D1076" s="8" t="s">
        <v>16</v>
      </c>
      <c r="E1076" s="8" t="s">
        <v>150</v>
      </c>
      <c r="F1076" s="8" t="s">
        <v>18</v>
      </c>
      <c r="G1076" s="8" t="s">
        <v>19</v>
      </c>
      <c r="H1076" s="8" t="s">
        <v>92</v>
      </c>
      <c r="I1076" s="10">
        <v>0.23594690265486726</v>
      </c>
      <c r="J1076" s="11">
        <v>3.47</v>
      </c>
      <c r="K1076" s="12">
        <f t="shared" si="33"/>
        <v>0.81873575221238948</v>
      </c>
      <c r="L1076" s="9" t="s">
        <v>21</v>
      </c>
      <c r="M1076" s="13">
        <f t="shared" si="32"/>
        <v>2.8</v>
      </c>
    </row>
    <row r="1077" spans="1:13" ht="19.95" customHeight="1">
      <c r="A1077" s="8" t="s">
        <v>149</v>
      </c>
      <c r="B1077" s="8" t="s">
        <v>14</v>
      </c>
      <c r="C1077" s="8" t="s">
        <v>46</v>
      </c>
      <c r="D1077" s="8" t="s">
        <v>16</v>
      </c>
      <c r="E1077" s="8" t="s">
        <v>17</v>
      </c>
      <c r="F1077" s="8"/>
      <c r="G1077" s="8" t="s">
        <v>19</v>
      </c>
      <c r="H1077" s="8" t="s">
        <v>92</v>
      </c>
      <c r="I1077" s="10">
        <v>7.5240196078431382E-2</v>
      </c>
      <c r="J1077" s="11">
        <v>5.56</v>
      </c>
      <c r="K1077" s="12">
        <f t="shared" si="33"/>
        <v>0.41833549019607846</v>
      </c>
      <c r="L1077" s="9" t="s">
        <v>21</v>
      </c>
      <c r="M1077" s="13">
        <f t="shared" si="32"/>
        <v>4.4000000000000004</v>
      </c>
    </row>
    <row r="1078" spans="1:13" ht="19.95" customHeight="1">
      <c r="A1078" s="8" t="s">
        <v>151</v>
      </c>
      <c r="B1078" s="8" t="s">
        <v>40</v>
      </c>
      <c r="C1078" s="8" t="s">
        <v>61</v>
      </c>
      <c r="D1078" s="8" t="s">
        <v>83</v>
      </c>
      <c r="E1078" s="8" t="s">
        <v>27</v>
      </c>
      <c r="F1078" s="8" t="s">
        <v>18</v>
      </c>
      <c r="G1078" s="8" t="s">
        <v>19</v>
      </c>
      <c r="H1078" s="8" t="s">
        <v>152</v>
      </c>
      <c r="I1078" s="10">
        <v>6.4653465346534658</v>
      </c>
      <c r="J1078" s="11">
        <v>0.18</v>
      </c>
      <c r="K1078" s="12">
        <f t="shared" si="33"/>
        <v>1.1637623762376237</v>
      </c>
      <c r="L1078" s="9" t="s">
        <v>21</v>
      </c>
      <c r="M1078" s="13">
        <f t="shared" si="32"/>
        <v>0.1</v>
      </c>
    </row>
    <row r="1079" spans="1:13" ht="19.95" customHeight="1">
      <c r="A1079" s="8" t="s">
        <v>151</v>
      </c>
      <c r="B1079" s="8" t="s">
        <v>42</v>
      </c>
      <c r="C1079" s="8" t="s">
        <v>43</v>
      </c>
      <c r="D1079" s="8" t="s">
        <v>83</v>
      </c>
      <c r="E1079" s="8" t="s">
        <v>27</v>
      </c>
      <c r="F1079" s="8" t="s">
        <v>18</v>
      </c>
      <c r="G1079" s="8" t="s">
        <v>19</v>
      </c>
      <c r="H1079" s="8" t="s">
        <v>152</v>
      </c>
      <c r="I1079" s="10">
        <v>0.48509836065573775</v>
      </c>
      <c r="J1079" s="11">
        <v>0.3</v>
      </c>
      <c r="K1079" s="12">
        <f t="shared" si="33"/>
        <v>0.14552950819672131</v>
      </c>
      <c r="L1079" s="9" t="s">
        <v>21</v>
      </c>
      <c r="M1079" s="13">
        <f t="shared" si="32"/>
        <v>0.2</v>
      </c>
    </row>
    <row r="1080" spans="1:13" ht="19.95" customHeight="1">
      <c r="A1080" s="9" t="s">
        <v>153</v>
      </c>
      <c r="B1080" s="9" t="s">
        <v>40</v>
      </c>
      <c r="C1080" s="9" t="s">
        <v>25</v>
      </c>
      <c r="D1080" s="9" t="s">
        <v>154</v>
      </c>
      <c r="E1080" s="9" t="s">
        <v>155</v>
      </c>
      <c r="F1080" s="8" t="s">
        <v>18</v>
      </c>
      <c r="G1080" s="9" t="s">
        <v>19</v>
      </c>
      <c r="H1080" s="9" t="s">
        <v>156</v>
      </c>
      <c r="I1080" s="10">
        <v>3.74</v>
      </c>
      <c r="J1080" s="11">
        <v>4.5</v>
      </c>
      <c r="K1080" s="12">
        <f t="shared" si="33"/>
        <v>16.830000000000002</v>
      </c>
      <c r="L1080" s="9" t="s">
        <v>21</v>
      </c>
      <c r="M1080" s="13">
        <f t="shared" si="32"/>
        <v>3.6</v>
      </c>
    </row>
    <row r="1081" spans="1:13" ht="19.95" customHeight="1">
      <c r="A1081" s="9" t="s">
        <v>153</v>
      </c>
      <c r="B1081" s="9" t="s">
        <v>14</v>
      </c>
      <c r="C1081" s="9" t="s">
        <v>157</v>
      </c>
      <c r="D1081" s="9" t="s">
        <v>26</v>
      </c>
      <c r="E1081" s="9" t="s">
        <v>27</v>
      </c>
      <c r="F1081" s="8" t="s">
        <v>86</v>
      </c>
      <c r="G1081" s="9" t="s">
        <v>19</v>
      </c>
      <c r="H1081" s="9" t="s">
        <v>156</v>
      </c>
      <c r="I1081" s="10">
        <v>0.41549999999999998</v>
      </c>
      <c r="J1081" s="11">
        <v>5</v>
      </c>
      <c r="K1081" s="12">
        <f t="shared" si="33"/>
        <v>2.0774999999999997</v>
      </c>
      <c r="L1081" s="9" t="s">
        <v>21</v>
      </c>
      <c r="M1081" s="13">
        <f t="shared" si="32"/>
        <v>4</v>
      </c>
    </row>
    <row r="1082" spans="1:13" ht="19.95" customHeight="1">
      <c r="A1082" s="9" t="s">
        <v>153</v>
      </c>
      <c r="B1082" s="9" t="s">
        <v>42</v>
      </c>
      <c r="C1082" s="9" t="s">
        <v>43</v>
      </c>
      <c r="D1082" s="9" t="s">
        <v>16</v>
      </c>
      <c r="E1082" s="9" t="s">
        <v>27</v>
      </c>
      <c r="F1082" s="8" t="s">
        <v>86</v>
      </c>
      <c r="G1082" s="9" t="s">
        <v>19</v>
      </c>
      <c r="H1082" s="9" t="s">
        <v>156</v>
      </c>
      <c r="I1082" s="10">
        <v>0.4344407894736842</v>
      </c>
      <c r="J1082" s="11">
        <v>2.34</v>
      </c>
      <c r="K1082" s="12">
        <f t="shared" si="33"/>
        <v>1.016591447368421</v>
      </c>
      <c r="L1082" s="9" t="s">
        <v>21</v>
      </c>
      <c r="M1082" s="13">
        <f t="shared" si="32"/>
        <v>1.9</v>
      </c>
    </row>
    <row r="1083" spans="1:13" ht="19.95" customHeight="1">
      <c r="A1083" s="8" t="s">
        <v>153</v>
      </c>
      <c r="B1083" s="8" t="s">
        <v>14</v>
      </c>
      <c r="C1083" s="8" t="s">
        <v>15</v>
      </c>
      <c r="D1083" s="8" t="s">
        <v>105</v>
      </c>
      <c r="E1083" s="8" t="s">
        <v>27</v>
      </c>
      <c r="F1083" s="8" t="s">
        <v>86</v>
      </c>
      <c r="G1083" s="8" t="s">
        <v>19</v>
      </c>
      <c r="H1083" s="8" t="s">
        <v>156</v>
      </c>
      <c r="I1083" s="10">
        <v>2.8333333333333335E-2</v>
      </c>
      <c r="J1083" s="11">
        <v>4.3499999999999996</v>
      </c>
      <c r="K1083" s="12">
        <f t="shared" si="33"/>
        <v>0.12325</v>
      </c>
      <c r="L1083" s="9" t="s">
        <v>21</v>
      </c>
      <c r="M1083" s="13">
        <f t="shared" si="32"/>
        <v>3.5</v>
      </c>
    </row>
    <row r="1084" spans="1:13" ht="19.95" customHeight="1">
      <c r="A1084" s="8" t="s">
        <v>153</v>
      </c>
      <c r="B1084" s="8" t="s">
        <v>14</v>
      </c>
      <c r="C1084" s="8" t="s">
        <v>15</v>
      </c>
      <c r="D1084" s="8" t="s">
        <v>105</v>
      </c>
      <c r="E1084" s="8" t="s">
        <v>27</v>
      </c>
      <c r="F1084" s="8" t="s">
        <v>86</v>
      </c>
      <c r="G1084" s="8" t="s">
        <v>19</v>
      </c>
      <c r="H1084" s="8" t="s">
        <v>156</v>
      </c>
      <c r="I1084" s="10">
        <v>3.3333333333333333E-2</v>
      </c>
      <c r="J1084" s="11">
        <v>4.3499999999999996</v>
      </c>
      <c r="K1084" s="12">
        <f t="shared" si="33"/>
        <v>0.14499999999999999</v>
      </c>
      <c r="L1084" s="9" t="s">
        <v>21</v>
      </c>
      <c r="M1084" s="13">
        <f t="shared" si="32"/>
        <v>3.5</v>
      </c>
    </row>
    <row r="1085" spans="1:13" ht="19.95" customHeight="1">
      <c r="A1085" s="8" t="s">
        <v>153</v>
      </c>
      <c r="B1085" s="8" t="s">
        <v>14</v>
      </c>
      <c r="C1085" s="8" t="s">
        <v>46</v>
      </c>
      <c r="D1085" s="8" t="s">
        <v>16</v>
      </c>
      <c r="E1085" s="8" t="s">
        <v>27</v>
      </c>
      <c r="F1085" s="8" t="s">
        <v>86</v>
      </c>
      <c r="G1085" s="8" t="s">
        <v>19</v>
      </c>
      <c r="H1085" s="8" t="s">
        <v>156</v>
      </c>
      <c r="I1085" s="10">
        <v>6.5000000000000002E-2</v>
      </c>
      <c r="J1085" s="11">
        <v>5.51</v>
      </c>
      <c r="K1085" s="12">
        <f t="shared" si="33"/>
        <v>0.35815000000000002</v>
      </c>
      <c r="L1085" s="9" t="s">
        <v>21</v>
      </c>
      <c r="M1085" s="13">
        <f t="shared" si="32"/>
        <v>4.4000000000000004</v>
      </c>
    </row>
    <row r="1086" spans="1:13" ht="19.95" customHeight="1">
      <c r="A1086" s="8" t="s">
        <v>153</v>
      </c>
      <c r="B1086" s="8" t="s">
        <v>14</v>
      </c>
      <c r="C1086" s="8" t="s">
        <v>15</v>
      </c>
      <c r="D1086" s="8" t="s">
        <v>105</v>
      </c>
      <c r="E1086" s="8" t="s">
        <v>27</v>
      </c>
      <c r="F1086" s="8" t="s">
        <v>86</v>
      </c>
      <c r="G1086" s="8" t="s">
        <v>19</v>
      </c>
      <c r="H1086" s="8" t="s">
        <v>156</v>
      </c>
      <c r="I1086" s="10">
        <v>3.4844919786096253E-2</v>
      </c>
      <c r="J1086" s="11">
        <v>4.74</v>
      </c>
      <c r="K1086" s="12">
        <f t="shared" si="33"/>
        <v>0.16516491978609624</v>
      </c>
      <c r="L1086" s="9" t="s">
        <v>21</v>
      </c>
      <c r="M1086" s="13">
        <f t="shared" si="32"/>
        <v>3.8</v>
      </c>
    </row>
    <row r="1087" spans="1:13" ht="19.95" customHeight="1">
      <c r="A1087" s="8" t="s">
        <v>153</v>
      </c>
      <c r="B1087" s="8" t="s">
        <v>42</v>
      </c>
      <c r="C1087" s="8" t="s">
        <v>43</v>
      </c>
      <c r="D1087" s="8" t="s">
        <v>16</v>
      </c>
      <c r="E1087" s="8" t="s">
        <v>27</v>
      </c>
      <c r="F1087" s="8" t="s">
        <v>86</v>
      </c>
      <c r="G1087" s="8" t="s">
        <v>19</v>
      </c>
      <c r="H1087" s="8" t="s">
        <v>156</v>
      </c>
      <c r="I1087" s="10">
        <v>0.46529761904761902</v>
      </c>
      <c r="J1087" s="11">
        <v>2.4300000000000002</v>
      </c>
      <c r="K1087" s="12">
        <f t="shared" si="33"/>
        <v>1.1306732142857143</v>
      </c>
      <c r="L1087" s="9" t="s">
        <v>21</v>
      </c>
      <c r="M1087" s="13">
        <f t="shared" si="32"/>
        <v>1.9</v>
      </c>
    </row>
    <row r="1088" spans="1:13" ht="19.95" customHeight="1">
      <c r="A1088" s="8" t="s">
        <v>153</v>
      </c>
      <c r="B1088" s="8" t="s">
        <v>42</v>
      </c>
      <c r="C1088" s="8" t="s">
        <v>43</v>
      </c>
      <c r="D1088" s="8" t="s">
        <v>16</v>
      </c>
      <c r="E1088" s="8" t="s">
        <v>27</v>
      </c>
      <c r="F1088" s="8" t="s">
        <v>86</v>
      </c>
      <c r="G1088" s="8" t="s">
        <v>19</v>
      </c>
      <c r="H1088" s="8" t="s">
        <v>156</v>
      </c>
      <c r="I1088" s="10">
        <v>0.45718811881188121</v>
      </c>
      <c r="J1088" s="11">
        <v>2.25</v>
      </c>
      <c r="K1088" s="12">
        <f t="shared" si="33"/>
        <v>1.0286732673267327</v>
      </c>
      <c r="L1088" s="9" t="s">
        <v>21</v>
      </c>
      <c r="M1088" s="13">
        <f t="shared" si="32"/>
        <v>1.8</v>
      </c>
    </row>
    <row r="1089" spans="1:13" ht="19.95" customHeight="1">
      <c r="A1089" s="8" t="s">
        <v>153</v>
      </c>
      <c r="B1089" s="8" t="s">
        <v>42</v>
      </c>
      <c r="C1089" s="8" t="s">
        <v>43</v>
      </c>
      <c r="D1089" s="8" t="s">
        <v>16</v>
      </c>
      <c r="E1089" s="8" t="s">
        <v>27</v>
      </c>
      <c r="F1089" s="8" t="s">
        <v>86</v>
      </c>
      <c r="G1089" s="8" t="s">
        <v>19</v>
      </c>
      <c r="H1089" s="8" t="s">
        <v>156</v>
      </c>
      <c r="I1089" s="10">
        <v>0.44128712871287129</v>
      </c>
      <c r="J1089" s="11">
        <v>2.5</v>
      </c>
      <c r="K1089" s="12">
        <f t="shared" si="33"/>
        <v>1.1032178217821782</v>
      </c>
      <c r="L1089" s="9" t="s">
        <v>21</v>
      </c>
      <c r="M1089" s="13">
        <f t="shared" si="32"/>
        <v>2</v>
      </c>
    </row>
    <row r="1090" spans="1:13" ht="19.95" customHeight="1">
      <c r="A1090" s="8" t="s">
        <v>153</v>
      </c>
      <c r="B1090" s="8" t="s">
        <v>42</v>
      </c>
      <c r="C1090" s="8" t="s">
        <v>43</v>
      </c>
      <c r="D1090" s="8" t="s">
        <v>16</v>
      </c>
      <c r="E1090" s="8" t="s">
        <v>27</v>
      </c>
      <c r="F1090" s="8" t="s">
        <v>86</v>
      </c>
      <c r="G1090" s="8" t="s">
        <v>19</v>
      </c>
      <c r="H1090" s="8" t="s">
        <v>156</v>
      </c>
      <c r="I1090" s="10">
        <v>0.46348039215686271</v>
      </c>
      <c r="J1090" s="11">
        <v>2.5</v>
      </c>
      <c r="K1090" s="12">
        <f t="shared" si="33"/>
        <v>1.1587009803921569</v>
      </c>
      <c r="L1090" s="9" t="s">
        <v>21</v>
      </c>
      <c r="M1090" s="13">
        <f t="shared" ref="M1090:M1153" si="34">ROUND(J1090-J1090*20/100,1)</f>
        <v>2</v>
      </c>
    </row>
    <row r="1091" spans="1:13" ht="19.95" customHeight="1">
      <c r="A1091" s="8" t="s">
        <v>153</v>
      </c>
      <c r="B1091" s="8" t="s">
        <v>33</v>
      </c>
      <c r="C1091" s="8" t="s">
        <v>43</v>
      </c>
      <c r="D1091" s="8" t="s">
        <v>16</v>
      </c>
      <c r="E1091" s="8" t="s">
        <v>27</v>
      </c>
      <c r="F1091" s="8" t="s">
        <v>86</v>
      </c>
      <c r="G1091" s="8" t="s">
        <v>19</v>
      </c>
      <c r="H1091" s="8" t="s">
        <v>156</v>
      </c>
      <c r="I1091" s="10">
        <v>0.40800000000000003</v>
      </c>
      <c r="J1091" s="11">
        <v>2.25</v>
      </c>
      <c r="K1091" s="12">
        <f t="shared" ref="K1091:K1154" si="35">J1091*I1091</f>
        <v>0.91800000000000004</v>
      </c>
      <c r="L1091" s="9" t="s">
        <v>21</v>
      </c>
      <c r="M1091" s="13">
        <f t="shared" si="34"/>
        <v>1.8</v>
      </c>
    </row>
    <row r="1092" spans="1:13" ht="19.95" customHeight="1">
      <c r="A1092" s="8" t="s">
        <v>153</v>
      </c>
      <c r="B1092" s="8" t="s">
        <v>33</v>
      </c>
      <c r="C1092" s="8" t="s">
        <v>43</v>
      </c>
      <c r="D1092" s="8" t="s">
        <v>16</v>
      </c>
      <c r="E1092" s="8" t="s">
        <v>27</v>
      </c>
      <c r="F1092" s="8" t="s">
        <v>86</v>
      </c>
      <c r="G1092" s="8" t="s">
        <v>19</v>
      </c>
      <c r="H1092" s="8" t="s">
        <v>156</v>
      </c>
      <c r="I1092" s="10">
        <v>0.41</v>
      </c>
      <c r="J1092" s="11">
        <v>2.2599999999999998</v>
      </c>
      <c r="K1092" s="12">
        <f t="shared" si="35"/>
        <v>0.92659999999999987</v>
      </c>
      <c r="L1092" s="9" t="s">
        <v>21</v>
      </c>
      <c r="M1092" s="13">
        <f t="shared" si="34"/>
        <v>1.8</v>
      </c>
    </row>
    <row r="1093" spans="1:13" ht="19.95" customHeight="1">
      <c r="A1093" s="8" t="s">
        <v>153</v>
      </c>
      <c r="B1093" s="8" t="s">
        <v>33</v>
      </c>
      <c r="C1093" s="8" t="s">
        <v>43</v>
      </c>
      <c r="D1093" s="8" t="s">
        <v>16</v>
      </c>
      <c r="E1093" s="8" t="s">
        <v>27</v>
      </c>
      <c r="F1093" s="8" t="s">
        <v>86</v>
      </c>
      <c r="G1093" s="8" t="s">
        <v>19</v>
      </c>
      <c r="H1093" s="8" t="s">
        <v>156</v>
      </c>
      <c r="I1093" s="10">
        <v>0.434</v>
      </c>
      <c r="J1093" s="11">
        <v>2.25</v>
      </c>
      <c r="K1093" s="12">
        <f t="shared" si="35"/>
        <v>0.97650000000000003</v>
      </c>
      <c r="L1093" s="9" t="s">
        <v>21</v>
      </c>
      <c r="M1093" s="13">
        <f t="shared" si="34"/>
        <v>1.8</v>
      </c>
    </row>
    <row r="1094" spans="1:13" ht="19.95" customHeight="1">
      <c r="A1094" s="8" t="s">
        <v>153</v>
      </c>
      <c r="B1094" s="8" t="s">
        <v>33</v>
      </c>
      <c r="C1094" s="8" t="s">
        <v>43</v>
      </c>
      <c r="D1094" s="8" t="s">
        <v>16</v>
      </c>
      <c r="E1094" s="8" t="s">
        <v>27</v>
      </c>
      <c r="F1094" s="8" t="s">
        <v>86</v>
      </c>
      <c r="G1094" s="8" t="s">
        <v>19</v>
      </c>
      <c r="H1094" s="8" t="s">
        <v>156</v>
      </c>
      <c r="I1094" s="10">
        <v>0.42</v>
      </c>
      <c r="J1094" s="11">
        <v>2.25</v>
      </c>
      <c r="K1094" s="12">
        <f t="shared" si="35"/>
        <v>0.94499999999999995</v>
      </c>
      <c r="L1094" s="9" t="s">
        <v>21</v>
      </c>
      <c r="M1094" s="13">
        <f t="shared" si="34"/>
        <v>1.8</v>
      </c>
    </row>
    <row r="1095" spans="1:13" ht="19.95" customHeight="1">
      <c r="A1095" s="8" t="s">
        <v>153</v>
      </c>
      <c r="B1095" s="8" t="s">
        <v>14</v>
      </c>
      <c r="C1095" s="8" t="s">
        <v>45</v>
      </c>
      <c r="D1095" s="8" t="s">
        <v>16</v>
      </c>
      <c r="E1095" s="8" t="s">
        <v>27</v>
      </c>
      <c r="F1095" s="8" t="s">
        <v>86</v>
      </c>
      <c r="G1095" s="8" t="s">
        <v>19</v>
      </c>
      <c r="H1095" s="8" t="s">
        <v>92</v>
      </c>
      <c r="I1095" s="10">
        <v>0.10666666666666667</v>
      </c>
      <c r="J1095" s="11">
        <v>2.8</v>
      </c>
      <c r="K1095" s="12">
        <f t="shared" si="35"/>
        <v>0.29866666666666669</v>
      </c>
      <c r="L1095" s="9" t="s">
        <v>21</v>
      </c>
      <c r="M1095" s="13">
        <f t="shared" si="34"/>
        <v>2.2000000000000002</v>
      </c>
    </row>
    <row r="1096" spans="1:13" ht="19.95" customHeight="1">
      <c r="A1096" s="8" t="s">
        <v>153</v>
      </c>
      <c r="B1096" s="8" t="s">
        <v>33</v>
      </c>
      <c r="C1096" s="8" t="s">
        <v>69</v>
      </c>
      <c r="D1096" s="8" t="s">
        <v>16</v>
      </c>
      <c r="E1096" s="8" t="s">
        <v>27</v>
      </c>
      <c r="F1096" s="8" t="s">
        <v>86</v>
      </c>
      <c r="G1096" s="8" t="s">
        <v>19</v>
      </c>
      <c r="H1096" s="8" t="s">
        <v>156</v>
      </c>
      <c r="I1096" s="10">
        <v>0.21764900662251657</v>
      </c>
      <c r="J1096" s="11">
        <v>3.5</v>
      </c>
      <c r="K1096" s="12">
        <f t="shared" si="35"/>
        <v>0.76177152317880803</v>
      </c>
      <c r="L1096" s="9" t="s">
        <v>21</v>
      </c>
      <c r="M1096" s="13">
        <f t="shared" si="34"/>
        <v>2.8</v>
      </c>
    </row>
    <row r="1097" spans="1:13" ht="19.95" customHeight="1">
      <c r="A1097" s="8" t="s">
        <v>153</v>
      </c>
      <c r="B1097" s="8" t="s">
        <v>62</v>
      </c>
      <c r="C1097" s="8" t="s">
        <v>36</v>
      </c>
      <c r="D1097" s="8" t="s">
        <v>39</v>
      </c>
      <c r="E1097" s="8" t="s">
        <v>27</v>
      </c>
      <c r="F1097" s="8" t="s">
        <v>86</v>
      </c>
      <c r="G1097" s="8" t="s">
        <v>19</v>
      </c>
      <c r="H1097" s="8" t="s">
        <v>156</v>
      </c>
      <c r="I1097" s="10">
        <v>0.73874172185430464</v>
      </c>
      <c r="J1097" s="11">
        <v>7</v>
      </c>
      <c r="K1097" s="12">
        <f t="shared" si="35"/>
        <v>5.1711920529801327</v>
      </c>
      <c r="L1097" s="9" t="s">
        <v>21</v>
      </c>
      <c r="M1097" s="13">
        <f t="shared" si="34"/>
        <v>5.6</v>
      </c>
    </row>
    <row r="1098" spans="1:13" ht="19.95" customHeight="1">
      <c r="A1098" s="8" t="s">
        <v>153</v>
      </c>
      <c r="B1098" s="8" t="s">
        <v>14</v>
      </c>
      <c r="C1098" s="8" t="s">
        <v>45</v>
      </c>
      <c r="D1098" s="8" t="s">
        <v>16</v>
      </c>
      <c r="E1098" s="8" t="s">
        <v>27</v>
      </c>
      <c r="F1098" s="8" t="s">
        <v>86</v>
      </c>
      <c r="G1098" s="8" t="s">
        <v>19</v>
      </c>
      <c r="H1098" s="8" t="s">
        <v>156</v>
      </c>
      <c r="I1098" s="10">
        <v>0.10966008771929825</v>
      </c>
      <c r="J1098" s="11">
        <v>3.18</v>
      </c>
      <c r="K1098" s="12">
        <f t="shared" si="35"/>
        <v>0.34871907894736848</v>
      </c>
      <c r="L1098" s="9" t="s">
        <v>21</v>
      </c>
      <c r="M1098" s="13">
        <f t="shared" si="34"/>
        <v>2.5</v>
      </c>
    </row>
    <row r="1099" spans="1:13" ht="19.95" customHeight="1">
      <c r="A1099" s="8" t="s">
        <v>153</v>
      </c>
      <c r="B1099" s="8" t="s">
        <v>42</v>
      </c>
      <c r="C1099" s="8" t="s">
        <v>43</v>
      </c>
      <c r="D1099" s="8" t="s">
        <v>16</v>
      </c>
      <c r="E1099" s="8" t="s">
        <v>27</v>
      </c>
      <c r="F1099" s="8" t="s">
        <v>86</v>
      </c>
      <c r="G1099" s="8" t="s">
        <v>19</v>
      </c>
      <c r="H1099" s="8" t="s">
        <v>156</v>
      </c>
      <c r="I1099" s="10">
        <v>0.50993506493506491</v>
      </c>
      <c r="J1099" s="11">
        <v>2</v>
      </c>
      <c r="K1099" s="12">
        <f t="shared" si="35"/>
        <v>1.0198701298701298</v>
      </c>
      <c r="L1099" s="9" t="s">
        <v>21</v>
      </c>
      <c r="M1099" s="13">
        <f t="shared" si="34"/>
        <v>1.6</v>
      </c>
    </row>
    <row r="1100" spans="1:13" ht="19.95" customHeight="1">
      <c r="A1100" s="8" t="s">
        <v>153</v>
      </c>
      <c r="B1100" s="8" t="s">
        <v>42</v>
      </c>
      <c r="C1100" s="8" t="s">
        <v>43</v>
      </c>
      <c r="D1100" s="8" t="s">
        <v>16</v>
      </c>
      <c r="E1100" s="8" t="s">
        <v>27</v>
      </c>
      <c r="F1100" s="8" t="s">
        <v>86</v>
      </c>
      <c r="G1100" s="8" t="s">
        <v>19</v>
      </c>
      <c r="H1100" s="8" t="s">
        <v>156</v>
      </c>
      <c r="I1100" s="10">
        <v>0.4987662337662338</v>
      </c>
      <c r="J1100" s="11">
        <v>2</v>
      </c>
      <c r="K1100" s="12">
        <f t="shared" si="35"/>
        <v>0.9975324675324676</v>
      </c>
      <c r="L1100" s="9" t="s">
        <v>21</v>
      </c>
      <c r="M1100" s="13">
        <f t="shared" si="34"/>
        <v>1.6</v>
      </c>
    </row>
    <row r="1101" spans="1:13" ht="19.95" customHeight="1">
      <c r="A1101" s="8" t="s">
        <v>153</v>
      </c>
      <c r="B1101" s="8" t="s">
        <v>30</v>
      </c>
      <c r="C1101" s="8" t="s">
        <v>61</v>
      </c>
      <c r="D1101" s="8" t="s">
        <v>16</v>
      </c>
      <c r="E1101" s="8" t="s">
        <v>155</v>
      </c>
      <c r="F1101" s="8" t="s">
        <v>18</v>
      </c>
      <c r="G1101" s="8" t="s">
        <v>19</v>
      </c>
      <c r="H1101" s="8" t="s">
        <v>152</v>
      </c>
      <c r="I1101" s="10">
        <v>7.9574999999999996</v>
      </c>
      <c r="J1101" s="11">
        <v>2</v>
      </c>
      <c r="K1101" s="12">
        <f t="shared" si="35"/>
        <v>15.914999999999999</v>
      </c>
      <c r="L1101" s="9" t="s">
        <v>21</v>
      </c>
      <c r="M1101" s="13">
        <f t="shared" si="34"/>
        <v>1.6</v>
      </c>
    </row>
    <row r="1102" spans="1:13" ht="19.95" customHeight="1">
      <c r="A1102" s="8" t="s">
        <v>153</v>
      </c>
      <c r="B1102" s="8" t="s">
        <v>30</v>
      </c>
      <c r="C1102" s="8" t="s">
        <v>61</v>
      </c>
      <c r="D1102" s="8" t="s">
        <v>16</v>
      </c>
      <c r="E1102" s="8" t="s">
        <v>155</v>
      </c>
      <c r="F1102" s="8" t="s">
        <v>18</v>
      </c>
      <c r="G1102" s="8" t="s">
        <v>19</v>
      </c>
      <c r="H1102" s="8" t="s">
        <v>152</v>
      </c>
      <c r="I1102" s="10">
        <v>8.5257142857142849</v>
      </c>
      <c r="J1102" s="11">
        <v>2.25</v>
      </c>
      <c r="K1102" s="12">
        <f t="shared" si="35"/>
        <v>19.182857142857141</v>
      </c>
      <c r="L1102" s="9" t="s">
        <v>21</v>
      </c>
      <c r="M1102" s="13">
        <f t="shared" si="34"/>
        <v>1.8</v>
      </c>
    </row>
    <row r="1103" spans="1:13" ht="19.95" customHeight="1">
      <c r="A1103" s="8" t="s">
        <v>153</v>
      </c>
      <c r="B1103" s="8" t="s">
        <v>30</v>
      </c>
      <c r="C1103" s="8" t="s">
        <v>61</v>
      </c>
      <c r="D1103" s="8" t="s">
        <v>16</v>
      </c>
      <c r="E1103" s="8" t="s">
        <v>155</v>
      </c>
      <c r="F1103" s="8" t="s">
        <v>18</v>
      </c>
      <c r="G1103" s="8" t="s">
        <v>19</v>
      </c>
      <c r="H1103" s="8" t="s">
        <v>152</v>
      </c>
      <c r="I1103" s="10">
        <v>8.7585714285714289</v>
      </c>
      <c r="J1103" s="11">
        <v>3.4</v>
      </c>
      <c r="K1103" s="12">
        <f t="shared" si="35"/>
        <v>29.779142857142858</v>
      </c>
      <c r="L1103" s="9" t="s">
        <v>21</v>
      </c>
      <c r="M1103" s="13">
        <f t="shared" si="34"/>
        <v>2.7</v>
      </c>
    </row>
    <row r="1104" spans="1:13" ht="19.95" customHeight="1">
      <c r="A1104" s="8" t="s">
        <v>153</v>
      </c>
      <c r="B1104" s="8" t="s">
        <v>42</v>
      </c>
      <c r="C1104" s="8" t="s">
        <v>43</v>
      </c>
      <c r="D1104" s="8" t="s">
        <v>16</v>
      </c>
      <c r="E1104" s="8" t="s">
        <v>27</v>
      </c>
      <c r="F1104" s="8" t="s">
        <v>86</v>
      </c>
      <c r="G1104" s="8" t="s">
        <v>19</v>
      </c>
      <c r="H1104" s="8" t="s">
        <v>156</v>
      </c>
      <c r="I1104" s="10">
        <v>0.50724999999999998</v>
      </c>
      <c r="J1104" s="11">
        <v>2.1</v>
      </c>
      <c r="K1104" s="12">
        <f t="shared" si="35"/>
        <v>1.0652250000000001</v>
      </c>
      <c r="L1104" s="9" t="s">
        <v>21</v>
      </c>
      <c r="M1104" s="13">
        <f t="shared" si="34"/>
        <v>1.7</v>
      </c>
    </row>
    <row r="1105" spans="1:13" ht="19.95" customHeight="1">
      <c r="A1105" s="8" t="s">
        <v>153</v>
      </c>
      <c r="B1105" s="8" t="s">
        <v>42</v>
      </c>
      <c r="C1105" s="8" t="s">
        <v>43</v>
      </c>
      <c r="D1105" s="8" t="s">
        <v>16</v>
      </c>
      <c r="E1105" s="8" t="s">
        <v>27</v>
      </c>
      <c r="F1105" s="8" t="s">
        <v>86</v>
      </c>
      <c r="G1105" s="8" t="s">
        <v>19</v>
      </c>
      <c r="H1105" s="8" t="s">
        <v>156</v>
      </c>
      <c r="I1105" s="10">
        <v>0.50993506493506491</v>
      </c>
      <c r="J1105" s="11">
        <v>2</v>
      </c>
      <c r="K1105" s="12">
        <f t="shared" si="35"/>
        <v>1.0198701298701298</v>
      </c>
      <c r="L1105" s="9" t="s">
        <v>21</v>
      </c>
      <c r="M1105" s="13">
        <f t="shared" si="34"/>
        <v>1.6</v>
      </c>
    </row>
    <row r="1106" spans="1:13" ht="19.95" customHeight="1">
      <c r="A1106" s="8" t="s">
        <v>153</v>
      </c>
      <c r="B1106" s="8" t="s">
        <v>42</v>
      </c>
      <c r="C1106" s="8" t="s">
        <v>43</v>
      </c>
      <c r="D1106" s="8" t="s">
        <v>16</v>
      </c>
      <c r="E1106" s="8" t="s">
        <v>27</v>
      </c>
      <c r="F1106" s="8" t="s">
        <v>86</v>
      </c>
      <c r="G1106" s="8" t="s">
        <v>19</v>
      </c>
      <c r="H1106" s="8" t="s">
        <v>156</v>
      </c>
      <c r="I1106" s="10">
        <v>0.4987662337662338</v>
      </c>
      <c r="J1106" s="11">
        <v>2</v>
      </c>
      <c r="K1106" s="12">
        <f t="shared" si="35"/>
        <v>0.9975324675324676</v>
      </c>
      <c r="L1106" s="9" t="s">
        <v>21</v>
      </c>
      <c r="M1106" s="13">
        <f t="shared" si="34"/>
        <v>1.6</v>
      </c>
    </row>
    <row r="1107" spans="1:13" ht="19.95" customHeight="1">
      <c r="A1107" s="8" t="s">
        <v>153</v>
      </c>
      <c r="B1107" s="8" t="s">
        <v>42</v>
      </c>
      <c r="C1107" s="8" t="s">
        <v>43</v>
      </c>
      <c r="D1107" s="8" t="s">
        <v>16</v>
      </c>
      <c r="E1107" s="8" t="s">
        <v>27</v>
      </c>
      <c r="F1107" s="8" t="s">
        <v>86</v>
      </c>
      <c r="G1107" s="8" t="s">
        <v>19</v>
      </c>
      <c r="H1107" s="8" t="s">
        <v>156</v>
      </c>
      <c r="I1107" s="10">
        <v>0.48115689381933441</v>
      </c>
      <c r="J1107" s="11">
        <v>2.11</v>
      </c>
      <c r="K1107" s="12">
        <f t="shared" si="35"/>
        <v>1.0152410459587955</v>
      </c>
      <c r="L1107" s="9" t="s">
        <v>21</v>
      </c>
      <c r="M1107" s="13">
        <f t="shared" si="34"/>
        <v>1.7</v>
      </c>
    </row>
    <row r="1108" spans="1:13" ht="19.95" customHeight="1">
      <c r="A1108" s="8" t="s">
        <v>153</v>
      </c>
      <c r="B1108" s="8" t="s">
        <v>14</v>
      </c>
      <c r="C1108" s="8" t="s">
        <v>45</v>
      </c>
      <c r="D1108" s="8" t="s">
        <v>16</v>
      </c>
      <c r="E1108" s="8" t="s">
        <v>27</v>
      </c>
      <c r="F1108" s="8" t="s">
        <v>86</v>
      </c>
      <c r="G1108" s="8" t="s">
        <v>19</v>
      </c>
      <c r="H1108" s="8" t="s">
        <v>92</v>
      </c>
      <c r="I1108" s="10">
        <v>0.11331372549019608</v>
      </c>
      <c r="J1108" s="11">
        <v>3.41</v>
      </c>
      <c r="K1108" s="12">
        <f t="shared" si="35"/>
        <v>0.38639980392156864</v>
      </c>
      <c r="L1108" s="9" t="s">
        <v>21</v>
      </c>
      <c r="M1108" s="13">
        <f t="shared" si="34"/>
        <v>2.7</v>
      </c>
    </row>
    <row r="1109" spans="1:13" ht="19.95" customHeight="1">
      <c r="A1109" s="8" t="s">
        <v>153</v>
      </c>
      <c r="B1109" s="8" t="s">
        <v>42</v>
      </c>
      <c r="C1109" s="8" t="s">
        <v>41</v>
      </c>
      <c r="D1109" s="8" t="s">
        <v>16</v>
      </c>
      <c r="E1109" s="8" t="s">
        <v>27</v>
      </c>
      <c r="F1109" s="8" t="s">
        <v>86</v>
      </c>
      <c r="G1109" s="8" t="s">
        <v>19</v>
      </c>
      <c r="H1109" s="8" t="s">
        <v>156</v>
      </c>
      <c r="I1109" s="10">
        <v>0.86824999999999997</v>
      </c>
      <c r="J1109" s="11">
        <v>4.5</v>
      </c>
      <c r="K1109" s="12">
        <f t="shared" si="35"/>
        <v>3.9071249999999997</v>
      </c>
      <c r="L1109" s="9" t="s">
        <v>21</v>
      </c>
      <c r="M1109" s="13">
        <f t="shared" si="34"/>
        <v>3.6</v>
      </c>
    </row>
    <row r="1110" spans="1:13" ht="19.95" customHeight="1">
      <c r="A1110" s="8" t="s">
        <v>153</v>
      </c>
      <c r="B1110" s="8" t="s">
        <v>42</v>
      </c>
      <c r="C1110" s="8" t="s">
        <v>41</v>
      </c>
      <c r="D1110" s="8" t="s">
        <v>16</v>
      </c>
      <c r="E1110" s="8" t="s">
        <v>27</v>
      </c>
      <c r="F1110" s="8" t="s">
        <v>86</v>
      </c>
      <c r="G1110" s="8" t="s">
        <v>19</v>
      </c>
      <c r="H1110" s="8" t="s">
        <v>156</v>
      </c>
      <c r="I1110" s="10">
        <v>0.8304635761589404</v>
      </c>
      <c r="J1110" s="11">
        <v>4.25</v>
      </c>
      <c r="K1110" s="12">
        <f t="shared" si="35"/>
        <v>3.5294701986754968</v>
      </c>
      <c r="L1110" s="9" t="s">
        <v>21</v>
      </c>
      <c r="M1110" s="13">
        <f t="shared" si="34"/>
        <v>3.4</v>
      </c>
    </row>
    <row r="1111" spans="1:13" ht="19.95" customHeight="1">
      <c r="A1111" s="8" t="s">
        <v>153</v>
      </c>
      <c r="B1111" s="8" t="s">
        <v>42</v>
      </c>
      <c r="C1111" s="8" t="s">
        <v>41</v>
      </c>
      <c r="D1111" s="8" t="s">
        <v>16</v>
      </c>
      <c r="E1111" s="8" t="s">
        <v>27</v>
      </c>
      <c r="F1111" s="8" t="s">
        <v>86</v>
      </c>
      <c r="G1111" s="8" t="s">
        <v>19</v>
      </c>
      <c r="H1111" s="8" t="s">
        <v>156</v>
      </c>
      <c r="I1111" s="10">
        <v>0.82930693069306938</v>
      </c>
      <c r="J1111" s="11">
        <v>4.25</v>
      </c>
      <c r="K1111" s="12">
        <f t="shared" si="35"/>
        <v>3.524554455445545</v>
      </c>
      <c r="L1111" s="9" t="s">
        <v>21</v>
      </c>
      <c r="M1111" s="13">
        <f t="shared" si="34"/>
        <v>3.4</v>
      </c>
    </row>
    <row r="1112" spans="1:13" ht="19.95" customHeight="1">
      <c r="A1112" s="8" t="s">
        <v>153</v>
      </c>
      <c r="B1112" s="8" t="s">
        <v>42</v>
      </c>
      <c r="C1112" s="8" t="s">
        <v>43</v>
      </c>
      <c r="D1112" s="8" t="s">
        <v>16</v>
      </c>
      <c r="E1112" s="8" t="s">
        <v>27</v>
      </c>
      <c r="F1112" s="8" t="s">
        <v>86</v>
      </c>
      <c r="G1112" s="8" t="s">
        <v>19</v>
      </c>
      <c r="H1112" s="8" t="s">
        <v>156</v>
      </c>
      <c r="I1112" s="10">
        <v>0.48323333333333335</v>
      </c>
      <c r="J1112" s="11">
        <v>2.12</v>
      </c>
      <c r="K1112" s="12">
        <f t="shared" si="35"/>
        <v>1.0244546666666667</v>
      </c>
      <c r="L1112" s="9" t="s">
        <v>21</v>
      </c>
      <c r="M1112" s="13">
        <f t="shared" si="34"/>
        <v>1.7</v>
      </c>
    </row>
    <row r="1113" spans="1:13" ht="19.95" customHeight="1">
      <c r="A1113" s="8" t="s">
        <v>153</v>
      </c>
      <c r="B1113" s="8" t="s">
        <v>42</v>
      </c>
      <c r="C1113" s="8" t="s">
        <v>43</v>
      </c>
      <c r="D1113" s="8" t="s">
        <v>16</v>
      </c>
      <c r="E1113" s="8" t="s">
        <v>27</v>
      </c>
      <c r="F1113" s="8" t="s">
        <v>86</v>
      </c>
      <c r="G1113" s="8" t="s">
        <v>19</v>
      </c>
      <c r="H1113" s="8" t="s">
        <v>156</v>
      </c>
      <c r="I1113" s="10">
        <v>0.46933333333333338</v>
      </c>
      <c r="J1113" s="11">
        <v>2.1</v>
      </c>
      <c r="K1113" s="12">
        <f t="shared" si="35"/>
        <v>0.98560000000000014</v>
      </c>
      <c r="L1113" s="9" t="s">
        <v>21</v>
      </c>
      <c r="M1113" s="13">
        <f t="shared" si="34"/>
        <v>1.7</v>
      </c>
    </row>
    <row r="1114" spans="1:13" ht="19.95" customHeight="1">
      <c r="A1114" s="8" t="s">
        <v>153</v>
      </c>
      <c r="B1114" s="8" t="s">
        <v>42</v>
      </c>
      <c r="C1114" s="8" t="s">
        <v>43</v>
      </c>
      <c r="D1114" s="8" t="s">
        <v>16</v>
      </c>
      <c r="E1114" s="8" t="s">
        <v>27</v>
      </c>
      <c r="F1114" s="8" t="s">
        <v>86</v>
      </c>
      <c r="G1114" s="8" t="s">
        <v>19</v>
      </c>
      <c r="H1114" s="8" t="s">
        <v>156</v>
      </c>
      <c r="I1114" s="10">
        <v>0.42706077348066301</v>
      </c>
      <c r="J1114" s="11">
        <v>2.25</v>
      </c>
      <c r="K1114" s="12">
        <f t="shared" si="35"/>
        <v>0.9608867403314918</v>
      </c>
      <c r="L1114" s="9" t="s">
        <v>21</v>
      </c>
      <c r="M1114" s="13">
        <f t="shared" si="34"/>
        <v>1.8</v>
      </c>
    </row>
    <row r="1115" spans="1:13" ht="19.95" customHeight="1">
      <c r="A1115" s="8" t="s">
        <v>153</v>
      </c>
      <c r="B1115" s="8" t="s">
        <v>42</v>
      </c>
      <c r="C1115" s="8" t="s">
        <v>43</v>
      </c>
      <c r="D1115" s="8" t="s">
        <v>16</v>
      </c>
      <c r="E1115" s="8" t="s">
        <v>27</v>
      </c>
      <c r="F1115" s="8" t="s">
        <v>86</v>
      </c>
      <c r="G1115" s="8" t="s">
        <v>19</v>
      </c>
      <c r="H1115" s="8" t="s">
        <v>156</v>
      </c>
      <c r="I1115" s="10">
        <v>0.45166666666666666</v>
      </c>
      <c r="J1115" s="11">
        <v>2</v>
      </c>
      <c r="K1115" s="12">
        <f t="shared" si="35"/>
        <v>0.90333333333333332</v>
      </c>
      <c r="L1115" s="9" t="s">
        <v>21</v>
      </c>
      <c r="M1115" s="13">
        <f t="shared" si="34"/>
        <v>1.6</v>
      </c>
    </row>
    <row r="1116" spans="1:13" ht="19.95" customHeight="1">
      <c r="A1116" s="8" t="s">
        <v>153</v>
      </c>
      <c r="B1116" s="8" t="s">
        <v>14</v>
      </c>
      <c r="C1116" s="8" t="s">
        <v>45</v>
      </c>
      <c r="D1116" s="8" t="s">
        <v>16</v>
      </c>
      <c r="E1116" s="8" t="s">
        <v>27</v>
      </c>
      <c r="F1116" s="8" t="s">
        <v>86</v>
      </c>
      <c r="G1116" s="8" t="s">
        <v>19</v>
      </c>
      <c r="H1116" s="8" t="s">
        <v>156</v>
      </c>
      <c r="I1116" s="10">
        <v>0.11699999999999999</v>
      </c>
      <c r="J1116" s="11">
        <v>3.25</v>
      </c>
      <c r="K1116" s="12">
        <f t="shared" si="35"/>
        <v>0.38024999999999998</v>
      </c>
      <c r="L1116" s="9" t="s">
        <v>21</v>
      </c>
      <c r="M1116" s="13">
        <f t="shared" si="34"/>
        <v>2.6</v>
      </c>
    </row>
    <row r="1117" spans="1:13" ht="19.95" customHeight="1">
      <c r="A1117" s="8" t="s">
        <v>153</v>
      </c>
      <c r="B1117" s="8" t="s">
        <v>14</v>
      </c>
      <c r="C1117" s="8" t="s">
        <v>45</v>
      </c>
      <c r="D1117" s="8" t="s">
        <v>16</v>
      </c>
      <c r="E1117" s="8" t="s">
        <v>27</v>
      </c>
      <c r="F1117" s="8" t="s">
        <v>86</v>
      </c>
      <c r="G1117" s="8" t="s">
        <v>19</v>
      </c>
      <c r="H1117" s="8" t="s">
        <v>156</v>
      </c>
      <c r="I1117" s="10">
        <v>0.10066666666666667</v>
      </c>
      <c r="J1117" s="11">
        <v>3.85</v>
      </c>
      <c r="K1117" s="12">
        <f t="shared" si="35"/>
        <v>0.38756666666666667</v>
      </c>
      <c r="L1117" s="9" t="s">
        <v>21</v>
      </c>
      <c r="M1117" s="13">
        <f t="shared" si="34"/>
        <v>3.1</v>
      </c>
    </row>
    <row r="1118" spans="1:13" ht="19.95" customHeight="1">
      <c r="A1118" s="8" t="s">
        <v>153</v>
      </c>
      <c r="B1118" s="8" t="s">
        <v>42</v>
      </c>
      <c r="C1118" s="8" t="s">
        <v>43</v>
      </c>
      <c r="D1118" s="8" t="s">
        <v>16</v>
      </c>
      <c r="E1118" s="8" t="s">
        <v>27</v>
      </c>
      <c r="F1118" s="8" t="s">
        <v>86</v>
      </c>
      <c r="G1118" s="8" t="s">
        <v>19</v>
      </c>
      <c r="H1118" s="8" t="s">
        <v>156</v>
      </c>
      <c r="I1118" s="10">
        <v>0.4698</v>
      </c>
      <c r="J1118" s="11">
        <v>2.25</v>
      </c>
      <c r="K1118" s="12">
        <f t="shared" si="35"/>
        <v>1.05705</v>
      </c>
      <c r="L1118" s="9" t="s">
        <v>21</v>
      </c>
      <c r="M1118" s="13">
        <f t="shared" si="34"/>
        <v>1.8</v>
      </c>
    </row>
    <row r="1119" spans="1:13" ht="19.95" customHeight="1">
      <c r="A1119" s="8" t="s">
        <v>153</v>
      </c>
      <c r="B1119" s="8" t="s">
        <v>42</v>
      </c>
      <c r="C1119" s="8" t="s">
        <v>43</v>
      </c>
      <c r="D1119" s="8" t="s">
        <v>16</v>
      </c>
      <c r="E1119" s="8" t="s">
        <v>27</v>
      </c>
      <c r="F1119" s="8" t="s">
        <v>86</v>
      </c>
      <c r="G1119" s="8" t="s">
        <v>19</v>
      </c>
      <c r="H1119" s="8" t="s">
        <v>156</v>
      </c>
      <c r="I1119" s="10">
        <v>0.46806666666666663</v>
      </c>
      <c r="J1119" s="11">
        <v>2.25</v>
      </c>
      <c r="K1119" s="12">
        <f t="shared" si="35"/>
        <v>1.05315</v>
      </c>
      <c r="L1119" s="9" t="s">
        <v>21</v>
      </c>
      <c r="M1119" s="13">
        <f t="shared" si="34"/>
        <v>1.8</v>
      </c>
    </row>
    <row r="1120" spans="1:13" ht="19.95" customHeight="1">
      <c r="A1120" s="8" t="s">
        <v>153</v>
      </c>
      <c r="B1120" s="8" t="s">
        <v>14</v>
      </c>
      <c r="C1120" s="8" t="s">
        <v>45</v>
      </c>
      <c r="D1120" s="8" t="s">
        <v>16</v>
      </c>
      <c r="E1120" s="8" t="s">
        <v>27</v>
      </c>
      <c r="F1120" s="8" t="s">
        <v>86</v>
      </c>
      <c r="G1120" s="8" t="s">
        <v>19</v>
      </c>
      <c r="H1120" s="8" t="s">
        <v>92</v>
      </c>
      <c r="I1120" s="10">
        <v>0.1203150912106136</v>
      </c>
      <c r="J1120" s="11">
        <v>3.25</v>
      </c>
      <c r="K1120" s="12">
        <f t="shared" si="35"/>
        <v>0.39102404643449418</v>
      </c>
      <c r="L1120" s="9" t="s">
        <v>21</v>
      </c>
      <c r="M1120" s="13">
        <f t="shared" si="34"/>
        <v>2.6</v>
      </c>
    </row>
    <row r="1121" spans="1:13" ht="19.95" customHeight="1">
      <c r="A1121" s="8" t="s">
        <v>153</v>
      </c>
      <c r="B1121" s="8" t="s">
        <v>30</v>
      </c>
      <c r="C1121" s="8" t="s">
        <v>51</v>
      </c>
      <c r="D1121" s="8" t="s">
        <v>39</v>
      </c>
      <c r="E1121" s="8" t="s">
        <v>155</v>
      </c>
      <c r="F1121" s="8" t="s">
        <v>18</v>
      </c>
      <c r="G1121" s="8" t="s">
        <v>19</v>
      </c>
      <c r="H1121" s="8" t="s">
        <v>152</v>
      </c>
      <c r="I1121" s="10">
        <v>2.7</v>
      </c>
      <c r="J1121" s="11">
        <v>4</v>
      </c>
      <c r="K1121" s="12">
        <f t="shared" si="35"/>
        <v>10.8</v>
      </c>
      <c r="L1121" s="9" t="s">
        <v>21</v>
      </c>
      <c r="M1121" s="13">
        <f t="shared" si="34"/>
        <v>3.2</v>
      </c>
    </row>
    <row r="1122" spans="1:13" ht="19.95" customHeight="1">
      <c r="A1122" s="8" t="s">
        <v>153</v>
      </c>
      <c r="B1122" s="8" t="s">
        <v>14</v>
      </c>
      <c r="C1122" s="8" t="s">
        <v>36</v>
      </c>
      <c r="D1122" s="8" t="s">
        <v>16</v>
      </c>
      <c r="E1122" s="8" t="s">
        <v>17</v>
      </c>
      <c r="F1122" s="8" t="s">
        <v>18</v>
      </c>
      <c r="G1122" s="8" t="s">
        <v>19</v>
      </c>
      <c r="H1122" s="8" t="s">
        <v>156</v>
      </c>
      <c r="I1122" s="10">
        <v>0.56399999999999995</v>
      </c>
      <c r="J1122" s="11">
        <v>3.42</v>
      </c>
      <c r="K1122" s="12">
        <f t="shared" si="35"/>
        <v>1.9288799999999997</v>
      </c>
      <c r="L1122" s="9" t="s">
        <v>21</v>
      </c>
      <c r="M1122" s="13">
        <f t="shared" si="34"/>
        <v>2.7</v>
      </c>
    </row>
    <row r="1123" spans="1:13" ht="19.95" customHeight="1">
      <c r="A1123" s="8" t="s">
        <v>153</v>
      </c>
      <c r="B1123" s="8" t="s">
        <v>33</v>
      </c>
      <c r="C1123" s="8" t="s">
        <v>43</v>
      </c>
      <c r="D1123" s="8" t="s">
        <v>16</v>
      </c>
      <c r="E1123" s="8" t="s">
        <v>27</v>
      </c>
      <c r="F1123" s="8" t="s">
        <v>86</v>
      </c>
      <c r="G1123" s="8" t="s">
        <v>19</v>
      </c>
      <c r="H1123" s="8" t="s">
        <v>156</v>
      </c>
      <c r="I1123" s="10">
        <v>0.45</v>
      </c>
      <c r="J1123" s="11">
        <v>2.5</v>
      </c>
      <c r="K1123" s="12">
        <f t="shared" si="35"/>
        <v>1.125</v>
      </c>
      <c r="L1123" s="9" t="s">
        <v>21</v>
      </c>
      <c r="M1123" s="13">
        <f t="shared" si="34"/>
        <v>2</v>
      </c>
    </row>
    <row r="1124" spans="1:13" ht="19.95" customHeight="1">
      <c r="A1124" s="8" t="s">
        <v>153</v>
      </c>
      <c r="B1124" s="8" t="s">
        <v>14</v>
      </c>
      <c r="C1124" s="8" t="s">
        <v>45</v>
      </c>
      <c r="D1124" s="8" t="s">
        <v>16</v>
      </c>
      <c r="E1124" s="8" t="s">
        <v>27</v>
      </c>
      <c r="F1124" s="8" t="s">
        <v>86</v>
      </c>
      <c r="G1124" s="8" t="s">
        <v>19</v>
      </c>
      <c r="H1124" s="8" t="s">
        <v>92</v>
      </c>
      <c r="I1124" s="10">
        <v>0.1366747572815534</v>
      </c>
      <c r="J1124" s="11">
        <v>3.75</v>
      </c>
      <c r="K1124" s="12">
        <f t="shared" si="35"/>
        <v>0.5125303398058253</v>
      </c>
      <c r="L1124" s="9" t="s">
        <v>21</v>
      </c>
      <c r="M1124" s="13">
        <f t="shared" si="34"/>
        <v>3</v>
      </c>
    </row>
    <row r="1125" spans="1:13" ht="19.95" customHeight="1">
      <c r="A1125" s="8" t="s">
        <v>153</v>
      </c>
      <c r="B1125" s="8" t="s">
        <v>14</v>
      </c>
      <c r="C1125" s="8" t="s">
        <v>25</v>
      </c>
      <c r="D1125" s="8" t="s">
        <v>16</v>
      </c>
      <c r="E1125" s="8" t="s">
        <v>155</v>
      </c>
      <c r="F1125" s="8"/>
      <c r="G1125" s="8" t="s">
        <v>19</v>
      </c>
      <c r="H1125" s="8" t="s">
        <v>156</v>
      </c>
      <c r="I1125" s="10">
        <v>2.9234500000000003</v>
      </c>
      <c r="J1125" s="11">
        <v>4.5</v>
      </c>
      <c r="K1125" s="12">
        <f t="shared" si="35"/>
        <v>13.155525000000001</v>
      </c>
      <c r="L1125" s="9" t="s">
        <v>21</v>
      </c>
      <c r="M1125" s="13">
        <f t="shared" si="34"/>
        <v>3.6</v>
      </c>
    </row>
    <row r="1126" spans="1:13" ht="19.95" customHeight="1">
      <c r="A1126" s="8" t="s">
        <v>153</v>
      </c>
      <c r="B1126" s="8" t="s">
        <v>42</v>
      </c>
      <c r="C1126" s="8" t="s">
        <v>43</v>
      </c>
      <c r="D1126" s="8" t="s">
        <v>16</v>
      </c>
      <c r="E1126" s="8" t="s">
        <v>27</v>
      </c>
      <c r="F1126" s="8" t="s">
        <v>86</v>
      </c>
      <c r="G1126" s="8" t="s">
        <v>19</v>
      </c>
      <c r="H1126" s="8" t="s">
        <v>156</v>
      </c>
      <c r="I1126" s="10">
        <v>0.49576666666666663</v>
      </c>
      <c r="J1126" s="11">
        <v>2.1</v>
      </c>
      <c r="K1126" s="12">
        <f t="shared" si="35"/>
        <v>1.04111</v>
      </c>
      <c r="L1126" s="9" t="s">
        <v>21</v>
      </c>
      <c r="M1126" s="13">
        <f t="shared" si="34"/>
        <v>1.7</v>
      </c>
    </row>
    <row r="1127" spans="1:13" ht="19.95" customHeight="1">
      <c r="A1127" s="8" t="s">
        <v>153</v>
      </c>
      <c r="B1127" s="8" t="s">
        <v>30</v>
      </c>
      <c r="C1127" s="8" t="s">
        <v>51</v>
      </c>
      <c r="D1127" s="8" t="s">
        <v>39</v>
      </c>
      <c r="E1127" s="8" t="s">
        <v>155</v>
      </c>
      <c r="F1127" s="9"/>
      <c r="G1127" s="8" t="s">
        <v>19</v>
      </c>
      <c r="H1127" s="8" t="s">
        <v>152</v>
      </c>
      <c r="I1127" s="14">
        <v>2.91</v>
      </c>
      <c r="J1127" s="11">
        <v>2.0499999999999998</v>
      </c>
      <c r="K1127" s="12">
        <f t="shared" si="35"/>
        <v>5.9654999999999996</v>
      </c>
      <c r="L1127" s="8" t="s">
        <v>21</v>
      </c>
      <c r="M1127" s="13">
        <f t="shared" si="34"/>
        <v>1.6</v>
      </c>
    </row>
    <row r="1128" spans="1:13" ht="19.95" customHeight="1">
      <c r="A1128" s="8" t="s">
        <v>153</v>
      </c>
      <c r="B1128" s="8" t="s">
        <v>30</v>
      </c>
      <c r="C1128" s="8" t="s">
        <v>51</v>
      </c>
      <c r="D1128" s="8" t="s">
        <v>39</v>
      </c>
      <c r="E1128" s="8" t="s">
        <v>155</v>
      </c>
      <c r="F1128" s="9"/>
      <c r="G1128" s="8" t="s">
        <v>19</v>
      </c>
      <c r="H1128" s="8" t="s">
        <v>152</v>
      </c>
      <c r="I1128" s="14">
        <v>2.948</v>
      </c>
      <c r="J1128" s="11">
        <v>2.0499999999999998</v>
      </c>
      <c r="K1128" s="12">
        <f t="shared" si="35"/>
        <v>6.0433999999999992</v>
      </c>
      <c r="L1128" s="8" t="s">
        <v>21</v>
      </c>
      <c r="M1128" s="13">
        <f t="shared" si="34"/>
        <v>1.6</v>
      </c>
    </row>
    <row r="1129" spans="1:13" ht="19.95" customHeight="1">
      <c r="A1129" s="8" t="s">
        <v>153</v>
      </c>
      <c r="B1129" s="8" t="s">
        <v>42</v>
      </c>
      <c r="C1129" s="8" t="s">
        <v>43</v>
      </c>
      <c r="D1129" s="8" t="s">
        <v>16</v>
      </c>
      <c r="E1129" s="8" t="s">
        <v>27</v>
      </c>
      <c r="F1129" s="9"/>
      <c r="G1129" s="8" t="s">
        <v>19</v>
      </c>
      <c r="H1129" s="8" t="s">
        <v>156</v>
      </c>
      <c r="I1129" s="14">
        <v>0.44921311475409831</v>
      </c>
      <c r="J1129" s="11">
        <v>2</v>
      </c>
      <c r="K1129" s="12">
        <f t="shared" si="35"/>
        <v>0.89842622950819662</v>
      </c>
      <c r="L1129" s="9" t="s">
        <v>21</v>
      </c>
      <c r="M1129" s="13">
        <f t="shared" si="34"/>
        <v>1.6</v>
      </c>
    </row>
    <row r="1130" spans="1:13" ht="19.95" customHeight="1">
      <c r="A1130" s="9" t="s">
        <v>158</v>
      </c>
      <c r="B1130" s="9" t="s">
        <v>48</v>
      </c>
      <c r="C1130" s="9" t="s">
        <v>88</v>
      </c>
      <c r="D1130" s="9" t="s">
        <v>16</v>
      </c>
      <c r="E1130" s="9" t="s">
        <v>27</v>
      </c>
      <c r="F1130" s="8" t="s">
        <v>86</v>
      </c>
      <c r="G1130" s="9" t="s">
        <v>19</v>
      </c>
      <c r="H1130" s="9" t="s">
        <v>92</v>
      </c>
      <c r="I1130" s="10">
        <v>0.91700000000000004</v>
      </c>
      <c r="J1130" s="11">
        <v>26</v>
      </c>
      <c r="K1130" s="12">
        <f t="shared" si="35"/>
        <v>23.842000000000002</v>
      </c>
      <c r="L1130" s="9" t="s">
        <v>21</v>
      </c>
      <c r="M1130" s="13">
        <f t="shared" si="34"/>
        <v>20.8</v>
      </c>
    </row>
    <row r="1131" spans="1:13" ht="19.95" customHeight="1">
      <c r="A1131" s="9" t="s">
        <v>158</v>
      </c>
      <c r="B1131" s="9" t="s">
        <v>14</v>
      </c>
      <c r="C1131" s="9" t="s">
        <v>45</v>
      </c>
      <c r="D1131" s="9" t="s">
        <v>16</v>
      </c>
      <c r="E1131" s="9" t="s">
        <v>27</v>
      </c>
      <c r="F1131" s="8" t="s">
        <v>86</v>
      </c>
      <c r="G1131" s="9" t="s">
        <v>19</v>
      </c>
      <c r="H1131" s="9" t="s">
        <v>92</v>
      </c>
      <c r="I1131" s="10">
        <v>0.1075</v>
      </c>
      <c r="J1131" s="11">
        <v>14.98</v>
      </c>
      <c r="K1131" s="12">
        <f t="shared" si="35"/>
        <v>1.6103499999999999</v>
      </c>
      <c r="L1131" s="9" t="s">
        <v>21</v>
      </c>
      <c r="M1131" s="13">
        <f t="shared" si="34"/>
        <v>12</v>
      </c>
    </row>
    <row r="1132" spans="1:13" ht="19.95" customHeight="1">
      <c r="A1132" s="9" t="s">
        <v>158</v>
      </c>
      <c r="B1132" s="9" t="s">
        <v>48</v>
      </c>
      <c r="C1132" s="9" t="s">
        <v>90</v>
      </c>
      <c r="D1132" s="9" t="s">
        <v>16</v>
      </c>
      <c r="E1132" s="9" t="s">
        <v>27</v>
      </c>
      <c r="F1132" s="8" t="s">
        <v>86</v>
      </c>
      <c r="G1132" s="9" t="s">
        <v>19</v>
      </c>
      <c r="H1132" s="9" t="s">
        <v>92</v>
      </c>
      <c r="I1132" s="10">
        <v>0.21466666666666667</v>
      </c>
      <c r="J1132" s="11">
        <v>10.48</v>
      </c>
      <c r="K1132" s="12">
        <f t="shared" si="35"/>
        <v>2.249706666666667</v>
      </c>
      <c r="L1132" s="9" t="s">
        <v>21</v>
      </c>
      <c r="M1132" s="13">
        <f t="shared" si="34"/>
        <v>8.4</v>
      </c>
    </row>
    <row r="1133" spans="1:13" ht="19.95" customHeight="1">
      <c r="A1133" s="9" t="s">
        <v>158</v>
      </c>
      <c r="B1133" s="9" t="s">
        <v>42</v>
      </c>
      <c r="C1133" s="9" t="s">
        <v>43</v>
      </c>
      <c r="D1133" s="9" t="s">
        <v>16</v>
      </c>
      <c r="E1133" s="9" t="s">
        <v>27</v>
      </c>
      <c r="F1133" s="8" t="s">
        <v>86</v>
      </c>
      <c r="G1133" s="9" t="s">
        <v>19</v>
      </c>
      <c r="H1133" s="9" t="s">
        <v>92</v>
      </c>
      <c r="I1133" s="10">
        <v>0.37044884488448848</v>
      </c>
      <c r="J1133" s="11">
        <v>2.95</v>
      </c>
      <c r="K1133" s="12">
        <f t="shared" si="35"/>
        <v>1.0928240924092412</v>
      </c>
      <c r="L1133" s="9" t="s">
        <v>21</v>
      </c>
      <c r="M1133" s="13">
        <f t="shared" si="34"/>
        <v>2.4</v>
      </c>
    </row>
    <row r="1134" spans="1:13" ht="19.95" customHeight="1">
      <c r="A1134" s="9" t="s">
        <v>158</v>
      </c>
      <c r="B1134" s="9" t="s">
        <v>40</v>
      </c>
      <c r="C1134" s="9" t="s">
        <v>65</v>
      </c>
      <c r="D1134" s="8" t="s">
        <v>98</v>
      </c>
      <c r="E1134" s="9" t="s">
        <v>27</v>
      </c>
      <c r="F1134" s="8" t="s">
        <v>86</v>
      </c>
      <c r="G1134" s="9" t="s">
        <v>19</v>
      </c>
      <c r="H1134" s="9" t="s">
        <v>92</v>
      </c>
      <c r="I1134" s="10">
        <v>1.7483333333333335</v>
      </c>
      <c r="J1134" s="11">
        <v>12</v>
      </c>
      <c r="K1134" s="12">
        <f t="shared" si="35"/>
        <v>20.980000000000004</v>
      </c>
      <c r="L1134" s="9" t="s">
        <v>21</v>
      </c>
      <c r="M1134" s="13">
        <f t="shared" si="34"/>
        <v>9.6</v>
      </c>
    </row>
    <row r="1135" spans="1:13" ht="19.95" customHeight="1">
      <c r="A1135" s="9" t="s">
        <v>158</v>
      </c>
      <c r="B1135" s="9" t="s">
        <v>37</v>
      </c>
      <c r="C1135" s="9" t="s">
        <v>35</v>
      </c>
      <c r="D1135" s="9" t="s">
        <v>16</v>
      </c>
      <c r="E1135" s="9" t="s">
        <v>27</v>
      </c>
      <c r="F1135" s="8" t="s">
        <v>86</v>
      </c>
      <c r="G1135" s="9" t="s">
        <v>19</v>
      </c>
      <c r="H1135" s="9" t="s">
        <v>92</v>
      </c>
      <c r="I1135" s="10">
        <v>0.62467105263157896</v>
      </c>
      <c r="J1135" s="11">
        <v>4.25</v>
      </c>
      <c r="K1135" s="12">
        <f t="shared" si="35"/>
        <v>2.6548519736842104</v>
      </c>
      <c r="L1135" s="9" t="s">
        <v>21</v>
      </c>
      <c r="M1135" s="13">
        <f t="shared" si="34"/>
        <v>3.4</v>
      </c>
    </row>
    <row r="1136" spans="1:13" ht="19.95" customHeight="1">
      <c r="A1136" s="9" t="s">
        <v>158</v>
      </c>
      <c r="B1136" s="9" t="s">
        <v>14</v>
      </c>
      <c r="C1136" s="9" t="s">
        <v>56</v>
      </c>
      <c r="D1136" s="9" t="s">
        <v>16</v>
      </c>
      <c r="E1136" s="9" t="s">
        <v>27</v>
      </c>
      <c r="F1136" s="8" t="s">
        <v>86</v>
      </c>
      <c r="G1136" s="9" t="s">
        <v>19</v>
      </c>
      <c r="H1136" s="9" t="s">
        <v>92</v>
      </c>
      <c r="I1136" s="10">
        <v>3.1339999999999999</v>
      </c>
      <c r="J1136" s="11">
        <v>35</v>
      </c>
      <c r="K1136" s="12">
        <f t="shared" si="35"/>
        <v>109.69</v>
      </c>
      <c r="L1136" s="9" t="s">
        <v>21</v>
      </c>
      <c r="M1136" s="13">
        <f t="shared" si="34"/>
        <v>28</v>
      </c>
    </row>
    <row r="1137" spans="1:13" ht="19.95" customHeight="1">
      <c r="A1137" s="9" t="s">
        <v>158</v>
      </c>
      <c r="B1137" s="9" t="s">
        <v>42</v>
      </c>
      <c r="C1137" s="9" t="s">
        <v>57</v>
      </c>
      <c r="D1137" s="9" t="s">
        <v>16</v>
      </c>
      <c r="E1137" s="9" t="s">
        <v>27</v>
      </c>
      <c r="F1137" s="8" t="s">
        <v>86</v>
      </c>
      <c r="G1137" s="9" t="s">
        <v>19</v>
      </c>
      <c r="H1137" s="9" t="s">
        <v>92</v>
      </c>
      <c r="I1137" s="10">
        <v>2.4535</v>
      </c>
      <c r="J1137" s="11">
        <v>25</v>
      </c>
      <c r="K1137" s="12">
        <f t="shared" si="35"/>
        <v>61.337499999999999</v>
      </c>
      <c r="L1137" s="9" t="s">
        <v>21</v>
      </c>
      <c r="M1137" s="13">
        <f t="shared" si="34"/>
        <v>20</v>
      </c>
    </row>
    <row r="1138" spans="1:13" ht="19.95" customHeight="1">
      <c r="A1138" s="9" t="s">
        <v>158</v>
      </c>
      <c r="B1138" s="9" t="s">
        <v>48</v>
      </c>
      <c r="C1138" s="9" t="s">
        <v>49</v>
      </c>
      <c r="D1138" s="9" t="s">
        <v>16</v>
      </c>
      <c r="E1138" s="9" t="s">
        <v>27</v>
      </c>
      <c r="F1138" s="8" t="s">
        <v>86</v>
      </c>
      <c r="G1138" s="9" t="s">
        <v>19</v>
      </c>
      <c r="H1138" s="9" t="s">
        <v>92</v>
      </c>
      <c r="I1138" s="10">
        <v>7.7777777777777779E-2</v>
      </c>
      <c r="J1138" s="11">
        <v>10.48</v>
      </c>
      <c r="K1138" s="12">
        <f t="shared" si="35"/>
        <v>0.81511111111111112</v>
      </c>
      <c r="L1138" s="9" t="s">
        <v>21</v>
      </c>
      <c r="M1138" s="13">
        <f t="shared" si="34"/>
        <v>8.4</v>
      </c>
    </row>
    <row r="1139" spans="1:13" ht="19.95" customHeight="1">
      <c r="A1139" s="9" t="s">
        <v>158</v>
      </c>
      <c r="B1139" s="9" t="s">
        <v>30</v>
      </c>
      <c r="C1139" s="9" t="s">
        <v>35</v>
      </c>
      <c r="D1139" s="9" t="s">
        <v>16</v>
      </c>
      <c r="E1139" s="9" t="s">
        <v>27</v>
      </c>
      <c r="F1139" s="8" t="s">
        <v>86</v>
      </c>
      <c r="G1139" s="9" t="s">
        <v>19</v>
      </c>
      <c r="H1139" s="9" t="s">
        <v>92</v>
      </c>
      <c r="I1139" s="10">
        <v>1.1592</v>
      </c>
      <c r="J1139" s="11">
        <v>24</v>
      </c>
      <c r="K1139" s="12">
        <f t="shared" si="35"/>
        <v>27.820799999999998</v>
      </c>
      <c r="L1139" s="9" t="s">
        <v>21</v>
      </c>
      <c r="M1139" s="13">
        <f t="shared" si="34"/>
        <v>19.2</v>
      </c>
    </row>
    <row r="1140" spans="1:13" ht="19.95" customHeight="1">
      <c r="A1140" s="9" t="s">
        <v>158</v>
      </c>
      <c r="B1140" s="9" t="s">
        <v>14</v>
      </c>
      <c r="C1140" s="9" t="s">
        <v>51</v>
      </c>
      <c r="D1140" s="9" t="s">
        <v>16</v>
      </c>
      <c r="E1140" s="9" t="s">
        <v>27</v>
      </c>
      <c r="F1140" s="8" t="s">
        <v>86</v>
      </c>
      <c r="G1140" s="9" t="s">
        <v>19</v>
      </c>
      <c r="H1140" s="9" t="s">
        <v>92</v>
      </c>
      <c r="I1140" s="10">
        <v>1.8</v>
      </c>
      <c r="J1140" s="11">
        <v>25</v>
      </c>
      <c r="K1140" s="12">
        <f t="shared" si="35"/>
        <v>45</v>
      </c>
      <c r="L1140" s="9" t="s">
        <v>21</v>
      </c>
      <c r="M1140" s="13">
        <f t="shared" si="34"/>
        <v>20</v>
      </c>
    </row>
    <row r="1141" spans="1:13" ht="19.95" customHeight="1">
      <c r="A1141" s="9" t="s">
        <v>158</v>
      </c>
      <c r="B1141" s="9" t="s">
        <v>14</v>
      </c>
      <c r="C1141" s="9" t="s">
        <v>58</v>
      </c>
      <c r="D1141" s="9" t="s">
        <v>16</v>
      </c>
      <c r="E1141" s="9" t="s">
        <v>27</v>
      </c>
      <c r="F1141" s="8" t="s">
        <v>86</v>
      </c>
      <c r="G1141" s="9" t="s">
        <v>19</v>
      </c>
      <c r="H1141" s="9" t="s">
        <v>92</v>
      </c>
      <c r="I1141" s="10">
        <v>0.23099999999999998</v>
      </c>
      <c r="J1141" s="11">
        <v>7.49</v>
      </c>
      <c r="K1141" s="12">
        <f t="shared" si="35"/>
        <v>1.7301899999999999</v>
      </c>
      <c r="L1141" s="9" t="s">
        <v>21</v>
      </c>
      <c r="M1141" s="13">
        <f t="shared" si="34"/>
        <v>6</v>
      </c>
    </row>
    <row r="1142" spans="1:13" ht="19.95" customHeight="1">
      <c r="A1142" s="9" t="s">
        <v>158</v>
      </c>
      <c r="B1142" s="9" t="s">
        <v>30</v>
      </c>
      <c r="C1142" s="9" t="s">
        <v>51</v>
      </c>
      <c r="D1142" s="9" t="s">
        <v>16</v>
      </c>
      <c r="E1142" s="9" t="s">
        <v>27</v>
      </c>
      <c r="F1142" s="8" t="s">
        <v>86</v>
      </c>
      <c r="G1142" s="9" t="s">
        <v>19</v>
      </c>
      <c r="H1142" s="9" t="s">
        <v>92</v>
      </c>
      <c r="I1142" s="10">
        <v>2.3935</v>
      </c>
      <c r="J1142" s="11">
        <v>32</v>
      </c>
      <c r="K1142" s="12">
        <f t="shared" si="35"/>
        <v>76.591999999999999</v>
      </c>
      <c r="L1142" s="9" t="s">
        <v>21</v>
      </c>
      <c r="M1142" s="13">
        <f t="shared" si="34"/>
        <v>25.6</v>
      </c>
    </row>
    <row r="1143" spans="1:13" ht="19.95" customHeight="1">
      <c r="A1143" s="9" t="s">
        <v>158</v>
      </c>
      <c r="B1143" s="9" t="s">
        <v>14</v>
      </c>
      <c r="C1143" s="9" t="s">
        <v>15</v>
      </c>
      <c r="D1143" s="9" t="s">
        <v>16</v>
      </c>
      <c r="E1143" s="9" t="s">
        <v>27</v>
      </c>
      <c r="F1143" s="8" t="s">
        <v>86</v>
      </c>
      <c r="G1143" s="9" t="s">
        <v>19</v>
      </c>
      <c r="H1143" s="9" t="s">
        <v>92</v>
      </c>
      <c r="I1143" s="10">
        <v>3.5499999999999997E-2</v>
      </c>
      <c r="J1143" s="11">
        <v>25</v>
      </c>
      <c r="K1143" s="12">
        <f t="shared" si="35"/>
        <v>0.88749999999999996</v>
      </c>
      <c r="L1143" s="9" t="s">
        <v>21</v>
      </c>
      <c r="M1143" s="13">
        <f t="shared" si="34"/>
        <v>20</v>
      </c>
    </row>
    <row r="1144" spans="1:13" ht="19.95" customHeight="1">
      <c r="A1144" s="9" t="s">
        <v>158</v>
      </c>
      <c r="B1144" s="9" t="s">
        <v>30</v>
      </c>
      <c r="C1144" s="9" t="s">
        <v>51</v>
      </c>
      <c r="D1144" s="9" t="s">
        <v>16</v>
      </c>
      <c r="E1144" s="9" t="s">
        <v>27</v>
      </c>
      <c r="F1144" s="8" t="s">
        <v>86</v>
      </c>
      <c r="G1144" s="9" t="s">
        <v>19</v>
      </c>
      <c r="H1144" s="9" t="s">
        <v>92</v>
      </c>
      <c r="I1144" s="10">
        <v>2.3250000000000002</v>
      </c>
      <c r="J1144" s="11">
        <v>32</v>
      </c>
      <c r="K1144" s="12">
        <f t="shared" si="35"/>
        <v>74.400000000000006</v>
      </c>
      <c r="L1144" s="9" t="s">
        <v>21</v>
      </c>
      <c r="M1144" s="13">
        <f t="shared" si="34"/>
        <v>25.6</v>
      </c>
    </row>
    <row r="1145" spans="1:13" ht="19.95" customHeight="1">
      <c r="A1145" s="9" t="s">
        <v>158</v>
      </c>
      <c r="B1145" s="9" t="s">
        <v>14</v>
      </c>
      <c r="C1145" s="9" t="s">
        <v>15</v>
      </c>
      <c r="D1145" s="9" t="s">
        <v>16</v>
      </c>
      <c r="E1145" s="9" t="s">
        <v>27</v>
      </c>
      <c r="F1145" s="8" t="s">
        <v>86</v>
      </c>
      <c r="G1145" s="9" t="s">
        <v>19</v>
      </c>
      <c r="H1145" s="9" t="s">
        <v>92</v>
      </c>
      <c r="I1145" s="10">
        <v>3.5000000000000003E-2</v>
      </c>
      <c r="J1145" s="11">
        <v>25</v>
      </c>
      <c r="K1145" s="12">
        <f t="shared" si="35"/>
        <v>0.87500000000000011</v>
      </c>
      <c r="L1145" s="9" t="s">
        <v>21</v>
      </c>
      <c r="M1145" s="13">
        <f t="shared" si="34"/>
        <v>20</v>
      </c>
    </row>
    <row r="1146" spans="1:13" ht="19.95" customHeight="1">
      <c r="A1146" s="9" t="s">
        <v>158</v>
      </c>
      <c r="B1146" s="9" t="s">
        <v>30</v>
      </c>
      <c r="C1146" s="9" t="s">
        <v>51</v>
      </c>
      <c r="D1146" s="9" t="s">
        <v>16</v>
      </c>
      <c r="E1146" s="9" t="s">
        <v>27</v>
      </c>
      <c r="F1146" s="8" t="s">
        <v>86</v>
      </c>
      <c r="G1146" s="9" t="s">
        <v>19</v>
      </c>
      <c r="H1146" s="9" t="s">
        <v>92</v>
      </c>
      <c r="I1146" s="10">
        <v>2.6055999999999999</v>
      </c>
      <c r="J1146" s="11">
        <v>33</v>
      </c>
      <c r="K1146" s="12">
        <f t="shared" si="35"/>
        <v>85.984799999999993</v>
      </c>
      <c r="L1146" s="9" t="s">
        <v>21</v>
      </c>
      <c r="M1146" s="13">
        <f t="shared" si="34"/>
        <v>26.4</v>
      </c>
    </row>
    <row r="1147" spans="1:13" ht="19.95" customHeight="1">
      <c r="A1147" s="9" t="s">
        <v>158</v>
      </c>
      <c r="B1147" s="9" t="s">
        <v>14</v>
      </c>
      <c r="C1147" s="9" t="s">
        <v>15</v>
      </c>
      <c r="D1147" s="9" t="s">
        <v>16</v>
      </c>
      <c r="E1147" s="9" t="s">
        <v>27</v>
      </c>
      <c r="F1147" s="8" t="s">
        <v>86</v>
      </c>
      <c r="G1147" s="9" t="s">
        <v>19</v>
      </c>
      <c r="H1147" s="9" t="s">
        <v>92</v>
      </c>
      <c r="I1147" s="10">
        <v>3.3000000000000002E-2</v>
      </c>
      <c r="J1147" s="11">
        <v>28</v>
      </c>
      <c r="K1147" s="12">
        <f t="shared" si="35"/>
        <v>0.92400000000000004</v>
      </c>
      <c r="L1147" s="9" t="s">
        <v>21</v>
      </c>
      <c r="M1147" s="13">
        <f t="shared" si="34"/>
        <v>22.4</v>
      </c>
    </row>
    <row r="1148" spans="1:13" ht="19.95" customHeight="1">
      <c r="A1148" s="9" t="s">
        <v>158</v>
      </c>
      <c r="B1148" s="9" t="s">
        <v>42</v>
      </c>
      <c r="C1148" s="9" t="s">
        <v>31</v>
      </c>
      <c r="D1148" s="9" t="s">
        <v>16</v>
      </c>
      <c r="E1148" s="9" t="s">
        <v>27</v>
      </c>
      <c r="F1148" s="8" t="s">
        <v>86</v>
      </c>
      <c r="G1148" s="9" t="s">
        <v>19</v>
      </c>
      <c r="H1148" s="9" t="s">
        <v>92</v>
      </c>
      <c r="I1148" s="10">
        <v>1.0531788079470199</v>
      </c>
      <c r="J1148" s="11">
        <v>5.95</v>
      </c>
      <c r="K1148" s="12">
        <f t="shared" si="35"/>
        <v>6.2664139072847682</v>
      </c>
      <c r="L1148" s="9" t="s">
        <v>21</v>
      </c>
      <c r="M1148" s="13">
        <f t="shared" si="34"/>
        <v>4.8</v>
      </c>
    </row>
    <row r="1149" spans="1:13" ht="19.95" customHeight="1">
      <c r="A1149" s="9" t="s">
        <v>158</v>
      </c>
      <c r="B1149" s="9" t="s">
        <v>37</v>
      </c>
      <c r="C1149" s="9" t="s">
        <v>51</v>
      </c>
      <c r="D1149" s="9" t="s">
        <v>16</v>
      </c>
      <c r="E1149" s="9" t="s">
        <v>27</v>
      </c>
      <c r="F1149" s="8" t="s">
        <v>86</v>
      </c>
      <c r="G1149" s="9" t="s">
        <v>19</v>
      </c>
      <c r="H1149" s="9" t="s">
        <v>92</v>
      </c>
      <c r="I1149" s="10">
        <v>1.405</v>
      </c>
      <c r="J1149" s="11">
        <v>32</v>
      </c>
      <c r="K1149" s="12">
        <f t="shared" si="35"/>
        <v>44.96</v>
      </c>
      <c r="L1149" s="9" t="s">
        <v>21</v>
      </c>
      <c r="M1149" s="13">
        <f t="shared" si="34"/>
        <v>25.6</v>
      </c>
    </row>
    <row r="1150" spans="1:13" ht="19.95" customHeight="1">
      <c r="A1150" s="9" t="s">
        <v>158</v>
      </c>
      <c r="B1150" s="9" t="s">
        <v>37</v>
      </c>
      <c r="C1150" s="9" t="s">
        <v>25</v>
      </c>
      <c r="D1150" s="9" t="s">
        <v>16</v>
      </c>
      <c r="E1150" s="9" t="s">
        <v>27</v>
      </c>
      <c r="F1150" s="8" t="s">
        <v>86</v>
      </c>
      <c r="G1150" s="9" t="s">
        <v>19</v>
      </c>
      <c r="H1150" s="9" t="s">
        <v>92</v>
      </c>
      <c r="I1150" s="10">
        <v>2.23</v>
      </c>
      <c r="J1150" s="11">
        <v>35</v>
      </c>
      <c r="K1150" s="12">
        <f t="shared" si="35"/>
        <v>78.05</v>
      </c>
      <c r="L1150" s="9" t="s">
        <v>21</v>
      </c>
      <c r="M1150" s="13">
        <f t="shared" si="34"/>
        <v>28</v>
      </c>
    </row>
    <row r="1151" spans="1:13" ht="19.95" customHeight="1">
      <c r="A1151" s="9" t="s">
        <v>158</v>
      </c>
      <c r="B1151" s="9" t="s">
        <v>14</v>
      </c>
      <c r="C1151" s="9" t="s">
        <v>45</v>
      </c>
      <c r="D1151" s="9" t="s">
        <v>16</v>
      </c>
      <c r="E1151" s="9" t="s">
        <v>27</v>
      </c>
      <c r="F1151" s="8" t="s">
        <v>86</v>
      </c>
      <c r="G1151" s="9" t="s">
        <v>19</v>
      </c>
      <c r="H1151" s="9" t="s">
        <v>159</v>
      </c>
      <c r="I1151" s="10">
        <v>9.8500000000000004E-2</v>
      </c>
      <c r="J1151" s="11">
        <v>25</v>
      </c>
      <c r="K1151" s="12">
        <f t="shared" si="35"/>
        <v>2.4624999999999999</v>
      </c>
      <c r="L1151" s="9" t="s">
        <v>21</v>
      </c>
      <c r="M1151" s="13">
        <f t="shared" si="34"/>
        <v>20</v>
      </c>
    </row>
    <row r="1152" spans="1:13" ht="19.95" customHeight="1">
      <c r="A1152" s="9" t="s">
        <v>158</v>
      </c>
      <c r="B1152" s="9" t="s">
        <v>30</v>
      </c>
      <c r="C1152" s="9" t="s">
        <v>51</v>
      </c>
      <c r="D1152" s="9" t="s">
        <v>39</v>
      </c>
      <c r="E1152" s="9" t="s">
        <v>27</v>
      </c>
      <c r="F1152" s="8" t="s">
        <v>86</v>
      </c>
      <c r="G1152" s="9" t="s">
        <v>19</v>
      </c>
      <c r="H1152" s="9" t="s">
        <v>92</v>
      </c>
      <c r="I1152" s="10">
        <v>2.1595</v>
      </c>
      <c r="J1152" s="11">
        <v>32</v>
      </c>
      <c r="K1152" s="12">
        <f t="shared" si="35"/>
        <v>69.103999999999999</v>
      </c>
      <c r="L1152" s="9" t="s">
        <v>21</v>
      </c>
      <c r="M1152" s="13">
        <f t="shared" si="34"/>
        <v>25.6</v>
      </c>
    </row>
    <row r="1153" spans="1:13" ht="19.95" customHeight="1">
      <c r="A1153" s="9" t="s">
        <v>158</v>
      </c>
      <c r="B1153" s="9" t="s">
        <v>30</v>
      </c>
      <c r="C1153" s="9" t="s">
        <v>51</v>
      </c>
      <c r="D1153" s="9" t="s">
        <v>39</v>
      </c>
      <c r="E1153" s="9" t="s">
        <v>27</v>
      </c>
      <c r="F1153" s="8" t="s">
        <v>86</v>
      </c>
      <c r="G1153" s="9" t="s">
        <v>19</v>
      </c>
      <c r="H1153" s="9" t="s">
        <v>92</v>
      </c>
      <c r="I1153" s="10">
        <v>2.11</v>
      </c>
      <c r="J1153" s="11">
        <v>32</v>
      </c>
      <c r="K1153" s="12">
        <f t="shared" si="35"/>
        <v>67.52</v>
      </c>
      <c r="L1153" s="9" t="s">
        <v>21</v>
      </c>
      <c r="M1153" s="13">
        <f t="shared" si="34"/>
        <v>25.6</v>
      </c>
    </row>
    <row r="1154" spans="1:13" ht="19.95" customHeight="1">
      <c r="A1154" s="9" t="s">
        <v>158</v>
      </c>
      <c r="B1154" s="9" t="s">
        <v>14</v>
      </c>
      <c r="C1154" s="9" t="s">
        <v>45</v>
      </c>
      <c r="D1154" s="9" t="s">
        <v>16</v>
      </c>
      <c r="E1154" s="9" t="s">
        <v>27</v>
      </c>
      <c r="F1154" s="8" t="s">
        <v>86</v>
      </c>
      <c r="G1154" s="9" t="s">
        <v>19</v>
      </c>
      <c r="H1154" s="9" t="s">
        <v>159</v>
      </c>
      <c r="I1154" s="10">
        <v>0.10194444444444445</v>
      </c>
      <c r="J1154" s="11">
        <v>25</v>
      </c>
      <c r="K1154" s="12">
        <f t="shared" si="35"/>
        <v>2.5486111111111112</v>
      </c>
      <c r="L1154" s="9" t="s">
        <v>21</v>
      </c>
      <c r="M1154" s="13">
        <f t="shared" ref="M1154:M1217" si="36">ROUND(J1154-J1154*20/100,1)</f>
        <v>20</v>
      </c>
    </row>
    <row r="1155" spans="1:13" ht="19.95" customHeight="1">
      <c r="A1155" s="9" t="s">
        <v>158</v>
      </c>
      <c r="B1155" s="9" t="s">
        <v>37</v>
      </c>
      <c r="C1155" s="9" t="s">
        <v>25</v>
      </c>
      <c r="D1155" s="9" t="s">
        <v>16</v>
      </c>
      <c r="E1155" s="9" t="s">
        <v>27</v>
      </c>
      <c r="F1155" s="8" t="s">
        <v>86</v>
      </c>
      <c r="G1155" s="9" t="s">
        <v>19</v>
      </c>
      <c r="H1155" s="9" t="s">
        <v>92</v>
      </c>
      <c r="I1155" s="10">
        <v>2.202</v>
      </c>
      <c r="J1155" s="11">
        <v>35</v>
      </c>
      <c r="K1155" s="12">
        <f t="shared" ref="K1155:K1218" si="37">J1155*I1155</f>
        <v>77.069999999999993</v>
      </c>
      <c r="L1155" s="9" t="s">
        <v>21</v>
      </c>
      <c r="M1155" s="13">
        <f t="shared" si="36"/>
        <v>28</v>
      </c>
    </row>
    <row r="1156" spans="1:13" ht="19.95" customHeight="1">
      <c r="A1156" s="9" t="s">
        <v>158</v>
      </c>
      <c r="B1156" s="9" t="s">
        <v>30</v>
      </c>
      <c r="C1156" s="9" t="s">
        <v>31</v>
      </c>
      <c r="D1156" s="9" t="s">
        <v>26</v>
      </c>
      <c r="E1156" s="9" t="s">
        <v>27</v>
      </c>
      <c r="F1156" s="8" t="s">
        <v>86</v>
      </c>
      <c r="G1156" s="9" t="s">
        <v>19</v>
      </c>
      <c r="H1156" s="9" t="s">
        <v>92</v>
      </c>
      <c r="I1156" s="10">
        <v>1.3302977667493796</v>
      </c>
      <c r="J1156" s="11">
        <v>6</v>
      </c>
      <c r="K1156" s="12">
        <f t="shared" si="37"/>
        <v>7.9817866004962781</v>
      </c>
      <c r="L1156" s="9" t="s">
        <v>21</v>
      </c>
      <c r="M1156" s="13">
        <f t="shared" si="36"/>
        <v>4.8</v>
      </c>
    </row>
    <row r="1157" spans="1:13" ht="19.95" customHeight="1">
      <c r="A1157" s="9" t="s">
        <v>158</v>
      </c>
      <c r="B1157" s="9" t="s">
        <v>42</v>
      </c>
      <c r="C1157" s="9" t="s">
        <v>57</v>
      </c>
      <c r="D1157" s="9" t="s">
        <v>16</v>
      </c>
      <c r="E1157" s="9" t="s">
        <v>27</v>
      </c>
      <c r="F1157" s="8" t="s">
        <v>86</v>
      </c>
      <c r="G1157" s="9" t="s">
        <v>19</v>
      </c>
      <c r="H1157" s="9" t="s">
        <v>92</v>
      </c>
      <c r="I1157" s="10">
        <v>2.2866666666666666</v>
      </c>
      <c r="J1157" s="11">
        <v>27</v>
      </c>
      <c r="K1157" s="12">
        <f t="shared" si="37"/>
        <v>61.74</v>
      </c>
      <c r="L1157" s="9" t="s">
        <v>21</v>
      </c>
      <c r="M1157" s="13">
        <f t="shared" si="36"/>
        <v>21.6</v>
      </c>
    </row>
    <row r="1158" spans="1:13" ht="19.95" customHeight="1">
      <c r="A1158" s="9" t="s">
        <v>158</v>
      </c>
      <c r="B1158" s="9" t="s">
        <v>37</v>
      </c>
      <c r="C1158" s="9" t="s">
        <v>51</v>
      </c>
      <c r="D1158" s="9" t="s">
        <v>16</v>
      </c>
      <c r="E1158" s="9" t="s">
        <v>27</v>
      </c>
      <c r="F1158" s="8" t="s">
        <v>86</v>
      </c>
      <c r="G1158" s="9" t="s">
        <v>19</v>
      </c>
      <c r="H1158" s="9" t="s">
        <v>92</v>
      </c>
      <c r="I1158" s="10">
        <v>1.46</v>
      </c>
      <c r="J1158" s="11">
        <v>31</v>
      </c>
      <c r="K1158" s="12">
        <f t="shared" si="37"/>
        <v>45.26</v>
      </c>
      <c r="L1158" s="9" t="s">
        <v>21</v>
      </c>
      <c r="M1158" s="13">
        <f t="shared" si="36"/>
        <v>24.8</v>
      </c>
    </row>
    <row r="1159" spans="1:13" ht="19.95" customHeight="1">
      <c r="A1159" s="9" t="s">
        <v>158</v>
      </c>
      <c r="B1159" s="9" t="s">
        <v>14</v>
      </c>
      <c r="C1159" s="9" t="s">
        <v>58</v>
      </c>
      <c r="D1159" s="9" t="s">
        <v>16</v>
      </c>
      <c r="E1159" s="9" t="s">
        <v>27</v>
      </c>
      <c r="F1159" s="8" t="s">
        <v>86</v>
      </c>
      <c r="G1159" s="9" t="s">
        <v>19</v>
      </c>
      <c r="H1159" s="9" t="s">
        <v>92</v>
      </c>
      <c r="I1159" s="10">
        <v>0.23326086956521741</v>
      </c>
      <c r="J1159" s="11">
        <v>3.5</v>
      </c>
      <c r="K1159" s="12">
        <f t="shared" si="37"/>
        <v>0.81641304347826094</v>
      </c>
      <c r="L1159" s="9" t="s">
        <v>21</v>
      </c>
      <c r="M1159" s="13">
        <f t="shared" si="36"/>
        <v>2.8</v>
      </c>
    </row>
    <row r="1160" spans="1:13" ht="19.95" customHeight="1">
      <c r="A1160" s="9" t="s">
        <v>158</v>
      </c>
      <c r="B1160" s="9" t="s">
        <v>14</v>
      </c>
      <c r="C1160" s="9" t="s">
        <v>58</v>
      </c>
      <c r="D1160" s="9" t="s">
        <v>16</v>
      </c>
      <c r="E1160" s="9" t="s">
        <v>27</v>
      </c>
      <c r="F1160" s="8" t="s">
        <v>86</v>
      </c>
      <c r="G1160" s="9" t="s">
        <v>19</v>
      </c>
      <c r="H1160" s="9" t="s">
        <v>92</v>
      </c>
      <c r="I1160" s="10">
        <v>0.24333333333333332</v>
      </c>
      <c r="J1160" s="11">
        <v>3.5</v>
      </c>
      <c r="K1160" s="12">
        <f t="shared" si="37"/>
        <v>0.85166666666666657</v>
      </c>
      <c r="L1160" s="9" t="s">
        <v>21</v>
      </c>
      <c r="M1160" s="13">
        <f t="shared" si="36"/>
        <v>2.8</v>
      </c>
    </row>
    <row r="1161" spans="1:13" ht="19.95" customHeight="1">
      <c r="A1161" s="9" t="s">
        <v>158</v>
      </c>
      <c r="B1161" s="9" t="s">
        <v>42</v>
      </c>
      <c r="C1161" s="9" t="s">
        <v>160</v>
      </c>
      <c r="D1161" s="9" t="s">
        <v>83</v>
      </c>
      <c r="E1161" s="9" t="s">
        <v>27</v>
      </c>
      <c r="F1161" s="8" t="s">
        <v>86</v>
      </c>
      <c r="G1161" s="9" t="s">
        <v>19</v>
      </c>
      <c r="H1161" s="9" t="s">
        <v>92</v>
      </c>
      <c r="I1161" s="10">
        <v>32.796910299003322</v>
      </c>
      <c r="J1161" s="11">
        <v>0.6</v>
      </c>
      <c r="K1161" s="12">
        <f t="shared" si="37"/>
        <v>19.678146179401992</v>
      </c>
      <c r="L1161" s="9" t="s">
        <v>21</v>
      </c>
      <c r="M1161" s="13">
        <f t="shared" si="36"/>
        <v>0.5</v>
      </c>
    </row>
    <row r="1162" spans="1:13" ht="19.95" customHeight="1">
      <c r="A1162" s="9" t="s">
        <v>158</v>
      </c>
      <c r="B1162" s="9" t="s">
        <v>62</v>
      </c>
      <c r="C1162" s="9" t="s">
        <v>46</v>
      </c>
      <c r="D1162" s="9" t="s">
        <v>16</v>
      </c>
      <c r="E1162" s="9" t="s">
        <v>27</v>
      </c>
      <c r="F1162" s="8" t="s">
        <v>86</v>
      </c>
      <c r="G1162" s="9" t="s">
        <v>19</v>
      </c>
      <c r="H1162" s="9" t="s">
        <v>92</v>
      </c>
      <c r="I1162" s="10">
        <v>8.11965811965812E-2</v>
      </c>
      <c r="J1162" s="11">
        <v>18</v>
      </c>
      <c r="K1162" s="12">
        <f t="shared" si="37"/>
        <v>1.4615384615384617</v>
      </c>
      <c r="L1162" s="9" t="s">
        <v>21</v>
      </c>
      <c r="M1162" s="13">
        <f t="shared" si="36"/>
        <v>14.4</v>
      </c>
    </row>
    <row r="1163" spans="1:13" ht="19.95" customHeight="1">
      <c r="A1163" s="8" t="s">
        <v>158</v>
      </c>
      <c r="B1163" s="8" t="s">
        <v>30</v>
      </c>
      <c r="C1163" s="8" t="s">
        <v>65</v>
      </c>
      <c r="D1163" s="8" t="s">
        <v>16</v>
      </c>
      <c r="E1163" s="8" t="s">
        <v>27</v>
      </c>
      <c r="F1163" s="8" t="s">
        <v>86</v>
      </c>
      <c r="G1163" s="8" t="s">
        <v>19</v>
      </c>
      <c r="H1163" s="8" t="s">
        <v>92</v>
      </c>
      <c r="I1163" s="10">
        <v>2.06</v>
      </c>
      <c r="J1163" s="11">
        <v>30</v>
      </c>
      <c r="K1163" s="12">
        <f t="shared" si="37"/>
        <v>61.800000000000004</v>
      </c>
      <c r="L1163" s="9" t="s">
        <v>21</v>
      </c>
      <c r="M1163" s="13">
        <f t="shared" si="36"/>
        <v>24</v>
      </c>
    </row>
    <row r="1164" spans="1:13" ht="19.95" customHeight="1">
      <c r="A1164" s="8" t="s">
        <v>158</v>
      </c>
      <c r="B1164" s="8" t="s">
        <v>42</v>
      </c>
      <c r="C1164" s="8" t="s">
        <v>43</v>
      </c>
      <c r="D1164" s="8" t="s">
        <v>16</v>
      </c>
      <c r="E1164" s="8" t="s">
        <v>27</v>
      </c>
      <c r="F1164" s="8" t="s">
        <v>86</v>
      </c>
      <c r="G1164" s="8" t="s">
        <v>19</v>
      </c>
      <c r="H1164" s="8" t="s">
        <v>92</v>
      </c>
      <c r="I1164" s="10">
        <v>0.38973750000000001</v>
      </c>
      <c r="J1164" s="11">
        <v>3.01</v>
      </c>
      <c r="K1164" s="12">
        <f t="shared" si="37"/>
        <v>1.173109875</v>
      </c>
      <c r="L1164" s="9" t="s">
        <v>21</v>
      </c>
      <c r="M1164" s="13">
        <f t="shared" si="36"/>
        <v>2.4</v>
      </c>
    </row>
    <row r="1165" spans="1:13" ht="19.95" customHeight="1">
      <c r="A1165" s="8" t="s">
        <v>158</v>
      </c>
      <c r="B1165" s="8" t="s">
        <v>42</v>
      </c>
      <c r="C1165" s="8" t="s">
        <v>65</v>
      </c>
      <c r="D1165" s="8" t="s">
        <v>16</v>
      </c>
      <c r="E1165" s="8" t="s">
        <v>27</v>
      </c>
      <c r="F1165" s="8" t="s">
        <v>86</v>
      </c>
      <c r="G1165" s="8" t="s">
        <v>19</v>
      </c>
      <c r="H1165" s="8" t="s">
        <v>92</v>
      </c>
      <c r="I1165" s="10">
        <v>1.7393333333333334</v>
      </c>
      <c r="J1165" s="11">
        <v>4.25</v>
      </c>
      <c r="K1165" s="12">
        <f t="shared" si="37"/>
        <v>7.3921666666666672</v>
      </c>
      <c r="L1165" s="9" t="s">
        <v>21</v>
      </c>
      <c r="M1165" s="13">
        <f t="shared" si="36"/>
        <v>3.4</v>
      </c>
    </row>
    <row r="1166" spans="1:13" ht="19.95" customHeight="1">
      <c r="A1166" s="8" t="s">
        <v>158</v>
      </c>
      <c r="B1166" s="8" t="s">
        <v>30</v>
      </c>
      <c r="C1166" s="8" t="s">
        <v>43</v>
      </c>
      <c r="D1166" s="8" t="s">
        <v>135</v>
      </c>
      <c r="E1166" s="8" t="s">
        <v>27</v>
      </c>
      <c r="F1166" s="8" t="s">
        <v>86</v>
      </c>
      <c r="G1166" s="8" t="s">
        <v>19</v>
      </c>
      <c r="H1166" s="8" t="s">
        <v>92</v>
      </c>
      <c r="I1166" s="10">
        <v>0.50841666666666663</v>
      </c>
      <c r="J1166" s="11">
        <v>14</v>
      </c>
      <c r="K1166" s="12">
        <f t="shared" si="37"/>
        <v>7.1178333333333326</v>
      </c>
      <c r="L1166" s="9" t="s">
        <v>21</v>
      </c>
      <c r="M1166" s="13">
        <f t="shared" si="36"/>
        <v>11.2</v>
      </c>
    </row>
    <row r="1167" spans="1:13" ht="19.95" customHeight="1">
      <c r="A1167" s="8" t="s">
        <v>158</v>
      </c>
      <c r="B1167" s="8" t="s">
        <v>14</v>
      </c>
      <c r="C1167" s="8" t="s">
        <v>56</v>
      </c>
      <c r="D1167" s="8" t="s">
        <v>16</v>
      </c>
      <c r="E1167" s="8" t="s">
        <v>27</v>
      </c>
      <c r="F1167" s="8" t="s">
        <v>86</v>
      </c>
      <c r="G1167" s="8" t="s">
        <v>19</v>
      </c>
      <c r="H1167" s="8" t="s">
        <v>92</v>
      </c>
      <c r="I1167" s="10">
        <v>3.2490000000000001</v>
      </c>
      <c r="J1167" s="11">
        <v>35</v>
      </c>
      <c r="K1167" s="12">
        <f t="shared" si="37"/>
        <v>113.715</v>
      </c>
      <c r="L1167" s="9" t="s">
        <v>21</v>
      </c>
      <c r="M1167" s="13">
        <f t="shared" si="36"/>
        <v>28</v>
      </c>
    </row>
    <row r="1168" spans="1:13" ht="19.95" customHeight="1">
      <c r="A1168" s="8" t="s">
        <v>158</v>
      </c>
      <c r="B1168" s="8" t="s">
        <v>30</v>
      </c>
      <c r="C1168" s="8" t="s">
        <v>43</v>
      </c>
      <c r="D1168" s="8" t="s">
        <v>135</v>
      </c>
      <c r="E1168" s="8" t="s">
        <v>27</v>
      </c>
      <c r="F1168" s="8" t="s">
        <v>86</v>
      </c>
      <c r="G1168" s="8" t="s">
        <v>19</v>
      </c>
      <c r="H1168" s="8" t="s">
        <v>92</v>
      </c>
      <c r="I1168" s="10">
        <v>0.51979166666666665</v>
      </c>
      <c r="J1168" s="11">
        <v>14</v>
      </c>
      <c r="K1168" s="12">
        <f t="shared" si="37"/>
        <v>7.2770833333333336</v>
      </c>
      <c r="L1168" s="9" t="s">
        <v>21</v>
      </c>
      <c r="M1168" s="13">
        <f t="shared" si="36"/>
        <v>11.2</v>
      </c>
    </row>
    <row r="1169" spans="1:13" ht="19.95" customHeight="1">
      <c r="A1169" s="8" t="s">
        <v>158</v>
      </c>
      <c r="B1169" s="8" t="s">
        <v>14</v>
      </c>
      <c r="C1169" s="8" t="s">
        <v>35</v>
      </c>
      <c r="D1169" s="8" t="s">
        <v>16</v>
      </c>
      <c r="E1169" s="8" t="s">
        <v>27</v>
      </c>
      <c r="F1169" s="8" t="s">
        <v>86</v>
      </c>
      <c r="G1169" s="8" t="s">
        <v>19</v>
      </c>
      <c r="H1169" s="8" t="s">
        <v>92</v>
      </c>
      <c r="I1169" s="10">
        <v>0.79733333333333334</v>
      </c>
      <c r="J1169" s="11">
        <v>6</v>
      </c>
      <c r="K1169" s="12">
        <f t="shared" si="37"/>
        <v>4.7839999999999998</v>
      </c>
      <c r="L1169" s="9" t="s">
        <v>21</v>
      </c>
      <c r="M1169" s="13">
        <f t="shared" si="36"/>
        <v>4.8</v>
      </c>
    </row>
    <row r="1170" spans="1:13" ht="19.95" customHeight="1">
      <c r="A1170" s="8" t="s">
        <v>158</v>
      </c>
      <c r="B1170" s="8" t="s">
        <v>42</v>
      </c>
      <c r="C1170" s="8" t="s">
        <v>72</v>
      </c>
      <c r="D1170" s="8" t="s">
        <v>16</v>
      </c>
      <c r="E1170" s="8" t="s">
        <v>27</v>
      </c>
      <c r="F1170" s="8" t="s">
        <v>86</v>
      </c>
      <c r="G1170" s="8" t="s">
        <v>19</v>
      </c>
      <c r="H1170" s="8" t="s">
        <v>92</v>
      </c>
      <c r="I1170" s="10">
        <v>0.29766932270916335</v>
      </c>
      <c r="J1170" s="11">
        <v>3.25</v>
      </c>
      <c r="K1170" s="12">
        <f t="shared" si="37"/>
        <v>0.9674252988047809</v>
      </c>
      <c r="L1170" s="9" t="s">
        <v>21</v>
      </c>
      <c r="M1170" s="13">
        <f t="shared" si="36"/>
        <v>2.6</v>
      </c>
    </row>
    <row r="1171" spans="1:13" ht="19.95" customHeight="1">
      <c r="A1171" s="8" t="s">
        <v>158</v>
      </c>
      <c r="B1171" s="8" t="s">
        <v>14</v>
      </c>
      <c r="C1171" s="8" t="s">
        <v>35</v>
      </c>
      <c r="D1171" s="8" t="s">
        <v>16</v>
      </c>
      <c r="E1171" s="8" t="s">
        <v>27</v>
      </c>
      <c r="F1171" s="8" t="s">
        <v>86</v>
      </c>
      <c r="G1171" s="8" t="s">
        <v>19</v>
      </c>
      <c r="H1171" s="8" t="s">
        <v>92</v>
      </c>
      <c r="I1171" s="10">
        <v>0.83000000000000007</v>
      </c>
      <c r="J1171" s="11">
        <v>8</v>
      </c>
      <c r="K1171" s="12">
        <f t="shared" si="37"/>
        <v>6.6400000000000006</v>
      </c>
      <c r="L1171" s="9" t="s">
        <v>21</v>
      </c>
      <c r="M1171" s="13">
        <f t="shared" si="36"/>
        <v>6.4</v>
      </c>
    </row>
    <row r="1172" spans="1:13" ht="19.95" customHeight="1">
      <c r="A1172" s="8" t="s">
        <v>158</v>
      </c>
      <c r="B1172" s="8" t="s">
        <v>30</v>
      </c>
      <c r="C1172" s="8" t="s">
        <v>31</v>
      </c>
      <c r="D1172" s="8" t="s">
        <v>16</v>
      </c>
      <c r="E1172" s="8" t="s">
        <v>27</v>
      </c>
      <c r="F1172" s="8" t="s">
        <v>86</v>
      </c>
      <c r="G1172" s="8" t="s">
        <v>19</v>
      </c>
      <c r="H1172" s="8" t="s">
        <v>92</v>
      </c>
      <c r="I1172" s="10">
        <v>1.458</v>
      </c>
      <c r="J1172" s="11">
        <v>20</v>
      </c>
      <c r="K1172" s="12">
        <f t="shared" si="37"/>
        <v>29.16</v>
      </c>
      <c r="L1172" s="9" t="s">
        <v>21</v>
      </c>
      <c r="M1172" s="13">
        <f t="shared" si="36"/>
        <v>16</v>
      </c>
    </row>
    <row r="1173" spans="1:13" ht="19.95" customHeight="1">
      <c r="A1173" s="8" t="s">
        <v>158</v>
      </c>
      <c r="B1173" s="8" t="s">
        <v>30</v>
      </c>
      <c r="C1173" s="8" t="s">
        <v>65</v>
      </c>
      <c r="D1173" s="8" t="s">
        <v>16</v>
      </c>
      <c r="E1173" s="8" t="s">
        <v>27</v>
      </c>
      <c r="F1173" s="8" t="s">
        <v>86</v>
      </c>
      <c r="G1173" s="8" t="s">
        <v>19</v>
      </c>
      <c r="H1173" s="8" t="s">
        <v>92</v>
      </c>
      <c r="I1173" s="10">
        <v>2.1520000000000001</v>
      </c>
      <c r="J1173" s="11">
        <v>28.5</v>
      </c>
      <c r="K1173" s="12">
        <f t="shared" si="37"/>
        <v>61.332000000000001</v>
      </c>
      <c r="L1173" s="9" t="s">
        <v>21</v>
      </c>
      <c r="M1173" s="13">
        <f t="shared" si="36"/>
        <v>22.8</v>
      </c>
    </row>
    <row r="1174" spans="1:13" ht="19.95" customHeight="1">
      <c r="A1174" s="8" t="s">
        <v>158</v>
      </c>
      <c r="B1174" s="8" t="s">
        <v>37</v>
      </c>
      <c r="C1174" s="8">
        <v>4</v>
      </c>
      <c r="D1174" s="8" t="s">
        <v>16</v>
      </c>
      <c r="E1174" s="8" t="s">
        <v>161</v>
      </c>
      <c r="F1174" s="8" t="s">
        <v>86</v>
      </c>
      <c r="G1174" s="8" t="s">
        <v>19</v>
      </c>
      <c r="H1174" s="9" t="s">
        <v>92</v>
      </c>
      <c r="I1174" s="10">
        <v>0.22500000000000001</v>
      </c>
      <c r="J1174" s="11">
        <v>12</v>
      </c>
      <c r="K1174" s="12">
        <f t="shared" si="37"/>
        <v>2.7</v>
      </c>
      <c r="L1174" s="9" t="s">
        <v>21</v>
      </c>
      <c r="M1174" s="13">
        <f t="shared" si="36"/>
        <v>9.6</v>
      </c>
    </row>
    <row r="1175" spans="1:13" ht="19.95" customHeight="1">
      <c r="A1175" s="8" t="s">
        <v>158</v>
      </c>
      <c r="B1175" s="8" t="s">
        <v>37</v>
      </c>
      <c r="C1175" s="8">
        <v>5</v>
      </c>
      <c r="D1175" s="8" t="s">
        <v>16</v>
      </c>
      <c r="E1175" s="8" t="s">
        <v>161</v>
      </c>
      <c r="F1175" s="8" t="s">
        <v>86</v>
      </c>
      <c r="G1175" s="8" t="s">
        <v>19</v>
      </c>
      <c r="H1175" s="9" t="s">
        <v>92</v>
      </c>
      <c r="I1175" s="10">
        <v>0.43</v>
      </c>
      <c r="J1175" s="11">
        <v>15</v>
      </c>
      <c r="K1175" s="12">
        <f t="shared" si="37"/>
        <v>6.45</v>
      </c>
      <c r="L1175" s="9" t="s">
        <v>21</v>
      </c>
      <c r="M1175" s="13">
        <f t="shared" si="36"/>
        <v>12</v>
      </c>
    </row>
    <row r="1176" spans="1:13" ht="19.95" customHeight="1">
      <c r="A1176" s="8" t="s">
        <v>158</v>
      </c>
      <c r="B1176" s="8" t="s">
        <v>14</v>
      </c>
      <c r="C1176" s="8">
        <v>4</v>
      </c>
      <c r="D1176" s="8" t="s">
        <v>16</v>
      </c>
      <c r="E1176" s="8" t="s">
        <v>161</v>
      </c>
      <c r="F1176" s="8" t="s">
        <v>86</v>
      </c>
      <c r="G1176" s="8" t="s">
        <v>19</v>
      </c>
      <c r="H1176" s="9" t="s">
        <v>92</v>
      </c>
      <c r="I1176" s="10">
        <v>0.23560975609756096</v>
      </c>
      <c r="J1176" s="11">
        <v>11.78</v>
      </c>
      <c r="K1176" s="12">
        <f t="shared" si="37"/>
        <v>2.7754829268292678</v>
      </c>
      <c r="L1176" s="9" t="s">
        <v>21</v>
      </c>
      <c r="M1176" s="13">
        <f t="shared" si="36"/>
        <v>9.4</v>
      </c>
    </row>
    <row r="1177" spans="1:13" ht="19.95" customHeight="1">
      <c r="A1177" s="8" t="s">
        <v>158</v>
      </c>
      <c r="B1177" s="8" t="s">
        <v>42</v>
      </c>
      <c r="C1177" s="8" t="s">
        <v>31</v>
      </c>
      <c r="D1177" s="8" t="s">
        <v>16</v>
      </c>
      <c r="E1177" s="8" t="s">
        <v>27</v>
      </c>
      <c r="F1177" s="8" t="s">
        <v>86</v>
      </c>
      <c r="G1177" s="8" t="s">
        <v>19</v>
      </c>
      <c r="H1177" s="8" t="s">
        <v>92</v>
      </c>
      <c r="I1177" s="10">
        <v>1.028</v>
      </c>
      <c r="J1177" s="11">
        <v>60</v>
      </c>
      <c r="K1177" s="12">
        <f t="shared" si="37"/>
        <v>61.68</v>
      </c>
      <c r="L1177" s="9" t="s">
        <v>21</v>
      </c>
      <c r="M1177" s="13">
        <f t="shared" si="36"/>
        <v>48</v>
      </c>
    </row>
    <row r="1178" spans="1:13" ht="19.95" customHeight="1">
      <c r="A1178" s="8" t="s">
        <v>158</v>
      </c>
      <c r="B1178" s="8" t="s">
        <v>42</v>
      </c>
      <c r="C1178" s="8" t="s">
        <v>31</v>
      </c>
      <c r="D1178" s="8" t="s">
        <v>16</v>
      </c>
      <c r="E1178" s="8" t="s">
        <v>27</v>
      </c>
      <c r="F1178" s="8" t="s">
        <v>86</v>
      </c>
      <c r="G1178" s="8" t="s">
        <v>19</v>
      </c>
      <c r="H1178" s="8" t="s">
        <v>92</v>
      </c>
      <c r="I1178" s="10">
        <v>0.98499999999999999</v>
      </c>
      <c r="J1178" s="11">
        <v>60</v>
      </c>
      <c r="K1178" s="12">
        <f t="shared" si="37"/>
        <v>59.1</v>
      </c>
      <c r="L1178" s="9" t="s">
        <v>21</v>
      </c>
      <c r="M1178" s="13">
        <f t="shared" si="36"/>
        <v>48</v>
      </c>
    </row>
    <row r="1179" spans="1:13" ht="19.95" customHeight="1">
      <c r="A1179" s="8" t="s">
        <v>158</v>
      </c>
      <c r="B1179" s="8" t="s">
        <v>42</v>
      </c>
      <c r="C1179" s="8" t="s">
        <v>65</v>
      </c>
      <c r="D1179" s="8" t="s">
        <v>16</v>
      </c>
      <c r="E1179" s="8" t="s">
        <v>27</v>
      </c>
      <c r="F1179" s="8" t="s">
        <v>86</v>
      </c>
      <c r="G1179" s="8" t="s">
        <v>19</v>
      </c>
      <c r="H1179" s="8" t="s">
        <v>92</v>
      </c>
      <c r="I1179" s="10">
        <v>1.6087499999999999</v>
      </c>
      <c r="J1179" s="11">
        <v>20</v>
      </c>
      <c r="K1179" s="12">
        <f t="shared" si="37"/>
        <v>32.174999999999997</v>
      </c>
      <c r="L1179" s="9" t="s">
        <v>21</v>
      </c>
      <c r="M1179" s="13">
        <f t="shared" si="36"/>
        <v>16</v>
      </c>
    </row>
    <row r="1180" spans="1:13" ht="19.95" customHeight="1">
      <c r="A1180" s="8" t="s">
        <v>158</v>
      </c>
      <c r="B1180" s="8" t="s">
        <v>42</v>
      </c>
      <c r="C1180" s="8" t="s">
        <v>31</v>
      </c>
      <c r="D1180" s="8" t="s">
        <v>16</v>
      </c>
      <c r="E1180" s="8" t="s">
        <v>27</v>
      </c>
      <c r="F1180" s="8" t="s">
        <v>86</v>
      </c>
      <c r="G1180" s="8" t="s">
        <v>19</v>
      </c>
      <c r="H1180" s="8" t="s">
        <v>92</v>
      </c>
      <c r="I1180" s="10">
        <v>1.0874999999999999</v>
      </c>
      <c r="J1180" s="11">
        <v>18</v>
      </c>
      <c r="K1180" s="12">
        <f t="shared" si="37"/>
        <v>19.574999999999999</v>
      </c>
      <c r="L1180" s="9" t="s">
        <v>21</v>
      </c>
      <c r="M1180" s="13">
        <f t="shared" si="36"/>
        <v>14.4</v>
      </c>
    </row>
    <row r="1181" spans="1:13" ht="19.95" customHeight="1">
      <c r="A1181" s="8" t="s">
        <v>158</v>
      </c>
      <c r="B1181" s="8" t="s">
        <v>42</v>
      </c>
      <c r="C1181" s="8" t="s">
        <v>31</v>
      </c>
      <c r="D1181" s="8" t="s">
        <v>16</v>
      </c>
      <c r="E1181" s="8" t="s">
        <v>27</v>
      </c>
      <c r="F1181" s="8" t="s">
        <v>86</v>
      </c>
      <c r="G1181" s="8" t="s">
        <v>19</v>
      </c>
      <c r="H1181" s="8" t="s">
        <v>92</v>
      </c>
      <c r="I1181" s="10">
        <v>1.0937254901960785</v>
      </c>
      <c r="J1181" s="11">
        <v>18</v>
      </c>
      <c r="K1181" s="12">
        <f t="shared" si="37"/>
        <v>19.687058823529412</v>
      </c>
      <c r="L1181" s="9" t="s">
        <v>21</v>
      </c>
      <c r="M1181" s="13">
        <f t="shared" si="36"/>
        <v>14.4</v>
      </c>
    </row>
    <row r="1182" spans="1:13" ht="19.95" customHeight="1">
      <c r="A1182" s="8" t="s">
        <v>158</v>
      </c>
      <c r="B1182" s="8" t="s">
        <v>42</v>
      </c>
      <c r="C1182" s="8" t="s">
        <v>41</v>
      </c>
      <c r="D1182" s="8" t="s">
        <v>16</v>
      </c>
      <c r="E1182" s="8" t="s">
        <v>27</v>
      </c>
      <c r="F1182" s="8" t="s">
        <v>86</v>
      </c>
      <c r="G1182" s="8" t="s">
        <v>19</v>
      </c>
      <c r="H1182" s="8" t="s">
        <v>92</v>
      </c>
      <c r="I1182" s="10">
        <v>0.72538205980066439</v>
      </c>
      <c r="J1182" s="11">
        <v>3</v>
      </c>
      <c r="K1182" s="12">
        <f t="shared" si="37"/>
        <v>2.176146179401993</v>
      </c>
      <c r="L1182" s="9" t="s">
        <v>21</v>
      </c>
      <c r="M1182" s="13">
        <f t="shared" si="36"/>
        <v>2.4</v>
      </c>
    </row>
    <row r="1183" spans="1:13" ht="19.95" customHeight="1">
      <c r="A1183" s="8" t="s">
        <v>158</v>
      </c>
      <c r="B1183" s="8" t="s">
        <v>37</v>
      </c>
      <c r="C1183" s="8" t="s">
        <v>35</v>
      </c>
      <c r="D1183" s="8" t="s">
        <v>16</v>
      </c>
      <c r="E1183" s="8" t="s">
        <v>27</v>
      </c>
      <c r="F1183" s="8" t="s">
        <v>86</v>
      </c>
      <c r="G1183" s="8" t="s">
        <v>19</v>
      </c>
      <c r="H1183" s="8" t="s">
        <v>92</v>
      </c>
      <c r="I1183" s="10">
        <v>0.67999999999999994</v>
      </c>
      <c r="J1183" s="11">
        <v>10</v>
      </c>
      <c r="K1183" s="12">
        <f t="shared" si="37"/>
        <v>6.7999999999999989</v>
      </c>
      <c r="L1183" s="9" t="s">
        <v>21</v>
      </c>
      <c r="M1183" s="13">
        <f t="shared" si="36"/>
        <v>8</v>
      </c>
    </row>
    <row r="1184" spans="1:13" ht="19.95" customHeight="1">
      <c r="A1184" s="8" t="s">
        <v>158</v>
      </c>
      <c r="B1184" s="8" t="s">
        <v>37</v>
      </c>
      <c r="C1184" s="8">
        <v>4</v>
      </c>
      <c r="D1184" s="8" t="s">
        <v>16</v>
      </c>
      <c r="E1184" s="8" t="s">
        <v>161</v>
      </c>
      <c r="F1184" s="8" t="s">
        <v>86</v>
      </c>
      <c r="G1184" s="8" t="s">
        <v>19</v>
      </c>
      <c r="H1184" s="9" t="s">
        <v>92</v>
      </c>
      <c r="I1184" s="10">
        <v>0.22248780487804878</v>
      </c>
      <c r="J1184" s="11">
        <v>12</v>
      </c>
      <c r="K1184" s="12">
        <f t="shared" si="37"/>
        <v>2.6698536585365855</v>
      </c>
      <c r="L1184" s="9" t="s">
        <v>21</v>
      </c>
      <c r="M1184" s="13">
        <f t="shared" si="36"/>
        <v>9.6</v>
      </c>
    </row>
    <row r="1185" spans="1:13" ht="19.95" customHeight="1">
      <c r="A1185" s="8" t="s">
        <v>158</v>
      </c>
      <c r="B1185" s="8" t="s">
        <v>37</v>
      </c>
      <c r="C1185" s="8">
        <v>5</v>
      </c>
      <c r="D1185" s="8" t="s">
        <v>16</v>
      </c>
      <c r="E1185" s="8" t="s">
        <v>161</v>
      </c>
      <c r="F1185" s="8" t="s">
        <v>86</v>
      </c>
      <c r="G1185" s="8" t="s">
        <v>19</v>
      </c>
      <c r="H1185" s="9" t="s">
        <v>92</v>
      </c>
      <c r="I1185" s="10">
        <v>0.4256585365853659</v>
      </c>
      <c r="J1185" s="11">
        <v>15</v>
      </c>
      <c r="K1185" s="12">
        <f t="shared" si="37"/>
        <v>6.3848780487804886</v>
      </c>
      <c r="L1185" s="9" t="s">
        <v>21</v>
      </c>
      <c r="M1185" s="13">
        <f t="shared" si="36"/>
        <v>12</v>
      </c>
    </row>
    <row r="1186" spans="1:13" ht="19.95" customHeight="1">
      <c r="A1186" s="8" t="s">
        <v>158</v>
      </c>
      <c r="B1186" s="8" t="s">
        <v>30</v>
      </c>
      <c r="C1186" s="8" t="s">
        <v>31</v>
      </c>
      <c r="D1186" s="8" t="s">
        <v>16</v>
      </c>
      <c r="E1186" s="8" t="s">
        <v>27</v>
      </c>
      <c r="F1186" s="8" t="s">
        <v>86</v>
      </c>
      <c r="G1186" s="8" t="s">
        <v>19</v>
      </c>
      <c r="H1186" s="8" t="s">
        <v>92</v>
      </c>
      <c r="I1186" s="10">
        <v>1.3108910891089109</v>
      </c>
      <c r="J1186" s="11">
        <v>5</v>
      </c>
      <c r="K1186" s="12">
        <f t="shared" si="37"/>
        <v>6.5544554455445549</v>
      </c>
      <c r="L1186" s="9" t="s">
        <v>21</v>
      </c>
      <c r="M1186" s="13">
        <f t="shared" si="36"/>
        <v>4</v>
      </c>
    </row>
    <row r="1187" spans="1:13" ht="19.95" customHeight="1">
      <c r="A1187" s="8" t="s">
        <v>158</v>
      </c>
      <c r="B1187" s="8" t="s">
        <v>42</v>
      </c>
      <c r="C1187" s="8" t="s">
        <v>44</v>
      </c>
      <c r="D1187" s="8" t="s">
        <v>16</v>
      </c>
      <c r="E1187" s="8" t="s">
        <v>27</v>
      </c>
      <c r="F1187" s="8" t="s">
        <v>86</v>
      </c>
      <c r="G1187" s="8" t="s">
        <v>19</v>
      </c>
      <c r="H1187" s="8" t="s">
        <v>92</v>
      </c>
      <c r="I1187" s="10">
        <v>0.14012345679012345</v>
      </c>
      <c r="J1187" s="11">
        <v>3.22</v>
      </c>
      <c r="K1187" s="12">
        <f t="shared" si="37"/>
        <v>0.4511975308641975</v>
      </c>
      <c r="L1187" s="9" t="s">
        <v>21</v>
      </c>
      <c r="M1187" s="13">
        <f t="shared" si="36"/>
        <v>2.6</v>
      </c>
    </row>
    <row r="1188" spans="1:13" ht="19.95" customHeight="1">
      <c r="A1188" s="8" t="s">
        <v>158</v>
      </c>
      <c r="B1188" s="8" t="s">
        <v>30</v>
      </c>
      <c r="C1188" s="8" t="s">
        <v>31</v>
      </c>
      <c r="D1188" s="8" t="s">
        <v>16</v>
      </c>
      <c r="E1188" s="8" t="s">
        <v>27</v>
      </c>
      <c r="F1188" s="8" t="s">
        <v>86</v>
      </c>
      <c r="G1188" s="8" t="s">
        <v>19</v>
      </c>
      <c r="H1188" s="8" t="s">
        <v>92</v>
      </c>
      <c r="I1188" s="10">
        <v>1.5190728476821191</v>
      </c>
      <c r="J1188" s="11">
        <v>5</v>
      </c>
      <c r="K1188" s="12">
        <f t="shared" si="37"/>
        <v>7.5953642384105962</v>
      </c>
      <c r="L1188" s="9" t="s">
        <v>21</v>
      </c>
      <c r="M1188" s="13">
        <f t="shared" si="36"/>
        <v>4</v>
      </c>
    </row>
    <row r="1189" spans="1:13" ht="19.95" customHeight="1">
      <c r="A1189" s="8" t="s">
        <v>158</v>
      </c>
      <c r="B1189" s="8" t="s">
        <v>42</v>
      </c>
      <c r="C1189" s="8" t="s">
        <v>44</v>
      </c>
      <c r="D1189" s="8" t="s">
        <v>16</v>
      </c>
      <c r="E1189" s="8" t="s">
        <v>27</v>
      </c>
      <c r="F1189" s="8" t="s">
        <v>86</v>
      </c>
      <c r="G1189" s="8" t="s">
        <v>19</v>
      </c>
      <c r="H1189" s="8" t="s">
        <v>92</v>
      </c>
      <c r="I1189" s="10">
        <v>0.15741322314049586</v>
      </c>
      <c r="J1189" s="11">
        <v>3.22</v>
      </c>
      <c r="K1189" s="12">
        <f t="shared" si="37"/>
        <v>0.5068705785123967</v>
      </c>
      <c r="L1189" s="9" t="s">
        <v>21</v>
      </c>
      <c r="M1189" s="13">
        <f t="shared" si="36"/>
        <v>2.6</v>
      </c>
    </row>
    <row r="1190" spans="1:13" ht="19.95" customHeight="1">
      <c r="A1190" s="8" t="s">
        <v>158</v>
      </c>
      <c r="B1190" s="8" t="s">
        <v>42</v>
      </c>
      <c r="C1190" s="8" t="s">
        <v>57</v>
      </c>
      <c r="D1190" s="8" t="s">
        <v>16</v>
      </c>
      <c r="E1190" s="8" t="s">
        <v>27</v>
      </c>
      <c r="F1190" s="8" t="s">
        <v>86</v>
      </c>
      <c r="G1190" s="8" t="s">
        <v>19</v>
      </c>
      <c r="H1190" s="8" t="s">
        <v>92</v>
      </c>
      <c r="I1190" s="10">
        <v>2.3800000000000003</v>
      </c>
      <c r="J1190" s="11">
        <v>28</v>
      </c>
      <c r="K1190" s="12">
        <f t="shared" si="37"/>
        <v>66.640000000000015</v>
      </c>
      <c r="L1190" s="9" t="s">
        <v>21</v>
      </c>
      <c r="M1190" s="13">
        <f t="shared" si="36"/>
        <v>22.4</v>
      </c>
    </row>
    <row r="1191" spans="1:13" ht="19.95" customHeight="1">
      <c r="A1191" s="8" t="s">
        <v>158</v>
      </c>
      <c r="B1191" s="8" t="s">
        <v>42</v>
      </c>
      <c r="C1191" s="8" t="s">
        <v>43</v>
      </c>
      <c r="D1191" s="8" t="s">
        <v>16</v>
      </c>
      <c r="E1191" s="8" t="s">
        <v>27</v>
      </c>
      <c r="F1191" s="8" t="s">
        <v>86</v>
      </c>
      <c r="G1191" s="8" t="s">
        <v>19</v>
      </c>
      <c r="H1191" s="8" t="s">
        <v>92</v>
      </c>
      <c r="I1191" s="10">
        <v>0.40616228070175436</v>
      </c>
      <c r="J1191" s="11">
        <v>2.78</v>
      </c>
      <c r="K1191" s="12">
        <f t="shared" si="37"/>
        <v>1.129131140350877</v>
      </c>
      <c r="L1191" s="9" t="s">
        <v>21</v>
      </c>
      <c r="M1191" s="13">
        <f t="shared" si="36"/>
        <v>2.2000000000000002</v>
      </c>
    </row>
    <row r="1192" spans="1:13" ht="19.95" customHeight="1">
      <c r="A1192" s="8" t="s">
        <v>158</v>
      </c>
      <c r="B1192" s="8" t="s">
        <v>14</v>
      </c>
      <c r="C1192" s="8" t="s">
        <v>46</v>
      </c>
      <c r="D1192" s="8" t="s">
        <v>16</v>
      </c>
      <c r="E1192" s="8" t="s">
        <v>27</v>
      </c>
      <c r="F1192" s="8" t="s">
        <v>86</v>
      </c>
      <c r="G1192" s="8" t="s">
        <v>19</v>
      </c>
      <c r="H1192" s="8" t="s">
        <v>92</v>
      </c>
      <c r="I1192" s="10">
        <v>6.9999999999999993E-2</v>
      </c>
      <c r="J1192" s="11">
        <v>8</v>
      </c>
      <c r="K1192" s="12">
        <f t="shared" si="37"/>
        <v>0.55999999999999994</v>
      </c>
      <c r="L1192" s="9" t="s">
        <v>21</v>
      </c>
      <c r="M1192" s="13">
        <f t="shared" si="36"/>
        <v>6.4</v>
      </c>
    </row>
    <row r="1193" spans="1:13" ht="19.95" customHeight="1">
      <c r="A1193" s="8" t="s">
        <v>158</v>
      </c>
      <c r="B1193" s="8" t="s">
        <v>14</v>
      </c>
      <c r="C1193" s="8" t="s">
        <v>45</v>
      </c>
      <c r="D1193" s="8" t="s">
        <v>16</v>
      </c>
      <c r="E1193" s="8" t="s">
        <v>27</v>
      </c>
      <c r="F1193" s="8" t="s">
        <v>86</v>
      </c>
      <c r="G1193" s="8" t="s">
        <v>19</v>
      </c>
      <c r="H1193" s="8" t="s">
        <v>92</v>
      </c>
      <c r="I1193" s="10">
        <v>0.11200000000000002</v>
      </c>
      <c r="J1193" s="11">
        <v>7</v>
      </c>
      <c r="K1193" s="12">
        <f t="shared" si="37"/>
        <v>0.78400000000000014</v>
      </c>
      <c r="L1193" s="9" t="s">
        <v>21</v>
      </c>
      <c r="M1193" s="13">
        <f t="shared" si="36"/>
        <v>5.6</v>
      </c>
    </row>
    <row r="1194" spans="1:13" ht="19.95" customHeight="1">
      <c r="A1194" s="8" t="s">
        <v>158</v>
      </c>
      <c r="B1194" s="8" t="s">
        <v>14</v>
      </c>
      <c r="C1194" s="8" t="s">
        <v>58</v>
      </c>
      <c r="D1194" s="8" t="s">
        <v>16</v>
      </c>
      <c r="E1194" s="8" t="s">
        <v>27</v>
      </c>
      <c r="F1194" s="8" t="s">
        <v>86</v>
      </c>
      <c r="G1194" s="8" t="s">
        <v>19</v>
      </c>
      <c r="H1194" s="8" t="s">
        <v>92</v>
      </c>
      <c r="I1194" s="10">
        <v>0.254</v>
      </c>
      <c r="J1194" s="11">
        <v>6</v>
      </c>
      <c r="K1194" s="12">
        <f t="shared" si="37"/>
        <v>1.524</v>
      </c>
      <c r="L1194" s="9" t="s">
        <v>21</v>
      </c>
      <c r="M1194" s="13">
        <f t="shared" si="36"/>
        <v>4.8</v>
      </c>
    </row>
    <row r="1195" spans="1:13" ht="19.95" customHeight="1">
      <c r="A1195" s="8" t="s">
        <v>158</v>
      </c>
      <c r="B1195" s="8" t="s">
        <v>37</v>
      </c>
      <c r="C1195" s="8" t="s">
        <v>35</v>
      </c>
      <c r="D1195" s="8" t="s">
        <v>16</v>
      </c>
      <c r="E1195" s="8" t="s">
        <v>27</v>
      </c>
      <c r="F1195" s="8" t="s">
        <v>86</v>
      </c>
      <c r="G1195" s="8" t="s">
        <v>19</v>
      </c>
      <c r="H1195" s="8" t="s">
        <v>92</v>
      </c>
      <c r="I1195" s="10">
        <v>0.72799999999999998</v>
      </c>
      <c r="J1195" s="11">
        <v>10</v>
      </c>
      <c r="K1195" s="12">
        <f t="shared" si="37"/>
        <v>7.2799999999999994</v>
      </c>
      <c r="L1195" s="9" t="s">
        <v>21</v>
      </c>
      <c r="M1195" s="13">
        <f t="shared" si="36"/>
        <v>8</v>
      </c>
    </row>
    <row r="1196" spans="1:13" ht="19.95" customHeight="1">
      <c r="A1196" s="8" t="s">
        <v>158</v>
      </c>
      <c r="B1196" s="8" t="s">
        <v>14</v>
      </c>
      <c r="C1196" s="8" t="s">
        <v>46</v>
      </c>
      <c r="D1196" s="8" t="s">
        <v>16</v>
      </c>
      <c r="E1196" s="8" t="s">
        <v>27</v>
      </c>
      <c r="F1196" s="8" t="s">
        <v>86</v>
      </c>
      <c r="G1196" s="8" t="s">
        <v>19</v>
      </c>
      <c r="H1196" s="8" t="s">
        <v>92</v>
      </c>
      <c r="I1196" s="10">
        <v>6.5000000000000002E-2</v>
      </c>
      <c r="J1196" s="11">
        <v>8</v>
      </c>
      <c r="K1196" s="12">
        <f t="shared" si="37"/>
        <v>0.52</v>
      </c>
      <c r="L1196" s="9" t="s">
        <v>21</v>
      </c>
      <c r="M1196" s="13">
        <f t="shared" si="36"/>
        <v>6.4</v>
      </c>
    </row>
    <row r="1197" spans="1:13" ht="19.95" customHeight="1">
      <c r="A1197" s="8" t="s">
        <v>158</v>
      </c>
      <c r="B1197" s="8" t="s">
        <v>14</v>
      </c>
      <c r="C1197" s="8" t="s">
        <v>45</v>
      </c>
      <c r="D1197" s="8" t="s">
        <v>16</v>
      </c>
      <c r="E1197" s="8" t="s">
        <v>27</v>
      </c>
      <c r="F1197" s="8" t="s">
        <v>86</v>
      </c>
      <c r="G1197" s="8" t="s">
        <v>19</v>
      </c>
      <c r="H1197" s="8" t="s">
        <v>92</v>
      </c>
      <c r="I1197" s="10">
        <v>0.1095</v>
      </c>
      <c r="J1197" s="11">
        <v>7</v>
      </c>
      <c r="K1197" s="12">
        <f t="shared" si="37"/>
        <v>0.76649999999999996</v>
      </c>
      <c r="L1197" s="9" t="s">
        <v>21</v>
      </c>
      <c r="M1197" s="13">
        <f t="shared" si="36"/>
        <v>5.6</v>
      </c>
    </row>
    <row r="1198" spans="1:13" ht="19.95" customHeight="1">
      <c r="A1198" s="8" t="s">
        <v>158</v>
      </c>
      <c r="B1198" s="8" t="s">
        <v>14</v>
      </c>
      <c r="C1198" s="8" t="s">
        <v>58</v>
      </c>
      <c r="D1198" s="8" t="s">
        <v>16</v>
      </c>
      <c r="E1198" s="8" t="s">
        <v>27</v>
      </c>
      <c r="F1198" s="8" t="s">
        <v>86</v>
      </c>
      <c r="G1198" s="8" t="s">
        <v>19</v>
      </c>
      <c r="H1198" s="8" t="s">
        <v>92</v>
      </c>
      <c r="I1198" s="10">
        <v>0.24</v>
      </c>
      <c r="J1198" s="11">
        <v>6</v>
      </c>
      <c r="K1198" s="12">
        <f t="shared" si="37"/>
        <v>1.44</v>
      </c>
      <c r="L1198" s="9" t="s">
        <v>21</v>
      </c>
      <c r="M1198" s="13">
        <f t="shared" si="36"/>
        <v>4.8</v>
      </c>
    </row>
    <row r="1199" spans="1:13" ht="19.95" customHeight="1">
      <c r="A1199" s="8" t="s">
        <v>158</v>
      </c>
      <c r="B1199" s="8" t="s">
        <v>42</v>
      </c>
      <c r="C1199" s="8" t="s">
        <v>65</v>
      </c>
      <c r="D1199" s="8" t="s">
        <v>16</v>
      </c>
      <c r="E1199" s="8" t="s">
        <v>27</v>
      </c>
      <c r="F1199" s="8" t="s">
        <v>86</v>
      </c>
      <c r="G1199" s="8" t="s">
        <v>19</v>
      </c>
      <c r="H1199" s="8" t="s">
        <v>92</v>
      </c>
      <c r="I1199" s="10">
        <v>1.6634534161490682</v>
      </c>
      <c r="J1199" s="11">
        <v>4.0999999999999996</v>
      </c>
      <c r="K1199" s="12">
        <f t="shared" si="37"/>
        <v>6.8201590062111785</v>
      </c>
      <c r="L1199" s="9" t="s">
        <v>21</v>
      </c>
      <c r="M1199" s="13">
        <f t="shared" si="36"/>
        <v>3.3</v>
      </c>
    </row>
    <row r="1200" spans="1:13" ht="19.95" customHeight="1">
      <c r="A1200" s="8" t="s">
        <v>158</v>
      </c>
      <c r="B1200" s="8" t="s">
        <v>42</v>
      </c>
      <c r="C1200" s="8" t="s">
        <v>65</v>
      </c>
      <c r="D1200" s="8" t="s">
        <v>16</v>
      </c>
      <c r="E1200" s="8" t="s">
        <v>27</v>
      </c>
      <c r="F1200" s="8" t="s">
        <v>86</v>
      </c>
      <c r="G1200" s="8" t="s">
        <v>19</v>
      </c>
      <c r="H1200" s="8" t="s">
        <v>92</v>
      </c>
      <c r="I1200" s="10">
        <v>1.7800247524752475</v>
      </c>
      <c r="J1200" s="11">
        <v>4.05</v>
      </c>
      <c r="K1200" s="12">
        <f t="shared" si="37"/>
        <v>7.2091002475247521</v>
      </c>
      <c r="L1200" s="9" t="s">
        <v>21</v>
      </c>
      <c r="M1200" s="13">
        <f t="shared" si="36"/>
        <v>3.2</v>
      </c>
    </row>
    <row r="1201" spans="1:13" ht="19.95" customHeight="1">
      <c r="A1201" s="8" t="s">
        <v>158</v>
      </c>
      <c r="B1201" s="8" t="s">
        <v>42</v>
      </c>
      <c r="C1201" s="8" t="s">
        <v>65</v>
      </c>
      <c r="D1201" s="8" t="s">
        <v>16</v>
      </c>
      <c r="E1201" s="8" t="s">
        <v>27</v>
      </c>
      <c r="F1201" s="8" t="s">
        <v>86</v>
      </c>
      <c r="G1201" s="8" t="s">
        <v>19</v>
      </c>
      <c r="H1201" s="8" t="s">
        <v>92</v>
      </c>
      <c r="I1201" s="10">
        <v>1.4867843137254901</v>
      </c>
      <c r="J1201" s="11">
        <v>4.5</v>
      </c>
      <c r="K1201" s="12">
        <f t="shared" si="37"/>
        <v>6.6905294117647056</v>
      </c>
      <c r="L1201" s="9" t="s">
        <v>21</v>
      </c>
      <c r="M1201" s="13">
        <f t="shared" si="36"/>
        <v>3.6</v>
      </c>
    </row>
    <row r="1202" spans="1:13" ht="19.95" customHeight="1">
      <c r="A1202" s="8" t="s">
        <v>158</v>
      </c>
      <c r="B1202" s="8" t="s">
        <v>42</v>
      </c>
      <c r="C1202" s="8" t="s">
        <v>31</v>
      </c>
      <c r="D1202" s="8" t="s">
        <v>16</v>
      </c>
      <c r="E1202" s="8" t="s">
        <v>27</v>
      </c>
      <c r="F1202" s="8" t="s">
        <v>86</v>
      </c>
      <c r="G1202" s="8" t="s">
        <v>19</v>
      </c>
      <c r="H1202" s="8" t="s">
        <v>92</v>
      </c>
      <c r="I1202" s="10">
        <v>1.0567500000000001</v>
      </c>
      <c r="J1202" s="11">
        <v>60</v>
      </c>
      <c r="K1202" s="12">
        <f t="shared" si="37"/>
        <v>63.405000000000001</v>
      </c>
      <c r="L1202" s="9" t="s">
        <v>21</v>
      </c>
      <c r="M1202" s="13">
        <f t="shared" si="36"/>
        <v>48</v>
      </c>
    </row>
    <row r="1203" spans="1:13" ht="19.95" customHeight="1">
      <c r="A1203" s="8" t="s">
        <v>158</v>
      </c>
      <c r="B1203" s="8" t="s">
        <v>14</v>
      </c>
      <c r="C1203" s="8" t="s">
        <v>15</v>
      </c>
      <c r="D1203" s="8" t="s">
        <v>16</v>
      </c>
      <c r="E1203" s="8" t="s">
        <v>27</v>
      </c>
      <c r="F1203" s="8" t="s">
        <v>86</v>
      </c>
      <c r="G1203" s="8" t="s">
        <v>19</v>
      </c>
      <c r="H1203" s="8" t="s">
        <v>92</v>
      </c>
      <c r="I1203" s="10">
        <v>3.5793650793650794E-2</v>
      </c>
      <c r="J1203" s="11">
        <v>8</v>
      </c>
      <c r="K1203" s="12">
        <f t="shared" si="37"/>
        <v>0.28634920634920635</v>
      </c>
      <c r="L1203" s="9" t="s">
        <v>21</v>
      </c>
      <c r="M1203" s="13">
        <f t="shared" si="36"/>
        <v>6.4</v>
      </c>
    </row>
    <row r="1204" spans="1:13" ht="19.95" customHeight="1">
      <c r="A1204" s="8" t="s">
        <v>158</v>
      </c>
      <c r="B1204" s="8" t="s">
        <v>14</v>
      </c>
      <c r="C1204" s="8" t="s">
        <v>35</v>
      </c>
      <c r="D1204" s="8" t="s">
        <v>16</v>
      </c>
      <c r="E1204" s="8" t="s">
        <v>27</v>
      </c>
      <c r="F1204" s="8" t="s">
        <v>86</v>
      </c>
      <c r="G1204" s="8" t="s">
        <v>19</v>
      </c>
      <c r="H1204" s="8" t="s">
        <v>92</v>
      </c>
      <c r="I1204" s="10">
        <v>0.73499999999999999</v>
      </c>
      <c r="J1204" s="11">
        <v>8</v>
      </c>
      <c r="K1204" s="12">
        <f t="shared" si="37"/>
        <v>5.88</v>
      </c>
      <c r="L1204" s="9" t="s">
        <v>21</v>
      </c>
      <c r="M1204" s="13">
        <f t="shared" si="36"/>
        <v>6.4</v>
      </c>
    </row>
    <row r="1205" spans="1:13" ht="19.95" customHeight="1">
      <c r="A1205" s="8" t="s">
        <v>158</v>
      </c>
      <c r="B1205" s="8" t="s">
        <v>30</v>
      </c>
      <c r="C1205" s="8" t="s">
        <v>41</v>
      </c>
      <c r="D1205" s="8" t="s">
        <v>16</v>
      </c>
      <c r="E1205" s="8" t="s">
        <v>27</v>
      </c>
      <c r="F1205" s="8" t="s">
        <v>86</v>
      </c>
      <c r="G1205" s="8" t="s">
        <v>19</v>
      </c>
      <c r="H1205" s="8" t="s">
        <v>92</v>
      </c>
      <c r="I1205" s="10">
        <v>0.8666666666666667</v>
      </c>
      <c r="J1205" s="11">
        <v>8</v>
      </c>
      <c r="K1205" s="12">
        <f t="shared" si="37"/>
        <v>6.9333333333333336</v>
      </c>
      <c r="L1205" s="9" t="s">
        <v>21</v>
      </c>
      <c r="M1205" s="13">
        <f t="shared" si="36"/>
        <v>6.4</v>
      </c>
    </row>
    <row r="1206" spans="1:13" ht="19.95" customHeight="1">
      <c r="A1206" s="8" t="s">
        <v>158</v>
      </c>
      <c r="B1206" s="9"/>
      <c r="C1206" s="8" t="s">
        <v>41</v>
      </c>
      <c r="D1206" s="8" t="s">
        <v>16</v>
      </c>
      <c r="E1206" s="8" t="s">
        <v>27</v>
      </c>
      <c r="F1206" s="8" t="s">
        <v>86</v>
      </c>
      <c r="G1206" s="8" t="s">
        <v>19</v>
      </c>
      <c r="H1206" s="8" t="s">
        <v>92</v>
      </c>
      <c r="I1206" s="10">
        <v>0.90299999999999991</v>
      </c>
      <c r="J1206" s="11">
        <v>7</v>
      </c>
      <c r="K1206" s="12">
        <f t="shared" si="37"/>
        <v>6.3209999999999997</v>
      </c>
      <c r="L1206" s="9" t="s">
        <v>21</v>
      </c>
      <c r="M1206" s="13">
        <f t="shared" si="36"/>
        <v>5.6</v>
      </c>
    </row>
    <row r="1207" spans="1:13" ht="19.95" customHeight="1">
      <c r="A1207" s="8" t="s">
        <v>158</v>
      </c>
      <c r="B1207" s="9"/>
      <c r="C1207" s="8" t="s">
        <v>41</v>
      </c>
      <c r="D1207" s="8" t="s">
        <v>16</v>
      </c>
      <c r="E1207" s="8" t="s">
        <v>27</v>
      </c>
      <c r="F1207" s="8" t="s">
        <v>86</v>
      </c>
      <c r="G1207" s="8" t="s">
        <v>19</v>
      </c>
      <c r="H1207" s="8" t="s">
        <v>92</v>
      </c>
      <c r="I1207" s="10">
        <v>0.95</v>
      </c>
      <c r="J1207" s="11">
        <v>7</v>
      </c>
      <c r="K1207" s="12">
        <f t="shared" si="37"/>
        <v>6.6499999999999995</v>
      </c>
      <c r="L1207" s="9" t="s">
        <v>21</v>
      </c>
      <c r="M1207" s="13">
        <f t="shared" si="36"/>
        <v>5.6</v>
      </c>
    </row>
    <row r="1208" spans="1:13" ht="19.95" customHeight="1">
      <c r="A1208" s="8" t="s">
        <v>158</v>
      </c>
      <c r="B1208" s="8" t="s">
        <v>42</v>
      </c>
      <c r="C1208" s="8" t="s">
        <v>31</v>
      </c>
      <c r="D1208" s="8" t="s">
        <v>16</v>
      </c>
      <c r="E1208" s="8" t="s">
        <v>27</v>
      </c>
      <c r="F1208" s="8" t="s">
        <v>86</v>
      </c>
      <c r="G1208" s="8" t="s">
        <v>19</v>
      </c>
      <c r="H1208" s="8" t="s">
        <v>92</v>
      </c>
      <c r="I1208" s="10">
        <v>1.0552380952380953</v>
      </c>
      <c r="J1208" s="11">
        <v>8</v>
      </c>
      <c r="K1208" s="12">
        <f t="shared" si="37"/>
        <v>8.4419047619047625</v>
      </c>
      <c r="L1208" s="9" t="s">
        <v>21</v>
      </c>
      <c r="M1208" s="13">
        <f t="shared" si="36"/>
        <v>6.4</v>
      </c>
    </row>
    <row r="1209" spans="1:13" ht="19.95" customHeight="1">
      <c r="A1209" s="8" t="s">
        <v>158</v>
      </c>
      <c r="B1209" s="8" t="s">
        <v>42</v>
      </c>
      <c r="C1209" s="8" t="s">
        <v>31</v>
      </c>
      <c r="D1209" s="8" t="s">
        <v>16</v>
      </c>
      <c r="E1209" s="8" t="s">
        <v>27</v>
      </c>
      <c r="F1209" s="8" t="s">
        <v>86</v>
      </c>
      <c r="G1209" s="8" t="s">
        <v>19</v>
      </c>
      <c r="H1209" s="8" t="s">
        <v>92</v>
      </c>
      <c r="I1209" s="10">
        <v>1.1285000000000001</v>
      </c>
      <c r="J1209" s="11">
        <v>8</v>
      </c>
      <c r="K1209" s="12">
        <f t="shared" si="37"/>
        <v>9.0280000000000005</v>
      </c>
      <c r="L1209" s="9" t="s">
        <v>21</v>
      </c>
      <c r="M1209" s="13">
        <f t="shared" si="36"/>
        <v>6.4</v>
      </c>
    </row>
    <row r="1210" spans="1:13" ht="19.95" customHeight="1">
      <c r="A1210" s="8" t="s">
        <v>158</v>
      </c>
      <c r="B1210" s="8" t="s">
        <v>30</v>
      </c>
      <c r="C1210" s="8" t="s">
        <v>43</v>
      </c>
      <c r="D1210" s="8" t="s">
        <v>16</v>
      </c>
      <c r="E1210" s="8" t="s">
        <v>27</v>
      </c>
      <c r="F1210" s="8" t="s">
        <v>86</v>
      </c>
      <c r="G1210" s="8" t="s">
        <v>19</v>
      </c>
      <c r="H1210" s="8" t="s">
        <v>92</v>
      </c>
      <c r="I1210" s="10">
        <v>0.55199999999999994</v>
      </c>
      <c r="J1210" s="11">
        <v>14</v>
      </c>
      <c r="K1210" s="12">
        <f t="shared" si="37"/>
        <v>7.7279999999999989</v>
      </c>
      <c r="L1210" s="9" t="s">
        <v>21</v>
      </c>
      <c r="M1210" s="13">
        <f t="shared" si="36"/>
        <v>11.2</v>
      </c>
    </row>
    <row r="1211" spans="1:13" ht="19.95" customHeight="1">
      <c r="A1211" s="8" t="s">
        <v>158</v>
      </c>
      <c r="B1211" s="8" t="s">
        <v>42</v>
      </c>
      <c r="C1211" s="8" t="s">
        <v>57</v>
      </c>
      <c r="D1211" s="8" t="s">
        <v>16</v>
      </c>
      <c r="E1211" s="8" t="s">
        <v>27</v>
      </c>
      <c r="F1211" s="8" t="s">
        <v>86</v>
      </c>
      <c r="G1211" s="8" t="s">
        <v>19</v>
      </c>
      <c r="H1211" s="8" t="s">
        <v>92</v>
      </c>
      <c r="I1211" s="10">
        <v>2.2414000000000001</v>
      </c>
      <c r="J1211" s="11">
        <v>26.9</v>
      </c>
      <c r="K1211" s="12">
        <f t="shared" si="37"/>
        <v>60.293659999999996</v>
      </c>
      <c r="L1211" s="9" t="s">
        <v>21</v>
      </c>
      <c r="M1211" s="13">
        <f t="shared" si="36"/>
        <v>21.5</v>
      </c>
    </row>
    <row r="1212" spans="1:13" ht="19.95" customHeight="1">
      <c r="A1212" s="8" t="s">
        <v>158</v>
      </c>
      <c r="B1212" s="8" t="s">
        <v>42</v>
      </c>
      <c r="C1212" s="8" t="s">
        <v>41</v>
      </c>
      <c r="D1212" s="8" t="s">
        <v>16</v>
      </c>
      <c r="E1212" s="8" t="s">
        <v>27</v>
      </c>
      <c r="F1212" s="8" t="s">
        <v>86</v>
      </c>
      <c r="G1212" s="8" t="s">
        <v>19</v>
      </c>
      <c r="H1212" s="8" t="s">
        <v>92</v>
      </c>
      <c r="I1212" s="10">
        <v>0.74299999999999999</v>
      </c>
      <c r="J1212" s="11">
        <v>7</v>
      </c>
      <c r="K1212" s="12">
        <f t="shared" si="37"/>
        <v>5.2009999999999996</v>
      </c>
      <c r="L1212" s="9" t="s">
        <v>21</v>
      </c>
      <c r="M1212" s="13">
        <f t="shared" si="36"/>
        <v>5.6</v>
      </c>
    </row>
    <row r="1213" spans="1:13" ht="19.95" customHeight="1">
      <c r="A1213" s="8" t="s">
        <v>158</v>
      </c>
      <c r="B1213" s="8" t="s">
        <v>30</v>
      </c>
      <c r="C1213" s="8" t="s">
        <v>43</v>
      </c>
      <c r="D1213" s="8" t="s">
        <v>16</v>
      </c>
      <c r="E1213" s="8" t="s">
        <v>27</v>
      </c>
      <c r="F1213" s="8" t="s">
        <v>86</v>
      </c>
      <c r="G1213" s="8" t="s">
        <v>19</v>
      </c>
      <c r="H1213" s="8" t="s">
        <v>92</v>
      </c>
      <c r="I1213" s="10">
        <v>0.45500000000000002</v>
      </c>
      <c r="J1213" s="11">
        <v>14</v>
      </c>
      <c r="K1213" s="12">
        <f t="shared" si="37"/>
        <v>6.37</v>
      </c>
      <c r="L1213" s="9" t="s">
        <v>21</v>
      </c>
      <c r="M1213" s="13">
        <f t="shared" si="36"/>
        <v>11.2</v>
      </c>
    </row>
    <row r="1214" spans="1:13" ht="19.95" customHeight="1">
      <c r="A1214" s="8" t="s">
        <v>158</v>
      </c>
      <c r="B1214" s="8" t="s">
        <v>42</v>
      </c>
      <c r="C1214" s="8" t="s">
        <v>69</v>
      </c>
      <c r="D1214" s="8" t="s">
        <v>16</v>
      </c>
      <c r="E1214" s="8" t="s">
        <v>27</v>
      </c>
      <c r="F1214" s="8" t="s">
        <v>86</v>
      </c>
      <c r="G1214" s="8" t="s">
        <v>19</v>
      </c>
      <c r="H1214" s="8" t="s">
        <v>92</v>
      </c>
      <c r="I1214" s="10">
        <v>0.20373134328358211</v>
      </c>
      <c r="J1214" s="11">
        <v>3.25</v>
      </c>
      <c r="K1214" s="12">
        <f t="shared" si="37"/>
        <v>0.66212686567164192</v>
      </c>
      <c r="L1214" s="9" t="s">
        <v>21</v>
      </c>
      <c r="M1214" s="13">
        <f t="shared" si="36"/>
        <v>2.6</v>
      </c>
    </row>
    <row r="1215" spans="1:13" ht="19.95" customHeight="1">
      <c r="A1215" s="8" t="s">
        <v>158</v>
      </c>
      <c r="B1215" s="8" t="s">
        <v>40</v>
      </c>
      <c r="C1215" s="8" t="s">
        <v>31</v>
      </c>
      <c r="D1215" s="8" t="s">
        <v>16</v>
      </c>
      <c r="E1215" s="8" t="s">
        <v>27</v>
      </c>
      <c r="F1215" s="8" t="s">
        <v>86</v>
      </c>
      <c r="G1215" s="8" t="s">
        <v>19</v>
      </c>
      <c r="H1215" s="8" t="s">
        <v>92</v>
      </c>
      <c r="I1215" s="10">
        <v>1.2536</v>
      </c>
      <c r="J1215" s="11">
        <v>70</v>
      </c>
      <c r="K1215" s="12">
        <f t="shared" si="37"/>
        <v>87.75200000000001</v>
      </c>
      <c r="L1215" s="9" t="s">
        <v>21</v>
      </c>
      <c r="M1215" s="13">
        <f t="shared" si="36"/>
        <v>56</v>
      </c>
    </row>
    <row r="1216" spans="1:13" ht="19.95" customHeight="1">
      <c r="A1216" s="8" t="s">
        <v>158</v>
      </c>
      <c r="B1216" s="8" t="s">
        <v>40</v>
      </c>
      <c r="C1216" s="8" t="s">
        <v>31</v>
      </c>
      <c r="D1216" s="8" t="s">
        <v>16</v>
      </c>
      <c r="E1216" s="8" t="s">
        <v>27</v>
      </c>
      <c r="F1216" s="8" t="s">
        <v>86</v>
      </c>
      <c r="G1216" s="8" t="s">
        <v>19</v>
      </c>
      <c r="H1216" s="8" t="s">
        <v>92</v>
      </c>
      <c r="I1216" s="10">
        <v>1.1299999999999999</v>
      </c>
      <c r="J1216" s="11">
        <v>70</v>
      </c>
      <c r="K1216" s="12">
        <f t="shared" si="37"/>
        <v>79.099999999999994</v>
      </c>
      <c r="L1216" s="9" t="s">
        <v>21</v>
      </c>
      <c r="M1216" s="13">
        <f t="shared" si="36"/>
        <v>56</v>
      </c>
    </row>
    <row r="1217" spans="1:13" ht="19.95" customHeight="1">
      <c r="A1217" s="8" t="s">
        <v>158</v>
      </c>
      <c r="B1217" s="8" t="s">
        <v>33</v>
      </c>
      <c r="C1217" s="8" t="s">
        <v>47</v>
      </c>
      <c r="D1217" s="8" t="s">
        <v>16</v>
      </c>
      <c r="E1217" s="8" t="s">
        <v>27</v>
      </c>
      <c r="F1217" s="8" t="s">
        <v>86</v>
      </c>
      <c r="G1217" s="8" t="s">
        <v>19</v>
      </c>
      <c r="H1217" s="8" t="s">
        <v>92</v>
      </c>
      <c r="I1217" s="10">
        <v>1.0175000000000001</v>
      </c>
      <c r="J1217" s="11">
        <v>70</v>
      </c>
      <c r="K1217" s="12">
        <f t="shared" si="37"/>
        <v>71.225000000000009</v>
      </c>
      <c r="L1217" s="9" t="s">
        <v>21</v>
      </c>
      <c r="M1217" s="13">
        <f t="shared" si="36"/>
        <v>56</v>
      </c>
    </row>
    <row r="1218" spans="1:13" ht="19.95" customHeight="1">
      <c r="A1218" s="8" t="s">
        <v>158</v>
      </c>
      <c r="B1218" s="8" t="s">
        <v>33</v>
      </c>
      <c r="C1218" s="8" t="s">
        <v>47</v>
      </c>
      <c r="D1218" s="8" t="s">
        <v>16</v>
      </c>
      <c r="E1218" s="8" t="s">
        <v>27</v>
      </c>
      <c r="F1218" s="8" t="s">
        <v>86</v>
      </c>
      <c r="G1218" s="8" t="s">
        <v>19</v>
      </c>
      <c r="H1218" s="8" t="s">
        <v>92</v>
      </c>
      <c r="I1218" s="10">
        <v>0.88500000000000001</v>
      </c>
      <c r="J1218" s="11">
        <v>70</v>
      </c>
      <c r="K1218" s="12">
        <f t="shared" si="37"/>
        <v>61.95</v>
      </c>
      <c r="L1218" s="9" t="s">
        <v>21</v>
      </c>
      <c r="M1218" s="13">
        <f t="shared" ref="M1218:M1281" si="38">ROUND(J1218-J1218*20/100,1)</f>
        <v>56</v>
      </c>
    </row>
    <row r="1219" spans="1:13" ht="19.95" customHeight="1">
      <c r="A1219" s="8" t="s">
        <v>158</v>
      </c>
      <c r="B1219" s="8" t="s">
        <v>14</v>
      </c>
      <c r="C1219" s="8" t="s">
        <v>45</v>
      </c>
      <c r="D1219" s="8" t="s">
        <v>16</v>
      </c>
      <c r="E1219" s="8" t="s">
        <v>27</v>
      </c>
      <c r="F1219" s="8" t="s">
        <v>86</v>
      </c>
      <c r="G1219" s="8" t="s">
        <v>19</v>
      </c>
      <c r="H1219" s="8" t="s">
        <v>92</v>
      </c>
      <c r="I1219" s="10">
        <v>0.11387096774193547</v>
      </c>
      <c r="J1219" s="11">
        <v>7</v>
      </c>
      <c r="K1219" s="12">
        <f t="shared" ref="K1219:K1282" si="39">J1219*I1219</f>
        <v>0.7970967741935483</v>
      </c>
      <c r="L1219" s="9" t="s">
        <v>21</v>
      </c>
      <c r="M1219" s="13">
        <f t="shared" si="38"/>
        <v>5.6</v>
      </c>
    </row>
    <row r="1220" spans="1:13" ht="19.95" customHeight="1">
      <c r="A1220" s="8" t="s">
        <v>158</v>
      </c>
      <c r="B1220" s="8" t="s">
        <v>30</v>
      </c>
      <c r="C1220" s="8" t="s">
        <v>69</v>
      </c>
      <c r="D1220" s="8" t="s">
        <v>16</v>
      </c>
      <c r="E1220" s="8" t="s">
        <v>27</v>
      </c>
      <c r="F1220" s="8" t="s">
        <v>86</v>
      </c>
      <c r="G1220" s="8" t="s">
        <v>19</v>
      </c>
      <c r="H1220" s="8" t="s">
        <v>92</v>
      </c>
      <c r="I1220" s="10">
        <v>0.27903225806451615</v>
      </c>
      <c r="J1220" s="11">
        <v>5.5</v>
      </c>
      <c r="K1220" s="12">
        <f t="shared" si="39"/>
        <v>1.5346774193548387</v>
      </c>
      <c r="L1220" s="9" t="s">
        <v>21</v>
      </c>
      <c r="M1220" s="13">
        <f t="shared" si="38"/>
        <v>4.4000000000000004</v>
      </c>
    </row>
    <row r="1221" spans="1:13" ht="19.95" customHeight="1">
      <c r="A1221" s="8" t="s">
        <v>158</v>
      </c>
      <c r="B1221" s="8" t="s">
        <v>30</v>
      </c>
      <c r="C1221" s="8" t="s">
        <v>31</v>
      </c>
      <c r="D1221" s="8" t="s">
        <v>26</v>
      </c>
      <c r="E1221" s="8" t="s">
        <v>27</v>
      </c>
      <c r="F1221" s="8" t="s">
        <v>86</v>
      </c>
      <c r="G1221" s="8" t="s">
        <v>19</v>
      </c>
      <c r="H1221" s="8" t="s">
        <v>92</v>
      </c>
      <c r="I1221" s="10">
        <v>1.3614851485148514</v>
      </c>
      <c r="J1221" s="11">
        <v>6.14</v>
      </c>
      <c r="K1221" s="12">
        <f t="shared" si="39"/>
        <v>8.3595188118811876</v>
      </c>
      <c r="L1221" s="9" t="s">
        <v>21</v>
      </c>
      <c r="M1221" s="13">
        <f t="shared" si="38"/>
        <v>4.9000000000000004</v>
      </c>
    </row>
    <row r="1222" spans="1:13" ht="19.95" customHeight="1">
      <c r="A1222" s="8" t="s">
        <v>158</v>
      </c>
      <c r="B1222" s="8" t="s">
        <v>14</v>
      </c>
      <c r="C1222" s="8" t="s">
        <v>56</v>
      </c>
      <c r="D1222" s="8" t="s">
        <v>16</v>
      </c>
      <c r="E1222" s="8" t="s">
        <v>27</v>
      </c>
      <c r="F1222" s="8" t="s">
        <v>86</v>
      </c>
      <c r="G1222" s="8" t="s">
        <v>19</v>
      </c>
      <c r="H1222" s="8" t="s">
        <v>92</v>
      </c>
      <c r="I1222" s="10">
        <v>3.5895000000000001</v>
      </c>
      <c r="J1222" s="11">
        <v>45</v>
      </c>
      <c r="K1222" s="12">
        <f t="shared" si="39"/>
        <v>161.5275</v>
      </c>
      <c r="L1222" s="9" t="s">
        <v>21</v>
      </c>
      <c r="M1222" s="13">
        <f t="shared" si="38"/>
        <v>36</v>
      </c>
    </row>
    <row r="1223" spans="1:13" ht="19.95" customHeight="1">
      <c r="A1223" s="8" t="s">
        <v>158</v>
      </c>
      <c r="B1223" s="8" t="s">
        <v>14</v>
      </c>
      <c r="C1223" s="8" t="s">
        <v>56</v>
      </c>
      <c r="D1223" s="8" t="s">
        <v>16</v>
      </c>
      <c r="E1223" s="8" t="s">
        <v>27</v>
      </c>
      <c r="F1223" s="8" t="s">
        <v>86</v>
      </c>
      <c r="G1223" s="8" t="s">
        <v>19</v>
      </c>
      <c r="H1223" s="8" t="s">
        <v>92</v>
      </c>
      <c r="I1223" s="10">
        <v>3.5750000000000002</v>
      </c>
      <c r="J1223" s="11">
        <v>45</v>
      </c>
      <c r="K1223" s="12">
        <f t="shared" si="39"/>
        <v>160.875</v>
      </c>
      <c r="L1223" s="9" t="s">
        <v>21</v>
      </c>
      <c r="M1223" s="13">
        <f t="shared" si="38"/>
        <v>36</v>
      </c>
    </row>
    <row r="1224" spans="1:13" ht="19.95" customHeight="1">
      <c r="A1224" s="8" t="s">
        <v>158</v>
      </c>
      <c r="B1224" s="8" t="s">
        <v>40</v>
      </c>
      <c r="C1224" s="8" t="s">
        <v>41</v>
      </c>
      <c r="D1224" s="8" t="s">
        <v>16</v>
      </c>
      <c r="E1224" s="8" t="s">
        <v>27</v>
      </c>
      <c r="F1224" s="8" t="s">
        <v>86</v>
      </c>
      <c r="G1224" s="8" t="s">
        <v>19</v>
      </c>
      <c r="H1224" s="8" t="s">
        <v>92</v>
      </c>
      <c r="I1224" s="10">
        <v>0.83599999999999997</v>
      </c>
      <c r="J1224" s="11">
        <v>42</v>
      </c>
      <c r="K1224" s="12">
        <f t="shared" si="39"/>
        <v>35.112000000000002</v>
      </c>
      <c r="L1224" s="9" t="s">
        <v>21</v>
      </c>
      <c r="M1224" s="13">
        <f t="shared" si="38"/>
        <v>33.6</v>
      </c>
    </row>
    <row r="1225" spans="1:13" ht="19.95" customHeight="1">
      <c r="A1225" s="8" t="s">
        <v>158</v>
      </c>
      <c r="B1225" s="8" t="s">
        <v>40</v>
      </c>
      <c r="C1225" s="8" t="s">
        <v>41</v>
      </c>
      <c r="D1225" s="8" t="s">
        <v>16</v>
      </c>
      <c r="E1225" s="8" t="s">
        <v>27</v>
      </c>
      <c r="F1225" s="8" t="s">
        <v>86</v>
      </c>
      <c r="G1225" s="8" t="s">
        <v>19</v>
      </c>
      <c r="H1225" s="8" t="s">
        <v>92</v>
      </c>
      <c r="I1225" s="10">
        <v>0.84</v>
      </c>
      <c r="J1225" s="11">
        <v>42</v>
      </c>
      <c r="K1225" s="12">
        <f t="shared" si="39"/>
        <v>35.28</v>
      </c>
      <c r="L1225" s="9" t="s">
        <v>21</v>
      </c>
      <c r="M1225" s="13">
        <f t="shared" si="38"/>
        <v>33.6</v>
      </c>
    </row>
    <row r="1226" spans="1:13" ht="19.95" customHeight="1">
      <c r="A1226" s="8" t="s">
        <v>158</v>
      </c>
      <c r="B1226" s="8" t="s">
        <v>33</v>
      </c>
      <c r="C1226" s="8" t="s">
        <v>41</v>
      </c>
      <c r="D1226" s="8" t="s">
        <v>16</v>
      </c>
      <c r="E1226" s="8" t="s">
        <v>27</v>
      </c>
      <c r="F1226" s="8" t="s">
        <v>86</v>
      </c>
      <c r="G1226" s="8" t="s">
        <v>19</v>
      </c>
      <c r="H1226" s="8" t="s">
        <v>92</v>
      </c>
      <c r="I1226" s="10">
        <v>0.54326732673267319</v>
      </c>
      <c r="J1226" s="11">
        <v>4</v>
      </c>
      <c r="K1226" s="12">
        <f t="shared" si="39"/>
        <v>2.1730693069306928</v>
      </c>
      <c r="L1226" s="9" t="s">
        <v>21</v>
      </c>
      <c r="M1226" s="13">
        <f t="shared" si="38"/>
        <v>3.2</v>
      </c>
    </row>
    <row r="1227" spans="1:13" ht="19.95" customHeight="1">
      <c r="A1227" s="8" t="s">
        <v>158</v>
      </c>
      <c r="B1227" s="8" t="s">
        <v>33</v>
      </c>
      <c r="C1227" s="8" t="s">
        <v>41</v>
      </c>
      <c r="D1227" s="8" t="s">
        <v>16</v>
      </c>
      <c r="E1227" s="8" t="s">
        <v>27</v>
      </c>
      <c r="F1227" s="8" t="s">
        <v>86</v>
      </c>
      <c r="G1227" s="8" t="s">
        <v>19</v>
      </c>
      <c r="H1227" s="8" t="s">
        <v>92</v>
      </c>
      <c r="I1227" s="10">
        <v>0.46250000000000002</v>
      </c>
      <c r="J1227" s="11">
        <v>4</v>
      </c>
      <c r="K1227" s="12">
        <f t="shared" si="39"/>
        <v>1.85</v>
      </c>
      <c r="L1227" s="9" t="s">
        <v>21</v>
      </c>
      <c r="M1227" s="13">
        <f t="shared" si="38"/>
        <v>3.2</v>
      </c>
    </row>
    <row r="1228" spans="1:13" ht="19.95" customHeight="1">
      <c r="A1228" s="8" t="s">
        <v>158</v>
      </c>
      <c r="B1228" s="8" t="s">
        <v>30</v>
      </c>
      <c r="C1228" s="8" t="s">
        <v>43</v>
      </c>
      <c r="D1228" s="8" t="s">
        <v>135</v>
      </c>
      <c r="E1228" s="8" t="s">
        <v>27</v>
      </c>
      <c r="F1228" s="8" t="s">
        <v>86</v>
      </c>
      <c r="G1228" s="8" t="s">
        <v>19</v>
      </c>
      <c r="H1228" s="8" t="s">
        <v>92</v>
      </c>
      <c r="I1228" s="10">
        <v>0.55965714285714285</v>
      </c>
      <c r="J1228" s="11">
        <v>14</v>
      </c>
      <c r="K1228" s="12">
        <f t="shared" si="39"/>
        <v>7.8352000000000004</v>
      </c>
      <c r="L1228" s="9" t="s">
        <v>21</v>
      </c>
      <c r="M1228" s="13">
        <f t="shared" si="38"/>
        <v>11.2</v>
      </c>
    </row>
    <row r="1229" spans="1:13" ht="19.95" customHeight="1">
      <c r="A1229" s="8" t="s">
        <v>158</v>
      </c>
      <c r="B1229" s="8" t="s">
        <v>48</v>
      </c>
      <c r="C1229" s="8" t="s">
        <v>50</v>
      </c>
      <c r="D1229" s="8" t="s">
        <v>16</v>
      </c>
      <c r="E1229" s="8" t="s">
        <v>27</v>
      </c>
      <c r="F1229" s="8" t="s">
        <v>86</v>
      </c>
      <c r="G1229" s="8" t="s">
        <v>19</v>
      </c>
      <c r="H1229" s="8" t="s">
        <v>92</v>
      </c>
      <c r="I1229" s="10">
        <v>0.502</v>
      </c>
      <c r="J1229" s="11">
        <v>10.97</v>
      </c>
      <c r="K1229" s="12">
        <f t="shared" si="39"/>
        <v>5.5069400000000002</v>
      </c>
      <c r="L1229" s="9" t="s">
        <v>21</v>
      </c>
      <c r="M1229" s="13">
        <f t="shared" si="38"/>
        <v>8.8000000000000007</v>
      </c>
    </row>
    <row r="1230" spans="1:13" ht="19.95" customHeight="1">
      <c r="A1230" s="8" t="s">
        <v>158</v>
      </c>
      <c r="B1230" s="8" t="s">
        <v>48</v>
      </c>
      <c r="C1230" s="8" t="s">
        <v>50</v>
      </c>
      <c r="D1230" s="8" t="s">
        <v>16</v>
      </c>
      <c r="E1230" s="8" t="s">
        <v>27</v>
      </c>
      <c r="F1230" s="8" t="s">
        <v>86</v>
      </c>
      <c r="G1230" s="8" t="s">
        <v>19</v>
      </c>
      <c r="H1230" s="8" t="s">
        <v>92</v>
      </c>
      <c r="I1230" s="10">
        <v>0.48</v>
      </c>
      <c r="J1230" s="11">
        <v>10.97</v>
      </c>
      <c r="K1230" s="12">
        <f t="shared" si="39"/>
        <v>5.2656000000000001</v>
      </c>
      <c r="L1230" s="9" t="s">
        <v>21</v>
      </c>
      <c r="M1230" s="13">
        <f t="shared" si="38"/>
        <v>8.8000000000000007</v>
      </c>
    </row>
    <row r="1231" spans="1:13" ht="19.95" customHeight="1">
      <c r="A1231" s="8" t="s">
        <v>158</v>
      </c>
      <c r="B1231" s="8" t="s">
        <v>33</v>
      </c>
      <c r="C1231" s="8" t="s">
        <v>59</v>
      </c>
      <c r="D1231" s="8" t="s">
        <v>16</v>
      </c>
      <c r="E1231" s="8" t="s">
        <v>27</v>
      </c>
      <c r="F1231" s="8" t="s">
        <v>86</v>
      </c>
      <c r="G1231" s="8" t="s">
        <v>19</v>
      </c>
      <c r="H1231" s="8" t="s">
        <v>92</v>
      </c>
      <c r="I1231" s="10">
        <v>2.29</v>
      </c>
      <c r="J1231" s="11">
        <v>55</v>
      </c>
      <c r="K1231" s="12">
        <f t="shared" si="39"/>
        <v>125.95</v>
      </c>
      <c r="L1231" s="9" t="s">
        <v>21</v>
      </c>
      <c r="M1231" s="13">
        <f t="shared" si="38"/>
        <v>44</v>
      </c>
    </row>
    <row r="1232" spans="1:13" ht="19.95" customHeight="1">
      <c r="A1232" s="8" t="s">
        <v>158</v>
      </c>
      <c r="B1232" s="8" t="s">
        <v>33</v>
      </c>
      <c r="C1232" s="8" t="s">
        <v>59</v>
      </c>
      <c r="D1232" s="8" t="s">
        <v>16</v>
      </c>
      <c r="E1232" s="8" t="s">
        <v>27</v>
      </c>
      <c r="F1232" s="8" t="s">
        <v>86</v>
      </c>
      <c r="G1232" s="8" t="s">
        <v>19</v>
      </c>
      <c r="H1232" s="8" t="s">
        <v>92</v>
      </c>
      <c r="I1232" s="10">
        <v>2.15</v>
      </c>
      <c r="J1232" s="11">
        <v>55</v>
      </c>
      <c r="K1232" s="12">
        <f t="shared" si="39"/>
        <v>118.25</v>
      </c>
      <c r="L1232" s="9" t="s">
        <v>21</v>
      </c>
      <c r="M1232" s="13">
        <f t="shared" si="38"/>
        <v>44</v>
      </c>
    </row>
    <row r="1233" spans="1:13" ht="19.95" customHeight="1">
      <c r="A1233" s="8" t="s">
        <v>158</v>
      </c>
      <c r="B1233" s="8" t="s">
        <v>42</v>
      </c>
      <c r="C1233" s="8" t="s">
        <v>31</v>
      </c>
      <c r="D1233" s="8" t="s">
        <v>16</v>
      </c>
      <c r="E1233" s="8" t="s">
        <v>27</v>
      </c>
      <c r="F1233" s="8" t="s">
        <v>86</v>
      </c>
      <c r="G1233" s="8" t="s">
        <v>19</v>
      </c>
      <c r="H1233" s="8" t="s">
        <v>92</v>
      </c>
      <c r="I1233" s="10">
        <v>1.1114144736842106</v>
      </c>
      <c r="J1233" s="11">
        <v>6.9</v>
      </c>
      <c r="K1233" s="12">
        <f t="shared" si="39"/>
        <v>7.6687598684210538</v>
      </c>
      <c r="L1233" s="9" t="s">
        <v>21</v>
      </c>
      <c r="M1233" s="13">
        <f t="shared" si="38"/>
        <v>5.5</v>
      </c>
    </row>
    <row r="1234" spans="1:13" ht="19.95" customHeight="1">
      <c r="A1234" s="8" t="s">
        <v>158</v>
      </c>
      <c r="B1234" s="8" t="s">
        <v>42</v>
      </c>
      <c r="C1234" s="8" t="s">
        <v>41</v>
      </c>
      <c r="D1234" s="8" t="s">
        <v>16</v>
      </c>
      <c r="E1234" s="8" t="s">
        <v>27</v>
      </c>
      <c r="F1234" s="8" t="s">
        <v>86</v>
      </c>
      <c r="G1234" s="8" t="s">
        <v>19</v>
      </c>
      <c r="H1234" s="8" t="s">
        <v>92</v>
      </c>
      <c r="I1234" s="10">
        <v>0.67524752475247529</v>
      </c>
      <c r="J1234" s="11">
        <v>4.5</v>
      </c>
      <c r="K1234" s="12">
        <f t="shared" si="39"/>
        <v>3.0386138613861386</v>
      </c>
      <c r="L1234" s="9" t="s">
        <v>21</v>
      </c>
      <c r="M1234" s="13">
        <f t="shared" si="38"/>
        <v>3.6</v>
      </c>
    </row>
    <row r="1235" spans="1:13" ht="19.95" customHeight="1">
      <c r="A1235" s="8" t="s">
        <v>158</v>
      </c>
      <c r="B1235" s="8" t="s">
        <v>14</v>
      </c>
      <c r="C1235" s="8" t="s">
        <v>157</v>
      </c>
      <c r="D1235" s="8" t="s">
        <v>16</v>
      </c>
      <c r="E1235" s="8" t="s">
        <v>27</v>
      </c>
      <c r="F1235" s="8" t="s">
        <v>86</v>
      </c>
      <c r="G1235" s="8" t="s">
        <v>19</v>
      </c>
      <c r="H1235" s="8" t="s">
        <v>92</v>
      </c>
      <c r="I1235" s="10">
        <v>0.31406947890818859</v>
      </c>
      <c r="J1235" s="11">
        <v>3.5</v>
      </c>
      <c r="K1235" s="12">
        <f t="shared" si="39"/>
        <v>1.0992431761786601</v>
      </c>
      <c r="L1235" s="9" t="s">
        <v>21</v>
      </c>
      <c r="M1235" s="13">
        <f t="shared" si="38"/>
        <v>2.8</v>
      </c>
    </row>
    <row r="1236" spans="1:13" ht="19.95" customHeight="1">
      <c r="A1236" s="8" t="s">
        <v>158</v>
      </c>
      <c r="B1236" s="8" t="s">
        <v>42</v>
      </c>
      <c r="C1236" s="8" t="s">
        <v>41</v>
      </c>
      <c r="D1236" s="8" t="s">
        <v>16</v>
      </c>
      <c r="E1236" s="8" t="s">
        <v>27</v>
      </c>
      <c r="F1236" s="8" t="s">
        <v>86</v>
      </c>
      <c r="G1236" s="8" t="s">
        <v>19</v>
      </c>
      <c r="H1236" s="8" t="s">
        <v>92</v>
      </c>
      <c r="I1236" s="10">
        <v>0.68741935483870964</v>
      </c>
      <c r="J1236" s="11">
        <v>8.5</v>
      </c>
      <c r="K1236" s="12">
        <f t="shared" si="39"/>
        <v>5.843064516129032</v>
      </c>
      <c r="L1236" s="9" t="s">
        <v>21</v>
      </c>
      <c r="M1236" s="13">
        <f t="shared" si="38"/>
        <v>6.8</v>
      </c>
    </row>
    <row r="1237" spans="1:13" ht="19.95" customHeight="1">
      <c r="A1237" s="8" t="s">
        <v>158</v>
      </c>
      <c r="B1237" s="8" t="s">
        <v>42</v>
      </c>
      <c r="C1237" s="8" t="s">
        <v>41</v>
      </c>
      <c r="D1237" s="8" t="s">
        <v>16</v>
      </c>
      <c r="E1237" s="8" t="s">
        <v>27</v>
      </c>
      <c r="F1237" s="8" t="s">
        <v>86</v>
      </c>
      <c r="G1237" s="8" t="s">
        <v>19</v>
      </c>
      <c r="H1237" s="8" t="s">
        <v>162</v>
      </c>
      <c r="I1237" s="10">
        <v>0.66125</v>
      </c>
      <c r="J1237" s="11">
        <v>8.5</v>
      </c>
      <c r="K1237" s="12">
        <f t="shared" si="39"/>
        <v>5.6206250000000004</v>
      </c>
      <c r="L1237" s="9" t="s">
        <v>21</v>
      </c>
      <c r="M1237" s="13">
        <f t="shared" si="38"/>
        <v>6.8</v>
      </c>
    </row>
    <row r="1238" spans="1:13" ht="19.95" customHeight="1">
      <c r="A1238" s="8" t="s">
        <v>158</v>
      </c>
      <c r="B1238" s="8" t="s">
        <v>30</v>
      </c>
      <c r="C1238" s="8" t="s">
        <v>41</v>
      </c>
      <c r="D1238" s="8" t="s">
        <v>16</v>
      </c>
      <c r="E1238" s="8" t="s">
        <v>27</v>
      </c>
      <c r="F1238" s="8" t="s">
        <v>86</v>
      </c>
      <c r="G1238" s="8" t="s">
        <v>19</v>
      </c>
      <c r="H1238" s="8" t="s">
        <v>92</v>
      </c>
      <c r="I1238" s="10">
        <v>0.84000000000000008</v>
      </c>
      <c r="J1238" s="11">
        <v>10</v>
      </c>
      <c r="K1238" s="12">
        <f t="shared" si="39"/>
        <v>8.4</v>
      </c>
      <c r="L1238" s="9" t="s">
        <v>21</v>
      </c>
      <c r="M1238" s="13">
        <f t="shared" si="38"/>
        <v>8</v>
      </c>
    </row>
    <row r="1239" spans="1:13" ht="19.95" customHeight="1">
      <c r="A1239" s="8" t="s">
        <v>158</v>
      </c>
      <c r="B1239" s="8" t="s">
        <v>42</v>
      </c>
      <c r="C1239" s="8" t="s">
        <v>31</v>
      </c>
      <c r="D1239" s="8" t="s">
        <v>16</v>
      </c>
      <c r="E1239" s="8" t="s">
        <v>27</v>
      </c>
      <c r="F1239" s="8" t="s">
        <v>86</v>
      </c>
      <c r="G1239" s="8" t="s">
        <v>19</v>
      </c>
      <c r="H1239" s="8" t="s">
        <v>92</v>
      </c>
      <c r="I1239" s="10">
        <v>1.06</v>
      </c>
      <c r="J1239" s="11">
        <v>9</v>
      </c>
      <c r="K1239" s="12">
        <f t="shared" si="39"/>
        <v>9.5400000000000009</v>
      </c>
      <c r="L1239" s="9" t="s">
        <v>21</v>
      </c>
      <c r="M1239" s="13">
        <f t="shared" si="38"/>
        <v>7.2</v>
      </c>
    </row>
    <row r="1240" spans="1:13" ht="19.95" customHeight="1">
      <c r="A1240" s="8" t="s">
        <v>158</v>
      </c>
      <c r="B1240" s="8" t="s">
        <v>30</v>
      </c>
      <c r="C1240" s="8" t="s">
        <v>57</v>
      </c>
      <c r="D1240" s="8" t="s">
        <v>135</v>
      </c>
      <c r="E1240" s="8" t="s">
        <v>27</v>
      </c>
      <c r="F1240" s="8" t="s">
        <v>86</v>
      </c>
      <c r="G1240" s="8" t="s">
        <v>19</v>
      </c>
      <c r="H1240" s="8" t="s">
        <v>92</v>
      </c>
      <c r="I1240" s="10">
        <v>2.9186666666666667</v>
      </c>
      <c r="J1240" s="11">
        <v>38</v>
      </c>
      <c r="K1240" s="12">
        <f t="shared" si="39"/>
        <v>110.90933333333334</v>
      </c>
      <c r="L1240" s="9" t="s">
        <v>21</v>
      </c>
      <c r="M1240" s="13">
        <f t="shared" si="38"/>
        <v>30.4</v>
      </c>
    </row>
    <row r="1241" spans="1:13" ht="19.95" customHeight="1">
      <c r="A1241" s="8" t="s">
        <v>158</v>
      </c>
      <c r="B1241" s="8" t="s">
        <v>42</v>
      </c>
      <c r="C1241" s="8" t="s">
        <v>43</v>
      </c>
      <c r="D1241" s="8" t="s">
        <v>16</v>
      </c>
      <c r="E1241" s="8" t="s">
        <v>27</v>
      </c>
      <c r="F1241" s="8" t="s">
        <v>86</v>
      </c>
      <c r="G1241" s="8" t="s">
        <v>19</v>
      </c>
      <c r="H1241" s="8" t="s">
        <v>92</v>
      </c>
      <c r="I1241" s="10">
        <v>0.39896453900709217</v>
      </c>
      <c r="J1241" s="11">
        <v>3</v>
      </c>
      <c r="K1241" s="12">
        <f t="shared" si="39"/>
        <v>1.1968936170212765</v>
      </c>
      <c r="L1241" s="9" t="s">
        <v>21</v>
      </c>
      <c r="M1241" s="13">
        <f t="shared" si="38"/>
        <v>2.4</v>
      </c>
    </row>
    <row r="1242" spans="1:13" ht="19.95" customHeight="1">
      <c r="A1242" s="8" t="s">
        <v>158</v>
      </c>
      <c r="B1242" s="8" t="s">
        <v>42</v>
      </c>
      <c r="C1242" s="8" t="s">
        <v>43</v>
      </c>
      <c r="D1242" s="8" t="s">
        <v>16</v>
      </c>
      <c r="E1242" s="8" t="s">
        <v>27</v>
      </c>
      <c r="F1242" s="8" t="s">
        <v>86</v>
      </c>
      <c r="G1242" s="8" t="s">
        <v>19</v>
      </c>
      <c r="H1242" s="8" t="s">
        <v>92</v>
      </c>
      <c r="I1242" s="10">
        <v>0.39646645367412142</v>
      </c>
      <c r="J1242" s="11">
        <v>3</v>
      </c>
      <c r="K1242" s="12">
        <f t="shared" si="39"/>
        <v>1.1893993610223643</v>
      </c>
      <c r="L1242" s="9" t="s">
        <v>21</v>
      </c>
      <c r="M1242" s="13">
        <f t="shared" si="38"/>
        <v>2.4</v>
      </c>
    </row>
    <row r="1243" spans="1:13" ht="19.95" customHeight="1">
      <c r="A1243" s="8" t="s">
        <v>158</v>
      </c>
      <c r="B1243" s="8" t="s">
        <v>14</v>
      </c>
      <c r="C1243" s="8" t="s">
        <v>38</v>
      </c>
      <c r="D1243" s="8" t="s">
        <v>16</v>
      </c>
      <c r="E1243" s="8" t="s">
        <v>27</v>
      </c>
      <c r="F1243" s="8" t="s">
        <v>86</v>
      </c>
      <c r="G1243" s="8" t="s">
        <v>19</v>
      </c>
      <c r="H1243" s="8" t="s">
        <v>92</v>
      </c>
      <c r="I1243" s="10">
        <v>1.0742574257425743</v>
      </c>
      <c r="J1243" s="11">
        <v>7.5</v>
      </c>
      <c r="K1243" s="12">
        <f t="shared" si="39"/>
        <v>8.0569306930693081</v>
      </c>
      <c r="L1243" s="9" t="s">
        <v>21</v>
      </c>
      <c r="M1243" s="13">
        <f t="shared" si="38"/>
        <v>6</v>
      </c>
    </row>
    <row r="1244" spans="1:13" ht="19.95" customHeight="1">
      <c r="A1244" s="8" t="s">
        <v>158</v>
      </c>
      <c r="B1244" s="8" t="s">
        <v>14</v>
      </c>
      <c r="C1244" s="8" t="s">
        <v>38</v>
      </c>
      <c r="D1244" s="8" t="s">
        <v>16</v>
      </c>
      <c r="E1244" s="8" t="s">
        <v>27</v>
      </c>
      <c r="F1244" s="8" t="s">
        <v>86</v>
      </c>
      <c r="G1244" s="8" t="s">
        <v>19</v>
      </c>
      <c r="H1244" s="8" t="s">
        <v>92</v>
      </c>
      <c r="I1244" s="10">
        <v>1.145</v>
      </c>
      <c r="J1244" s="11">
        <v>7.5</v>
      </c>
      <c r="K1244" s="12">
        <f t="shared" si="39"/>
        <v>8.5875000000000004</v>
      </c>
      <c r="L1244" s="9" t="s">
        <v>21</v>
      </c>
      <c r="M1244" s="13">
        <f t="shared" si="38"/>
        <v>6</v>
      </c>
    </row>
    <row r="1245" spans="1:13" ht="19.95" customHeight="1">
      <c r="A1245" s="8" t="s">
        <v>158</v>
      </c>
      <c r="B1245" s="8" t="s">
        <v>42</v>
      </c>
      <c r="C1245" s="8" t="s">
        <v>43</v>
      </c>
      <c r="D1245" s="8" t="s">
        <v>16</v>
      </c>
      <c r="E1245" s="8" t="s">
        <v>27</v>
      </c>
      <c r="F1245" s="8" t="s">
        <v>86</v>
      </c>
      <c r="G1245" s="8" t="s">
        <v>19</v>
      </c>
      <c r="H1245" s="8" t="s">
        <v>92</v>
      </c>
      <c r="I1245" s="10">
        <v>0.42363410596026491</v>
      </c>
      <c r="J1245" s="11">
        <v>3</v>
      </c>
      <c r="K1245" s="12">
        <f t="shared" si="39"/>
        <v>1.2709023178807948</v>
      </c>
      <c r="L1245" s="9" t="s">
        <v>21</v>
      </c>
      <c r="M1245" s="13">
        <f t="shared" si="38"/>
        <v>2.4</v>
      </c>
    </row>
    <row r="1246" spans="1:13" ht="19.95" customHeight="1">
      <c r="A1246" s="8" t="s">
        <v>158</v>
      </c>
      <c r="B1246" s="8" t="s">
        <v>42</v>
      </c>
      <c r="C1246" s="8" t="s">
        <v>57</v>
      </c>
      <c r="D1246" s="8" t="s">
        <v>16</v>
      </c>
      <c r="E1246" s="8" t="s">
        <v>27</v>
      </c>
      <c r="F1246" s="8" t="s">
        <v>86</v>
      </c>
      <c r="G1246" s="8" t="s">
        <v>19</v>
      </c>
      <c r="H1246" s="8" t="s">
        <v>92</v>
      </c>
      <c r="I1246" s="10">
        <v>2.3102666666666667</v>
      </c>
      <c r="J1246" s="11">
        <v>10</v>
      </c>
      <c r="K1246" s="12">
        <f t="shared" si="39"/>
        <v>23.102666666666668</v>
      </c>
      <c r="L1246" s="9" t="s">
        <v>21</v>
      </c>
      <c r="M1246" s="13">
        <f t="shared" si="38"/>
        <v>8</v>
      </c>
    </row>
    <row r="1247" spans="1:13" ht="19.95" customHeight="1">
      <c r="A1247" s="8" t="s">
        <v>158</v>
      </c>
      <c r="B1247" s="8" t="s">
        <v>14</v>
      </c>
      <c r="C1247" s="8" t="s">
        <v>45</v>
      </c>
      <c r="D1247" s="8" t="s">
        <v>16</v>
      </c>
      <c r="E1247" s="8" t="s">
        <v>27</v>
      </c>
      <c r="F1247" s="8" t="s">
        <v>86</v>
      </c>
      <c r="G1247" s="8" t="s">
        <v>19</v>
      </c>
      <c r="H1247" s="8" t="s">
        <v>92</v>
      </c>
      <c r="I1247" s="10">
        <v>0.11213815789473686</v>
      </c>
      <c r="J1247" s="11">
        <v>8.5</v>
      </c>
      <c r="K1247" s="12">
        <f t="shared" si="39"/>
        <v>0.95317434210526331</v>
      </c>
      <c r="L1247" s="9" t="s">
        <v>21</v>
      </c>
      <c r="M1247" s="13">
        <f t="shared" si="38"/>
        <v>6.8</v>
      </c>
    </row>
    <row r="1248" spans="1:13" ht="19.95" customHeight="1">
      <c r="A1248" s="8" t="s">
        <v>158</v>
      </c>
      <c r="B1248" s="8" t="s">
        <v>14</v>
      </c>
      <c r="C1248" s="8" t="s">
        <v>45</v>
      </c>
      <c r="D1248" s="8" t="s">
        <v>16</v>
      </c>
      <c r="E1248" s="8" t="s">
        <v>27</v>
      </c>
      <c r="F1248" s="8" t="s">
        <v>86</v>
      </c>
      <c r="G1248" s="8" t="s">
        <v>19</v>
      </c>
      <c r="H1248" s="8" t="s">
        <v>92</v>
      </c>
      <c r="I1248" s="10">
        <v>0.10313725490196078</v>
      </c>
      <c r="J1248" s="11">
        <v>8.5</v>
      </c>
      <c r="K1248" s="12">
        <f t="shared" si="39"/>
        <v>0.87666666666666659</v>
      </c>
      <c r="L1248" s="9" t="s">
        <v>21</v>
      </c>
      <c r="M1248" s="13">
        <f t="shared" si="38"/>
        <v>6.8</v>
      </c>
    </row>
    <row r="1249" spans="1:13" ht="19.95" customHeight="1">
      <c r="A1249" s="8" t="s">
        <v>158</v>
      </c>
      <c r="B1249" s="8" t="s">
        <v>42</v>
      </c>
      <c r="C1249" s="8" t="s">
        <v>69</v>
      </c>
      <c r="D1249" s="8" t="s">
        <v>16</v>
      </c>
      <c r="E1249" s="8" t="s">
        <v>27</v>
      </c>
      <c r="F1249" s="8" t="s">
        <v>86</v>
      </c>
      <c r="G1249" s="8" t="s">
        <v>19</v>
      </c>
      <c r="H1249" s="8" t="s">
        <v>92</v>
      </c>
      <c r="I1249" s="10">
        <v>0.20852941176470588</v>
      </c>
      <c r="J1249" s="11">
        <v>2.75</v>
      </c>
      <c r="K1249" s="12">
        <f t="shared" si="39"/>
        <v>0.5734558823529412</v>
      </c>
      <c r="L1249" s="9" t="s">
        <v>21</v>
      </c>
      <c r="M1249" s="13">
        <f t="shared" si="38"/>
        <v>2.2000000000000002</v>
      </c>
    </row>
    <row r="1250" spans="1:13" ht="19.95" customHeight="1">
      <c r="A1250" s="8" t="s">
        <v>158</v>
      </c>
      <c r="B1250" s="8" t="s">
        <v>42</v>
      </c>
      <c r="C1250" s="8" t="s">
        <v>69</v>
      </c>
      <c r="D1250" s="8" t="s">
        <v>16</v>
      </c>
      <c r="E1250" s="8" t="s">
        <v>27</v>
      </c>
      <c r="F1250" s="8" t="s">
        <v>86</v>
      </c>
      <c r="G1250" s="8" t="s">
        <v>19</v>
      </c>
      <c r="H1250" s="8" t="s">
        <v>92</v>
      </c>
      <c r="I1250" s="10">
        <v>0.21158415841584161</v>
      </c>
      <c r="J1250" s="11">
        <v>2.75</v>
      </c>
      <c r="K1250" s="12">
        <f t="shared" si="39"/>
        <v>0.58185643564356437</v>
      </c>
      <c r="L1250" s="9" t="s">
        <v>21</v>
      </c>
      <c r="M1250" s="13">
        <f t="shared" si="38"/>
        <v>2.2000000000000002</v>
      </c>
    </row>
    <row r="1251" spans="1:13" ht="19.95" customHeight="1">
      <c r="A1251" s="8" t="s">
        <v>158</v>
      </c>
      <c r="B1251" s="8" t="s">
        <v>30</v>
      </c>
      <c r="C1251" s="8" t="s">
        <v>31</v>
      </c>
      <c r="D1251" s="8" t="s">
        <v>16</v>
      </c>
      <c r="E1251" s="8" t="s">
        <v>27</v>
      </c>
      <c r="F1251" s="8" t="s">
        <v>86</v>
      </c>
      <c r="G1251" s="8" t="s">
        <v>19</v>
      </c>
      <c r="H1251" s="8" t="s">
        <v>92</v>
      </c>
      <c r="I1251" s="10">
        <v>1.58</v>
      </c>
      <c r="J1251" s="11">
        <v>35</v>
      </c>
      <c r="K1251" s="12">
        <f t="shared" si="39"/>
        <v>55.300000000000004</v>
      </c>
      <c r="L1251" s="9" t="s">
        <v>21</v>
      </c>
      <c r="M1251" s="13">
        <f t="shared" si="38"/>
        <v>28</v>
      </c>
    </row>
    <row r="1252" spans="1:13" ht="19.95" customHeight="1">
      <c r="A1252" s="8" t="s">
        <v>158</v>
      </c>
      <c r="B1252" s="8" t="s">
        <v>33</v>
      </c>
      <c r="C1252" s="8" t="s">
        <v>65</v>
      </c>
      <c r="D1252" s="8" t="s">
        <v>16</v>
      </c>
      <c r="E1252" s="8" t="s">
        <v>27</v>
      </c>
      <c r="F1252" s="8" t="s">
        <v>86</v>
      </c>
      <c r="G1252" s="8" t="s">
        <v>19</v>
      </c>
      <c r="H1252" s="8" t="s">
        <v>92</v>
      </c>
      <c r="I1252" s="10">
        <v>1.3424800000000001</v>
      </c>
      <c r="J1252" s="11">
        <v>7.25</v>
      </c>
      <c r="K1252" s="12">
        <f t="shared" si="39"/>
        <v>9.7329800000000013</v>
      </c>
      <c r="L1252" s="9" t="s">
        <v>21</v>
      </c>
      <c r="M1252" s="13">
        <f t="shared" si="38"/>
        <v>5.8</v>
      </c>
    </row>
    <row r="1253" spans="1:13" ht="19.95" customHeight="1">
      <c r="A1253" s="8" t="s">
        <v>158</v>
      </c>
      <c r="B1253" s="8" t="s">
        <v>40</v>
      </c>
      <c r="C1253" s="8" t="s">
        <v>57</v>
      </c>
      <c r="D1253" s="8" t="s">
        <v>16</v>
      </c>
      <c r="E1253" s="8" t="s">
        <v>27</v>
      </c>
      <c r="F1253" s="8" t="s">
        <v>86</v>
      </c>
      <c r="G1253" s="8" t="s">
        <v>19</v>
      </c>
      <c r="H1253" s="8" t="s">
        <v>92</v>
      </c>
      <c r="I1253" s="10">
        <v>2.8306</v>
      </c>
      <c r="J1253" s="11">
        <v>5.71</v>
      </c>
      <c r="K1253" s="12">
        <f t="shared" si="39"/>
        <v>16.162725999999999</v>
      </c>
      <c r="L1253" s="9" t="s">
        <v>21</v>
      </c>
      <c r="M1253" s="13">
        <f t="shared" si="38"/>
        <v>4.5999999999999996</v>
      </c>
    </row>
    <row r="1254" spans="1:13" ht="19.95" customHeight="1">
      <c r="A1254" s="8" t="s">
        <v>158</v>
      </c>
      <c r="B1254" s="8" t="s">
        <v>30</v>
      </c>
      <c r="C1254" s="8" t="s">
        <v>43</v>
      </c>
      <c r="D1254" s="8" t="s">
        <v>16</v>
      </c>
      <c r="E1254" s="8" t="s">
        <v>27</v>
      </c>
      <c r="F1254" s="8" t="s">
        <v>86</v>
      </c>
      <c r="G1254" s="8" t="s">
        <v>19</v>
      </c>
      <c r="H1254" s="8" t="s">
        <v>92</v>
      </c>
      <c r="I1254" s="10">
        <v>0.54545454545454541</v>
      </c>
      <c r="J1254" s="11">
        <v>10.5</v>
      </c>
      <c r="K1254" s="12">
        <f t="shared" si="39"/>
        <v>5.7272727272727266</v>
      </c>
      <c r="L1254" s="9" t="s">
        <v>21</v>
      </c>
      <c r="M1254" s="13">
        <f t="shared" si="38"/>
        <v>8.4</v>
      </c>
    </row>
    <row r="1255" spans="1:13" ht="19.95" customHeight="1">
      <c r="A1255" s="8" t="s">
        <v>158</v>
      </c>
      <c r="B1255" s="8" t="s">
        <v>30</v>
      </c>
      <c r="C1255" s="8" t="s">
        <v>59</v>
      </c>
      <c r="D1255" s="8" t="s">
        <v>135</v>
      </c>
      <c r="E1255" s="8" t="s">
        <v>27</v>
      </c>
      <c r="F1255" s="8" t="s">
        <v>86</v>
      </c>
      <c r="G1255" s="8" t="s">
        <v>19</v>
      </c>
      <c r="H1255" s="8" t="s">
        <v>92</v>
      </c>
      <c r="I1255" s="10">
        <v>3.8506666666666667</v>
      </c>
      <c r="J1255" s="11">
        <v>45</v>
      </c>
      <c r="K1255" s="12">
        <f t="shared" si="39"/>
        <v>173.28</v>
      </c>
      <c r="L1255" s="9" t="s">
        <v>21</v>
      </c>
      <c r="M1255" s="13">
        <f t="shared" si="38"/>
        <v>36</v>
      </c>
    </row>
    <row r="1256" spans="1:13" ht="19.95" customHeight="1">
      <c r="A1256" s="8" t="s">
        <v>158</v>
      </c>
      <c r="B1256" s="8" t="s">
        <v>14</v>
      </c>
      <c r="C1256" s="8" t="s">
        <v>38</v>
      </c>
      <c r="D1256" s="8" t="s">
        <v>16</v>
      </c>
      <c r="E1256" s="8" t="s">
        <v>27</v>
      </c>
      <c r="F1256" s="8" t="s">
        <v>86</v>
      </c>
      <c r="G1256" s="8" t="s">
        <v>19</v>
      </c>
      <c r="H1256" s="8" t="s">
        <v>92</v>
      </c>
      <c r="I1256" s="10">
        <v>1.26</v>
      </c>
      <c r="J1256" s="11">
        <v>7.04</v>
      </c>
      <c r="K1256" s="12">
        <f t="shared" si="39"/>
        <v>8.8704000000000001</v>
      </c>
      <c r="L1256" s="9" t="s">
        <v>21</v>
      </c>
      <c r="M1256" s="13">
        <f t="shared" si="38"/>
        <v>5.6</v>
      </c>
    </row>
    <row r="1257" spans="1:13" ht="19.95" customHeight="1">
      <c r="A1257" s="8" t="s">
        <v>158</v>
      </c>
      <c r="B1257" s="8" t="s">
        <v>14</v>
      </c>
      <c r="C1257" s="8" t="s">
        <v>38</v>
      </c>
      <c r="D1257" s="8" t="s">
        <v>16</v>
      </c>
      <c r="E1257" s="8" t="s">
        <v>27</v>
      </c>
      <c r="F1257" s="8" t="s">
        <v>86</v>
      </c>
      <c r="G1257" s="8" t="s">
        <v>19</v>
      </c>
      <c r="H1257" s="8" t="s">
        <v>92</v>
      </c>
      <c r="I1257" s="10">
        <v>1.33</v>
      </c>
      <c r="J1257" s="11">
        <v>7.04</v>
      </c>
      <c r="K1257" s="12">
        <f t="shared" si="39"/>
        <v>9.3632000000000009</v>
      </c>
      <c r="L1257" s="9" t="s">
        <v>21</v>
      </c>
      <c r="M1257" s="13">
        <f t="shared" si="38"/>
        <v>5.6</v>
      </c>
    </row>
    <row r="1258" spans="1:13" ht="19.95" customHeight="1">
      <c r="A1258" s="8" t="s">
        <v>158</v>
      </c>
      <c r="B1258" s="8" t="s">
        <v>40</v>
      </c>
      <c r="C1258" s="8" t="s">
        <v>65</v>
      </c>
      <c r="D1258" s="8" t="s">
        <v>83</v>
      </c>
      <c r="E1258" s="8" t="s">
        <v>27</v>
      </c>
      <c r="F1258" s="8" t="s">
        <v>86</v>
      </c>
      <c r="G1258" s="8" t="s">
        <v>19</v>
      </c>
      <c r="H1258" s="8" t="s">
        <v>92</v>
      </c>
      <c r="I1258" s="10">
        <v>2.57</v>
      </c>
      <c r="J1258" s="11">
        <v>0.7</v>
      </c>
      <c r="K1258" s="12">
        <f t="shared" si="39"/>
        <v>1.7989999999999997</v>
      </c>
      <c r="L1258" s="9" t="s">
        <v>21</v>
      </c>
      <c r="M1258" s="13">
        <f t="shared" si="38"/>
        <v>0.6</v>
      </c>
    </row>
    <row r="1259" spans="1:13" ht="19.95" customHeight="1">
      <c r="A1259" s="8" t="s">
        <v>158</v>
      </c>
      <c r="B1259" s="8" t="s">
        <v>40</v>
      </c>
      <c r="C1259" s="8" t="s">
        <v>65</v>
      </c>
      <c r="D1259" s="8" t="s">
        <v>83</v>
      </c>
      <c r="E1259" s="8" t="s">
        <v>27</v>
      </c>
      <c r="F1259" s="8" t="s">
        <v>86</v>
      </c>
      <c r="G1259" s="8" t="s">
        <v>19</v>
      </c>
      <c r="H1259" s="8" t="s">
        <v>92</v>
      </c>
      <c r="I1259" s="10">
        <v>2.4233333333333333</v>
      </c>
      <c r="J1259" s="11">
        <v>0.7</v>
      </c>
      <c r="K1259" s="12">
        <f t="shared" si="39"/>
        <v>1.6963333333333332</v>
      </c>
      <c r="L1259" s="9" t="s">
        <v>21</v>
      </c>
      <c r="M1259" s="13">
        <f t="shared" si="38"/>
        <v>0.6</v>
      </c>
    </row>
    <row r="1260" spans="1:13" ht="19.95" customHeight="1">
      <c r="A1260" s="8" t="s">
        <v>158</v>
      </c>
      <c r="B1260" s="8" t="s">
        <v>42</v>
      </c>
      <c r="C1260" s="8" t="s">
        <v>31</v>
      </c>
      <c r="D1260" s="8" t="s">
        <v>16</v>
      </c>
      <c r="E1260" s="8" t="s">
        <v>27</v>
      </c>
      <c r="F1260" s="8" t="s">
        <v>86</v>
      </c>
      <c r="G1260" s="8" t="s">
        <v>19</v>
      </c>
      <c r="H1260" s="8" t="s">
        <v>92</v>
      </c>
      <c r="I1260" s="10">
        <v>1.0539886039886039</v>
      </c>
      <c r="J1260" s="11">
        <v>3.65</v>
      </c>
      <c r="K1260" s="12">
        <f t="shared" si="39"/>
        <v>3.8470584045584042</v>
      </c>
      <c r="L1260" s="9" t="s">
        <v>21</v>
      </c>
      <c r="M1260" s="13">
        <f t="shared" si="38"/>
        <v>2.9</v>
      </c>
    </row>
    <row r="1261" spans="1:13" ht="19.95" customHeight="1">
      <c r="A1261" s="8" t="s">
        <v>158</v>
      </c>
      <c r="B1261" s="8" t="s">
        <v>42</v>
      </c>
      <c r="C1261" s="8" t="s">
        <v>65</v>
      </c>
      <c r="D1261" s="8" t="s">
        <v>16</v>
      </c>
      <c r="E1261" s="8" t="s">
        <v>27</v>
      </c>
      <c r="F1261" s="8" t="s">
        <v>86</v>
      </c>
      <c r="G1261" s="8" t="s">
        <v>19</v>
      </c>
      <c r="H1261" s="8" t="s">
        <v>92</v>
      </c>
      <c r="I1261" s="10">
        <v>1.6780056980056981</v>
      </c>
      <c r="J1261" s="11">
        <v>3.85</v>
      </c>
      <c r="K1261" s="12">
        <f t="shared" si="39"/>
        <v>6.4603219373219378</v>
      </c>
      <c r="L1261" s="9" t="s">
        <v>21</v>
      </c>
      <c r="M1261" s="13">
        <f t="shared" si="38"/>
        <v>3.1</v>
      </c>
    </row>
    <row r="1262" spans="1:13" ht="19.95" customHeight="1">
      <c r="A1262" s="8" t="s">
        <v>158</v>
      </c>
      <c r="B1262" s="8" t="s">
        <v>33</v>
      </c>
      <c r="C1262" s="8" t="s">
        <v>31</v>
      </c>
      <c r="D1262" s="8" t="s">
        <v>16</v>
      </c>
      <c r="E1262" s="8" t="s">
        <v>27</v>
      </c>
      <c r="F1262" s="8" t="s">
        <v>86</v>
      </c>
      <c r="G1262" s="8" t="s">
        <v>19</v>
      </c>
      <c r="H1262" s="8" t="s">
        <v>92</v>
      </c>
      <c r="I1262" s="10">
        <v>0.93500000000000005</v>
      </c>
      <c r="J1262" s="11">
        <v>5.5</v>
      </c>
      <c r="K1262" s="12">
        <f t="shared" si="39"/>
        <v>5.1425000000000001</v>
      </c>
      <c r="L1262" s="9" t="s">
        <v>21</v>
      </c>
      <c r="M1262" s="13">
        <f t="shared" si="38"/>
        <v>4.4000000000000004</v>
      </c>
    </row>
    <row r="1263" spans="1:13" ht="19.95" customHeight="1">
      <c r="A1263" s="8" t="s">
        <v>158</v>
      </c>
      <c r="B1263" s="8" t="s">
        <v>30</v>
      </c>
      <c r="C1263" s="8" t="s">
        <v>31</v>
      </c>
      <c r="D1263" s="8" t="s">
        <v>16</v>
      </c>
      <c r="E1263" s="8" t="s">
        <v>27</v>
      </c>
      <c r="F1263" s="8" t="s">
        <v>86</v>
      </c>
      <c r="G1263" s="8" t="s">
        <v>19</v>
      </c>
      <c r="H1263" s="8" t="s">
        <v>92</v>
      </c>
      <c r="I1263" s="10">
        <v>1.24</v>
      </c>
      <c r="J1263" s="11">
        <v>7</v>
      </c>
      <c r="K1263" s="12">
        <f t="shared" si="39"/>
        <v>8.68</v>
      </c>
      <c r="L1263" s="9" t="s">
        <v>21</v>
      </c>
      <c r="M1263" s="13">
        <f t="shared" si="38"/>
        <v>5.6</v>
      </c>
    </row>
    <row r="1264" spans="1:13" ht="19.95" customHeight="1">
      <c r="A1264" s="8" t="s">
        <v>158</v>
      </c>
      <c r="B1264" s="8" t="s">
        <v>42</v>
      </c>
      <c r="C1264" s="8" t="s">
        <v>41</v>
      </c>
      <c r="D1264" s="8" t="s">
        <v>16</v>
      </c>
      <c r="E1264" s="8" t="s">
        <v>27</v>
      </c>
      <c r="F1264" s="8" t="s">
        <v>86</v>
      </c>
      <c r="G1264" s="8" t="s">
        <v>19</v>
      </c>
      <c r="H1264" s="8" t="s">
        <v>92</v>
      </c>
      <c r="I1264" s="10">
        <v>0.72000000000000008</v>
      </c>
      <c r="J1264" s="11">
        <v>5</v>
      </c>
      <c r="K1264" s="12">
        <f t="shared" si="39"/>
        <v>3.6000000000000005</v>
      </c>
      <c r="L1264" s="9" t="s">
        <v>21</v>
      </c>
      <c r="M1264" s="13">
        <f t="shared" si="38"/>
        <v>4</v>
      </c>
    </row>
    <row r="1265" spans="1:13" ht="19.95" customHeight="1">
      <c r="A1265" s="8" t="s">
        <v>158</v>
      </c>
      <c r="B1265" s="8" t="s">
        <v>30</v>
      </c>
      <c r="C1265" s="8" t="s">
        <v>51</v>
      </c>
      <c r="D1265" s="8" t="s">
        <v>39</v>
      </c>
      <c r="E1265" s="8" t="s">
        <v>27</v>
      </c>
      <c r="F1265" s="8" t="s">
        <v>86</v>
      </c>
      <c r="G1265" s="8" t="s">
        <v>19</v>
      </c>
      <c r="H1265" s="8" t="s">
        <v>92</v>
      </c>
      <c r="I1265" s="10">
        <v>2.4083333333333332</v>
      </c>
      <c r="J1265" s="11">
        <v>40</v>
      </c>
      <c r="K1265" s="12">
        <f t="shared" si="39"/>
        <v>96.333333333333329</v>
      </c>
      <c r="L1265" s="9" t="s">
        <v>21</v>
      </c>
      <c r="M1265" s="13">
        <f t="shared" si="38"/>
        <v>32</v>
      </c>
    </row>
    <row r="1266" spans="1:13" ht="19.95" customHeight="1">
      <c r="A1266" s="8" t="s">
        <v>158</v>
      </c>
      <c r="B1266" s="8" t="s">
        <v>40</v>
      </c>
      <c r="C1266" s="8" t="s">
        <v>65</v>
      </c>
      <c r="D1266" s="8" t="s">
        <v>79</v>
      </c>
      <c r="E1266" s="8" t="s">
        <v>27</v>
      </c>
      <c r="F1266" s="8" t="s">
        <v>86</v>
      </c>
      <c r="G1266" s="8" t="s">
        <v>19</v>
      </c>
      <c r="H1266" s="8" t="s">
        <v>92</v>
      </c>
      <c r="I1266" s="10">
        <v>1.6815000000000002</v>
      </c>
      <c r="J1266" s="11">
        <v>12.03</v>
      </c>
      <c r="K1266" s="12">
        <f t="shared" si="39"/>
        <v>20.228445000000001</v>
      </c>
      <c r="L1266" s="9" t="s">
        <v>21</v>
      </c>
      <c r="M1266" s="13">
        <f t="shared" si="38"/>
        <v>9.6</v>
      </c>
    </row>
    <row r="1267" spans="1:13" ht="19.95" customHeight="1">
      <c r="A1267" s="8" t="s">
        <v>158</v>
      </c>
      <c r="B1267" s="8" t="s">
        <v>42</v>
      </c>
      <c r="C1267" s="8" t="s">
        <v>31</v>
      </c>
      <c r="D1267" s="8" t="s">
        <v>16</v>
      </c>
      <c r="E1267" s="8" t="s">
        <v>27</v>
      </c>
      <c r="F1267" s="8" t="s">
        <v>86</v>
      </c>
      <c r="G1267" s="8" t="s">
        <v>19</v>
      </c>
      <c r="H1267" s="8" t="s">
        <v>92</v>
      </c>
      <c r="I1267" s="10">
        <v>1.1200000000000001</v>
      </c>
      <c r="J1267" s="11">
        <v>10</v>
      </c>
      <c r="K1267" s="12">
        <f t="shared" si="39"/>
        <v>11.200000000000001</v>
      </c>
      <c r="L1267" s="9" t="s">
        <v>21</v>
      </c>
      <c r="M1267" s="13">
        <f t="shared" si="38"/>
        <v>8</v>
      </c>
    </row>
    <row r="1268" spans="1:13" ht="19.95" customHeight="1">
      <c r="A1268" s="8" t="s">
        <v>158</v>
      </c>
      <c r="B1268" s="8" t="s">
        <v>42</v>
      </c>
      <c r="C1268" s="8" t="s">
        <v>65</v>
      </c>
      <c r="D1268" s="8" t="s">
        <v>16</v>
      </c>
      <c r="E1268" s="8" t="s">
        <v>27</v>
      </c>
      <c r="F1268" s="8" t="s">
        <v>86</v>
      </c>
      <c r="G1268" s="8" t="s">
        <v>19</v>
      </c>
      <c r="H1268" s="8" t="s">
        <v>92</v>
      </c>
      <c r="I1268" s="10">
        <v>1.4847058823529411</v>
      </c>
      <c r="J1268" s="11">
        <v>5.47</v>
      </c>
      <c r="K1268" s="12">
        <f t="shared" si="39"/>
        <v>8.1213411764705867</v>
      </c>
      <c r="L1268" s="9" t="s">
        <v>21</v>
      </c>
      <c r="M1268" s="13">
        <f t="shared" si="38"/>
        <v>4.4000000000000004</v>
      </c>
    </row>
    <row r="1269" spans="1:13" ht="19.95" customHeight="1">
      <c r="A1269" s="8" t="s">
        <v>158</v>
      </c>
      <c r="B1269" s="8" t="s">
        <v>40</v>
      </c>
      <c r="C1269" s="8" t="s">
        <v>57</v>
      </c>
      <c r="D1269" s="8" t="s">
        <v>16</v>
      </c>
      <c r="E1269" s="8" t="s">
        <v>161</v>
      </c>
      <c r="F1269" s="8" t="s">
        <v>86</v>
      </c>
      <c r="G1269" s="8" t="s">
        <v>19</v>
      </c>
      <c r="H1269" s="9" t="s">
        <v>92</v>
      </c>
      <c r="I1269" s="10">
        <v>2.8666666666666667</v>
      </c>
      <c r="J1269" s="11">
        <v>6</v>
      </c>
      <c r="K1269" s="12">
        <f t="shared" si="39"/>
        <v>17.2</v>
      </c>
      <c r="L1269" s="9" t="s">
        <v>21</v>
      </c>
      <c r="M1269" s="13">
        <f t="shared" si="38"/>
        <v>4.8</v>
      </c>
    </row>
    <row r="1270" spans="1:13" ht="19.95" customHeight="1">
      <c r="A1270" s="8" t="s">
        <v>158</v>
      </c>
      <c r="B1270" s="8" t="s">
        <v>42</v>
      </c>
      <c r="C1270" s="8" t="s">
        <v>31</v>
      </c>
      <c r="D1270" s="8" t="s">
        <v>16</v>
      </c>
      <c r="E1270" s="8" t="s">
        <v>27</v>
      </c>
      <c r="F1270" s="8" t="s">
        <v>86</v>
      </c>
      <c r="G1270" s="8" t="s">
        <v>19</v>
      </c>
      <c r="H1270" s="8" t="s">
        <v>92</v>
      </c>
      <c r="I1270" s="10">
        <v>1.2150000000000001</v>
      </c>
      <c r="J1270" s="11">
        <v>4</v>
      </c>
      <c r="K1270" s="12">
        <f t="shared" si="39"/>
        <v>4.8600000000000003</v>
      </c>
      <c r="L1270" s="9" t="s">
        <v>21</v>
      </c>
      <c r="M1270" s="13">
        <f t="shared" si="38"/>
        <v>3.2</v>
      </c>
    </row>
    <row r="1271" spans="1:13" ht="19.95" customHeight="1">
      <c r="A1271" s="8" t="s">
        <v>158</v>
      </c>
      <c r="B1271" s="8" t="s">
        <v>42</v>
      </c>
      <c r="C1271" s="8" t="s">
        <v>65</v>
      </c>
      <c r="D1271" s="8" t="s">
        <v>16</v>
      </c>
      <c r="E1271" s="8" t="s">
        <v>27</v>
      </c>
      <c r="F1271" s="8" t="s">
        <v>86</v>
      </c>
      <c r="G1271" s="8" t="s">
        <v>19</v>
      </c>
      <c r="H1271" s="8" t="s">
        <v>92</v>
      </c>
      <c r="I1271" s="10">
        <v>1.54</v>
      </c>
      <c r="J1271" s="11">
        <v>5.5</v>
      </c>
      <c r="K1271" s="12">
        <f t="shared" si="39"/>
        <v>8.4700000000000006</v>
      </c>
      <c r="L1271" s="9" t="s">
        <v>21</v>
      </c>
      <c r="M1271" s="13">
        <f t="shared" si="38"/>
        <v>4.4000000000000004</v>
      </c>
    </row>
    <row r="1272" spans="1:13" ht="19.95" customHeight="1">
      <c r="A1272" s="8" t="s">
        <v>158</v>
      </c>
      <c r="B1272" s="8" t="s">
        <v>30</v>
      </c>
      <c r="C1272" s="8" t="s">
        <v>41</v>
      </c>
      <c r="D1272" s="8" t="s">
        <v>16</v>
      </c>
      <c r="E1272" s="8" t="s">
        <v>27</v>
      </c>
      <c r="F1272" s="8" t="s">
        <v>86</v>
      </c>
      <c r="G1272" s="8" t="s">
        <v>19</v>
      </c>
      <c r="H1272" s="8" t="s">
        <v>92</v>
      </c>
      <c r="I1272" s="10">
        <v>0.81</v>
      </c>
      <c r="J1272" s="11">
        <v>7</v>
      </c>
      <c r="K1272" s="12">
        <f t="shared" si="39"/>
        <v>5.67</v>
      </c>
      <c r="L1272" s="9" t="s">
        <v>21</v>
      </c>
      <c r="M1272" s="13">
        <f t="shared" si="38"/>
        <v>5.6</v>
      </c>
    </row>
    <row r="1273" spans="1:13" ht="19.95" customHeight="1">
      <c r="A1273" s="8" t="s">
        <v>158</v>
      </c>
      <c r="B1273" s="8" t="s">
        <v>42</v>
      </c>
      <c r="C1273" s="8" t="s">
        <v>31</v>
      </c>
      <c r="D1273" s="8" t="s">
        <v>16</v>
      </c>
      <c r="E1273" s="8" t="s">
        <v>27</v>
      </c>
      <c r="F1273" s="8" t="s">
        <v>86</v>
      </c>
      <c r="G1273" s="8" t="s">
        <v>19</v>
      </c>
      <c r="H1273" s="8" t="s">
        <v>92</v>
      </c>
      <c r="I1273" s="10">
        <v>1.1344000000000001</v>
      </c>
      <c r="J1273" s="11">
        <v>12</v>
      </c>
      <c r="K1273" s="12">
        <f t="shared" si="39"/>
        <v>13.6128</v>
      </c>
      <c r="L1273" s="9" t="s">
        <v>21</v>
      </c>
      <c r="M1273" s="13">
        <f t="shared" si="38"/>
        <v>9.6</v>
      </c>
    </row>
    <row r="1274" spans="1:13" ht="19.95" customHeight="1">
      <c r="A1274" s="8" t="s">
        <v>158</v>
      </c>
      <c r="B1274" s="8" t="s">
        <v>42</v>
      </c>
      <c r="C1274" s="8" t="s">
        <v>65</v>
      </c>
      <c r="D1274" s="8" t="s">
        <v>16</v>
      </c>
      <c r="E1274" s="8" t="s">
        <v>27</v>
      </c>
      <c r="F1274" s="8" t="s">
        <v>86</v>
      </c>
      <c r="G1274" s="8" t="s">
        <v>19</v>
      </c>
      <c r="H1274" s="8" t="s">
        <v>92</v>
      </c>
      <c r="I1274" s="10">
        <v>1.64</v>
      </c>
      <c r="J1274" s="11">
        <v>25</v>
      </c>
      <c r="K1274" s="12">
        <f t="shared" si="39"/>
        <v>41</v>
      </c>
      <c r="L1274" s="9" t="s">
        <v>21</v>
      </c>
      <c r="M1274" s="13">
        <f t="shared" si="38"/>
        <v>20</v>
      </c>
    </row>
    <row r="1275" spans="1:13" ht="19.95" customHeight="1">
      <c r="A1275" s="8" t="s">
        <v>158</v>
      </c>
      <c r="B1275" s="8" t="s">
        <v>42</v>
      </c>
      <c r="C1275" s="8" t="s">
        <v>41</v>
      </c>
      <c r="D1275" s="8" t="s">
        <v>16</v>
      </c>
      <c r="E1275" s="8" t="s">
        <v>27</v>
      </c>
      <c r="F1275" s="8" t="s">
        <v>86</v>
      </c>
      <c r="G1275" s="8" t="s">
        <v>19</v>
      </c>
      <c r="H1275" s="8" t="s">
        <v>92</v>
      </c>
      <c r="I1275" s="10">
        <v>0.63764044943820219</v>
      </c>
      <c r="J1275" s="11">
        <v>4.75</v>
      </c>
      <c r="K1275" s="12">
        <f t="shared" si="39"/>
        <v>3.0287921348314604</v>
      </c>
      <c r="L1275" s="9" t="s">
        <v>21</v>
      </c>
      <c r="M1275" s="13">
        <f t="shared" si="38"/>
        <v>3.8</v>
      </c>
    </row>
    <row r="1276" spans="1:13" ht="19.95" customHeight="1">
      <c r="A1276" s="8" t="s">
        <v>158</v>
      </c>
      <c r="B1276" s="8" t="s">
        <v>14</v>
      </c>
      <c r="C1276" s="8" t="s">
        <v>15</v>
      </c>
      <c r="D1276" s="8" t="s">
        <v>16</v>
      </c>
      <c r="E1276" s="8" t="s">
        <v>27</v>
      </c>
      <c r="F1276" s="8" t="s">
        <v>86</v>
      </c>
      <c r="G1276" s="8" t="s">
        <v>19</v>
      </c>
      <c r="H1276" s="8" t="s">
        <v>156</v>
      </c>
      <c r="I1276" s="10">
        <v>3.5249999999999997E-2</v>
      </c>
      <c r="J1276" s="11">
        <v>28.43</v>
      </c>
      <c r="K1276" s="12">
        <f t="shared" si="39"/>
        <v>1.0021574999999998</v>
      </c>
      <c r="L1276" s="9" t="s">
        <v>21</v>
      </c>
      <c r="M1276" s="13">
        <f t="shared" si="38"/>
        <v>22.7</v>
      </c>
    </row>
    <row r="1277" spans="1:13" ht="19.95" customHeight="1">
      <c r="A1277" s="8" t="s">
        <v>158</v>
      </c>
      <c r="B1277" s="8" t="s">
        <v>42</v>
      </c>
      <c r="C1277" s="8" t="s">
        <v>65</v>
      </c>
      <c r="D1277" s="8" t="s">
        <v>16</v>
      </c>
      <c r="E1277" s="8" t="s">
        <v>27</v>
      </c>
      <c r="F1277" s="8" t="s">
        <v>86</v>
      </c>
      <c r="G1277" s="8" t="s">
        <v>19</v>
      </c>
      <c r="H1277" s="8" t="s">
        <v>92</v>
      </c>
      <c r="I1277" s="10">
        <v>1.6787500000000002</v>
      </c>
      <c r="J1277" s="11">
        <v>25</v>
      </c>
      <c r="K1277" s="12">
        <f t="shared" si="39"/>
        <v>41.968750000000007</v>
      </c>
      <c r="L1277" s="9" t="s">
        <v>21</v>
      </c>
      <c r="M1277" s="13">
        <f t="shared" si="38"/>
        <v>20</v>
      </c>
    </row>
    <row r="1278" spans="1:13" ht="19.95" customHeight="1">
      <c r="A1278" s="8" t="s">
        <v>158</v>
      </c>
      <c r="B1278" s="8" t="s">
        <v>14</v>
      </c>
      <c r="C1278" s="8" t="s">
        <v>46</v>
      </c>
      <c r="D1278" s="8" t="s">
        <v>16</v>
      </c>
      <c r="E1278" s="8" t="s">
        <v>27</v>
      </c>
      <c r="F1278" s="8" t="s">
        <v>86</v>
      </c>
      <c r="G1278" s="8" t="s">
        <v>19</v>
      </c>
      <c r="H1278" s="8" t="s">
        <v>92</v>
      </c>
      <c r="I1278" s="10">
        <v>7.0000000000000007E-2</v>
      </c>
      <c r="J1278" s="11">
        <v>13.71</v>
      </c>
      <c r="K1278" s="12">
        <f t="shared" si="39"/>
        <v>0.95970000000000011</v>
      </c>
      <c r="L1278" s="9" t="s">
        <v>21</v>
      </c>
      <c r="M1278" s="13">
        <f t="shared" si="38"/>
        <v>11</v>
      </c>
    </row>
    <row r="1279" spans="1:13" ht="19.95" customHeight="1">
      <c r="A1279" s="8" t="s">
        <v>158</v>
      </c>
      <c r="B1279" s="8" t="s">
        <v>14</v>
      </c>
      <c r="C1279" s="8" t="s">
        <v>45</v>
      </c>
      <c r="D1279" s="8" t="s">
        <v>16</v>
      </c>
      <c r="E1279" s="8" t="s">
        <v>27</v>
      </c>
      <c r="F1279" s="8" t="s">
        <v>86</v>
      </c>
      <c r="G1279" s="8" t="s">
        <v>19</v>
      </c>
      <c r="H1279" s="8" t="s">
        <v>159</v>
      </c>
      <c r="I1279" s="10">
        <v>0.11641379310344827</v>
      </c>
      <c r="J1279" s="11">
        <v>32.89</v>
      </c>
      <c r="K1279" s="12">
        <f t="shared" si="39"/>
        <v>3.8288496551724136</v>
      </c>
      <c r="L1279" s="9" t="s">
        <v>21</v>
      </c>
      <c r="M1279" s="13">
        <f t="shared" si="38"/>
        <v>26.3</v>
      </c>
    </row>
    <row r="1280" spans="1:13" ht="19.95" customHeight="1">
      <c r="A1280" s="8" t="s">
        <v>158</v>
      </c>
      <c r="B1280" s="8" t="s">
        <v>42</v>
      </c>
      <c r="C1280" s="8" t="s">
        <v>44</v>
      </c>
      <c r="D1280" s="8" t="s">
        <v>16</v>
      </c>
      <c r="E1280" s="8" t="s">
        <v>27</v>
      </c>
      <c r="F1280" s="8" t="s">
        <v>86</v>
      </c>
      <c r="G1280" s="8" t="s">
        <v>19</v>
      </c>
      <c r="H1280" s="8" t="s">
        <v>92</v>
      </c>
      <c r="I1280" s="10">
        <v>0.15111111111111111</v>
      </c>
      <c r="J1280" s="11">
        <v>3.25</v>
      </c>
      <c r="K1280" s="12">
        <f t="shared" si="39"/>
        <v>0.49111111111111111</v>
      </c>
      <c r="L1280" s="9" t="s">
        <v>21</v>
      </c>
      <c r="M1280" s="13">
        <f t="shared" si="38"/>
        <v>2.6</v>
      </c>
    </row>
    <row r="1281" spans="1:13" ht="19.95" customHeight="1">
      <c r="A1281" s="8" t="s">
        <v>158</v>
      </c>
      <c r="B1281" s="8" t="s">
        <v>42</v>
      </c>
      <c r="C1281" s="8" t="s">
        <v>65</v>
      </c>
      <c r="D1281" s="8" t="s">
        <v>16</v>
      </c>
      <c r="E1281" s="8" t="s">
        <v>27</v>
      </c>
      <c r="F1281" s="8" t="s">
        <v>86</v>
      </c>
      <c r="G1281" s="8" t="s">
        <v>19</v>
      </c>
      <c r="H1281" s="8" t="s">
        <v>92</v>
      </c>
      <c r="I1281" s="10">
        <v>1.27</v>
      </c>
      <c r="J1281" s="11">
        <v>30</v>
      </c>
      <c r="K1281" s="12">
        <f t="shared" si="39"/>
        <v>38.1</v>
      </c>
      <c r="L1281" s="9" t="s">
        <v>21</v>
      </c>
      <c r="M1281" s="13">
        <f t="shared" si="38"/>
        <v>24</v>
      </c>
    </row>
    <row r="1282" spans="1:13" ht="19.95" customHeight="1">
      <c r="A1282" s="8" t="s">
        <v>158</v>
      </c>
      <c r="B1282" s="8" t="s">
        <v>30</v>
      </c>
      <c r="C1282" s="8" t="s">
        <v>31</v>
      </c>
      <c r="D1282" s="8" t="s">
        <v>16</v>
      </c>
      <c r="E1282" s="8" t="s">
        <v>161</v>
      </c>
      <c r="F1282" s="8" t="s">
        <v>86</v>
      </c>
      <c r="G1282" s="8" t="s">
        <v>19</v>
      </c>
      <c r="H1282" s="9" t="s">
        <v>92</v>
      </c>
      <c r="I1282" s="10">
        <v>1.4066666666666665</v>
      </c>
      <c r="J1282" s="11">
        <v>26.7</v>
      </c>
      <c r="K1282" s="12">
        <f t="shared" si="39"/>
        <v>37.557999999999993</v>
      </c>
      <c r="L1282" s="9" t="s">
        <v>21</v>
      </c>
      <c r="M1282" s="13">
        <f t="shared" ref="M1282:M1345" si="40">ROUND(J1282-J1282*20/100,1)</f>
        <v>21.4</v>
      </c>
    </row>
    <row r="1283" spans="1:13" ht="19.95" customHeight="1">
      <c r="A1283" s="8" t="s">
        <v>158</v>
      </c>
      <c r="B1283" s="8" t="s">
        <v>42</v>
      </c>
      <c r="C1283" s="8" t="s">
        <v>31</v>
      </c>
      <c r="D1283" s="8" t="s">
        <v>16</v>
      </c>
      <c r="E1283" s="8" t="s">
        <v>161</v>
      </c>
      <c r="F1283" s="8" t="s">
        <v>86</v>
      </c>
      <c r="G1283" s="8" t="s">
        <v>19</v>
      </c>
      <c r="H1283" s="9" t="s">
        <v>92</v>
      </c>
      <c r="I1283" s="10">
        <v>0.95666666666666667</v>
      </c>
      <c r="J1283" s="11">
        <v>21.36</v>
      </c>
      <c r="K1283" s="12">
        <f t="shared" ref="K1283:K1346" si="41">J1283*I1283</f>
        <v>20.4344</v>
      </c>
      <c r="L1283" s="9" t="s">
        <v>21</v>
      </c>
      <c r="M1283" s="13">
        <f t="shared" si="40"/>
        <v>17.100000000000001</v>
      </c>
    </row>
    <row r="1284" spans="1:13" ht="19.95" customHeight="1">
      <c r="A1284" s="8" t="s">
        <v>158</v>
      </c>
      <c r="B1284" s="8" t="s">
        <v>33</v>
      </c>
      <c r="C1284" s="8" t="s">
        <v>43</v>
      </c>
      <c r="D1284" s="8" t="s">
        <v>16</v>
      </c>
      <c r="E1284" s="8" t="s">
        <v>161</v>
      </c>
      <c r="F1284" s="8" t="s">
        <v>86</v>
      </c>
      <c r="G1284" s="8" t="s">
        <v>19</v>
      </c>
      <c r="H1284" s="9" t="s">
        <v>92</v>
      </c>
      <c r="I1284" s="10">
        <v>0.315</v>
      </c>
      <c r="J1284" s="11">
        <v>5.34</v>
      </c>
      <c r="K1284" s="12">
        <f t="shared" si="41"/>
        <v>1.6820999999999999</v>
      </c>
      <c r="L1284" s="9" t="s">
        <v>21</v>
      </c>
      <c r="M1284" s="13">
        <f t="shared" si="40"/>
        <v>4.3</v>
      </c>
    </row>
    <row r="1285" spans="1:13" ht="19.95" customHeight="1">
      <c r="A1285" s="8" t="s">
        <v>158</v>
      </c>
      <c r="B1285" s="8" t="s">
        <v>14</v>
      </c>
      <c r="C1285" s="8" t="s">
        <v>15</v>
      </c>
      <c r="D1285" s="8" t="s">
        <v>16</v>
      </c>
      <c r="E1285" s="8" t="s">
        <v>27</v>
      </c>
      <c r="F1285" s="8" t="s">
        <v>86</v>
      </c>
      <c r="G1285" s="8" t="s">
        <v>19</v>
      </c>
      <c r="H1285" s="8" t="s">
        <v>156</v>
      </c>
      <c r="I1285" s="10">
        <v>3.5975609756097565E-2</v>
      </c>
      <c r="J1285" s="11">
        <v>32</v>
      </c>
      <c r="K1285" s="12">
        <f t="shared" si="41"/>
        <v>1.1512195121951221</v>
      </c>
      <c r="L1285" s="9" t="s">
        <v>21</v>
      </c>
      <c r="M1285" s="13">
        <f t="shared" si="40"/>
        <v>25.6</v>
      </c>
    </row>
    <row r="1286" spans="1:13" ht="19.95" customHeight="1">
      <c r="A1286" s="8" t="s">
        <v>158</v>
      </c>
      <c r="B1286" s="8" t="s">
        <v>40</v>
      </c>
      <c r="C1286" s="8" t="s">
        <v>57</v>
      </c>
      <c r="D1286" s="8" t="s">
        <v>16</v>
      </c>
      <c r="E1286" s="8" t="s">
        <v>27</v>
      </c>
      <c r="F1286" s="8" t="s">
        <v>86</v>
      </c>
      <c r="G1286" s="8" t="s">
        <v>19</v>
      </c>
      <c r="H1286" s="8" t="s">
        <v>92</v>
      </c>
      <c r="I1286" s="10">
        <v>2.7855113636363638</v>
      </c>
      <c r="J1286" s="11">
        <v>5.75</v>
      </c>
      <c r="K1286" s="12">
        <f t="shared" si="41"/>
        <v>16.01669034090909</v>
      </c>
      <c r="L1286" s="9" t="s">
        <v>21</v>
      </c>
      <c r="M1286" s="13">
        <f t="shared" si="40"/>
        <v>4.5999999999999996</v>
      </c>
    </row>
    <row r="1287" spans="1:13" ht="19.95" customHeight="1">
      <c r="A1287" s="8" t="s">
        <v>158</v>
      </c>
      <c r="B1287" s="8" t="s">
        <v>14</v>
      </c>
      <c r="C1287" s="8" t="s">
        <v>35</v>
      </c>
      <c r="D1287" s="8" t="s">
        <v>16</v>
      </c>
      <c r="E1287" s="8" t="s">
        <v>27</v>
      </c>
      <c r="F1287" s="8" t="s">
        <v>86</v>
      </c>
      <c r="G1287" s="8" t="s">
        <v>19</v>
      </c>
      <c r="H1287" s="8" t="s">
        <v>92</v>
      </c>
      <c r="I1287" s="10">
        <v>0.80725490196078431</v>
      </c>
      <c r="J1287" s="11">
        <v>9.0500000000000007</v>
      </c>
      <c r="K1287" s="12">
        <f t="shared" si="41"/>
        <v>7.3056568627450984</v>
      </c>
      <c r="L1287" s="9" t="s">
        <v>21</v>
      </c>
      <c r="M1287" s="13">
        <f t="shared" si="40"/>
        <v>7.2</v>
      </c>
    </row>
    <row r="1288" spans="1:13" ht="19.95" customHeight="1">
      <c r="A1288" s="8" t="s">
        <v>158</v>
      </c>
      <c r="B1288" s="8" t="s">
        <v>14</v>
      </c>
      <c r="C1288" s="8" t="s">
        <v>51</v>
      </c>
      <c r="D1288" s="8" t="s">
        <v>16</v>
      </c>
      <c r="E1288" s="8" t="s">
        <v>27</v>
      </c>
      <c r="F1288" s="8" t="s">
        <v>86</v>
      </c>
      <c r="G1288" s="8" t="s">
        <v>19</v>
      </c>
      <c r="H1288" s="8" t="s">
        <v>92</v>
      </c>
      <c r="I1288" s="10">
        <v>1.7833142857142856</v>
      </c>
      <c r="J1288" s="11">
        <v>5.97</v>
      </c>
      <c r="K1288" s="12">
        <f t="shared" si="41"/>
        <v>10.646386285714284</v>
      </c>
      <c r="L1288" s="9" t="s">
        <v>21</v>
      </c>
      <c r="M1288" s="13">
        <f t="shared" si="40"/>
        <v>4.8</v>
      </c>
    </row>
    <row r="1289" spans="1:13" ht="19.95" customHeight="1">
      <c r="A1289" s="8" t="s">
        <v>158</v>
      </c>
      <c r="B1289" s="8" t="s">
        <v>42</v>
      </c>
      <c r="C1289" s="8" t="s">
        <v>65</v>
      </c>
      <c r="D1289" s="8" t="s">
        <v>83</v>
      </c>
      <c r="E1289" s="8" t="s">
        <v>27</v>
      </c>
      <c r="F1289" s="8" t="s">
        <v>86</v>
      </c>
      <c r="G1289" s="8" t="s">
        <v>19</v>
      </c>
      <c r="H1289" s="8" t="s">
        <v>92</v>
      </c>
      <c r="I1289" s="10">
        <v>2.4509803921568629</v>
      </c>
      <c r="J1289" s="11">
        <v>0.8</v>
      </c>
      <c r="K1289" s="12">
        <f t="shared" si="41"/>
        <v>1.9607843137254903</v>
      </c>
      <c r="L1289" s="9" t="s">
        <v>21</v>
      </c>
      <c r="M1289" s="13">
        <f t="shared" si="40"/>
        <v>0.6</v>
      </c>
    </row>
    <row r="1290" spans="1:13" ht="19.95" customHeight="1">
      <c r="A1290" s="8" t="s">
        <v>158</v>
      </c>
      <c r="B1290" s="8" t="s">
        <v>30</v>
      </c>
      <c r="C1290" s="8" t="s">
        <v>43</v>
      </c>
      <c r="D1290" s="8" t="s">
        <v>16</v>
      </c>
      <c r="E1290" s="8" t="s">
        <v>27</v>
      </c>
      <c r="F1290" s="8" t="s">
        <v>86</v>
      </c>
      <c r="G1290" s="8" t="s">
        <v>19</v>
      </c>
      <c r="H1290" s="8" t="s">
        <v>92</v>
      </c>
      <c r="I1290" s="10">
        <v>0.48000000000000004</v>
      </c>
      <c r="J1290" s="11">
        <v>10.98</v>
      </c>
      <c r="K1290" s="12">
        <f t="shared" si="41"/>
        <v>5.2704000000000004</v>
      </c>
      <c r="L1290" s="9" t="s">
        <v>21</v>
      </c>
      <c r="M1290" s="13">
        <f t="shared" si="40"/>
        <v>8.8000000000000007</v>
      </c>
    </row>
    <row r="1291" spans="1:13" ht="19.95" customHeight="1">
      <c r="A1291" s="8" t="s">
        <v>158</v>
      </c>
      <c r="B1291" s="8" t="s">
        <v>37</v>
      </c>
      <c r="C1291" s="8" t="s">
        <v>35</v>
      </c>
      <c r="D1291" s="8" t="s">
        <v>16</v>
      </c>
      <c r="E1291" s="8" t="s">
        <v>27</v>
      </c>
      <c r="F1291" s="8" t="s">
        <v>86</v>
      </c>
      <c r="G1291" s="8" t="s">
        <v>19</v>
      </c>
      <c r="H1291" s="8" t="s">
        <v>92</v>
      </c>
      <c r="I1291" s="10">
        <v>0.67103174603174598</v>
      </c>
      <c r="J1291" s="11">
        <v>4.5</v>
      </c>
      <c r="K1291" s="12">
        <f t="shared" si="41"/>
        <v>3.0196428571428569</v>
      </c>
      <c r="L1291" s="9" t="s">
        <v>21</v>
      </c>
      <c r="M1291" s="13">
        <f t="shared" si="40"/>
        <v>3.6</v>
      </c>
    </row>
    <row r="1292" spans="1:13" ht="19.95" customHeight="1">
      <c r="A1292" s="8" t="s">
        <v>158</v>
      </c>
      <c r="B1292" s="8" t="s">
        <v>48</v>
      </c>
      <c r="C1292" s="8" t="s">
        <v>49</v>
      </c>
      <c r="D1292" s="8" t="s">
        <v>16</v>
      </c>
      <c r="E1292" s="8" t="s">
        <v>27</v>
      </c>
      <c r="F1292" s="8" t="s">
        <v>86</v>
      </c>
      <c r="G1292" s="8" t="s">
        <v>19</v>
      </c>
      <c r="H1292" s="8" t="s">
        <v>92</v>
      </c>
      <c r="I1292" s="10">
        <v>6.6666666666666666E-2</v>
      </c>
      <c r="J1292" s="11">
        <v>15.1</v>
      </c>
      <c r="K1292" s="12">
        <f t="shared" si="41"/>
        <v>1.0066666666666666</v>
      </c>
      <c r="L1292" s="9" t="s">
        <v>21</v>
      </c>
      <c r="M1292" s="13">
        <f t="shared" si="40"/>
        <v>12.1</v>
      </c>
    </row>
    <row r="1293" spans="1:13" ht="19.95" customHeight="1">
      <c r="A1293" s="8" t="s">
        <v>158</v>
      </c>
      <c r="B1293" s="8" t="s">
        <v>30</v>
      </c>
      <c r="C1293" s="8" t="s">
        <v>31</v>
      </c>
      <c r="D1293" s="8" t="s">
        <v>16</v>
      </c>
      <c r="E1293" s="8" t="s">
        <v>27</v>
      </c>
      <c r="F1293" s="8" t="s">
        <v>86</v>
      </c>
      <c r="G1293" s="8" t="s">
        <v>19</v>
      </c>
      <c r="H1293" s="8" t="s">
        <v>92</v>
      </c>
      <c r="I1293" s="10">
        <v>1.4752380952380952</v>
      </c>
      <c r="J1293" s="11">
        <v>5.5</v>
      </c>
      <c r="K1293" s="12">
        <f t="shared" si="41"/>
        <v>8.1138095238095236</v>
      </c>
      <c r="L1293" s="9" t="s">
        <v>21</v>
      </c>
      <c r="M1293" s="13">
        <f t="shared" si="40"/>
        <v>4.4000000000000004</v>
      </c>
    </row>
    <row r="1294" spans="1:13" ht="19.95" customHeight="1">
      <c r="A1294" s="8" t="s">
        <v>158</v>
      </c>
      <c r="B1294" s="8" t="s">
        <v>42</v>
      </c>
      <c r="C1294" s="8" t="s">
        <v>65</v>
      </c>
      <c r="D1294" s="8" t="s">
        <v>16</v>
      </c>
      <c r="E1294" s="8" t="s">
        <v>27</v>
      </c>
      <c r="F1294" s="8" t="s">
        <v>86</v>
      </c>
      <c r="G1294" s="8" t="s">
        <v>19</v>
      </c>
      <c r="H1294" s="8" t="s">
        <v>92</v>
      </c>
      <c r="I1294" s="10">
        <v>1.766891304347826</v>
      </c>
      <c r="J1294" s="11">
        <v>4.41</v>
      </c>
      <c r="K1294" s="12">
        <f t="shared" si="41"/>
        <v>7.7919906521739133</v>
      </c>
      <c r="L1294" s="9" t="s">
        <v>21</v>
      </c>
      <c r="M1294" s="13">
        <f t="shared" si="40"/>
        <v>3.5</v>
      </c>
    </row>
    <row r="1295" spans="1:13" ht="19.95" customHeight="1">
      <c r="A1295" s="8" t="s">
        <v>158</v>
      </c>
      <c r="B1295" s="8" t="s">
        <v>48</v>
      </c>
      <c r="C1295" s="8" t="s">
        <v>90</v>
      </c>
      <c r="D1295" s="8" t="s">
        <v>16</v>
      </c>
      <c r="E1295" s="8" t="s">
        <v>27</v>
      </c>
      <c r="F1295" s="8" t="s">
        <v>86</v>
      </c>
      <c r="G1295" s="8" t="s">
        <v>19</v>
      </c>
      <c r="H1295" s="8" t="s">
        <v>92</v>
      </c>
      <c r="I1295" s="10">
        <v>0.20209677419354838</v>
      </c>
      <c r="J1295" s="11">
        <v>9</v>
      </c>
      <c r="K1295" s="12">
        <f t="shared" si="41"/>
        <v>1.8188709677419355</v>
      </c>
      <c r="L1295" s="9" t="s">
        <v>21</v>
      </c>
      <c r="M1295" s="13">
        <f t="shared" si="40"/>
        <v>7.2</v>
      </c>
    </row>
    <row r="1296" spans="1:13" ht="19.95" customHeight="1">
      <c r="A1296" s="8" t="s">
        <v>158</v>
      </c>
      <c r="B1296" s="8" t="s">
        <v>14</v>
      </c>
      <c r="C1296" s="8" t="s">
        <v>36</v>
      </c>
      <c r="D1296" s="8" t="s">
        <v>16</v>
      </c>
      <c r="E1296" s="8" t="s">
        <v>27</v>
      </c>
      <c r="F1296" s="8" t="s">
        <v>86</v>
      </c>
      <c r="G1296" s="8" t="s">
        <v>19</v>
      </c>
      <c r="H1296" s="8" t="s">
        <v>92</v>
      </c>
      <c r="I1296" s="10">
        <v>0.45300000000000001</v>
      </c>
      <c r="J1296" s="11">
        <v>3.94</v>
      </c>
      <c r="K1296" s="12">
        <f t="shared" si="41"/>
        <v>1.7848200000000001</v>
      </c>
      <c r="L1296" s="9" t="s">
        <v>21</v>
      </c>
      <c r="M1296" s="13">
        <f t="shared" si="40"/>
        <v>3.2</v>
      </c>
    </row>
    <row r="1297" spans="1:13" ht="19.95" customHeight="1">
      <c r="A1297" s="8" t="s">
        <v>158</v>
      </c>
      <c r="B1297" s="8" t="s">
        <v>14</v>
      </c>
      <c r="C1297" s="8" t="s">
        <v>15</v>
      </c>
      <c r="D1297" s="8" t="s">
        <v>16</v>
      </c>
      <c r="E1297" s="8" t="s">
        <v>27</v>
      </c>
      <c r="F1297" s="8" t="s">
        <v>86</v>
      </c>
      <c r="G1297" s="8" t="s">
        <v>19</v>
      </c>
      <c r="H1297" s="8" t="s">
        <v>92</v>
      </c>
      <c r="I1297" s="10">
        <v>3.44E-2</v>
      </c>
      <c r="J1297" s="11">
        <v>9.59</v>
      </c>
      <c r="K1297" s="12">
        <f t="shared" si="41"/>
        <v>0.32989600000000002</v>
      </c>
      <c r="L1297" s="9" t="s">
        <v>21</v>
      </c>
      <c r="M1297" s="13">
        <f t="shared" si="40"/>
        <v>7.7</v>
      </c>
    </row>
    <row r="1298" spans="1:13" ht="19.95" customHeight="1">
      <c r="A1298" s="8" t="s">
        <v>158</v>
      </c>
      <c r="B1298" s="8" t="s">
        <v>14</v>
      </c>
      <c r="C1298" s="8" t="s">
        <v>35</v>
      </c>
      <c r="D1298" s="8" t="s">
        <v>16</v>
      </c>
      <c r="E1298" s="8" t="s">
        <v>27</v>
      </c>
      <c r="F1298" s="8" t="s">
        <v>86</v>
      </c>
      <c r="G1298" s="8" t="s">
        <v>19</v>
      </c>
      <c r="H1298" s="8" t="s">
        <v>92</v>
      </c>
      <c r="I1298" s="10">
        <v>0.6875</v>
      </c>
      <c r="J1298" s="11">
        <v>9</v>
      </c>
      <c r="K1298" s="12">
        <f t="shared" si="41"/>
        <v>6.1875</v>
      </c>
      <c r="L1298" s="9" t="s">
        <v>21</v>
      </c>
      <c r="M1298" s="13">
        <f t="shared" si="40"/>
        <v>7.2</v>
      </c>
    </row>
    <row r="1299" spans="1:13" ht="19.95" customHeight="1">
      <c r="A1299" s="8" t="s">
        <v>158</v>
      </c>
      <c r="B1299" s="8" t="s">
        <v>42</v>
      </c>
      <c r="C1299" s="8" t="s">
        <v>31</v>
      </c>
      <c r="D1299" s="8" t="s">
        <v>16</v>
      </c>
      <c r="E1299" s="8" t="s">
        <v>27</v>
      </c>
      <c r="F1299" s="8" t="s">
        <v>86</v>
      </c>
      <c r="G1299" s="8" t="s">
        <v>19</v>
      </c>
      <c r="H1299" s="8" t="s">
        <v>92</v>
      </c>
      <c r="I1299" s="10">
        <v>1.07985</v>
      </c>
      <c r="J1299" s="11">
        <v>3.82</v>
      </c>
      <c r="K1299" s="12">
        <f t="shared" si="41"/>
        <v>4.1250269999999993</v>
      </c>
      <c r="L1299" s="9" t="s">
        <v>21</v>
      </c>
      <c r="M1299" s="13">
        <f t="shared" si="40"/>
        <v>3.1</v>
      </c>
    </row>
    <row r="1300" spans="1:13" ht="19.95" customHeight="1">
      <c r="A1300" s="8" t="s">
        <v>158</v>
      </c>
      <c r="B1300" s="8" t="s">
        <v>42</v>
      </c>
      <c r="C1300" s="8" t="s">
        <v>65</v>
      </c>
      <c r="D1300" s="8" t="s">
        <v>16</v>
      </c>
      <c r="E1300" s="8" t="s">
        <v>27</v>
      </c>
      <c r="F1300" s="8" t="s">
        <v>86</v>
      </c>
      <c r="G1300" s="8" t="s">
        <v>19</v>
      </c>
      <c r="H1300" s="8" t="s">
        <v>92</v>
      </c>
      <c r="I1300" s="10">
        <v>1.6265000000000001</v>
      </c>
      <c r="J1300" s="11">
        <v>4.5</v>
      </c>
      <c r="K1300" s="12">
        <f t="shared" si="41"/>
        <v>7.3192500000000003</v>
      </c>
      <c r="L1300" s="9" t="s">
        <v>21</v>
      </c>
      <c r="M1300" s="13">
        <f t="shared" si="40"/>
        <v>3.6</v>
      </c>
    </row>
    <row r="1301" spans="1:13" ht="19.95" customHeight="1">
      <c r="A1301" s="8" t="s">
        <v>158</v>
      </c>
      <c r="B1301" s="8" t="s">
        <v>30</v>
      </c>
      <c r="C1301" s="8" t="s">
        <v>41</v>
      </c>
      <c r="D1301" s="8" t="s">
        <v>16</v>
      </c>
      <c r="E1301" s="8" t="s">
        <v>27</v>
      </c>
      <c r="F1301" s="8" t="s">
        <v>86</v>
      </c>
      <c r="G1301" s="8" t="s">
        <v>19</v>
      </c>
      <c r="H1301" s="8" t="s">
        <v>92</v>
      </c>
      <c r="I1301" s="10">
        <v>0.89966666666666661</v>
      </c>
      <c r="J1301" s="11">
        <v>10</v>
      </c>
      <c r="K1301" s="12">
        <f t="shared" si="41"/>
        <v>8.9966666666666661</v>
      </c>
      <c r="L1301" s="9" t="s">
        <v>21</v>
      </c>
      <c r="M1301" s="13">
        <f t="shared" si="40"/>
        <v>8</v>
      </c>
    </row>
    <row r="1302" spans="1:13" ht="19.95" customHeight="1">
      <c r="A1302" s="8" t="s">
        <v>158</v>
      </c>
      <c r="B1302" s="8" t="s">
        <v>14</v>
      </c>
      <c r="C1302" s="8" t="s">
        <v>45</v>
      </c>
      <c r="D1302" s="8" t="s">
        <v>16</v>
      </c>
      <c r="E1302" s="8" t="s">
        <v>27</v>
      </c>
      <c r="F1302" s="8" t="s">
        <v>86</v>
      </c>
      <c r="G1302" s="8" t="s">
        <v>19</v>
      </c>
      <c r="H1302" s="8" t="s">
        <v>92</v>
      </c>
      <c r="I1302" s="10">
        <v>0.10682926829268292</v>
      </c>
      <c r="J1302" s="11">
        <v>10</v>
      </c>
      <c r="K1302" s="12">
        <f t="shared" si="41"/>
        <v>1.0682926829268293</v>
      </c>
      <c r="L1302" s="9" t="s">
        <v>21</v>
      </c>
      <c r="M1302" s="13">
        <f t="shared" si="40"/>
        <v>8</v>
      </c>
    </row>
    <row r="1303" spans="1:13" ht="19.95" customHeight="1">
      <c r="A1303" s="8" t="s">
        <v>158</v>
      </c>
      <c r="B1303" s="8" t="s">
        <v>14</v>
      </c>
      <c r="C1303" s="8" t="s">
        <v>45</v>
      </c>
      <c r="D1303" s="8" t="s">
        <v>16</v>
      </c>
      <c r="E1303" s="8" t="s">
        <v>27</v>
      </c>
      <c r="F1303" s="8" t="s">
        <v>86</v>
      </c>
      <c r="G1303" s="8" t="s">
        <v>19</v>
      </c>
      <c r="H1303" s="8" t="s">
        <v>92</v>
      </c>
      <c r="I1303" s="10">
        <v>0.10440000000000001</v>
      </c>
      <c r="J1303" s="11">
        <v>7</v>
      </c>
      <c r="K1303" s="12">
        <f t="shared" si="41"/>
        <v>0.73080000000000001</v>
      </c>
      <c r="L1303" s="9" t="s">
        <v>21</v>
      </c>
      <c r="M1303" s="13">
        <f t="shared" si="40"/>
        <v>5.6</v>
      </c>
    </row>
    <row r="1304" spans="1:13" ht="19.95" customHeight="1">
      <c r="A1304" s="8" t="s">
        <v>158</v>
      </c>
      <c r="B1304" s="8" t="s">
        <v>14</v>
      </c>
      <c r="C1304" s="8" t="s">
        <v>58</v>
      </c>
      <c r="D1304" s="8" t="s">
        <v>16</v>
      </c>
      <c r="E1304" s="8" t="s">
        <v>27</v>
      </c>
      <c r="F1304" s="8" t="s">
        <v>86</v>
      </c>
      <c r="G1304" s="8" t="s">
        <v>19</v>
      </c>
      <c r="H1304" s="8" t="s">
        <v>92</v>
      </c>
      <c r="I1304" s="10">
        <v>0.24500000000000002</v>
      </c>
      <c r="J1304" s="11">
        <v>7.5</v>
      </c>
      <c r="K1304" s="12">
        <f t="shared" si="41"/>
        <v>1.8375000000000001</v>
      </c>
      <c r="L1304" s="9" t="s">
        <v>21</v>
      </c>
      <c r="M1304" s="13">
        <f t="shared" si="40"/>
        <v>6</v>
      </c>
    </row>
    <row r="1305" spans="1:13" ht="19.95" customHeight="1">
      <c r="A1305" s="8" t="s">
        <v>158</v>
      </c>
      <c r="B1305" s="8" t="s">
        <v>14</v>
      </c>
      <c r="C1305" s="8" t="s">
        <v>36</v>
      </c>
      <c r="D1305" s="8" t="s">
        <v>16</v>
      </c>
      <c r="E1305" s="8" t="s">
        <v>27</v>
      </c>
      <c r="F1305" s="8" t="s">
        <v>86</v>
      </c>
      <c r="G1305" s="8" t="s">
        <v>19</v>
      </c>
      <c r="H1305" s="8" t="s">
        <v>92</v>
      </c>
      <c r="I1305" s="10">
        <v>0.42400000000000004</v>
      </c>
      <c r="J1305" s="11">
        <v>7.5</v>
      </c>
      <c r="K1305" s="12">
        <f t="shared" si="41"/>
        <v>3.18</v>
      </c>
      <c r="L1305" s="9" t="s">
        <v>21</v>
      </c>
      <c r="M1305" s="13">
        <f t="shared" si="40"/>
        <v>6</v>
      </c>
    </row>
    <row r="1306" spans="1:13" ht="19.95" customHeight="1">
      <c r="A1306" s="8" t="s">
        <v>158</v>
      </c>
      <c r="B1306" s="8" t="s">
        <v>14</v>
      </c>
      <c r="C1306" s="8" t="s">
        <v>45</v>
      </c>
      <c r="D1306" s="8" t="s">
        <v>16</v>
      </c>
      <c r="E1306" s="8" t="s">
        <v>27</v>
      </c>
      <c r="F1306" s="8" t="s">
        <v>86</v>
      </c>
      <c r="G1306" s="8" t="s">
        <v>19</v>
      </c>
      <c r="H1306" s="8" t="s">
        <v>159</v>
      </c>
      <c r="I1306" s="10">
        <v>9.9999999999999992E-2</v>
      </c>
      <c r="J1306" s="11">
        <v>20</v>
      </c>
      <c r="K1306" s="12">
        <f t="shared" si="41"/>
        <v>1.9999999999999998</v>
      </c>
      <c r="L1306" s="9" t="s">
        <v>21</v>
      </c>
      <c r="M1306" s="13">
        <f t="shared" si="40"/>
        <v>16</v>
      </c>
    </row>
    <row r="1307" spans="1:13" ht="19.95" customHeight="1">
      <c r="A1307" s="8" t="s">
        <v>158</v>
      </c>
      <c r="B1307" s="8" t="s">
        <v>14</v>
      </c>
      <c r="C1307" s="8" t="s">
        <v>15</v>
      </c>
      <c r="D1307" s="8" t="s">
        <v>16</v>
      </c>
      <c r="E1307" s="8" t="s">
        <v>27</v>
      </c>
      <c r="F1307" s="8" t="s">
        <v>86</v>
      </c>
      <c r="G1307" s="8" t="s">
        <v>19</v>
      </c>
      <c r="H1307" s="8" t="s">
        <v>92</v>
      </c>
      <c r="I1307" s="10">
        <v>3.6432098765432103E-2</v>
      </c>
      <c r="J1307" s="11">
        <v>7</v>
      </c>
      <c r="K1307" s="12">
        <f t="shared" si="41"/>
        <v>0.25502469135802475</v>
      </c>
      <c r="L1307" s="9" t="s">
        <v>21</v>
      </c>
      <c r="M1307" s="13">
        <f t="shared" si="40"/>
        <v>5.6</v>
      </c>
    </row>
    <row r="1308" spans="1:13" ht="19.95" customHeight="1">
      <c r="A1308" s="8" t="s">
        <v>158</v>
      </c>
      <c r="B1308" s="8" t="s">
        <v>42</v>
      </c>
      <c r="C1308" s="8" t="s">
        <v>31</v>
      </c>
      <c r="D1308" s="8" t="s">
        <v>16</v>
      </c>
      <c r="E1308" s="8" t="s">
        <v>27</v>
      </c>
      <c r="F1308" s="8" t="s">
        <v>86</v>
      </c>
      <c r="G1308" s="8" t="s">
        <v>19</v>
      </c>
      <c r="H1308" s="8" t="s">
        <v>92</v>
      </c>
      <c r="I1308" s="10">
        <v>1.017311475409836</v>
      </c>
      <c r="J1308" s="11">
        <v>8.83</v>
      </c>
      <c r="K1308" s="12">
        <f t="shared" si="41"/>
        <v>8.9828603278688526</v>
      </c>
      <c r="L1308" s="9" t="s">
        <v>21</v>
      </c>
      <c r="M1308" s="13">
        <f t="shared" si="40"/>
        <v>7.1</v>
      </c>
    </row>
    <row r="1309" spans="1:13" ht="19.95" customHeight="1">
      <c r="A1309" s="8" t="s">
        <v>158</v>
      </c>
      <c r="B1309" s="8" t="s">
        <v>14</v>
      </c>
      <c r="C1309" s="8" t="s">
        <v>45</v>
      </c>
      <c r="D1309" s="8" t="s">
        <v>16</v>
      </c>
      <c r="E1309" s="8" t="s">
        <v>27</v>
      </c>
      <c r="F1309" s="8" t="s">
        <v>86</v>
      </c>
      <c r="G1309" s="8" t="s">
        <v>19</v>
      </c>
      <c r="H1309" s="8" t="s">
        <v>159</v>
      </c>
      <c r="I1309" s="10">
        <v>0.10676056338028168</v>
      </c>
      <c r="J1309" s="11">
        <v>25</v>
      </c>
      <c r="K1309" s="12">
        <f t="shared" si="41"/>
        <v>2.669014084507042</v>
      </c>
      <c r="L1309" s="9" t="s">
        <v>21</v>
      </c>
      <c r="M1309" s="13">
        <f t="shared" si="40"/>
        <v>20</v>
      </c>
    </row>
    <row r="1310" spans="1:13" ht="19.95" customHeight="1">
      <c r="A1310" s="8" t="s">
        <v>158</v>
      </c>
      <c r="B1310" s="8" t="s">
        <v>14</v>
      </c>
      <c r="C1310" s="8" t="s">
        <v>58</v>
      </c>
      <c r="D1310" s="8" t="s">
        <v>16</v>
      </c>
      <c r="E1310" s="8" t="s">
        <v>27</v>
      </c>
      <c r="F1310" s="8" t="s">
        <v>86</v>
      </c>
      <c r="G1310" s="8" t="s">
        <v>19</v>
      </c>
      <c r="H1310" s="8" t="s">
        <v>92</v>
      </c>
      <c r="I1310" s="10">
        <v>0.25</v>
      </c>
      <c r="J1310" s="11">
        <v>8</v>
      </c>
      <c r="K1310" s="12">
        <f t="shared" si="41"/>
        <v>2</v>
      </c>
      <c r="L1310" s="9" t="s">
        <v>21</v>
      </c>
      <c r="M1310" s="13">
        <f t="shared" si="40"/>
        <v>6.4</v>
      </c>
    </row>
    <row r="1311" spans="1:13" ht="19.95" customHeight="1">
      <c r="A1311" s="8" t="s">
        <v>158</v>
      </c>
      <c r="B1311" s="8" t="s">
        <v>30</v>
      </c>
      <c r="C1311" s="8" t="s">
        <v>31</v>
      </c>
      <c r="D1311" s="8" t="s">
        <v>16</v>
      </c>
      <c r="E1311" s="8" t="s">
        <v>27</v>
      </c>
      <c r="F1311" s="8" t="s">
        <v>86</v>
      </c>
      <c r="G1311" s="8" t="s">
        <v>19</v>
      </c>
      <c r="H1311" s="8" t="s">
        <v>92</v>
      </c>
      <c r="I1311" s="10">
        <v>1.3798666666666668</v>
      </c>
      <c r="J1311" s="11">
        <v>6.57</v>
      </c>
      <c r="K1311" s="12">
        <f t="shared" si="41"/>
        <v>9.0657240000000012</v>
      </c>
      <c r="L1311" s="9" t="s">
        <v>21</v>
      </c>
      <c r="M1311" s="13">
        <f t="shared" si="40"/>
        <v>5.3</v>
      </c>
    </row>
    <row r="1312" spans="1:13" ht="19.95" customHeight="1">
      <c r="A1312" s="8" t="s">
        <v>158</v>
      </c>
      <c r="B1312" s="8" t="s">
        <v>40</v>
      </c>
      <c r="C1312" s="8" t="s">
        <v>59</v>
      </c>
      <c r="D1312" s="8" t="s">
        <v>83</v>
      </c>
      <c r="E1312" s="8" t="s">
        <v>27</v>
      </c>
      <c r="F1312" s="8" t="s">
        <v>86</v>
      </c>
      <c r="G1312" s="8" t="s">
        <v>19</v>
      </c>
      <c r="H1312" s="8" t="s">
        <v>92</v>
      </c>
      <c r="I1312" s="10">
        <v>4.7957920792079207</v>
      </c>
      <c r="J1312" s="11">
        <v>0.6</v>
      </c>
      <c r="K1312" s="12">
        <f t="shared" si="41"/>
        <v>2.8774752475247523</v>
      </c>
      <c r="L1312" s="9" t="s">
        <v>21</v>
      </c>
      <c r="M1312" s="13">
        <f t="shared" si="40"/>
        <v>0.5</v>
      </c>
    </row>
    <row r="1313" spans="1:13" ht="19.95" customHeight="1">
      <c r="A1313" s="8" t="s">
        <v>158</v>
      </c>
      <c r="B1313" s="8" t="s">
        <v>40</v>
      </c>
      <c r="C1313" s="8" t="s">
        <v>47</v>
      </c>
      <c r="D1313" s="8" t="s">
        <v>83</v>
      </c>
      <c r="E1313" s="8" t="s">
        <v>27</v>
      </c>
      <c r="F1313" s="8" t="s">
        <v>86</v>
      </c>
      <c r="G1313" s="8" t="s">
        <v>19</v>
      </c>
      <c r="H1313" s="8" t="s">
        <v>92</v>
      </c>
      <c r="I1313" s="10">
        <v>2.1884158415841584</v>
      </c>
      <c r="J1313" s="11">
        <v>0.6</v>
      </c>
      <c r="K1313" s="12">
        <f t="shared" si="41"/>
        <v>1.3130495049504949</v>
      </c>
      <c r="L1313" s="9" t="s">
        <v>21</v>
      </c>
      <c r="M1313" s="13">
        <f t="shared" si="40"/>
        <v>0.5</v>
      </c>
    </row>
    <row r="1314" spans="1:13" ht="19.95" customHeight="1">
      <c r="A1314" s="8" t="s">
        <v>158</v>
      </c>
      <c r="B1314" s="8" t="s">
        <v>30</v>
      </c>
      <c r="C1314" s="8" t="s">
        <v>41</v>
      </c>
      <c r="D1314" s="8" t="s">
        <v>16</v>
      </c>
      <c r="E1314" s="8" t="s">
        <v>27</v>
      </c>
      <c r="F1314" s="8" t="s">
        <v>86</v>
      </c>
      <c r="G1314" s="8" t="s">
        <v>19</v>
      </c>
      <c r="H1314" s="8" t="s">
        <v>92</v>
      </c>
      <c r="I1314" s="10">
        <v>0.85960199004975124</v>
      </c>
      <c r="J1314" s="11">
        <v>7.5</v>
      </c>
      <c r="K1314" s="12">
        <f t="shared" si="41"/>
        <v>6.4470149253731339</v>
      </c>
      <c r="L1314" s="9" t="s">
        <v>21</v>
      </c>
      <c r="M1314" s="13">
        <f t="shared" si="40"/>
        <v>6</v>
      </c>
    </row>
    <row r="1315" spans="1:13" ht="19.95" customHeight="1">
      <c r="A1315" s="8" t="s">
        <v>158</v>
      </c>
      <c r="B1315" s="8" t="s">
        <v>33</v>
      </c>
      <c r="C1315" s="8" t="s">
        <v>44</v>
      </c>
      <c r="D1315" s="8" t="s">
        <v>16</v>
      </c>
      <c r="E1315" s="8" t="s">
        <v>27</v>
      </c>
      <c r="F1315" s="8" t="s">
        <v>86</v>
      </c>
      <c r="G1315" s="8" t="s">
        <v>19</v>
      </c>
      <c r="H1315" s="8" t="s">
        <v>92</v>
      </c>
      <c r="I1315" s="10">
        <v>0.14054726368159204</v>
      </c>
      <c r="J1315" s="11">
        <v>5.95</v>
      </c>
      <c r="K1315" s="12">
        <f t="shared" si="41"/>
        <v>0.83625621890547264</v>
      </c>
      <c r="L1315" s="9" t="s">
        <v>21</v>
      </c>
      <c r="M1315" s="13">
        <f t="shared" si="40"/>
        <v>4.8</v>
      </c>
    </row>
    <row r="1316" spans="1:13" ht="19.95" customHeight="1">
      <c r="A1316" s="8" t="s">
        <v>158</v>
      </c>
      <c r="B1316" s="8" t="s">
        <v>14</v>
      </c>
      <c r="C1316" s="8" t="s">
        <v>46</v>
      </c>
      <c r="D1316" s="8" t="s">
        <v>16</v>
      </c>
      <c r="E1316" s="8" t="s">
        <v>27</v>
      </c>
      <c r="F1316" s="8" t="s">
        <v>86</v>
      </c>
      <c r="G1316" s="8" t="s">
        <v>19</v>
      </c>
      <c r="H1316" s="8" t="s">
        <v>92</v>
      </c>
      <c r="I1316" s="10">
        <v>6.5952380952380957E-2</v>
      </c>
      <c r="J1316" s="11">
        <v>8</v>
      </c>
      <c r="K1316" s="12">
        <f t="shared" si="41"/>
        <v>0.52761904761904765</v>
      </c>
      <c r="L1316" s="9" t="s">
        <v>21</v>
      </c>
      <c r="M1316" s="13">
        <f t="shared" si="40"/>
        <v>6.4</v>
      </c>
    </row>
    <row r="1317" spans="1:13" ht="19.95" customHeight="1">
      <c r="A1317" s="8" t="s">
        <v>158</v>
      </c>
      <c r="B1317" s="8" t="s">
        <v>14</v>
      </c>
      <c r="C1317" s="8" t="s">
        <v>45</v>
      </c>
      <c r="D1317" s="8" t="s">
        <v>16</v>
      </c>
      <c r="E1317" s="8" t="s">
        <v>27</v>
      </c>
      <c r="F1317" s="8" t="s">
        <v>86</v>
      </c>
      <c r="G1317" s="8" t="s">
        <v>19</v>
      </c>
      <c r="H1317" s="8" t="s">
        <v>92</v>
      </c>
      <c r="I1317" s="10">
        <v>0.10674999999999998</v>
      </c>
      <c r="J1317" s="11">
        <v>7</v>
      </c>
      <c r="K1317" s="12">
        <f t="shared" si="41"/>
        <v>0.74724999999999986</v>
      </c>
      <c r="L1317" s="9" t="s">
        <v>21</v>
      </c>
      <c r="M1317" s="13">
        <f t="shared" si="40"/>
        <v>5.6</v>
      </c>
    </row>
    <row r="1318" spans="1:13" ht="19.95" customHeight="1">
      <c r="A1318" s="8" t="s">
        <v>158</v>
      </c>
      <c r="B1318" s="8" t="s">
        <v>14</v>
      </c>
      <c r="C1318" s="8" t="s">
        <v>58</v>
      </c>
      <c r="D1318" s="8" t="s">
        <v>16</v>
      </c>
      <c r="E1318" s="8" t="s">
        <v>27</v>
      </c>
      <c r="F1318" s="8" t="s">
        <v>86</v>
      </c>
      <c r="G1318" s="8" t="s">
        <v>19</v>
      </c>
      <c r="H1318" s="8" t="s">
        <v>92</v>
      </c>
      <c r="I1318" s="10">
        <v>0.2485</v>
      </c>
      <c r="J1318" s="11">
        <v>7.5</v>
      </c>
      <c r="K1318" s="12">
        <f t="shared" si="41"/>
        <v>1.86375</v>
      </c>
      <c r="L1318" s="9" t="s">
        <v>21</v>
      </c>
      <c r="M1318" s="13">
        <f t="shared" si="40"/>
        <v>6</v>
      </c>
    </row>
    <row r="1319" spans="1:13" ht="19.95" customHeight="1">
      <c r="A1319" s="8" t="s">
        <v>158</v>
      </c>
      <c r="B1319" s="8" t="s">
        <v>30</v>
      </c>
      <c r="C1319" s="8" t="s">
        <v>41</v>
      </c>
      <c r="D1319" s="8" t="s">
        <v>16</v>
      </c>
      <c r="E1319" s="8" t="s">
        <v>27</v>
      </c>
      <c r="F1319" s="8" t="s">
        <v>86</v>
      </c>
      <c r="G1319" s="8" t="s">
        <v>19</v>
      </c>
      <c r="H1319" s="8" t="s">
        <v>92</v>
      </c>
      <c r="I1319" s="10">
        <v>0.89300000000000002</v>
      </c>
      <c r="J1319" s="11">
        <v>7</v>
      </c>
      <c r="K1319" s="12">
        <f t="shared" si="41"/>
        <v>6.2510000000000003</v>
      </c>
      <c r="L1319" s="9" t="s">
        <v>21</v>
      </c>
      <c r="M1319" s="13">
        <f t="shared" si="40"/>
        <v>5.6</v>
      </c>
    </row>
    <row r="1320" spans="1:13" ht="19.95" customHeight="1">
      <c r="A1320" s="8" t="s">
        <v>158</v>
      </c>
      <c r="B1320" s="8" t="s">
        <v>42</v>
      </c>
      <c r="C1320" s="8" t="s">
        <v>31</v>
      </c>
      <c r="D1320" s="8" t="s">
        <v>16</v>
      </c>
      <c r="E1320" s="8" t="s">
        <v>27</v>
      </c>
      <c r="F1320" s="8" t="s">
        <v>86</v>
      </c>
      <c r="G1320" s="8" t="s">
        <v>19</v>
      </c>
      <c r="H1320" s="8" t="s">
        <v>92</v>
      </c>
      <c r="I1320" s="10">
        <v>1.3</v>
      </c>
      <c r="J1320" s="11">
        <v>18</v>
      </c>
      <c r="K1320" s="12">
        <f t="shared" si="41"/>
        <v>23.400000000000002</v>
      </c>
      <c r="L1320" s="9" t="s">
        <v>21</v>
      </c>
      <c r="M1320" s="13">
        <f t="shared" si="40"/>
        <v>14.4</v>
      </c>
    </row>
    <row r="1321" spans="1:13" ht="19.95" customHeight="1">
      <c r="A1321" s="8" t="s">
        <v>158</v>
      </c>
      <c r="B1321" s="8" t="s">
        <v>42</v>
      </c>
      <c r="C1321" s="8" t="s">
        <v>61</v>
      </c>
      <c r="D1321" s="8" t="s">
        <v>83</v>
      </c>
      <c r="E1321" s="8" t="s">
        <v>27</v>
      </c>
      <c r="F1321" s="8" t="s">
        <v>86</v>
      </c>
      <c r="G1321" s="8" t="s">
        <v>19</v>
      </c>
      <c r="H1321" s="8" t="s">
        <v>92</v>
      </c>
      <c r="I1321" s="10">
        <v>6.9690340909090907</v>
      </c>
      <c r="J1321" s="11">
        <v>0.56000000000000005</v>
      </c>
      <c r="K1321" s="12">
        <f t="shared" si="41"/>
        <v>3.9026590909090912</v>
      </c>
      <c r="L1321" s="9" t="s">
        <v>21</v>
      </c>
      <c r="M1321" s="13">
        <f t="shared" si="40"/>
        <v>0.4</v>
      </c>
    </row>
    <row r="1322" spans="1:13" ht="19.95" customHeight="1">
      <c r="A1322" s="8" t="s">
        <v>158</v>
      </c>
      <c r="B1322" s="8" t="s">
        <v>42</v>
      </c>
      <c r="C1322" s="8" t="s">
        <v>61</v>
      </c>
      <c r="D1322" s="8" t="s">
        <v>83</v>
      </c>
      <c r="E1322" s="8" t="s">
        <v>27</v>
      </c>
      <c r="F1322" s="8" t="s">
        <v>86</v>
      </c>
      <c r="G1322" s="8" t="s">
        <v>19</v>
      </c>
      <c r="H1322" s="8" t="s">
        <v>92</v>
      </c>
      <c r="I1322" s="10">
        <v>6.9110000000000005</v>
      </c>
      <c r="J1322" s="11">
        <v>0.56000000000000005</v>
      </c>
      <c r="K1322" s="12">
        <f t="shared" si="41"/>
        <v>3.8701600000000007</v>
      </c>
      <c r="L1322" s="9" t="s">
        <v>21</v>
      </c>
      <c r="M1322" s="13">
        <f t="shared" si="40"/>
        <v>0.4</v>
      </c>
    </row>
    <row r="1323" spans="1:13" ht="19.95" customHeight="1">
      <c r="A1323" s="8" t="s">
        <v>158</v>
      </c>
      <c r="B1323" s="8" t="s">
        <v>33</v>
      </c>
      <c r="C1323" s="8" t="s">
        <v>43</v>
      </c>
      <c r="D1323" s="8" t="s">
        <v>16</v>
      </c>
      <c r="E1323" s="8" t="s">
        <v>27</v>
      </c>
      <c r="F1323" s="8" t="s">
        <v>86</v>
      </c>
      <c r="G1323" s="8" t="s">
        <v>19</v>
      </c>
      <c r="H1323" s="8" t="s">
        <v>92</v>
      </c>
      <c r="I1323" s="10">
        <v>0.34355873015873017</v>
      </c>
      <c r="J1323" s="11">
        <v>2.85</v>
      </c>
      <c r="K1323" s="12">
        <f t="shared" si="41"/>
        <v>0.97914238095238104</v>
      </c>
      <c r="L1323" s="9" t="s">
        <v>21</v>
      </c>
      <c r="M1323" s="13">
        <f t="shared" si="40"/>
        <v>2.2999999999999998</v>
      </c>
    </row>
    <row r="1324" spans="1:13" ht="19.95" customHeight="1">
      <c r="A1324" s="8" t="s">
        <v>158</v>
      </c>
      <c r="B1324" s="8" t="s">
        <v>33</v>
      </c>
      <c r="C1324" s="8" t="s">
        <v>43</v>
      </c>
      <c r="D1324" s="8" t="s">
        <v>16</v>
      </c>
      <c r="E1324" s="8" t="s">
        <v>27</v>
      </c>
      <c r="F1324" s="8" t="s">
        <v>86</v>
      </c>
      <c r="G1324" s="8" t="s">
        <v>19</v>
      </c>
      <c r="H1324" s="8" t="s">
        <v>92</v>
      </c>
      <c r="I1324" s="10">
        <v>0.34666666666666668</v>
      </c>
      <c r="J1324" s="11">
        <v>2.85</v>
      </c>
      <c r="K1324" s="12">
        <f t="shared" si="41"/>
        <v>0.9880000000000001</v>
      </c>
      <c r="L1324" s="9" t="s">
        <v>21</v>
      </c>
      <c r="M1324" s="13">
        <f t="shared" si="40"/>
        <v>2.2999999999999998</v>
      </c>
    </row>
    <row r="1325" spans="1:13" ht="19.95" customHeight="1">
      <c r="A1325" s="8" t="s">
        <v>158</v>
      </c>
      <c r="B1325" s="8" t="s">
        <v>37</v>
      </c>
      <c r="C1325" s="8" t="s">
        <v>58</v>
      </c>
      <c r="D1325" s="8" t="s">
        <v>16</v>
      </c>
      <c r="E1325" s="8" t="s">
        <v>27</v>
      </c>
      <c r="F1325" s="8" t="s">
        <v>86</v>
      </c>
      <c r="G1325" s="8" t="s">
        <v>19</v>
      </c>
      <c r="H1325" s="8" t="s">
        <v>32</v>
      </c>
      <c r="I1325" s="10">
        <v>0.2214950166112957</v>
      </c>
      <c r="J1325" s="11">
        <v>4</v>
      </c>
      <c r="K1325" s="12">
        <f t="shared" si="41"/>
        <v>0.88598006644518279</v>
      </c>
      <c r="L1325" s="9" t="s">
        <v>21</v>
      </c>
      <c r="M1325" s="13">
        <f t="shared" si="40"/>
        <v>3.2</v>
      </c>
    </row>
    <row r="1326" spans="1:13" ht="19.95" customHeight="1">
      <c r="A1326" s="8" t="s">
        <v>158</v>
      </c>
      <c r="B1326" s="8" t="s">
        <v>48</v>
      </c>
      <c r="C1326" s="8" t="s">
        <v>90</v>
      </c>
      <c r="D1326" s="8" t="s">
        <v>16</v>
      </c>
      <c r="E1326" s="8" t="s">
        <v>27</v>
      </c>
      <c r="F1326" s="8" t="s">
        <v>86</v>
      </c>
      <c r="G1326" s="8" t="s">
        <v>19</v>
      </c>
      <c r="H1326" s="8" t="s">
        <v>32</v>
      </c>
      <c r="I1326" s="10">
        <v>0.21596345514950166</v>
      </c>
      <c r="J1326" s="11">
        <v>4.55</v>
      </c>
      <c r="K1326" s="12">
        <f t="shared" si="41"/>
        <v>0.98263372093023249</v>
      </c>
      <c r="L1326" s="9" t="s">
        <v>21</v>
      </c>
      <c r="M1326" s="13">
        <f t="shared" si="40"/>
        <v>3.6</v>
      </c>
    </row>
    <row r="1327" spans="1:13" ht="19.95" customHeight="1">
      <c r="A1327" s="8" t="s">
        <v>158</v>
      </c>
      <c r="B1327" s="8" t="s">
        <v>33</v>
      </c>
      <c r="C1327" s="8" t="s">
        <v>69</v>
      </c>
      <c r="D1327" s="8" t="s">
        <v>16</v>
      </c>
      <c r="E1327" s="8" t="s">
        <v>27</v>
      </c>
      <c r="F1327" s="8" t="s">
        <v>86</v>
      </c>
      <c r="G1327" s="8" t="s">
        <v>19</v>
      </c>
      <c r="H1327" s="8" t="s">
        <v>32</v>
      </c>
      <c r="I1327" s="10">
        <v>0.17871760797342195</v>
      </c>
      <c r="J1327" s="11">
        <v>4</v>
      </c>
      <c r="K1327" s="12">
        <f t="shared" si="41"/>
        <v>0.71487043189368782</v>
      </c>
      <c r="L1327" s="9" t="s">
        <v>21</v>
      </c>
      <c r="M1327" s="13">
        <f t="shared" si="40"/>
        <v>3.2</v>
      </c>
    </row>
    <row r="1328" spans="1:13" ht="19.95" customHeight="1">
      <c r="A1328" s="8" t="s">
        <v>158</v>
      </c>
      <c r="B1328" s="8" t="s">
        <v>14</v>
      </c>
      <c r="C1328" s="8" t="s">
        <v>56</v>
      </c>
      <c r="D1328" s="8" t="s">
        <v>16</v>
      </c>
      <c r="E1328" s="8" t="s">
        <v>27</v>
      </c>
      <c r="F1328" s="8" t="s">
        <v>86</v>
      </c>
      <c r="G1328" s="8" t="s">
        <v>19</v>
      </c>
      <c r="H1328" s="8" t="s">
        <v>92</v>
      </c>
      <c r="I1328" s="10">
        <v>3.786</v>
      </c>
      <c r="J1328" s="11">
        <v>7.25</v>
      </c>
      <c r="K1328" s="12">
        <f t="shared" si="41"/>
        <v>27.448499999999999</v>
      </c>
      <c r="L1328" s="9" t="s">
        <v>21</v>
      </c>
      <c r="M1328" s="13">
        <f t="shared" si="40"/>
        <v>5.8</v>
      </c>
    </row>
    <row r="1329" spans="1:13" ht="19.95" customHeight="1">
      <c r="A1329" s="8" t="s">
        <v>158</v>
      </c>
      <c r="B1329" s="8" t="s">
        <v>42</v>
      </c>
      <c r="C1329" s="8" t="s">
        <v>43</v>
      </c>
      <c r="D1329" s="8" t="s">
        <v>16</v>
      </c>
      <c r="E1329" s="8" t="s">
        <v>27</v>
      </c>
      <c r="F1329" s="8" t="s">
        <v>86</v>
      </c>
      <c r="G1329" s="8" t="s">
        <v>19</v>
      </c>
      <c r="H1329" s="8" t="s">
        <v>92</v>
      </c>
      <c r="I1329" s="10">
        <v>0.3883027624309392</v>
      </c>
      <c r="J1329" s="11">
        <v>2.96</v>
      </c>
      <c r="K1329" s="12">
        <f t="shared" si="41"/>
        <v>1.1493761767955799</v>
      </c>
      <c r="L1329" s="9" t="s">
        <v>21</v>
      </c>
      <c r="M1329" s="13">
        <f t="shared" si="40"/>
        <v>2.4</v>
      </c>
    </row>
    <row r="1330" spans="1:13" ht="19.95" customHeight="1">
      <c r="A1330" s="8" t="s">
        <v>158</v>
      </c>
      <c r="B1330" s="8" t="s">
        <v>40</v>
      </c>
      <c r="C1330" s="8" t="s">
        <v>57</v>
      </c>
      <c r="D1330" s="8" t="s">
        <v>16</v>
      </c>
      <c r="E1330" s="8" t="s">
        <v>27</v>
      </c>
      <c r="F1330" s="8" t="s">
        <v>86</v>
      </c>
      <c r="G1330" s="8" t="s">
        <v>19</v>
      </c>
      <c r="H1330" s="8" t="s">
        <v>92</v>
      </c>
      <c r="I1330" s="10">
        <v>2.7288571428571431</v>
      </c>
      <c r="J1330" s="11">
        <v>5.79</v>
      </c>
      <c r="K1330" s="12">
        <f t="shared" si="41"/>
        <v>15.800082857142858</v>
      </c>
      <c r="L1330" s="9" t="s">
        <v>21</v>
      </c>
      <c r="M1330" s="13">
        <f t="shared" si="40"/>
        <v>4.5999999999999996</v>
      </c>
    </row>
    <row r="1331" spans="1:13" ht="19.95" customHeight="1">
      <c r="A1331" s="8" t="s">
        <v>158</v>
      </c>
      <c r="B1331" s="8" t="s">
        <v>30</v>
      </c>
      <c r="C1331" s="8" t="s">
        <v>31</v>
      </c>
      <c r="D1331" s="8" t="s">
        <v>16</v>
      </c>
      <c r="E1331" s="8" t="s">
        <v>27</v>
      </c>
      <c r="F1331" s="8" t="s">
        <v>86</v>
      </c>
      <c r="G1331" s="8" t="s">
        <v>19</v>
      </c>
      <c r="H1331" s="8" t="s">
        <v>92</v>
      </c>
      <c r="I1331" s="10">
        <v>1.3923841059602649</v>
      </c>
      <c r="J1331" s="11">
        <v>6.68</v>
      </c>
      <c r="K1331" s="12">
        <f t="shared" si="41"/>
        <v>9.3011258278145696</v>
      </c>
      <c r="L1331" s="9" t="s">
        <v>21</v>
      </c>
      <c r="M1331" s="13">
        <f t="shared" si="40"/>
        <v>5.3</v>
      </c>
    </row>
    <row r="1332" spans="1:13" ht="19.95" customHeight="1">
      <c r="A1332" s="8" t="s">
        <v>158</v>
      </c>
      <c r="B1332" s="8" t="s">
        <v>42</v>
      </c>
      <c r="C1332" s="8" t="s">
        <v>31</v>
      </c>
      <c r="D1332" s="8" t="s">
        <v>16</v>
      </c>
      <c r="E1332" s="8" t="s">
        <v>27</v>
      </c>
      <c r="F1332" s="8" t="s">
        <v>86</v>
      </c>
      <c r="G1332" s="8" t="s">
        <v>19</v>
      </c>
      <c r="H1332" s="8" t="s">
        <v>92</v>
      </c>
      <c r="I1332" s="10">
        <v>1.1240000000000001</v>
      </c>
      <c r="J1332" s="11">
        <v>9</v>
      </c>
      <c r="K1332" s="12">
        <f t="shared" si="41"/>
        <v>10.116000000000001</v>
      </c>
      <c r="L1332" s="9" t="s">
        <v>21</v>
      </c>
      <c r="M1332" s="13">
        <f t="shared" si="40"/>
        <v>7.2</v>
      </c>
    </row>
    <row r="1333" spans="1:13" ht="19.95" customHeight="1">
      <c r="A1333" s="8" t="s">
        <v>158</v>
      </c>
      <c r="B1333" s="8" t="s">
        <v>30</v>
      </c>
      <c r="C1333" s="8" t="s">
        <v>31</v>
      </c>
      <c r="D1333" s="8" t="s">
        <v>16</v>
      </c>
      <c r="E1333" s="8" t="s">
        <v>27</v>
      </c>
      <c r="F1333" s="8" t="s">
        <v>86</v>
      </c>
      <c r="G1333" s="8" t="s">
        <v>19</v>
      </c>
      <c r="H1333" s="8" t="s">
        <v>92</v>
      </c>
      <c r="I1333" s="10">
        <v>1.4562068965517241</v>
      </c>
      <c r="J1333" s="11">
        <v>6.36</v>
      </c>
      <c r="K1333" s="12">
        <f t="shared" si="41"/>
        <v>9.2614758620689663</v>
      </c>
      <c r="L1333" s="9" t="s">
        <v>21</v>
      </c>
      <c r="M1333" s="13">
        <f t="shared" si="40"/>
        <v>5.0999999999999996</v>
      </c>
    </row>
    <row r="1334" spans="1:13" ht="19.95" customHeight="1">
      <c r="A1334" s="8" t="s">
        <v>158</v>
      </c>
      <c r="B1334" s="8" t="s">
        <v>42</v>
      </c>
      <c r="C1334" s="8" t="s">
        <v>44</v>
      </c>
      <c r="D1334" s="8" t="s">
        <v>16</v>
      </c>
      <c r="E1334" s="8" t="s">
        <v>27</v>
      </c>
      <c r="F1334" s="8" t="s">
        <v>86</v>
      </c>
      <c r="G1334" s="8" t="s">
        <v>19</v>
      </c>
      <c r="H1334" s="8" t="s">
        <v>92</v>
      </c>
      <c r="I1334" s="10">
        <v>0.15450431034482759</v>
      </c>
      <c r="J1334" s="11">
        <v>3.66</v>
      </c>
      <c r="K1334" s="12">
        <f t="shared" si="41"/>
        <v>0.56548577586206905</v>
      </c>
      <c r="L1334" s="9" t="s">
        <v>21</v>
      </c>
      <c r="M1334" s="13">
        <f t="shared" si="40"/>
        <v>2.9</v>
      </c>
    </row>
    <row r="1335" spans="1:13" ht="19.95" customHeight="1">
      <c r="A1335" s="8" t="s">
        <v>158</v>
      </c>
      <c r="B1335" s="8" t="s">
        <v>14</v>
      </c>
      <c r="C1335" s="8" t="s">
        <v>46</v>
      </c>
      <c r="D1335" s="8" t="s">
        <v>16</v>
      </c>
      <c r="E1335" s="8" t="s">
        <v>27</v>
      </c>
      <c r="F1335" s="8" t="s">
        <v>86</v>
      </c>
      <c r="G1335" s="8" t="s">
        <v>19</v>
      </c>
      <c r="H1335" s="8" t="s">
        <v>92</v>
      </c>
      <c r="I1335" s="10">
        <v>7.0000000000000007E-2</v>
      </c>
      <c r="J1335" s="11">
        <v>20</v>
      </c>
      <c r="K1335" s="12">
        <f t="shared" si="41"/>
        <v>1.4000000000000001</v>
      </c>
      <c r="L1335" s="9" t="s">
        <v>21</v>
      </c>
      <c r="M1335" s="13">
        <f t="shared" si="40"/>
        <v>16</v>
      </c>
    </row>
    <row r="1336" spans="1:13" ht="19.95" customHeight="1">
      <c r="A1336" s="8" t="s">
        <v>158</v>
      </c>
      <c r="B1336" s="8" t="s">
        <v>14</v>
      </c>
      <c r="C1336" s="8" t="s">
        <v>15</v>
      </c>
      <c r="D1336" s="8" t="s">
        <v>16</v>
      </c>
      <c r="E1336" s="8" t="s">
        <v>27</v>
      </c>
      <c r="F1336" s="8" t="s">
        <v>86</v>
      </c>
      <c r="G1336" s="8" t="s">
        <v>19</v>
      </c>
      <c r="H1336" s="8" t="s">
        <v>92</v>
      </c>
      <c r="I1336" s="10">
        <v>0.04</v>
      </c>
      <c r="J1336" s="11">
        <v>21</v>
      </c>
      <c r="K1336" s="12">
        <f t="shared" si="41"/>
        <v>0.84</v>
      </c>
      <c r="L1336" s="9" t="s">
        <v>21</v>
      </c>
      <c r="M1336" s="13">
        <f t="shared" si="40"/>
        <v>16.8</v>
      </c>
    </row>
    <row r="1337" spans="1:13" ht="19.95" customHeight="1">
      <c r="A1337" s="8" t="s">
        <v>158</v>
      </c>
      <c r="B1337" s="8" t="s">
        <v>30</v>
      </c>
      <c r="C1337" s="8" t="s">
        <v>31</v>
      </c>
      <c r="D1337" s="8" t="s">
        <v>16</v>
      </c>
      <c r="E1337" s="8" t="s">
        <v>27</v>
      </c>
      <c r="F1337" s="8" t="s">
        <v>86</v>
      </c>
      <c r="G1337" s="8" t="s">
        <v>19</v>
      </c>
      <c r="H1337" s="8" t="s">
        <v>92</v>
      </c>
      <c r="I1337" s="10">
        <v>1.2749999999999999</v>
      </c>
      <c r="J1337" s="11">
        <v>5.5</v>
      </c>
      <c r="K1337" s="12">
        <f t="shared" si="41"/>
        <v>7.0124999999999993</v>
      </c>
      <c r="L1337" s="9" t="s">
        <v>21</v>
      </c>
      <c r="M1337" s="13">
        <f t="shared" si="40"/>
        <v>4.4000000000000004</v>
      </c>
    </row>
    <row r="1338" spans="1:13" ht="19.95" customHeight="1">
      <c r="A1338" s="8" t="s">
        <v>158</v>
      </c>
      <c r="B1338" s="8" t="s">
        <v>42</v>
      </c>
      <c r="C1338" s="8" t="s">
        <v>44</v>
      </c>
      <c r="D1338" s="8" t="s">
        <v>16</v>
      </c>
      <c r="E1338" s="8" t="s">
        <v>27</v>
      </c>
      <c r="F1338" s="8" t="s">
        <v>86</v>
      </c>
      <c r="G1338" s="8" t="s">
        <v>19</v>
      </c>
      <c r="H1338" s="8" t="s">
        <v>92</v>
      </c>
      <c r="I1338" s="10">
        <v>0.13087500000000002</v>
      </c>
      <c r="J1338" s="11">
        <v>3.49</v>
      </c>
      <c r="K1338" s="12">
        <f t="shared" si="41"/>
        <v>0.45675375000000007</v>
      </c>
      <c r="L1338" s="9" t="s">
        <v>21</v>
      </c>
      <c r="M1338" s="13">
        <f t="shared" si="40"/>
        <v>2.8</v>
      </c>
    </row>
    <row r="1339" spans="1:13" ht="19.95" customHeight="1">
      <c r="A1339" s="8" t="s">
        <v>158</v>
      </c>
      <c r="B1339" s="8" t="s">
        <v>30</v>
      </c>
      <c r="C1339" s="8" t="s">
        <v>31</v>
      </c>
      <c r="D1339" s="8" t="s">
        <v>16</v>
      </c>
      <c r="E1339" s="8" t="s">
        <v>27</v>
      </c>
      <c r="F1339" s="8" t="s">
        <v>86</v>
      </c>
      <c r="G1339" s="8" t="s">
        <v>19</v>
      </c>
      <c r="H1339" s="8" t="s">
        <v>92</v>
      </c>
      <c r="I1339" s="10">
        <v>1.4300000000000002</v>
      </c>
      <c r="J1339" s="11">
        <v>5.5</v>
      </c>
      <c r="K1339" s="12">
        <f t="shared" si="41"/>
        <v>7.8650000000000011</v>
      </c>
      <c r="L1339" s="9" t="s">
        <v>21</v>
      </c>
      <c r="M1339" s="13">
        <f t="shared" si="40"/>
        <v>4.4000000000000004</v>
      </c>
    </row>
    <row r="1340" spans="1:13" ht="19.95" customHeight="1">
      <c r="A1340" s="8" t="s">
        <v>158</v>
      </c>
      <c r="B1340" s="8" t="s">
        <v>42</v>
      </c>
      <c r="C1340" s="8" t="s">
        <v>44</v>
      </c>
      <c r="D1340" s="8" t="s">
        <v>16</v>
      </c>
      <c r="E1340" s="8" t="s">
        <v>27</v>
      </c>
      <c r="F1340" s="8" t="s">
        <v>86</v>
      </c>
      <c r="G1340" s="8" t="s">
        <v>19</v>
      </c>
      <c r="H1340" s="8" t="s">
        <v>92</v>
      </c>
      <c r="I1340" s="10">
        <v>0.15775</v>
      </c>
      <c r="J1340" s="11">
        <v>3.49</v>
      </c>
      <c r="K1340" s="12">
        <f t="shared" si="41"/>
        <v>0.55054750000000008</v>
      </c>
      <c r="L1340" s="9" t="s">
        <v>21</v>
      </c>
      <c r="M1340" s="13">
        <f t="shared" si="40"/>
        <v>2.8</v>
      </c>
    </row>
    <row r="1341" spans="1:13" ht="19.95" customHeight="1">
      <c r="A1341" s="8" t="s">
        <v>158</v>
      </c>
      <c r="B1341" s="8" t="s">
        <v>14</v>
      </c>
      <c r="C1341" s="8" t="s">
        <v>45</v>
      </c>
      <c r="D1341" s="8" t="s">
        <v>16</v>
      </c>
      <c r="E1341" s="8" t="s">
        <v>27</v>
      </c>
      <c r="F1341" s="8" t="s">
        <v>86</v>
      </c>
      <c r="G1341" s="8" t="s">
        <v>19</v>
      </c>
      <c r="H1341" s="8" t="s">
        <v>92</v>
      </c>
      <c r="I1341" s="10">
        <v>0.10161290322580645</v>
      </c>
      <c r="J1341" s="11">
        <v>10</v>
      </c>
      <c r="K1341" s="12">
        <f t="shared" si="41"/>
        <v>1.0161290322580645</v>
      </c>
      <c r="L1341" s="9" t="s">
        <v>21</v>
      </c>
      <c r="M1341" s="13">
        <f t="shared" si="40"/>
        <v>8</v>
      </c>
    </row>
    <row r="1342" spans="1:13" ht="19.95" customHeight="1">
      <c r="A1342" s="8" t="s">
        <v>158</v>
      </c>
      <c r="B1342" s="8" t="s">
        <v>30</v>
      </c>
      <c r="C1342" s="8" t="s">
        <v>69</v>
      </c>
      <c r="D1342" s="8" t="s">
        <v>16</v>
      </c>
      <c r="E1342" s="8" t="s">
        <v>27</v>
      </c>
      <c r="F1342" s="8" t="s">
        <v>86</v>
      </c>
      <c r="G1342" s="8" t="s">
        <v>19</v>
      </c>
      <c r="H1342" s="8" t="s">
        <v>92</v>
      </c>
      <c r="I1342" s="10">
        <v>0.24861681005956321</v>
      </c>
      <c r="J1342" s="11">
        <v>7.81</v>
      </c>
      <c r="K1342" s="12">
        <f t="shared" si="41"/>
        <v>1.9416972865651885</v>
      </c>
      <c r="L1342" s="9" t="s">
        <v>21</v>
      </c>
      <c r="M1342" s="13">
        <f t="shared" si="40"/>
        <v>6.2</v>
      </c>
    </row>
    <row r="1343" spans="1:13" ht="19.95" customHeight="1">
      <c r="A1343" s="8" t="s">
        <v>158</v>
      </c>
      <c r="B1343" s="8" t="s">
        <v>30</v>
      </c>
      <c r="C1343" s="8" t="s">
        <v>57</v>
      </c>
      <c r="D1343" s="8" t="s">
        <v>16</v>
      </c>
      <c r="E1343" s="8" t="s">
        <v>27</v>
      </c>
      <c r="F1343" s="8" t="s">
        <v>86</v>
      </c>
      <c r="G1343" s="8" t="s">
        <v>19</v>
      </c>
      <c r="H1343" s="8" t="s">
        <v>92</v>
      </c>
      <c r="I1343" s="10">
        <v>2.964</v>
      </c>
      <c r="J1343" s="11">
        <v>6.9</v>
      </c>
      <c r="K1343" s="12">
        <f t="shared" si="41"/>
        <v>20.451599999999999</v>
      </c>
      <c r="L1343" s="9" t="s">
        <v>21</v>
      </c>
      <c r="M1343" s="13">
        <f t="shared" si="40"/>
        <v>5.5</v>
      </c>
    </row>
    <row r="1344" spans="1:13" ht="19.95" customHeight="1">
      <c r="A1344" s="8" t="s">
        <v>158</v>
      </c>
      <c r="B1344" s="8" t="s">
        <v>40</v>
      </c>
      <c r="C1344" s="8" t="s">
        <v>137</v>
      </c>
      <c r="D1344" s="8" t="s">
        <v>83</v>
      </c>
      <c r="E1344" s="8" t="s">
        <v>27</v>
      </c>
      <c r="F1344" s="8" t="s">
        <v>86</v>
      </c>
      <c r="G1344" s="8" t="s">
        <v>19</v>
      </c>
      <c r="H1344" s="8" t="s">
        <v>92</v>
      </c>
      <c r="I1344" s="10">
        <v>20</v>
      </c>
      <c r="J1344" s="11">
        <v>0.65</v>
      </c>
      <c r="K1344" s="12">
        <f t="shared" si="41"/>
        <v>13</v>
      </c>
      <c r="L1344" s="9" t="s">
        <v>21</v>
      </c>
      <c r="M1344" s="13">
        <f t="shared" si="40"/>
        <v>0.5</v>
      </c>
    </row>
    <row r="1345" spans="1:13" ht="19.95" customHeight="1">
      <c r="A1345" s="8" t="s">
        <v>158</v>
      </c>
      <c r="B1345" s="8" t="s">
        <v>14</v>
      </c>
      <c r="C1345" s="8" t="s">
        <v>58</v>
      </c>
      <c r="D1345" s="8" t="s">
        <v>16</v>
      </c>
      <c r="E1345" s="8" t="s">
        <v>27</v>
      </c>
      <c r="F1345" s="8" t="s">
        <v>86</v>
      </c>
      <c r="G1345" s="8" t="s">
        <v>19</v>
      </c>
      <c r="H1345" s="8" t="s">
        <v>92</v>
      </c>
      <c r="I1345" s="10">
        <v>0.22857142857142856</v>
      </c>
      <c r="J1345" s="11">
        <v>6.25</v>
      </c>
      <c r="K1345" s="12">
        <f t="shared" si="41"/>
        <v>1.4285714285714286</v>
      </c>
      <c r="L1345" s="9" t="s">
        <v>21</v>
      </c>
      <c r="M1345" s="13">
        <f t="shared" si="40"/>
        <v>5</v>
      </c>
    </row>
    <row r="1346" spans="1:13" ht="19.95" customHeight="1">
      <c r="A1346" s="8" t="s">
        <v>158</v>
      </c>
      <c r="B1346" s="8" t="s">
        <v>14</v>
      </c>
      <c r="C1346" s="8" t="s">
        <v>35</v>
      </c>
      <c r="D1346" s="8" t="s">
        <v>16</v>
      </c>
      <c r="E1346" s="8" t="s">
        <v>27</v>
      </c>
      <c r="F1346" s="8" t="s">
        <v>86</v>
      </c>
      <c r="G1346" s="8" t="s">
        <v>19</v>
      </c>
      <c r="H1346" s="8" t="s">
        <v>92</v>
      </c>
      <c r="I1346" s="10">
        <v>0.66879999999999995</v>
      </c>
      <c r="J1346" s="11">
        <v>8.5</v>
      </c>
      <c r="K1346" s="12">
        <f t="shared" si="41"/>
        <v>5.6847999999999992</v>
      </c>
      <c r="L1346" s="9" t="s">
        <v>21</v>
      </c>
      <c r="M1346" s="13">
        <f t="shared" ref="M1346:M1409" si="42">ROUND(J1346-J1346*20/100,1)</f>
        <v>6.8</v>
      </c>
    </row>
    <row r="1347" spans="1:13" ht="19.95" customHeight="1">
      <c r="A1347" s="8" t="s">
        <v>158</v>
      </c>
      <c r="B1347" s="8" t="s">
        <v>14</v>
      </c>
      <c r="C1347" s="8" t="s">
        <v>35</v>
      </c>
      <c r="D1347" s="8" t="s">
        <v>16</v>
      </c>
      <c r="E1347" s="8" t="s">
        <v>27</v>
      </c>
      <c r="F1347" s="8" t="s">
        <v>86</v>
      </c>
      <c r="G1347" s="8" t="s">
        <v>19</v>
      </c>
      <c r="H1347" s="8" t="s">
        <v>92</v>
      </c>
      <c r="I1347" s="10">
        <v>0.62</v>
      </c>
      <c r="J1347" s="11">
        <v>8.5</v>
      </c>
      <c r="K1347" s="12">
        <f t="shared" ref="K1347:K1410" si="43">J1347*I1347</f>
        <v>5.27</v>
      </c>
      <c r="L1347" s="9" t="s">
        <v>21</v>
      </c>
      <c r="M1347" s="13">
        <f t="shared" si="42"/>
        <v>6.8</v>
      </c>
    </row>
    <row r="1348" spans="1:13" ht="19.95" customHeight="1">
      <c r="A1348" s="8" t="s">
        <v>158</v>
      </c>
      <c r="B1348" s="8" t="s">
        <v>42</v>
      </c>
      <c r="C1348" s="8" t="s">
        <v>57</v>
      </c>
      <c r="D1348" s="8" t="s">
        <v>26</v>
      </c>
      <c r="E1348" s="8" t="s">
        <v>27</v>
      </c>
      <c r="F1348" s="8" t="s">
        <v>86</v>
      </c>
      <c r="G1348" s="8" t="s">
        <v>19</v>
      </c>
      <c r="H1348" s="8" t="s">
        <v>92</v>
      </c>
      <c r="I1348" s="10">
        <v>2.3144999999999998</v>
      </c>
      <c r="J1348" s="11">
        <v>14</v>
      </c>
      <c r="K1348" s="12">
        <f t="shared" si="43"/>
        <v>32.402999999999999</v>
      </c>
      <c r="L1348" s="9" t="s">
        <v>21</v>
      </c>
      <c r="M1348" s="13">
        <f t="shared" si="42"/>
        <v>11.2</v>
      </c>
    </row>
    <row r="1349" spans="1:13" ht="19.95" customHeight="1">
      <c r="A1349" s="8" t="s">
        <v>158</v>
      </c>
      <c r="B1349" s="8" t="s">
        <v>30</v>
      </c>
      <c r="C1349" s="8" t="s">
        <v>43</v>
      </c>
      <c r="D1349" s="8" t="s">
        <v>135</v>
      </c>
      <c r="E1349" s="8" t="s">
        <v>27</v>
      </c>
      <c r="F1349" s="8" t="s">
        <v>86</v>
      </c>
      <c r="G1349" s="8" t="s">
        <v>19</v>
      </c>
      <c r="H1349" s="8" t="s">
        <v>92</v>
      </c>
      <c r="I1349" s="10">
        <v>0.49645833333333333</v>
      </c>
      <c r="J1349" s="11">
        <v>14</v>
      </c>
      <c r="K1349" s="12">
        <f t="shared" si="43"/>
        <v>6.9504166666666665</v>
      </c>
      <c r="L1349" s="9" t="s">
        <v>21</v>
      </c>
      <c r="M1349" s="13">
        <f t="shared" si="42"/>
        <v>11.2</v>
      </c>
    </row>
    <row r="1350" spans="1:13" ht="19.95" customHeight="1">
      <c r="A1350" s="8" t="s">
        <v>158</v>
      </c>
      <c r="B1350" s="8" t="s">
        <v>14</v>
      </c>
      <c r="C1350" s="8" t="s">
        <v>51</v>
      </c>
      <c r="D1350" s="8" t="s">
        <v>16</v>
      </c>
      <c r="E1350" s="8" t="s">
        <v>27</v>
      </c>
      <c r="F1350" s="8" t="s">
        <v>86</v>
      </c>
      <c r="G1350" s="8" t="s">
        <v>19</v>
      </c>
      <c r="H1350" s="8" t="s">
        <v>92</v>
      </c>
      <c r="I1350" s="10">
        <v>1.7530000000000001</v>
      </c>
      <c r="J1350" s="11">
        <v>35</v>
      </c>
      <c r="K1350" s="12">
        <f t="shared" si="43"/>
        <v>61.355000000000004</v>
      </c>
      <c r="L1350" s="9" t="s">
        <v>21</v>
      </c>
      <c r="M1350" s="13">
        <f t="shared" si="42"/>
        <v>28</v>
      </c>
    </row>
    <row r="1351" spans="1:13" ht="19.95" customHeight="1">
      <c r="A1351" s="8" t="s">
        <v>158</v>
      </c>
      <c r="B1351" s="8" t="s">
        <v>14</v>
      </c>
      <c r="C1351" s="8" t="s">
        <v>51</v>
      </c>
      <c r="D1351" s="8" t="s">
        <v>16</v>
      </c>
      <c r="E1351" s="8" t="s">
        <v>27</v>
      </c>
      <c r="F1351" s="8" t="s">
        <v>86</v>
      </c>
      <c r="G1351" s="8" t="s">
        <v>19</v>
      </c>
      <c r="H1351" s="8" t="s">
        <v>92</v>
      </c>
      <c r="I1351" s="10">
        <v>1.77</v>
      </c>
      <c r="J1351" s="11">
        <v>35</v>
      </c>
      <c r="K1351" s="12">
        <f t="shared" si="43"/>
        <v>61.95</v>
      </c>
      <c r="L1351" s="9" t="s">
        <v>21</v>
      </c>
      <c r="M1351" s="13">
        <f t="shared" si="42"/>
        <v>28</v>
      </c>
    </row>
    <row r="1352" spans="1:13" ht="19.95" customHeight="1">
      <c r="A1352" s="8" t="s">
        <v>158</v>
      </c>
      <c r="B1352" s="8" t="s">
        <v>30</v>
      </c>
      <c r="C1352" s="8" t="s">
        <v>43</v>
      </c>
      <c r="D1352" s="8" t="s">
        <v>16</v>
      </c>
      <c r="E1352" s="8" t="s">
        <v>27</v>
      </c>
      <c r="F1352" s="8" t="s">
        <v>86</v>
      </c>
      <c r="G1352" s="8" t="s">
        <v>19</v>
      </c>
      <c r="H1352" s="8" t="s">
        <v>92</v>
      </c>
      <c r="I1352" s="10">
        <v>0.49733333333333335</v>
      </c>
      <c r="J1352" s="11">
        <v>12.5</v>
      </c>
      <c r="K1352" s="12">
        <f t="shared" si="43"/>
        <v>6.2166666666666668</v>
      </c>
      <c r="L1352" s="9" t="s">
        <v>21</v>
      </c>
      <c r="M1352" s="13">
        <f t="shared" si="42"/>
        <v>10</v>
      </c>
    </row>
    <row r="1353" spans="1:13" ht="19.95" customHeight="1">
      <c r="A1353" s="8" t="s">
        <v>158</v>
      </c>
      <c r="B1353" s="8" t="s">
        <v>42</v>
      </c>
      <c r="C1353" s="8" t="s">
        <v>41</v>
      </c>
      <c r="D1353" s="8" t="s">
        <v>16</v>
      </c>
      <c r="E1353" s="8" t="s">
        <v>27</v>
      </c>
      <c r="F1353" s="8" t="s">
        <v>86</v>
      </c>
      <c r="G1353" s="8" t="s">
        <v>19</v>
      </c>
      <c r="H1353" s="8" t="s">
        <v>92</v>
      </c>
      <c r="I1353" s="10">
        <v>0.65400000000000003</v>
      </c>
      <c r="J1353" s="11">
        <v>3.16</v>
      </c>
      <c r="K1353" s="12">
        <f t="shared" si="43"/>
        <v>2.06664</v>
      </c>
      <c r="L1353" s="9" t="s">
        <v>21</v>
      </c>
      <c r="M1353" s="13">
        <f t="shared" si="42"/>
        <v>2.5</v>
      </c>
    </row>
    <row r="1354" spans="1:13" ht="19.95" customHeight="1">
      <c r="A1354" s="8" t="s">
        <v>158</v>
      </c>
      <c r="B1354" s="8" t="s">
        <v>42</v>
      </c>
      <c r="C1354" s="8" t="s">
        <v>41</v>
      </c>
      <c r="D1354" s="8" t="s">
        <v>16</v>
      </c>
      <c r="E1354" s="8" t="s">
        <v>27</v>
      </c>
      <c r="F1354" s="8" t="s">
        <v>86</v>
      </c>
      <c r="G1354" s="8" t="s">
        <v>19</v>
      </c>
      <c r="H1354" s="8" t="s">
        <v>92</v>
      </c>
      <c r="I1354" s="10">
        <v>0.63555900621118011</v>
      </c>
      <c r="J1354" s="11">
        <v>3.46</v>
      </c>
      <c r="K1354" s="12">
        <f t="shared" si="43"/>
        <v>2.1990341614906832</v>
      </c>
      <c r="L1354" s="9" t="s">
        <v>21</v>
      </c>
      <c r="M1354" s="13">
        <f t="shared" si="42"/>
        <v>2.8</v>
      </c>
    </row>
    <row r="1355" spans="1:13" ht="19.95" customHeight="1">
      <c r="A1355" s="8" t="s">
        <v>158</v>
      </c>
      <c r="B1355" s="8" t="s">
        <v>42</v>
      </c>
      <c r="C1355" s="8" t="s">
        <v>41</v>
      </c>
      <c r="D1355" s="8" t="s">
        <v>16</v>
      </c>
      <c r="E1355" s="8" t="s">
        <v>27</v>
      </c>
      <c r="F1355" s="8" t="s">
        <v>86</v>
      </c>
      <c r="G1355" s="8" t="s">
        <v>19</v>
      </c>
      <c r="H1355" s="8" t="s">
        <v>92</v>
      </c>
      <c r="I1355" s="10">
        <v>0.77</v>
      </c>
      <c r="J1355" s="11">
        <v>5</v>
      </c>
      <c r="K1355" s="12">
        <f t="shared" si="43"/>
        <v>3.85</v>
      </c>
      <c r="L1355" s="9" t="s">
        <v>21</v>
      </c>
      <c r="M1355" s="13">
        <f t="shared" si="42"/>
        <v>4</v>
      </c>
    </row>
    <row r="1356" spans="1:13" ht="19.95" customHeight="1">
      <c r="A1356" s="8" t="s">
        <v>158</v>
      </c>
      <c r="B1356" s="8" t="s">
        <v>30</v>
      </c>
      <c r="C1356" s="8" t="s">
        <v>31</v>
      </c>
      <c r="D1356" s="8" t="s">
        <v>16</v>
      </c>
      <c r="E1356" s="8" t="s">
        <v>27</v>
      </c>
      <c r="F1356" s="8" t="s">
        <v>86</v>
      </c>
      <c r="G1356" s="8" t="s">
        <v>19</v>
      </c>
      <c r="H1356" s="8" t="s">
        <v>92</v>
      </c>
      <c r="I1356" s="10">
        <v>1.5136000000000001</v>
      </c>
      <c r="J1356" s="11">
        <v>86.56</v>
      </c>
      <c r="K1356" s="12">
        <f t="shared" si="43"/>
        <v>131.01721600000002</v>
      </c>
      <c r="L1356" s="9" t="s">
        <v>21</v>
      </c>
      <c r="M1356" s="13">
        <f t="shared" si="42"/>
        <v>69.2</v>
      </c>
    </row>
    <row r="1357" spans="1:13" ht="19.95" customHeight="1">
      <c r="A1357" s="8" t="s">
        <v>158</v>
      </c>
      <c r="B1357" s="8" t="s">
        <v>62</v>
      </c>
      <c r="C1357" s="8" t="s">
        <v>46</v>
      </c>
      <c r="D1357" s="8" t="s">
        <v>16</v>
      </c>
      <c r="E1357" s="8" t="s">
        <v>27</v>
      </c>
      <c r="F1357" s="8" t="s">
        <v>86</v>
      </c>
      <c r="G1357" s="8" t="s">
        <v>19</v>
      </c>
      <c r="H1357" s="8" t="s">
        <v>92</v>
      </c>
      <c r="I1357" s="10">
        <v>7.8911637931034492E-2</v>
      </c>
      <c r="J1357" s="11">
        <v>15</v>
      </c>
      <c r="K1357" s="12">
        <f t="shared" si="43"/>
        <v>1.1836745689655175</v>
      </c>
      <c r="L1357" s="9" t="s">
        <v>21</v>
      </c>
      <c r="M1357" s="13">
        <f t="shared" si="42"/>
        <v>12</v>
      </c>
    </row>
    <row r="1358" spans="1:13" ht="19.95" customHeight="1">
      <c r="A1358" s="8" t="s">
        <v>158</v>
      </c>
      <c r="B1358" s="8" t="s">
        <v>37</v>
      </c>
      <c r="C1358" s="8" t="s">
        <v>36</v>
      </c>
      <c r="D1358" s="8" t="s">
        <v>16</v>
      </c>
      <c r="E1358" s="8" t="s">
        <v>27</v>
      </c>
      <c r="F1358" s="8" t="s">
        <v>86</v>
      </c>
      <c r="G1358" s="8" t="s">
        <v>19</v>
      </c>
      <c r="H1358" s="8" t="s">
        <v>92</v>
      </c>
      <c r="I1358" s="10">
        <v>0.4375</v>
      </c>
      <c r="J1358" s="11">
        <v>10.5</v>
      </c>
      <c r="K1358" s="12">
        <f t="shared" si="43"/>
        <v>4.59375</v>
      </c>
      <c r="L1358" s="9" t="s">
        <v>21</v>
      </c>
      <c r="M1358" s="13">
        <f t="shared" si="42"/>
        <v>8.4</v>
      </c>
    </row>
    <row r="1359" spans="1:13" ht="19.95" customHeight="1">
      <c r="A1359" s="8" t="s">
        <v>158</v>
      </c>
      <c r="B1359" s="8" t="s">
        <v>30</v>
      </c>
      <c r="C1359" s="8" t="s">
        <v>43</v>
      </c>
      <c r="D1359" s="8" t="s">
        <v>16</v>
      </c>
      <c r="E1359" s="8" t="s">
        <v>27</v>
      </c>
      <c r="F1359" s="8" t="s">
        <v>86</v>
      </c>
      <c r="G1359" s="8" t="s">
        <v>19</v>
      </c>
      <c r="H1359" s="8" t="s">
        <v>92</v>
      </c>
      <c r="I1359" s="10">
        <v>0.53749999999999998</v>
      </c>
      <c r="J1359" s="11">
        <v>5.5</v>
      </c>
      <c r="K1359" s="12">
        <f t="shared" si="43"/>
        <v>2.9562499999999998</v>
      </c>
      <c r="L1359" s="9" t="s">
        <v>21</v>
      </c>
      <c r="M1359" s="13">
        <f t="shared" si="42"/>
        <v>4.4000000000000004</v>
      </c>
    </row>
    <row r="1360" spans="1:13" ht="19.95" customHeight="1">
      <c r="A1360" s="8" t="s">
        <v>158</v>
      </c>
      <c r="B1360" s="8" t="s">
        <v>42</v>
      </c>
      <c r="C1360" s="8" t="s">
        <v>31</v>
      </c>
      <c r="D1360" s="8" t="s">
        <v>16</v>
      </c>
      <c r="E1360" s="8" t="s">
        <v>27</v>
      </c>
      <c r="F1360" s="8" t="s">
        <v>86</v>
      </c>
      <c r="G1360" s="8" t="s">
        <v>19</v>
      </c>
      <c r="H1360" s="8" t="s">
        <v>92</v>
      </c>
      <c r="I1360" s="10">
        <v>1.1015000000000001</v>
      </c>
      <c r="J1360" s="11">
        <v>7</v>
      </c>
      <c r="K1360" s="12">
        <f t="shared" si="43"/>
        <v>7.7105000000000015</v>
      </c>
      <c r="L1360" s="9" t="s">
        <v>21</v>
      </c>
      <c r="M1360" s="13">
        <f t="shared" si="42"/>
        <v>5.6</v>
      </c>
    </row>
    <row r="1361" spans="1:13" ht="19.95" customHeight="1">
      <c r="A1361" s="8" t="s">
        <v>158</v>
      </c>
      <c r="B1361" s="8" t="s">
        <v>14</v>
      </c>
      <c r="C1361" s="8" t="s">
        <v>36</v>
      </c>
      <c r="D1361" s="8" t="s">
        <v>16</v>
      </c>
      <c r="E1361" s="8" t="s">
        <v>27</v>
      </c>
      <c r="F1361" s="8" t="s">
        <v>86</v>
      </c>
      <c r="G1361" s="8" t="s">
        <v>19</v>
      </c>
      <c r="H1361" s="8" t="s">
        <v>92</v>
      </c>
      <c r="I1361" s="10">
        <v>0.45650000000000002</v>
      </c>
      <c r="J1361" s="11">
        <v>7</v>
      </c>
      <c r="K1361" s="12">
        <f t="shared" si="43"/>
        <v>3.1955</v>
      </c>
      <c r="L1361" s="9" t="s">
        <v>21</v>
      </c>
      <c r="M1361" s="13">
        <f t="shared" si="42"/>
        <v>5.6</v>
      </c>
    </row>
    <row r="1362" spans="1:13" ht="19.95" customHeight="1">
      <c r="A1362" s="8" t="s">
        <v>158</v>
      </c>
      <c r="B1362" s="8" t="s">
        <v>42</v>
      </c>
      <c r="C1362" s="8" t="s">
        <v>43</v>
      </c>
      <c r="D1362" s="8" t="s">
        <v>16</v>
      </c>
      <c r="E1362" s="8" t="s">
        <v>27</v>
      </c>
      <c r="F1362" s="8" t="s">
        <v>86</v>
      </c>
      <c r="G1362" s="8" t="s">
        <v>19</v>
      </c>
      <c r="H1362" s="8" t="s">
        <v>92</v>
      </c>
      <c r="I1362" s="10">
        <v>0.44275000000000003</v>
      </c>
      <c r="J1362" s="11">
        <v>3</v>
      </c>
      <c r="K1362" s="12">
        <f t="shared" si="43"/>
        <v>1.3282500000000002</v>
      </c>
      <c r="L1362" s="9" t="s">
        <v>21</v>
      </c>
      <c r="M1362" s="13">
        <f t="shared" si="42"/>
        <v>2.4</v>
      </c>
    </row>
    <row r="1363" spans="1:13" ht="19.95" customHeight="1">
      <c r="A1363" s="8" t="s">
        <v>158</v>
      </c>
      <c r="B1363" s="8" t="s">
        <v>42</v>
      </c>
      <c r="C1363" s="8" t="s">
        <v>31</v>
      </c>
      <c r="D1363" s="8" t="s">
        <v>16</v>
      </c>
      <c r="E1363" s="8" t="s">
        <v>27</v>
      </c>
      <c r="F1363" s="8" t="s">
        <v>86</v>
      </c>
      <c r="G1363" s="8" t="s">
        <v>19</v>
      </c>
      <c r="H1363" s="8" t="s">
        <v>92</v>
      </c>
      <c r="I1363" s="10">
        <v>1.002</v>
      </c>
      <c r="J1363" s="11">
        <v>7</v>
      </c>
      <c r="K1363" s="12">
        <f t="shared" si="43"/>
        <v>7.0140000000000002</v>
      </c>
      <c r="L1363" s="9" t="s">
        <v>21</v>
      </c>
      <c r="M1363" s="13">
        <f t="shared" si="42"/>
        <v>5.6</v>
      </c>
    </row>
    <row r="1364" spans="1:13" ht="19.95" customHeight="1">
      <c r="A1364" s="8" t="s">
        <v>158</v>
      </c>
      <c r="B1364" s="8" t="s">
        <v>33</v>
      </c>
      <c r="C1364" s="8" t="s">
        <v>31</v>
      </c>
      <c r="D1364" s="8" t="s">
        <v>16</v>
      </c>
      <c r="E1364" s="8" t="s">
        <v>27</v>
      </c>
      <c r="F1364" s="8" t="s">
        <v>86</v>
      </c>
      <c r="G1364" s="8" t="s">
        <v>19</v>
      </c>
      <c r="H1364" s="8" t="s">
        <v>92</v>
      </c>
      <c r="I1364" s="10">
        <v>0.95450000000000002</v>
      </c>
      <c r="J1364" s="11">
        <v>5</v>
      </c>
      <c r="K1364" s="12">
        <f t="shared" si="43"/>
        <v>4.7725</v>
      </c>
      <c r="L1364" s="9" t="s">
        <v>21</v>
      </c>
      <c r="M1364" s="13">
        <f t="shared" si="42"/>
        <v>4</v>
      </c>
    </row>
    <row r="1365" spans="1:13" ht="19.95" customHeight="1">
      <c r="A1365" s="8" t="s">
        <v>158</v>
      </c>
      <c r="B1365" s="8" t="s">
        <v>14</v>
      </c>
      <c r="C1365" s="8" t="s">
        <v>58</v>
      </c>
      <c r="D1365" s="8" t="s">
        <v>16</v>
      </c>
      <c r="E1365" s="8" t="s">
        <v>27</v>
      </c>
      <c r="F1365" s="8" t="s">
        <v>86</v>
      </c>
      <c r="G1365" s="8" t="s">
        <v>19</v>
      </c>
      <c r="H1365" s="8" t="s">
        <v>92</v>
      </c>
      <c r="I1365" s="10">
        <v>0.2275897435897436</v>
      </c>
      <c r="J1365" s="11">
        <v>5.29</v>
      </c>
      <c r="K1365" s="12">
        <f t="shared" si="43"/>
        <v>1.2039497435897437</v>
      </c>
      <c r="L1365" s="9" t="s">
        <v>21</v>
      </c>
      <c r="M1365" s="13">
        <f t="shared" si="42"/>
        <v>4.2</v>
      </c>
    </row>
    <row r="1366" spans="1:13" ht="19.95" customHeight="1">
      <c r="A1366" s="8" t="s">
        <v>158</v>
      </c>
      <c r="B1366" s="8" t="s">
        <v>14</v>
      </c>
      <c r="C1366" s="8" t="s">
        <v>58</v>
      </c>
      <c r="D1366" s="8" t="s">
        <v>16</v>
      </c>
      <c r="E1366" s="8" t="s">
        <v>27</v>
      </c>
      <c r="F1366" s="8" t="s">
        <v>86</v>
      </c>
      <c r="G1366" s="8" t="s">
        <v>19</v>
      </c>
      <c r="H1366" s="8" t="s">
        <v>92</v>
      </c>
      <c r="I1366" s="10">
        <v>0.22315151515151516</v>
      </c>
      <c r="J1366" s="11">
        <v>5.48</v>
      </c>
      <c r="K1366" s="12">
        <f t="shared" si="43"/>
        <v>1.2228703030303032</v>
      </c>
      <c r="L1366" s="9" t="s">
        <v>21</v>
      </c>
      <c r="M1366" s="13">
        <f t="shared" si="42"/>
        <v>4.4000000000000004</v>
      </c>
    </row>
    <row r="1367" spans="1:13" ht="19.95" customHeight="1">
      <c r="A1367" s="8" t="s">
        <v>158</v>
      </c>
      <c r="B1367" s="8" t="s">
        <v>37</v>
      </c>
      <c r="C1367" s="8" t="s">
        <v>35</v>
      </c>
      <c r="D1367" s="8" t="s">
        <v>16</v>
      </c>
      <c r="E1367" s="8" t="s">
        <v>27</v>
      </c>
      <c r="F1367" s="8" t="s">
        <v>86</v>
      </c>
      <c r="G1367" s="8" t="s">
        <v>19</v>
      </c>
      <c r="H1367" s="8" t="s">
        <v>92</v>
      </c>
      <c r="I1367" s="10">
        <v>0.70733333333333326</v>
      </c>
      <c r="J1367" s="11">
        <v>10</v>
      </c>
      <c r="K1367" s="12">
        <f t="shared" si="43"/>
        <v>7.0733333333333324</v>
      </c>
      <c r="L1367" s="9" t="s">
        <v>21</v>
      </c>
      <c r="M1367" s="13">
        <f t="shared" si="42"/>
        <v>8</v>
      </c>
    </row>
    <row r="1368" spans="1:13" ht="19.95" customHeight="1">
      <c r="A1368" s="8" t="s">
        <v>158</v>
      </c>
      <c r="B1368" s="8" t="s">
        <v>14</v>
      </c>
      <c r="C1368" s="8" t="s">
        <v>38</v>
      </c>
      <c r="D1368" s="8" t="s">
        <v>16</v>
      </c>
      <c r="E1368" s="8" t="s">
        <v>27</v>
      </c>
      <c r="F1368" s="8" t="s">
        <v>86</v>
      </c>
      <c r="G1368" s="8" t="s">
        <v>19</v>
      </c>
      <c r="H1368" s="8" t="s">
        <v>92</v>
      </c>
      <c r="I1368" s="10">
        <v>1.1225000000000001</v>
      </c>
      <c r="J1368" s="11">
        <v>7.82</v>
      </c>
      <c r="K1368" s="12">
        <f t="shared" si="43"/>
        <v>8.7779500000000006</v>
      </c>
      <c r="L1368" s="9" t="s">
        <v>21</v>
      </c>
      <c r="M1368" s="13">
        <f t="shared" si="42"/>
        <v>6.3</v>
      </c>
    </row>
    <row r="1369" spans="1:13" ht="19.95" customHeight="1">
      <c r="A1369" s="8" t="s">
        <v>158</v>
      </c>
      <c r="B1369" s="8" t="s">
        <v>14</v>
      </c>
      <c r="C1369" s="8" t="s">
        <v>38</v>
      </c>
      <c r="D1369" s="8" t="s">
        <v>16</v>
      </c>
      <c r="E1369" s="8" t="s">
        <v>27</v>
      </c>
      <c r="F1369" s="8" t="s">
        <v>86</v>
      </c>
      <c r="G1369" s="8" t="s">
        <v>19</v>
      </c>
      <c r="H1369" s="8" t="s">
        <v>92</v>
      </c>
      <c r="I1369" s="10">
        <v>1.1666666666666667</v>
      </c>
      <c r="J1369" s="11">
        <v>7.82</v>
      </c>
      <c r="K1369" s="12">
        <f t="shared" si="43"/>
        <v>9.1233333333333348</v>
      </c>
      <c r="L1369" s="9" t="s">
        <v>21</v>
      </c>
      <c r="M1369" s="13">
        <f t="shared" si="42"/>
        <v>6.3</v>
      </c>
    </row>
    <row r="1370" spans="1:13" ht="19.95" customHeight="1">
      <c r="A1370" s="8" t="s">
        <v>158</v>
      </c>
      <c r="B1370" s="8" t="s">
        <v>48</v>
      </c>
      <c r="C1370" s="8" t="s">
        <v>88</v>
      </c>
      <c r="D1370" s="8" t="s">
        <v>16</v>
      </c>
      <c r="E1370" s="8" t="s">
        <v>27</v>
      </c>
      <c r="F1370" s="8" t="s">
        <v>86</v>
      </c>
      <c r="G1370" s="8" t="s">
        <v>19</v>
      </c>
      <c r="H1370" s="8" t="s">
        <v>92</v>
      </c>
      <c r="I1370" s="10">
        <v>1.0070000000000001</v>
      </c>
      <c r="J1370" s="11">
        <v>32</v>
      </c>
      <c r="K1370" s="12">
        <f t="shared" si="43"/>
        <v>32.224000000000004</v>
      </c>
      <c r="L1370" s="9" t="s">
        <v>21</v>
      </c>
      <c r="M1370" s="13">
        <f t="shared" si="42"/>
        <v>25.6</v>
      </c>
    </row>
    <row r="1371" spans="1:13" ht="19.95" customHeight="1">
      <c r="A1371" s="8" t="s">
        <v>158</v>
      </c>
      <c r="B1371" s="8" t="s">
        <v>14</v>
      </c>
      <c r="C1371" s="8" t="s">
        <v>45</v>
      </c>
      <c r="D1371" s="8" t="s">
        <v>16</v>
      </c>
      <c r="E1371" s="8" t="s">
        <v>27</v>
      </c>
      <c r="F1371" s="8" t="s">
        <v>86</v>
      </c>
      <c r="G1371" s="8" t="s">
        <v>19</v>
      </c>
      <c r="H1371" s="8" t="s">
        <v>92</v>
      </c>
      <c r="I1371" s="10">
        <v>0.10200000000000001</v>
      </c>
      <c r="J1371" s="11">
        <v>13.72</v>
      </c>
      <c r="K1371" s="12">
        <f t="shared" si="43"/>
        <v>1.3994400000000002</v>
      </c>
      <c r="L1371" s="9" t="s">
        <v>21</v>
      </c>
      <c r="M1371" s="13">
        <f t="shared" si="42"/>
        <v>11</v>
      </c>
    </row>
    <row r="1372" spans="1:13" ht="19.95" customHeight="1">
      <c r="A1372" s="8" t="s">
        <v>158</v>
      </c>
      <c r="B1372" s="8" t="s">
        <v>30</v>
      </c>
      <c r="C1372" s="8" t="s">
        <v>43</v>
      </c>
      <c r="D1372" s="8" t="s">
        <v>16</v>
      </c>
      <c r="E1372" s="8" t="s">
        <v>27</v>
      </c>
      <c r="F1372" s="8" t="s">
        <v>86</v>
      </c>
      <c r="G1372" s="8" t="s">
        <v>19</v>
      </c>
      <c r="H1372" s="8" t="s">
        <v>92</v>
      </c>
      <c r="I1372" s="10">
        <v>0.51666666666666672</v>
      </c>
      <c r="J1372" s="11">
        <v>5.25</v>
      </c>
      <c r="K1372" s="12">
        <f t="shared" si="43"/>
        <v>2.7125000000000004</v>
      </c>
      <c r="L1372" s="9" t="s">
        <v>21</v>
      </c>
      <c r="M1372" s="13">
        <f t="shared" si="42"/>
        <v>4.2</v>
      </c>
    </row>
    <row r="1373" spans="1:13" ht="19.95" customHeight="1">
      <c r="A1373" s="8" t="s">
        <v>158</v>
      </c>
      <c r="B1373" s="8" t="s">
        <v>30</v>
      </c>
      <c r="C1373" s="8" t="s">
        <v>43</v>
      </c>
      <c r="D1373" s="8" t="s">
        <v>16</v>
      </c>
      <c r="E1373" s="8" t="s">
        <v>27</v>
      </c>
      <c r="F1373" s="8" t="s">
        <v>86</v>
      </c>
      <c r="G1373" s="8" t="s">
        <v>19</v>
      </c>
      <c r="H1373" s="8" t="s">
        <v>92</v>
      </c>
      <c r="I1373" s="10">
        <v>0.50404761904761908</v>
      </c>
      <c r="J1373" s="11">
        <v>5.25</v>
      </c>
      <c r="K1373" s="12">
        <f t="shared" si="43"/>
        <v>2.6462500000000002</v>
      </c>
      <c r="L1373" s="9" t="s">
        <v>21</v>
      </c>
      <c r="M1373" s="13">
        <f t="shared" si="42"/>
        <v>4.2</v>
      </c>
    </row>
    <row r="1374" spans="1:13" ht="19.95" customHeight="1">
      <c r="A1374" s="8" t="s">
        <v>158</v>
      </c>
      <c r="B1374" s="8" t="s">
        <v>30</v>
      </c>
      <c r="C1374" s="8" t="s">
        <v>43</v>
      </c>
      <c r="D1374" s="8" t="s">
        <v>16</v>
      </c>
      <c r="E1374" s="8" t="s">
        <v>27</v>
      </c>
      <c r="F1374" s="8" t="s">
        <v>86</v>
      </c>
      <c r="G1374" s="8" t="s">
        <v>19</v>
      </c>
      <c r="H1374" s="8" t="s">
        <v>92</v>
      </c>
      <c r="I1374" s="10">
        <v>0.51200000000000001</v>
      </c>
      <c r="J1374" s="11">
        <v>5.25</v>
      </c>
      <c r="K1374" s="12">
        <f t="shared" si="43"/>
        <v>2.6880000000000002</v>
      </c>
      <c r="L1374" s="9" t="s">
        <v>21</v>
      </c>
      <c r="M1374" s="13">
        <f t="shared" si="42"/>
        <v>4.2</v>
      </c>
    </row>
    <row r="1375" spans="1:13" ht="19.95" customHeight="1">
      <c r="A1375" s="8" t="s">
        <v>158</v>
      </c>
      <c r="B1375" s="8" t="s">
        <v>30</v>
      </c>
      <c r="C1375" s="8" t="s">
        <v>31</v>
      </c>
      <c r="D1375" s="8" t="s">
        <v>16</v>
      </c>
      <c r="E1375" s="8" t="s">
        <v>27</v>
      </c>
      <c r="F1375" s="8" t="s">
        <v>86</v>
      </c>
      <c r="G1375" s="8" t="s">
        <v>19</v>
      </c>
      <c r="H1375" s="8" t="s">
        <v>92</v>
      </c>
      <c r="I1375" s="10">
        <v>1.2833333333333334</v>
      </c>
      <c r="J1375" s="11">
        <v>10.5</v>
      </c>
      <c r="K1375" s="12">
        <f t="shared" si="43"/>
        <v>13.475000000000001</v>
      </c>
      <c r="L1375" s="9" t="s">
        <v>21</v>
      </c>
      <c r="M1375" s="13">
        <f t="shared" si="42"/>
        <v>8.4</v>
      </c>
    </row>
    <row r="1376" spans="1:13" ht="19.95" customHeight="1">
      <c r="A1376" s="8" t="s">
        <v>158</v>
      </c>
      <c r="B1376" s="8" t="s">
        <v>30</v>
      </c>
      <c r="C1376" s="8" t="s">
        <v>31</v>
      </c>
      <c r="D1376" s="8" t="s">
        <v>16</v>
      </c>
      <c r="E1376" s="8" t="s">
        <v>27</v>
      </c>
      <c r="F1376" s="8" t="s">
        <v>86</v>
      </c>
      <c r="G1376" s="8" t="s">
        <v>19</v>
      </c>
      <c r="H1376" s="8" t="s">
        <v>92</v>
      </c>
      <c r="I1376" s="10">
        <v>1.3660000000000001</v>
      </c>
      <c r="J1376" s="11">
        <v>10.5</v>
      </c>
      <c r="K1376" s="12">
        <f t="shared" si="43"/>
        <v>14.343000000000002</v>
      </c>
      <c r="L1376" s="9" t="s">
        <v>21</v>
      </c>
      <c r="M1376" s="13">
        <f t="shared" si="42"/>
        <v>8.4</v>
      </c>
    </row>
    <row r="1377" spans="1:13" ht="19.95" customHeight="1">
      <c r="A1377" s="8" t="s">
        <v>158</v>
      </c>
      <c r="B1377" s="8" t="s">
        <v>33</v>
      </c>
      <c r="C1377" s="8" t="s">
        <v>43</v>
      </c>
      <c r="D1377" s="8" t="s">
        <v>16</v>
      </c>
      <c r="E1377" s="8" t="s">
        <v>27</v>
      </c>
      <c r="F1377" s="8" t="s">
        <v>86</v>
      </c>
      <c r="G1377" s="8" t="s">
        <v>19</v>
      </c>
      <c r="H1377" s="8" t="s">
        <v>92</v>
      </c>
      <c r="I1377" s="10">
        <v>0.34404761904761905</v>
      </c>
      <c r="J1377" s="11">
        <v>4</v>
      </c>
      <c r="K1377" s="12">
        <f t="shared" si="43"/>
        <v>1.3761904761904762</v>
      </c>
      <c r="L1377" s="9" t="s">
        <v>21</v>
      </c>
      <c r="M1377" s="13">
        <f t="shared" si="42"/>
        <v>3.2</v>
      </c>
    </row>
    <row r="1378" spans="1:13" ht="19.95" customHeight="1">
      <c r="A1378" s="8" t="s">
        <v>158</v>
      </c>
      <c r="B1378" s="8" t="s">
        <v>33</v>
      </c>
      <c r="C1378" s="8" t="s">
        <v>43</v>
      </c>
      <c r="D1378" s="8" t="s">
        <v>16</v>
      </c>
      <c r="E1378" s="8" t="s">
        <v>27</v>
      </c>
      <c r="F1378" s="8" t="s">
        <v>86</v>
      </c>
      <c r="G1378" s="8" t="s">
        <v>19</v>
      </c>
      <c r="H1378" s="8" t="s">
        <v>92</v>
      </c>
      <c r="I1378" s="10">
        <v>0.34030710659898478</v>
      </c>
      <c r="J1378" s="11">
        <v>3</v>
      </c>
      <c r="K1378" s="12">
        <f t="shared" si="43"/>
        <v>1.0209213197969542</v>
      </c>
      <c r="L1378" s="9" t="s">
        <v>21</v>
      </c>
      <c r="M1378" s="13">
        <f t="shared" si="42"/>
        <v>2.4</v>
      </c>
    </row>
    <row r="1379" spans="1:13" ht="19.95" customHeight="1">
      <c r="A1379" s="8" t="s">
        <v>158</v>
      </c>
      <c r="B1379" s="8" t="s">
        <v>14</v>
      </c>
      <c r="C1379" s="8" t="s">
        <v>56</v>
      </c>
      <c r="D1379" s="8" t="s">
        <v>16</v>
      </c>
      <c r="E1379" s="8" t="s">
        <v>27</v>
      </c>
      <c r="F1379" s="8" t="s">
        <v>86</v>
      </c>
      <c r="G1379" s="8" t="s">
        <v>19</v>
      </c>
      <c r="H1379" s="8" t="s">
        <v>92</v>
      </c>
      <c r="I1379" s="10">
        <v>3.961946902654867</v>
      </c>
      <c r="J1379" s="11">
        <v>8.0299999999999994</v>
      </c>
      <c r="K1379" s="12">
        <f t="shared" si="43"/>
        <v>31.814433628318579</v>
      </c>
      <c r="L1379" s="9" t="s">
        <v>21</v>
      </c>
      <c r="M1379" s="13">
        <f t="shared" si="42"/>
        <v>6.4</v>
      </c>
    </row>
    <row r="1380" spans="1:13" ht="19.95" customHeight="1">
      <c r="A1380" s="8" t="s">
        <v>158</v>
      </c>
      <c r="B1380" s="8" t="s">
        <v>42</v>
      </c>
      <c r="C1380" s="8" t="s">
        <v>31</v>
      </c>
      <c r="D1380" s="8" t="s">
        <v>16</v>
      </c>
      <c r="E1380" s="8" t="s">
        <v>27</v>
      </c>
      <c r="F1380" s="8" t="s">
        <v>86</v>
      </c>
      <c r="G1380" s="8" t="s">
        <v>19</v>
      </c>
      <c r="H1380" s="8" t="s">
        <v>92</v>
      </c>
      <c r="I1380" s="10">
        <v>1.128125</v>
      </c>
      <c r="J1380" s="11">
        <v>6.3</v>
      </c>
      <c r="K1380" s="12">
        <f t="shared" si="43"/>
        <v>7.1071875000000002</v>
      </c>
      <c r="L1380" s="9" t="s">
        <v>21</v>
      </c>
      <c r="M1380" s="13">
        <f t="shared" si="42"/>
        <v>5</v>
      </c>
    </row>
    <row r="1381" spans="1:13" ht="19.95" customHeight="1">
      <c r="A1381" s="8" t="s">
        <v>158</v>
      </c>
      <c r="B1381" s="8" t="s">
        <v>14</v>
      </c>
      <c r="C1381" s="8" t="s">
        <v>58</v>
      </c>
      <c r="D1381" s="8" t="s">
        <v>16</v>
      </c>
      <c r="E1381" s="8" t="s">
        <v>27</v>
      </c>
      <c r="F1381" s="8" t="s">
        <v>86</v>
      </c>
      <c r="G1381" s="8" t="s">
        <v>19</v>
      </c>
      <c r="H1381" s="8" t="s">
        <v>92</v>
      </c>
      <c r="I1381" s="10">
        <v>0.2228846153846154</v>
      </c>
      <c r="J1381" s="11">
        <v>5</v>
      </c>
      <c r="K1381" s="12">
        <f t="shared" si="43"/>
        <v>1.114423076923077</v>
      </c>
      <c r="L1381" s="9" t="s">
        <v>21</v>
      </c>
      <c r="M1381" s="13">
        <f t="shared" si="42"/>
        <v>4</v>
      </c>
    </row>
    <row r="1382" spans="1:13" ht="19.95" customHeight="1">
      <c r="A1382" s="8" t="s">
        <v>158</v>
      </c>
      <c r="B1382" s="8" t="s">
        <v>62</v>
      </c>
      <c r="C1382" s="8" t="s">
        <v>35</v>
      </c>
      <c r="D1382" s="8" t="s">
        <v>16</v>
      </c>
      <c r="E1382" s="8" t="s">
        <v>27</v>
      </c>
      <c r="F1382" s="8" t="s">
        <v>86</v>
      </c>
      <c r="G1382" s="8" t="s">
        <v>19</v>
      </c>
      <c r="H1382" s="8" t="s">
        <v>32</v>
      </c>
      <c r="I1382" s="10">
        <v>0.95</v>
      </c>
      <c r="J1382" s="11">
        <v>20.62</v>
      </c>
      <c r="K1382" s="12">
        <f t="shared" si="43"/>
        <v>19.588999999999999</v>
      </c>
      <c r="L1382" s="9" t="s">
        <v>21</v>
      </c>
      <c r="M1382" s="13">
        <f t="shared" si="42"/>
        <v>16.5</v>
      </c>
    </row>
    <row r="1383" spans="1:13" ht="19.95" customHeight="1">
      <c r="A1383" s="8" t="s">
        <v>158</v>
      </c>
      <c r="B1383" s="8" t="s">
        <v>14</v>
      </c>
      <c r="C1383" s="8" t="s">
        <v>51</v>
      </c>
      <c r="D1383" s="8" t="s">
        <v>16</v>
      </c>
      <c r="E1383" s="8" t="s">
        <v>27</v>
      </c>
      <c r="F1383" s="8" t="s">
        <v>86</v>
      </c>
      <c r="G1383" s="8" t="s">
        <v>19</v>
      </c>
      <c r="H1383" s="8" t="s">
        <v>92</v>
      </c>
      <c r="I1383" s="10">
        <v>1.6280000000000001</v>
      </c>
      <c r="J1383" s="11">
        <v>9.5</v>
      </c>
      <c r="K1383" s="12">
        <f t="shared" si="43"/>
        <v>15.466000000000001</v>
      </c>
      <c r="L1383" s="9" t="s">
        <v>21</v>
      </c>
      <c r="M1383" s="13">
        <f t="shared" si="42"/>
        <v>7.6</v>
      </c>
    </row>
    <row r="1384" spans="1:13" ht="19.95" customHeight="1">
      <c r="A1384" s="8" t="s">
        <v>158</v>
      </c>
      <c r="B1384" s="8" t="s">
        <v>14</v>
      </c>
      <c r="C1384" s="8" t="s">
        <v>51</v>
      </c>
      <c r="D1384" s="8" t="s">
        <v>16</v>
      </c>
      <c r="E1384" s="8" t="s">
        <v>27</v>
      </c>
      <c r="F1384" s="8" t="s">
        <v>86</v>
      </c>
      <c r="G1384" s="8" t="s">
        <v>19</v>
      </c>
      <c r="H1384" s="8" t="s">
        <v>92</v>
      </c>
      <c r="I1384" s="10">
        <v>1.6646666666666665</v>
      </c>
      <c r="J1384" s="11">
        <v>9.5</v>
      </c>
      <c r="K1384" s="12">
        <f t="shared" si="43"/>
        <v>15.814333333333332</v>
      </c>
      <c r="L1384" s="9" t="s">
        <v>21</v>
      </c>
      <c r="M1384" s="13">
        <f t="shared" si="42"/>
        <v>7.6</v>
      </c>
    </row>
    <row r="1385" spans="1:13" ht="19.95" customHeight="1">
      <c r="A1385" s="8" t="s">
        <v>158</v>
      </c>
      <c r="B1385" s="8" t="s">
        <v>42</v>
      </c>
      <c r="C1385" s="8" t="s">
        <v>65</v>
      </c>
      <c r="D1385" s="8" t="s">
        <v>16</v>
      </c>
      <c r="E1385" s="8" t="s">
        <v>27</v>
      </c>
      <c r="F1385" s="8" t="s">
        <v>86</v>
      </c>
      <c r="G1385" s="8" t="s">
        <v>19</v>
      </c>
      <c r="H1385" s="8" t="s">
        <v>92</v>
      </c>
      <c r="I1385" s="10">
        <v>1.8845555555555555</v>
      </c>
      <c r="J1385" s="11">
        <v>6.01</v>
      </c>
      <c r="K1385" s="12">
        <f t="shared" si="43"/>
        <v>11.326178888888888</v>
      </c>
      <c r="L1385" s="9" t="s">
        <v>21</v>
      </c>
      <c r="M1385" s="13">
        <f t="shared" si="42"/>
        <v>4.8</v>
      </c>
    </row>
    <row r="1386" spans="1:13" ht="19.95" customHeight="1">
      <c r="A1386" s="8" t="s">
        <v>158</v>
      </c>
      <c r="B1386" s="8" t="s">
        <v>42</v>
      </c>
      <c r="C1386" s="8" t="s">
        <v>65</v>
      </c>
      <c r="D1386" s="8" t="s">
        <v>16</v>
      </c>
      <c r="E1386" s="8" t="s">
        <v>27</v>
      </c>
      <c r="F1386" s="8" t="s">
        <v>86</v>
      </c>
      <c r="G1386" s="8" t="s">
        <v>19</v>
      </c>
      <c r="H1386" s="8" t="s">
        <v>92</v>
      </c>
      <c r="I1386" s="10">
        <v>1.6592233009708739</v>
      </c>
      <c r="J1386" s="11">
        <v>5.12</v>
      </c>
      <c r="K1386" s="12">
        <f t="shared" si="43"/>
        <v>8.4952233009708742</v>
      </c>
      <c r="L1386" s="9" t="s">
        <v>21</v>
      </c>
      <c r="M1386" s="13">
        <f t="shared" si="42"/>
        <v>4.0999999999999996</v>
      </c>
    </row>
    <row r="1387" spans="1:13" ht="19.95" customHeight="1">
      <c r="A1387" s="8" t="s">
        <v>158</v>
      </c>
      <c r="B1387" s="8" t="s">
        <v>30</v>
      </c>
      <c r="C1387" s="8" t="s">
        <v>69</v>
      </c>
      <c r="D1387" s="8" t="s">
        <v>16</v>
      </c>
      <c r="E1387" s="8" t="s">
        <v>27</v>
      </c>
      <c r="F1387" s="8"/>
      <c r="G1387" s="8" t="s">
        <v>19</v>
      </c>
      <c r="H1387" s="8" t="s">
        <v>92</v>
      </c>
      <c r="I1387" s="10">
        <v>0.26976470588235296</v>
      </c>
      <c r="J1387" s="11">
        <v>7</v>
      </c>
      <c r="K1387" s="12">
        <f t="shared" si="43"/>
        <v>1.8883529411764708</v>
      </c>
      <c r="L1387" s="9" t="s">
        <v>21</v>
      </c>
      <c r="M1387" s="13">
        <f t="shared" si="42"/>
        <v>5.6</v>
      </c>
    </row>
    <row r="1388" spans="1:13" ht="19.95" customHeight="1">
      <c r="A1388" s="8" t="s">
        <v>158</v>
      </c>
      <c r="B1388" s="8" t="s">
        <v>37</v>
      </c>
      <c r="C1388" s="8" t="s">
        <v>35</v>
      </c>
      <c r="D1388" s="8" t="s">
        <v>16</v>
      </c>
      <c r="E1388" s="8" t="s">
        <v>27</v>
      </c>
      <c r="F1388" s="8"/>
      <c r="G1388" s="8" t="s">
        <v>19</v>
      </c>
      <c r="H1388" s="8" t="s">
        <v>92</v>
      </c>
      <c r="I1388" s="10">
        <v>0.73699999999999999</v>
      </c>
      <c r="J1388" s="11">
        <v>10</v>
      </c>
      <c r="K1388" s="12">
        <f t="shared" si="43"/>
        <v>7.37</v>
      </c>
      <c r="L1388" s="9" t="s">
        <v>21</v>
      </c>
      <c r="M1388" s="13">
        <f t="shared" si="42"/>
        <v>8</v>
      </c>
    </row>
    <row r="1389" spans="1:13" ht="19.95" customHeight="1">
      <c r="A1389" s="8" t="s">
        <v>158</v>
      </c>
      <c r="B1389" s="8" t="s">
        <v>42</v>
      </c>
      <c r="C1389" s="8" t="s">
        <v>57</v>
      </c>
      <c r="D1389" s="8" t="s">
        <v>16</v>
      </c>
      <c r="E1389" s="8" t="s">
        <v>27</v>
      </c>
      <c r="F1389" s="8"/>
      <c r="G1389" s="8" t="s">
        <v>19</v>
      </c>
      <c r="H1389" s="8" t="s">
        <v>92</v>
      </c>
      <c r="I1389" s="10">
        <v>2.4129999999999998</v>
      </c>
      <c r="J1389" s="11">
        <v>30</v>
      </c>
      <c r="K1389" s="12">
        <f t="shared" si="43"/>
        <v>72.39</v>
      </c>
      <c r="L1389" s="9" t="s">
        <v>21</v>
      </c>
      <c r="M1389" s="13">
        <f t="shared" si="42"/>
        <v>24</v>
      </c>
    </row>
    <row r="1390" spans="1:13" ht="19.95" customHeight="1">
      <c r="A1390" s="8" t="s">
        <v>158</v>
      </c>
      <c r="B1390" s="8" t="s">
        <v>37</v>
      </c>
      <c r="C1390" s="8" t="s">
        <v>35</v>
      </c>
      <c r="D1390" s="8" t="s">
        <v>16</v>
      </c>
      <c r="E1390" s="8" t="s">
        <v>27</v>
      </c>
      <c r="F1390" s="8"/>
      <c r="G1390" s="8" t="s">
        <v>19</v>
      </c>
      <c r="H1390" s="8" t="s">
        <v>92</v>
      </c>
      <c r="I1390" s="10">
        <v>0.68499999999999994</v>
      </c>
      <c r="J1390" s="11">
        <v>10</v>
      </c>
      <c r="K1390" s="12">
        <f t="shared" si="43"/>
        <v>6.85</v>
      </c>
      <c r="L1390" s="9" t="s">
        <v>21</v>
      </c>
      <c r="M1390" s="13">
        <f t="shared" si="42"/>
        <v>8</v>
      </c>
    </row>
    <row r="1391" spans="1:13" ht="19.95" customHeight="1">
      <c r="A1391" s="8" t="s">
        <v>158</v>
      </c>
      <c r="B1391" s="8" t="s">
        <v>14</v>
      </c>
      <c r="C1391" s="8" t="s">
        <v>58</v>
      </c>
      <c r="D1391" s="8" t="s">
        <v>16</v>
      </c>
      <c r="E1391" s="8" t="s">
        <v>27</v>
      </c>
      <c r="F1391" s="8"/>
      <c r="G1391" s="8" t="s">
        <v>19</v>
      </c>
      <c r="H1391" s="8" t="s">
        <v>92</v>
      </c>
      <c r="I1391" s="10">
        <v>0.23066666666666666</v>
      </c>
      <c r="J1391" s="11">
        <v>6.5</v>
      </c>
      <c r="K1391" s="12">
        <f t="shared" si="43"/>
        <v>1.4993333333333332</v>
      </c>
      <c r="L1391" s="9" t="s">
        <v>21</v>
      </c>
      <c r="M1391" s="13">
        <f t="shared" si="42"/>
        <v>5.2</v>
      </c>
    </row>
    <row r="1392" spans="1:13" ht="19.95" customHeight="1">
      <c r="A1392" s="8" t="s">
        <v>158</v>
      </c>
      <c r="B1392" s="8" t="s">
        <v>14</v>
      </c>
      <c r="C1392" s="8" t="s">
        <v>45</v>
      </c>
      <c r="D1392" s="8" t="s">
        <v>16</v>
      </c>
      <c r="E1392" s="8" t="s">
        <v>27</v>
      </c>
      <c r="F1392" s="8"/>
      <c r="G1392" s="8" t="s">
        <v>19</v>
      </c>
      <c r="H1392" s="8" t="s">
        <v>92</v>
      </c>
      <c r="I1392" s="10">
        <v>0.10161290322580645</v>
      </c>
      <c r="J1392" s="11">
        <v>8</v>
      </c>
      <c r="K1392" s="12">
        <f t="shared" si="43"/>
        <v>0.81290322580645158</v>
      </c>
      <c r="L1392" s="9" t="s">
        <v>21</v>
      </c>
      <c r="M1392" s="13">
        <f t="shared" si="42"/>
        <v>6.4</v>
      </c>
    </row>
    <row r="1393" spans="1:13" ht="19.95" customHeight="1">
      <c r="A1393" s="8" t="s">
        <v>158</v>
      </c>
      <c r="B1393" s="8" t="s">
        <v>14</v>
      </c>
      <c r="C1393" s="8" t="s">
        <v>46</v>
      </c>
      <c r="D1393" s="8" t="s">
        <v>16</v>
      </c>
      <c r="E1393" s="8" t="s">
        <v>27</v>
      </c>
      <c r="F1393" s="8"/>
      <c r="G1393" s="8" t="s">
        <v>19</v>
      </c>
      <c r="H1393" s="8" t="s">
        <v>92</v>
      </c>
      <c r="I1393" s="10">
        <v>6.2903225806451607E-2</v>
      </c>
      <c r="J1393" s="11">
        <v>10</v>
      </c>
      <c r="K1393" s="12">
        <f t="shared" si="43"/>
        <v>0.62903225806451601</v>
      </c>
      <c r="L1393" s="9" t="s">
        <v>21</v>
      </c>
      <c r="M1393" s="13">
        <f t="shared" si="42"/>
        <v>8</v>
      </c>
    </row>
    <row r="1394" spans="1:13" ht="19.95" customHeight="1">
      <c r="A1394" s="8" t="s">
        <v>158</v>
      </c>
      <c r="B1394" s="8" t="s">
        <v>14</v>
      </c>
      <c r="C1394" s="8" t="s">
        <v>58</v>
      </c>
      <c r="D1394" s="8" t="s">
        <v>16</v>
      </c>
      <c r="E1394" s="8" t="s">
        <v>27</v>
      </c>
      <c r="F1394" s="8"/>
      <c r="G1394" s="8" t="s">
        <v>19</v>
      </c>
      <c r="H1394" s="8" t="s">
        <v>92</v>
      </c>
      <c r="I1394" s="10">
        <v>0.22500000000000001</v>
      </c>
      <c r="J1394" s="11">
        <v>6</v>
      </c>
      <c r="K1394" s="12">
        <f t="shared" si="43"/>
        <v>1.35</v>
      </c>
      <c r="L1394" s="9" t="s">
        <v>21</v>
      </c>
      <c r="M1394" s="13">
        <f t="shared" si="42"/>
        <v>4.8</v>
      </c>
    </row>
    <row r="1395" spans="1:13" ht="19.95" customHeight="1">
      <c r="A1395" s="8" t="s">
        <v>158</v>
      </c>
      <c r="B1395" s="8" t="s">
        <v>14</v>
      </c>
      <c r="C1395" s="8" t="s">
        <v>35</v>
      </c>
      <c r="D1395" s="8" t="s">
        <v>16</v>
      </c>
      <c r="E1395" s="8" t="s">
        <v>27</v>
      </c>
      <c r="F1395" s="8"/>
      <c r="G1395" s="8" t="s">
        <v>19</v>
      </c>
      <c r="H1395" s="8" t="s">
        <v>92</v>
      </c>
      <c r="I1395" s="10">
        <v>0.7</v>
      </c>
      <c r="J1395" s="11">
        <v>10</v>
      </c>
      <c r="K1395" s="12">
        <f t="shared" si="43"/>
        <v>7</v>
      </c>
      <c r="L1395" s="9" t="s">
        <v>21</v>
      </c>
      <c r="M1395" s="13">
        <f t="shared" si="42"/>
        <v>8</v>
      </c>
    </row>
    <row r="1396" spans="1:13" ht="19.95" customHeight="1">
      <c r="A1396" s="8" t="s">
        <v>158</v>
      </c>
      <c r="B1396" s="8" t="s">
        <v>42</v>
      </c>
      <c r="C1396" s="8" t="s">
        <v>57</v>
      </c>
      <c r="D1396" s="8" t="s">
        <v>16</v>
      </c>
      <c r="E1396" s="8" t="s">
        <v>27</v>
      </c>
      <c r="F1396" s="8"/>
      <c r="G1396" s="8" t="s">
        <v>19</v>
      </c>
      <c r="H1396" s="8" t="s">
        <v>92</v>
      </c>
      <c r="I1396" s="10">
        <v>2.2400000000000002</v>
      </c>
      <c r="J1396" s="11">
        <v>30</v>
      </c>
      <c r="K1396" s="12">
        <f t="shared" si="43"/>
        <v>67.2</v>
      </c>
      <c r="L1396" s="9" t="s">
        <v>21</v>
      </c>
      <c r="M1396" s="13">
        <f t="shared" si="42"/>
        <v>24</v>
      </c>
    </row>
    <row r="1397" spans="1:13" ht="19.95" customHeight="1">
      <c r="A1397" s="8" t="s">
        <v>158</v>
      </c>
      <c r="B1397" s="8" t="s">
        <v>14</v>
      </c>
      <c r="C1397" s="8" t="s">
        <v>58</v>
      </c>
      <c r="D1397" s="8" t="s">
        <v>16</v>
      </c>
      <c r="E1397" s="8" t="s">
        <v>27</v>
      </c>
      <c r="F1397" s="8"/>
      <c r="G1397" s="8" t="s">
        <v>19</v>
      </c>
      <c r="H1397" s="8" t="s">
        <v>92</v>
      </c>
      <c r="I1397" s="14">
        <v>0.23306451612903226</v>
      </c>
      <c r="J1397" s="11">
        <v>4.5</v>
      </c>
      <c r="K1397" s="12">
        <f t="shared" si="43"/>
        <v>1.0487903225806452</v>
      </c>
      <c r="L1397" s="9" t="s">
        <v>21</v>
      </c>
      <c r="M1397" s="13">
        <f t="shared" si="42"/>
        <v>3.6</v>
      </c>
    </row>
    <row r="1398" spans="1:13" ht="19.95" customHeight="1">
      <c r="A1398" s="8" t="s">
        <v>158</v>
      </c>
      <c r="B1398" s="8" t="s">
        <v>14</v>
      </c>
      <c r="C1398" s="8" t="s">
        <v>36</v>
      </c>
      <c r="D1398" s="8" t="s">
        <v>16</v>
      </c>
      <c r="E1398" s="8" t="s">
        <v>27</v>
      </c>
      <c r="F1398" s="8"/>
      <c r="G1398" s="8" t="s">
        <v>19</v>
      </c>
      <c r="H1398" s="8" t="s">
        <v>92</v>
      </c>
      <c r="I1398" s="14">
        <v>0.44016666666666665</v>
      </c>
      <c r="J1398" s="11">
        <v>4.25</v>
      </c>
      <c r="K1398" s="12">
        <f t="shared" si="43"/>
        <v>1.8707083333333332</v>
      </c>
      <c r="L1398" s="9" t="s">
        <v>21</v>
      </c>
      <c r="M1398" s="13">
        <f t="shared" si="42"/>
        <v>3.4</v>
      </c>
    </row>
    <row r="1399" spans="1:13" ht="19.95" customHeight="1">
      <c r="A1399" s="8" t="s">
        <v>158</v>
      </c>
      <c r="B1399" s="8" t="s">
        <v>14</v>
      </c>
      <c r="C1399" s="8" t="s">
        <v>35</v>
      </c>
      <c r="D1399" s="8" t="s">
        <v>16</v>
      </c>
      <c r="E1399" s="8" t="s">
        <v>27</v>
      </c>
      <c r="F1399" s="8"/>
      <c r="G1399" s="8" t="s">
        <v>19</v>
      </c>
      <c r="H1399" s="8" t="s">
        <v>92</v>
      </c>
      <c r="I1399" s="14">
        <v>0.77599999999999991</v>
      </c>
      <c r="J1399" s="11">
        <v>5.5</v>
      </c>
      <c r="K1399" s="12">
        <f t="shared" si="43"/>
        <v>4.2679999999999998</v>
      </c>
      <c r="L1399" s="9" t="s">
        <v>21</v>
      </c>
      <c r="M1399" s="13">
        <f t="shared" si="42"/>
        <v>4.4000000000000004</v>
      </c>
    </row>
    <row r="1400" spans="1:13" ht="19.95" customHeight="1">
      <c r="A1400" s="8" t="s">
        <v>158</v>
      </c>
      <c r="B1400" s="8" t="s">
        <v>30</v>
      </c>
      <c r="C1400" s="8" t="s">
        <v>69</v>
      </c>
      <c r="D1400" s="8" t="s">
        <v>16</v>
      </c>
      <c r="E1400" s="8" t="s">
        <v>27</v>
      </c>
      <c r="F1400" s="8"/>
      <c r="G1400" s="8" t="s">
        <v>19</v>
      </c>
      <c r="H1400" s="8" t="s">
        <v>92</v>
      </c>
      <c r="I1400" s="14">
        <v>0.26700000000000002</v>
      </c>
      <c r="J1400" s="11">
        <v>5</v>
      </c>
      <c r="K1400" s="12">
        <f t="shared" si="43"/>
        <v>1.335</v>
      </c>
      <c r="L1400" s="9" t="s">
        <v>21</v>
      </c>
      <c r="M1400" s="13">
        <f t="shared" si="42"/>
        <v>4</v>
      </c>
    </row>
    <row r="1401" spans="1:13" ht="19.95" customHeight="1">
      <c r="A1401" s="8" t="s">
        <v>158</v>
      </c>
      <c r="B1401" s="8" t="s">
        <v>42</v>
      </c>
      <c r="C1401" s="8" t="s">
        <v>43</v>
      </c>
      <c r="D1401" s="8" t="s">
        <v>16</v>
      </c>
      <c r="E1401" s="8" t="s">
        <v>27</v>
      </c>
      <c r="F1401" s="8"/>
      <c r="G1401" s="8" t="s">
        <v>19</v>
      </c>
      <c r="H1401" s="8" t="s">
        <v>92</v>
      </c>
      <c r="I1401" s="14">
        <v>0.35799999999999998</v>
      </c>
      <c r="J1401" s="11">
        <v>3.5</v>
      </c>
      <c r="K1401" s="12">
        <f t="shared" si="43"/>
        <v>1.2529999999999999</v>
      </c>
      <c r="L1401" s="9" t="s">
        <v>21</v>
      </c>
      <c r="M1401" s="13">
        <f t="shared" si="42"/>
        <v>2.8</v>
      </c>
    </row>
    <row r="1402" spans="1:13" ht="19.95" customHeight="1">
      <c r="A1402" s="8" t="s">
        <v>158</v>
      </c>
      <c r="B1402" s="8" t="s">
        <v>42</v>
      </c>
      <c r="C1402" s="8" t="s">
        <v>65</v>
      </c>
      <c r="D1402" s="8" t="s">
        <v>16</v>
      </c>
      <c r="E1402" s="8" t="s">
        <v>27</v>
      </c>
      <c r="G1402" s="8" t="s">
        <v>19</v>
      </c>
      <c r="H1402" s="8" t="s">
        <v>92</v>
      </c>
      <c r="I1402" s="14">
        <v>1.5449999999999999</v>
      </c>
      <c r="J1402" s="11">
        <v>8.09</v>
      </c>
      <c r="K1402" s="12">
        <f t="shared" si="43"/>
        <v>12.499049999999999</v>
      </c>
      <c r="M1402" s="13">
        <f t="shared" si="42"/>
        <v>6.5</v>
      </c>
    </row>
    <row r="1403" spans="1:13" ht="19.95" customHeight="1">
      <c r="A1403" s="8" t="s">
        <v>158</v>
      </c>
      <c r="B1403" s="8" t="s">
        <v>30</v>
      </c>
      <c r="C1403" s="8" t="s">
        <v>41</v>
      </c>
      <c r="D1403" s="8" t="s">
        <v>16</v>
      </c>
      <c r="E1403" s="8" t="s">
        <v>27</v>
      </c>
      <c r="F1403" s="9"/>
      <c r="G1403" s="8" t="s">
        <v>19</v>
      </c>
      <c r="H1403" s="8" t="s">
        <v>92</v>
      </c>
      <c r="I1403" s="14">
        <v>0.94499999999999995</v>
      </c>
      <c r="J1403" s="11">
        <v>9.5</v>
      </c>
      <c r="K1403" s="12">
        <f t="shared" si="43"/>
        <v>8.9774999999999991</v>
      </c>
      <c r="L1403" s="9" t="s">
        <v>21</v>
      </c>
      <c r="M1403" s="13">
        <f t="shared" si="42"/>
        <v>7.6</v>
      </c>
    </row>
    <row r="1404" spans="1:13" ht="19.95" customHeight="1">
      <c r="A1404" s="8" t="s">
        <v>158</v>
      </c>
      <c r="B1404" s="8" t="s">
        <v>30</v>
      </c>
      <c r="C1404" s="8" t="s">
        <v>41</v>
      </c>
      <c r="D1404" s="8" t="s">
        <v>16</v>
      </c>
      <c r="E1404" s="8" t="s">
        <v>27</v>
      </c>
      <c r="F1404" s="9"/>
      <c r="G1404" s="8" t="s">
        <v>19</v>
      </c>
      <c r="H1404" s="8" t="s">
        <v>92</v>
      </c>
      <c r="I1404" s="14">
        <v>0.80180000000000007</v>
      </c>
      <c r="J1404" s="11">
        <v>4.71</v>
      </c>
      <c r="K1404" s="12">
        <f t="shared" si="43"/>
        <v>3.7764780000000004</v>
      </c>
      <c r="L1404" s="9" t="s">
        <v>21</v>
      </c>
      <c r="M1404" s="13">
        <f t="shared" si="42"/>
        <v>3.8</v>
      </c>
    </row>
    <row r="1405" spans="1:13" ht="19.95" customHeight="1">
      <c r="A1405" s="8" t="s">
        <v>158</v>
      </c>
      <c r="B1405" s="8" t="s">
        <v>14</v>
      </c>
      <c r="C1405" s="8" t="s">
        <v>58</v>
      </c>
      <c r="D1405" s="8" t="s">
        <v>16</v>
      </c>
      <c r="E1405" s="8" t="s">
        <v>27</v>
      </c>
      <c r="F1405" s="9"/>
      <c r="G1405" s="8" t="s">
        <v>19</v>
      </c>
      <c r="H1405" s="8" t="s">
        <v>92</v>
      </c>
      <c r="I1405" s="14">
        <v>0.21428571428571427</v>
      </c>
      <c r="J1405" s="11">
        <v>4.72</v>
      </c>
      <c r="K1405" s="12">
        <f t="shared" si="43"/>
        <v>1.0114285714285713</v>
      </c>
      <c r="L1405" s="9" t="s">
        <v>21</v>
      </c>
      <c r="M1405" s="13">
        <f t="shared" si="42"/>
        <v>3.8</v>
      </c>
    </row>
    <row r="1406" spans="1:13" ht="19.95" customHeight="1">
      <c r="A1406" s="8" t="s">
        <v>158</v>
      </c>
      <c r="B1406" s="8" t="s">
        <v>14</v>
      </c>
      <c r="C1406" s="8" t="s">
        <v>58</v>
      </c>
      <c r="D1406" s="8" t="s">
        <v>16</v>
      </c>
      <c r="E1406" s="8" t="s">
        <v>27</v>
      </c>
      <c r="F1406" s="9"/>
      <c r="G1406" s="8" t="s">
        <v>19</v>
      </c>
      <c r="H1406" s="8" t="s">
        <v>92</v>
      </c>
      <c r="I1406" s="14">
        <v>0.23166666666666666</v>
      </c>
      <c r="J1406" s="11">
        <v>4</v>
      </c>
      <c r="K1406" s="12">
        <f t="shared" si="43"/>
        <v>0.92666666666666664</v>
      </c>
      <c r="L1406" s="9" t="s">
        <v>21</v>
      </c>
      <c r="M1406" s="13">
        <f t="shared" si="42"/>
        <v>3.2</v>
      </c>
    </row>
    <row r="1407" spans="1:13" ht="19.95" customHeight="1">
      <c r="A1407" s="8" t="s">
        <v>158</v>
      </c>
      <c r="B1407" s="8" t="s">
        <v>14</v>
      </c>
      <c r="C1407" s="8" t="s">
        <v>58</v>
      </c>
      <c r="D1407" s="8" t="s">
        <v>16</v>
      </c>
      <c r="E1407" s="8" t="s">
        <v>27</v>
      </c>
      <c r="F1407" s="9"/>
      <c r="G1407" s="8" t="s">
        <v>19</v>
      </c>
      <c r="H1407" s="8" t="s">
        <v>92</v>
      </c>
      <c r="I1407" s="14">
        <v>0.24291666666666664</v>
      </c>
      <c r="J1407" s="11">
        <v>6.83</v>
      </c>
      <c r="K1407" s="12">
        <f t="shared" si="43"/>
        <v>1.6591208333333332</v>
      </c>
      <c r="L1407" s="9" t="s">
        <v>21</v>
      </c>
      <c r="M1407" s="13">
        <f t="shared" si="42"/>
        <v>5.5</v>
      </c>
    </row>
    <row r="1408" spans="1:13" ht="19.95" customHeight="1">
      <c r="A1408" s="8" t="s">
        <v>158</v>
      </c>
      <c r="B1408" s="8" t="s">
        <v>40</v>
      </c>
      <c r="C1408" s="8" t="s">
        <v>57</v>
      </c>
      <c r="D1408" s="8" t="s">
        <v>16</v>
      </c>
      <c r="E1408" s="8" t="s">
        <v>27</v>
      </c>
      <c r="F1408" s="9"/>
      <c r="G1408" s="8" t="s">
        <v>19</v>
      </c>
      <c r="H1408" s="8" t="s">
        <v>92</v>
      </c>
      <c r="I1408" s="14">
        <v>2.7477556109725683</v>
      </c>
      <c r="J1408" s="11">
        <v>8.01</v>
      </c>
      <c r="K1408" s="12">
        <f t="shared" si="43"/>
        <v>22.009522443890273</v>
      </c>
      <c r="L1408" s="9" t="s">
        <v>21</v>
      </c>
      <c r="M1408" s="13">
        <f t="shared" si="42"/>
        <v>6.4</v>
      </c>
    </row>
    <row r="1409" spans="1:13" ht="19.95" customHeight="1">
      <c r="A1409" s="8" t="s">
        <v>158</v>
      </c>
      <c r="B1409" s="8" t="s">
        <v>24</v>
      </c>
      <c r="C1409" s="8" t="s">
        <v>36</v>
      </c>
      <c r="D1409" s="8" t="s">
        <v>16</v>
      </c>
      <c r="E1409" s="8" t="s">
        <v>27</v>
      </c>
      <c r="F1409" s="9"/>
      <c r="G1409" s="8" t="s">
        <v>19</v>
      </c>
      <c r="H1409" s="8" t="s">
        <v>162</v>
      </c>
      <c r="I1409" s="14">
        <v>0.35</v>
      </c>
      <c r="J1409" s="11">
        <v>6.5</v>
      </c>
      <c r="K1409" s="12">
        <f t="shared" si="43"/>
        <v>2.2749999999999999</v>
      </c>
      <c r="L1409" s="9" t="s">
        <v>21</v>
      </c>
      <c r="M1409" s="13">
        <f t="shared" si="42"/>
        <v>5.2</v>
      </c>
    </row>
    <row r="1410" spans="1:13" ht="19.95" customHeight="1">
      <c r="A1410" s="8" t="s">
        <v>158</v>
      </c>
      <c r="B1410" s="8" t="s">
        <v>42</v>
      </c>
      <c r="C1410" s="8" t="s">
        <v>44</v>
      </c>
      <c r="D1410" s="8" t="s">
        <v>16</v>
      </c>
      <c r="E1410" s="8" t="s">
        <v>27</v>
      </c>
      <c r="F1410" s="9"/>
      <c r="G1410" s="8" t="s">
        <v>19</v>
      </c>
      <c r="H1410" s="8" t="s">
        <v>92</v>
      </c>
      <c r="I1410" s="14">
        <v>0.15534782608695652</v>
      </c>
      <c r="J1410" s="11">
        <v>3.5</v>
      </c>
      <c r="K1410" s="12">
        <f t="shared" si="43"/>
        <v>0.54371739130434782</v>
      </c>
      <c r="L1410" s="9" t="s">
        <v>21</v>
      </c>
      <c r="M1410" s="13">
        <f t="shared" ref="M1410:M1473" si="44">ROUND(J1410-J1410*20/100,1)</f>
        <v>2.8</v>
      </c>
    </row>
    <row r="1411" spans="1:13" ht="19.95" customHeight="1">
      <c r="A1411" s="8" t="s">
        <v>158</v>
      </c>
      <c r="B1411" s="8" t="s">
        <v>30</v>
      </c>
      <c r="C1411" s="8" t="s">
        <v>31</v>
      </c>
      <c r="D1411" s="8" t="s">
        <v>16</v>
      </c>
      <c r="E1411" s="8" t="s">
        <v>27</v>
      </c>
      <c r="F1411" s="9"/>
      <c r="G1411" s="8" t="s">
        <v>19</v>
      </c>
      <c r="H1411" s="8" t="s">
        <v>92</v>
      </c>
      <c r="I1411" s="14">
        <v>1.5053731343283581</v>
      </c>
      <c r="J1411" s="11">
        <v>8.14</v>
      </c>
      <c r="K1411" s="12">
        <f t="shared" ref="K1411:K1474" si="45">J1411*I1411</f>
        <v>12.253737313432836</v>
      </c>
      <c r="L1411" s="9" t="s">
        <v>21</v>
      </c>
      <c r="M1411" s="13">
        <f t="shared" si="44"/>
        <v>6.5</v>
      </c>
    </row>
    <row r="1412" spans="1:13" ht="19.95" customHeight="1">
      <c r="A1412" s="8" t="s">
        <v>158</v>
      </c>
      <c r="B1412" s="8" t="s">
        <v>42</v>
      </c>
      <c r="C1412" s="8" t="s">
        <v>44</v>
      </c>
      <c r="D1412" s="8" t="s">
        <v>16</v>
      </c>
      <c r="E1412" s="8" t="s">
        <v>27</v>
      </c>
      <c r="F1412" s="9"/>
      <c r="G1412" s="8" t="s">
        <v>19</v>
      </c>
      <c r="H1412" s="8" t="s">
        <v>92</v>
      </c>
      <c r="I1412" s="14">
        <v>0.13813580246913582</v>
      </c>
      <c r="J1412" s="11">
        <v>3.5</v>
      </c>
      <c r="K1412" s="12">
        <f t="shared" si="45"/>
        <v>0.48347530864197535</v>
      </c>
      <c r="L1412" s="9" t="s">
        <v>21</v>
      </c>
      <c r="M1412" s="13">
        <f t="shared" si="44"/>
        <v>2.8</v>
      </c>
    </row>
    <row r="1413" spans="1:13" ht="19.95" customHeight="1">
      <c r="A1413" s="8" t="s">
        <v>158</v>
      </c>
      <c r="B1413" s="8" t="s">
        <v>30</v>
      </c>
      <c r="C1413" s="8" t="s">
        <v>31</v>
      </c>
      <c r="D1413" s="8" t="s">
        <v>16</v>
      </c>
      <c r="E1413" s="8" t="s">
        <v>27</v>
      </c>
      <c r="F1413" s="9"/>
      <c r="G1413" s="8" t="s">
        <v>19</v>
      </c>
      <c r="H1413" s="8" t="s">
        <v>92</v>
      </c>
      <c r="I1413" s="14">
        <v>1.2512871287128713</v>
      </c>
      <c r="J1413" s="11">
        <v>8.11</v>
      </c>
      <c r="K1413" s="12">
        <f t="shared" si="45"/>
        <v>10.147938613861385</v>
      </c>
      <c r="L1413" s="9" t="s">
        <v>21</v>
      </c>
      <c r="M1413" s="13">
        <f t="shared" si="44"/>
        <v>6.5</v>
      </c>
    </row>
    <row r="1414" spans="1:13" ht="19.95" customHeight="1">
      <c r="A1414" s="8" t="s">
        <v>158</v>
      </c>
      <c r="B1414" s="8" t="s">
        <v>42</v>
      </c>
      <c r="C1414" s="8" t="s">
        <v>43</v>
      </c>
      <c r="D1414" s="8" t="s">
        <v>16</v>
      </c>
      <c r="E1414" s="8" t="s">
        <v>27</v>
      </c>
      <c r="F1414" s="9"/>
      <c r="G1414" s="8" t="s">
        <v>19</v>
      </c>
      <c r="H1414" s="8" t="s">
        <v>92</v>
      </c>
      <c r="I1414" s="14">
        <v>0.39121287128712873</v>
      </c>
      <c r="J1414" s="11">
        <v>4</v>
      </c>
      <c r="K1414" s="12">
        <f t="shared" si="45"/>
        <v>1.5648514851485149</v>
      </c>
      <c r="L1414" s="9" t="s">
        <v>21</v>
      </c>
      <c r="M1414" s="13">
        <f t="shared" si="44"/>
        <v>3.2</v>
      </c>
    </row>
    <row r="1415" spans="1:13" ht="19.95" customHeight="1">
      <c r="A1415" s="8" t="s">
        <v>158</v>
      </c>
      <c r="B1415" s="8" t="s">
        <v>42</v>
      </c>
      <c r="C1415" s="8" t="s">
        <v>31</v>
      </c>
      <c r="D1415" s="8" t="s">
        <v>16</v>
      </c>
      <c r="E1415" s="8" t="s">
        <v>27</v>
      </c>
      <c r="F1415" s="9"/>
      <c r="G1415" s="8" t="s">
        <v>19</v>
      </c>
      <c r="H1415" s="8" t="s">
        <v>92</v>
      </c>
      <c r="I1415" s="14">
        <v>1.0529500000000001</v>
      </c>
      <c r="J1415" s="11">
        <v>8</v>
      </c>
      <c r="K1415" s="12">
        <f t="shared" si="45"/>
        <v>8.4236000000000004</v>
      </c>
      <c r="L1415" s="9" t="s">
        <v>21</v>
      </c>
      <c r="M1415" s="13">
        <f t="shared" si="44"/>
        <v>6.4</v>
      </c>
    </row>
    <row r="1416" spans="1:13" ht="19.95" customHeight="1">
      <c r="A1416" s="8" t="s">
        <v>163</v>
      </c>
      <c r="B1416" s="8" t="s">
        <v>42</v>
      </c>
      <c r="C1416" s="8" t="s">
        <v>57</v>
      </c>
      <c r="D1416" s="8" t="s">
        <v>16</v>
      </c>
      <c r="E1416" s="8" t="s">
        <v>147</v>
      </c>
      <c r="F1416" s="8" t="s">
        <v>18</v>
      </c>
      <c r="G1416" s="8" t="s">
        <v>19</v>
      </c>
      <c r="H1416" s="8" t="s">
        <v>164</v>
      </c>
      <c r="I1416" s="10">
        <v>2.5</v>
      </c>
      <c r="J1416" s="11">
        <v>3.5</v>
      </c>
      <c r="K1416" s="12">
        <f t="shared" si="45"/>
        <v>8.75</v>
      </c>
      <c r="L1416" s="9" t="s">
        <v>21</v>
      </c>
      <c r="M1416" s="13">
        <f t="shared" si="44"/>
        <v>2.8</v>
      </c>
    </row>
    <row r="1417" spans="1:13" ht="19.95" customHeight="1">
      <c r="A1417" s="8" t="s">
        <v>163</v>
      </c>
      <c r="B1417" s="8" t="s">
        <v>42</v>
      </c>
      <c r="C1417" s="8" t="s">
        <v>57</v>
      </c>
      <c r="D1417" s="8" t="s">
        <v>16</v>
      </c>
      <c r="E1417" s="8" t="s">
        <v>147</v>
      </c>
      <c r="F1417" s="8" t="s">
        <v>18</v>
      </c>
      <c r="G1417" s="8" t="s">
        <v>19</v>
      </c>
      <c r="H1417" s="8" t="s">
        <v>164</v>
      </c>
      <c r="I1417" s="10">
        <v>2.57</v>
      </c>
      <c r="J1417" s="11">
        <v>3.5</v>
      </c>
      <c r="K1417" s="12">
        <f t="shared" si="45"/>
        <v>8.9949999999999992</v>
      </c>
      <c r="L1417" s="9" t="s">
        <v>21</v>
      </c>
      <c r="M1417" s="13">
        <f t="shared" si="44"/>
        <v>2.8</v>
      </c>
    </row>
    <row r="1418" spans="1:13" ht="19.95" customHeight="1">
      <c r="A1418" s="8" t="s">
        <v>163</v>
      </c>
      <c r="B1418" s="8" t="s">
        <v>42</v>
      </c>
      <c r="C1418" s="8" t="s">
        <v>65</v>
      </c>
      <c r="D1418" s="8" t="s">
        <v>16</v>
      </c>
      <c r="E1418" s="8" t="s">
        <v>147</v>
      </c>
      <c r="F1418" s="8" t="s">
        <v>18</v>
      </c>
      <c r="G1418" s="8" t="s">
        <v>19</v>
      </c>
      <c r="H1418" s="8" t="s">
        <v>164</v>
      </c>
      <c r="I1418" s="10">
        <v>1.81</v>
      </c>
      <c r="J1418" s="11">
        <v>3.5</v>
      </c>
      <c r="K1418" s="12">
        <f t="shared" si="45"/>
        <v>6.335</v>
      </c>
      <c r="L1418" s="9" t="s">
        <v>21</v>
      </c>
      <c r="M1418" s="13">
        <f t="shared" si="44"/>
        <v>2.8</v>
      </c>
    </row>
    <row r="1419" spans="1:13" ht="19.95" customHeight="1">
      <c r="A1419" s="8" t="s">
        <v>165</v>
      </c>
      <c r="B1419" s="8" t="s">
        <v>112</v>
      </c>
      <c r="C1419" s="8" t="s">
        <v>113</v>
      </c>
      <c r="D1419" s="8" t="s">
        <v>114</v>
      </c>
      <c r="E1419" s="8" t="s">
        <v>17</v>
      </c>
      <c r="F1419" s="8"/>
      <c r="G1419" s="8" t="s">
        <v>19</v>
      </c>
      <c r="H1419" s="8"/>
      <c r="I1419" s="10">
        <v>40.299999999999997</v>
      </c>
      <c r="J1419" s="11">
        <v>7.0000000000000007E-2</v>
      </c>
      <c r="K1419" s="12">
        <f t="shared" si="45"/>
        <v>2.8210000000000002</v>
      </c>
      <c r="L1419" s="9" t="s">
        <v>21</v>
      </c>
      <c r="M1419" s="13">
        <f t="shared" si="44"/>
        <v>0.1</v>
      </c>
    </row>
    <row r="1420" spans="1:13" ht="19.95" customHeight="1">
      <c r="A1420" s="8" t="s">
        <v>166</v>
      </c>
      <c r="B1420" s="8" t="s">
        <v>42</v>
      </c>
      <c r="C1420" s="8" t="s">
        <v>43</v>
      </c>
      <c r="D1420" s="8" t="s">
        <v>83</v>
      </c>
      <c r="E1420" s="8" t="s">
        <v>17</v>
      </c>
      <c r="F1420" s="8"/>
      <c r="G1420" s="8" t="s">
        <v>19</v>
      </c>
      <c r="H1420" s="8" t="s">
        <v>20</v>
      </c>
      <c r="I1420" s="10">
        <v>0.48591397849462364</v>
      </c>
      <c r="J1420" s="11">
        <v>0.57999999999999996</v>
      </c>
      <c r="K1420" s="12">
        <f t="shared" si="45"/>
        <v>0.2818301075268817</v>
      </c>
      <c r="L1420" s="9" t="s">
        <v>21</v>
      </c>
      <c r="M1420" s="13">
        <f t="shared" si="44"/>
        <v>0.5</v>
      </c>
    </row>
    <row r="1421" spans="1:13" ht="19.95" customHeight="1">
      <c r="A1421" s="8" t="s">
        <v>166</v>
      </c>
      <c r="B1421" s="8" t="s">
        <v>42</v>
      </c>
      <c r="C1421" s="8" t="s">
        <v>43</v>
      </c>
      <c r="D1421" s="8" t="s">
        <v>83</v>
      </c>
      <c r="E1421" s="8" t="s">
        <v>17</v>
      </c>
      <c r="F1421" s="8"/>
      <c r="G1421" s="8" t="s">
        <v>19</v>
      </c>
      <c r="H1421" s="8" t="s">
        <v>20</v>
      </c>
      <c r="I1421" s="10">
        <v>0.44666666666666671</v>
      </c>
      <c r="J1421" s="11">
        <v>0.57999999999999996</v>
      </c>
      <c r="K1421" s="12">
        <f t="shared" si="45"/>
        <v>0.25906666666666667</v>
      </c>
      <c r="L1421" s="9" t="s">
        <v>21</v>
      </c>
      <c r="M1421" s="13">
        <f t="shared" si="44"/>
        <v>0.5</v>
      </c>
    </row>
    <row r="1422" spans="1:13" ht="19.95" customHeight="1">
      <c r="A1422" s="8" t="s">
        <v>166</v>
      </c>
      <c r="B1422" s="8" t="s">
        <v>136</v>
      </c>
      <c r="C1422" s="8" t="s">
        <v>137</v>
      </c>
      <c r="D1422" s="8" t="s">
        <v>16</v>
      </c>
      <c r="E1422" s="8" t="s">
        <v>17</v>
      </c>
      <c r="F1422" s="8"/>
      <c r="G1422" s="8" t="s">
        <v>19</v>
      </c>
      <c r="H1422" s="8" t="s">
        <v>92</v>
      </c>
      <c r="I1422" s="10">
        <v>28.4</v>
      </c>
      <c r="J1422" s="11">
        <v>0.04</v>
      </c>
      <c r="K1422" s="12">
        <f t="shared" si="45"/>
        <v>1.1359999999999999</v>
      </c>
      <c r="L1422" s="9" t="s">
        <v>21</v>
      </c>
      <c r="M1422" s="13">
        <f t="shared" si="44"/>
        <v>0</v>
      </c>
    </row>
    <row r="1423" spans="1:13" ht="19.95" customHeight="1">
      <c r="A1423" s="8" t="s">
        <v>166</v>
      </c>
      <c r="B1423" s="8" t="s">
        <v>136</v>
      </c>
      <c r="C1423" s="8" t="s">
        <v>138</v>
      </c>
      <c r="D1423" s="8" t="s">
        <v>16</v>
      </c>
      <c r="E1423" s="8" t="s">
        <v>17</v>
      </c>
      <c r="F1423" s="8"/>
      <c r="G1423" s="8" t="s">
        <v>19</v>
      </c>
      <c r="H1423" s="8" t="s">
        <v>92</v>
      </c>
      <c r="I1423" s="10">
        <v>41.7</v>
      </c>
      <c r="J1423" s="11">
        <v>0.04</v>
      </c>
      <c r="K1423" s="12">
        <f t="shared" si="45"/>
        <v>1.6680000000000001</v>
      </c>
      <c r="L1423" s="9" t="s">
        <v>21</v>
      </c>
      <c r="M1423" s="13">
        <f t="shared" si="44"/>
        <v>0</v>
      </c>
    </row>
    <row r="1424" spans="1:13" ht="19.95" customHeight="1">
      <c r="A1424" s="9" t="s">
        <v>167</v>
      </c>
      <c r="B1424" s="9" t="s">
        <v>42</v>
      </c>
      <c r="C1424" s="9" t="s">
        <v>63</v>
      </c>
      <c r="D1424" s="9" t="s">
        <v>16</v>
      </c>
      <c r="E1424" s="9" t="s">
        <v>155</v>
      </c>
      <c r="F1424" s="8" t="s">
        <v>168</v>
      </c>
      <c r="G1424" s="9" t="s">
        <v>19</v>
      </c>
      <c r="H1424" s="9" t="s">
        <v>92</v>
      </c>
      <c r="I1424" s="10">
        <v>2.73</v>
      </c>
      <c r="J1424" s="11">
        <v>11</v>
      </c>
      <c r="K1424" s="12">
        <f t="shared" si="45"/>
        <v>30.03</v>
      </c>
      <c r="L1424" s="9" t="s">
        <v>21</v>
      </c>
      <c r="M1424" s="13">
        <f t="shared" si="44"/>
        <v>8.8000000000000007</v>
      </c>
    </row>
    <row r="1425" spans="1:13" ht="19.95" customHeight="1">
      <c r="A1425" s="8" t="s">
        <v>167</v>
      </c>
      <c r="B1425" s="8" t="s">
        <v>30</v>
      </c>
      <c r="C1425" s="8" t="s">
        <v>68</v>
      </c>
      <c r="D1425" s="8" t="s">
        <v>16</v>
      </c>
      <c r="E1425" s="8" t="s">
        <v>155</v>
      </c>
      <c r="F1425" s="8" t="s">
        <v>168</v>
      </c>
      <c r="G1425" s="8" t="s">
        <v>19</v>
      </c>
      <c r="H1425" s="8" t="s">
        <v>92</v>
      </c>
      <c r="I1425" s="10">
        <v>5.8620000000000001</v>
      </c>
      <c r="J1425" s="11">
        <v>13.87</v>
      </c>
      <c r="K1425" s="12">
        <f t="shared" si="45"/>
        <v>81.305939999999993</v>
      </c>
      <c r="L1425" s="9" t="s">
        <v>21</v>
      </c>
      <c r="M1425" s="13">
        <f t="shared" si="44"/>
        <v>11.1</v>
      </c>
    </row>
    <row r="1426" spans="1:13" ht="19.95" customHeight="1">
      <c r="A1426" s="8" t="s">
        <v>167</v>
      </c>
      <c r="B1426" s="8" t="s">
        <v>30</v>
      </c>
      <c r="C1426" s="8" t="s">
        <v>36</v>
      </c>
      <c r="D1426" s="8" t="s">
        <v>16</v>
      </c>
      <c r="E1426" s="8" t="s">
        <v>155</v>
      </c>
      <c r="F1426" s="8" t="s">
        <v>168</v>
      </c>
      <c r="G1426" s="8" t="s">
        <v>19</v>
      </c>
      <c r="H1426" s="8" t="s">
        <v>92</v>
      </c>
      <c r="I1426" s="10">
        <v>0.67849999999999999</v>
      </c>
      <c r="J1426" s="11">
        <v>7</v>
      </c>
      <c r="K1426" s="12">
        <f t="shared" si="45"/>
        <v>4.7495000000000003</v>
      </c>
      <c r="L1426" s="9" t="s">
        <v>21</v>
      </c>
      <c r="M1426" s="13">
        <f t="shared" si="44"/>
        <v>5.6</v>
      </c>
    </row>
    <row r="1427" spans="1:13" ht="19.95" customHeight="1">
      <c r="A1427" s="8" t="s">
        <v>167</v>
      </c>
      <c r="B1427" s="8" t="s">
        <v>30</v>
      </c>
      <c r="C1427" s="8" t="s">
        <v>51</v>
      </c>
      <c r="D1427" s="8" t="s">
        <v>16</v>
      </c>
      <c r="E1427" s="8" t="s">
        <v>155</v>
      </c>
      <c r="F1427" s="8" t="s">
        <v>168</v>
      </c>
      <c r="G1427" s="8" t="s">
        <v>19</v>
      </c>
      <c r="H1427" s="8" t="s">
        <v>92</v>
      </c>
      <c r="I1427" s="10">
        <v>2.2949999999999999</v>
      </c>
      <c r="J1427" s="11">
        <v>11.5</v>
      </c>
      <c r="K1427" s="12">
        <f t="shared" si="45"/>
        <v>26.392499999999998</v>
      </c>
      <c r="L1427" s="9" t="s">
        <v>21</v>
      </c>
      <c r="M1427" s="13">
        <f t="shared" si="44"/>
        <v>9.1999999999999993</v>
      </c>
    </row>
    <row r="1428" spans="1:13" ht="19.95" customHeight="1">
      <c r="A1428" s="8" t="s">
        <v>167</v>
      </c>
      <c r="B1428" s="8" t="s">
        <v>42</v>
      </c>
      <c r="C1428" s="8" t="s">
        <v>57</v>
      </c>
      <c r="D1428" s="8" t="s">
        <v>16</v>
      </c>
      <c r="E1428" s="8" t="s">
        <v>155</v>
      </c>
      <c r="F1428" s="8" t="s">
        <v>168</v>
      </c>
      <c r="G1428" s="8" t="s">
        <v>19</v>
      </c>
      <c r="H1428" s="8" t="s">
        <v>92</v>
      </c>
      <c r="I1428" s="10">
        <v>2.4889999999999999</v>
      </c>
      <c r="J1428" s="11">
        <v>13</v>
      </c>
      <c r="K1428" s="12">
        <f t="shared" si="45"/>
        <v>32.356999999999999</v>
      </c>
      <c r="L1428" s="9" t="s">
        <v>21</v>
      </c>
      <c r="M1428" s="13">
        <f t="shared" si="44"/>
        <v>10.4</v>
      </c>
    </row>
    <row r="1429" spans="1:13" ht="19.95" customHeight="1">
      <c r="A1429" s="8" t="s">
        <v>167</v>
      </c>
      <c r="B1429" s="8" t="s">
        <v>14</v>
      </c>
      <c r="C1429" s="8" t="s">
        <v>51</v>
      </c>
      <c r="D1429" s="8" t="s">
        <v>16</v>
      </c>
      <c r="E1429" s="8" t="s">
        <v>155</v>
      </c>
      <c r="F1429" s="8" t="s">
        <v>168</v>
      </c>
      <c r="G1429" s="8" t="s">
        <v>19</v>
      </c>
      <c r="H1429" s="8" t="s">
        <v>92</v>
      </c>
      <c r="I1429" s="10">
        <v>1.8974000000000002</v>
      </c>
      <c r="J1429" s="11">
        <v>13</v>
      </c>
      <c r="K1429" s="12">
        <f t="shared" si="45"/>
        <v>24.666200000000003</v>
      </c>
      <c r="L1429" s="9" t="s">
        <v>21</v>
      </c>
      <c r="M1429" s="13">
        <f t="shared" si="44"/>
        <v>10.4</v>
      </c>
    </row>
    <row r="1430" spans="1:13" ht="19.95" customHeight="1">
      <c r="A1430" s="8" t="s">
        <v>167</v>
      </c>
      <c r="B1430" s="8" t="s">
        <v>14</v>
      </c>
      <c r="C1430" s="8" t="s">
        <v>51</v>
      </c>
      <c r="D1430" s="8" t="s">
        <v>16</v>
      </c>
      <c r="E1430" s="8" t="s">
        <v>155</v>
      </c>
      <c r="F1430" s="8" t="s">
        <v>168</v>
      </c>
      <c r="G1430" s="8" t="s">
        <v>19</v>
      </c>
      <c r="H1430" s="8" t="s">
        <v>92</v>
      </c>
      <c r="I1430" s="10">
        <v>1.73</v>
      </c>
      <c r="J1430" s="11">
        <v>13</v>
      </c>
      <c r="K1430" s="12">
        <f t="shared" si="45"/>
        <v>22.49</v>
      </c>
      <c r="L1430" s="9" t="s">
        <v>21</v>
      </c>
      <c r="M1430" s="13">
        <f t="shared" si="44"/>
        <v>10.4</v>
      </c>
    </row>
    <row r="1431" spans="1:13" ht="19.95" customHeight="1">
      <c r="A1431" s="8" t="s">
        <v>167</v>
      </c>
      <c r="B1431" s="8" t="s">
        <v>42</v>
      </c>
      <c r="C1431" s="8" t="s">
        <v>57</v>
      </c>
      <c r="D1431" s="8" t="s">
        <v>16</v>
      </c>
      <c r="E1431" s="8" t="s">
        <v>155</v>
      </c>
      <c r="F1431" s="8" t="s">
        <v>168</v>
      </c>
      <c r="G1431" s="8" t="s">
        <v>19</v>
      </c>
      <c r="H1431" s="8" t="s">
        <v>92</v>
      </c>
      <c r="I1431" s="10">
        <v>2.2549999999999999</v>
      </c>
      <c r="J1431" s="11">
        <v>13</v>
      </c>
      <c r="K1431" s="12">
        <f t="shared" si="45"/>
        <v>29.314999999999998</v>
      </c>
      <c r="L1431" s="9" t="s">
        <v>21</v>
      </c>
      <c r="M1431" s="13">
        <f t="shared" si="44"/>
        <v>10.4</v>
      </c>
    </row>
    <row r="1432" spans="1:13" ht="19.95" customHeight="1">
      <c r="A1432" s="8" t="s">
        <v>167</v>
      </c>
      <c r="B1432" s="8" t="s">
        <v>42</v>
      </c>
      <c r="C1432" s="8" t="s">
        <v>57</v>
      </c>
      <c r="D1432" s="8" t="s">
        <v>16</v>
      </c>
      <c r="E1432" s="8" t="s">
        <v>155</v>
      </c>
      <c r="F1432" s="8" t="s">
        <v>168</v>
      </c>
      <c r="G1432" s="8" t="s">
        <v>19</v>
      </c>
      <c r="H1432" s="8" t="s">
        <v>92</v>
      </c>
      <c r="I1432" s="10">
        <v>2.4249999999999998</v>
      </c>
      <c r="J1432" s="11">
        <v>13</v>
      </c>
      <c r="K1432" s="12">
        <f t="shared" si="45"/>
        <v>31.524999999999999</v>
      </c>
      <c r="L1432" s="9" t="s">
        <v>21</v>
      </c>
      <c r="M1432" s="13">
        <f t="shared" si="44"/>
        <v>10.4</v>
      </c>
    </row>
    <row r="1433" spans="1:13" ht="19.95" customHeight="1">
      <c r="A1433" s="8" t="s">
        <v>167</v>
      </c>
      <c r="B1433" s="8" t="s">
        <v>14</v>
      </c>
      <c r="C1433" s="8" t="s">
        <v>35</v>
      </c>
      <c r="D1433" s="8" t="s">
        <v>16</v>
      </c>
      <c r="E1433" s="8" t="s">
        <v>155</v>
      </c>
      <c r="F1433" s="8" t="s">
        <v>168</v>
      </c>
      <c r="G1433" s="8" t="s">
        <v>19</v>
      </c>
      <c r="H1433" s="8" t="s">
        <v>92</v>
      </c>
      <c r="I1433" s="10">
        <v>0.83050000000000002</v>
      </c>
      <c r="J1433" s="11">
        <v>10</v>
      </c>
      <c r="K1433" s="12">
        <f t="shared" si="45"/>
        <v>8.3049999999999997</v>
      </c>
      <c r="L1433" s="9" t="s">
        <v>21</v>
      </c>
      <c r="M1433" s="13">
        <f t="shared" si="44"/>
        <v>8</v>
      </c>
    </row>
    <row r="1434" spans="1:13" ht="19.95" customHeight="1">
      <c r="A1434" s="8" t="s">
        <v>167</v>
      </c>
      <c r="B1434" s="8" t="s">
        <v>14</v>
      </c>
      <c r="C1434" s="8" t="s">
        <v>35</v>
      </c>
      <c r="D1434" s="8" t="s">
        <v>16</v>
      </c>
      <c r="E1434" s="8" t="s">
        <v>155</v>
      </c>
      <c r="F1434" s="8" t="s">
        <v>168</v>
      </c>
      <c r="G1434" s="8" t="s">
        <v>19</v>
      </c>
      <c r="H1434" s="8" t="s">
        <v>92</v>
      </c>
      <c r="I1434" s="10">
        <v>0.81499999999999995</v>
      </c>
      <c r="J1434" s="11">
        <v>10</v>
      </c>
      <c r="K1434" s="12">
        <f t="shared" si="45"/>
        <v>8.1499999999999986</v>
      </c>
      <c r="L1434" s="9" t="s">
        <v>21</v>
      </c>
      <c r="M1434" s="13">
        <f t="shared" si="44"/>
        <v>8</v>
      </c>
    </row>
    <row r="1435" spans="1:13" ht="19.95" customHeight="1">
      <c r="A1435" s="8" t="s">
        <v>167</v>
      </c>
      <c r="B1435" s="8" t="s">
        <v>42</v>
      </c>
      <c r="C1435" s="8" t="s">
        <v>57</v>
      </c>
      <c r="D1435" s="8" t="s">
        <v>16</v>
      </c>
      <c r="E1435" s="8" t="s">
        <v>155</v>
      </c>
      <c r="F1435" s="8" t="s">
        <v>168</v>
      </c>
      <c r="G1435" s="8" t="s">
        <v>19</v>
      </c>
      <c r="H1435" s="8" t="s">
        <v>92</v>
      </c>
      <c r="I1435" s="10">
        <v>2.7250000000000001</v>
      </c>
      <c r="J1435" s="11">
        <v>13</v>
      </c>
      <c r="K1435" s="12">
        <f t="shared" si="45"/>
        <v>35.425000000000004</v>
      </c>
      <c r="L1435" s="9" t="s">
        <v>21</v>
      </c>
      <c r="M1435" s="13">
        <f t="shared" si="44"/>
        <v>10.4</v>
      </c>
    </row>
    <row r="1436" spans="1:13" ht="19.95" customHeight="1">
      <c r="A1436" s="8" t="s">
        <v>167</v>
      </c>
      <c r="B1436" s="8" t="s">
        <v>42</v>
      </c>
      <c r="C1436" s="8" t="s">
        <v>57</v>
      </c>
      <c r="D1436" s="8" t="s">
        <v>16</v>
      </c>
      <c r="E1436" s="8" t="s">
        <v>155</v>
      </c>
      <c r="F1436" s="8" t="s">
        <v>168</v>
      </c>
      <c r="G1436" s="8" t="s">
        <v>19</v>
      </c>
      <c r="H1436" s="8" t="s">
        <v>92</v>
      </c>
      <c r="I1436" s="10">
        <v>2.2999999999999998</v>
      </c>
      <c r="J1436" s="11">
        <v>14</v>
      </c>
      <c r="K1436" s="12">
        <f t="shared" si="45"/>
        <v>32.199999999999996</v>
      </c>
      <c r="L1436" s="9" t="s">
        <v>21</v>
      </c>
      <c r="M1436" s="13">
        <f t="shared" si="44"/>
        <v>11.2</v>
      </c>
    </row>
    <row r="1437" spans="1:13" ht="19.95" customHeight="1">
      <c r="A1437" s="8" t="s">
        <v>167</v>
      </c>
      <c r="B1437" s="8" t="s">
        <v>42</v>
      </c>
      <c r="C1437" s="8" t="s">
        <v>72</v>
      </c>
      <c r="D1437" s="8" t="s">
        <v>16</v>
      </c>
      <c r="E1437" s="8" t="s">
        <v>155</v>
      </c>
      <c r="F1437" s="8" t="s">
        <v>168</v>
      </c>
      <c r="G1437" s="8" t="s">
        <v>19</v>
      </c>
      <c r="H1437" s="8" t="s">
        <v>92</v>
      </c>
      <c r="I1437" s="10">
        <v>0.31115384615384617</v>
      </c>
      <c r="J1437" s="11">
        <v>8</v>
      </c>
      <c r="K1437" s="12">
        <f t="shared" si="45"/>
        <v>2.4892307692307694</v>
      </c>
      <c r="L1437" s="9" t="s">
        <v>21</v>
      </c>
      <c r="M1437" s="13">
        <f t="shared" si="44"/>
        <v>6.4</v>
      </c>
    </row>
    <row r="1438" spans="1:13" ht="19.95" customHeight="1">
      <c r="A1438" s="8" t="s">
        <v>167</v>
      </c>
      <c r="B1438" s="8" t="s">
        <v>30</v>
      </c>
      <c r="C1438" s="8" t="s">
        <v>35</v>
      </c>
      <c r="D1438" s="8" t="s">
        <v>16</v>
      </c>
      <c r="E1438" s="8" t="s">
        <v>155</v>
      </c>
      <c r="F1438" s="8" t="s">
        <v>168</v>
      </c>
      <c r="G1438" s="8" t="s">
        <v>19</v>
      </c>
      <c r="H1438" s="8" t="s">
        <v>92</v>
      </c>
      <c r="I1438" s="10">
        <v>1.0755445544554454</v>
      </c>
      <c r="J1438" s="11">
        <v>11</v>
      </c>
      <c r="K1438" s="12">
        <f t="shared" si="45"/>
        <v>11.830990099009899</v>
      </c>
      <c r="L1438" s="9" t="s">
        <v>21</v>
      </c>
      <c r="M1438" s="13">
        <f t="shared" si="44"/>
        <v>8.8000000000000007</v>
      </c>
    </row>
    <row r="1439" spans="1:13" ht="19.95" customHeight="1">
      <c r="A1439" s="8" t="s">
        <v>167</v>
      </c>
      <c r="B1439" s="8" t="s">
        <v>30</v>
      </c>
      <c r="C1439" s="8" t="s">
        <v>36</v>
      </c>
      <c r="D1439" s="8" t="s">
        <v>16</v>
      </c>
      <c r="E1439" s="8" t="s">
        <v>155</v>
      </c>
      <c r="F1439" s="8" t="s">
        <v>168</v>
      </c>
      <c r="G1439" s="8" t="s">
        <v>19</v>
      </c>
      <c r="H1439" s="8" t="s">
        <v>92</v>
      </c>
      <c r="I1439" s="10">
        <v>0.65300000000000002</v>
      </c>
      <c r="J1439" s="11">
        <v>10</v>
      </c>
      <c r="K1439" s="12">
        <f t="shared" si="45"/>
        <v>6.53</v>
      </c>
      <c r="L1439" s="9" t="s">
        <v>21</v>
      </c>
      <c r="M1439" s="13">
        <f t="shared" si="44"/>
        <v>8</v>
      </c>
    </row>
    <row r="1440" spans="1:13" ht="19.95" customHeight="1">
      <c r="A1440" s="8" t="s">
        <v>167</v>
      </c>
      <c r="B1440" s="8" t="s">
        <v>30</v>
      </c>
      <c r="C1440" s="8" t="s">
        <v>51</v>
      </c>
      <c r="D1440" s="8" t="s">
        <v>16</v>
      </c>
      <c r="E1440" s="8" t="s">
        <v>155</v>
      </c>
      <c r="F1440" s="8" t="s">
        <v>168</v>
      </c>
      <c r="G1440" s="8" t="s">
        <v>19</v>
      </c>
      <c r="H1440" s="8" t="s">
        <v>92</v>
      </c>
      <c r="I1440" s="10">
        <v>2.3809999999999998</v>
      </c>
      <c r="J1440" s="11">
        <v>16</v>
      </c>
      <c r="K1440" s="12">
        <f t="shared" si="45"/>
        <v>38.095999999999997</v>
      </c>
      <c r="L1440" s="9" t="s">
        <v>21</v>
      </c>
      <c r="M1440" s="13">
        <f t="shared" si="44"/>
        <v>12.8</v>
      </c>
    </row>
    <row r="1441" spans="1:13" ht="19.95" customHeight="1">
      <c r="A1441" s="8" t="s">
        <v>167</v>
      </c>
      <c r="B1441" s="8" t="s">
        <v>30</v>
      </c>
      <c r="C1441" s="8" t="s">
        <v>68</v>
      </c>
      <c r="D1441" s="8" t="s">
        <v>16</v>
      </c>
      <c r="E1441" s="8" t="s">
        <v>155</v>
      </c>
      <c r="F1441" s="8" t="s">
        <v>168</v>
      </c>
      <c r="G1441" s="8" t="s">
        <v>19</v>
      </c>
      <c r="H1441" s="8" t="s">
        <v>92</v>
      </c>
      <c r="I1441" s="10">
        <v>5.57</v>
      </c>
      <c r="J1441" s="11">
        <v>16.62</v>
      </c>
      <c r="K1441" s="12">
        <f t="shared" si="45"/>
        <v>92.573400000000007</v>
      </c>
      <c r="L1441" s="9" t="s">
        <v>21</v>
      </c>
      <c r="M1441" s="13">
        <f t="shared" si="44"/>
        <v>13.3</v>
      </c>
    </row>
    <row r="1442" spans="1:13" ht="19.95" customHeight="1">
      <c r="A1442" s="8" t="s">
        <v>167</v>
      </c>
      <c r="B1442" s="8" t="s">
        <v>30</v>
      </c>
      <c r="C1442" s="8" t="s">
        <v>35</v>
      </c>
      <c r="D1442" s="8" t="s">
        <v>16</v>
      </c>
      <c r="E1442" s="8" t="s">
        <v>155</v>
      </c>
      <c r="F1442" s="8" t="s">
        <v>168</v>
      </c>
      <c r="G1442" s="8" t="s">
        <v>19</v>
      </c>
      <c r="H1442" s="8" t="s">
        <v>92</v>
      </c>
      <c r="I1442" s="10">
        <v>1.0562</v>
      </c>
      <c r="J1442" s="11">
        <v>10</v>
      </c>
      <c r="K1442" s="12">
        <f t="shared" si="45"/>
        <v>10.562000000000001</v>
      </c>
      <c r="L1442" s="9" t="s">
        <v>21</v>
      </c>
      <c r="M1442" s="13">
        <f t="shared" si="44"/>
        <v>8</v>
      </c>
    </row>
    <row r="1443" spans="1:13" ht="19.95" customHeight="1">
      <c r="A1443" s="8" t="s">
        <v>167</v>
      </c>
      <c r="B1443" s="8" t="s">
        <v>30</v>
      </c>
      <c r="C1443" s="8" t="s">
        <v>35</v>
      </c>
      <c r="D1443" s="8" t="s">
        <v>16</v>
      </c>
      <c r="E1443" s="8" t="s">
        <v>155</v>
      </c>
      <c r="F1443" s="8" t="s">
        <v>168</v>
      </c>
      <c r="G1443" s="8" t="s">
        <v>19</v>
      </c>
      <c r="H1443" s="8" t="s">
        <v>92</v>
      </c>
      <c r="I1443" s="10">
        <v>1.08</v>
      </c>
      <c r="J1443" s="11">
        <v>10</v>
      </c>
      <c r="K1443" s="12">
        <f t="shared" si="45"/>
        <v>10.8</v>
      </c>
      <c r="L1443" s="9" t="s">
        <v>21</v>
      </c>
      <c r="M1443" s="13">
        <f t="shared" si="44"/>
        <v>8</v>
      </c>
    </row>
    <row r="1444" spans="1:13" ht="19.95" customHeight="1">
      <c r="A1444" s="8" t="s">
        <v>167</v>
      </c>
      <c r="B1444" s="8" t="s">
        <v>42</v>
      </c>
      <c r="C1444" s="8" t="s">
        <v>63</v>
      </c>
      <c r="D1444" s="8" t="s">
        <v>16</v>
      </c>
      <c r="E1444" s="8" t="s">
        <v>155</v>
      </c>
      <c r="F1444" s="8" t="s">
        <v>168</v>
      </c>
      <c r="G1444" s="8" t="s">
        <v>19</v>
      </c>
      <c r="H1444" s="8" t="s">
        <v>92</v>
      </c>
      <c r="I1444" s="10">
        <v>3.7049999999999996</v>
      </c>
      <c r="J1444" s="11">
        <v>14</v>
      </c>
      <c r="K1444" s="12">
        <f t="shared" si="45"/>
        <v>51.87</v>
      </c>
      <c r="L1444" s="9" t="s">
        <v>21</v>
      </c>
      <c r="M1444" s="13">
        <f t="shared" si="44"/>
        <v>11.2</v>
      </c>
    </row>
    <row r="1445" spans="1:13" ht="19.95" customHeight="1">
      <c r="A1445" s="8" t="s">
        <v>167</v>
      </c>
      <c r="B1445" s="8" t="s">
        <v>33</v>
      </c>
      <c r="C1445" s="8" t="s">
        <v>59</v>
      </c>
      <c r="D1445" s="8" t="s">
        <v>16</v>
      </c>
      <c r="E1445" s="8" t="s">
        <v>155</v>
      </c>
      <c r="F1445" s="8" t="s">
        <v>168</v>
      </c>
      <c r="G1445" s="8" t="s">
        <v>19</v>
      </c>
      <c r="H1445" s="8" t="s">
        <v>92</v>
      </c>
      <c r="I1445" s="10">
        <v>2.9153333333333333</v>
      </c>
      <c r="J1445" s="11">
        <v>13.5</v>
      </c>
      <c r="K1445" s="12">
        <f t="shared" si="45"/>
        <v>39.356999999999999</v>
      </c>
      <c r="L1445" s="9" t="s">
        <v>21</v>
      </c>
      <c r="M1445" s="13">
        <f t="shared" si="44"/>
        <v>10.8</v>
      </c>
    </row>
    <row r="1446" spans="1:13" ht="19.95" customHeight="1">
      <c r="A1446" s="8" t="s">
        <v>167</v>
      </c>
      <c r="B1446" s="8" t="s">
        <v>30</v>
      </c>
      <c r="C1446" s="8" t="s">
        <v>68</v>
      </c>
      <c r="D1446" s="8" t="s">
        <v>16</v>
      </c>
      <c r="E1446" s="8" t="s">
        <v>155</v>
      </c>
      <c r="F1446" s="8" t="s">
        <v>168</v>
      </c>
      <c r="G1446" s="8" t="s">
        <v>19</v>
      </c>
      <c r="H1446" s="8" t="s">
        <v>92</v>
      </c>
      <c r="I1446" s="10">
        <v>6.048</v>
      </c>
      <c r="J1446" s="11">
        <v>16.850000000000001</v>
      </c>
      <c r="K1446" s="12">
        <f t="shared" si="45"/>
        <v>101.90880000000001</v>
      </c>
      <c r="L1446" s="9" t="s">
        <v>21</v>
      </c>
      <c r="M1446" s="13">
        <f t="shared" si="44"/>
        <v>13.5</v>
      </c>
    </row>
    <row r="1447" spans="1:13" ht="19.95" customHeight="1">
      <c r="A1447" s="8" t="s">
        <v>167</v>
      </c>
      <c r="B1447" s="8" t="s">
        <v>30</v>
      </c>
      <c r="C1447" s="8" t="s">
        <v>35</v>
      </c>
      <c r="D1447" s="8" t="s">
        <v>16</v>
      </c>
      <c r="E1447" s="8" t="s">
        <v>155</v>
      </c>
      <c r="F1447" s="8" t="s">
        <v>168</v>
      </c>
      <c r="G1447" s="8" t="s">
        <v>19</v>
      </c>
      <c r="H1447" s="8" t="s">
        <v>92</v>
      </c>
      <c r="I1447" s="10">
        <v>1.0029999999999999</v>
      </c>
      <c r="J1447" s="11">
        <v>9.5</v>
      </c>
      <c r="K1447" s="12">
        <f t="shared" si="45"/>
        <v>9.5284999999999993</v>
      </c>
      <c r="L1447" s="9" t="s">
        <v>21</v>
      </c>
      <c r="M1447" s="13">
        <f t="shared" si="44"/>
        <v>7.6</v>
      </c>
    </row>
    <row r="1448" spans="1:13" ht="19.95" customHeight="1">
      <c r="A1448" s="8" t="s">
        <v>167</v>
      </c>
      <c r="B1448" s="8" t="s">
        <v>30</v>
      </c>
      <c r="C1448" s="8" t="s">
        <v>35</v>
      </c>
      <c r="D1448" s="8" t="s">
        <v>16</v>
      </c>
      <c r="E1448" s="8" t="s">
        <v>155</v>
      </c>
      <c r="F1448" s="8" t="s">
        <v>168</v>
      </c>
      <c r="G1448" s="8" t="s">
        <v>19</v>
      </c>
      <c r="H1448" s="8" t="s">
        <v>92</v>
      </c>
      <c r="I1448" s="10">
        <v>1.0149999999999999</v>
      </c>
      <c r="J1448" s="11">
        <v>9.5</v>
      </c>
      <c r="K1448" s="12">
        <f t="shared" si="45"/>
        <v>9.6424999999999983</v>
      </c>
      <c r="L1448" s="9" t="s">
        <v>21</v>
      </c>
      <c r="M1448" s="13">
        <f t="shared" si="44"/>
        <v>7.6</v>
      </c>
    </row>
    <row r="1449" spans="1:13" ht="19.95" customHeight="1">
      <c r="A1449" s="8" t="s">
        <v>167</v>
      </c>
      <c r="B1449" s="8" t="s">
        <v>30</v>
      </c>
      <c r="C1449" s="8" t="s">
        <v>68</v>
      </c>
      <c r="D1449" s="8" t="s">
        <v>16</v>
      </c>
      <c r="E1449" s="8" t="s">
        <v>155</v>
      </c>
      <c r="F1449" s="8" t="s">
        <v>168</v>
      </c>
      <c r="G1449" s="8" t="s">
        <v>19</v>
      </c>
      <c r="H1449" s="8" t="s">
        <v>92</v>
      </c>
      <c r="I1449" s="10">
        <v>5.6029999999999998</v>
      </c>
      <c r="J1449" s="11">
        <v>16.64</v>
      </c>
      <c r="K1449" s="12">
        <f t="shared" si="45"/>
        <v>93.233919999999998</v>
      </c>
      <c r="L1449" s="9" t="s">
        <v>21</v>
      </c>
      <c r="M1449" s="13">
        <f t="shared" si="44"/>
        <v>13.3</v>
      </c>
    </row>
    <row r="1450" spans="1:13" ht="19.95" customHeight="1">
      <c r="A1450" s="8" t="s">
        <v>167</v>
      </c>
      <c r="B1450" s="8" t="s">
        <v>14</v>
      </c>
      <c r="C1450" s="8" t="s">
        <v>51</v>
      </c>
      <c r="D1450" s="8" t="s">
        <v>16</v>
      </c>
      <c r="E1450" s="8" t="s">
        <v>155</v>
      </c>
      <c r="F1450" s="8" t="s">
        <v>168</v>
      </c>
      <c r="G1450" s="8" t="s">
        <v>19</v>
      </c>
      <c r="H1450" s="8" t="s">
        <v>92</v>
      </c>
      <c r="I1450" s="10">
        <v>1.8825000000000001</v>
      </c>
      <c r="J1450" s="11">
        <v>14.5</v>
      </c>
      <c r="K1450" s="12">
        <f t="shared" si="45"/>
        <v>27.296250000000001</v>
      </c>
      <c r="L1450" s="9" t="s">
        <v>21</v>
      </c>
      <c r="M1450" s="13">
        <f t="shared" si="44"/>
        <v>11.6</v>
      </c>
    </row>
    <row r="1451" spans="1:13" ht="19.95" customHeight="1">
      <c r="A1451" s="8" t="s">
        <v>167</v>
      </c>
      <c r="B1451" s="8" t="s">
        <v>14</v>
      </c>
      <c r="C1451" s="8" t="s">
        <v>51</v>
      </c>
      <c r="D1451" s="8" t="s">
        <v>16</v>
      </c>
      <c r="E1451" s="8" t="s">
        <v>155</v>
      </c>
      <c r="F1451" s="8" t="s">
        <v>168</v>
      </c>
      <c r="G1451" s="8" t="s">
        <v>19</v>
      </c>
      <c r="H1451" s="8" t="s">
        <v>92</v>
      </c>
      <c r="I1451" s="10">
        <v>1.8416666666666666</v>
      </c>
      <c r="J1451" s="11">
        <v>14.5</v>
      </c>
      <c r="K1451" s="12">
        <f t="shared" si="45"/>
        <v>26.704166666666666</v>
      </c>
      <c r="L1451" s="9" t="s">
        <v>21</v>
      </c>
      <c r="M1451" s="13">
        <f t="shared" si="44"/>
        <v>11.6</v>
      </c>
    </row>
    <row r="1452" spans="1:13" ht="19.95" customHeight="1">
      <c r="A1452" s="8" t="s">
        <v>167</v>
      </c>
      <c r="B1452" s="8" t="s">
        <v>30</v>
      </c>
      <c r="C1452" s="8" t="s">
        <v>35</v>
      </c>
      <c r="D1452" s="8" t="s">
        <v>16</v>
      </c>
      <c r="E1452" s="8" t="s">
        <v>155</v>
      </c>
      <c r="F1452" s="8" t="s">
        <v>168</v>
      </c>
      <c r="G1452" s="8" t="s">
        <v>19</v>
      </c>
      <c r="H1452" s="8" t="s">
        <v>92</v>
      </c>
      <c r="I1452" s="10">
        <v>1.06</v>
      </c>
      <c r="J1452" s="11">
        <v>11.5</v>
      </c>
      <c r="K1452" s="12">
        <f t="shared" si="45"/>
        <v>12.190000000000001</v>
      </c>
      <c r="L1452" s="9" t="s">
        <v>21</v>
      </c>
      <c r="M1452" s="13">
        <f t="shared" si="44"/>
        <v>9.1999999999999993</v>
      </c>
    </row>
    <row r="1453" spans="1:13" ht="19.95" customHeight="1">
      <c r="A1453" s="8" t="s">
        <v>167</v>
      </c>
      <c r="B1453" s="8" t="s">
        <v>30</v>
      </c>
      <c r="C1453" s="8" t="s">
        <v>35</v>
      </c>
      <c r="D1453" s="8" t="s">
        <v>16</v>
      </c>
      <c r="E1453" s="8" t="s">
        <v>155</v>
      </c>
      <c r="F1453" s="8" t="s">
        <v>168</v>
      </c>
      <c r="G1453" s="8" t="s">
        <v>19</v>
      </c>
      <c r="H1453" s="8" t="s">
        <v>92</v>
      </c>
      <c r="I1453" s="10">
        <v>1.0453333333333332</v>
      </c>
      <c r="J1453" s="11">
        <v>11.5</v>
      </c>
      <c r="K1453" s="12">
        <f t="shared" si="45"/>
        <v>12.021333333333333</v>
      </c>
      <c r="L1453" s="9" t="s">
        <v>21</v>
      </c>
      <c r="M1453" s="13">
        <f t="shared" si="44"/>
        <v>9.1999999999999993</v>
      </c>
    </row>
    <row r="1454" spans="1:13" ht="19.95" customHeight="1">
      <c r="A1454" s="8" t="s">
        <v>167</v>
      </c>
      <c r="B1454" s="8" t="s">
        <v>14</v>
      </c>
      <c r="C1454" s="8" t="s">
        <v>51</v>
      </c>
      <c r="D1454" s="8" t="s">
        <v>16</v>
      </c>
      <c r="E1454" s="8" t="s">
        <v>155</v>
      </c>
      <c r="F1454" s="8" t="s">
        <v>168</v>
      </c>
      <c r="G1454" s="8" t="s">
        <v>19</v>
      </c>
      <c r="H1454" s="8" t="s">
        <v>92</v>
      </c>
      <c r="I1454" s="10">
        <v>1.839</v>
      </c>
      <c r="J1454" s="11">
        <v>14.5</v>
      </c>
      <c r="K1454" s="12">
        <f t="shared" si="45"/>
        <v>26.665499999999998</v>
      </c>
      <c r="L1454" s="9" t="s">
        <v>21</v>
      </c>
      <c r="M1454" s="13">
        <f t="shared" si="44"/>
        <v>11.6</v>
      </c>
    </row>
    <row r="1455" spans="1:13" ht="19.95" customHeight="1">
      <c r="A1455" s="8" t="s">
        <v>167</v>
      </c>
      <c r="B1455" s="8" t="s">
        <v>42</v>
      </c>
      <c r="C1455" s="8" t="s">
        <v>63</v>
      </c>
      <c r="D1455" s="8" t="s">
        <v>16</v>
      </c>
      <c r="E1455" s="8" t="s">
        <v>155</v>
      </c>
      <c r="F1455" s="8" t="s">
        <v>168</v>
      </c>
      <c r="G1455" s="8" t="s">
        <v>19</v>
      </c>
      <c r="H1455" s="8" t="s">
        <v>92</v>
      </c>
      <c r="I1455" s="10">
        <v>3.3354999999999997</v>
      </c>
      <c r="J1455" s="11">
        <v>14</v>
      </c>
      <c r="K1455" s="12">
        <f t="shared" si="45"/>
        <v>46.696999999999996</v>
      </c>
      <c r="L1455" s="9" t="s">
        <v>21</v>
      </c>
      <c r="M1455" s="13">
        <f t="shared" si="44"/>
        <v>11.2</v>
      </c>
    </row>
    <row r="1456" spans="1:13" ht="19.95" customHeight="1">
      <c r="A1456" s="8" t="s">
        <v>167</v>
      </c>
      <c r="B1456" s="8" t="s">
        <v>42</v>
      </c>
      <c r="C1456" s="8" t="s">
        <v>57</v>
      </c>
      <c r="D1456" s="8" t="s">
        <v>16</v>
      </c>
      <c r="E1456" s="8" t="s">
        <v>155</v>
      </c>
      <c r="F1456" s="8" t="s">
        <v>168</v>
      </c>
      <c r="G1456" s="8" t="s">
        <v>19</v>
      </c>
      <c r="H1456" s="8" t="s">
        <v>92</v>
      </c>
      <c r="I1456" s="10">
        <v>2.3986000000000001</v>
      </c>
      <c r="J1456" s="11">
        <v>12</v>
      </c>
      <c r="K1456" s="12">
        <f t="shared" si="45"/>
        <v>28.783200000000001</v>
      </c>
      <c r="L1456" s="9" t="s">
        <v>21</v>
      </c>
      <c r="M1456" s="13">
        <f t="shared" si="44"/>
        <v>9.6</v>
      </c>
    </row>
    <row r="1457" spans="1:13" ht="19.95" customHeight="1">
      <c r="A1457" s="8" t="s">
        <v>167</v>
      </c>
      <c r="B1457" s="8" t="s">
        <v>42</v>
      </c>
      <c r="C1457" s="8" t="s">
        <v>72</v>
      </c>
      <c r="D1457" s="8" t="s">
        <v>16</v>
      </c>
      <c r="E1457" s="8" t="s">
        <v>155</v>
      </c>
      <c r="F1457" s="8" t="s">
        <v>168</v>
      </c>
      <c r="G1457" s="8" t="s">
        <v>19</v>
      </c>
      <c r="H1457" s="8" t="s">
        <v>92</v>
      </c>
      <c r="I1457" s="10">
        <v>0.30570000000000003</v>
      </c>
      <c r="J1457" s="11">
        <v>7.5</v>
      </c>
      <c r="K1457" s="12">
        <f t="shared" si="45"/>
        <v>2.2927500000000003</v>
      </c>
      <c r="L1457" s="9" t="s">
        <v>21</v>
      </c>
      <c r="M1457" s="13">
        <f t="shared" si="44"/>
        <v>6</v>
      </c>
    </row>
    <row r="1458" spans="1:13" ht="19.95" customHeight="1">
      <c r="A1458" s="8" t="s">
        <v>167</v>
      </c>
      <c r="B1458" s="8" t="s">
        <v>42</v>
      </c>
      <c r="C1458" s="8" t="s">
        <v>57</v>
      </c>
      <c r="D1458" s="8" t="s">
        <v>16</v>
      </c>
      <c r="E1458" s="8" t="s">
        <v>155</v>
      </c>
      <c r="F1458" s="8" t="s">
        <v>168</v>
      </c>
      <c r="G1458" s="8" t="s">
        <v>19</v>
      </c>
      <c r="H1458" s="8" t="s">
        <v>92</v>
      </c>
      <c r="I1458" s="10">
        <v>2.4574000000000003</v>
      </c>
      <c r="J1458" s="11">
        <v>12</v>
      </c>
      <c r="K1458" s="12">
        <f t="shared" si="45"/>
        <v>29.488800000000005</v>
      </c>
      <c r="L1458" s="9" t="s">
        <v>21</v>
      </c>
      <c r="M1458" s="13">
        <f t="shared" si="44"/>
        <v>9.6</v>
      </c>
    </row>
    <row r="1459" spans="1:13" ht="19.95" customHeight="1">
      <c r="A1459" s="8" t="s">
        <v>167</v>
      </c>
      <c r="B1459" s="8" t="s">
        <v>42</v>
      </c>
      <c r="C1459" s="8" t="s">
        <v>43</v>
      </c>
      <c r="D1459" s="8" t="s">
        <v>16</v>
      </c>
      <c r="E1459" s="8" t="s">
        <v>155</v>
      </c>
      <c r="F1459" s="8"/>
      <c r="G1459" s="8" t="s">
        <v>19</v>
      </c>
      <c r="H1459" s="8" t="s">
        <v>92</v>
      </c>
      <c r="I1459" s="10" t="e">
        <f>#REF!/#REF!</f>
        <v>#REF!</v>
      </c>
      <c r="J1459" s="11">
        <v>7</v>
      </c>
      <c r="K1459" s="12" t="e">
        <f t="shared" si="45"/>
        <v>#REF!</v>
      </c>
      <c r="L1459" s="9" t="s">
        <v>21</v>
      </c>
      <c r="M1459" s="13">
        <f t="shared" si="44"/>
        <v>5.6</v>
      </c>
    </row>
    <row r="1460" spans="1:13" ht="19.95" customHeight="1">
      <c r="A1460" s="8" t="s">
        <v>167</v>
      </c>
      <c r="B1460" s="8" t="s">
        <v>30</v>
      </c>
      <c r="C1460" s="8" t="s">
        <v>35</v>
      </c>
      <c r="D1460" s="8" t="s">
        <v>16</v>
      </c>
      <c r="E1460" s="8" t="s">
        <v>155</v>
      </c>
      <c r="F1460" s="8"/>
      <c r="G1460" s="8" t="s">
        <v>19</v>
      </c>
      <c r="H1460" s="8" t="s">
        <v>92</v>
      </c>
      <c r="I1460" s="10" t="e">
        <f>#REF!/#REF!</f>
        <v>#REF!</v>
      </c>
      <c r="J1460" s="11">
        <v>12</v>
      </c>
      <c r="K1460" s="12" t="e">
        <f t="shared" si="45"/>
        <v>#REF!</v>
      </c>
      <c r="L1460" s="9" t="s">
        <v>21</v>
      </c>
      <c r="M1460" s="13">
        <f t="shared" si="44"/>
        <v>9.6</v>
      </c>
    </row>
    <row r="1461" spans="1:13" ht="19.95" customHeight="1">
      <c r="A1461" s="8" t="s">
        <v>167</v>
      </c>
      <c r="B1461" s="8" t="s">
        <v>30</v>
      </c>
      <c r="C1461" s="8" t="s">
        <v>35</v>
      </c>
      <c r="D1461" s="8" t="s">
        <v>16</v>
      </c>
      <c r="E1461" s="8" t="s">
        <v>155</v>
      </c>
      <c r="F1461" s="8"/>
      <c r="G1461" s="8" t="s">
        <v>19</v>
      </c>
      <c r="H1461" s="8" t="s">
        <v>92</v>
      </c>
      <c r="I1461" s="10" t="e">
        <f>#REF!/#REF!</f>
        <v>#REF!</v>
      </c>
      <c r="J1461" s="11">
        <v>12</v>
      </c>
      <c r="K1461" s="12" t="e">
        <f t="shared" si="45"/>
        <v>#REF!</v>
      </c>
      <c r="L1461" s="9" t="s">
        <v>21</v>
      </c>
      <c r="M1461" s="13">
        <f t="shared" si="44"/>
        <v>9.6</v>
      </c>
    </row>
    <row r="1462" spans="1:13" ht="19.95" customHeight="1">
      <c r="A1462" s="8" t="s">
        <v>167</v>
      </c>
      <c r="B1462" s="8" t="s">
        <v>42</v>
      </c>
      <c r="C1462" s="8" t="s">
        <v>57</v>
      </c>
      <c r="D1462" s="8" t="s">
        <v>16</v>
      </c>
      <c r="E1462" s="8" t="s">
        <v>155</v>
      </c>
      <c r="F1462" s="8"/>
      <c r="G1462" s="8" t="s">
        <v>19</v>
      </c>
      <c r="H1462" s="8" t="s">
        <v>92</v>
      </c>
      <c r="I1462" s="10" t="e">
        <f>#REF!/#REF!</f>
        <v>#REF!</v>
      </c>
      <c r="J1462" s="11">
        <v>12</v>
      </c>
      <c r="K1462" s="12" t="e">
        <f t="shared" si="45"/>
        <v>#REF!</v>
      </c>
      <c r="L1462" s="9" t="s">
        <v>21</v>
      </c>
      <c r="M1462" s="13">
        <f t="shared" si="44"/>
        <v>9.6</v>
      </c>
    </row>
    <row r="1463" spans="1:13" ht="19.95" customHeight="1">
      <c r="A1463" s="8" t="s">
        <v>167</v>
      </c>
      <c r="B1463" s="8" t="s">
        <v>33</v>
      </c>
      <c r="C1463" s="8" t="s">
        <v>169</v>
      </c>
      <c r="D1463" s="8" t="s">
        <v>16</v>
      </c>
      <c r="E1463" s="8" t="s">
        <v>155</v>
      </c>
      <c r="F1463" s="8"/>
      <c r="G1463" s="8" t="s">
        <v>19</v>
      </c>
      <c r="H1463" s="8" t="s">
        <v>92</v>
      </c>
      <c r="I1463" s="10">
        <v>1.57</v>
      </c>
      <c r="J1463" s="11">
        <v>12.5</v>
      </c>
      <c r="K1463" s="12">
        <f t="shared" si="45"/>
        <v>19.625</v>
      </c>
      <c r="L1463" s="9" t="s">
        <v>21</v>
      </c>
      <c r="M1463" s="13">
        <f t="shared" si="44"/>
        <v>10</v>
      </c>
    </row>
    <row r="1464" spans="1:13" ht="19.95" customHeight="1">
      <c r="A1464" s="8" t="s">
        <v>167</v>
      </c>
      <c r="B1464" s="8" t="s">
        <v>33</v>
      </c>
      <c r="C1464" s="8" t="s">
        <v>169</v>
      </c>
      <c r="D1464" s="8" t="s">
        <v>16</v>
      </c>
      <c r="E1464" s="8" t="s">
        <v>155</v>
      </c>
      <c r="F1464" s="9"/>
      <c r="G1464" s="8" t="s">
        <v>19</v>
      </c>
      <c r="H1464" s="8" t="s">
        <v>92</v>
      </c>
      <c r="I1464" s="14">
        <v>1.7065999999999999</v>
      </c>
      <c r="J1464" s="11">
        <v>11</v>
      </c>
      <c r="K1464" s="12">
        <f t="shared" si="45"/>
        <v>18.772599999999997</v>
      </c>
      <c r="L1464" s="8" t="s">
        <v>21</v>
      </c>
      <c r="M1464" s="13">
        <f t="shared" si="44"/>
        <v>8.8000000000000007</v>
      </c>
    </row>
    <row r="1465" spans="1:13" ht="19.95" customHeight="1">
      <c r="A1465" s="8" t="s">
        <v>167</v>
      </c>
      <c r="B1465" s="8" t="s">
        <v>42</v>
      </c>
      <c r="C1465" s="8" t="s">
        <v>43</v>
      </c>
      <c r="D1465" s="8" t="s">
        <v>16</v>
      </c>
      <c r="E1465" s="8" t="s">
        <v>155</v>
      </c>
      <c r="F1465" s="9"/>
      <c r="G1465" s="8" t="s">
        <v>19</v>
      </c>
      <c r="H1465" s="8" t="s">
        <v>92</v>
      </c>
      <c r="I1465" s="14">
        <v>0.39730769230769231</v>
      </c>
      <c r="J1465" s="11">
        <v>7</v>
      </c>
      <c r="K1465" s="12">
        <f t="shared" si="45"/>
        <v>2.7811538461538463</v>
      </c>
      <c r="L1465" s="9" t="s">
        <v>21</v>
      </c>
      <c r="M1465" s="13">
        <f t="shared" si="44"/>
        <v>5.6</v>
      </c>
    </row>
    <row r="1466" spans="1:13" ht="19.95" customHeight="1">
      <c r="A1466" s="8" t="s">
        <v>170</v>
      </c>
      <c r="B1466" s="8" t="s">
        <v>42</v>
      </c>
      <c r="C1466" s="8" t="s">
        <v>68</v>
      </c>
      <c r="D1466" s="8" t="s">
        <v>16</v>
      </c>
      <c r="E1466" s="8" t="s">
        <v>171</v>
      </c>
      <c r="F1466" s="8" t="s">
        <v>18</v>
      </c>
      <c r="G1466" s="8" t="s">
        <v>19</v>
      </c>
      <c r="H1466" s="8" t="s">
        <v>172</v>
      </c>
      <c r="I1466" s="10">
        <v>2.7766666666666664</v>
      </c>
      <c r="J1466" s="11">
        <v>13</v>
      </c>
      <c r="K1466" s="12">
        <f t="shared" si="45"/>
        <v>36.096666666666664</v>
      </c>
      <c r="L1466" s="9" t="s">
        <v>21</v>
      </c>
      <c r="M1466" s="13">
        <f t="shared" si="44"/>
        <v>10.4</v>
      </c>
    </row>
    <row r="1467" spans="1:13" ht="19.95" customHeight="1">
      <c r="A1467" s="8" t="s">
        <v>173</v>
      </c>
      <c r="B1467" s="8" t="s">
        <v>42</v>
      </c>
      <c r="C1467" s="8" t="s">
        <v>69</v>
      </c>
      <c r="D1467" s="8" t="s">
        <v>16</v>
      </c>
      <c r="E1467" s="8" t="s">
        <v>27</v>
      </c>
      <c r="F1467" s="8" t="s">
        <v>86</v>
      </c>
      <c r="G1467" s="8" t="s">
        <v>19</v>
      </c>
      <c r="H1467" s="8" t="s">
        <v>174</v>
      </c>
      <c r="I1467" s="10">
        <v>0.42045454545454547</v>
      </c>
      <c r="J1467" s="11">
        <v>3.22</v>
      </c>
      <c r="K1467" s="12">
        <f t="shared" si="45"/>
        <v>1.3538636363636365</v>
      </c>
      <c r="L1467" s="9" t="s">
        <v>21</v>
      </c>
      <c r="M1467" s="13">
        <f t="shared" si="44"/>
        <v>2.6</v>
      </c>
    </row>
    <row r="1468" spans="1:13" ht="19.95" customHeight="1">
      <c r="A1468" s="8" t="s">
        <v>173</v>
      </c>
      <c r="B1468" s="8" t="s">
        <v>14</v>
      </c>
      <c r="C1468" s="8">
        <v>4</v>
      </c>
      <c r="D1468" s="8" t="s">
        <v>16</v>
      </c>
      <c r="E1468" s="8" t="s">
        <v>27</v>
      </c>
      <c r="F1468" s="8" t="s">
        <v>86</v>
      </c>
      <c r="G1468" s="8" t="s">
        <v>19</v>
      </c>
      <c r="H1468" s="8" t="s">
        <v>174</v>
      </c>
      <c r="I1468" s="10">
        <v>0.38124999999999998</v>
      </c>
      <c r="J1468" s="11">
        <v>3.28</v>
      </c>
      <c r="K1468" s="12">
        <f t="shared" si="45"/>
        <v>1.2504999999999999</v>
      </c>
      <c r="L1468" s="9" t="s">
        <v>21</v>
      </c>
      <c r="M1468" s="13">
        <f t="shared" si="44"/>
        <v>2.6</v>
      </c>
    </row>
    <row r="1469" spans="1:13" ht="19.95" customHeight="1">
      <c r="A1469" s="8" t="s">
        <v>173</v>
      </c>
      <c r="B1469" s="8" t="s">
        <v>14</v>
      </c>
      <c r="C1469" s="8">
        <v>4.5</v>
      </c>
      <c r="D1469" s="8" t="s">
        <v>16</v>
      </c>
      <c r="E1469" s="8" t="s">
        <v>27</v>
      </c>
      <c r="F1469" s="8" t="s">
        <v>86</v>
      </c>
      <c r="G1469" s="8" t="s">
        <v>19</v>
      </c>
      <c r="H1469" s="8" t="s">
        <v>174</v>
      </c>
      <c r="I1469" s="10">
        <v>0.5</v>
      </c>
      <c r="J1469" s="11">
        <v>2.5</v>
      </c>
      <c r="K1469" s="12">
        <f t="shared" si="45"/>
        <v>1.25</v>
      </c>
      <c r="L1469" s="9" t="s">
        <v>21</v>
      </c>
      <c r="M1469" s="13">
        <f t="shared" si="44"/>
        <v>2</v>
      </c>
    </row>
    <row r="1470" spans="1:13" ht="19.95" customHeight="1">
      <c r="A1470" s="8" t="s">
        <v>173</v>
      </c>
      <c r="B1470" s="8" t="s">
        <v>14</v>
      </c>
      <c r="C1470" s="8">
        <v>5</v>
      </c>
      <c r="D1470" s="8" t="s">
        <v>16</v>
      </c>
      <c r="E1470" s="8" t="s">
        <v>27</v>
      </c>
      <c r="F1470" s="8" t="s">
        <v>86</v>
      </c>
      <c r="G1470" s="8" t="s">
        <v>19</v>
      </c>
      <c r="H1470" s="8" t="s">
        <v>174</v>
      </c>
      <c r="I1470" s="10">
        <v>0.76666666666666661</v>
      </c>
      <c r="J1470" s="11">
        <v>3.17</v>
      </c>
      <c r="K1470" s="12">
        <f t="shared" si="45"/>
        <v>2.430333333333333</v>
      </c>
      <c r="L1470" s="9" t="s">
        <v>21</v>
      </c>
      <c r="M1470" s="13">
        <f t="shared" si="44"/>
        <v>2.5</v>
      </c>
    </row>
    <row r="1471" spans="1:13" ht="19.95" customHeight="1">
      <c r="A1471" s="8" t="s">
        <v>173</v>
      </c>
      <c r="B1471" s="8" t="s">
        <v>42</v>
      </c>
      <c r="C1471" s="8" t="s">
        <v>44</v>
      </c>
      <c r="D1471" s="8" t="s">
        <v>16</v>
      </c>
      <c r="E1471" s="8" t="s">
        <v>27</v>
      </c>
      <c r="F1471" s="8" t="s">
        <v>86</v>
      </c>
      <c r="G1471" s="8" t="s">
        <v>19</v>
      </c>
      <c r="H1471" s="8" t="s">
        <v>174</v>
      </c>
      <c r="I1471" s="10">
        <v>0.25155263157894736</v>
      </c>
      <c r="J1471" s="11">
        <v>4.76</v>
      </c>
      <c r="K1471" s="12">
        <f t="shared" si="45"/>
        <v>1.1973905263157893</v>
      </c>
      <c r="L1471" s="9" t="s">
        <v>21</v>
      </c>
      <c r="M1471" s="13">
        <f t="shared" si="44"/>
        <v>3.8</v>
      </c>
    </row>
    <row r="1472" spans="1:13" ht="19.95" customHeight="1">
      <c r="A1472" s="8" t="s">
        <v>173</v>
      </c>
      <c r="B1472" s="8" t="s">
        <v>37</v>
      </c>
      <c r="C1472" s="8" t="s">
        <v>35</v>
      </c>
      <c r="D1472" s="8" t="s">
        <v>16</v>
      </c>
      <c r="E1472" s="8" t="s">
        <v>27</v>
      </c>
      <c r="F1472" s="8" t="s">
        <v>86</v>
      </c>
      <c r="G1472" s="8" t="s">
        <v>19</v>
      </c>
      <c r="H1472" s="8" t="s">
        <v>174</v>
      </c>
      <c r="I1472" s="10">
        <v>1.1446305418719211</v>
      </c>
      <c r="J1472" s="11">
        <v>9.5</v>
      </c>
      <c r="K1472" s="12">
        <f t="shared" si="45"/>
        <v>10.873990147783251</v>
      </c>
      <c r="L1472" s="9" t="s">
        <v>21</v>
      </c>
      <c r="M1472" s="13">
        <f t="shared" si="44"/>
        <v>7.6</v>
      </c>
    </row>
    <row r="1473" spans="1:13" ht="19.95" customHeight="1">
      <c r="A1473" s="8" t="s">
        <v>173</v>
      </c>
      <c r="B1473" s="8" t="s">
        <v>40</v>
      </c>
      <c r="C1473" s="8" t="s">
        <v>35</v>
      </c>
      <c r="D1473" s="8" t="s">
        <v>110</v>
      </c>
      <c r="E1473" s="8" t="s">
        <v>27</v>
      </c>
      <c r="F1473" s="8" t="s">
        <v>86</v>
      </c>
      <c r="G1473" s="8" t="s">
        <v>19</v>
      </c>
      <c r="H1473" s="8" t="s">
        <v>174</v>
      </c>
      <c r="I1473" s="10">
        <v>1.4350000000000001</v>
      </c>
      <c r="J1473" s="11">
        <v>7.5</v>
      </c>
      <c r="K1473" s="12">
        <f t="shared" si="45"/>
        <v>10.762500000000001</v>
      </c>
      <c r="L1473" s="9" t="s">
        <v>21</v>
      </c>
      <c r="M1473" s="13">
        <f t="shared" si="44"/>
        <v>6</v>
      </c>
    </row>
    <row r="1474" spans="1:13" ht="19.95" customHeight="1">
      <c r="A1474" s="8" t="s">
        <v>173</v>
      </c>
      <c r="B1474" s="8" t="s">
        <v>40</v>
      </c>
      <c r="C1474" s="8" t="s">
        <v>35</v>
      </c>
      <c r="D1474" s="8" t="s">
        <v>110</v>
      </c>
      <c r="E1474" s="8" t="s">
        <v>27</v>
      </c>
      <c r="F1474" s="8" t="s">
        <v>86</v>
      </c>
      <c r="G1474" s="8" t="s">
        <v>19</v>
      </c>
      <c r="H1474" s="8" t="s">
        <v>174</v>
      </c>
      <c r="I1474" s="10">
        <v>1.474</v>
      </c>
      <c r="J1474" s="11">
        <v>8.34</v>
      </c>
      <c r="K1474" s="12">
        <f t="shared" si="45"/>
        <v>12.29316</v>
      </c>
      <c r="L1474" s="9" t="s">
        <v>21</v>
      </c>
      <c r="M1474" s="13">
        <f t="shared" ref="M1474:M1537" si="46">ROUND(J1474-J1474*20/100,1)</f>
        <v>6.7</v>
      </c>
    </row>
    <row r="1475" spans="1:13" ht="19.95" customHeight="1">
      <c r="A1475" s="8" t="s">
        <v>175</v>
      </c>
      <c r="B1475" s="8" t="s">
        <v>14</v>
      </c>
      <c r="C1475" s="8" t="s">
        <v>54</v>
      </c>
      <c r="D1475" s="8" t="s">
        <v>83</v>
      </c>
      <c r="E1475" s="8" t="s">
        <v>27</v>
      </c>
      <c r="F1475" s="8" t="s">
        <v>176</v>
      </c>
      <c r="G1475" s="8" t="s">
        <v>19</v>
      </c>
      <c r="H1475" s="8" t="s">
        <v>20</v>
      </c>
      <c r="I1475" s="10">
        <v>6.4366666666666665</v>
      </c>
      <c r="J1475" s="11">
        <v>0.25</v>
      </c>
      <c r="K1475" s="12">
        <f t="shared" ref="K1475:K1538" si="47">J1475*I1475</f>
        <v>1.6091666666666666</v>
      </c>
      <c r="L1475" s="9" t="s">
        <v>21</v>
      </c>
      <c r="M1475" s="13">
        <f t="shared" si="46"/>
        <v>0.2</v>
      </c>
    </row>
    <row r="1476" spans="1:13" ht="19.95" customHeight="1">
      <c r="A1476" s="8" t="s">
        <v>175</v>
      </c>
      <c r="B1476" s="8" t="s">
        <v>42</v>
      </c>
      <c r="C1476" s="8" t="s">
        <v>177</v>
      </c>
      <c r="D1476" s="8" t="s">
        <v>146</v>
      </c>
      <c r="E1476" s="8" t="s">
        <v>17</v>
      </c>
      <c r="F1476" s="8" t="s">
        <v>176</v>
      </c>
      <c r="G1476" s="8" t="s">
        <v>19</v>
      </c>
      <c r="H1476" s="8" t="s">
        <v>20</v>
      </c>
      <c r="I1476" s="10">
        <v>10.15</v>
      </c>
      <c r="J1476" s="11">
        <v>0.75</v>
      </c>
      <c r="K1476" s="12">
        <f t="shared" si="47"/>
        <v>7.6125000000000007</v>
      </c>
      <c r="L1476" s="9" t="s">
        <v>21</v>
      </c>
      <c r="M1476" s="13">
        <f t="shared" si="46"/>
        <v>0.6</v>
      </c>
    </row>
    <row r="1477" spans="1:13" ht="19.95" customHeight="1">
      <c r="A1477" s="8" t="s">
        <v>175</v>
      </c>
      <c r="B1477" s="8" t="s">
        <v>33</v>
      </c>
      <c r="C1477" s="8" t="s">
        <v>59</v>
      </c>
      <c r="D1477" s="8" t="s">
        <v>83</v>
      </c>
      <c r="E1477" s="8" t="s">
        <v>27</v>
      </c>
      <c r="F1477" s="8" t="s">
        <v>176</v>
      </c>
      <c r="G1477" s="8" t="s">
        <v>19</v>
      </c>
      <c r="H1477" s="8" t="s">
        <v>20</v>
      </c>
      <c r="I1477" s="10">
        <v>3.1962000000000002</v>
      </c>
      <c r="J1477" s="11">
        <v>0.25</v>
      </c>
      <c r="K1477" s="12">
        <f t="shared" si="47"/>
        <v>0.79905000000000004</v>
      </c>
      <c r="L1477" s="9" t="s">
        <v>21</v>
      </c>
      <c r="M1477" s="13">
        <f t="shared" si="46"/>
        <v>0.2</v>
      </c>
    </row>
    <row r="1478" spans="1:13" ht="19.95" customHeight="1">
      <c r="A1478" s="8" t="s">
        <v>175</v>
      </c>
      <c r="B1478" s="8" t="s">
        <v>14</v>
      </c>
      <c r="C1478" s="8" t="s">
        <v>121</v>
      </c>
      <c r="D1478" s="8" t="s">
        <v>83</v>
      </c>
      <c r="E1478" s="8" t="s">
        <v>27</v>
      </c>
      <c r="F1478" s="8" t="s">
        <v>176</v>
      </c>
      <c r="G1478" s="8" t="s">
        <v>19</v>
      </c>
      <c r="H1478" s="8" t="s">
        <v>20</v>
      </c>
      <c r="I1478" s="10">
        <v>11.513599999999999</v>
      </c>
      <c r="J1478" s="11">
        <v>0.25</v>
      </c>
      <c r="K1478" s="12">
        <f t="shared" si="47"/>
        <v>2.8783999999999996</v>
      </c>
      <c r="L1478" s="9" t="s">
        <v>21</v>
      </c>
      <c r="M1478" s="13">
        <f t="shared" si="46"/>
        <v>0.2</v>
      </c>
    </row>
    <row r="1479" spans="1:13" ht="19.95" customHeight="1">
      <c r="A1479" s="8" t="s">
        <v>175</v>
      </c>
      <c r="B1479" s="8" t="s">
        <v>14</v>
      </c>
      <c r="C1479" s="8" t="s">
        <v>121</v>
      </c>
      <c r="D1479" s="8" t="s">
        <v>83</v>
      </c>
      <c r="E1479" s="8" t="s">
        <v>27</v>
      </c>
      <c r="F1479" s="8" t="s">
        <v>176</v>
      </c>
      <c r="G1479" s="8" t="s">
        <v>19</v>
      </c>
      <c r="H1479" s="8" t="s">
        <v>20</v>
      </c>
      <c r="I1479" s="10">
        <v>10.611000000000001</v>
      </c>
      <c r="J1479" s="11">
        <v>0.3</v>
      </c>
      <c r="K1479" s="12">
        <f t="shared" si="47"/>
        <v>3.1833</v>
      </c>
      <c r="L1479" s="9" t="s">
        <v>21</v>
      </c>
      <c r="M1479" s="13">
        <f t="shared" si="46"/>
        <v>0.2</v>
      </c>
    </row>
    <row r="1480" spans="1:13" ht="19.95" customHeight="1">
      <c r="A1480" s="8" t="s">
        <v>178</v>
      </c>
      <c r="B1480" s="8" t="s">
        <v>14</v>
      </c>
      <c r="C1480" s="8" t="s">
        <v>179</v>
      </c>
      <c r="D1480" s="8" t="s">
        <v>180</v>
      </c>
      <c r="E1480" s="8" t="s">
        <v>181</v>
      </c>
      <c r="F1480" s="8" t="s">
        <v>168</v>
      </c>
      <c r="G1480" s="8" t="s">
        <v>19</v>
      </c>
      <c r="H1480" s="8" t="s">
        <v>182</v>
      </c>
      <c r="I1480" s="16">
        <v>8.5714285714285719E-3</v>
      </c>
      <c r="J1480" s="11">
        <v>72</v>
      </c>
      <c r="K1480" s="12">
        <f t="shared" si="47"/>
        <v>0.61714285714285722</v>
      </c>
      <c r="L1480" s="9" t="s">
        <v>21</v>
      </c>
      <c r="M1480" s="13">
        <f t="shared" si="46"/>
        <v>57.6</v>
      </c>
    </row>
    <row r="1481" spans="1:13" ht="19.95" customHeight="1">
      <c r="A1481" s="8" t="s">
        <v>178</v>
      </c>
      <c r="B1481" s="8" t="s">
        <v>14</v>
      </c>
      <c r="C1481" s="8" t="s">
        <v>179</v>
      </c>
      <c r="D1481" s="8" t="s">
        <v>180</v>
      </c>
      <c r="E1481" s="8" t="s">
        <v>181</v>
      </c>
      <c r="F1481" s="8" t="s">
        <v>168</v>
      </c>
      <c r="G1481" s="8" t="s">
        <v>19</v>
      </c>
      <c r="H1481" s="8" t="s">
        <v>182</v>
      </c>
      <c r="I1481" s="16">
        <v>8.4444444444444454E-3</v>
      </c>
      <c r="J1481" s="11">
        <v>72</v>
      </c>
      <c r="K1481" s="12">
        <f t="shared" si="47"/>
        <v>0.6080000000000001</v>
      </c>
      <c r="L1481" s="9" t="s">
        <v>21</v>
      </c>
      <c r="M1481" s="13">
        <f t="shared" si="46"/>
        <v>57.6</v>
      </c>
    </row>
    <row r="1482" spans="1:13" ht="19.95" customHeight="1">
      <c r="A1482" s="8" t="s">
        <v>178</v>
      </c>
      <c r="B1482" s="8" t="s">
        <v>14</v>
      </c>
      <c r="C1482" s="8" t="s">
        <v>23</v>
      </c>
      <c r="D1482" s="8" t="s">
        <v>183</v>
      </c>
      <c r="E1482" s="8" t="s">
        <v>181</v>
      </c>
      <c r="F1482" s="8" t="s">
        <v>168</v>
      </c>
      <c r="G1482" s="8" t="s">
        <v>19</v>
      </c>
      <c r="H1482" s="8" t="s">
        <v>182</v>
      </c>
      <c r="I1482" s="16">
        <v>6.0000000000000001E-3</v>
      </c>
      <c r="J1482" s="11">
        <v>110</v>
      </c>
      <c r="K1482" s="12">
        <f t="shared" si="47"/>
        <v>0.66</v>
      </c>
      <c r="L1482" s="9" t="s">
        <v>21</v>
      </c>
      <c r="M1482" s="13">
        <f t="shared" si="46"/>
        <v>88</v>
      </c>
    </row>
    <row r="1483" spans="1:13" ht="19.95" customHeight="1">
      <c r="A1483" s="8" t="s">
        <v>178</v>
      </c>
      <c r="B1483" s="8" t="s">
        <v>14</v>
      </c>
      <c r="C1483" s="8" t="s">
        <v>75</v>
      </c>
      <c r="D1483" s="8" t="s">
        <v>183</v>
      </c>
      <c r="E1483" s="8" t="s">
        <v>181</v>
      </c>
      <c r="F1483" s="8" t="s">
        <v>168</v>
      </c>
      <c r="G1483" s="8" t="s">
        <v>19</v>
      </c>
      <c r="H1483" s="8" t="s">
        <v>182</v>
      </c>
      <c r="I1483" s="16">
        <v>1.4285714285714287E-2</v>
      </c>
      <c r="J1483" s="11">
        <v>72</v>
      </c>
      <c r="K1483" s="12">
        <f t="shared" si="47"/>
        <v>1.0285714285714287</v>
      </c>
      <c r="L1483" s="9" t="s">
        <v>21</v>
      </c>
      <c r="M1483" s="13">
        <f t="shared" si="46"/>
        <v>57.6</v>
      </c>
    </row>
    <row r="1484" spans="1:13" ht="19.95" customHeight="1">
      <c r="A1484" s="8" t="s">
        <v>178</v>
      </c>
      <c r="B1484" s="8" t="s">
        <v>14</v>
      </c>
      <c r="C1484" s="8" t="s">
        <v>23</v>
      </c>
      <c r="D1484" s="8" t="s">
        <v>183</v>
      </c>
      <c r="E1484" s="8" t="s">
        <v>181</v>
      </c>
      <c r="F1484" s="8" t="s">
        <v>168</v>
      </c>
      <c r="G1484" s="8" t="s">
        <v>19</v>
      </c>
      <c r="H1484" s="8" t="s">
        <v>182</v>
      </c>
      <c r="I1484" s="16">
        <v>6.2500000000000003E-3</v>
      </c>
      <c r="J1484" s="11">
        <v>110</v>
      </c>
      <c r="K1484" s="12">
        <f t="shared" si="47"/>
        <v>0.6875</v>
      </c>
      <c r="L1484" s="9" t="s">
        <v>21</v>
      </c>
      <c r="M1484" s="13">
        <f t="shared" si="46"/>
        <v>88</v>
      </c>
    </row>
    <row r="1485" spans="1:13" ht="19.95" customHeight="1">
      <c r="A1485" s="8" t="s">
        <v>178</v>
      </c>
      <c r="B1485" s="8" t="s">
        <v>14</v>
      </c>
      <c r="C1485" s="8" t="s">
        <v>75</v>
      </c>
      <c r="D1485" s="8" t="s">
        <v>183</v>
      </c>
      <c r="E1485" s="8" t="s">
        <v>181</v>
      </c>
      <c r="F1485" s="8" t="s">
        <v>168</v>
      </c>
      <c r="G1485" s="8" t="s">
        <v>19</v>
      </c>
      <c r="H1485" s="8" t="s">
        <v>182</v>
      </c>
      <c r="I1485" s="16">
        <v>1.4999999999999999E-2</v>
      </c>
      <c r="J1485" s="11">
        <v>72</v>
      </c>
      <c r="K1485" s="12">
        <f t="shared" si="47"/>
        <v>1.08</v>
      </c>
      <c r="L1485" s="9" t="s">
        <v>21</v>
      </c>
      <c r="M1485" s="13">
        <f t="shared" si="46"/>
        <v>57.6</v>
      </c>
    </row>
    <row r="1486" spans="1:13" ht="19.95" customHeight="1">
      <c r="A1486" s="8" t="s">
        <v>184</v>
      </c>
      <c r="B1486" s="8" t="s">
        <v>33</v>
      </c>
      <c r="C1486" s="8" t="s">
        <v>117</v>
      </c>
      <c r="D1486" s="8" t="s">
        <v>110</v>
      </c>
      <c r="E1486" s="8" t="s">
        <v>150</v>
      </c>
      <c r="F1486" s="8" t="s">
        <v>168</v>
      </c>
      <c r="G1486" s="8" t="s">
        <v>19</v>
      </c>
      <c r="H1486" s="8" t="s">
        <v>92</v>
      </c>
      <c r="I1486" s="10">
        <v>8.2060000000000013</v>
      </c>
      <c r="J1486" s="11">
        <v>0.52</v>
      </c>
      <c r="K1486" s="12">
        <f t="shared" si="47"/>
        <v>4.2671200000000011</v>
      </c>
      <c r="L1486" s="9" t="s">
        <v>21</v>
      </c>
      <c r="M1486" s="13">
        <f t="shared" si="46"/>
        <v>0.4</v>
      </c>
    </row>
    <row r="1487" spans="1:13" ht="19.95" customHeight="1">
      <c r="A1487" s="8" t="s">
        <v>184</v>
      </c>
      <c r="B1487" s="8" t="s">
        <v>33</v>
      </c>
      <c r="C1487" s="8" t="s">
        <v>117</v>
      </c>
      <c r="D1487" s="8" t="s">
        <v>110</v>
      </c>
      <c r="E1487" s="8" t="s">
        <v>150</v>
      </c>
      <c r="F1487" s="8" t="s">
        <v>168</v>
      </c>
      <c r="G1487" s="8" t="s">
        <v>19</v>
      </c>
      <c r="H1487" s="8" t="s">
        <v>92</v>
      </c>
      <c r="I1487" s="10">
        <v>8.1159999999999997</v>
      </c>
      <c r="J1487" s="11">
        <v>0.52</v>
      </c>
      <c r="K1487" s="12">
        <f t="shared" si="47"/>
        <v>4.2203200000000001</v>
      </c>
      <c r="L1487" s="9" t="s">
        <v>21</v>
      </c>
      <c r="M1487" s="13">
        <f t="shared" si="46"/>
        <v>0.4</v>
      </c>
    </row>
    <row r="1488" spans="1:13" ht="19.95" customHeight="1">
      <c r="A1488" s="8" t="s">
        <v>184</v>
      </c>
      <c r="B1488" s="8" t="s">
        <v>33</v>
      </c>
      <c r="C1488" s="8" t="s">
        <v>185</v>
      </c>
      <c r="D1488" s="8" t="s">
        <v>16</v>
      </c>
      <c r="E1488" s="8" t="s">
        <v>150</v>
      </c>
      <c r="F1488" s="8" t="s">
        <v>168</v>
      </c>
      <c r="G1488" s="8" t="s">
        <v>19</v>
      </c>
      <c r="H1488" s="8" t="s">
        <v>89</v>
      </c>
      <c r="I1488" s="10">
        <v>5.0203947368421051</v>
      </c>
      <c r="J1488" s="11">
        <v>1</v>
      </c>
      <c r="K1488" s="12">
        <f t="shared" si="47"/>
        <v>5.0203947368421051</v>
      </c>
      <c r="L1488" s="9" t="s">
        <v>21</v>
      </c>
      <c r="M1488" s="13">
        <f t="shared" si="46"/>
        <v>0.8</v>
      </c>
    </row>
    <row r="1489" spans="1:13" ht="19.95" customHeight="1">
      <c r="A1489" s="9" t="s">
        <v>186</v>
      </c>
      <c r="B1489" s="9" t="s">
        <v>33</v>
      </c>
      <c r="C1489" s="9" t="s">
        <v>63</v>
      </c>
      <c r="D1489" s="9" t="s">
        <v>16</v>
      </c>
      <c r="E1489" s="9" t="s">
        <v>155</v>
      </c>
      <c r="F1489" s="8" t="s">
        <v>86</v>
      </c>
      <c r="G1489" s="9" t="s">
        <v>19</v>
      </c>
      <c r="H1489" s="9" t="s">
        <v>92</v>
      </c>
      <c r="I1489" s="10">
        <v>3.23</v>
      </c>
      <c r="J1489" s="11">
        <v>2.5</v>
      </c>
      <c r="K1489" s="12">
        <f t="shared" si="47"/>
        <v>8.0749999999999993</v>
      </c>
      <c r="L1489" s="9" t="s">
        <v>21</v>
      </c>
      <c r="M1489" s="13">
        <f t="shared" si="46"/>
        <v>2</v>
      </c>
    </row>
    <row r="1490" spans="1:13" ht="19.95" customHeight="1">
      <c r="A1490" s="9" t="s">
        <v>186</v>
      </c>
      <c r="B1490" s="9" t="s">
        <v>33</v>
      </c>
      <c r="C1490" s="9" t="s">
        <v>44</v>
      </c>
      <c r="D1490" s="9" t="s">
        <v>16</v>
      </c>
      <c r="E1490" s="9" t="s">
        <v>187</v>
      </c>
      <c r="F1490" s="8" t="s">
        <v>86</v>
      </c>
      <c r="G1490" s="9" t="s">
        <v>19</v>
      </c>
      <c r="H1490" s="9" t="s">
        <v>92</v>
      </c>
      <c r="I1490" s="10">
        <v>0.14788359788359787</v>
      </c>
      <c r="J1490" s="11">
        <v>1.79</v>
      </c>
      <c r="K1490" s="12">
        <f t="shared" si="47"/>
        <v>0.26471164021164018</v>
      </c>
      <c r="L1490" s="9" t="s">
        <v>21</v>
      </c>
      <c r="M1490" s="13">
        <f t="shared" si="46"/>
        <v>1.4</v>
      </c>
    </row>
    <row r="1491" spans="1:13" ht="19.95" customHeight="1">
      <c r="A1491" s="9" t="s">
        <v>186</v>
      </c>
      <c r="B1491" s="9" t="s">
        <v>33</v>
      </c>
      <c r="C1491" s="9" t="s">
        <v>44</v>
      </c>
      <c r="D1491" s="9" t="s">
        <v>16</v>
      </c>
      <c r="E1491" s="9" t="s">
        <v>187</v>
      </c>
      <c r="F1491" s="8" t="s">
        <v>86</v>
      </c>
      <c r="G1491" s="9" t="s">
        <v>19</v>
      </c>
      <c r="H1491" s="9" t="s">
        <v>92</v>
      </c>
      <c r="I1491" s="10">
        <v>0.13999999999999999</v>
      </c>
      <c r="J1491" s="11">
        <v>1.85</v>
      </c>
      <c r="K1491" s="12">
        <f t="shared" si="47"/>
        <v>0.25900000000000001</v>
      </c>
      <c r="L1491" s="9" t="s">
        <v>21</v>
      </c>
      <c r="M1491" s="13">
        <f t="shared" si="46"/>
        <v>1.5</v>
      </c>
    </row>
    <row r="1492" spans="1:13" ht="19.95" customHeight="1">
      <c r="A1492" s="9" t="s">
        <v>186</v>
      </c>
      <c r="B1492" s="9" t="s">
        <v>33</v>
      </c>
      <c r="C1492" s="9" t="s">
        <v>44</v>
      </c>
      <c r="D1492" s="9" t="s">
        <v>16</v>
      </c>
      <c r="E1492" s="9" t="s">
        <v>187</v>
      </c>
      <c r="F1492" s="8" t="s">
        <v>86</v>
      </c>
      <c r="G1492" s="9" t="s">
        <v>19</v>
      </c>
      <c r="H1492" s="9" t="s">
        <v>92</v>
      </c>
      <c r="I1492" s="10">
        <v>0.15131578947368421</v>
      </c>
      <c r="J1492" s="11">
        <v>1.1499999999999999</v>
      </c>
      <c r="K1492" s="12">
        <f t="shared" si="47"/>
        <v>0.17401315789473681</v>
      </c>
      <c r="L1492" s="9" t="s">
        <v>21</v>
      </c>
      <c r="M1492" s="13">
        <f t="shared" si="46"/>
        <v>0.9</v>
      </c>
    </row>
    <row r="1493" spans="1:13" ht="19.95" customHeight="1">
      <c r="A1493" s="9" t="s">
        <v>186</v>
      </c>
      <c r="B1493" s="9" t="s">
        <v>33</v>
      </c>
      <c r="C1493" s="9" t="s">
        <v>44</v>
      </c>
      <c r="D1493" s="9" t="s">
        <v>16</v>
      </c>
      <c r="E1493" s="9" t="s">
        <v>187</v>
      </c>
      <c r="F1493" s="8" t="s">
        <v>86</v>
      </c>
      <c r="G1493" s="9" t="s">
        <v>19</v>
      </c>
      <c r="H1493" s="9" t="s">
        <v>92</v>
      </c>
      <c r="I1493" s="10">
        <v>0.16166666666666665</v>
      </c>
      <c r="J1493" s="11">
        <v>1.84</v>
      </c>
      <c r="K1493" s="12">
        <f t="shared" si="47"/>
        <v>0.29746666666666666</v>
      </c>
      <c r="L1493" s="9" t="s">
        <v>21</v>
      </c>
      <c r="M1493" s="13">
        <f t="shared" si="46"/>
        <v>1.5</v>
      </c>
    </row>
    <row r="1494" spans="1:13" ht="19.95" customHeight="1">
      <c r="A1494" s="9" t="s">
        <v>186</v>
      </c>
      <c r="B1494" s="9" t="s">
        <v>33</v>
      </c>
      <c r="C1494" s="9" t="s">
        <v>41</v>
      </c>
      <c r="D1494" s="9" t="s">
        <v>16</v>
      </c>
      <c r="E1494" s="9" t="s">
        <v>155</v>
      </c>
      <c r="F1494" s="8" t="s">
        <v>86</v>
      </c>
      <c r="G1494" s="9" t="s">
        <v>19</v>
      </c>
      <c r="H1494" s="9" t="s">
        <v>92</v>
      </c>
      <c r="I1494" s="10">
        <v>0.6464851485148515</v>
      </c>
      <c r="J1494" s="11">
        <v>0.68</v>
      </c>
      <c r="K1494" s="12">
        <f t="shared" si="47"/>
        <v>0.43960990099009906</v>
      </c>
      <c r="L1494" s="9" t="s">
        <v>21</v>
      </c>
      <c r="M1494" s="13">
        <f t="shared" si="46"/>
        <v>0.5</v>
      </c>
    </row>
    <row r="1495" spans="1:13" ht="19.95" customHeight="1">
      <c r="A1495" s="9" t="s">
        <v>186</v>
      </c>
      <c r="B1495" s="9" t="s">
        <v>37</v>
      </c>
      <c r="C1495" s="9" t="s">
        <v>36</v>
      </c>
      <c r="D1495" s="9" t="s">
        <v>16</v>
      </c>
      <c r="E1495" s="9" t="s">
        <v>155</v>
      </c>
      <c r="F1495" s="8" t="s">
        <v>86</v>
      </c>
      <c r="G1495" s="9" t="s">
        <v>19</v>
      </c>
      <c r="H1495" s="9" t="s">
        <v>92</v>
      </c>
      <c r="I1495" s="10">
        <v>0.41002457002456999</v>
      </c>
      <c r="J1495" s="11">
        <v>0.65</v>
      </c>
      <c r="K1495" s="12">
        <f t="shared" si="47"/>
        <v>0.26651597051597048</v>
      </c>
      <c r="L1495" s="9" t="s">
        <v>21</v>
      </c>
      <c r="M1495" s="13">
        <f t="shared" si="46"/>
        <v>0.5</v>
      </c>
    </row>
    <row r="1496" spans="1:13" ht="19.95" customHeight="1">
      <c r="A1496" s="9" t="s">
        <v>186</v>
      </c>
      <c r="B1496" s="9" t="s">
        <v>33</v>
      </c>
      <c r="C1496" s="9" t="s">
        <v>43</v>
      </c>
      <c r="D1496" s="9" t="s">
        <v>26</v>
      </c>
      <c r="E1496" s="9" t="s">
        <v>155</v>
      </c>
      <c r="F1496" s="8" t="s">
        <v>86</v>
      </c>
      <c r="G1496" s="9" t="s">
        <v>19</v>
      </c>
      <c r="H1496" s="9" t="s">
        <v>92</v>
      </c>
      <c r="I1496" s="10">
        <v>0.36042079207920796</v>
      </c>
      <c r="J1496" s="11">
        <v>0.6</v>
      </c>
      <c r="K1496" s="12">
        <f t="shared" si="47"/>
        <v>0.21625247524752478</v>
      </c>
      <c r="L1496" s="9" t="s">
        <v>21</v>
      </c>
      <c r="M1496" s="13">
        <f t="shared" si="46"/>
        <v>0.5</v>
      </c>
    </row>
    <row r="1497" spans="1:13" ht="19.95" customHeight="1">
      <c r="A1497" s="9" t="s">
        <v>186</v>
      </c>
      <c r="B1497" s="9" t="s">
        <v>33</v>
      </c>
      <c r="C1497" s="9" t="s">
        <v>41</v>
      </c>
      <c r="D1497" s="9" t="s">
        <v>26</v>
      </c>
      <c r="E1497" s="9" t="s">
        <v>155</v>
      </c>
      <c r="F1497" s="8" t="s">
        <v>86</v>
      </c>
      <c r="G1497" s="9" t="s">
        <v>19</v>
      </c>
      <c r="H1497" s="9" t="s">
        <v>92</v>
      </c>
      <c r="I1497" s="10">
        <v>0.65440594059405943</v>
      </c>
      <c r="J1497" s="11">
        <v>0.55000000000000004</v>
      </c>
      <c r="K1497" s="12">
        <f t="shared" si="47"/>
        <v>0.35992326732673274</v>
      </c>
      <c r="L1497" s="9" t="s">
        <v>21</v>
      </c>
      <c r="M1497" s="13">
        <f t="shared" si="46"/>
        <v>0.4</v>
      </c>
    </row>
    <row r="1498" spans="1:13" ht="19.95" customHeight="1">
      <c r="A1498" s="9" t="s">
        <v>186</v>
      </c>
      <c r="B1498" s="9" t="s">
        <v>14</v>
      </c>
      <c r="C1498" s="9" t="s">
        <v>45</v>
      </c>
      <c r="D1498" s="9" t="s">
        <v>26</v>
      </c>
      <c r="E1498" s="9" t="s">
        <v>155</v>
      </c>
      <c r="F1498" s="8" t="s">
        <v>86</v>
      </c>
      <c r="G1498" s="9" t="s">
        <v>19</v>
      </c>
      <c r="H1498" s="9" t="s">
        <v>92</v>
      </c>
      <c r="I1498" s="10">
        <v>0.10252025202520253</v>
      </c>
      <c r="J1498" s="11">
        <v>0.94</v>
      </c>
      <c r="K1498" s="12">
        <f t="shared" si="47"/>
        <v>9.6369036903690364E-2</v>
      </c>
      <c r="L1498" s="9" t="s">
        <v>21</v>
      </c>
      <c r="M1498" s="13">
        <f t="shared" si="46"/>
        <v>0.8</v>
      </c>
    </row>
    <row r="1499" spans="1:13" ht="19.95" customHeight="1">
      <c r="A1499" s="9" t="s">
        <v>186</v>
      </c>
      <c r="B1499" s="9" t="s">
        <v>33</v>
      </c>
      <c r="C1499" s="9" t="s">
        <v>43</v>
      </c>
      <c r="D1499" s="9" t="s">
        <v>26</v>
      </c>
      <c r="E1499" s="9" t="s">
        <v>155</v>
      </c>
      <c r="F1499" s="8" t="s">
        <v>86</v>
      </c>
      <c r="G1499" s="9" t="s">
        <v>19</v>
      </c>
      <c r="H1499" s="9" t="s">
        <v>92</v>
      </c>
      <c r="I1499" s="10">
        <v>0.36740099009900989</v>
      </c>
      <c r="J1499" s="11">
        <v>0.7</v>
      </c>
      <c r="K1499" s="12">
        <f t="shared" si="47"/>
        <v>0.25718069306930691</v>
      </c>
      <c r="L1499" s="9" t="s">
        <v>21</v>
      </c>
      <c r="M1499" s="13">
        <f t="shared" si="46"/>
        <v>0.6</v>
      </c>
    </row>
    <row r="1500" spans="1:13" ht="19.95" customHeight="1">
      <c r="A1500" s="9" t="s">
        <v>186</v>
      </c>
      <c r="B1500" s="9" t="s">
        <v>33</v>
      </c>
      <c r="C1500" s="9" t="s">
        <v>41</v>
      </c>
      <c r="D1500" s="9" t="s">
        <v>26</v>
      </c>
      <c r="E1500" s="9" t="s">
        <v>155</v>
      </c>
      <c r="F1500" s="8" t="s">
        <v>86</v>
      </c>
      <c r="G1500" s="9" t="s">
        <v>19</v>
      </c>
      <c r="H1500" s="9" t="s">
        <v>92</v>
      </c>
      <c r="I1500" s="10">
        <v>0.64356435643564358</v>
      </c>
      <c r="J1500" s="11">
        <v>0.55000000000000004</v>
      </c>
      <c r="K1500" s="12">
        <f t="shared" si="47"/>
        <v>0.353960396039604</v>
      </c>
      <c r="L1500" s="9" t="s">
        <v>21</v>
      </c>
      <c r="M1500" s="13">
        <f t="shared" si="46"/>
        <v>0.4</v>
      </c>
    </row>
    <row r="1501" spans="1:13" ht="19.95" customHeight="1">
      <c r="A1501" s="9" t="s">
        <v>186</v>
      </c>
      <c r="B1501" s="9" t="s">
        <v>14</v>
      </c>
      <c r="C1501" s="9" t="s">
        <v>45</v>
      </c>
      <c r="D1501" s="9" t="s">
        <v>26</v>
      </c>
      <c r="E1501" s="9" t="s">
        <v>155</v>
      </c>
      <c r="F1501" s="8" t="s">
        <v>86</v>
      </c>
      <c r="G1501" s="9" t="s">
        <v>19</v>
      </c>
      <c r="H1501" s="9" t="s">
        <v>92</v>
      </c>
      <c r="I1501" s="10">
        <v>0.10922592259225922</v>
      </c>
      <c r="J1501" s="11">
        <v>1.17</v>
      </c>
      <c r="K1501" s="12">
        <f t="shared" si="47"/>
        <v>0.12779432943294328</v>
      </c>
      <c r="L1501" s="9" t="s">
        <v>21</v>
      </c>
      <c r="M1501" s="13">
        <f t="shared" si="46"/>
        <v>0.9</v>
      </c>
    </row>
    <row r="1502" spans="1:13" ht="19.95" customHeight="1">
      <c r="A1502" s="9" t="s">
        <v>186</v>
      </c>
      <c r="B1502" s="9" t="s">
        <v>14</v>
      </c>
      <c r="C1502" s="9" t="s">
        <v>58</v>
      </c>
      <c r="D1502" s="9" t="s">
        <v>26</v>
      </c>
      <c r="E1502" s="9" t="s">
        <v>155</v>
      </c>
      <c r="F1502" s="8" t="s">
        <v>86</v>
      </c>
      <c r="G1502" s="9" t="s">
        <v>19</v>
      </c>
      <c r="H1502" s="9" t="s">
        <v>92</v>
      </c>
      <c r="I1502" s="10">
        <v>0.24950331125827815</v>
      </c>
      <c r="J1502" s="11">
        <v>0.48</v>
      </c>
      <c r="K1502" s="12">
        <f t="shared" si="47"/>
        <v>0.11976158940397351</v>
      </c>
      <c r="L1502" s="9" t="s">
        <v>21</v>
      </c>
      <c r="M1502" s="13">
        <f t="shared" si="46"/>
        <v>0.4</v>
      </c>
    </row>
    <row r="1503" spans="1:13" ht="19.95" customHeight="1">
      <c r="A1503" s="9" t="s">
        <v>186</v>
      </c>
      <c r="B1503" s="9" t="s">
        <v>33</v>
      </c>
      <c r="C1503" s="9" t="s">
        <v>61</v>
      </c>
      <c r="D1503" s="9" t="s">
        <v>16</v>
      </c>
      <c r="E1503" s="9" t="s">
        <v>155</v>
      </c>
      <c r="F1503" s="8" t="s">
        <v>86</v>
      </c>
      <c r="G1503" s="9" t="s">
        <v>19</v>
      </c>
      <c r="H1503" s="9" t="s">
        <v>92</v>
      </c>
      <c r="I1503" s="10">
        <v>4.7750000000000004</v>
      </c>
      <c r="J1503" s="11">
        <v>1.25</v>
      </c>
      <c r="K1503" s="12">
        <f t="shared" si="47"/>
        <v>5.96875</v>
      </c>
      <c r="L1503" s="9" t="s">
        <v>21</v>
      </c>
      <c r="M1503" s="13">
        <f t="shared" si="46"/>
        <v>1</v>
      </c>
    </row>
    <row r="1504" spans="1:13" ht="19.95" customHeight="1">
      <c r="A1504" s="9" t="s">
        <v>186</v>
      </c>
      <c r="B1504" s="9" t="s">
        <v>14</v>
      </c>
      <c r="C1504" s="9">
        <v>12</v>
      </c>
      <c r="D1504" s="9" t="s">
        <v>154</v>
      </c>
      <c r="E1504" s="9" t="s">
        <v>155</v>
      </c>
      <c r="F1504" s="8" t="s">
        <v>86</v>
      </c>
      <c r="G1504" s="9" t="s">
        <v>19</v>
      </c>
      <c r="H1504" s="9" t="s">
        <v>92</v>
      </c>
      <c r="I1504" s="10">
        <v>5.55</v>
      </c>
      <c r="J1504" s="11">
        <v>1.25</v>
      </c>
      <c r="K1504" s="12">
        <f t="shared" si="47"/>
        <v>6.9375</v>
      </c>
      <c r="L1504" s="9" t="s">
        <v>21</v>
      </c>
      <c r="M1504" s="13">
        <f t="shared" si="46"/>
        <v>1</v>
      </c>
    </row>
    <row r="1505" spans="1:13" ht="19.95" customHeight="1">
      <c r="A1505" s="9" t="s">
        <v>186</v>
      </c>
      <c r="B1505" s="9" t="s">
        <v>14</v>
      </c>
      <c r="C1505" s="9">
        <v>13</v>
      </c>
      <c r="D1505" s="9" t="s">
        <v>154</v>
      </c>
      <c r="E1505" s="9" t="s">
        <v>155</v>
      </c>
      <c r="F1505" s="8" t="s">
        <v>86</v>
      </c>
      <c r="G1505" s="9" t="s">
        <v>19</v>
      </c>
      <c r="H1505" s="9"/>
      <c r="I1505" s="10">
        <v>7.3</v>
      </c>
      <c r="J1505" s="11">
        <v>1.25</v>
      </c>
      <c r="K1505" s="12">
        <f t="shared" si="47"/>
        <v>9.125</v>
      </c>
      <c r="L1505" s="9" t="s">
        <v>21</v>
      </c>
      <c r="M1505" s="13">
        <f t="shared" si="46"/>
        <v>1</v>
      </c>
    </row>
    <row r="1506" spans="1:13" ht="19.95" customHeight="1">
      <c r="A1506" s="9" t="s">
        <v>186</v>
      </c>
      <c r="B1506" s="9" t="s">
        <v>14</v>
      </c>
      <c r="C1506" s="9" t="s">
        <v>15</v>
      </c>
      <c r="D1506" s="9" t="s">
        <v>16</v>
      </c>
      <c r="E1506" s="9" t="s">
        <v>155</v>
      </c>
      <c r="F1506" s="8" t="s">
        <v>86</v>
      </c>
      <c r="G1506" s="9" t="s">
        <v>19</v>
      </c>
      <c r="H1506" s="9" t="s">
        <v>92</v>
      </c>
      <c r="I1506" s="10">
        <v>3.9807692307692308E-2</v>
      </c>
      <c r="J1506" s="11">
        <v>3.48</v>
      </c>
      <c r="K1506" s="12">
        <f t="shared" si="47"/>
        <v>0.13853076923076924</v>
      </c>
      <c r="L1506" s="9" t="s">
        <v>21</v>
      </c>
      <c r="M1506" s="13">
        <f t="shared" si="46"/>
        <v>2.8</v>
      </c>
    </row>
    <row r="1507" spans="1:13" ht="19.95" customHeight="1">
      <c r="A1507" s="9" t="s">
        <v>186</v>
      </c>
      <c r="B1507" s="9" t="s">
        <v>33</v>
      </c>
      <c r="C1507" s="9" t="s">
        <v>59</v>
      </c>
      <c r="D1507" s="9" t="s">
        <v>188</v>
      </c>
      <c r="E1507" s="9" t="s">
        <v>155</v>
      </c>
      <c r="F1507" s="8" t="s">
        <v>86</v>
      </c>
      <c r="G1507" s="9" t="s">
        <v>19</v>
      </c>
      <c r="H1507" s="9"/>
      <c r="I1507" s="10">
        <v>3.08</v>
      </c>
      <c r="J1507" s="11">
        <v>1.32</v>
      </c>
      <c r="K1507" s="12">
        <f t="shared" si="47"/>
        <v>4.0655999999999999</v>
      </c>
      <c r="L1507" s="9" t="s">
        <v>21</v>
      </c>
      <c r="M1507" s="13">
        <f t="shared" si="46"/>
        <v>1.1000000000000001</v>
      </c>
    </row>
    <row r="1508" spans="1:13" ht="19.95" customHeight="1">
      <c r="A1508" s="9" t="s">
        <v>186</v>
      </c>
      <c r="B1508" s="9" t="s">
        <v>14</v>
      </c>
      <c r="C1508" s="9" t="s">
        <v>75</v>
      </c>
      <c r="D1508" s="9" t="s">
        <v>16</v>
      </c>
      <c r="E1508" s="9" t="s">
        <v>187</v>
      </c>
      <c r="F1508" s="8" t="s">
        <v>86</v>
      </c>
      <c r="G1508" s="9" t="s">
        <v>19</v>
      </c>
      <c r="H1508" s="9" t="s">
        <v>92</v>
      </c>
      <c r="I1508" s="10">
        <v>1.5527210884353743E-2</v>
      </c>
      <c r="J1508" s="11">
        <v>5.58</v>
      </c>
      <c r="K1508" s="12">
        <f t="shared" si="47"/>
        <v>8.6641836734693889E-2</v>
      </c>
      <c r="L1508" s="9" t="s">
        <v>21</v>
      </c>
      <c r="M1508" s="13">
        <f t="shared" si="46"/>
        <v>4.5</v>
      </c>
    </row>
    <row r="1509" spans="1:13" ht="19.95" customHeight="1">
      <c r="A1509" s="9" t="s">
        <v>186</v>
      </c>
      <c r="B1509" s="9" t="s">
        <v>14</v>
      </c>
      <c r="C1509" s="9" t="s">
        <v>15</v>
      </c>
      <c r="D1509" s="9" t="s">
        <v>16</v>
      </c>
      <c r="E1509" s="9" t="s">
        <v>187</v>
      </c>
      <c r="F1509" s="8" t="s">
        <v>86</v>
      </c>
      <c r="G1509" s="9" t="s">
        <v>19</v>
      </c>
      <c r="H1509" s="9" t="s">
        <v>92</v>
      </c>
      <c r="I1509" s="10">
        <v>3.3571428571428572E-2</v>
      </c>
      <c r="J1509" s="11">
        <v>3.71</v>
      </c>
      <c r="K1509" s="12">
        <f t="shared" si="47"/>
        <v>0.12454999999999999</v>
      </c>
      <c r="L1509" s="9" t="s">
        <v>21</v>
      </c>
      <c r="M1509" s="13">
        <f t="shared" si="46"/>
        <v>3</v>
      </c>
    </row>
    <row r="1510" spans="1:13" ht="19.95" customHeight="1">
      <c r="A1510" s="9" t="s">
        <v>186</v>
      </c>
      <c r="B1510" s="9" t="s">
        <v>14</v>
      </c>
      <c r="C1510" s="9" t="s">
        <v>51</v>
      </c>
      <c r="D1510" s="9" t="s">
        <v>154</v>
      </c>
      <c r="E1510" s="9" t="s">
        <v>155</v>
      </c>
      <c r="F1510" s="8" t="s">
        <v>86</v>
      </c>
      <c r="G1510" s="9" t="s">
        <v>19</v>
      </c>
      <c r="H1510" s="9" t="s">
        <v>92</v>
      </c>
      <c r="I1510" s="10">
        <v>1.97</v>
      </c>
      <c r="J1510" s="11">
        <v>1.24</v>
      </c>
      <c r="K1510" s="12">
        <f t="shared" si="47"/>
        <v>2.4428000000000001</v>
      </c>
      <c r="L1510" s="9" t="s">
        <v>21</v>
      </c>
      <c r="M1510" s="13">
        <f t="shared" si="46"/>
        <v>1</v>
      </c>
    </row>
    <row r="1511" spans="1:13" ht="19.95" customHeight="1">
      <c r="A1511" s="8" t="s">
        <v>186</v>
      </c>
      <c r="B1511" s="8" t="s">
        <v>33</v>
      </c>
      <c r="C1511" s="8" t="s">
        <v>69</v>
      </c>
      <c r="D1511" s="8" t="s">
        <v>16</v>
      </c>
      <c r="E1511" s="8" t="s">
        <v>155</v>
      </c>
      <c r="F1511" s="8" t="s">
        <v>86</v>
      </c>
      <c r="G1511" s="8" t="s">
        <v>19</v>
      </c>
      <c r="H1511" s="8" t="s">
        <v>92</v>
      </c>
      <c r="I1511" s="10">
        <v>0.18989417989417989</v>
      </c>
      <c r="J1511" s="11">
        <v>0.93</v>
      </c>
      <c r="K1511" s="12">
        <f t="shared" si="47"/>
        <v>0.17660158730158731</v>
      </c>
      <c r="L1511" s="9" t="s">
        <v>21</v>
      </c>
      <c r="M1511" s="13">
        <f t="shared" si="46"/>
        <v>0.7</v>
      </c>
    </row>
    <row r="1512" spans="1:13" ht="19.95" customHeight="1">
      <c r="A1512" s="8" t="s">
        <v>186</v>
      </c>
      <c r="B1512" s="8" t="s">
        <v>33</v>
      </c>
      <c r="C1512" s="8" t="s">
        <v>72</v>
      </c>
      <c r="D1512" s="8" t="s">
        <v>16</v>
      </c>
      <c r="E1512" s="8" t="s">
        <v>155</v>
      </c>
      <c r="F1512" s="8" t="s">
        <v>86</v>
      </c>
      <c r="G1512" s="8" t="s">
        <v>19</v>
      </c>
      <c r="H1512" s="8" t="s">
        <v>92</v>
      </c>
      <c r="I1512" s="10">
        <v>0.28972222222222221</v>
      </c>
      <c r="J1512" s="11">
        <v>0.67</v>
      </c>
      <c r="K1512" s="12">
        <f t="shared" si="47"/>
        <v>0.19411388888888889</v>
      </c>
      <c r="L1512" s="9" t="s">
        <v>21</v>
      </c>
      <c r="M1512" s="13">
        <f t="shared" si="46"/>
        <v>0.5</v>
      </c>
    </row>
    <row r="1513" spans="1:13" ht="19.95" customHeight="1">
      <c r="A1513" s="8" t="s">
        <v>186</v>
      </c>
      <c r="B1513" s="8" t="s">
        <v>14</v>
      </c>
      <c r="C1513" s="8" t="s">
        <v>45</v>
      </c>
      <c r="D1513" s="8" t="s">
        <v>16</v>
      </c>
      <c r="E1513" s="8" t="s">
        <v>155</v>
      </c>
      <c r="F1513" s="8" t="s">
        <v>86</v>
      </c>
      <c r="G1513" s="8" t="s">
        <v>19</v>
      </c>
      <c r="H1513" s="8" t="s">
        <v>92</v>
      </c>
      <c r="I1513" s="10">
        <v>0.10733934611048478</v>
      </c>
      <c r="J1513" s="11">
        <v>0.98</v>
      </c>
      <c r="K1513" s="12">
        <f t="shared" si="47"/>
        <v>0.10519255918827508</v>
      </c>
      <c r="L1513" s="9" t="s">
        <v>21</v>
      </c>
      <c r="M1513" s="13">
        <f t="shared" si="46"/>
        <v>0.8</v>
      </c>
    </row>
    <row r="1514" spans="1:13" ht="19.95" customHeight="1">
      <c r="A1514" s="8" t="s">
        <v>186</v>
      </c>
      <c r="B1514" s="8" t="s">
        <v>48</v>
      </c>
      <c r="C1514" s="8" t="s">
        <v>90</v>
      </c>
      <c r="D1514" s="8" t="s">
        <v>16</v>
      </c>
      <c r="E1514" s="8" t="s">
        <v>155</v>
      </c>
      <c r="F1514" s="8" t="s">
        <v>86</v>
      </c>
      <c r="G1514" s="8" t="s">
        <v>19</v>
      </c>
      <c r="H1514" s="8" t="s">
        <v>92</v>
      </c>
      <c r="I1514" s="10">
        <v>0.21011857707509879</v>
      </c>
      <c r="J1514" s="11">
        <v>1.5</v>
      </c>
      <c r="K1514" s="12">
        <f t="shared" si="47"/>
        <v>0.31517786561264816</v>
      </c>
      <c r="L1514" s="9" t="s">
        <v>21</v>
      </c>
      <c r="M1514" s="13">
        <f t="shared" si="46"/>
        <v>1.2</v>
      </c>
    </row>
    <row r="1515" spans="1:13" ht="19.95" customHeight="1">
      <c r="A1515" s="8" t="s">
        <v>186</v>
      </c>
      <c r="B1515" s="8" t="s">
        <v>37</v>
      </c>
      <c r="C1515" s="8">
        <v>4</v>
      </c>
      <c r="D1515" s="8" t="s">
        <v>16</v>
      </c>
      <c r="E1515" s="8" t="s">
        <v>155</v>
      </c>
      <c r="F1515" s="8" t="s">
        <v>86</v>
      </c>
      <c r="G1515" s="8" t="s">
        <v>19</v>
      </c>
      <c r="H1515" s="8" t="s">
        <v>92</v>
      </c>
      <c r="I1515" s="10">
        <v>0.21</v>
      </c>
      <c r="J1515" s="11">
        <v>1.26</v>
      </c>
      <c r="K1515" s="12">
        <f t="shared" si="47"/>
        <v>0.2646</v>
      </c>
      <c r="L1515" s="9" t="s">
        <v>21</v>
      </c>
      <c r="M1515" s="13">
        <f t="shared" si="46"/>
        <v>1</v>
      </c>
    </row>
    <row r="1516" spans="1:13" ht="19.95" customHeight="1">
      <c r="A1516" s="8" t="s">
        <v>186</v>
      </c>
      <c r="B1516" s="8" t="s">
        <v>14</v>
      </c>
      <c r="C1516" s="8" t="s">
        <v>15</v>
      </c>
      <c r="D1516" s="8" t="s">
        <v>26</v>
      </c>
      <c r="E1516" s="8" t="s">
        <v>187</v>
      </c>
      <c r="F1516" s="8" t="s">
        <v>86</v>
      </c>
      <c r="G1516" s="8" t="s">
        <v>19</v>
      </c>
      <c r="H1516" s="8" t="s">
        <v>92</v>
      </c>
      <c r="I1516" s="10">
        <v>3.5694444444444445E-2</v>
      </c>
      <c r="J1516" s="11">
        <v>3.75</v>
      </c>
      <c r="K1516" s="12">
        <f t="shared" si="47"/>
        <v>0.13385416666666666</v>
      </c>
      <c r="L1516" s="9" t="s">
        <v>21</v>
      </c>
      <c r="M1516" s="13">
        <f t="shared" si="46"/>
        <v>3</v>
      </c>
    </row>
    <row r="1517" spans="1:13" ht="19.95" customHeight="1">
      <c r="A1517" s="8" t="s">
        <v>186</v>
      </c>
      <c r="B1517" s="8" t="s">
        <v>37</v>
      </c>
      <c r="C1517" s="8">
        <v>4</v>
      </c>
      <c r="D1517" s="8" t="s">
        <v>16</v>
      </c>
      <c r="E1517" s="8" t="s">
        <v>155</v>
      </c>
      <c r="F1517" s="8" t="s">
        <v>86</v>
      </c>
      <c r="G1517" s="8" t="s">
        <v>19</v>
      </c>
      <c r="H1517" s="8" t="s">
        <v>92</v>
      </c>
      <c r="I1517" s="10">
        <v>0.20693069306930692</v>
      </c>
      <c r="J1517" s="11">
        <v>1.75</v>
      </c>
      <c r="K1517" s="12">
        <f t="shared" si="47"/>
        <v>0.36212871287128712</v>
      </c>
      <c r="L1517" s="9" t="s">
        <v>21</v>
      </c>
      <c r="M1517" s="13">
        <f t="shared" si="46"/>
        <v>1.4</v>
      </c>
    </row>
    <row r="1518" spans="1:13" ht="19.95" customHeight="1">
      <c r="A1518" s="8" t="s">
        <v>186</v>
      </c>
      <c r="B1518" s="8" t="s">
        <v>37</v>
      </c>
      <c r="C1518" s="8">
        <v>5</v>
      </c>
      <c r="D1518" s="8" t="s">
        <v>16</v>
      </c>
      <c r="E1518" s="8" t="s">
        <v>155</v>
      </c>
      <c r="F1518" s="8" t="s">
        <v>86</v>
      </c>
      <c r="G1518" s="8" t="s">
        <v>19</v>
      </c>
      <c r="H1518" s="8" t="s">
        <v>92</v>
      </c>
      <c r="I1518" s="10">
        <v>0.39430693069306932</v>
      </c>
      <c r="J1518" s="11">
        <v>1.75</v>
      </c>
      <c r="K1518" s="12">
        <f t="shared" si="47"/>
        <v>0.69003712871287126</v>
      </c>
      <c r="L1518" s="9" t="s">
        <v>21</v>
      </c>
      <c r="M1518" s="13">
        <f t="shared" si="46"/>
        <v>1.4</v>
      </c>
    </row>
    <row r="1519" spans="1:13" ht="19.95" customHeight="1">
      <c r="A1519" s="8" t="s">
        <v>186</v>
      </c>
      <c r="B1519" s="8" t="s">
        <v>42</v>
      </c>
      <c r="C1519" s="8" t="s">
        <v>41</v>
      </c>
      <c r="D1519" s="8" t="s">
        <v>26</v>
      </c>
      <c r="E1519" s="8" t="s">
        <v>187</v>
      </c>
      <c r="F1519" s="8" t="s">
        <v>86</v>
      </c>
      <c r="G1519" s="8" t="s">
        <v>19</v>
      </c>
      <c r="H1519" s="8" t="s">
        <v>92</v>
      </c>
      <c r="I1519" s="10">
        <v>0.72828947368421049</v>
      </c>
      <c r="J1519" s="11">
        <v>0.9</v>
      </c>
      <c r="K1519" s="12">
        <f t="shared" si="47"/>
        <v>0.65546052631578944</v>
      </c>
      <c r="L1519" s="9" t="s">
        <v>21</v>
      </c>
      <c r="M1519" s="13">
        <f t="shared" si="46"/>
        <v>0.7</v>
      </c>
    </row>
    <row r="1520" spans="1:13" ht="19.95" customHeight="1">
      <c r="A1520" s="8" t="s">
        <v>186</v>
      </c>
      <c r="B1520" s="8" t="s">
        <v>33</v>
      </c>
      <c r="C1520" s="8" t="s">
        <v>44</v>
      </c>
      <c r="D1520" s="8" t="s">
        <v>26</v>
      </c>
      <c r="E1520" s="8" t="s">
        <v>187</v>
      </c>
      <c r="F1520" s="8" t="s">
        <v>86</v>
      </c>
      <c r="G1520" s="8" t="s">
        <v>19</v>
      </c>
      <c r="H1520" s="8" t="s">
        <v>92</v>
      </c>
      <c r="I1520" s="10">
        <v>0.13891447368421053</v>
      </c>
      <c r="J1520" s="11">
        <v>1.25</v>
      </c>
      <c r="K1520" s="12">
        <f t="shared" si="47"/>
        <v>0.17364309210526316</v>
      </c>
      <c r="L1520" s="9" t="s">
        <v>21</v>
      </c>
      <c r="M1520" s="13">
        <f t="shared" si="46"/>
        <v>1</v>
      </c>
    </row>
    <row r="1521" spans="1:13" ht="19.95" customHeight="1">
      <c r="A1521" s="8" t="s">
        <v>186</v>
      </c>
      <c r="B1521" s="8" t="s">
        <v>14</v>
      </c>
      <c r="C1521" s="8" t="s">
        <v>22</v>
      </c>
      <c r="D1521" s="8" t="s">
        <v>26</v>
      </c>
      <c r="E1521" s="8" t="s">
        <v>187</v>
      </c>
      <c r="F1521" s="8" t="s">
        <v>86</v>
      </c>
      <c r="G1521" s="8" t="s">
        <v>19</v>
      </c>
      <c r="H1521" s="8" t="s">
        <v>92</v>
      </c>
      <c r="I1521" s="10">
        <v>2.2763157894736843E-2</v>
      </c>
      <c r="J1521" s="11">
        <v>3.5</v>
      </c>
      <c r="K1521" s="12">
        <f t="shared" si="47"/>
        <v>7.9671052631578948E-2</v>
      </c>
      <c r="L1521" s="9" t="s">
        <v>21</v>
      </c>
      <c r="M1521" s="13">
        <f t="shared" si="46"/>
        <v>2.8</v>
      </c>
    </row>
    <row r="1522" spans="1:13" ht="19.95" customHeight="1">
      <c r="A1522" s="8" t="s">
        <v>186</v>
      </c>
      <c r="B1522" s="8" t="s">
        <v>14</v>
      </c>
      <c r="C1522" s="8" t="s">
        <v>58</v>
      </c>
      <c r="D1522" s="8" t="s">
        <v>26</v>
      </c>
      <c r="E1522" s="8" t="s">
        <v>155</v>
      </c>
      <c r="F1522" s="8" t="s">
        <v>86</v>
      </c>
      <c r="G1522" s="8" t="s">
        <v>19</v>
      </c>
      <c r="H1522" s="8" t="s">
        <v>92</v>
      </c>
      <c r="I1522" s="10">
        <v>0.25038419016030955</v>
      </c>
      <c r="J1522" s="11">
        <v>0.55000000000000004</v>
      </c>
      <c r="K1522" s="12">
        <f t="shared" si="47"/>
        <v>0.13771130458817027</v>
      </c>
      <c r="L1522" s="9" t="s">
        <v>21</v>
      </c>
      <c r="M1522" s="13">
        <f t="shared" si="46"/>
        <v>0.4</v>
      </c>
    </row>
    <row r="1523" spans="1:13" ht="19.95" customHeight="1">
      <c r="A1523" s="8" t="s">
        <v>186</v>
      </c>
      <c r="B1523" s="8" t="s">
        <v>48</v>
      </c>
      <c r="C1523" s="8" t="s">
        <v>88</v>
      </c>
      <c r="D1523" s="8" t="s">
        <v>16</v>
      </c>
      <c r="E1523" s="8" t="s">
        <v>155</v>
      </c>
      <c r="F1523" s="8" t="s">
        <v>86</v>
      </c>
      <c r="G1523" s="8" t="s">
        <v>19</v>
      </c>
      <c r="H1523" s="8" t="s">
        <v>92</v>
      </c>
      <c r="I1523" s="10">
        <v>0.94499999999999995</v>
      </c>
      <c r="J1523" s="11">
        <v>1.75</v>
      </c>
      <c r="K1523" s="12">
        <f t="shared" si="47"/>
        <v>1.6537499999999998</v>
      </c>
      <c r="L1523" s="9" t="s">
        <v>21</v>
      </c>
      <c r="M1523" s="13">
        <f t="shared" si="46"/>
        <v>1.4</v>
      </c>
    </row>
    <row r="1524" spans="1:13" ht="19.95" customHeight="1">
      <c r="A1524" s="8" t="s">
        <v>186</v>
      </c>
      <c r="B1524" s="8" t="s">
        <v>14</v>
      </c>
      <c r="C1524" s="8" t="s">
        <v>45</v>
      </c>
      <c r="D1524" s="8" t="s">
        <v>16</v>
      </c>
      <c r="E1524" s="8" t="s">
        <v>155</v>
      </c>
      <c r="F1524" s="8" t="s">
        <v>86</v>
      </c>
      <c r="G1524" s="8" t="s">
        <v>19</v>
      </c>
      <c r="H1524" s="8" t="s">
        <v>92</v>
      </c>
      <c r="I1524" s="10">
        <v>0.11000000000000001</v>
      </c>
      <c r="J1524" s="11">
        <v>2.5</v>
      </c>
      <c r="K1524" s="12">
        <f t="shared" si="47"/>
        <v>0.27500000000000002</v>
      </c>
      <c r="L1524" s="9" t="s">
        <v>21</v>
      </c>
      <c r="M1524" s="13">
        <f t="shared" si="46"/>
        <v>2</v>
      </c>
    </row>
    <row r="1525" spans="1:13" ht="19.95" customHeight="1">
      <c r="A1525" s="8" t="s">
        <v>186</v>
      </c>
      <c r="B1525" s="8" t="s">
        <v>14</v>
      </c>
      <c r="C1525" s="8" t="s">
        <v>58</v>
      </c>
      <c r="D1525" s="8" t="s">
        <v>16</v>
      </c>
      <c r="E1525" s="8" t="s">
        <v>189</v>
      </c>
      <c r="F1525" s="8" t="s">
        <v>86</v>
      </c>
      <c r="G1525" s="8" t="s">
        <v>19</v>
      </c>
      <c r="H1525" s="8" t="s">
        <v>92</v>
      </c>
      <c r="I1525" s="10">
        <v>0.27</v>
      </c>
      <c r="J1525" s="11">
        <v>1.54</v>
      </c>
      <c r="K1525" s="12">
        <f t="shared" si="47"/>
        <v>0.41580000000000006</v>
      </c>
      <c r="L1525" s="9" t="s">
        <v>21</v>
      </c>
      <c r="M1525" s="13">
        <f t="shared" si="46"/>
        <v>1.2</v>
      </c>
    </row>
    <row r="1526" spans="1:13" ht="19.95" customHeight="1">
      <c r="A1526" s="8" t="s">
        <v>186</v>
      </c>
      <c r="B1526" s="8" t="s">
        <v>48</v>
      </c>
      <c r="C1526" s="8" t="s">
        <v>88</v>
      </c>
      <c r="D1526" s="8" t="s">
        <v>16</v>
      </c>
      <c r="E1526" s="8" t="s">
        <v>155</v>
      </c>
      <c r="F1526" s="8" t="s">
        <v>86</v>
      </c>
      <c r="G1526" s="8" t="s">
        <v>19</v>
      </c>
      <c r="H1526" s="8" t="s">
        <v>92</v>
      </c>
      <c r="I1526" s="10">
        <v>0.96500000000000008</v>
      </c>
      <c r="J1526" s="11">
        <v>1.75</v>
      </c>
      <c r="K1526" s="12">
        <f t="shared" si="47"/>
        <v>1.6887500000000002</v>
      </c>
      <c r="L1526" s="9" t="s">
        <v>21</v>
      </c>
      <c r="M1526" s="13">
        <f t="shared" si="46"/>
        <v>1.4</v>
      </c>
    </row>
    <row r="1527" spans="1:13" ht="19.95" customHeight="1">
      <c r="A1527" s="8" t="s">
        <v>186</v>
      </c>
      <c r="B1527" s="8" t="s">
        <v>14</v>
      </c>
      <c r="C1527" s="8" t="s">
        <v>45</v>
      </c>
      <c r="D1527" s="8" t="s">
        <v>16</v>
      </c>
      <c r="E1527" s="8" t="s">
        <v>155</v>
      </c>
      <c r="F1527" s="8" t="s">
        <v>86</v>
      </c>
      <c r="G1527" s="8" t="s">
        <v>19</v>
      </c>
      <c r="H1527" s="8" t="s">
        <v>92</v>
      </c>
      <c r="I1527" s="10">
        <v>0.1085</v>
      </c>
      <c r="J1527" s="11">
        <v>2.5</v>
      </c>
      <c r="K1527" s="12">
        <f t="shared" si="47"/>
        <v>0.27124999999999999</v>
      </c>
      <c r="L1527" s="9" t="s">
        <v>21</v>
      </c>
      <c r="M1527" s="13">
        <f t="shared" si="46"/>
        <v>2</v>
      </c>
    </row>
    <row r="1528" spans="1:13" ht="19.95" customHeight="1">
      <c r="A1528" s="8" t="s">
        <v>186</v>
      </c>
      <c r="B1528" s="8" t="s">
        <v>42</v>
      </c>
      <c r="C1528" s="8" t="s">
        <v>41</v>
      </c>
      <c r="D1528" s="8" t="s">
        <v>26</v>
      </c>
      <c r="E1528" s="8" t="s">
        <v>187</v>
      </c>
      <c r="F1528" s="8" t="s">
        <v>86</v>
      </c>
      <c r="G1528" s="8" t="s">
        <v>19</v>
      </c>
      <c r="H1528" s="8" t="s">
        <v>92</v>
      </c>
      <c r="I1528" s="10">
        <v>0.7371381578947368</v>
      </c>
      <c r="J1528" s="11">
        <v>0.9</v>
      </c>
      <c r="K1528" s="12">
        <f t="shared" si="47"/>
        <v>0.66342434210526313</v>
      </c>
      <c r="L1528" s="9" t="s">
        <v>21</v>
      </c>
      <c r="M1528" s="13">
        <f t="shared" si="46"/>
        <v>0.7</v>
      </c>
    </row>
    <row r="1529" spans="1:13" ht="19.95" customHeight="1">
      <c r="A1529" s="8" t="s">
        <v>186</v>
      </c>
      <c r="B1529" s="8" t="s">
        <v>33</v>
      </c>
      <c r="C1529" s="8" t="s">
        <v>44</v>
      </c>
      <c r="D1529" s="8" t="s">
        <v>26</v>
      </c>
      <c r="E1529" s="8" t="s">
        <v>187</v>
      </c>
      <c r="F1529" s="8" t="s">
        <v>86</v>
      </c>
      <c r="G1529" s="8" t="s">
        <v>19</v>
      </c>
      <c r="H1529" s="8" t="s">
        <v>92</v>
      </c>
      <c r="I1529" s="10">
        <v>0.13073026315789474</v>
      </c>
      <c r="J1529" s="11">
        <v>1.4</v>
      </c>
      <c r="K1529" s="12">
        <f t="shared" si="47"/>
        <v>0.18302236842105263</v>
      </c>
      <c r="L1529" s="9" t="s">
        <v>21</v>
      </c>
      <c r="M1529" s="13">
        <f t="shared" si="46"/>
        <v>1.1000000000000001</v>
      </c>
    </row>
    <row r="1530" spans="1:13" ht="19.95" customHeight="1">
      <c r="A1530" s="8" t="s">
        <v>186</v>
      </c>
      <c r="B1530" s="8" t="s">
        <v>14</v>
      </c>
      <c r="C1530" s="8" t="s">
        <v>22</v>
      </c>
      <c r="D1530" s="8" t="s">
        <v>26</v>
      </c>
      <c r="E1530" s="8" t="s">
        <v>187</v>
      </c>
      <c r="F1530" s="8" t="s">
        <v>86</v>
      </c>
      <c r="G1530" s="8" t="s">
        <v>19</v>
      </c>
      <c r="H1530" s="8" t="s">
        <v>92</v>
      </c>
      <c r="I1530" s="10">
        <v>2.2412698412698412E-2</v>
      </c>
      <c r="J1530" s="11">
        <v>3.5</v>
      </c>
      <c r="K1530" s="12">
        <f t="shared" si="47"/>
        <v>7.8444444444444442E-2</v>
      </c>
      <c r="L1530" s="9" t="s">
        <v>21</v>
      </c>
      <c r="M1530" s="13">
        <f t="shared" si="46"/>
        <v>2.8</v>
      </c>
    </row>
    <row r="1531" spans="1:13" ht="19.95" customHeight="1">
      <c r="A1531" s="8" t="s">
        <v>186</v>
      </c>
      <c r="B1531" s="8" t="s">
        <v>14</v>
      </c>
      <c r="C1531" s="8" t="s">
        <v>58</v>
      </c>
      <c r="D1531" s="8" t="s">
        <v>16</v>
      </c>
      <c r="E1531" s="8" t="s">
        <v>189</v>
      </c>
      <c r="F1531" s="8" t="s">
        <v>86</v>
      </c>
      <c r="G1531" s="8" t="s">
        <v>19</v>
      </c>
      <c r="H1531" s="8" t="s">
        <v>92</v>
      </c>
      <c r="I1531" s="10">
        <v>0.24500000000000002</v>
      </c>
      <c r="J1531" s="11">
        <v>1.5</v>
      </c>
      <c r="K1531" s="12">
        <f t="shared" si="47"/>
        <v>0.36750000000000005</v>
      </c>
      <c r="L1531" s="9" t="s">
        <v>21</v>
      </c>
      <c r="M1531" s="13">
        <f t="shared" si="46"/>
        <v>1.2</v>
      </c>
    </row>
    <row r="1532" spans="1:13" ht="19.95" customHeight="1">
      <c r="A1532" s="8" t="s">
        <v>186</v>
      </c>
      <c r="B1532" s="8" t="s">
        <v>33</v>
      </c>
      <c r="C1532" s="8" t="s">
        <v>61</v>
      </c>
      <c r="D1532" s="8" t="s">
        <v>16</v>
      </c>
      <c r="E1532" s="8" t="s">
        <v>187</v>
      </c>
      <c r="F1532" s="8" t="s">
        <v>86</v>
      </c>
      <c r="G1532" s="8" t="s">
        <v>19</v>
      </c>
      <c r="H1532" s="8" t="s">
        <v>92</v>
      </c>
      <c r="I1532" s="10">
        <v>4.7337499999999997</v>
      </c>
      <c r="J1532" s="11">
        <v>2</v>
      </c>
      <c r="K1532" s="12">
        <f t="shared" si="47"/>
        <v>9.4674999999999994</v>
      </c>
      <c r="L1532" s="9" t="s">
        <v>21</v>
      </c>
      <c r="M1532" s="13">
        <f t="shared" si="46"/>
        <v>1.6</v>
      </c>
    </row>
    <row r="1533" spans="1:13" ht="19.95" customHeight="1">
      <c r="A1533" s="8" t="s">
        <v>186</v>
      </c>
      <c r="B1533" s="8" t="s">
        <v>33</v>
      </c>
      <c r="C1533" s="8" t="s">
        <v>61</v>
      </c>
      <c r="D1533" s="8" t="s">
        <v>16</v>
      </c>
      <c r="E1533" s="8" t="s">
        <v>187</v>
      </c>
      <c r="F1533" s="8" t="s">
        <v>86</v>
      </c>
      <c r="G1533" s="8" t="s">
        <v>19</v>
      </c>
      <c r="H1533" s="8" t="s">
        <v>92</v>
      </c>
      <c r="I1533" s="10">
        <v>4.833333333333333</v>
      </c>
      <c r="J1533" s="11">
        <v>2</v>
      </c>
      <c r="K1533" s="12">
        <f t="shared" si="47"/>
        <v>9.6666666666666661</v>
      </c>
      <c r="L1533" s="9" t="s">
        <v>21</v>
      </c>
      <c r="M1533" s="13">
        <f t="shared" si="46"/>
        <v>1.6</v>
      </c>
    </row>
    <row r="1534" spans="1:13" ht="19.95" customHeight="1">
      <c r="A1534" s="8" t="s">
        <v>186</v>
      </c>
      <c r="B1534" s="8" t="s">
        <v>30</v>
      </c>
      <c r="C1534" s="8" t="s">
        <v>41</v>
      </c>
      <c r="D1534" s="8" t="s">
        <v>16</v>
      </c>
      <c r="E1534" s="8" t="s">
        <v>189</v>
      </c>
      <c r="F1534" s="8" t="s">
        <v>86</v>
      </c>
      <c r="G1534" s="8" t="s">
        <v>19</v>
      </c>
      <c r="H1534" s="8" t="s">
        <v>92</v>
      </c>
      <c r="I1534" s="10">
        <v>1.0044999999999999</v>
      </c>
      <c r="J1534" s="11">
        <v>1.4</v>
      </c>
      <c r="K1534" s="12">
        <f t="shared" si="47"/>
        <v>1.4062999999999999</v>
      </c>
      <c r="L1534" s="9" t="s">
        <v>21</v>
      </c>
      <c r="M1534" s="13">
        <f t="shared" si="46"/>
        <v>1.1000000000000001</v>
      </c>
    </row>
    <row r="1535" spans="1:13" ht="19.95" customHeight="1">
      <c r="A1535" s="8" t="s">
        <v>186</v>
      </c>
      <c r="B1535" s="8" t="s">
        <v>30</v>
      </c>
      <c r="C1535" s="8" t="s">
        <v>41</v>
      </c>
      <c r="D1535" s="8" t="s">
        <v>16</v>
      </c>
      <c r="E1535" s="8" t="s">
        <v>189</v>
      </c>
      <c r="F1535" s="8" t="s">
        <v>86</v>
      </c>
      <c r="G1535" s="8" t="s">
        <v>19</v>
      </c>
      <c r="H1535" s="8" t="s">
        <v>92</v>
      </c>
      <c r="I1535" s="10">
        <v>1.04</v>
      </c>
      <c r="J1535" s="11">
        <v>1.4</v>
      </c>
      <c r="K1535" s="12">
        <f t="shared" si="47"/>
        <v>1.456</v>
      </c>
      <c r="L1535" s="9" t="s">
        <v>21</v>
      </c>
      <c r="M1535" s="13">
        <f t="shared" si="46"/>
        <v>1.1000000000000001</v>
      </c>
    </row>
    <row r="1536" spans="1:13" ht="19.95" customHeight="1">
      <c r="A1536" s="8" t="s">
        <v>186</v>
      </c>
      <c r="B1536" s="8" t="s">
        <v>14</v>
      </c>
      <c r="C1536" s="8" t="s">
        <v>58</v>
      </c>
      <c r="D1536" s="8" t="s">
        <v>16</v>
      </c>
      <c r="E1536" s="8" t="s">
        <v>155</v>
      </c>
      <c r="F1536" s="8" t="s">
        <v>86</v>
      </c>
      <c r="G1536" s="8" t="s">
        <v>19</v>
      </c>
      <c r="H1536" s="8" t="s">
        <v>92</v>
      </c>
      <c r="I1536" s="10">
        <v>0.26093749999999999</v>
      </c>
      <c r="J1536" s="11">
        <v>0.77</v>
      </c>
      <c r="K1536" s="12">
        <f t="shared" si="47"/>
        <v>0.200921875</v>
      </c>
      <c r="L1536" s="9" t="s">
        <v>21</v>
      </c>
      <c r="M1536" s="13">
        <f t="shared" si="46"/>
        <v>0.6</v>
      </c>
    </row>
    <row r="1537" spans="1:13" ht="19.95" customHeight="1">
      <c r="A1537" s="8" t="s">
        <v>186</v>
      </c>
      <c r="B1537" s="8" t="s">
        <v>14</v>
      </c>
      <c r="C1537" s="8" t="s">
        <v>58</v>
      </c>
      <c r="D1537" s="8" t="s">
        <v>16</v>
      </c>
      <c r="E1537" s="8" t="s">
        <v>155</v>
      </c>
      <c r="F1537" s="8" t="s">
        <v>86</v>
      </c>
      <c r="G1537" s="8" t="s">
        <v>19</v>
      </c>
      <c r="H1537" s="8" t="s">
        <v>92</v>
      </c>
      <c r="I1537" s="10">
        <v>0.23749999999999999</v>
      </c>
      <c r="J1537" s="11">
        <v>0.77</v>
      </c>
      <c r="K1537" s="12">
        <f t="shared" si="47"/>
        <v>0.18287499999999998</v>
      </c>
      <c r="L1537" s="9" t="s">
        <v>21</v>
      </c>
      <c r="M1537" s="13">
        <f t="shared" si="46"/>
        <v>0.6</v>
      </c>
    </row>
    <row r="1538" spans="1:13" ht="19.95" customHeight="1">
      <c r="A1538" s="8" t="s">
        <v>186</v>
      </c>
      <c r="B1538" s="8" t="s">
        <v>14</v>
      </c>
      <c r="C1538" s="8" t="s">
        <v>58</v>
      </c>
      <c r="D1538" s="8" t="s">
        <v>16</v>
      </c>
      <c r="E1538" s="8" t="s">
        <v>155</v>
      </c>
      <c r="F1538" s="8" t="s">
        <v>86</v>
      </c>
      <c r="G1538" s="8" t="s">
        <v>19</v>
      </c>
      <c r="H1538" s="8" t="s">
        <v>92</v>
      </c>
      <c r="I1538" s="10">
        <v>0.25718750000000001</v>
      </c>
      <c r="J1538" s="11">
        <v>0.77</v>
      </c>
      <c r="K1538" s="12">
        <f t="shared" si="47"/>
        <v>0.19803437500000001</v>
      </c>
      <c r="L1538" s="9" t="s">
        <v>21</v>
      </c>
      <c r="M1538" s="13">
        <f t="shared" ref="M1538:M1601" si="48">ROUND(J1538-J1538*20/100,1)</f>
        <v>0.6</v>
      </c>
    </row>
    <row r="1539" spans="1:13" ht="19.95" customHeight="1">
      <c r="A1539" s="8" t="s">
        <v>186</v>
      </c>
      <c r="B1539" s="8" t="s">
        <v>14</v>
      </c>
      <c r="C1539" s="8" t="s">
        <v>58</v>
      </c>
      <c r="D1539" s="8" t="s">
        <v>16</v>
      </c>
      <c r="E1539" s="8" t="s">
        <v>155</v>
      </c>
      <c r="F1539" s="8" t="s">
        <v>86</v>
      </c>
      <c r="G1539" s="8" t="s">
        <v>19</v>
      </c>
      <c r="H1539" s="8" t="s">
        <v>92</v>
      </c>
      <c r="I1539" s="10">
        <v>0.26124999999999998</v>
      </c>
      <c r="J1539" s="11">
        <v>0.77</v>
      </c>
      <c r="K1539" s="12">
        <f t="shared" ref="K1539:K1602" si="49">J1539*I1539</f>
        <v>0.20116249999999999</v>
      </c>
      <c r="L1539" s="9" t="s">
        <v>21</v>
      </c>
      <c r="M1539" s="13">
        <f t="shared" si="48"/>
        <v>0.6</v>
      </c>
    </row>
    <row r="1540" spans="1:13" ht="19.95" customHeight="1">
      <c r="A1540" s="8" t="s">
        <v>186</v>
      </c>
      <c r="B1540" s="8" t="s">
        <v>14</v>
      </c>
      <c r="C1540" s="8" t="s">
        <v>58</v>
      </c>
      <c r="D1540" s="8" t="s">
        <v>16</v>
      </c>
      <c r="E1540" s="8" t="s">
        <v>155</v>
      </c>
      <c r="F1540" s="8" t="s">
        <v>86</v>
      </c>
      <c r="G1540" s="8" t="s">
        <v>19</v>
      </c>
      <c r="H1540" s="8" t="s">
        <v>92</v>
      </c>
      <c r="I1540" s="10">
        <v>0.25366666666666665</v>
      </c>
      <c r="J1540" s="11">
        <v>0.77</v>
      </c>
      <c r="K1540" s="12">
        <f t="shared" si="49"/>
        <v>0.19532333333333332</v>
      </c>
      <c r="L1540" s="9" t="s">
        <v>21</v>
      </c>
      <c r="M1540" s="13">
        <f t="shared" si="48"/>
        <v>0.6</v>
      </c>
    </row>
    <row r="1541" spans="1:13" ht="19.95" customHeight="1">
      <c r="A1541" s="8" t="s">
        <v>186</v>
      </c>
      <c r="B1541" s="8" t="s">
        <v>14</v>
      </c>
      <c r="C1541" s="8" t="s">
        <v>58</v>
      </c>
      <c r="D1541" s="8" t="s">
        <v>16</v>
      </c>
      <c r="E1541" s="8" t="s">
        <v>155</v>
      </c>
      <c r="F1541" s="8" t="s">
        <v>86</v>
      </c>
      <c r="G1541" s="8" t="s">
        <v>19</v>
      </c>
      <c r="H1541" s="8" t="s">
        <v>92</v>
      </c>
      <c r="I1541" s="10">
        <v>0.245</v>
      </c>
      <c r="J1541" s="11">
        <v>0.77</v>
      </c>
      <c r="K1541" s="12">
        <f t="shared" si="49"/>
        <v>0.18865000000000001</v>
      </c>
      <c r="L1541" s="9" t="s">
        <v>21</v>
      </c>
      <c r="M1541" s="13">
        <f t="shared" si="48"/>
        <v>0.6</v>
      </c>
    </row>
    <row r="1542" spans="1:13" ht="19.95" customHeight="1">
      <c r="A1542" s="8" t="s">
        <v>186</v>
      </c>
      <c r="B1542" s="8" t="s">
        <v>14</v>
      </c>
      <c r="C1542" s="8" t="s">
        <v>58</v>
      </c>
      <c r="D1542" s="8" t="s">
        <v>16</v>
      </c>
      <c r="E1542" s="8" t="s">
        <v>155</v>
      </c>
      <c r="F1542" s="8" t="s">
        <v>86</v>
      </c>
      <c r="G1542" s="8" t="s">
        <v>19</v>
      </c>
      <c r="H1542" s="8" t="s">
        <v>92</v>
      </c>
      <c r="I1542" s="10">
        <v>0.27200000000000002</v>
      </c>
      <c r="J1542" s="11">
        <v>0.77</v>
      </c>
      <c r="K1542" s="12">
        <f t="shared" si="49"/>
        <v>0.20944000000000002</v>
      </c>
      <c r="L1542" s="9" t="s">
        <v>21</v>
      </c>
      <c r="M1542" s="13">
        <f t="shared" si="48"/>
        <v>0.6</v>
      </c>
    </row>
    <row r="1543" spans="1:13" ht="19.95" customHeight="1">
      <c r="A1543" s="8" t="s">
        <v>186</v>
      </c>
      <c r="B1543" s="8" t="s">
        <v>14</v>
      </c>
      <c r="C1543" s="8" t="s">
        <v>58</v>
      </c>
      <c r="D1543" s="8" t="s">
        <v>16</v>
      </c>
      <c r="E1543" s="8" t="s">
        <v>155</v>
      </c>
      <c r="F1543" s="8" t="s">
        <v>86</v>
      </c>
      <c r="G1543" s="8" t="s">
        <v>19</v>
      </c>
      <c r="H1543" s="8" t="s">
        <v>92</v>
      </c>
      <c r="I1543" s="10">
        <v>0.26</v>
      </c>
      <c r="J1543" s="11">
        <v>0.77</v>
      </c>
      <c r="K1543" s="12">
        <f t="shared" si="49"/>
        <v>0.20020000000000002</v>
      </c>
      <c r="L1543" s="9" t="s">
        <v>21</v>
      </c>
      <c r="M1543" s="13">
        <f t="shared" si="48"/>
        <v>0.6</v>
      </c>
    </row>
    <row r="1544" spans="1:13" ht="19.95" customHeight="1">
      <c r="A1544" s="8" t="s">
        <v>186</v>
      </c>
      <c r="B1544" s="8" t="s">
        <v>48</v>
      </c>
      <c r="C1544" s="8" t="s">
        <v>49</v>
      </c>
      <c r="D1544" s="8" t="s">
        <v>16</v>
      </c>
      <c r="E1544" s="8" t="s">
        <v>155</v>
      </c>
      <c r="F1544" s="8" t="s">
        <v>86</v>
      </c>
      <c r="G1544" s="8" t="s">
        <v>19</v>
      </c>
      <c r="H1544" s="8" t="s">
        <v>92</v>
      </c>
      <c r="I1544" s="10">
        <v>7.1578947368421061E-2</v>
      </c>
      <c r="J1544" s="11">
        <v>2.25</v>
      </c>
      <c r="K1544" s="12">
        <f t="shared" si="49"/>
        <v>0.16105263157894739</v>
      </c>
      <c r="L1544" s="9" t="s">
        <v>21</v>
      </c>
      <c r="M1544" s="13">
        <f t="shared" si="48"/>
        <v>1.8</v>
      </c>
    </row>
    <row r="1545" spans="1:13" ht="19.95" customHeight="1">
      <c r="A1545" s="8" t="s">
        <v>186</v>
      </c>
      <c r="B1545" s="8" t="s">
        <v>14</v>
      </c>
      <c r="C1545" s="8" t="s">
        <v>58</v>
      </c>
      <c r="D1545" s="8" t="s">
        <v>16</v>
      </c>
      <c r="E1545" s="8" t="s">
        <v>155</v>
      </c>
      <c r="F1545" s="8" t="s">
        <v>86</v>
      </c>
      <c r="G1545" s="8" t="s">
        <v>19</v>
      </c>
      <c r="H1545" s="8" t="s">
        <v>92</v>
      </c>
      <c r="I1545" s="10">
        <v>0.24466666666666667</v>
      </c>
      <c r="J1545" s="11">
        <v>0.75</v>
      </c>
      <c r="K1545" s="12">
        <f t="shared" si="49"/>
        <v>0.1835</v>
      </c>
      <c r="L1545" s="9" t="s">
        <v>21</v>
      </c>
      <c r="M1545" s="13">
        <f t="shared" si="48"/>
        <v>0.6</v>
      </c>
    </row>
    <row r="1546" spans="1:13" ht="19.95" customHeight="1">
      <c r="A1546" s="8" t="s">
        <v>186</v>
      </c>
      <c r="B1546" s="8" t="s">
        <v>33</v>
      </c>
      <c r="C1546" s="8" t="s">
        <v>43</v>
      </c>
      <c r="D1546" s="8" t="s">
        <v>26</v>
      </c>
      <c r="E1546" s="8" t="s">
        <v>155</v>
      </c>
      <c r="F1546" s="8" t="s">
        <v>86</v>
      </c>
      <c r="G1546" s="8" t="s">
        <v>19</v>
      </c>
      <c r="H1546" s="8" t="s">
        <v>92</v>
      </c>
      <c r="I1546" s="10">
        <v>0.38511363636363638</v>
      </c>
      <c r="J1546" s="11">
        <v>0.6</v>
      </c>
      <c r="K1546" s="12">
        <f t="shared" si="49"/>
        <v>0.23106818181818181</v>
      </c>
      <c r="L1546" s="9" t="s">
        <v>21</v>
      </c>
      <c r="M1546" s="13">
        <f t="shared" si="48"/>
        <v>0.5</v>
      </c>
    </row>
    <row r="1547" spans="1:13" ht="19.95" customHeight="1">
      <c r="A1547" s="8" t="s">
        <v>186</v>
      </c>
      <c r="B1547" s="8" t="s">
        <v>33</v>
      </c>
      <c r="C1547" s="8" t="s">
        <v>41</v>
      </c>
      <c r="D1547" s="8" t="s">
        <v>26</v>
      </c>
      <c r="E1547" s="8" t="s">
        <v>155</v>
      </c>
      <c r="F1547" s="8" t="s">
        <v>86</v>
      </c>
      <c r="G1547" s="8" t="s">
        <v>19</v>
      </c>
      <c r="H1547" s="8" t="s">
        <v>92</v>
      </c>
      <c r="I1547" s="10">
        <v>0.65064393939393939</v>
      </c>
      <c r="J1547" s="11">
        <v>0.6</v>
      </c>
      <c r="K1547" s="12">
        <f t="shared" si="49"/>
        <v>0.39038636363636364</v>
      </c>
      <c r="L1547" s="9" t="s">
        <v>21</v>
      </c>
      <c r="M1547" s="13">
        <f t="shared" si="48"/>
        <v>0.5</v>
      </c>
    </row>
    <row r="1548" spans="1:13" ht="19.95" customHeight="1">
      <c r="A1548" s="8" t="s">
        <v>186</v>
      </c>
      <c r="B1548" s="8" t="s">
        <v>14</v>
      </c>
      <c r="C1548" s="8" t="s">
        <v>45</v>
      </c>
      <c r="D1548" s="8" t="s">
        <v>26</v>
      </c>
      <c r="E1548" s="8" t="s">
        <v>155</v>
      </c>
      <c r="F1548" s="8" t="s">
        <v>86</v>
      </c>
      <c r="G1548" s="8" t="s">
        <v>19</v>
      </c>
      <c r="H1548" s="8" t="s">
        <v>92</v>
      </c>
      <c r="I1548" s="10">
        <v>0.10695592286501378</v>
      </c>
      <c r="J1548" s="11">
        <v>1.1000000000000001</v>
      </c>
      <c r="K1548" s="12">
        <f t="shared" si="49"/>
        <v>0.11765151515151516</v>
      </c>
      <c r="L1548" s="9" t="s">
        <v>21</v>
      </c>
      <c r="M1548" s="13">
        <f t="shared" si="48"/>
        <v>0.9</v>
      </c>
    </row>
    <row r="1549" spans="1:13" ht="19.95" customHeight="1">
      <c r="A1549" s="8" t="s">
        <v>186</v>
      </c>
      <c r="B1549" s="8" t="s">
        <v>48</v>
      </c>
      <c r="C1549" s="8" t="s">
        <v>50</v>
      </c>
      <c r="D1549" s="8" t="s">
        <v>16</v>
      </c>
      <c r="E1549" s="8" t="s">
        <v>155</v>
      </c>
      <c r="F1549" s="8" t="s">
        <v>86</v>
      </c>
      <c r="G1549" s="8" t="s">
        <v>19</v>
      </c>
      <c r="H1549" s="8" t="s">
        <v>92</v>
      </c>
      <c r="I1549" s="10">
        <v>0.48499999999999999</v>
      </c>
      <c r="J1549" s="11">
        <v>1.39</v>
      </c>
      <c r="K1549" s="12">
        <f t="shared" si="49"/>
        <v>0.67414999999999992</v>
      </c>
      <c r="L1549" s="9" t="s">
        <v>21</v>
      </c>
      <c r="M1549" s="13">
        <f t="shared" si="48"/>
        <v>1.1000000000000001</v>
      </c>
    </row>
    <row r="1550" spans="1:13" ht="19.95" customHeight="1">
      <c r="A1550" s="8" t="s">
        <v>186</v>
      </c>
      <c r="B1550" s="8" t="s">
        <v>33</v>
      </c>
      <c r="C1550" s="8" t="s">
        <v>43</v>
      </c>
      <c r="D1550" s="8" t="s">
        <v>26</v>
      </c>
      <c r="E1550" s="8" t="s">
        <v>155</v>
      </c>
      <c r="F1550" s="8" t="s">
        <v>86</v>
      </c>
      <c r="G1550" s="8" t="s">
        <v>19</v>
      </c>
      <c r="H1550" s="8" t="s">
        <v>92</v>
      </c>
      <c r="I1550" s="10">
        <v>0.40184426229508197</v>
      </c>
      <c r="J1550" s="11">
        <v>0.6</v>
      </c>
      <c r="K1550" s="12">
        <f t="shared" si="49"/>
        <v>0.24110655737704917</v>
      </c>
      <c r="L1550" s="9" t="s">
        <v>21</v>
      </c>
      <c r="M1550" s="13">
        <f t="shared" si="48"/>
        <v>0.5</v>
      </c>
    </row>
    <row r="1551" spans="1:13" ht="19.95" customHeight="1">
      <c r="A1551" s="8" t="s">
        <v>186</v>
      </c>
      <c r="B1551" s="8" t="s">
        <v>33</v>
      </c>
      <c r="C1551" s="8" t="s">
        <v>41</v>
      </c>
      <c r="D1551" s="8" t="s">
        <v>26</v>
      </c>
      <c r="E1551" s="8" t="s">
        <v>155</v>
      </c>
      <c r="F1551" s="8" t="s">
        <v>86</v>
      </c>
      <c r="G1551" s="8" t="s">
        <v>19</v>
      </c>
      <c r="H1551" s="8" t="s">
        <v>92</v>
      </c>
      <c r="I1551" s="10">
        <v>0.69581967213114759</v>
      </c>
      <c r="J1551" s="11">
        <v>0.6</v>
      </c>
      <c r="K1551" s="12">
        <f t="shared" si="49"/>
        <v>0.41749180327868857</v>
      </c>
      <c r="L1551" s="9" t="s">
        <v>21</v>
      </c>
      <c r="M1551" s="13">
        <f t="shared" si="48"/>
        <v>0.5</v>
      </c>
    </row>
    <row r="1552" spans="1:13" ht="19.95" customHeight="1">
      <c r="A1552" s="8" t="s">
        <v>186</v>
      </c>
      <c r="B1552" s="8" t="s">
        <v>14</v>
      </c>
      <c r="C1552" s="8" t="s">
        <v>45</v>
      </c>
      <c r="D1552" s="8" t="s">
        <v>26</v>
      </c>
      <c r="E1552" s="8" t="s">
        <v>155</v>
      </c>
      <c r="F1552" s="8" t="s">
        <v>86</v>
      </c>
      <c r="G1552" s="8" t="s">
        <v>19</v>
      </c>
      <c r="H1552" s="8" t="s">
        <v>92</v>
      </c>
      <c r="I1552" s="10">
        <v>0.10554396423248881</v>
      </c>
      <c r="J1552" s="11">
        <v>0.94</v>
      </c>
      <c r="K1552" s="12">
        <f t="shared" si="49"/>
        <v>9.921132637853948E-2</v>
      </c>
      <c r="L1552" s="9" t="s">
        <v>21</v>
      </c>
      <c r="M1552" s="13">
        <f t="shared" si="48"/>
        <v>0.8</v>
      </c>
    </row>
    <row r="1553" spans="1:13" ht="19.95" customHeight="1">
      <c r="A1553" s="8" t="s">
        <v>186</v>
      </c>
      <c r="B1553" s="8" t="s">
        <v>37</v>
      </c>
      <c r="C1553" s="8" t="s">
        <v>36</v>
      </c>
      <c r="D1553" s="8" t="s">
        <v>16</v>
      </c>
      <c r="E1553" s="8" t="s">
        <v>155</v>
      </c>
      <c r="F1553" s="8" t="s">
        <v>86</v>
      </c>
      <c r="G1553" s="8" t="s">
        <v>19</v>
      </c>
      <c r="H1553" s="8" t="s">
        <v>92</v>
      </c>
      <c r="I1553" s="10">
        <v>0.50250000000000006</v>
      </c>
      <c r="J1553" s="11">
        <v>1.25</v>
      </c>
      <c r="K1553" s="12">
        <f t="shared" si="49"/>
        <v>0.62812500000000004</v>
      </c>
      <c r="L1553" s="9" t="s">
        <v>21</v>
      </c>
      <c r="M1553" s="13">
        <f t="shared" si="48"/>
        <v>1</v>
      </c>
    </row>
    <row r="1554" spans="1:13" ht="19.95" customHeight="1">
      <c r="A1554" s="8" t="s">
        <v>186</v>
      </c>
      <c r="B1554" s="8" t="s">
        <v>37</v>
      </c>
      <c r="C1554" s="8" t="s">
        <v>36</v>
      </c>
      <c r="D1554" s="8" t="s">
        <v>16</v>
      </c>
      <c r="E1554" s="8" t="s">
        <v>155</v>
      </c>
      <c r="F1554" s="8" t="s">
        <v>86</v>
      </c>
      <c r="G1554" s="8" t="s">
        <v>19</v>
      </c>
      <c r="H1554" s="8" t="s">
        <v>92</v>
      </c>
      <c r="I1554" s="10">
        <v>0.45500000000000002</v>
      </c>
      <c r="J1554" s="11">
        <v>1.25</v>
      </c>
      <c r="K1554" s="12">
        <f t="shared" si="49"/>
        <v>0.56874999999999998</v>
      </c>
      <c r="L1554" s="9" t="s">
        <v>21</v>
      </c>
      <c r="M1554" s="13">
        <f t="shared" si="48"/>
        <v>1</v>
      </c>
    </row>
    <row r="1555" spans="1:13" ht="19.95" customHeight="1">
      <c r="A1555" s="8" t="s">
        <v>186</v>
      </c>
      <c r="B1555" s="8" t="s">
        <v>48</v>
      </c>
      <c r="C1555" s="8" t="s">
        <v>94</v>
      </c>
      <c r="D1555" s="8" t="s">
        <v>16</v>
      </c>
      <c r="E1555" s="8" t="s">
        <v>155</v>
      </c>
      <c r="F1555" s="8" t="s">
        <v>86</v>
      </c>
      <c r="G1555" s="8" t="s">
        <v>19</v>
      </c>
      <c r="H1555" s="8" t="s">
        <v>92</v>
      </c>
      <c r="I1555" s="10">
        <v>0.1377685950413223</v>
      </c>
      <c r="J1555" s="11">
        <v>1.7</v>
      </c>
      <c r="K1555" s="12">
        <f t="shared" si="49"/>
        <v>0.23420661157024791</v>
      </c>
      <c r="L1555" s="9" t="s">
        <v>21</v>
      </c>
      <c r="M1555" s="13">
        <f t="shared" si="48"/>
        <v>1.4</v>
      </c>
    </row>
    <row r="1556" spans="1:13" ht="19.95" customHeight="1">
      <c r="A1556" s="8" t="s">
        <v>186</v>
      </c>
      <c r="B1556" s="8" t="s">
        <v>14</v>
      </c>
      <c r="C1556" s="8" t="s">
        <v>51</v>
      </c>
      <c r="D1556" s="8" t="s">
        <v>83</v>
      </c>
      <c r="E1556" s="8" t="s">
        <v>155</v>
      </c>
      <c r="F1556" s="8" t="s">
        <v>86</v>
      </c>
      <c r="G1556" s="8" t="s">
        <v>19</v>
      </c>
      <c r="H1556" s="8" t="s">
        <v>92</v>
      </c>
      <c r="I1556" s="10">
        <v>2.335</v>
      </c>
      <c r="J1556" s="11">
        <v>1.75</v>
      </c>
      <c r="K1556" s="12">
        <f t="shared" si="49"/>
        <v>4.0862499999999997</v>
      </c>
      <c r="L1556" s="9" t="s">
        <v>21</v>
      </c>
      <c r="M1556" s="13">
        <f t="shared" si="48"/>
        <v>1.4</v>
      </c>
    </row>
    <row r="1557" spans="1:13" ht="19.95" customHeight="1">
      <c r="A1557" s="8" t="s">
        <v>186</v>
      </c>
      <c r="B1557" s="8" t="s">
        <v>14</v>
      </c>
      <c r="C1557" s="8" t="s">
        <v>35</v>
      </c>
      <c r="D1557" s="8" t="s">
        <v>83</v>
      </c>
      <c r="E1557" s="8" t="s">
        <v>155</v>
      </c>
      <c r="F1557" s="8" t="s">
        <v>86</v>
      </c>
      <c r="G1557" s="8" t="s">
        <v>19</v>
      </c>
      <c r="H1557" s="8" t="s">
        <v>92</v>
      </c>
      <c r="I1557" s="10">
        <v>1.02</v>
      </c>
      <c r="J1557" s="11">
        <v>1</v>
      </c>
      <c r="K1557" s="12">
        <f t="shared" si="49"/>
        <v>1.02</v>
      </c>
      <c r="L1557" s="9" t="s">
        <v>21</v>
      </c>
      <c r="M1557" s="13">
        <f t="shared" si="48"/>
        <v>0.8</v>
      </c>
    </row>
    <row r="1558" spans="1:13" ht="19.95" customHeight="1">
      <c r="A1558" s="8" t="s">
        <v>186</v>
      </c>
      <c r="B1558" s="8" t="s">
        <v>14</v>
      </c>
      <c r="C1558" s="8" t="s">
        <v>51</v>
      </c>
      <c r="D1558" s="8" t="s">
        <v>83</v>
      </c>
      <c r="E1558" s="8" t="s">
        <v>155</v>
      </c>
      <c r="F1558" s="8" t="s">
        <v>86</v>
      </c>
      <c r="G1558" s="8" t="s">
        <v>19</v>
      </c>
      <c r="H1558" s="8" t="s">
        <v>92</v>
      </c>
      <c r="I1558" s="10">
        <v>2.0150000000000001</v>
      </c>
      <c r="J1558" s="11">
        <v>1.75</v>
      </c>
      <c r="K1558" s="12">
        <f t="shared" si="49"/>
        <v>3.5262500000000001</v>
      </c>
      <c r="L1558" s="9" t="s">
        <v>21</v>
      </c>
      <c r="M1558" s="13">
        <f t="shared" si="48"/>
        <v>1.4</v>
      </c>
    </row>
    <row r="1559" spans="1:13" ht="19.95" customHeight="1">
      <c r="A1559" s="8" t="s">
        <v>186</v>
      </c>
      <c r="B1559" s="8" t="s">
        <v>14</v>
      </c>
      <c r="C1559" s="8" t="s">
        <v>58</v>
      </c>
      <c r="D1559" s="8" t="s">
        <v>26</v>
      </c>
      <c r="E1559" s="8" t="s">
        <v>155</v>
      </c>
      <c r="F1559" s="8" t="s">
        <v>86</v>
      </c>
      <c r="G1559" s="8" t="s">
        <v>19</v>
      </c>
      <c r="H1559" s="8" t="s">
        <v>92</v>
      </c>
      <c r="I1559" s="10">
        <v>0.248</v>
      </c>
      <c r="J1559" s="11">
        <v>0.8</v>
      </c>
      <c r="K1559" s="12">
        <f t="shared" si="49"/>
        <v>0.19840000000000002</v>
      </c>
      <c r="L1559" s="9" t="s">
        <v>21</v>
      </c>
      <c r="M1559" s="13">
        <f t="shared" si="48"/>
        <v>0.6</v>
      </c>
    </row>
    <row r="1560" spans="1:13" ht="19.95" customHeight="1">
      <c r="A1560" s="8" t="s">
        <v>186</v>
      </c>
      <c r="B1560" s="8" t="s">
        <v>14</v>
      </c>
      <c r="C1560" s="8" t="s">
        <v>58</v>
      </c>
      <c r="D1560" s="8" t="s">
        <v>26</v>
      </c>
      <c r="E1560" s="8" t="s">
        <v>155</v>
      </c>
      <c r="F1560" s="8" t="s">
        <v>86</v>
      </c>
      <c r="G1560" s="8" t="s">
        <v>19</v>
      </c>
      <c r="H1560" s="8" t="s">
        <v>92</v>
      </c>
      <c r="I1560" s="10">
        <v>0.23499999999999999</v>
      </c>
      <c r="J1560" s="11">
        <v>0.8</v>
      </c>
      <c r="K1560" s="12">
        <f t="shared" si="49"/>
        <v>0.188</v>
      </c>
      <c r="L1560" s="9" t="s">
        <v>21</v>
      </c>
      <c r="M1560" s="13">
        <f t="shared" si="48"/>
        <v>0.6</v>
      </c>
    </row>
    <row r="1561" spans="1:13" ht="19.95" customHeight="1">
      <c r="A1561" s="8" t="s">
        <v>186</v>
      </c>
      <c r="B1561" s="8" t="s">
        <v>37</v>
      </c>
      <c r="C1561" s="8" t="s">
        <v>35</v>
      </c>
      <c r="D1561" s="8" t="s">
        <v>16</v>
      </c>
      <c r="E1561" s="8" t="s">
        <v>155</v>
      </c>
      <c r="F1561" s="8" t="s">
        <v>86</v>
      </c>
      <c r="G1561" s="8" t="s">
        <v>19</v>
      </c>
      <c r="H1561" s="8" t="s">
        <v>92</v>
      </c>
      <c r="I1561" s="10">
        <v>0.80600000000000005</v>
      </c>
      <c r="J1561" s="11">
        <v>1</v>
      </c>
      <c r="K1561" s="12">
        <f t="shared" si="49"/>
        <v>0.80600000000000005</v>
      </c>
      <c r="L1561" s="9" t="s">
        <v>21</v>
      </c>
      <c r="M1561" s="13">
        <f t="shared" si="48"/>
        <v>0.8</v>
      </c>
    </row>
    <row r="1562" spans="1:13" ht="19.95" customHeight="1">
      <c r="A1562" s="8" t="s">
        <v>186</v>
      </c>
      <c r="B1562" s="8" t="s">
        <v>37</v>
      </c>
      <c r="C1562" s="8" t="s">
        <v>35</v>
      </c>
      <c r="D1562" s="8" t="s">
        <v>16</v>
      </c>
      <c r="E1562" s="8" t="s">
        <v>155</v>
      </c>
      <c r="F1562" s="8" t="s">
        <v>86</v>
      </c>
      <c r="G1562" s="8" t="s">
        <v>19</v>
      </c>
      <c r="H1562" s="8" t="s">
        <v>92</v>
      </c>
      <c r="I1562" s="10">
        <v>0.83499999999999996</v>
      </c>
      <c r="J1562" s="11">
        <v>1</v>
      </c>
      <c r="K1562" s="12">
        <f t="shared" si="49"/>
        <v>0.83499999999999996</v>
      </c>
      <c r="L1562" s="9" t="s">
        <v>21</v>
      </c>
      <c r="M1562" s="13">
        <f t="shared" si="48"/>
        <v>0.8</v>
      </c>
    </row>
    <row r="1563" spans="1:13" ht="19.95" customHeight="1">
      <c r="A1563" s="8" t="s">
        <v>186</v>
      </c>
      <c r="B1563" s="8" t="s">
        <v>37</v>
      </c>
      <c r="C1563" s="8" t="s">
        <v>35</v>
      </c>
      <c r="D1563" s="8" t="s">
        <v>16</v>
      </c>
      <c r="E1563" s="8" t="s">
        <v>155</v>
      </c>
      <c r="F1563" s="8" t="s">
        <v>86</v>
      </c>
      <c r="G1563" s="8" t="s">
        <v>19</v>
      </c>
      <c r="H1563" s="8" t="s">
        <v>92</v>
      </c>
      <c r="I1563" s="10">
        <v>0.83499999999999996</v>
      </c>
      <c r="J1563" s="11">
        <v>1</v>
      </c>
      <c r="K1563" s="12">
        <f t="shared" si="49"/>
        <v>0.83499999999999996</v>
      </c>
      <c r="L1563" s="9" t="s">
        <v>21</v>
      </c>
      <c r="M1563" s="13">
        <f t="shared" si="48"/>
        <v>0.8</v>
      </c>
    </row>
    <row r="1564" spans="1:13" ht="19.95" customHeight="1">
      <c r="A1564" s="8" t="s">
        <v>186</v>
      </c>
      <c r="B1564" s="8" t="s">
        <v>37</v>
      </c>
      <c r="C1564" s="8" t="s">
        <v>35</v>
      </c>
      <c r="D1564" s="8" t="s">
        <v>16</v>
      </c>
      <c r="E1564" s="8" t="s">
        <v>155</v>
      </c>
      <c r="F1564" s="8" t="s">
        <v>86</v>
      </c>
      <c r="G1564" s="8" t="s">
        <v>19</v>
      </c>
      <c r="H1564" s="8" t="s">
        <v>92</v>
      </c>
      <c r="I1564" s="10">
        <v>0.84</v>
      </c>
      <c r="J1564" s="11">
        <v>1</v>
      </c>
      <c r="K1564" s="12">
        <f t="shared" si="49"/>
        <v>0.84</v>
      </c>
      <c r="L1564" s="9" t="s">
        <v>21</v>
      </c>
      <c r="M1564" s="13">
        <f t="shared" si="48"/>
        <v>0.8</v>
      </c>
    </row>
    <row r="1565" spans="1:13" ht="19.95" customHeight="1">
      <c r="A1565" s="8" t="s">
        <v>186</v>
      </c>
      <c r="B1565" s="8" t="s">
        <v>48</v>
      </c>
      <c r="C1565" s="8" t="s">
        <v>90</v>
      </c>
      <c r="D1565" s="8" t="s">
        <v>26</v>
      </c>
      <c r="E1565" s="8" t="s">
        <v>187</v>
      </c>
      <c r="F1565" s="8" t="s">
        <v>86</v>
      </c>
      <c r="G1565" s="8" t="s">
        <v>19</v>
      </c>
      <c r="H1565" s="8" t="s">
        <v>92</v>
      </c>
      <c r="I1565" s="10">
        <v>0.255</v>
      </c>
      <c r="J1565" s="11">
        <v>1</v>
      </c>
      <c r="K1565" s="12">
        <f t="shared" si="49"/>
        <v>0.255</v>
      </c>
      <c r="L1565" s="9" t="s">
        <v>21</v>
      </c>
      <c r="M1565" s="13">
        <f t="shared" si="48"/>
        <v>0.8</v>
      </c>
    </row>
    <row r="1566" spans="1:13" ht="19.95" customHeight="1">
      <c r="A1566" s="8" t="s">
        <v>186</v>
      </c>
      <c r="B1566" s="8" t="s">
        <v>33</v>
      </c>
      <c r="C1566" s="8" t="s">
        <v>47</v>
      </c>
      <c r="D1566" s="8" t="s">
        <v>26</v>
      </c>
      <c r="E1566" s="8" t="s">
        <v>187</v>
      </c>
      <c r="F1566" s="8" t="s">
        <v>86</v>
      </c>
      <c r="G1566" s="8" t="s">
        <v>19</v>
      </c>
      <c r="H1566" s="8" t="s">
        <v>92</v>
      </c>
      <c r="I1566" s="10">
        <v>1.1499999999999999</v>
      </c>
      <c r="J1566" s="11">
        <v>0.75</v>
      </c>
      <c r="K1566" s="12">
        <f t="shared" si="49"/>
        <v>0.86249999999999993</v>
      </c>
      <c r="L1566" s="9" t="s">
        <v>21</v>
      </c>
      <c r="M1566" s="13">
        <f t="shared" si="48"/>
        <v>0.6</v>
      </c>
    </row>
    <row r="1567" spans="1:13" ht="19.95" customHeight="1">
      <c r="A1567" s="8" t="s">
        <v>186</v>
      </c>
      <c r="B1567" s="8" t="s">
        <v>14</v>
      </c>
      <c r="C1567" s="8" t="s">
        <v>45</v>
      </c>
      <c r="D1567" s="8" t="s">
        <v>26</v>
      </c>
      <c r="E1567" s="8" t="s">
        <v>187</v>
      </c>
      <c r="F1567" s="8" t="s">
        <v>86</v>
      </c>
      <c r="G1567" s="8" t="s">
        <v>19</v>
      </c>
      <c r="H1567" s="8" t="s">
        <v>92</v>
      </c>
      <c r="I1567" s="10">
        <v>0.115</v>
      </c>
      <c r="J1567" s="11">
        <v>1.28</v>
      </c>
      <c r="K1567" s="12">
        <f t="shared" si="49"/>
        <v>0.1472</v>
      </c>
      <c r="L1567" s="9" t="s">
        <v>21</v>
      </c>
      <c r="M1567" s="13">
        <f t="shared" si="48"/>
        <v>1</v>
      </c>
    </row>
    <row r="1568" spans="1:13" ht="19.95" customHeight="1">
      <c r="A1568" s="8" t="s">
        <v>186</v>
      </c>
      <c r="B1568" s="8" t="s">
        <v>14</v>
      </c>
      <c r="C1568" s="8" t="s">
        <v>38</v>
      </c>
      <c r="D1568" s="8" t="s">
        <v>16</v>
      </c>
      <c r="E1568" s="8" t="s">
        <v>155</v>
      </c>
      <c r="F1568" s="8" t="s">
        <v>86</v>
      </c>
      <c r="G1568" s="8" t="s">
        <v>19</v>
      </c>
      <c r="H1568" s="8" t="s">
        <v>92</v>
      </c>
      <c r="I1568" s="10">
        <v>1.274</v>
      </c>
      <c r="J1568" s="11">
        <v>0.91</v>
      </c>
      <c r="K1568" s="12">
        <f t="shared" si="49"/>
        <v>1.15934</v>
      </c>
      <c r="L1568" s="9" t="s">
        <v>21</v>
      </c>
      <c r="M1568" s="13">
        <f t="shared" si="48"/>
        <v>0.7</v>
      </c>
    </row>
    <row r="1569" spans="1:13" ht="19.95" customHeight="1">
      <c r="A1569" s="8" t="s">
        <v>186</v>
      </c>
      <c r="B1569" s="8" t="s">
        <v>14</v>
      </c>
      <c r="C1569" s="8" t="s">
        <v>38</v>
      </c>
      <c r="D1569" s="8" t="s">
        <v>16</v>
      </c>
      <c r="E1569" s="8" t="s">
        <v>155</v>
      </c>
      <c r="F1569" s="8" t="s">
        <v>86</v>
      </c>
      <c r="G1569" s="8" t="s">
        <v>19</v>
      </c>
      <c r="H1569" s="8" t="s">
        <v>92</v>
      </c>
      <c r="I1569" s="10">
        <v>1.3066666666666666</v>
      </c>
      <c r="J1569" s="11">
        <v>0.91</v>
      </c>
      <c r="K1569" s="12">
        <f t="shared" si="49"/>
        <v>1.1890666666666667</v>
      </c>
      <c r="L1569" s="9" t="s">
        <v>21</v>
      </c>
      <c r="M1569" s="13">
        <f t="shared" si="48"/>
        <v>0.7</v>
      </c>
    </row>
    <row r="1570" spans="1:13" ht="19.95" customHeight="1">
      <c r="A1570" s="8" t="s">
        <v>186</v>
      </c>
      <c r="B1570" s="8" t="s">
        <v>30</v>
      </c>
      <c r="C1570" s="8" t="s">
        <v>35</v>
      </c>
      <c r="D1570" s="8" t="s">
        <v>39</v>
      </c>
      <c r="E1570" s="8" t="s">
        <v>155</v>
      </c>
      <c r="F1570" s="8" t="s">
        <v>86</v>
      </c>
      <c r="G1570" s="8" t="s">
        <v>19</v>
      </c>
      <c r="H1570" s="8" t="s">
        <v>92</v>
      </c>
      <c r="I1570" s="10">
        <v>1.2095652173913043</v>
      </c>
      <c r="J1570" s="11">
        <v>1.5</v>
      </c>
      <c r="K1570" s="12">
        <f t="shared" si="49"/>
        <v>1.8143478260869563</v>
      </c>
      <c r="L1570" s="9" t="s">
        <v>21</v>
      </c>
      <c r="M1570" s="13">
        <f t="shared" si="48"/>
        <v>1.2</v>
      </c>
    </row>
    <row r="1571" spans="1:13" ht="19.95" customHeight="1">
      <c r="A1571" s="8" t="s">
        <v>186</v>
      </c>
      <c r="B1571" s="8" t="s">
        <v>30</v>
      </c>
      <c r="C1571" s="8" t="s">
        <v>35</v>
      </c>
      <c r="D1571" s="8" t="s">
        <v>39</v>
      </c>
      <c r="E1571" s="8" t="s">
        <v>155</v>
      </c>
      <c r="F1571" s="8" t="s">
        <v>86</v>
      </c>
      <c r="G1571" s="8" t="s">
        <v>19</v>
      </c>
      <c r="H1571" s="8" t="s">
        <v>92</v>
      </c>
      <c r="I1571" s="10">
        <v>1.1861904761904762</v>
      </c>
      <c r="J1571" s="11">
        <v>1.5</v>
      </c>
      <c r="K1571" s="12">
        <f t="shared" si="49"/>
        <v>1.7792857142857144</v>
      </c>
      <c r="L1571" s="9" t="s">
        <v>21</v>
      </c>
      <c r="M1571" s="13">
        <f t="shared" si="48"/>
        <v>1.2</v>
      </c>
    </row>
    <row r="1572" spans="1:13" ht="19.95" customHeight="1">
      <c r="A1572" s="8" t="s">
        <v>186</v>
      </c>
      <c r="B1572" s="8" t="s">
        <v>48</v>
      </c>
      <c r="C1572" s="8" t="s">
        <v>90</v>
      </c>
      <c r="D1572" s="8" t="s">
        <v>26</v>
      </c>
      <c r="E1572" s="8" t="s">
        <v>187</v>
      </c>
      <c r="F1572" s="8" t="s">
        <v>86</v>
      </c>
      <c r="G1572" s="8" t="s">
        <v>19</v>
      </c>
      <c r="H1572" s="8" t="s">
        <v>92</v>
      </c>
      <c r="I1572" s="10">
        <v>0.23336633663366338</v>
      </c>
      <c r="J1572" s="11">
        <v>1.06</v>
      </c>
      <c r="K1572" s="12">
        <f t="shared" si="49"/>
        <v>0.2473683168316832</v>
      </c>
      <c r="L1572" s="9" t="s">
        <v>21</v>
      </c>
      <c r="M1572" s="13">
        <f t="shared" si="48"/>
        <v>0.8</v>
      </c>
    </row>
    <row r="1573" spans="1:13" ht="19.95" customHeight="1">
      <c r="A1573" s="8" t="s">
        <v>186</v>
      </c>
      <c r="B1573" s="8" t="s">
        <v>33</v>
      </c>
      <c r="C1573" s="8" t="s">
        <v>47</v>
      </c>
      <c r="D1573" s="8" t="s">
        <v>26</v>
      </c>
      <c r="E1573" s="8" t="s">
        <v>187</v>
      </c>
      <c r="F1573" s="8" t="s">
        <v>86</v>
      </c>
      <c r="G1573" s="8" t="s">
        <v>19</v>
      </c>
      <c r="H1573" s="8" t="s">
        <v>92</v>
      </c>
      <c r="I1573" s="10">
        <v>1.2689108910891089</v>
      </c>
      <c r="J1573" s="11">
        <v>0.68</v>
      </c>
      <c r="K1573" s="12">
        <f t="shared" si="49"/>
        <v>0.86285940594059418</v>
      </c>
      <c r="L1573" s="9" t="s">
        <v>21</v>
      </c>
      <c r="M1573" s="13">
        <f t="shared" si="48"/>
        <v>0.5</v>
      </c>
    </row>
    <row r="1574" spans="1:13" ht="19.95" customHeight="1">
      <c r="A1574" s="8" t="s">
        <v>186</v>
      </c>
      <c r="B1574" s="8" t="s">
        <v>14</v>
      </c>
      <c r="C1574" s="8" t="s">
        <v>45</v>
      </c>
      <c r="D1574" s="8" t="s">
        <v>26</v>
      </c>
      <c r="E1574" s="8" t="s">
        <v>187</v>
      </c>
      <c r="F1574" s="8" t="s">
        <v>86</v>
      </c>
      <c r="G1574" s="8" t="s">
        <v>19</v>
      </c>
      <c r="H1574" s="8" t="s">
        <v>92</v>
      </c>
      <c r="I1574" s="10">
        <v>0.10183168316831684</v>
      </c>
      <c r="J1574" s="11">
        <v>1.25</v>
      </c>
      <c r="K1574" s="12">
        <f t="shared" si="49"/>
        <v>0.12728960396039604</v>
      </c>
      <c r="L1574" s="9" t="s">
        <v>21</v>
      </c>
      <c r="M1574" s="13">
        <f t="shared" si="48"/>
        <v>1</v>
      </c>
    </row>
    <row r="1575" spans="1:13" ht="19.95" customHeight="1">
      <c r="A1575" s="8" t="s">
        <v>186</v>
      </c>
      <c r="B1575" s="8" t="s">
        <v>30</v>
      </c>
      <c r="C1575" s="8" t="s">
        <v>56</v>
      </c>
      <c r="D1575" s="8" t="s">
        <v>39</v>
      </c>
      <c r="E1575" s="8" t="s">
        <v>155</v>
      </c>
      <c r="F1575" s="8" t="s">
        <v>86</v>
      </c>
      <c r="G1575" s="8" t="s">
        <v>19</v>
      </c>
      <c r="H1575" s="8" t="s">
        <v>92</v>
      </c>
      <c r="I1575" s="10">
        <v>4.6050000000000004</v>
      </c>
      <c r="J1575" s="11">
        <v>1.85</v>
      </c>
      <c r="K1575" s="12">
        <f t="shared" si="49"/>
        <v>8.5192500000000013</v>
      </c>
      <c r="L1575" s="9" t="s">
        <v>21</v>
      </c>
      <c r="M1575" s="13">
        <f t="shared" si="48"/>
        <v>1.5</v>
      </c>
    </row>
    <row r="1576" spans="1:13" ht="19.95" customHeight="1">
      <c r="A1576" s="8" t="s">
        <v>186</v>
      </c>
      <c r="B1576" s="8" t="s">
        <v>14</v>
      </c>
      <c r="C1576" s="8" t="s">
        <v>15</v>
      </c>
      <c r="D1576" s="8" t="s">
        <v>26</v>
      </c>
      <c r="E1576" s="8" t="s">
        <v>155</v>
      </c>
      <c r="F1576" s="8" t="s">
        <v>86</v>
      </c>
      <c r="G1576" s="8" t="s">
        <v>19</v>
      </c>
      <c r="H1576" s="8" t="s">
        <v>92</v>
      </c>
      <c r="I1576" s="10">
        <v>3.332258064516129E-2</v>
      </c>
      <c r="J1576" s="11">
        <v>2.5</v>
      </c>
      <c r="K1576" s="12">
        <f t="shared" si="49"/>
        <v>8.3306451612903232E-2</v>
      </c>
      <c r="L1576" s="9" t="s">
        <v>21</v>
      </c>
      <c r="M1576" s="13">
        <f t="shared" si="48"/>
        <v>2</v>
      </c>
    </row>
    <row r="1577" spans="1:13" ht="19.95" customHeight="1">
      <c r="A1577" s="8" t="s">
        <v>186</v>
      </c>
      <c r="B1577" s="8" t="s">
        <v>30</v>
      </c>
      <c r="C1577" s="8" t="s">
        <v>56</v>
      </c>
      <c r="D1577" s="8" t="s">
        <v>39</v>
      </c>
      <c r="E1577" s="8" t="s">
        <v>155</v>
      </c>
      <c r="F1577" s="8" t="s">
        <v>86</v>
      </c>
      <c r="G1577" s="8" t="s">
        <v>19</v>
      </c>
      <c r="H1577" s="8" t="s">
        <v>92</v>
      </c>
      <c r="I1577" s="10">
        <v>4.2883333333333331</v>
      </c>
      <c r="J1577" s="11">
        <v>1.85</v>
      </c>
      <c r="K1577" s="12">
        <f t="shared" si="49"/>
        <v>7.933416666666667</v>
      </c>
      <c r="L1577" s="9" t="s">
        <v>21</v>
      </c>
      <c r="M1577" s="13">
        <f t="shared" si="48"/>
        <v>1.5</v>
      </c>
    </row>
    <row r="1578" spans="1:13" ht="19.95" customHeight="1">
      <c r="A1578" s="8" t="s">
        <v>186</v>
      </c>
      <c r="B1578" s="8" t="s">
        <v>14</v>
      </c>
      <c r="C1578" s="8" t="s">
        <v>46</v>
      </c>
      <c r="D1578" s="8" t="s">
        <v>16</v>
      </c>
      <c r="E1578" s="8" t="s">
        <v>155</v>
      </c>
      <c r="F1578" s="8" t="s">
        <v>86</v>
      </c>
      <c r="G1578" s="8" t="s">
        <v>19</v>
      </c>
      <c r="H1578" s="8" t="s">
        <v>92</v>
      </c>
      <c r="I1578" s="10">
        <v>6.2399999999999997E-2</v>
      </c>
      <c r="J1578" s="11">
        <v>2.0299999999999998</v>
      </c>
      <c r="K1578" s="12">
        <f t="shared" si="49"/>
        <v>0.12667199999999998</v>
      </c>
      <c r="L1578" s="9" t="s">
        <v>21</v>
      </c>
      <c r="M1578" s="13">
        <f t="shared" si="48"/>
        <v>1.6</v>
      </c>
    </row>
    <row r="1579" spans="1:13" ht="19.95" customHeight="1">
      <c r="A1579" s="8" t="s">
        <v>186</v>
      </c>
      <c r="B1579" s="8" t="s">
        <v>30</v>
      </c>
      <c r="C1579" s="8" t="s">
        <v>51</v>
      </c>
      <c r="D1579" s="8" t="s">
        <v>39</v>
      </c>
      <c r="E1579" s="8" t="s">
        <v>155</v>
      </c>
      <c r="F1579" s="8" t="s">
        <v>86</v>
      </c>
      <c r="G1579" s="8" t="s">
        <v>19</v>
      </c>
      <c r="H1579" s="8" t="s">
        <v>92</v>
      </c>
      <c r="I1579" s="10">
        <v>2.3489200000000001</v>
      </c>
      <c r="J1579" s="11">
        <v>1.6</v>
      </c>
      <c r="K1579" s="12">
        <f t="shared" si="49"/>
        <v>3.7582720000000003</v>
      </c>
      <c r="L1579" s="9" t="s">
        <v>21</v>
      </c>
      <c r="M1579" s="13">
        <f t="shared" si="48"/>
        <v>1.3</v>
      </c>
    </row>
    <row r="1580" spans="1:13" ht="19.95" customHeight="1">
      <c r="A1580" s="8" t="s">
        <v>186</v>
      </c>
      <c r="B1580" s="8" t="s">
        <v>14</v>
      </c>
      <c r="C1580" s="8" t="s">
        <v>58</v>
      </c>
      <c r="D1580" s="8" t="s">
        <v>83</v>
      </c>
      <c r="E1580" s="8" t="s">
        <v>155</v>
      </c>
      <c r="F1580" s="8" t="s">
        <v>86</v>
      </c>
      <c r="G1580" s="8" t="s">
        <v>19</v>
      </c>
      <c r="H1580" s="8" t="s">
        <v>92</v>
      </c>
      <c r="I1580" s="10">
        <v>0.315</v>
      </c>
      <c r="J1580" s="11">
        <v>0.9</v>
      </c>
      <c r="K1580" s="12">
        <f t="shared" si="49"/>
        <v>0.28350000000000003</v>
      </c>
      <c r="L1580" s="9" t="s">
        <v>21</v>
      </c>
      <c r="M1580" s="13">
        <f t="shared" si="48"/>
        <v>0.7</v>
      </c>
    </row>
    <row r="1581" spans="1:13" ht="19.95" customHeight="1">
      <c r="A1581" s="8" t="s">
        <v>186</v>
      </c>
      <c r="B1581" s="8" t="s">
        <v>30</v>
      </c>
      <c r="C1581" s="8" t="s">
        <v>56</v>
      </c>
      <c r="D1581" s="8" t="s">
        <v>39</v>
      </c>
      <c r="E1581" s="8" t="s">
        <v>155</v>
      </c>
      <c r="F1581" s="8" t="s">
        <v>86</v>
      </c>
      <c r="G1581" s="8" t="s">
        <v>19</v>
      </c>
      <c r="H1581" s="8" t="s">
        <v>92</v>
      </c>
      <c r="I1581" s="10">
        <v>4.1930666666666667</v>
      </c>
      <c r="J1581" s="11">
        <v>1.9</v>
      </c>
      <c r="K1581" s="12">
        <f t="shared" si="49"/>
        <v>7.9668266666666661</v>
      </c>
      <c r="L1581" s="9" t="s">
        <v>21</v>
      </c>
      <c r="M1581" s="13">
        <f t="shared" si="48"/>
        <v>1.5</v>
      </c>
    </row>
    <row r="1582" spans="1:13" ht="19.95" customHeight="1">
      <c r="A1582" s="8" t="s">
        <v>186</v>
      </c>
      <c r="B1582" s="8" t="s">
        <v>37</v>
      </c>
      <c r="C1582" s="8" t="s">
        <v>51</v>
      </c>
      <c r="D1582" s="8" t="s">
        <v>16</v>
      </c>
      <c r="E1582" s="8" t="s">
        <v>155</v>
      </c>
      <c r="F1582" s="8" t="s">
        <v>86</v>
      </c>
      <c r="G1582" s="8" t="s">
        <v>19</v>
      </c>
      <c r="H1582" s="8" t="s">
        <v>92</v>
      </c>
      <c r="I1582" s="10">
        <v>1.73</v>
      </c>
      <c r="J1582" s="11">
        <v>1.7</v>
      </c>
      <c r="K1582" s="12">
        <f t="shared" si="49"/>
        <v>2.9409999999999998</v>
      </c>
      <c r="L1582" s="9" t="s">
        <v>21</v>
      </c>
      <c r="M1582" s="13">
        <f t="shared" si="48"/>
        <v>1.4</v>
      </c>
    </row>
    <row r="1583" spans="1:13" ht="19.95" customHeight="1">
      <c r="A1583" s="8" t="s">
        <v>186</v>
      </c>
      <c r="B1583" s="8" t="s">
        <v>14</v>
      </c>
      <c r="C1583" s="8" t="s">
        <v>35</v>
      </c>
      <c r="D1583" s="8" t="s">
        <v>16</v>
      </c>
      <c r="E1583" s="8" t="s">
        <v>155</v>
      </c>
      <c r="F1583" s="8" t="s">
        <v>86</v>
      </c>
      <c r="G1583" s="8" t="s">
        <v>19</v>
      </c>
      <c r="H1583" s="8" t="s">
        <v>92</v>
      </c>
      <c r="I1583" s="10">
        <v>0.77845394736842111</v>
      </c>
      <c r="J1583" s="11">
        <v>0.7</v>
      </c>
      <c r="K1583" s="12">
        <f t="shared" si="49"/>
        <v>0.54491776315789475</v>
      </c>
      <c r="L1583" s="9" t="s">
        <v>21</v>
      </c>
      <c r="M1583" s="13">
        <f t="shared" si="48"/>
        <v>0.6</v>
      </c>
    </row>
    <row r="1584" spans="1:13" ht="19.95" customHeight="1">
      <c r="A1584" s="8" t="s">
        <v>186</v>
      </c>
      <c r="B1584" s="8" t="s">
        <v>48</v>
      </c>
      <c r="C1584" s="8" t="s">
        <v>49</v>
      </c>
      <c r="D1584" s="8" t="s">
        <v>16</v>
      </c>
      <c r="E1584" s="8" t="s">
        <v>155</v>
      </c>
      <c r="F1584" s="8" t="s">
        <v>86</v>
      </c>
      <c r="G1584" s="8" t="s">
        <v>19</v>
      </c>
      <c r="H1584" s="8" t="s">
        <v>92</v>
      </c>
      <c r="I1584" s="10">
        <v>7.2531645569620259E-2</v>
      </c>
      <c r="J1584" s="11">
        <v>2</v>
      </c>
      <c r="K1584" s="12">
        <f t="shared" si="49"/>
        <v>0.14506329113924052</v>
      </c>
      <c r="L1584" s="9" t="s">
        <v>21</v>
      </c>
      <c r="M1584" s="13">
        <f t="shared" si="48"/>
        <v>1.6</v>
      </c>
    </row>
    <row r="1585" spans="1:13" ht="19.95" customHeight="1">
      <c r="A1585" s="8" t="s">
        <v>186</v>
      </c>
      <c r="B1585" s="8" t="s">
        <v>33</v>
      </c>
      <c r="C1585" s="8" t="s">
        <v>44</v>
      </c>
      <c r="D1585" s="8" t="s">
        <v>16</v>
      </c>
      <c r="E1585" s="8" t="s">
        <v>155</v>
      </c>
      <c r="F1585" s="8" t="s">
        <v>86</v>
      </c>
      <c r="G1585" s="8" t="s">
        <v>19</v>
      </c>
      <c r="H1585" s="8" t="s">
        <v>92</v>
      </c>
      <c r="I1585" s="10">
        <v>0.14898284313725491</v>
      </c>
      <c r="J1585" s="11">
        <v>1.26</v>
      </c>
      <c r="K1585" s="12">
        <f t="shared" si="49"/>
        <v>0.18771838235294119</v>
      </c>
      <c r="L1585" s="9" t="s">
        <v>21</v>
      </c>
      <c r="M1585" s="13">
        <f t="shared" si="48"/>
        <v>1</v>
      </c>
    </row>
    <row r="1586" spans="1:13" ht="19.95" customHeight="1">
      <c r="A1586" s="8" t="s">
        <v>186</v>
      </c>
      <c r="B1586" s="8" t="s">
        <v>30</v>
      </c>
      <c r="C1586" s="8" t="s">
        <v>69</v>
      </c>
      <c r="D1586" s="8" t="s">
        <v>16</v>
      </c>
      <c r="E1586" s="8" t="s">
        <v>155</v>
      </c>
      <c r="F1586" s="8" t="s">
        <v>86</v>
      </c>
      <c r="G1586" s="8" t="s">
        <v>19</v>
      </c>
      <c r="H1586" s="8" t="s">
        <v>92</v>
      </c>
      <c r="I1586" s="10">
        <v>0.30346456692913387</v>
      </c>
      <c r="J1586" s="11">
        <v>1.5</v>
      </c>
      <c r="K1586" s="12">
        <f t="shared" si="49"/>
        <v>0.45519685039370084</v>
      </c>
      <c r="L1586" s="9" t="s">
        <v>21</v>
      </c>
      <c r="M1586" s="13">
        <f t="shared" si="48"/>
        <v>1.2</v>
      </c>
    </row>
    <row r="1587" spans="1:13" ht="19.95" customHeight="1">
      <c r="A1587" s="8" t="s">
        <v>186</v>
      </c>
      <c r="B1587" s="8" t="s">
        <v>14</v>
      </c>
      <c r="C1587" s="8" t="s">
        <v>51</v>
      </c>
      <c r="D1587" s="8" t="s">
        <v>16</v>
      </c>
      <c r="E1587" s="8" t="s">
        <v>155</v>
      </c>
      <c r="F1587" s="8" t="s">
        <v>86</v>
      </c>
      <c r="G1587" s="8" t="s">
        <v>19</v>
      </c>
      <c r="H1587" s="8" t="s">
        <v>92</v>
      </c>
      <c r="I1587" s="10">
        <v>1.9705980066445181</v>
      </c>
      <c r="J1587" s="11">
        <v>0.77</v>
      </c>
      <c r="K1587" s="12">
        <f t="shared" si="49"/>
        <v>1.5173604651162791</v>
      </c>
      <c r="L1587" s="9" t="s">
        <v>21</v>
      </c>
      <c r="M1587" s="13">
        <f t="shared" si="48"/>
        <v>0.6</v>
      </c>
    </row>
    <row r="1588" spans="1:13" ht="19.95" customHeight="1">
      <c r="A1588" s="8" t="s">
        <v>186</v>
      </c>
      <c r="B1588" s="8" t="s">
        <v>30</v>
      </c>
      <c r="C1588" s="8" t="s">
        <v>68</v>
      </c>
      <c r="D1588" s="8" t="s">
        <v>16</v>
      </c>
      <c r="E1588" s="8" t="s">
        <v>187</v>
      </c>
      <c r="F1588" s="8" t="s">
        <v>86</v>
      </c>
      <c r="G1588" s="8" t="s">
        <v>19</v>
      </c>
      <c r="H1588" s="8" t="s">
        <v>92</v>
      </c>
      <c r="I1588" s="10">
        <v>5.9474999999999998</v>
      </c>
      <c r="J1588" s="11">
        <v>2.5</v>
      </c>
      <c r="K1588" s="12">
        <f t="shared" si="49"/>
        <v>14.868749999999999</v>
      </c>
      <c r="L1588" s="9" t="s">
        <v>21</v>
      </c>
      <c r="M1588" s="13">
        <f t="shared" si="48"/>
        <v>2</v>
      </c>
    </row>
    <row r="1589" spans="1:13" ht="19.95" customHeight="1">
      <c r="A1589" s="8" t="s">
        <v>186</v>
      </c>
      <c r="B1589" s="8" t="s">
        <v>42</v>
      </c>
      <c r="C1589" s="8" t="s">
        <v>43</v>
      </c>
      <c r="D1589" s="8" t="s">
        <v>16</v>
      </c>
      <c r="E1589" s="8" t="s">
        <v>155</v>
      </c>
      <c r="F1589" s="8" t="s">
        <v>86</v>
      </c>
      <c r="G1589" s="8" t="s">
        <v>19</v>
      </c>
      <c r="H1589" s="8" t="s">
        <v>92</v>
      </c>
      <c r="I1589" s="10">
        <v>0.42130434782608694</v>
      </c>
      <c r="J1589" s="11">
        <v>0.42</v>
      </c>
      <c r="K1589" s="12">
        <f t="shared" si="49"/>
        <v>0.1769478260869565</v>
      </c>
      <c r="L1589" s="9" t="s">
        <v>21</v>
      </c>
      <c r="M1589" s="13">
        <f t="shared" si="48"/>
        <v>0.3</v>
      </c>
    </row>
    <row r="1590" spans="1:13" ht="19.95" customHeight="1">
      <c r="A1590" s="8" t="s">
        <v>186</v>
      </c>
      <c r="B1590" s="8" t="s">
        <v>42</v>
      </c>
      <c r="C1590" s="8" t="s">
        <v>43</v>
      </c>
      <c r="D1590" s="8" t="s">
        <v>16</v>
      </c>
      <c r="E1590" s="8" t="s">
        <v>155</v>
      </c>
      <c r="F1590" s="8" t="s">
        <v>86</v>
      </c>
      <c r="G1590" s="8" t="s">
        <v>19</v>
      </c>
      <c r="H1590" s="8" t="s">
        <v>92</v>
      </c>
      <c r="I1590" s="10">
        <v>0.42814144736842108</v>
      </c>
      <c r="J1590" s="11">
        <v>0.42</v>
      </c>
      <c r="K1590" s="12">
        <f t="shared" si="49"/>
        <v>0.17981940789473685</v>
      </c>
      <c r="L1590" s="9" t="s">
        <v>21</v>
      </c>
      <c r="M1590" s="13">
        <f t="shared" si="48"/>
        <v>0.3</v>
      </c>
    </row>
    <row r="1591" spans="1:13" ht="19.95" customHeight="1">
      <c r="A1591" s="8" t="s">
        <v>186</v>
      </c>
      <c r="B1591" s="8" t="s">
        <v>42</v>
      </c>
      <c r="C1591" s="8" t="s">
        <v>43</v>
      </c>
      <c r="D1591" s="8" t="s">
        <v>16</v>
      </c>
      <c r="E1591" s="8" t="s">
        <v>155</v>
      </c>
      <c r="F1591" s="8" t="s">
        <v>86</v>
      </c>
      <c r="G1591" s="8" t="s">
        <v>19</v>
      </c>
      <c r="H1591" s="8" t="s">
        <v>92</v>
      </c>
      <c r="I1591" s="10">
        <v>0.40997549019607843</v>
      </c>
      <c r="J1591" s="11">
        <v>0.75</v>
      </c>
      <c r="K1591" s="12">
        <f t="shared" si="49"/>
        <v>0.30748161764705884</v>
      </c>
      <c r="L1591" s="9" t="s">
        <v>21</v>
      </c>
      <c r="M1591" s="13">
        <f t="shared" si="48"/>
        <v>0.6</v>
      </c>
    </row>
    <row r="1592" spans="1:13" ht="19.95" customHeight="1">
      <c r="A1592" s="8" t="s">
        <v>186</v>
      </c>
      <c r="B1592" s="8" t="s">
        <v>42</v>
      </c>
      <c r="C1592" s="8" t="s">
        <v>43</v>
      </c>
      <c r="D1592" s="8" t="s">
        <v>16</v>
      </c>
      <c r="E1592" s="8" t="s">
        <v>155</v>
      </c>
      <c r="F1592" s="8" t="s">
        <v>86</v>
      </c>
      <c r="G1592" s="8" t="s">
        <v>19</v>
      </c>
      <c r="H1592" s="8" t="s">
        <v>92</v>
      </c>
      <c r="I1592" s="10">
        <v>0.4181372549019608</v>
      </c>
      <c r="J1592" s="11">
        <v>0.64</v>
      </c>
      <c r="K1592" s="12">
        <f t="shared" si="49"/>
        <v>0.26760784313725494</v>
      </c>
      <c r="L1592" s="9" t="s">
        <v>21</v>
      </c>
      <c r="M1592" s="13">
        <f t="shared" si="48"/>
        <v>0.5</v>
      </c>
    </row>
    <row r="1593" spans="1:13" ht="19.95" customHeight="1">
      <c r="A1593" s="8" t="s">
        <v>186</v>
      </c>
      <c r="B1593" s="8" t="s">
        <v>40</v>
      </c>
      <c r="C1593" s="8" t="s">
        <v>51</v>
      </c>
      <c r="D1593" s="8" t="s">
        <v>16</v>
      </c>
      <c r="E1593" s="8" t="s">
        <v>155</v>
      </c>
      <c r="F1593" s="8" t="s">
        <v>86</v>
      </c>
      <c r="G1593" s="8" t="s">
        <v>19</v>
      </c>
      <c r="H1593" s="8" t="s">
        <v>92</v>
      </c>
      <c r="I1593" s="10">
        <v>2.3235000000000001</v>
      </c>
      <c r="J1593" s="11">
        <v>1.2</v>
      </c>
      <c r="K1593" s="12">
        <f t="shared" si="49"/>
        <v>2.7882000000000002</v>
      </c>
      <c r="L1593" s="9" t="s">
        <v>21</v>
      </c>
      <c r="M1593" s="13">
        <f t="shared" si="48"/>
        <v>1</v>
      </c>
    </row>
    <row r="1594" spans="1:13" ht="19.95" customHeight="1">
      <c r="A1594" s="8" t="s">
        <v>186</v>
      </c>
      <c r="B1594" s="8" t="s">
        <v>30</v>
      </c>
      <c r="C1594" s="8" t="s">
        <v>41</v>
      </c>
      <c r="D1594" s="8" t="s">
        <v>16</v>
      </c>
      <c r="E1594" s="8" t="s">
        <v>155</v>
      </c>
      <c r="F1594" s="8" t="s">
        <v>86</v>
      </c>
      <c r="G1594" s="8" t="s">
        <v>19</v>
      </c>
      <c r="H1594" s="8" t="s">
        <v>92</v>
      </c>
      <c r="I1594" s="10">
        <v>1.0155882352941177</v>
      </c>
      <c r="J1594" s="11">
        <v>1.42</v>
      </c>
      <c r="K1594" s="12">
        <f t="shared" si="49"/>
        <v>1.4421352941176471</v>
      </c>
      <c r="L1594" s="9" t="s">
        <v>21</v>
      </c>
      <c r="M1594" s="13">
        <f t="shared" si="48"/>
        <v>1.1000000000000001</v>
      </c>
    </row>
    <row r="1595" spans="1:13" ht="19.95" customHeight="1">
      <c r="A1595" s="8" t="s">
        <v>186</v>
      </c>
      <c r="B1595" s="8" t="s">
        <v>42</v>
      </c>
      <c r="C1595" s="8" t="s">
        <v>41</v>
      </c>
      <c r="D1595" s="8" t="s">
        <v>16</v>
      </c>
      <c r="E1595" s="8" t="s">
        <v>155</v>
      </c>
      <c r="F1595" s="8" t="s">
        <v>86</v>
      </c>
      <c r="G1595" s="8" t="s">
        <v>19</v>
      </c>
      <c r="H1595" s="8" t="s">
        <v>92</v>
      </c>
      <c r="I1595" s="10">
        <v>0.76730263157894729</v>
      </c>
      <c r="J1595" s="11">
        <v>0.85</v>
      </c>
      <c r="K1595" s="12">
        <f t="shared" si="49"/>
        <v>0.65220723684210513</v>
      </c>
      <c r="L1595" s="9" t="s">
        <v>21</v>
      </c>
      <c r="M1595" s="13">
        <f t="shared" si="48"/>
        <v>0.7</v>
      </c>
    </row>
    <row r="1596" spans="1:13" ht="19.95" customHeight="1">
      <c r="A1596" s="8" t="s">
        <v>186</v>
      </c>
      <c r="B1596" s="8" t="s">
        <v>30</v>
      </c>
      <c r="C1596" s="8" t="s">
        <v>35</v>
      </c>
      <c r="D1596" s="8" t="s">
        <v>39</v>
      </c>
      <c r="E1596" s="8" t="s">
        <v>155</v>
      </c>
      <c r="F1596" s="8" t="s">
        <v>86</v>
      </c>
      <c r="G1596" s="8" t="s">
        <v>19</v>
      </c>
      <c r="H1596" s="8" t="s">
        <v>92</v>
      </c>
      <c r="I1596" s="10">
        <v>1.1004761904761904</v>
      </c>
      <c r="J1596" s="11">
        <v>1.5</v>
      </c>
      <c r="K1596" s="12">
        <f t="shared" si="49"/>
        <v>1.6507142857142856</v>
      </c>
      <c r="L1596" s="9" t="s">
        <v>21</v>
      </c>
      <c r="M1596" s="13">
        <f t="shared" si="48"/>
        <v>1.2</v>
      </c>
    </row>
    <row r="1597" spans="1:13" ht="19.95" customHeight="1">
      <c r="A1597" s="8" t="s">
        <v>186</v>
      </c>
      <c r="B1597" s="8" t="s">
        <v>42</v>
      </c>
      <c r="C1597" s="8" t="s">
        <v>65</v>
      </c>
      <c r="D1597" s="8" t="s">
        <v>26</v>
      </c>
      <c r="E1597" s="8" t="s">
        <v>187</v>
      </c>
      <c r="F1597" s="8" t="s">
        <v>86</v>
      </c>
      <c r="G1597" s="8" t="s">
        <v>19</v>
      </c>
      <c r="H1597" s="8" t="s">
        <v>92</v>
      </c>
      <c r="I1597" s="10">
        <v>1.78</v>
      </c>
      <c r="J1597" s="11">
        <v>1</v>
      </c>
      <c r="K1597" s="12">
        <f t="shared" si="49"/>
        <v>1.78</v>
      </c>
      <c r="L1597" s="9" t="s">
        <v>21</v>
      </c>
      <c r="M1597" s="13">
        <f t="shared" si="48"/>
        <v>0.8</v>
      </c>
    </row>
    <row r="1598" spans="1:13" ht="19.95" customHeight="1">
      <c r="A1598" s="8" t="s">
        <v>186</v>
      </c>
      <c r="B1598" s="8" t="s">
        <v>33</v>
      </c>
      <c r="C1598" s="8" t="s">
        <v>72</v>
      </c>
      <c r="D1598" s="8" t="s">
        <v>26</v>
      </c>
      <c r="E1598" s="8" t="s">
        <v>187</v>
      </c>
      <c r="F1598" s="8" t="s">
        <v>86</v>
      </c>
      <c r="G1598" s="8" t="s">
        <v>19</v>
      </c>
      <c r="H1598" s="8" t="s">
        <v>92</v>
      </c>
      <c r="I1598" s="10">
        <v>0.31</v>
      </c>
      <c r="J1598" s="11">
        <v>0.9</v>
      </c>
      <c r="K1598" s="12">
        <f t="shared" si="49"/>
        <v>0.27900000000000003</v>
      </c>
      <c r="L1598" s="9" t="s">
        <v>21</v>
      </c>
      <c r="M1598" s="13">
        <f t="shared" si="48"/>
        <v>0.7</v>
      </c>
    </row>
    <row r="1599" spans="1:13" ht="19.95" customHeight="1">
      <c r="A1599" s="8" t="s">
        <v>186</v>
      </c>
      <c r="B1599" s="8" t="s">
        <v>14</v>
      </c>
      <c r="C1599" s="8" t="s">
        <v>102</v>
      </c>
      <c r="D1599" s="8" t="s">
        <v>26</v>
      </c>
      <c r="E1599" s="8" t="s">
        <v>187</v>
      </c>
      <c r="F1599" s="8" t="s">
        <v>86</v>
      </c>
      <c r="G1599" s="8" t="s">
        <v>19</v>
      </c>
      <c r="H1599" s="8" t="s">
        <v>92</v>
      </c>
      <c r="I1599" s="10">
        <v>0.14000000000000001</v>
      </c>
      <c r="J1599" s="11">
        <v>1.1100000000000001</v>
      </c>
      <c r="K1599" s="12">
        <f t="shared" si="49"/>
        <v>0.15540000000000004</v>
      </c>
      <c r="L1599" s="9" t="s">
        <v>21</v>
      </c>
      <c r="M1599" s="13">
        <f t="shared" si="48"/>
        <v>0.9</v>
      </c>
    </row>
    <row r="1600" spans="1:13" ht="19.95" customHeight="1">
      <c r="A1600" s="8" t="s">
        <v>186</v>
      </c>
      <c r="B1600" s="8" t="s">
        <v>30</v>
      </c>
      <c r="C1600" s="8" t="s">
        <v>41</v>
      </c>
      <c r="D1600" s="8" t="s">
        <v>16</v>
      </c>
      <c r="E1600" s="8" t="s">
        <v>155</v>
      </c>
      <c r="F1600" s="8" t="s">
        <v>86</v>
      </c>
      <c r="G1600" s="8" t="s">
        <v>19</v>
      </c>
      <c r="H1600" s="8" t="s">
        <v>92</v>
      </c>
      <c r="I1600" s="10">
        <v>1.08</v>
      </c>
      <c r="J1600" s="11">
        <v>1</v>
      </c>
      <c r="K1600" s="12">
        <f t="shared" si="49"/>
        <v>1.08</v>
      </c>
      <c r="L1600" s="9" t="s">
        <v>21</v>
      </c>
      <c r="M1600" s="13">
        <f t="shared" si="48"/>
        <v>0.8</v>
      </c>
    </row>
    <row r="1601" spans="1:13" ht="19.95" customHeight="1">
      <c r="A1601" s="8" t="s">
        <v>186</v>
      </c>
      <c r="B1601" s="8" t="s">
        <v>14</v>
      </c>
      <c r="C1601" s="8" t="s">
        <v>131</v>
      </c>
      <c r="D1601" s="8" t="s">
        <v>16</v>
      </c>
      <c r="E1601" s="8" t="s">
        <v>155</v>
      </c>
      <c r="F1601" s="8" t="s">
        <v>86</v>
      </c>
      <c r="G1601" s="8" t="s">
        <v>19</v>
      </c>
      <c r="H1601" s="8" t="s">
        <v>92</v>
      </c>
      <c r="I1601" s="10">
        <v>4.6500000000000004</v>
      </c>
      <c r="J1601" s="11">
        <v>1.4</v>
      </c>
      <c r="K1601" s="12">
        <f t="shared" si="49"/>
        <v>6.51</v>
      </c>
      <c r="L1601" s="9" t="s">
        <v>21</v>
      </c>
      <c r="M1601" s="13">
        <f t="shared" si="48"/>
        <v>1.1000000000000001</v>
      </c>
    </row>
    <row r="1602" spans="1:13" ht="19.95" customHeight="1">
      <c r="A1602" s="8" t="s">
        <v>186</v>
      </c>
      <c r="B1602" s="8" t="s">
        <v>33</v>
      </c>
      <c r="C1602" s="8" t="s">
        <v>44</v>
      </c>
      <c r="D1602" s="8" t="s">
        <v>16</v>
      </c>
      <c r="E1602" s="8" t="s">
        <v>155</v>
      </c>
      <c r="F1602" s="8" t="s">
        <v>86</v>
      </c>
      <c r="G1602" s="8" t="s">
        <v>19</v>
      </c>
      <c r="H1602" s="8" t="s">
        <v>92</v>
      </c>
      <c r="I1602" s="10">
        <v>0.14874999999999999</v>
      </c>
      <c r="J1602" s="11">
        <v>1.28</v>
      </c>
      <c r="K1602" s="12">
        <f t="shared" si="49"/>
        <v>0.19039999999999999</v>
      </c>
      <c r="L1602" s="9" t="s">
        <v>21</v>
      </c>
      <c r="M1602" s="13">
        <f t="shared" ref="M1602:M1665" si="50">ROUND(J1602-J1602*20/100,1)</f>
        <v>1</v>
      </c>
    </row>
    <row r="1603" spans="1:13" ht="19.95" customHeight="1">
      <c r="A1603" s="8" t="s">
        <v>186</v>
      </c>
      <c r="B1603" s="8" t="s">
        <v>14</v>
      </c>
      <c r="C1603" s="8" t="s">
        <v>58</v>
      </c>
      <c r="D1603" s="8" t="s">
        <v>16</v>
      </c>
      <c r="E1603" s="8" t="s">
        <v>155</v>
      </c>
      <c r="F1603" s="8" t="s">
        <v>86</v>
      </c>
      <c r="G1603" s="8" t="s">
        <v>19</v>
      </c>
      <c r="H1603" s="8" t="s">
        <v>92</v>
      </c>
      <c r="I1603" s="10">
        <v>0.25</v>
      </c>
      <c r="J1603" s="11">
        <v>0.76</v>
      </c>
      <c r="K1603" s="12">
        <f t="shared" ref="K1603:K1666" si="51">J1603*I1603</f>
        <v>0.19</v>
      </c>
      <c r="L1603" s="9" t="s">
        <v>21</v>
      </c>
      <c r="M1603" s="13">
        <f t="shared" si="50"/>
        <v>0.6</v>
      </c>
    </row>
    <row r="1604" spans="1:13" ht="19.95" customHeight="1">
      <c r="A1604" s="8" t="s">
        <v>186</v>
      </c>
      <c r="B1604" s="8" t="s">
        <v>42</v>
      </c>
      <c r="C1604" s="8" t="s">
        <v>31</v>
      </c>
      <c r="D1604" s="8" t="s">
        <v>16</v>
      </c>
      <c r="E1604" s="8" t="s">
        <v>187</v>
      </c>
      <c r="F1604" s="8" t="s">
        <v>86</v>
      </c>
      <c r="G1604" s="8" t="s">
        <v>19</v>
      </c>
      <c r="H1604" s="8" t="s">
        <v>92</v>
      </c>
      <c r="I1604" s="10">
        <v>1.2208333333333334</v>
      </c>
      <c r="J1604" s="11">
        <v>0.85</v>
      </c>
      <c r="K1604" s="12">
        <f t="shared" si="51"/>
        <v>1.0377083333333335</v>
      </c>
      <c r="L1604" s="9" t="s">
        <v>21</v>
      </c>
      <c r="M1604" s="13">
        <f t="shared" si="50"/>
        <v>0.7</v>
      </c>
    </row>
    <row r="1605" spans="1:13" ht="19.95" customHeight="1">
      <c r="A1605" s="8" t="s">
        <v>186</v>
      </c>
      <c r="B1605" s="8" t="s">
        <v>30</v>
      </c>
      <c r="C1605" s="8" t="s">
        <v>35</v>
      </c>
      <c r="D1605" s="8" t="s">
        <v>39</v>
      </c>
      <c r="E1605" s="8" t="s">
        <v>155</v>
      </c>
      <c r="F1605" s="8" t="s">
        <v>86</v>
      </c>
      <c r="G1605" s="8" t="s">
        <v>19</v>
      </c>
      <c r="H1605" s="8" t="s">
        <v>92</v>
      </c>
      <c r="I1605" s="10">
        <v>1.0737358490566038</v>
      </c>
      <c r="J1605" s="11">
        <v>1.5</v>
      </c>
      <c r="K1605" s="12">
        <f t="shared" si="51"/>
        <v>1.6106037735849057</v>
      </c>
      <c r="L1605" s="9" t="s">
        <v>21</v>
      </c>
      <c r="M1605" s="13">
        <f t="shared" si="50"/>
        <v>1.2</v>
      </c>
    </row>
    <row r="1606" spans="1:13" ht="19.95" customHeight="1">
      <c r="A1606" s="8" t="s">
        <v>186</v>
      </c>
      <c r="B1606" s="8" t="s">
        <v>30</v>
      </c>
      <c r="C1606" s="8" t="s">
        <v>35</v>
      </c>
      <c r="D1606" s="8" t="s">
        <v>39</v>
      </c>
      <c r="E1606" s="8" t="s">
        <v>155</v>
      </c>
      <c r="F1606" s="8" t="s">
        <v>86</v>
      </c>
      <c r="G1606" s="8" t="s">
        <v>19</v>
      </c>
      <c r="H1606" s="8" t="s">
        <v>92</v>
      </c>
      <c r="I1606" s="10">
        <v>1.0726120689655172</v>
      </c>
      <c r="J1606" s="11">
        <v>1.5</v>
      </c>
      <c r="K1606" s="12">
        <f t="shared" si="51"/>
        <v>1.6089181034482758</v>
      </c>
      <c r="L1606" s="9" t="s">
        <v>21</v>
      </c>
      <c r="M1606" s="13">
        <f t="shared" si="50"/>
        <v>1.2</v>
      </c>
    </row>
    <row r="1607" spans="1:13" ht="19.95" customHeight="1">
      <c r="A1607" s="8" t="s">
        <v>186</v>
      </c>
      <c r="B1607" s="8" t="s">
        <v>48</v>
      </c>
      <c r="C1607" s="8" t="s">
        <v>49</v>
      </c>
      <c r="D1607" s="8" t="s">
        <v>16</v>
      </c>
      <c r="E1607" s="8" t="s">
        <v>155</v>
      </c>
      <c r="F1607" s="8" t="s">
        <v>86</v>
      </c>
      <c r="G1607" s="8" t="s">
        <v>19</v>
      </c>
      <c r="H1607" s="8" t="s">
        <v>92</v>
      </c>
      <c r="I1607" s="10">
        <v>7.2156862745098027E-2</v>
      </c>
      <c r="J1607" s="11">
        <v>2.25</v>
      </c>
      <c r="K1607" s="12">
        <f t="shared" si="51"/>
        <v>0.16235294117647056</v>
      </c>
      <c r="L1607" s="9" t="s">
        <v>21</v>
      </c>
      <c r="M1607" s="13">
        <f t="shared" si="50"/>
        <v>1.8</v>
      </c>
    </row>
    <row r="1608" spans="1:13" ht="19.95" customHeight="1">
      <c r="A1608" s="8" t="s">
        <v>186</v>
      </c>
      <c r="B1608" s="8" t="s">
        <v>33</v>
      </c>
      <c r="C1608" s="8" t="s">
        <v>44</v>
      </c>
      <c r="D1608" s="8" t="s">
        <v>16</v>
      </c>
      <c r="E1608" s="8" t="s">
        <v>155</v>
      </c>
      <c r="F1608" s="8" t="s">
        <v>86</v>
      </c>
      <c r="G1608" s="8" t="s">
        <v>19</v>
      </c>
      <c r="H1608" s="8" t="s">
        <v>92</v>
      </c>
      <c r="I1608" s="10">
        <v>0.13432598039215687</v>
      </c>
      <c r="J1608" s="11">
        <v>1.25</v>
      </c>
      <c r="K1608" s="12">
        <f t="shared" si="51"/>
        <v>0.16790747549019608</v>
      </c>
      <c r="L1608" s="9" t="s">
        <v>21</v>
      </c>
      <c r="M1608" s="13">
        <f t="shared" si="50"/>
        <v>1</v>
      </c>
    </row>
    <row r="1609" spans="1:13" ht="19.95" customHeight="1">
      <c r="A1609" s="8" t="s">
        <v>186</v>
      </c>
      <c r="B1609" s="8" t="s">
        <v>48</v>
      </c>
      <c r="C1609" s="8" t="s">
        <v>49</v>
      </c>
      <c r="D1609" s="8" t="s">
        <v>16</v>
      </c>
      <c r="E1609" s="8" t="s">
        <v>155</v>
      </c>
      <c r="F1609" s="8" t="s">
        <v>86</v>
      </c>
      <c r="G1609" s="8" t="s">
        <v>19</v>
      </c>
      <c r="H1609" s="8" t="s">
        <v>92</v>
      </c>
      <c r="I1609" s="10">
        <v>7.6372549019607841E-2</v>
      </c>
      <c r="J1609" s="11">
        <v>2.25</v>
      </c>
      <c r="K1609" s="12">
        <f t="shared" si="51"/>
        <v>0.17183823529411765</v>
      </c>
      <c r="L1609" s="9" t="s">
        <v>21</v>
      </c>
      <c r="M1609" s="13">
        <f t="shared" si="50"/>
        <v>1.8</v>
      </c>
    </row>
    <row r="1610" spans="1:13" ht="19.95" customHeight="1">
      <c r="A1610" s="8" t="s">
        <v>186</v>
      </c>
      <c r="B1610" s="8" t="s">
        <v>33</v>
      </c>
      <c r="C1610" s="8" t="s">
        <v>44</v>
      </c>
      <c r="D1610" s="8" t="s">
        <v>16</v>
      </c>
      <c r="E1610" s="8" t="s">
        <v>155</v>
      </c>
      <c r="F1610" s="8" t="s">
        <v>86</v>
      </c>
      <c r="G1610" s="8" t="s">
        <v>19</v>
      </c>
      <c r="H1610" s="8" t="s">
        <v>92</v>
      </c>
      <c r="I1610" s="10">
        <v>0.13251225490196078</v>
      </c>
      <c r="J1610" s="11">
        <v>1.25</v>
      </c>
      <c r="K1610" s="12">
        <f t="shared" si="51"/>
        <v>0.16564031862745099</v>
      </c>
      <c r="L1610" s="9" t="s">
        <v>21</v>
      </c>
      <c r="M1610" s="13">
        <f t="shared" si="50"/>
        <v>1</v>
      </c>
    </row>
    <row r="1611" spans="1:13" ht="19.95" customHeight="1">
      <c r="A1611" s="8" t="s">
        <v>186</v>
      </c>
      <c r="B1611" s="8" t="s">
        <v>14</v>
      </c>
      <c r="C1611" s="8" t="s">
        <v>75</v>
      </c>
      <c r="D1611" s="8" t="s">
        <v>16</v>
      </c>
      <c r="E1611" s="8" t="s">
        <v>155</v>
      </c>
      <c r="F1611" s="8" t="s">
        <v>86</v>
      </c>
      <c r="G1611" s="8" t="s">
        <v>19</v>
      </c>
      <c r="H1611" s="8" t="s">
        <v>92</v>
      </c>
      <c r="I1611" s="10">
        <v>1.4920382165605095E-2</v>
      </c>
      <c r="J1611" s="11">
        <v>6</v>
      </c>
      <c r="K1611" s="12">
        <f t="shared" si="51"/>
        <v>8.952229299363057E-2</v>
      </c>
      <c r="L1611" s="9" t="s">
        <v>21</v>
      </c>
      <c r="M1611" s="13">
        <f t="shared" si="50"/>
        <v>4.8</v>
      </c>
    </row>
    <row r="1612" spans="1:13" ht="19.95" customHeight="1">
      <c r="A1612" s="8" t="s">
        <v>186</v>
      </c>
      <c r="B1612" s="8" t="s">
        <v>40</v>
      </c>
      <c r="C1612" s="8" t="s">
        <v>57</v>
      </c>
      <c r="D1612" s="8" t="s">
        <v>16</v>
      </c>
      <c r="E1612" s="8" t="s">
        <v>155</v>
      </c>
      <c r="F1612" s="8" t="s">
        <v>86</v>
      </c>
      <c r="G1612" s="8" t="s">
        <v>19</v>
      </c>
      <c r="H1612" s="8" t="s">
        <v>92</v>
      </c>
      <c r="I1612" s="10">
        <v>3.08</v>
      </c>
      <c r="J1612" s="11">
        <v>1.4</v>
      </c>
      <c r="K1612" s="12">
        <f t="shared" si="51"/>
        <v>4.3119999999999994</v>
      </c>
      <c r="L1612" s="9" t="s">
        <v>21</v>
      </c>
      <c r="M1612" s="13">
        <f t="shared" si="50"/>
        <v>1.1000000000000001</v>
      </c>
    </row>
    <row r="1613" spans="1:13" ht="19.95" customHeight="1">
      <c r="A1613" s="8" t="s">
        <v>186</v>
      </c>
      <c r="B1613" s="8" t="s">
        <v>33</v>
      </c>
      <c r="C1613" s="8" t="s">
        <v>43</v>
      </c>
      <c r="D1613" s="8" t="s">
        <v>16</v>
      </c>
      <c r="E1613" s="8" t="s">
        <v>155</v>
      </c>
      <c r="F1613" s="8" t="s">
        <v>86</v>
      </c>
      <c r="G1613" s="8" t="s">
        <v>19</v>
      </c>
      <c r="H1613" s="8" t="s">
        <v>92</v>
      </c>
      <c r="I1613" s="10">
        <v>0.38500000000000001</v>
      </c>
      <c r="J1613" s="11">
        <v>0.64</v>
      </c>
      <c r="K1613" s="12">
        <f t="shared" si="51"/>
        <v>0.24640000000000001</v>
      </c>
      <c r="L1613" s="9" t="s">
        <v>21</v>
      </c>
      <c r="M1613" s="13">
        <f t="shared" si="50"/>
        <v>0.5</v>
      </c>
    </row>
    <row r="1614" spans="1:13" ht="19.95" customHeight="1">
      <c r="A1614" s="8" t="s">
        <v>186</v>
      </c>
      <c r="B1614" s="8" t="s">
        <v>42</v>
      </c>
      <c r="C1614" s="8" t="s">
        <v>43</v>
      </c>
      <c r="D1614" s="8" t="s">
        <v>16</v>
      </c>
      <c r="E1614" s="8" t="s">
        <v>155</v>
      </c>
      <c r="F1614" s="8" t="s">
        <v>86</v>
      </c>
      <c r="G1614" s="8" t="s">
        <v>19</v>
      </c>
      <c r="H1614" s="8" t="s">
        <v>92</v>
      </c>
      <c r="I1614" s="10">
        <v>0.42337662337662341</v>
      </c>
      <c r="J1614" s="11">
        <v>0.65</v>
      </c>
      <c r="K1614" s="12">
        <f t="shared" si="51"/>
        <v>0.27519480519480521</v>
      </c>
      <c r="L1614" s="9" t="s">
        <v>21</v>
      </c>
      <c r="M1614" s="13">
        <f t="shared" si="50"/>
        <v>0.5</v>
      </c>
    </row>
    <row r="1615" spans="1:13" ht="19.95" customHeight="1">
      <c r="A1615" s="8" t="s">
        <v>186</v>
      </c>
      <c r="B1615" s="8" t="s">
        <v>42</v>
      </c>
      <c r="C1615" s="8" t="s">
        <v>43</v>
      </c>
      <c r="D1615" s="8" t="s">
        <v>16</v>
      </c>
      <c r="E1615" s="8" t="s">
        <v>155</v>
      </c>
      <c r="F1615" s="8" t="s">
        <v>86</v>
      </c>
      <c r="G1615" s="8" t="s">
        <v>19</v>
      </c>
      <c r="H1615" s="8" t="s">
        <v>92</v>
      </c>
      <c r="I1615" s="10">
        <v>0.4463961038961039</v>
      </c>
      <c r="J1615" s="11">
        <v>0.52</v>
      </c>
      <c r="K1615" s="12">
        <f t="shared" si="51"/>
        <v>0.23212597402597404</v>
      </c>
      <c r="L1615" s="9" t="s">
        <v>21</v>
      </c>
      <c r="M1615" s="13">
        <f t="shared" si="50"/>
        <v>0.4</v>
      </c>
    </row>
    <row r="1616" spans="1:13" ht="19.95" customHeight="1">
      <c r="A1616" s="8" t="s">
        <v>186</v>
      </c>
      <c r="B1616" s="8" t="s">
        <v>42</v>
      </c>
      <c r="C1616" s="8" t="s">
        <v>65</v>
      </c>
      <c r="D1616" s="8" t="s">
        <v>16</v>
      </c>
      <c r="E1616" s="8" t="s">
        <v>155</v>
      </c>
      <c r="F1616" s="8" t="s">
        <v>86</v>
      </c>
      <c r="G1616" s="8" t="s">
        <v>19</v>
      </c>
      <c r="H1616" s="8" t="s">
        <v>92</v>
      </c>
      <c r="I1616" s="10">
        <v>1.6805629139072846</v>
      </c>
      <c r="J1616" s="11">
        <v>0.95</v>
      </c>
      <c r="K1616" s="12">
        <f t="shared" si="51"/>
        <v>1.5965347682119204</v>
      </c>
      <c r="L1616" s="9" t="s">
        <v>21</v>
      </c>
      <c r="M1616" s="13">
        <f t="shared" si="50"/>
        <v>0.8</v>
      </c>
    </row>
    <row r="1617" spans="1:13" ht="19.95" customHeight="1">
      <c r="A1617" s="8" t="s">
        <v>186</v>
      </c>
      <c r="B1617" s="8" t="s">
        <v>14</v>
      </c>
      <c r="C1617" s="8" t="s">
        <v>15</v>
      </c>
      <c r="D1617" s="8" t="s">
        <v>16</v>
      </c>
      <c r="E1617" s="8" t="s">
        <v>155</v>
      </c>
      <c r="F1617" s="8" t="s">
        <v>86</v>
      </c>
      <c r="G1617" s="8" t="s">
        <v>19</v>
      </c>
      <c r="H1617" s="8" t="s">
        <v>92</v>
      </c>
      <c r="I1617" s="10">
        <v>3.3444444444444443E-2</v>
      </c>
      <c r="J1617" s="11">
        <v>2.4500000000000002</v>
      </c>
      <c r="K1617" s="12">
        <f t="shared" si="51"/>
        <v>8.1938888888888894E-2</v>
      </c>
      <c r="L1617" s="9" t="s">
        <v>21</v>
      </c>
      <c r="M1617" s="13">
        <f t="shared" si="50"/>
        <v>2</v>
      </c>
    </row>
    <row r="1618" spans="1:13" ht="19.95" customHeight="1">
      <c r="A1618" s="8" t="s">
        <v>186</v>
      </c>
      <c r="B1618" s="8" t="s">
        <v>14</v>
      </c>
      <c r="C1618" s="8" t="s">
        <v>35</v>
      </c>
      <c r="D1618" s="8" t="s">
        <v>16</v>
      </c>
      <c r="E1618" s="8" t="s">
        <v>155</v>
      </c>
      <c r="F1618" s="8" t="s">
        <v>86</v>
      </c>
      <c r="G1618" s="8" t="s">
        <v>19</v>
      </c>
      <c r="H1618" s="8" t="s">
        <v>92</v>
      </c>
      <c r="I1618" s="10">
        <v>0.84733333333333338</v>
      </c>
      <c r="J1618" s="11">
        <v>1.4</v>
      </c>
      <c r="K1618" s="12">
        <f t="shared" si="51"/>
        <v>1.1862666666666666</v>
      </c>
      <c r="L1618" s="9" t="s">
        <v>21</v>
      </c>
      <c r="M1618" s="13">
        <f t="shared" si="50"/>
        <v>1.1000000000000001</v>
      </c>
    </row>
    <row r="1619" spans="1:13" ht="19.95" customHeight="1">
      <c r="A1619" s="8" t="s">
        <v>186</v>
      </c>
      <c r="B1619" s="8" t="s">
        <v>30</v>
      </c>
      <c r="C1619" s="8" t="s">
        <v>35</v>
      </c>
      <c r="D1619" s="8" t="s">
        <v>39</v>
      </c>
      <c r="E1619" s="8" t="s">
        <v>155</v>
      </c>
      <c r="F1619" s="8" t="s">
        <v>86</v>
      </c>
      <c r="G1619" s="8" t="s">
        <v>19</v>
      </c>
      <c r="H1619" s="8" t="s">
        <v>92</v>
      </c>
      <c r="I1619" s="10">
        <v>1.1174299065420561</v>
      </c>
      <c r="J1619" s="11">
        <v>1.4</v>
      </c>
      <c r="K1619" s="12">
        <f t="shared" si="51"/>
        <v>1.5644018691588784</v>
      </c>
      <c r="L1619" s="9" t="s">
        <v>21</v>
      </c>
      <c r="M1619" s="13">
        <f t="shared" si="50"/>
        <v>1.1000000000000001</v>
      </c>
    </row>
    <row r="1620" spans="1:13" ht="19.95" customHeight="1">
      <c r="A1620" s="8" t="s">
        <v>186</v>
      </c>
      <c r="B1620" s="8" t="s">
        <v>30</v>
      </c>
      <c r="C1620" s="8" t="s">
        <v>35</v>
      </c>
      <c r="D1620" s="8" t="s">
        <v>39</v>
      </c>
      <c r="E1620" s="8" t="s">
        <v>155</v>
      </c>
      <c r="F1620" s="8" t="s">
        <v>86</v>
      </c>
      <c r="G1620" s="8" t="s">
        <v>19</v>
      </c>
      <c r="H1620" s="8" t="s">
        <v>92</v>
      </c>
      <c r="I1620" s="10">
        <v>1.1077992744860943</v>
      </c>
      <c r="J1620" s="11">
        <v>1.4</v>
      </c>
      <c r="K1620" s="12">
        <f t="shared" si="51"/>
        <v>1.550918984280532</v>
      </c>
      <c r="L1620" s="9" t="s">
        <v>21</v>
      </c>
      <c r="M1620" s="13">
        <f t="shared" si="50"/>
        <v>1.1000000000000001</v>
      </c>
    </row>
    <row r="1621" spans="1:13" ht="19.95" customHeight="1">
      <c r="A1621" s="8" t="s">
        <v>186</v>
      </c>
      <c r="B1621" s="8" t="s">
        <v>48</v>
      </c>
      <c r="C1621" s="8" t="s">
        <v>49</v>
      </c>
      <c r="D1621" s="8" t="s">
        <v>148</v>
      </c>
      <c r="E1621" s="8" t="s">
        <v>155</v>
      </c>
      <c r="F1621" s="8" t="s">
        <v>86</v>
      </c>
      <c r="G1621" s="8" t="s">
        <v>19</v>
      </c>
      <c r="H1621" s="8" t="s">
        <v>92</v>
      </c>
      <c r="I1621" s="10">
        <v>8.0196850393700794E-2</v>
      </c>
      <c r="J1621" s="11">
        <v>2</v>
      </c>
      <c r="K1621" s="12">
        <f t="shared" si="51"/>
        <v>0.16039370078740159</v>
      </c>
      <c r="L1621" s="9" t="s">
        <v>21</v>
      </c>
      <c r="M1621" s="13">
        <f t="shared" si="50"/>
        <v>1.6</v>
      </c>
    </row>
    <row r="1622" spans="1:13" ht="19.95" customHeight="1">
      <c r="A1622" s="8" t="s">
        <v>186</v>
      </c>
      <c r="B1622" s="8" t="s">
        <v>48</v>
      </c>
      <c r="C1622" s="8" t="s">
        <v>94</v>
      </c>
      <c r="D1622" s="8" t="s">
        <v>16</v>
      </c>
      <c r="E1622" s="8" t="s">
        <v>155</v>
      </c>
      <c r="F1622" s="8" t="s">
        <v>86</v>
      </c>
      <c r="G1622" s="8" t="s">
        <v>19</v>
      </c>
      <c r="H1622" s="8" t="s">
        <v>92</v>
      </c>
      <c r="I1622" s="10">
        <v>0.13976377952755906</v>
      </c>
      <c r="J1622" s="11">
        <v>1.65</v>
      </c>
      <c r="K1622" s="12">
        <f t="shared" si="51"/>
        <v>0.23061023622047244</v>
      </c>
      <c r="L1622" s="9" t="s">
        <v>21</v>
      </c>
      <c r="M1622" s="13">
        <f t="shared" si="50"/>
        <v>1.3</v>
      </c>
    </row>
    <row r="1623" spans="1:13" ht="19.95" customHeight="1">
      <c r="A1623" s="8" t="s">
        <v>186</v>
      </c>
      <c r="B1623" s="8" t="s">
        <v>42</v>
      </c>
      <c r="C1623" s="8" t="s">
        <v>69</v>
      </c>
      <c r="D1623" s="8" t="s">
        <v>16</v>
      </c>
      <c r="E1623" s="8" t="s">
        <v>155</v>
      </c>
      <c r="F1623" s="8" t="s">
        <v>86</v>
      </c>
      <c r="G1623" s="8" t="s">
        <v>19</v>
      </c>
      <c r="H1623" s="8" t="s">
        <v>92</v>
      </c>
      <c r="I1623" s="10">
        <v>0.22042483660130721</v>
      </c>
      <c r="J1623" s="11">
        <v>1.41</v>
      </c>
      <c r="K1623" s="12">
        <f t="shared" si="51"/>
        <v>0.31079901960784317</v>
      </c>
      <c r="L1623" s="9" t="s">
        <v>21</v>
      </c>
      <c r="M1623" s="13">
        <f t="shared" si="50"/>
        <v>1.1000000000000001</v>
      </c>
    </row>
    <row r="1624" spans="1:13" ht="19.95" customHeight="1">
      <c r="A1624" s="8" t="s">
        <v>186</v>
      </c>
      <c r="B1624" s="8" t="s">
        <v>42</v>
      </c>
      <c r="C1624" s="8" t="s">
        <v>69</v>
      </c>
      <c r="D1624" s="8" t="s">
        <v>16</v>
      </c>
      <c r="E1624" s="8" t="s">
        <v>155</v>
      </c>
      <c r="F1624" s="8" t="s">
        <v>86</v>
      </c>
      <c r="G1624" s="8" t="s">
        <v>19</v>
      </c>
      <c r="H1624" s="8" t="s">
        <v>92</v>
      </c>
      <c r="I1624" s="10">
        <v>0.22686274509803922</v>
      </c>
      <c r="J1624" s="11">
        <v>1.41</v>
      </c>
      <c r="K1624" s="12">
        <f t="shared" si="51"/>
        <v>0.31987647058823526</v>
      </c>
      <c r="L1624" s="9" t="s">
        <v>21</v>
      </c>
      <c r="M1624" s="13">
        <f t="shared" si="50"/>
        <v>1.1000000000000001</v>
      </c>
    </row>
    <row r="1625" spans="1:13" ht="19.95" customHeight="1">
      <c r="A1625" s="8" t="s">
        <v>186</v>
      </c>
      <c r="B1625" s="8" t="s">
        <v>42</v>
      </c>
      <c r="C1625" s="8" t="s">
        <v>43</v>
      </c>
      <c r="D1625" s="8" t="s">
        <v>16</v>
      </c>
      <c r="E1625" s="8" t="s">
        <v>155</v>
      </c>
      <c r="F1625" s="8" t="s">
        <v>86</v>
      </c>
      <c r="G1625" s="8" t="s">
        <v>19</v>
      </c>
      <c r="H1625" s="8" t="s">
        <v>92</v>
      </c>
      <c r="I1625" s="10">
        <v>0.44088524590163936</v>
      </c>
      <c r="J1625" s="11">
        <v>0.7</v>
      </c>
      <c r="K1625" s="12">
        <f t="shared" si="51"/>
        <v>0.30861967213114755</v>
      </c>
      <c r="L1625" s="9" t="s">
        <v>21</v>
      </c>
      <c r="M1625" s="13">
        <f t="shared" si="50"/>
        <v>0.6</v>
      </c>
    </row>
    <row r="1626" spans="1:13" ht="19.95" customHeight="1">
      <c r="A1626" s="8" t="s">
        <v>186</v>
      </c>
      <c r="B1626" s="8" t="s">
        <v>14</v>
      </c>
      <c r="C1626" s="8" t="s">
        <v>54</v>
      </c>
      <c r="D1626" s="8" t="s">
        <v>16</v>
      </c>
      <c r="E1626" s="8" t="s">
        <v>155</v>
      </c>
      <c r="F1626" s="8" t="s">
        <v>86</v>
      </c>
      <c r="G1626" s="8" t="s">
        <v>19</v>
      </c>
      <c r="H1626" s="8" t="s">
        <v>92</v>
      </c>
      <c r="I1626" s="10">
        <v>6.1013000000000002</v>
      </c>
      <c r="J1626" s="11">
        <v>1</v>
      </c>
      <c r="K1626" s="12">
        <f t="shared" si="51"/>
        <v>6.1013000000000002</v>
      </c>
      <c r="L1626" s="9" t="s">
        <v>21</v>
      </c>
      <c r="M1626" s="13">
        <f t="shared" si="50"/>
        <v>0.8</v>
      </c>
    </row>
    <row r="1627" spans="1:13" ht="19.95" customHeight="1">
      <c r="A1627" s="8" t="s">
        <v>186</v>
      </c>
      <c r="B1627" s="8" t="s">
        <v>40</v>
      </c>
      <c r="C1627" s="8" t="s">
        <v>65</v>
      </c>
      <c r="D1627" s="8" t="s">
        <v>16</v>
      </c>
      <c r="E1627" s="8" t="s">
        <v>189</v>
      </c>
      <c r="F1627" s="8" t="s">
        <v>86</v>
      </c>
      <c r="G1627" s="8" t="s">
        <v>19</v>
      </c>
      <c r="H1627" s="8" t="s">
        <v>92</v>
      </c>
      <c r="I1627" s="10">
        <v>2.0786666666666664</v>
      </c>
      <c r="J1627" s="11">
        <v>3.1</v>
      </c>
      <c r="K1627" s="12">
        <f t="shared" si="51"/>
        <v>6.4438666666666657</v>
      </c>
      <c r="L1627" s="9" t="s">
        <v>21</v>
      </c>
      <c r="M1627" s="13">
        <f t="shared" si="50"/>
        <v>2.5</v>
      </c>
    </row>
    <row r="1628" spans="1:13" ht="19.95" customHeight="1">
      <c r="A1628" s="8" t="s">
        <v>186</v>
      </c>
      <c r="B1628" s="8" t="s">
        <v>40</v>
      </c>
      <c r="C1628" s="8" t="s">
        <v>51</v>
      </c>
      <c r="D1628" s="8" t="s">
        <v>16</v>
      </c>
      <c r="E1628" s="8" t="s">
        <v>155</v>
      </c>
      <c r="F1628" s="8" t="s">
        <v>86</v>
      </c>
      <c r="G1628" s="8" t="s">
        <v>19</v>
      </c>
      <c r="H1628" s="8" t="s">
        <v>92</v>
      </c>
      <c r="I1628" s="10">
        <v>2.0738499999999997</v>
      </c>
      <c r="J1628" s="11">
        <v>1.2</v>
      </c>
      <c r="K1628" s="12">
        <f t="shared" si="51"/>
        <v>2.4886199999999996</v>
      </c>
      <c r="L1628" s="9" t="s">
        <v>21</v>
      </c>
      <c r="M1628" s="13">
        <f t="shared" si="50"/>
        <v>1</v>
      </c>
    </row>
    <row r="1629" spans="1:13" ht="19.95" customHeight="1">
      <c r="A1629" s="8" t="s">
        <v>186</v>
      </c>
      <c r="B1629" s="8" t="s">
        <v>48</v>
      </c>
      <c r="C1629" s="8" t="s">
        <v>49</v>
      </c>
      <c r="D1629" s="8" t="s">
        <v>16</v>
      </c>
      <c r="E1629" s="8" t="s">
        <v>155</v>
      </c>
      <c r="F1629" s="8" t="s">
        <v>86</v>
      </c>
      <c r="G1629" s="8" t="s">
        <v>19</v>
      </c>
      <c r="H1629" s="8" t="s">
        <v>92</v>
      </c>
      <c r="I1629" s="10">
        <v>8.533333333333333E-2</v>
      </c>
      <c r="J1629" s="11">
        <v>1.97</v>
      </c>
      <c r="K1629" s="12">
        <f t="shared" si="51"/>
        <v>0.16810666666666665</v>
      </c>
      <c r="L1629" s="9" t="s">
        <v>21</v>
      </c>
      <c r="M1629" s="13">
        <f t="shared" si="50"/>
        <v>1.6</v>
      </c>
    </row>
    <row r="1630" spans="1:13" ht="19.95" customHeight="1">
      <c r="A1630" s="8" t="s">
        <v>186</v>
      </c>
      <c r="B1630" s="8" t="s">
        <v>48</v>
      </c>
      <c r="C1630" s="8" t="s">
        <v>94</v>
      </c>
      <c r="D1630" s="8" t="s">
        <v>16</v>
      </c>
      <c r="E1630" s="8" t="s">
        <v>155</v>
      </c>
      <c r="F1630" s="8" t="s">
        <v>86</v>
      </c>
      <c r="G1630" s="8" t="s">
        <v>19</v>
      </c>
      <c r="H1630" s="8" t="s">
        <v>92</v>
      </c>
      <c r="I1630" s="10">
        <v>0.14599999999999999</v>
      </c>
      <c r="J1630" s="11">
        <v>1.2</v>
      </c>
      <c r="K1630" s="12">
        <f t="shared" si="51"/>
        <v>0.17519999999999999</v>
      </c>
      <c r="L1630" s="9" t="s">
        <v>21</v>
      </c>
      <c r="M1630" s="13">
        <f t="shared" si="50"/>
        <v>1</v>
      </c>
    </row>
    <row r="1631" spans="1:13" ht="19.95" customHeight="1">
      <c r="A1631" s="8" t="s">
        <v>186</v>
      </c>
      <c r="B1631" s="8" t="s">
        <v>48</v>
      </c>
      <c r="C1631" s="8" t="s">
        <v>90</v>
      </c>
      <c r="D1631" s="8" t="s">
        <v>16</v>
      </c>
      <c r="E1631" s="8" t="s">
        <v>155</v>
      </c>
      <c r="F1631" s="8" t="s">
        <v>86</v>
      </c>
      <c r="G1631" s="8" t="s">
        <v>19</v>
      </c>
      <c r="H1631" s="8" t="s">
        <v>92</v>
      </c>
      <c r="I1631" s="10">
        <v>0.224</v>
      </c>
      <c r="J1631" s="11">
        <v>1.62</v>
      </c>
      <c r="K1631" s="12">
        <f t="shared" si="51"/>
        <v>0.36288000000000004</v>
      </c>
      <c r="L1631" s="9" t="s">
        <v>21</v>
      </c>
      <c r="M1631" s="13">
        <f t="shared" si="50"/>
        <v>1.3</v>
      </c>
    </row>
    <row r="1632" spans="1:13" ht="19.95" customHeight="1">
      <c r="A1632" s="8" t="s">
        <v>186</v>
      </c>
      <c r="B1632" s="8" t="s">
        <v>48</v>
      </c>
      <c r="C1632" s="8" t="s">
        <v>90</v>
      </c>
      <c r="D1632" s="8" t="s">
        <v>16</v>
      </c>
      <c r="E1632" s="8" t="s">
        <v>155</v>
      </c>
      <c r="F1632" s="8" t="s">
        <v>86</v>
      </c>
      <c r="G1632" s="8" t="s">
        <v>19</v>
      </c>
      <c r="H1632" s="8" t="s">
        <v>92</v>
      </c>
      <c r="I1632" s="10">
        <v>0.22272727272727275</v>
      </c>
      <c r="J1632" s="11">
        <v>1.62</v>
      </c>
      <c r="K1632" s="12">
        <f t="shared" si="51"/>
        <v>0.36081818181818187</v>
      </c>
      <c r="L1632" s="9" t="s">
        <v>21</v>
      </c>
      <c r="M1632" s="13">
        <f t="shared" si="50"/>
        <v>1.3</v>
      </c>
    </row>
    <row r="1633" spans="1:13" ht="19.95" customHeight="1">
      <c r="A1633" s="8" t="s">
        <v>186</v>
      </c>
      <c r="B1633" s="8" t="s">
        <v>14</v>
      </c>
      <c r="C1633" s="8" t="s">
        <v>38</v>
      </c>
      <c r="D1633" s="8" t="s">
        <v>16</v>
      </c>
      <c r="E1633" s="8" t="s">
        <v>155</v>
      </c>
      <c r="F1633" s="8" t="s">
        <v>86</v>
      </c>
      <c r="G1633" s="8" t="s">
        <v>19</v>
      </c>
      <c r="H1633" s="8" t="s">
        <v>92</v>
      </c>
      <c r="I1633" s="10">
        <v>1.2577551020408164</v>
      </c>
      <c r="J1633" s="11">
        <v>0.8</v>
      </c>
      <c r="K1633" s="12">
        <f t="shared" si="51"/>
        <v>1.0062040816326532</v>
      </c>
      <c r="L1633" s="9" t="s">
        <v>21</v>
      </c>
      <c r="M1633" s="13">
        <f t="shared" si="50"/>
        <v>0.6</v>
      </c>
    </row>
    <row r="1634" spans="1:13" ht="19.95" customHeight="1">
      <c r="A1634" s="8" t="s">
        <v>186</v>
      </c>
      <c r="B1634" s="8" t="s">
        <v>14</v>
      </c>
      <c r="C1634" s="8" t="s">
        <v>36</v>
      </c>
      <c r="D1634" s="8" t="s">
        <v>16</v>
      </c>
      <c r="E1634" s="8" t="s">
        <v>155</v>
      </c>
      <c r="F1634" s="8" t="s">
        <v>86</v>
      </c>
      <c r="G1634" s="8" t="s">
        <v>19</v>
      </c>
      <c r="H1634" s="8" t="s">
        <v>92</v>
      </c>
      <c r="I1634" s="10">
        <v>0.49054054054054053</v>
      </c>
      <c r="J1634" s="11">
        <v>1</v>
      </c>
      <c r="K1634" s="12">
        <f t="shared" si="51"/>
        <v>0.49054054054054053</v>
      </c>
      <c r="L1634" s="9" t="s">
        <v>21</v>
      </c>
      <c r="M1634" s="13">
        <f t="shared" si="50"/>
        <v>0.8</v>
      </c>
    </row>
    <row r="1635" spans="1:13" ht="19.95" customHeight="1">
      <c r="A1635" s="8" t="s">
        <v>186</v>
      </c>
      <c r="B1635" s="8" t="s">
        <v>42</v>
      </c>
      <c r="C1635" s="8" t="s">
        <v>31</v>
      </c>
      <c r="D1635" s="8" t="s">
        <v>16</v>
      </c>
      <c r="E1635" s="8" t="s">
        <v>187</v>
      </c>
      <c r="F1635" s="8" t="s">
        <v>86</v>
      </c>
      <c r="G1635" s="8" t="s">
        <v>19</v>
      </c>
      <c r="H1635" s="8" t="s">
        <v>92</v>
      </c>
      <c r="I1635" s="10">
        <v>1.1944814814814815</v>
      </c>
      <c r="J1635" s="11">
        <v>0.9</v>
      </c>
      <c r="K1635" s="12">
        <f t="shared" si="51"/>
        <v>1.0750333333333333</v>
      </c>
      <c r="L1635" s="9" t="s">
        <v>21</v>
      </c>
      <c r="M1635" s="13">
        <f t="shared" si="50"/>
        <v>0.7</v>
      </c>
    </row>
    <row r="1636" spans="1:13" ht="19.95" customHeight="1">
      <c r="A1636" s="8" t="s">
        <v>186</v>
      </c>
      <c r="B1636" s="8" t="s">
        <v>42</v>
      </c>
      <c r="C1636" s="8" t="s">
        <v>31</v>
      </c>
      <c r="D1636" s="8" t="s">
        <v>16</v>
      </c>
      <c r="E1636" s="8" t="s">
        <v>187</v>
      </c>
      <c r="F1636" s="8" t="s">
        <v>86</v>
      </c>
      <c r="G1636" s="8" t="s">
        <v>19</v>
      </c>
      <c r="H1636" s="8" t="s">
        <v>92</v>
      </c>
      <c r="I1636" s="10">
        <v>1.1697906403940888</v>
      </c>
      <c r="J1636" s="11">
        <v>0.87</v>
      </c>
      <c r="K1636" s="12">
        <f t="shared" si="51"/>
        <v>1.0177178571428571</v>
      </c>
      <c r="L1636" s="9" t="s">
        <v>21</v>
      </c>
      <c r="M1636" s="13">
        <f t="shared" si="50"/>
        <v>0.7</v>
      </c>
    </row>
    <row r="1637" spans="1:13" ht="19.95" customHeight="1">
      <c r="A1637" s="8" t="s">
        <v>186</v>
      </c>
      <c r="B1637" s="8" t="s">
        <v>33</v>
      </c>
      <c r="C1637" s="8" t="s">
        <v>69</v>
      </c>
      <c r="D1637" s="8" t="s">
        <v>16</v>
      </c>
      <c r="E1637" s="8" t="s">
        <v>155</v>
      </c>
      <c r="F1637" s="8" t="s">
        <v>86</v>
      </c>
      <c r="G1637" s="8" t="s">
        <v>19</v>
      </c>
      <c r="H1637" s="8" t="s">
        <v>92</v>
      </c>
      <c r="I1637" s="10">
        <v>0.19352984524686809</v>
      </c>
      <c r="J1637" s="11">
        <v>1.28</v>
      </c>
      <c r="K1637" s="12">
        <f t="shared" si="51"/>
        <v>0.24771820191599117</v>
      </c>
      <c r="L1637" s="9" t="s">
        <v>21</v>
      </c>
      <c r="M1637" s="13">
        <f t="shared" si="50"/>
        <v>1</v>
      </c>
    </row>
    <row r="1638" spans="1:13" ht="19.95" customHeight="1">
      <c r="A1638" s="8" t="s">
        <v>186</v>
      </c>
      <c r="B1638" s="8" t="s">
        <v>33</v>
      </c>
      <c r="C1638" s="8" t="s">
        <v>72</v>
      </c>
      <c r="D1638" s="8" t="s">
        <v>16</v>
      </c>
      <c r="E1638" s="8" t="s">
        <v>155</v>
      </c>
      <c r="F1638" s="8" t="s">
        <v>86</v>
      </c>
      <c r="G1638" s="8" t="s">
        <v>19</v>
      </c>
      <c r="H1638" s="8" t="s">
        <v>92</v>
      </c>
      <c r="I1638" s="10">
        <v>0.29585463258785943</v>
      </c>
      <c r="J1638" s="11">
        <v>1</v>
      </c>
      <c r="K1638" s="12">
        <f t="shared" si="51"/>
        <v>0.29585463258785943</v>
      </c>
      <c r="L1638" s="9" t="s">
        <v>21</v>
      </c>
      <c r="M1638" s="13">
        <f t="shared" si="50"/>
        <v>0.8</v>
      </c>
    </row>
    <row r="1639" spans="1:13" ht="19.95" customHeight="1">
      <c r="A1639" s="8" t="s">
        <v>186</v>
      </c>
      <c r="B1639" s="8" t="s">
        <v>14</v>
      </c>
      <c r="C1639" s="8" t="s">
        <v>45</v>
      </c>
      <c r="D1639" s="8" t="s">
        <v>16</v>
      </c>
      <c r="E1639" s="8" t="s">
        <v>155</v>
      </c>
      <c r="F1639" s="8" t="s">
        <v>86</v>
      </c>
      <c r="G1639" s="8" t="s">
        <v>19</v>
      </c>
      <c r="H1639" s="8" t="s">
        <v>92</v>
      </c>
      <c r="I1639" s="10">
        <v>0.10495514147688061</v>
      </c>
      <c r="J1639" s="11">
        <v>1.61</v>
      </c>
      <c r="K1639" s="12">
        <f t="shared" si="51"/>
        <v>0.16897777777777778</v>
      </c>
      <c r="L1639" s="9" t="s">
        <v>21</v>
      </c>
      <c r="M1639" s="13">
        <f t="shared" si="50"/>
        <v>1.3</v>
      </c>
    </row>
    <row r="1640" spans="1:13" ht="19.95" customHeight="1">
      <c r="A1640" s="8" t="s">
        <v>186</v>
      </c>
      <c r="B1640" s="8" t="s">
        <v>37</v>
      </c>
      <c r="C1640" s="8" t="s">
        <v>36</v>
      </c>
      <c r="D1640" s="8" t="s">
        <v>16</v>
      </c>
      <c r="E1640" s="8" t="s">
        <v>155</v>
      </c>
      <c r="F1640" s="8" t="s">
        <v>86</v>
      </c>
      <c r="G1640" s="8" t="s">
        <v>19</v>
      </c>
      <c r="H1640" s="8" t="s">
        <v>92</v>
      </c>
      <c r="I1640" s="10">
        <v>0.46</v>
      </c>
      <c r="J1640" s="11">
        <v>1.07</v>
      </c>
      <c r="K1640" s="12">
        <f t="shared" si="51"/>
        <v>0.49220000000000003</v>
      </c>
      <c r="L1640" s="9" t="s">
        <v>21</v>
      </c>
      <c r="M1640" s="13">
        <f t="shared" si="50"/>
        <v>0.9</v>
      </c>
    </row>
    <row r="1641" spans="1:13" ht="19.95" customHeight="1">
      <c r="A1641" s="8" t="s">
        <v>186</v>
      </c>
      <c r="B1641" s="8" t="s">
        <v>14</v>
      </c>
      <c r="C1641" s="8" t="s">
        <v>38</v>
      </c>
      <c r="D1641" s="8" t="s">
        <v>16</v>
      </c>
      <c r="E1641" s="8" t="s">
        <v>155</v>
      </c>
      <c r="F1641" s="8" t="s">
        <v>86</v>
      </c>
      <c r="G1641" s="8" t="s">
        <v>19</v>
      </c>
      <c r="H1641" s="8" t="s">
        <v>92</v>
      </c>
      <c r="I1641" s="10">
        <v>1.3078143360752057</v>
      </c>
      <c r="J1641" s="11">
        <v>0.85</v>
      </c>
      <c r="K1641" s="12">
        <f t="shared" si="51"/>
        <v>1.1116421856639249</v>
      </c>
      <c r="L1641" s="9" t="s">
        <v>21</v>
      </c>
      <c r="M1641" s="13">
        <f t="shared" si="50"/>
        <v>0.7</v>
      </c>
    </row>
    <row r="1642" spans="1:13" ht="19.95" customHeight="1">
      <c r="A1642" s="8" t="s">
        <v>186</v>
      </c>
      <c r="B1642" s="8" t="s">
        <v>14</v>
      </c>
      <c r="C1642" s="8" t="s">
        <v>38</v>
      </c>
      <c r="D1642" s="8" t="s">
        <v>16</v>
      </c>
      <c r="E1642" s="8" t="s">
        <v>155</v>
      </c>
      <c r="F1642" s="8" t="s">
        <v>86</v>
      </c>
      <c r="G1642" s="8" t="s">
        <v>19</v>
      </c>
      <c r="H1642" s="8" t="s">
        <v>92</v>
      </c>
      <c r="I1642" s="10">
        <v>1.2520441022051103</v>
      </c>
      <c r="J1642" s="11">
        <v>0.85</v>
      </c>
      <c r="K1642" s="12">
        <f t="shared" si="51"/>
        <v>1.0642374868743438</v>
      </c>
      <c r="L1642" s="9" t="s">
        <v>21</v>
      </c>
      <c r="M1642" s="13">
        <f t="shared" si="50"/>
        <v>0.7</v>
      </c>
    </row>
    <row r="1643" spans="1:13" ht="19.95" customHeight="1">
      <c r="A1643" s="8" t="s">
        <v>186</v>
      </c>
      <c r="B1643" s="8" t="s">
        <v>30</v>
      </c>
      <c r="C1643" s="8" t="s">
        <v>56</v>
      </c>
      <c r="D1643" s="8" t="s">
        <v>39</v>
      </c>
      <c r="E1643" s="8" t="s">
        <v>155</v>
      </c>
      <c r="F1643" s="8" t="s">
        <v>86</v>
      </c>
      <c r="G1643" s="8" t="s">
        <v>19</v>
      </c>
      <c r="H1643" s="8" t="s">
        <v>92</v>
      </c>
      <c r="I1643" s="10">
        <v>4.5043499999999996</v>
      </c>
      <c r="J1643" s="11">
        <v>1.9</v>
      </c>
      <c r="K1643" s="12">
        <f t="shared" si="51"/>
        <v>8.5582649999999987</v>
      </c>
      <c r="L1643" s="9" t="s">
        <v>21</v>
      </c>
      <c r="M1643" s="13">
        <f t="shared" si="50"/>
        <v>1.5</v>
      </c>
    </row>
    <row r="1644" spans="1:13" ht="19.95" customHeight="1">
      <c r="A1644" s="8" t="s">
        <v>186</v>
      </c>
      <c r="B1644" s="8" t="s">
        <v>14</v>
      </c>
      <c r="C1644" s="8" t="s">
        <v>45</v>
      </c>
      <c r="D1644" s="8" t="s">
        <v>16</v>
      </c>
      <c r="E1644" s="8" t="s">
        <v>155</v>
      </c>
      <c r="F1644" s="8" t="s">
        <v>86</v>
      </c>
      <c r="G1644" s="8" t="s">
        <v>19</v>
      </c>
      <c r="H1644" s="8" t="s">
        <v>92</v>
      </c>
      <c r="I1644" s="10">
        <v>0.10854761904761906</v>
      </c>
      <c r="J1644" s="11">
        <v>1.76</v>
      </c>
      <c r="K1644" s="12">
        <f t="shared" si="51"/>
        <v>0.19104380952380953</v>
      </c>
      <c r="L1644" s="9" t="s">
        <v>21</v>
      </c>
      <c r="M1644" s="13">
        <f t="shared" si="50"/>
        <v>1.4</v>
      </c>
    </row>
    <row r="1645" spans="1:13" ht="19.95" customHeight="1">
      <c r="A1645" s="8" t="s">
        <v>186</v>
      </c>
      <c r="B1645" s="8" t="s">
        <v>14</v>
      </c>
      <c r="C1645" s="8" t="s">
        <v>35</v>
      </c>
      <c r="D1645" s="8" t="s">
        <v>16</v>
      </c>
      <c r="E1645" s="8" t="s">
        <v>155</v>
      </c>
      <c r="F1645" s="8" t="s">
        <v>86</v>
      </c>
      <c r="G1645" s="8" t="s">
        <v>19</v>
      </c>
      <c r="H1645" s="8" t="s">
        <v>92</v>
      </c>
      <c r="I1645" s="10">
        <v>0.79392857142857143</v>
      </c>
      <c r="J1645" s="11">
        <v>1.04</v>
      </c>
      <c r="K1645" s="12">
        <f t="shared" si="51"/>
        <v>0.82568571428571436</v>
      </c>
      <c r="L1645" s="9" t="s">
        <v>21</v>
      </c>
      <c r="M1645" s="13">
        <f t="shared" si="50"/>
        <v>0.8</v>
      </c>
    </row>
    <row r="1646" spans="1:13" ht="19.95" customHeight="1">
      <c r="A1646" s="8" t="s">
        <v>186</v>
      </c>
      <c r="B1646" s="8" t="s">
        <v>48</v>
      </c>
      <c r="C1646" s="8" t="s">
        <v>49</v>
      </c>
      <c r="D1646" s="8" t="s">
        <v>16</v>
      </c>
      <c r="E1646" s="8" t="s">
        <v>155</v>
      </c>
      <c r="F1646" s="8" t="s">
        <v>86</v>
      </c>
      <c r="G1646" s="8" t="s">
        <v>19</v>
      </c>
      <c r="H1646" s="8" t="s">
        <v>92</v>
      </c>
      <c r="I1646" s="10">
        <v>7.958823529411764E-2</v>
      </c>
      <c r="J1646" s="11">
        <v>2.25</v>
      </c>
      <c r="K1646" s="12">
        <f t="shared" si="51"/>
        <v>0.17907352941176469</v>
      </c>
      <c r="L1646" s="9" t="s">
        <v>21</v>
      </c>
      <c r="M1646" s="13">
        <f t="shared" si="50"/>
        <v>1.8</v>
      </c>
    </row>
    <row r="1647" spans="1:13" ht="19.95" customHeight="1">
      <c r="A1647" s="8" t="s">
        <v>186</v>
      </c>
      <c r="B1647" s="8" t="s">
        <v>33</v>
      </c>
      <c r="C1647" s="8" t="s">
        <v>44</v>
      </c>
      <c r="D1647" s="8" t="s">
        <v>16</v>
      </c>
      <c r="E1647" s="8" t="s">
        <v>155</v>
      </c>
      <c r="F1647" s="8" t="s">
        <v>86</v>
      </c>
      <c r="G1647" s="8" t="s">
        <v>19</v>
      </c>
      <c r="H1647" s="8" t="s">
        <v>92</v>
      </c>
      <c r="I1647" s="10">
        <v>0.14590854392298436</v>
      </c>
      <c r="J1647" s="11">
        <v>1.81</v>
      </c>
      <c r="K1647" s="12">
        <f t="shared" si="51"/>
        <v>0.2640944645006017</v>
      </c>
      <c r="L1647" s="9" t="s">
        <v>21</v>
      </c>
      <c r="M1647" s="13">
        <f t="shared" si="50"/>
        <v>1.4</v>
      </c>
    </row>
    <row r="1648" spans="1:13" ht="19.95" customHeight="1">
      <c r="A1648" s="8" t="s">
        <v>186</v>
      </c>
      <c r="B1648" s="8" t="s">
        <v>42</v>
      </c>
      <c r="C1648" s="8" t="s">
        <v>43</v>
      </c>
      <c r="D1648" s="8" t="s">
        <v>16</v>
      </c>
      <c r="E1648" s="8" t="s">
        <v>155</v>
      </c>
      <c r="F1648" s="8" t="s">
        <v>86</v>
      </c>
      <c r="G1648" s="8" t="s">
        <v>19</v>
      </c>
      <c r="H1648" s="8" t="s">
        <v>92</v>
      </c>
      <c r="I1648" s="10">
        <v>0.42569142512077296</v>
      </c>
      <c r="J1648" s="11">
        <v>0.76</v>
      </c>
      <c r="K1648" s="12">
        <f t="shared" si="51"/>
        <v>0.32352548309178747</v>
      </c>
      <c r="L1648" s="9" t="s">
        <v>21</v>
      </c>
      <c r="M1648" s="13">
        <f t="shared" si="50"/>
        <v>0.6</v>
      </c>
    </row>
    <row r="1649" spans="1:13" ht="19.95" customHeight="1">
      <c r="A1649" s="8" t="s">
        <v>186</v>
      </c>
      <c r="B1649" s="8" t="s">
        <v>14</v>
      </c>
      <c r="C1649" s="8" t="s">
        <v>35</v>
      </c>
      <c r="D1649" s="8" t="s">
        <v>16</v>
      </c>
      <c r="E1649" s="8" t="s">
        <v>155</v>
      </c>
      <c r="F1649" s="8" t="s">
        <v>86</v>
      </c>
      <c r="G1649" s="8" t="s">
        <v>19</v>
      </c>
      <c r="H1649" s="8" t="s">
        <v>92</v>
      </c>
      <c r="I1649" s="10">
        <v>0.76</v>
      </c>
      <c r="J1649" s="11">
        <v>0.99</v>
      </c>
      <c r="K1649" s="12">
        <f t="shared" si="51"/>
        <v>0.75239999999999996</v>
      </c>
      <c r="L1649" s="9" t="s">
        <v>21</v>
      </c>
      <c r="M1649" s="13">
        <f t="shared" si="50"/>
        <v>0.8</v>
      </c>
    </row>
    <row r="1650" spans="1:13" ht="19.95" customHeight="1">
      <c r="A1650" s="8" t="s">
        <v>186</v>
      </c>
      <c r="B1650" s="8" t="s">
        <v>48</v>
      </c>
      <c r="C1650" s="8" t="s">
        <v>49</v>
      </c>
      <c r="D1650" s="8" t="s">
        <v>16</v>
      </c>
      <c r="E1650" s="8" t="s">
        <v>155</v>
      </c>
      <c r="F1650" s="8" t="s">
        <v>86</v>
      </c>
      <c r="G1650" s="8" t="s">
        <v>19</v>
      </c>
      <c r="H1650" s="8" t="s">
        <v>92</v>
      </c>
      <c r="I1650" s="10">
        <v>8.0090909090909101E-2</v>
      </c>
      <c r="J1650" s="11">
        <v>2.25</v>
      </c>
      <c r="K1650" s="12">
        <f t="shared" si="51"/>
        <v>0.18020454545454548</v>
      </c>
      <c r="L1650" s="9" t="s">
        <v>21</v>
      </c>
      <c r="M1650" s="13">
        <f t="shared" si="50"/>
        <v>1.8</v>
      </c>
    </row>
    <row r="1651" spans="1:13" ht="19.95" customHeight="1">
      <c r="A1651" s="8" t="s">
        <v>186</v>
      </c>
      <c r="B1651" s="8" t="s">
        <v>33</v>
      </c>
      <c r="C1651" s="8" t="s">
        <v>44</v>
      </c>
      <c r="D1651" s="8" t="s">
        <v>16</v>
      </c>
      <c r="E1651" s="8" t="s">
        <v>155</v>
      </c>
      <c r="F1651" s="8" t="s">
        <v>86</v>
      </c>
      <c r="G1651" s="8" t="s">
        <v>19</v>
      </c>
      <c r="H1651" s="8" t="s">
        <v>92</v>
      </c>
      <c r="I1651" s="10">
        <v>0.14960227272727272</v>
      </c>
      <c r="J1651" s="11">
        <v>1.5</v>
      </c>
      <c r="K1651" s="12">
        <f t="shared" si="51"/>
        <v>0.22440340909090908</v>
      </c>
      <c r="L1651" s="9" t="s">
        <v>21</v>
      </c>
      <c r="M1651" s="13">
        <f t="shared" si="50"/>
        <v>1.2</v>
      </c>
    </row>
    <row r="1652" spans="1:13" ht="19.95" customHeight="1">
      <c r="A1652" s="8" t="s">
        <v>186</v>
      </c>
      <c r="B1652" s="8" t="s">
        <v>42</v>
      </c>
      <c r="C1652" s="8" t="s">
        <v>41</v>
      </c>
      <c r="D1652" s="8" t="s">
        <v>16</v>
      </c>
      <c r="E1652" s="8" t="s">
        <v>155</v>
      </c>
      <c r="F1652" s="8" t="s">
        <v>86</v>
      </c>
      <c r="G1652" s="8" t="s">
        <v>19</v>
      </c>
      <c r="H1652" s="8" t="s">
        <v>92</v>
      </c>
      <c r="I1652" s="10">
        <v>0.73114754098360657</v>
      </c>
      <c r="J1652" s="11">
        <v>0.9</v>
      </c>
      <c r="K1652" s="12">
        <f t="shared" si="51"/>
        <v>0.65803278688524591</v>
      </c>
      <c r="L1652" s="9" t="s">
        <v>21</v>
      </c>
      <c r="M1652" s="13">
        <f t="shared" si="50"/>
        <v>0.7</v>
      </c>
    </row>
    <row r="1653" spans="1:13" ht="19.95" customHeight="1">
      <c r="A1653" s="8" t="s">
        <v>186</v>
      </c>
      <c r="B1653" s="8" t="s">
        <v>42</v>
      </c>
      <c r="C1653" s="8" t="s">
        <v>61</v>
      </c>
      <c r="D1653" s="8" t="s">
        <v>110</v>
      </c>
      <c r="E1653" s="8" t="s">
        <v>187</v>
      </c>
      <c r="F1653" s="8" t="s">
        <v>86</v>
      </c>
      <c r="G1653" s="8" t="s">
        <v>19</v>
      </c>
      <c r="H1653" s="8" t="s">
        <v>92</v>
      </c>
      <c r="I1653" s="10">
        <v>5.1110000000000007</v>
      </c>
      <c r="J1653" s="11">
        <v>2.25</v>
      </c>
      <c r="K1653" s="12">
        <f t="shared" si="51"/>
        <v>11.499750000000002</v>
      </c>
      <c r="L1653" s="9" t="s">
        <v>21</v>
      </c>
      <c r="M1653" s="13">
        <f t="shared" si="50"/>
        <v>1.8</v>
      </c>
    </row>
    <row r="1654" spans="1:13" ht="19.95" customHeight="1">
      <c r="A1654" s="8" t="s">
        <v>186</v>
      </c>
      <c r="B1654" s="8" t="s">
        <v>37</v>
      </c>
      <c r="C1654" s="8" t="s">
        <v>58</v>
      </c>
      <c r="D1654" s="8" t="s">
        <v>26</v>
      </c>
      <c r="E1654" s="8" t="s">
        <v>187</v>
      </c>
      <c r="F1654" s="8" t="s">
        <v>86</v>
      </c>
      <c r="G1654" s="8" t="s">
        <v>19</v>
      </c>
      <c r="H1654" s="8" t="s">
        <v>92</v>
      </c>
      <c r="I1654" s="10">
        <v>0.22994740302432609</v>
      </c>
      <c r="J1654" s="11">
        <v>1.27</v>
      </c>
      <c r="K1654" s="12">
        <f t="shared" si="51"/>
        <v>0.29203320184089415</v>
      </c>
      <c r="L1654" s="9" t="s">
        <v>21</v>
      </c>
      <c r="M1654" s="13">
        <f t="shared" si="50"/>
        <v>1</v>
      </c>
    </row>
    <row r="1655" spans="1:13" ht="19.95" customHeight="1">
      <c r="A1655" s="8" t="s">
        <v>186</v>
      </c>
      <c r="B1655" s="8" t="s">
        <v>14</v>
      </c>
      <c r="C1655" s="8" t="s">
        <v>15</v>
      </c>
      <c r="D1655" s="8" t="s">
        <v>26</v>
      </c>
      <c r="E1655" s="8" t="s">
        <v>187</v>
      </c>
      <c r="F1655" s="8" t="s">
        <v>86</v>
      </c>
      <c r="G1655" s="8" t="s">
        <v>19</v>
      </c>
      <c r="H1655" s="8" t="s">
        <v>92</v>
      </c>
      <c r="I1655" s="10">
        <v>3.3890306122448977E-2</v>
      </c>
      <c r="J1655" s="11">
        <v>2.5299999999999998</v>
      </c>
      <c r="K1655" s="12">
        <f t="shared" si="51"/>
        <v>8.5742474489795897E-2</v>
      </c>
      <c r="L1655" s="9" t="s">
        <v>21</v>
      </c>
      <c r="M1655" s="13">
        <f t="shared" si="50"/>
        <v>2</v>
      </c>
    </row>
    <row r="1656" spans="1:13" ht="19.95" customHeight="1">
      <c r="A1656" s="8" t="s">
        <v>186</v>
      </c>
      <c r="B1656" s="8" t="s">
        <v>14</v>
      </c>
      <c r="C1656" s="8" t="s">
        <v>45</v>
      </c>
      <c r="D1656" s="8" t="s">
        <v>16</v>
      </c>
      <c r="E1656" s="8" t="s">
        <v>155</v>
      </c>
      <c r="F1656" s="8" t="s">
        <v>86</v>
      </c>
      <c r="G1656" s="8" t="s">
        <v>19</v>
      </c>
      <c r="H1656" s="8" t="s">
        <v>92</v>
      </c>
      <c r="I1656" s="10">
        <v>0.11091954022988505</v>
      </c>
      <c r="J1656" s="11">
        <v>1.25</v>
      </c>
      <c r="K1656" s="12">
        <f t="shared" si="51"/>
        <v>0.13864942528735633</v>
      </c>
      <c r="L1656" s="9" t="s">
        <v>21</v>
      </c>
      <c r="M1656" s="13">
        <f t="shared" si="50"/>
        <v>1</v>
      </c>
    </row>
    <row r="1657" spans="1:13" ht="19.95" customHeight="1">
      <c r="A1657" s="8" t="s">
        <v>186</v>
      </c>
      <c r="B1657" s="8" t="s">
        <v>14</v>
      </c>
      <c r="C1657" s="8" t="s">
        <v>45</v>
      </c>
      <c r="D1657" s="8" t="s">
        <v>16</v>
      </c>
      <c r="E1657" s="8" t="s">
        <v>155</v>
      </c>
      <c r="F1657" s="8" t="s">
        <v>86</v>
      </c>
      <c r="G1657" s="8" t="s">
        <v>19</v>
      </c>
      <c r="H1657" s="8" t="s">
        <v>92</v>
      </c>
      <c r="I1657" s="10">
        <v>0.10840322580645161</v>
      </c>
      <c r="J1657" s="11">
        <v>1.76</v>
      </c>
      <c r="K1657" s="12">
        <f t="shared" si="51"/>
        <v>0.19078967741935482</v>
      </c>
      <c r="L1657" s="9" t="s">
        <v>21</v>
      </c>
      <c r="M1657" s="13">
        <f t="shared" si="50"/>
        <v>1.4</v>
      </c>
    </row>
    <row r="1658" spans="1:13" ht="19.95" customHeight="1">
      <c r="A1658" s="8" t="s">
        <v>186</v>
      </c>
      <c r="B1658" s="8" t="s">
        <v>33</v>
      </c>
      <c r="C1658" s="8" t="s">
        <v>44</v>
      </c>
      <c r="D1658" s="8" t="s">
        <v>16</v>
      </c>
      <c r="E1658" s="8" t="s">
        <v>155</v>
      </c>
      <c r="F1658" s="8" t="s">
        <v>86</v>
      </c>
      <c r="G1658" s="8" t="s">
        <v>19</v>
      </c>
      <c r="H1658" s="8" t="s">
        <v>92</v>
      </c>
      <c r="I1658" s="10">
        <v>0.14560784313725492</v>
      </c>
      <c r="J1658" s="11">
        <v>1.41</v>
      </c>
      <c r="K1658" s="12">
        <f t="shared" si="51"/>
        <v>0.20530705882352943</v>
      </c>
      <c r="L1658" s="9" t="s">
        <v>21</v>
      </c>
      <c r="M1658" s="13">
        <f t="shared" si="50"/>
        <v>1.1000000000000001</v>
      </c>
    </row>
    <row r="1659" spans="1:13" ht="19.95" customHeight="1">
      <c r="A1659" s="8" t="s">
        <v>186</v>
      </c>
      <c r="B1659" s="8" t="s">
        <v>30</v>
      </c>
      <c r="C1659" s="8" t="s">
        <v>69</v>
      </c>
      <c r="D1659" s="8" t="s">
        <v>16</v>
      </c>
      <c r="E1659" s="8" t="s">
        <v>155</v>
      </c>
      <c r="F1659" s="8" t="s">
        <v>86</v>
      </c>
      <c r="G1659" s="8" t="s">
        <v>19</v>
      </c>
      <c r="H1659" s="8" t="s">
        <v>92</v>
      </c>
      <c r="I1659" s="10">
        <v>0.32958333333333334</v>
      </c>
      <c r="J1659" s="11">
        <v>1.69</v>
      </c>
      <c r="K1659" s="12">
        <f t="shared" si="51"/>
        <v>0.55699583333333336</v>
      </c>
      <c r="L1659" s="9" t="s">
        <v>21</v>
      </c>
      <c r="M1659" s="13">
        <f t="shared" si="50"/>
        <v>1.4</v>
      </c>
    </row>
    <row r="1660" spans="1:13" ht="19.95" customHeight="1">
      <c r="A1660" s="8" t="s">
        <v>186</v>
      </c>
      <c r="B1660" s="8" t="s">
        <v>62</v>
      </c>
      <c r="C1660" s="8" t="s">
        <v>35</v>
      </c>
      <c r="D1660" s="8" t="s">
        <v>16</v>
      </c>
      <c r="E1660" s="8" t="s">
        <v>155</v>
      </c>
      <c r="F1660" s="8" t="s">
        <v>86</v>
      </c>
      <c r="G1660" s="8" t="s">
        <v>19</v>
      </c>
      <c r="H1660" s="8" t="s">
        <v>92</v>
      </c>
      <c r="I1660" s="10">
        <v>1.1618211920529802</v>
      </c>
      <c r="J1660" s="11">
        <v>1.1000000000000001</v>
      </c>
      <c r="K1660" s="12">
        <f t="shared" si="51"/>
        <v>1.2780033112582783</v>
      </c>
      <c r="L1660" s="9" t="s">
        <v>21</v>
      </c>
      <c r="M1660" s="13">
        <f t="shared" si="50"/>
        <v>0.9</v>
      </c>
    </row>
    <row r="1661" spans="1:13" ht="19.95" customHeight="1">
      <c r="A1661" s="8" t="s">
        <v>186</v>
      </c>
      <c r="B1661" s="8" t="s">
        <v>14</v>
      </c>
      <c r="C1661" s="8" t="s">
        <v>35</v>
      </c>
      <c r="D1661" s="8" t="s">
        <v>16</v>
      </c>
      <c r="E1661" s="8" t="s">
        <v>155</v>
      </c>
      <c r="F1661" s="8" t="s">
        <v>86</v>
      </c>
      <c r="G1661" s="8" t="s">
        <v>19</v>
      </c>
      <c r="H1661" s="8" t="s">
        <v>92</v>
      </c>
      <c r="I1661" s="10">
        <v>0.83333333333333337</v>
      </c>
      <c r="J1661" s="11">
        <v>1.06</v>
      </c>
      <c r="K1661" s="12">
        <f t="shared" si="51"/>
        <v>0.88333333333333341</v>
      </c>
      <c r="L1661" s="9" t="s">
        <v>21</v>
      </c>
      <c r="M1661" s="13">
        <f t="shared" si="50"/>
        <v>0.8</v>
      </c>
    </row>
    <row r="1662" spans="1:13" ht="19.95" customHeight="1">
      <c r="A1662" s="8" t="s">
        <v>186</v>
      </c>
      <c r="B1662" s="8" t="s">
        <v>33</v>
      </c>
      <c r="C1662" s="8" t="s">
        <v>190</v>
      </c>
      <c r="D1662" s="8" t="s">
        <v>16</v>
      </c>
      <c r="E1662" s="8" t="s">
        <v>155</v>
      </c>
      <c r="F1662" s="8" t="s">
        <v>86</v>
      </c>
      <c r="G1662" s="8" t="s">
        <v>19</v>
      </c>
      <c r="H1662" s="8" t="s">
        <v>92</v>
      </c>
      <c r="I1662" s="10">
        <v>4.0338805970149254</v>
      </c>
      <c r="J1662" s="11">
        <v>1.5</v>
      </c>
      <c r="K1662" s="12">
        <f t="shared" si="51"/>
        <v>6.0508208955223886</v>
      </c>
      <c r="L1662" s="9" t="s">
        <v>21</v>
      </c>
      <c r="M1662" s="13">
        <f t="shared" si="50"/>
        <v>1.2</v>
      </c>
    </row>
    <row r="1663" spans="1:13" ht="19.95" customHeight="1">
      <c r="A1663" s="8" t="s">
        <v>186</v>
      </c>
      <c r="B1663" s="8" t="s">
        <v>42</v>
      </c>
      <c r="C1663" s="8" t="s">
        <v>43</v>
      </c>
      <c r="D1663" s="8" t="s">
        <v>16</v>
      </c>
      <c r="E1663" s="8" t="s">
        <v>155</v>
      </c>
      <c r="F1663" s="8" t="s">
        <v>86</v>
      </c>
      <c r="G1663" s="8" t="s">
        <v>19</v>
      </c>
      <c r="H1663" s="8" t="s">
        <v>92</v>
      </c>
      <c r="I1663" s="10">
        <v>0.42337662337662341</v>
      </c>
      <c r="J1663" s="11">
        <v>0.65</v>
      </c>
      <c r="K1663" s="12">
        <f t="shared" si="51"/>
        <v>0.27519480519480521</v>
      </c>
      <c r="L1663" s="9" t="s">
        <v>21</v>
      </c>
      <c r="M1663" s="13">
        <f t="shared" si="50"/>
        <v>0.5</v>
      </c>
    </row>
    <row r="1664" spans="1:13" ht="19.95" customHeight="1">
      <c r="A1664" s="8" t="s">
        <v>186</v>
      </c>
      <c r="B1664" s="8" t="s">
        <v>42</v>
      </c>
      <c r="C1664" s="8" t="s">
        <v>43</v>
      </c>
      <c r="D1664" s="8" t="s">
        <v>16</v>
      </c>
      <c r="E1664" s="8" t="s">
        <v>155</v>
      </c>
      <c r="F1664" s="8" t="s">
        <v>86</v>
      </c>
      <c r="G1664" s="8" t="s">
        <v>19</v>
      </c>
      <c r="H1664" s="8" t="s">
        <v>92</v>
      </c>
      <c r="I1664" s="10">
        <v>0.4463961038961039</v>
      </c>
      <c r="J1664" s="11">
        <v>0.52</v>
      </c>
      <c r="K1664" s="12">
        <f t="shared" si="51"/>
        <v>0.23212597402597404</v>
      </c>
      <c r="L1664" s="9" t="s">
        <v>21</v>
      </c>
      <c r="M1664" s="13">
        <f t="shared" si="50"/>
        <v>0.4</v>
      </c>
    </row>
    <row r="1665" spans="1:13" ht="19.95" customHeight="1">
      <c r="A1665" s="8" t="s">
        <v>186</v>
      </c>
      <c r="B1665" s="8" t="s">
        <v>33</v>
      </c>
      <c r="C1665" s="8" t="s">
        <v>190</v>
      </c>
      <c r="D1665" s="8" t="s">
        <v>16</v>
      </c>
      <c r="E1665" s="8" t="s">
        <v>155</v>
      </c>
      <c r="F1665" s="8" t="s">
        <v>86</v>
      </c>
      <c r="G1665" s="8" t="s">
        <v>19</v>
      </c>
      <c r="H1665" s="8" t="s">
        <v>92</v>
      </c>
      <c r="I1665" s="10">
        <v>4.0692052980132454</v>
      </c>
      <c r="J1665" s="11">
        <v>1.5</v>
      </c>
      <c r="K1665" s="12">
        <f t="shared" si="51"/>
        <v>6.1038079470198685</v>
      </c>
      <c r="L1665" s="9" t="s">
        <v>21</v>
      </c>
      <c r="M1665" s="13">
        <f t="shared" si="50"/>
        <v>1.2</v>
      </c>
    </row>
    <row r="1666" spans="1:13" ht="19.95" customHeight="1">
      <c r="A1666" s="8" t="s">
        <v>186</v>
      </c>
      <c r="B1666" s="8" t="s">
        <v>42</v>
      </c>
      <c r="C1666" s="8" t="s">
        <v>44</v>
      </c>
      <c r="D1666" s="8" t="s">
        <v>16</v>
      </c>
      <c r="E1666" s="8" t="s">
        <v>155</v>
      </c>
      <c r="F1666" s="8" t="s">
        <v>86</v>
      </c>
      <c r="G1666" s="8" t="s">
        <v>19</v>
      </c>
      <c r="H1666" s="8" t="s">
        <v>92</v>
      </c>
      <c r="I1666" s="10">
        <v>0.16303921568627452</v>
      </c>
      <c r="J1666" s="11">
        <v>1.6</v>
      </c>
      <c r="K1666" s="12">
        <f t="shared" si="51"/>
        <v>0.26086274509803925</v>
      </c>
      <c r="L1666" s="9" t="s">
        <v>21</v>
      </c>
      <c r="M1666" s="13">
        <f t="shared" ref="M1666:M1729" si="52">ROUND(J1666-J1666*20/100,1)</f>
        <v>1.3</v>
      </c>
    </row>
    <row r="1667" spans="1:13" ht="19.95" customHeight="1">
      <c r="A1667" s="8" t="s">
        <v>186</v>
      </c>
      <c r="B1667" s="8" t="s">
        <v>33</v>
      </c>
      <c r="C1667" s="8" t="s">
        <v>44</v>
      </c>
      <c r="D1667" s="8" t="s">
        <v>16</v>
      </c>
      <c r="E1667" s="8" t="s">
        <v>155</v>
      </c>
      <c r="F1667" s="8" t="s">
        <v>86</v>
      </c>
      <c r="G1667" s="8" t="s">
        <v>19</v>
      </c>
      <c r="H1667" s="8" t="s">
        <v>92</v>
      </c>
      <c r="I1667" s="10">
        <v>0.17009615384615387</v>
      </c>
      <c r="J1667" s="11">
        <v>1.55</v>
      </c>
      <c r="K1667" s="12">
        <f t="shared" ref="K1667:K1730" si="53">J1667*I1667</f>
        <v>0.26364903846153853</v>
      </c>
      <c r="L1667" s="9" t="s">
        <v>21</v>
      </c>
      <c r="M1667" s="13">
        <f t="shared" si="52"/>
        <v>1.2</v>
      </c>
    </row>
    <row r="1668" spans="1:13" ht="19.95" customHeight="1">
      <c r="A1668" s="8" t="s">
        <v>186</v>
      </c>
      <c r="B1668" s="8" t="s">
        <v>14</v>
      </c>
      <c r="C1668" s="8" t="s">
        <v>45</v>
      </c>
      <c r="D1668" s="8" t="s">
        <v>16</v>
      </c>
      <c r="E1668" s="8" t="s">
        <v>155</v>
      </c>
      <c r="F1668" s="8" t="s">
        <v>86</v>
      </c>
      <c r="G1668" s="8" t="s">
        <v>19</v>
      </c>
      <c r="H1668" s="8" t="s">
        <v>92</v>
      </c>
      <c r="I1668" s="10">
        <v>9.5384615384615387E-2</v>
      </c>
      <c r="J1668" s="11">
        <v>1.62</v>
      </c>
      <c r="K1668" s="12">
        <f t="shared" si="53"/>
        <v>0.15452307692307693</v>
      </c>
      <c r="L1668" s="9" t="s">
        <v>21</v>
      </c>
      <c r="M1668" s="13">
        <f t="shared" si="52"/>
        <v>1.3</v>
      </c>
    </row>
    <row r="1669" spans="1:13" ht="19.95" customHeight="1">
      <c r="A1669" s="8" t="s">
        <v>186</v>
      </c>
      <c r="B1669" s="8" t="s">
        <v>42</v>
      </c>
      <c r="C1669" s="8" t="s">
        <v>63</v>
      </c>
      <c r="D1669" s="8" t="s">
        <v>16</v>
      </c>
      <c r="E1669" s="8" t="s">
        <v>155</v>
      </c>
      <c r="F1669" s="8" t="s">
        <v>86</v>
      </c>
      <c r="G1669" s="8" t="s">
        <v>19</v>
      </c>
      <c r="H1669" s="8" t="s">
        <v>92</v>
      </c>
      <c r="I1669" s="10">
        <v>3.2401149425287357</v>
      </c>
      <c r="J1669" s="11">
        <v>1.4</v>
      </c>
      <c r="K1669" s="12">
        <f t="shared" si="53"/>
        <v>4.5361609195402295</v>
      </c>
      <c r="L1669" s="9" t="s">
        <v>21</v>
      </c>
      <c r="M1669" s="13">
        <f t="shared" si="52"/>
        <v>1.1000000000000001</v>
      </c>
    </row>
    <row r="1670" spans="1:13" ht="19.95" customHeight="1">
      <c r="A1670" s="8" t="s">
        <v>186</v>
      </c>
      <c r="B1670" s="8" t="s">
        <v>42</v>
      </c>
      <c r="C1670" s="8" t="s">
        <v>63</v>
      </c>
      <c r="D1670" s="8" t="s">
        <v>16</v>
      </c>
      <c r="E1670" s="8" t="s">
        <v>155</v>
      </c>
      <c r="F1670" s="8" t="s">
        <v>86</v>
      </c>
      <c r="G1670" s="8" t="s">
        <v>19</v>
      </c>
      <c r="H1670" s="8" t="s">
        <v>92</v>
      </c>
      <c r="I1670" s="10">
        <v>3.275232843137255</v>
      </c>
      <c r="J1670" s="11">
        <v>1.49</v>
      </c>
      <c r="K1670" s="12">
        <f t="shared" si="53"/>
        <v>4.8800969362745104</v>
      </c>
      <c r="L1670" s="9" t="s">
        <v>21</v>
      </c>
      <c r="M1670" s="13">
        <f t="shared" si="52"/>
        <v>1.2</v>
      </c>
    </row>
    <row r="1671" spans="1:13" ht="19.95" customHeight="1">
      <c r="A1671" s="8" t="s">
        <v>186</v>
      </c>
      <c r="B1671" s="8" t="s">
        <v>33</v>
      </c>
      <c r="C1671" s="8" t="s">
        <v>44</v>
      </c>
      <c r="D1671" s="8" t="s">
        <v>16</v>
      </c>
      <c r="E1671" s="8" t="s">
        <v>155</v>
      </c>
      <c r="F1671" s="8" t="s">
        <v>86</v>
      </c>
      <c r="G1671" s="8" t="s">
        <v>19</v>
      </c>
      <c r="H1671" s="8" t="s">
        <v>92</v>
      </c>
      <c r="I1671" s="10">
        <v>0.16500000000000001</v>
      </c>
      <c r="J1671" s="11">
        <v>1.55</v>
      </c>
      <c r="K1671" s="12">
        <f t="shared" si="53"/>
        <v>0.25575000000000003</v>
      </c>
      <c r="L1671" s="9" t="s">
        <v>21</v>
      </c>
      <c r="M1671" s="13">
        <f t="shared" si="52"/>
        <v>1.2</v>
      </c>
    </row>
    <row r="1672" spans="1:13" ht="19.95" customHeight="1">
      <c r="A1672" s="8" t="s">
        <v>186</v>
      </c>
      <c r="B1672" s="8" t="s">
        <v>14</v>
      </c>
      <c r="C1672" s="8" t="s">
        <v>45</v>
      </c>
      <c r="D1672" s="8" t="s">
        <v>16</v>
      </c>
      <c r="E1672" s="8" t="s">
        <v>155</v>
      </c>
      <c r="F1672" s="8" t="s">
        <v>86</v>
      </c>
      <c r="G1672" s="8" t="s">
        <v>19</v>
      </c>
      <c r="H1672" s="8" t="s">
        <v>92</v>
      </c>
      <c r="I1672" s="10">
        <v>9.5000000000000001E-2</v>
      </c>
      <c r="J1672" s="11">
        <v>1.63</v>
      </c>
      <c r="K1672" s="12">
        <f t="shared" si="53"/>
        <v>0.15484999999999999</v>
      </c>
      <c r="L1672" s="9" t="s">
        <v>21</v>
      </c>
      <c r="M1672" s="13">
        <f t="shared" si="52"/>
        <v>1.3</v>
      </c>
    </row>
    <row r="1673" spans="1:13" ht="19.95" customHeight="1">
      <c r="A1673" s="8" t="s">
        <v>186</v>
      </c>
      <c r="B1673" s="8" t="s">
        <v>30</v>
      </c>
      <c r="C1673" s="8" t="s">
        <v>43</v>
      </c>
      <c r="D1673" s="8" t="s">
        <v>16</v>
      </c>
      <c r="E1673" s="8" t="s">
        <v>155</v>
      </c>
      <c r="F1673" s="8" t="s">
        <v>86</v>
      </c>
      <c r="G1673" s="8" t="s">
        <v>19</v>
      </c>
      <c r="H1673" s="8" t="s">
        <v>92</v>
      </c>
      <c r="I1673" s="10">
        <v>0.57333333333333336</v>
      </c>
      <c r="J1673" s="11">
        <v>1.27</v>
      </c>
      <c r="K1673" s="12">
        <f t="shared" si="53"/>
        <v>0.72813333333333341</v>
      </c>
      <c r="L1673" s="9" t="s">
        <v>21</v>
      </c>
      <c r="M1673" s="13">
        <f t="shared" si="52"/>
        <v>1</v>
      </c>
    </row>
    <row r="1674" spans="1:13" ht="19.95" customHeight="1">
      <c r="A1674" s="8" t="s">
        <v>186</v>
      </c>
      <c r="B1674" s="8" t="s">
        <v>42</v>
      </c>
      <c r="C1674" s="8" t="s">
        <v>43</v>
      </c>
      <c r="D1674" s="8" t="s">
        <v>16</v>
      </c>
      <c r="E1674" s="8" t="s">
        <v>155</v>
      </c>
      <c r="F1674" s="8" t="s">
        <v>86</v>
      </c>
      <c r="G1674" s="8" t="s">
        <v>19</v>
      </c>
      <c r="H1674" s="8" t="s">
        <v>92</v>
      </c>
      <c r="I1674" s="10">
        <v>0.43</v>
      </c>
      <c r="J1674" s="11">
        <v>0.85</v>
      </c>
      <c r="K1674" s="12">
        <f t="shared" si="53"/>
        <v>0.36549999999999999</v>
      </c>
      <c r="L1674" s="9" t="s">
        <v>21</v>
      </c>
      <c r="M1674" s="13">
        <f t="shared" si="52"/>
        <v>0.7</v>
      </c>
    </row>
    <row r="1675" spans="1:13" ht="19.95" customHeight="1">
      <c r="A1675" s="8" t="s">
        <v>186</v>
      </c>
      <c r="B1675" s="8" t="s">
        <v>42</v>
      </c>
      <c r="C1675" s="8" t="s">
        <v>65</v>
      </c>
      <c r="D1675" s="8" t="s">
        <v>16</v>
      </c>
      <c r="E1675" s="8" t="s">
        <v>155</v>
      </c>
      <c r="F1675" s="8" t="s">
        <v>86</v>
      </c>
      <c r="G1675" s="8" t="s">
        <v>19</v>
      </c>
      <c r="H1675" s="8" t="s">
        <v>92</v>
      </c>
      <c r="I1675" s="10">
        <v>1.7498366013071898</v>
      </c>
      <c r="J1675" s="11">
        <v>0.95</v>
      </c>
      <c r="K1675" s="12">
        <f t="shared" si="53"/>
        <v>1.6623447712418302</v>
      </c>
      <c r="L1675" s="9" t="s">
        <v>21</v>
      </c>
      <c r="M1675" s="13">
        <f t="shared" si="52"/>
        <v>0.8</v>
      </c>
    </row>
    <row r="1676" spans="1:13" ht="19.95" customHeight="1">
      <c r="A1676" s="8" t="s">
        <v>186</v>
      </c>
      <c r="B1676" s="8" t="s">
        <v>42</v>
      </c>
      <c r="C1676" s="8" t="s">
        <v>69</v>
      </c>
      <c r="D1676" s="8" t="s">
        <v>26</v>
      </c>
      <c r="E1676" s="8" t="s">
        <v>155</v>
      </c>
      <c r="F1676" s="8" t="s">
        <v>86</v>
      </c>
      <c r="G1676" s="8" t="s">
        <v>19</v>
      </c>
      <c r="H1676" s="8" t="s">
        <v>92</v>
      </c>
      <c r="I1676" s="10">
        <v>0.23649006622516558</v>
      </c>
      <c r="J1676" s="11">
        <v>1.4</v>
      </c>
      <c r="K1676" s="12">
        <f t="shared" si="53"/>
        <v>0.33108609271523182</v>
      </c>
      <c r="L1676" s="9" t="s">
        <v>21</v>
      </c>
      <c r="M1676" s="13">
        <f t="shared" si="52"/>
        <v>1.1000000000000001</v>
      </c>
    </row>
    <row r="1677" spans="1:13" ht="19.95" customHeight="1">
      <c r="A1677" s="8" t="s">
        <v>186</v>
      </c>
      <c r="B1677" s="8" t="s">
        <v>42</v>
      </c>
      <c r="C1677" s="8" t="s">
        <v>43</v>
      </c>
      <c r="D1677" s="8" t="s">
        <v>16</v>
      </c>
      <c r="E1677" s="8" t="s">
        <v>155</v>
      </c>
      <c r="F1677" s="8" t="s">
        <v>86</v>
      </c>
      <c r="G1677" s="8" t="s">
        <v>19</v>
      </c>
      <c r="H1677" s="8" t="s">
        <v>92</v>
      </c>
      <c r="I1677" s="10">
        <v>0.41270764119601328</v>
      </c>
      <c r="J1677" s="11">
        <v>0.69</v>
      </c>
      <c r="K1677" s="12">
        <f t="shared" si="53"/>
        <v>0.28476827242524916</v>
      </c>
      <c r="L1677" s="9" t="s">
        <v>21</v>
      </c>
      <c r="M1677" s="13">
        <f t="shared" si="52"/>
        <v>0.6</v>
      </c>
    </row>
    <row r="1678" spans="1:13" ht="19.95" customHeight="1">
      <c r="A1678" s="8" t="s">
        <v>186</v>
      </c>
      <c r="B1678" s="8" t="s">
        <v>14</v>
      </c>
      <c r="C1678" s="8" t="s">
        <v>36</v>
      </c>
      <c r="D1678" s="8" t="s">
        <v>16</v>
      </c>
      <c r="E1678" s="8" t="s">
        <v>187</v>
      </c>
      <c r="F1678" s="8" t="s">
        <v>86</v>
      </c>
      <c r="G1678" s="8" t="s">
        <v>19</v>
      </c>
      <c r="H1678" s="8" t="s">
        <v>92</v>
      </c>
      <c r="I1678" s="10">
        <v>0.47686274509803922</v>
      </c>
      <c r="J1678" s="11">
        <v>1</v>
      </c>
      <c r="K1678" s="12">
        <f t="shared" si="53"/>
        <v>0.47686274509803922</v>
      </c>
      <c r="L1678" s="9" t="s">
        <v>21</v>
      </c>
      <c r="M1678" s="13">
        <f t="shared" si="52"/>
        <v>0.8</v>
      </c>
    </row>
    <row r="1679" spans="1:13" ht="19.95" customHeight="1">
      <c r="A1679" s="8" t="s">
        <v>186</v>
      </c>
      <c r="B1679" s="8" t="s">
        <v>14</v>
      </c>
      <c r="C1679" s="8" t="s">
        <v>45</v>
      </c>
      <c r="D1679" s="8" t="s">
        <v>16</v>
      </c>
      <c r="E1679" s="8" t="s">
        <v>155</v>
      </c>
      <c r="F1679" s="8" t="s">
        <v>86</v>
      </c>
      <c r="G1679" s="8" t="s">
        <v>19</v>
      </c>
      <c r="H1679" s="8" t="s">
        <v>92</v>
      </c>
      <c r="I1679" s="10">
        <v>0.1007482993197279</v>
      </c>
      <c r="J1679" s="11">
        <v>1.5</v>
      </c>
      <c r="K1679" s="12">
        <f t="shared" si="53"/>
        <v>0.15112244897959184</v>
      </c>
      <c r="L1679" s="9" t="s">
        <v>21</v>
      </c>
      <c r="M1679" s="13">
        <f t="shared" si="52"/>
        <v>1.2</v>
      </c>
    </row>
    <row r="1680" spans="1:13" ht="19.95" customHeight="1">
      <c r="A1680" s="8" t="s">
        <v>186</v>
      </c>
      <c r="B1680" s="8" t="s">
        <v>33</v>
      </c>
      <c r="C1680" s="8" t="s">
        <v>41</v>
      </c>
      <c r="D1680" s="8" t="s">
        <v>16</v>
      </c>
      <c r="E1680" s="8" t="s">
        <v>155</v>
      </c>
      <c r="F1680" s="8" t="s">
        <v>86</v>
      </c>
      <c r="G1680" s="8" t="s">
        <v>19</v>
      </c>
      <c r="H1680" s="8" t="s">
        <v>92</v>
      </c>
      <c r="I1680" s="10">
        <v>0.71740740740740749</v>
      </c>
      <c r="J1680" s="11">
        <v>0.85</v>
      </c>
      <c r="K1680" s="12">
        <f t="shared" si="53"/>
        <v>0.60979629629629639</v>
      </c>
      <c r="L1680" s="9" t="s">
        <v>21</v>
      </c>
      <c r="M1680" s="13">
        <f t="shared" si="52"/>
        <v>0.7</v>
      </c>
    </row>
    <row r="1681" spans="1:13" ht="19.95" customHeight="1">
      <c r="A1681" s="8" t="s">
        <v>186</v>
      </c>
      <c r="B1681" s="8" t="s">
        <v>40</v>
      </c>
      <c r="C1681" s="8" t="s">
        <v>35</v>
      </c>
      <c r="D1681" s="8" t="s">
        <v>16</v>
      </c>
      <c r="E1681" s="8" t="s">
        <v>155</v>
      </c>
      <c r="F1681" s="8" t="s">
        <v>86</v>
      </c>
      <c r="G1681" s="8" t="s">
        <v>19</v>
      </c>
      <c r="H1681" s="8" t="s">
        <v>92</v>
      </c>
      <c r="I1681" s="10">
        <v>0.90535714285714286</v>
      </c>
      <c r="J1681" s="11">
        <v>1</v>
      </c>
      <c r="K1681" s="12">
        <f t="shared" si="53"/>
        <v>0.90535714285714286</v>
      </c>
      <c r="L1681" s="9" t="s">
        <v>21</v>
      </c>
      <c r="M1681" s="13">
        <f t="shared" si="52"/>
        <v>0.8</v>
      </c>
    </row>
    <row r="1682" spans="1:13" ht="19.95" customHeight="1">
      <c r="A1682" s="8" t="s">
        <v>186</v>
      </c>
      <c r="B1682" s="8" t="s">
        <v>42</v>
      </c>
      <c r="C1682" s="8" t="s">
        <v>43</v>
      </c>
      <c r="D1682" s="8" t="s">
        <v>16</v>
      </c>
      <c r="E1682" s="8" t="s">
        <v>155</v>
      </c>
      <c r="F1682" s="8" t="s">
        <v>86</v>
      </c>
      <c r="G1682" s="8" t="s">
        <v>19</v>
      </c>
      <c r="H1682" s="8" t="s">
        <v>92</v>
      </c>
      <c r="I1682" s="10">
        <v>0.43779178338001867</v>
      </c>
      <c r="J1682" s="11">
        <v>0.7</v>
      </c>
      <c r="K1682" s="12">
        <f t="shared" si="53"/>
        <v>0.30645424836601304</v>
      </c>
      <c r="L1682" s="9" t="s">
        <v>21</v>
      </c>
      <c r="M1682" s="13">
        <f t="shared" si="52"/>
        <v>0.6</v>
      </c>
    </row>
    <row r="1683" spans="1:13" ht="19.95" customHeight="1">
      <c r="A1683" s="8" t="s">
        <v>186</v>
      </c>
      <c r="B1683" s="8" t="s">
        <v>33</v>
      </c>
      <c r="C1683" s="8" t="s">
        <v>41</v>
      </c>
      <c r="D1683" s="8" t="s">
        <v>16</v>
      </c>
      <c r="E1683" s="8" t="s">
        <v>155</v>
      </c>
      <c r="F1683" s="8" t="s">
        <v>86</v>
      </c>
      <c r="G1683" s="8" t="s">
        <v>19</v>
      </c>
      <c r="H1683" s="8" t="s">
        <v>92</v>
      </c>
      <c r="I1683" s="10">
        <v>0.67853278688524588</v>
      </c>
      <c r="J1683" s="11">
        <v>0.85</v>
      </c>
      <c r="K1683" s="12">
        <f t="shared" si="53"/>
        <v>0.57675286885245902</v>
      </c>
      <c r="L1683" s="9" t="s">
        <v>21</v>
      </c>
      <c r="M1683" s="13">
        <f t="shared" si="52"/>
        <v>0.7</v>
      </c>
    </row>
    <row r="1684" spans="1:13" ht="19.95" customHeight="1">
      <c r="A1684" s="8" t="s">
        <v>186</v>
      </c>
      <c r="B1684" s="8" t="s">
        <v>42</v>
      </c>
      <c r="C1684" s="8" t="s">
        <v>61</v>
      </c>
      <c r="D1684" s="8" t="s">
        <v>16</v>
      </c>
      <c r="E1684" s="8" t="s">
        <v>155</v>
      </c>
      <c r="F1684" s="8" t="s">
        <v>86</v>
      </c>
      <c r="G1684" s="8" t="s">
        <v>19</v>
      </c>
      <c r="H1684" s="8" t="s">
        <v>92</v>
      </c>
      <c r="I1684" s="10">
        <v>5.4542999999999999</v>
      </c>
      <c r="J1684" s="11">
        <v>1.55</v>
      </c>
      <c r="K1684" s="12">
        <f t="shared" si="53"/>
        <v>8.4541649999999997</v>
      </c>
      <c r="L1684" s="9" t="s">
        <v>21</v>
      </c>
      <c r="M1684" s="13">
        <f t="shared" si="52"/>
        <v>1.2</v>
      </c>
    </row>
    <row r="1685" spans="1:13" ht="19.95" customHeight="1">
      <c r="A1685" s="8" t="s">
        <v>186</v>
      </c>
      <c r="B1685" s="8" t="s">
        <v>37</v>
      </c>
      <c r="C1685" s="8" t="s">
        <v>35</v>
      </c>
      <c r="D1685" s="8" t="s">
        <v>16</v>
      </c>
      <c r="E1685" s="8" t="s">
        <v>155</v>
      </c>
      <c r="F1685" s="8" t="s">
        <v>86</v>
      </c>
      <c r="G1685" s="8" t="s">
        <v>19</v>
      </c>
      <c r="H1685" s="8" t="s">
        <v>92</v>
      </c>
      <c r="I1685" s="10">
        <v>0.72066014669926648</v>
      </c>
      <c r="J1685" s="11">
        <v>1.25</v>
      </c>
      <c r="K1685" s="12">
        <f t="shared" si="53"/>
        <v>0.90082518337408313</v>
      </c>
      <c r="L1685" s="9" t="s">
        <v>21</v>
      </c>
      <c r="M1685" s="13">
        <f t="shared" si="52"/>
        <v>1</v>
      </c>
    </row>
    <row r="1686" spans="1:13" ht="19.95" customHeight="1">
      <c r="A1686" s="8" t="s">
        <v>186</v>
      </c>
      <c r="B1686" s="8" t="s">
        <v>42</v>
      </c>
      <c r="C1686" s="8" t="s">
        <v>31</v>
      </c>
      <c r="D1686" s="8" t="s">
        <v>16</v>
      </c>
      <c r="E1686" s="8" t="s">
        <v>155</v>
      </c>
      <c r="F1686" s="8" t="s">
        <v>86</v>
      </c>
      <c r="G1686" s="8" t="s">
        <v>19</v>
      </c>
      <c r="H1686" s="8" t="s">
        <v>92</v>
      </c>
      <c r="I1686" s="10">
        <v>1.1738048780487804</v>
      </c>
      <c r="J1686" s="11">
        <v>1</v>
      </c>
      <c r="K1686" s="12">
        <f t="shared" si="53"/>
        <v>1.1738048780487804</v>
      </c>
      <c r="L1686" s="9" t="s">
        <v>21</v>
      </c>
      <c r="M1686" s="13">
        <f t="shared" si="52"/>
        <v>0.8</v>
      </c>
    </row>
    <row r="1687" spans="1:13" ht="19.95" customHeight="1">
      <c r="A1687" s="8" t="s">
        <v>186</v>
      </c>
      <c r="B1687" s="8" t="s">
        <v>93</v>
      </c>
      <c r="C1687" s="8" t="s">
        <v>49</v>
      </c>
      <c r="D1687" s="8" t="s">
        <v>16</v>
      </c>
      <c r="E1687" s="8" t="s">
        <v>155</v>
      </c>
      <c r="F1687" s="8" t="s">
        <v>86</v>
      </c>
      <c r="G1687" s="8" t="s">
        <v>19</v>
      </c>
      <c r="H1687" s="8" t="s">
        <v>92</v>
      </c>
      <c r="I1687" s="10">
        <v>0.13468750000000002</v>
      </c>
      <c r="J1687" s="11">
        <v>5.36</v>
      </c>
      <c r="K1687" s="12">
        <f t="shared" si="53"/>
        <v>0.72192500000000015</v>
      </c>
      <c r="L1687" s="9" t="s">
        <v>21</v>
      </c>
      <c r="M1687" s="13">
        <f t="shared" si="52"/>
        <v>4.3</v>
      </c>
    </row>
    <row r="1688" spans="1:13" ht="19.95" customHeight="1">
      <c r="A1688" s="8" t="s">
        <v>186</v>
      </c>
      <c r="B1688" s="8" t="s">
        <v>14</v>
      </c>
      <c r="C1688" s="8" t="s">
        <v>51</v>
      </c>
      <c r="D1688" s="8" t="s">
        <v>16</v>
      </c>
      <c r="E1688" s="8" t="s">
        <v>155</v>
      </c>
      <c r="F1688" s="8" t="s">
        <v>86</v>
      </c>
      <c r="G1688" s="8" t="s">
        <v>19</v>
      </c>
      <c r="H1688" s="8" t="s">
        <v>92</v>
      </c>
      <c r="I1688" s="10">
        <v>1.9223509933774834</v>
      </c>
      <c r="J1688" s="11">
        <v>0.78</v>
      </c>
      <c r="K1688" s="12">
        <f t="shared" si="53"/>
        <v>1.4994337748344371</v>
      </c>
      <c r="L1688" s="9" t="s">
        <v>21</v>
      </c>
      <c r="M1688" s="13">
        <f t="shared" si="52"/>
        <v>0.6</v>
      </c>
    </row>
    <row r="1689" spans="1:13" ht="19.95" customHeight="1">
      <c r="A1689" s="8" t="s">
        <v>186</v>
      </c>
      <c r="B1689" s="8" t="s">
        <v>40</v>
      </c>
      <c r="C1689" s="8" t="s">
        <v>35</v>
      </c>
      <c r="D1689" s="8" t="s">
        <v>16</v>
      </c>
      <c r="E1689" s="8" t="s">
        <v>155</v>
      </c>
      <c r="F1689" s="8" t="s">
        <v>86</v>
      </c>
      <c r="G1689" s="8" t="s">
        <v>19</v>
      </c>
      <c r="H1689" s="8" t="s">
        <v>92</v>
      </c>
      <c r="I1689" s="10">
        <v>0.91666666666666663</v>
      </c>
      <c r="J1689" s="11">
        <v>0.92</v>
      </c>
      <c r="K1689" s="12">
        <f t="shared" si="53"/>
        <v>0.84333333333333338</v>
      </c>
      <c r="L1689" s="9" t="s">
        <v>21</v>
      </c>
      <c r="M1689" s="13">
        <f t="shared" si="52"/>
        <v>0.7</v>
      </c>
    </row>
    <row r="1690" spans="1:13" ht="19.95" customHeight="1">
      <c r="A1690" s="8" t="s">
        <v>186</v>
      </c>
      <c r="B1690" s="8" t="s">
        <v>30</v>
      </c>
      <c r="C1690" s="8" t="s">
        <v>36</v>
      </c>
      <c r="D1690" s="8" t="s">
        <v>16</v>
      </c>
      <c r="E1690" s="8" t="s">
        <v>155</v>
      </c>
      <c r="F1690" s="8" t="s">
        <v>86</v>
      </c>
      <c r="G1690" s="8" t="s">
        <v>19</v>
      </c>
      <c r="H1690" s="8" t="s">
        <v>92</v>
      </c>
      <c r="I1690" s="10">
        <v>0.6166666666666667</v>
      </c>
      <c r="J1690" s="11">
        <v>0.92</v>
      </c>
      <c r="K1690" s="12">
        <f t="shared" si="53"/>
        <v>0.56733333333333336</v>
      </c>
      <c r="L1690" s="9" t="s">
        <v>21</v>
      </c>
      <c r="M1690" s="13">
        <f t="shared" si="52"/>
        <v>0.7</v>
      </c>
    </row>
    <row r="1691" spans="1:13" ht="19.95" customHeight="1">
      <c r="A1691" s="8" t="s">
        <v>186</v>
      </c>
      <c r="B1691" s="8" t="s">
        <v>42</v>
      </c>
      <c r="C1691" s="8" t="s">
        <v>61</v>
      </c>
      <c r="D1691" s="8" t="s">
        <v>16</v>
      </c>
      <c r="E1691" s="8" t="s">
        <v>155</v>
      </c>
      <c r="F1691" s="8" t="s">
        <v>86</v>
      </c>
      <c r="G1691" s="8" t="s">
        <v>19</v>
      </c>
      <c r="H1691" s="8" t="s">
        <v>92</v>
      </c>
      <c r="I1691" s="10">
        <v>5.5775600000000001</v>
      </c>
      <c r="J1691" s="11">
        <v>1.6</v>
      </c>
      <c r="K1691" s="12">
        <f t="shared" si="53"/>
        <v>8.9240960000000005</v>
      </c>
      <c r="L1691" s="9" t="s">
        <v>21</v>
      </c>
      <c r="M1691" s="13">
        <f t="shared" si="52"/>
        <v>1.3</v>
      </c>
    </row>
    <row r="1692" spans="1:13" ht="19.95" customHeight="1">
      <c r="A1692" s="8" t="s">
        <v>186</v>
      </c>
      <c r="B1692" s="8" t="s">
        <v>40</v>
      </c>
      <c r="C1692" s="8" t="s">
        <v>68</v>
      </c>
      <c r="D1692" s="8" t="s">
        <v>16</v>
      </c>
      <c r="E1692" s="8" t="s">
        <v>155</v>
      </c>
      <c r="F1692" s="8" t="s">
        <v>86</v>
      </c>
      <c r="G1692" s="8" t="s">
        <v>19</v>
      </c>
      <c r="H1692" s="8" t="s">
        <v>92</v>
      </c>
      <c r="I1692" s="10">
        <v>4.5</v>
      </c>
      <c r="J1692" s="11">
        <v>1.27</v>
      </c>
      <c r="K1692" s="12">
        <f t="shared" si="53"/>
        <v>5.7149999999999999</v>
      </c>
      <c r="L1692" s="9" t="s">
        <v>21</v>
      </c>
      <c r="M1692" s="13">
        <f t="shared" si="52"/>
        <v>1</v>
      </c>
    </row>
    <row r="1693" spans="1:13" ht="19.95" customHeight="1">
      <c r="A1693" s="8" t="s">
        <v>186</v>
      </c>
      <c r="B1693" s="8" t="s">
        <v>40</v>
      </c>
      <c r="C1693" s="8" t="s">
        <v>68</v>
      </c>
      <c r="D1693" s="8" t="s">
        <v>16</v>
      </c>
      <c r="E1693" s="8" t="s">
        <v>155</v>
      </c>
      <c r="F1693" s="8" t="s">
        <v>86</v>
      </c>
      <c r="G1693" s="8" t="s">
        <v>19</v>
      </c>
      <c r="H1693" s="8" t="s">
        <v>92</v>
      </c>
      <c r="I1693" s="10">
        <v>4.8</v>
      </c>
      <c r="J1693" s="11">
        <v>1.27</v>
      </c>
      <c r="K1693" s="12">
        <f t="shared" si="53"/>
        <v>6.0960000000000001</v>
      </c>
      <c r="L1693" s="9" t="s">
        <v>21</v>
      </c>
      <c r="M1693" s="13">
        <f t="shared" si="52"/>
        <v>1</v>
      </c>
    </row>
    <row r="1694" spans="1:13" ht="19.95" customHeight="1">
      <c r="A1694" s="8" t="s">
        <v>186</v>
      </c>
      <c r="B1694" s="8" t="s">
        <v>40</v>
      </c>
      <c r="C1694" s="8" t="s">
        <v>61</v>
      </c>
      <c r="D1694" s="8" t="s">
        <v>16</v>
      </c>
      <c r="E1694" s="8" t="s">
        <v>155</v>
      </c>
      <c r="F1694" s="8" t="s">
        <v>86</v>
      </c>
      <c r="G1694" s="8" t="s">
        <v>19</v>
      </c>
      <c r="H1694" s="8" t="s">
        <v>92</v>
      </c>
      <c r="I1694" s="10">
        <v>6.2349666666666668</v>
      </c>
      <c r="J1694" s="11">
        <v>2</v>
      </c>
      <c r="K1694" s="12">
        <f t="shared" si="53"/>
        <v>12.469933333333334</v>
      </c>
      <c r="L1694" s="9" t="s">
        <v>21</v>
      </c>
      <c r="M1694" s="13">
        <f t="shared" si="52"/>
        <v>1.6</v>
      </c>
    </row>
    <row r="1695" spans="1:13" ht="19.95" customHeight="1">
      <c r="A1695" s="8" t="s">
        <v>186</v>
      </c>
      <c r="B1695" s="8" t="s">
        <v>14</v>
      </c>
      <c r="C1695" s="8" t="s">
        <v>45</v>
      </c>
      <c r="D1695" s="8" t="s">
        <v>16</v>
      </c>
      <c r="E1695" s="8" t="s">
        <v>155</v>
      </c>
      <c r="F1695" s="8" t="s">
        <v>86</v>
      </c>
      <c r="G1695" s="8" t="s">
        <v>19</v>
      </c>
      <c r="H1695" s="8" t="s">
        <v>92</v>
      </c>
      <c r="I1695" s="10">
        <v>9.7499999999999989E-2</v>
      </c>
      <c r="J1695" s="11">
        <v>1.59</v>
      </c>
      <c r="K1695" s="12">
        <f t="shared" si="53"/>
        <v>0.155025</v>
      </c>
      <c r="L1695" s="9" t="s">
        <v>21</v>
      </c>
      <c r="M1695" s="13">
        <f t="shared" si="52"/>
        <v>1.3</v>
      </c>
    </row>
    <row r="1696" spans="1:13" ht="19.95" customHeight="1">
      <c r="A1696" s="8" t="s">
        <v>186</v>
      </c>
      <c r="B1696" s="8" t="s">
        <v>14</v>
      </c>
      <c r="C1696" s="8" t="s">
        <v>58</v>
      </c>
      <c r="D1696" s="8" t="s">
        <v>16</v>
      </c>
      <c r="E1696" s="8" t="s">
        <v>155</v>
      </c>
      <c r="F1696" s="8" t="s">
        <v>86</v>
      </c>
      <c r="G1696" s="8" t="s">
        <v>19</v>
      </c>
      <c r="H1696" s="8" t="s">
        <v>92</v>
      </c>
      <c r="I1696" s="10">
        <v>0.26900000000000002</v>
      </c>
      <c r="J1696" s="11">
        <v>1</v>
      </c>
      <c r="K1696" s="12">
        <f t="shared" si="53"/>
        <v>0.26900000000000002</v>
      </c>
      <c r="L1696" s="9" t="s">
        <v>21</v>
      </c>
      <c r="M1696" s="13">
        <f t="shared" si="52"/>
        <v>0.8</v>
      </c>
    </row>
    <row r="1697" spans="1:13" ht="19.95" customHeight="1">
      <c r="A1697" s="8" t="s">
        <v>186</v>
      </c>
      <c r="B1697" s="8" t="s">
        <v>14</v>
      </c>
      <c r="C1697" s="8" t="s">
        <v>36</v>
      </c>
      <c r="D1697" s="8" t="s">
        <v>16</v>
      </c>
      <c r="E1697" s="8" t="s">
        <v>155</v>
      </c>
      <c r="F1697" s="8" t="s">
        <v>86</v>
      </c>
      <c r="G1697" s="8" t="s">
        <v>19</v>
      </c>
      <c r="H1697" s="8" t="s">
        <v>92</v>
      </c>
      <c r="I1697" s="10">
        <v>0.47099999999999997</v>
      </c>
      <c r="J1697" s="11">
        <v>1</v>
      </c>
      <c r="K1697" s="12">
        <f t="shared" si="53"/>
        <v>0.47099999999999997</v>
      </c>
      <c r="L1697" s="9" t="s">
        <v>21</v>
      </c>
      <c r="M1697" s="13">
        <f t="shared" si="52"/>
        <v>0.8</v>
      </c>
    </row>
    <row r="1698" spans="1:13" ht="19.95" customHeight="1">
      <c r="A1698" s="8" t="s">
        <v>186</v>
      </c>
      <c r="B1698" s="8" t="s">
        <v>14</v>
      </c>
      <c r="C1698" s="8" t="s">
        <v>35</v>
      </c>
      <c r="D1698" s="8" t="s">
        <v>16</v>
      </c>
      <c r="E1698" s="8" t="s">
        <v>155</v>
      </c>
      <c r="F1698" s="8" t="s">
        <v>86</v>
      </c>
      <c r="G1698" s="8" t="s">
        <v>19</v>
      </c>
      <c r="H1698" s="8" t="s">
        <v>92</v>
      </c>
      <c r="I1698" s="10">
        <v>0.81294200848656295</v>
      </c>
      <c r="J1698" s="11">
        <v>0.81</v>
      </c>
      <c r="K1698" s="12">
        <f t="shared" si="53"/>
        <v>0.65848302687411608</v>
      </c>
      <c r="L1698" s="9" t="s">
        <v>21</v>
      </c>
      <c r="M1698" s="13">
        <f t="shared" si="52"/>
        <v>0.6</v>
      </c>
    </row>
    <row r="1699" spans="1:13" ht="19.95" customHeight="1">
      <c r="A1699" s="8" t="s">
        <v>186</v>
      </c>
      <c r="B1699" s="8" t="s">
        <v>30</v>
      </c>
      <c r="C1699" s="8" t="s">
        <v>69</v>
      </c>
      <c r="D1699" s="8" t="s">
        <v>16</v>
      </c>
      <c r="E1699" s="8" t="s">
        <v>155</v>
      </c>
      <c r="F1699" s="8" t="s">
        <v>86</v>
      </c>
      <c r="G1699" s="8" t="s">
        <v>19</v>
      </c>
      <c r="H1699" s="8" t="s">
        <v>92</v>
      </c>
      <c r="I1699" s="10">
        <v>0.33124999999999999</v>
      </c>
      <c r="J1699" s="11">
        <v>1.5</v>
      </c>
      <c r="K1699" s="12">
        <f t="shared" si="53"/>
        <v>0.49687499999999996</v>
      </c>
      <c r="L1699" s="9" t="s">
        <v>21</v>
      </c>
      <c r="M1699" s="13">
        <f t="shared" si="52"/>
        <v>1.2</v>
      </c>
    </row>
    <row r="1700" spans="1:13" ht="19.95" customHeight="1">
      <c r="A1700" s="8" t="s">
        <v>186</v>
      </c>
      <c r="B1700" s="8" t="s">
        <v>42</v>
      </c>
      <c r="C1700" s="8" t="s">
        <v>43</v>
      </c>
      <c r="D1700" s="8" t="s">
        <v>16</v>
      </c>
      <c r="E1700" s="8" t="s">
        <v>155</v>
      </c>
      <c r="F1700" s="8" t="s">
        <v>86</v>
      </c>
      <c r="G1700" s="8" t="s">
        <v>19</v>
      </c>
      <c r="H1700" s="8" t="s">
        <v>92</v>
      </c>
      <c r="I1700" s="10">
        <v>0.42393437296946063</v>
      </c>
      <c r="J1700" s="11">
        <v>0.85</v>
      </c>
      <c r="K1700" s="12">
        <f t="shared" si="53"/>
        <v>0.36034421702404151</v>
      </c>
      <c r="L1700" s="9" t="s">
        <v>21</v>
      </c>
      <c r="M1700" s="13">
        <f t="shared" si="52"/>
        <v>0.7</v>
      </c>
    </row>
    <row r="1701" spans="1:13" ht="19.95" customHeight="1">
      <c r="A1701" s="8" t="s">
        <v>186</v>
      </c>
      <c r="B1701" s="8" t="s">
        <v>14</v>
      </c>
      <c r="C1701" s="8" t="s">
        <v>36</v>
      </c>
      <c r="D1701" s="8" t="s">
        <v>16</v>
      </c>
      <c r="E1701" s="8" t="s">
        <v>187</v>
      </c>
      <c r="F1701" s="8" t="s">
        <v>86</v>
      </c>
      <c r="G1701" s="8" t="s">
        <v>19</v>
      </c>
      <c r="H1701" s="8" t="s">
        <v>92</v>
      </c>
      <c r="I1701" s="10">
        <v>0.42</v>
      </c>
      <c r="J1701" s="11">
        <v>0.86</v>
      </c>
      <c r="K1701" s="12">
        <f t="shared" si="53"/>
        <v>0.36119999999999997</v>
      </c>
      <c r="L1701" s="9" t="s">
        <v>21</v>
      </c>
      <c r="M1701" s="13">
        <f t="shared" si="52"/>
        <v>0.7</v>
      </c>
    </row>
    <row r="1702" spans="1:13" ht="19.95" customHeight="1">
      <c r="A1702" s="8" t="s">
        <v>186</v>
      </c>
      <c r="B1702" s="8" t="s">
        <v>112</v>
      </c>
      <c r="C1702" s="8" t="s">
        <v>191</v>
      </c>
      <c r="D1702" s="8" t="s">
        <v>16</v>
      </c>
      <c r="E1702" s="8" t="s">
        <v>155</v>
      </c>
      <c r="F1702" s="8" t="s">
        <v>86</v>
      </c>
      <c r="G1702" s="8" t="s">
        <v>19</v>
      </c>
      <c r="H1702" s="8" t="s">
        <v>92</v>
      </c>
      <c r="I1702" s="10">
        <v>0.20187499999999997</v>
      </c>
      <c r="J1702" s="11">
        <v>0.35</v>
      </c>
      <c r="K1702" s="12">
        <f t="shared" si="53"/>
        <v>7.065624999999999E-2</v>
      </c>
      <c r="L1702" s="9" t="s">
        <v>21</v>
      </c>
      <c r="M1702" s="13">
        <f t="shared" si="52"/>
        <v>0.3</v>
      </c>
    </row>
    <row r="1703" spans="1:13" ht="19.95" customHeight="1">
      <c r="A1703" s="8" t="s">
        <v>186</v>
      </c>
      <c r="B1703" s="8" t="s">
        <v>14</v>
      </c>
      <c r="C1703" s="8" t="s">
        <v>35</v>
      </c>
      <c r="D1703" s="8" t="s">
        <v>16</v>
      </c>
      <c r="E1703" s="8" t="s">
        <v>155</v>
      </c>
      <c r="F1703" s="8" t="s">
        <v>86</v>
      </c>
      <c r="G1703" s="8" t="s">
        <v>19</v>
      </c>
      <c r="H1703" s="8" t="s">
        <v>92</v>
      </c>
      <c r="I1703" s="10">
        <v>0.86293532338308454</v>
      </c>
      <c r="J1703" s="11">
        <v>0.92</v>
      </c>
      <c r="K1703" s="12">
        <f t="shared" si="53"/>
        <v>0.79390049751243785</v>
      </c>
      <c r="L1703" s="9" t="s">
        <v>21</v>
      </c>
      <c r="M1703" s="13">
        <f t="shared" si="52"/>
        <v>0.7</v>
      </c>
    </row>
    <row r="1704" spans="1:13" ht="19.95" customHeight="1">
      <c r="A1704" s="8" t="s">
        <v>186</v>
      </c>
      <c r="B1704" s="8" t="s">
        <v>14</v>
      </c>
      <c r="C1704" s="8" t="s">
        <v>58</v>
      </c>
      <c r="D1704" s="8" t="s">
        <v>16</v>
      </c>
      <c r="E1704" s="8" t="s">
        <v>155</v>
      </c>
      <c r="F1704" s="8" t="s">
        <v>86</v>
      </c>
      <c r="G1704" s="8" t="s">
        <v>19</v>
      </c>
      <c r="H1704" s="8" t="s">
        <v>92</v>
      </c>
      <c r="I1704" s="10">
        <v>0.27413725490196078</v>
      </c>
      <c r="J1704" s="11">
        <v>0.85</v>
      </c>
      <c r="K1704" s="12">
        <f t="shared" si="53"/>
        <v>0.23301666666666665</v>
      </c>
      <c r="L1704" s="9" t="s">
        <v>21</v>
      </c>
      <c r="M1704" s="13">
        <f t="shared" si="52"/>
        <v>0.7</v>
      </c>
    </row>
    <row r="1705" spans="1:13" ht="19.95" customHeight="1">
      <c r="A1705" s="8" t="s">
        <v>186</v>
      </c>
      <c r="B1705" s="8" t="s">
        <v>14</v>
      </c>
      <c r="C1705" s="8" t="s">
        <v>35</v>
      </c>
      <c r="D1705" s="8" t="s">
        <v>16</v>
      </c>
      <c r="E1705" s="8" t="s">
        <v>155</v>
      </c>
      <c r="F1705" s="8" t="s">
        <v>86</v>
      </c>
      <c r="G1705" s="8" t="s">
        <v>19</v>
      </c>
      <c r="H1705" s="8" t="s">
        <v>92</v>
      </c>
      <c r="I1705" s="10">
        <v>0.80976973684210518</v>
      </c>
      <c r="J1705" s="11">
        <v>0.85</v>
      </c>
      <c r="K1705" s="12">
        <f t="shared" si="53"/>
        <v>0.68830427631578939</v>
      </c>
      <c r="L1705" s="9" t="s">
        <v>21</v>
      </c>
      <c r="M1705" s="13">
        <f t="shared" si="52"/>
        <v>0.7</v>
      </c>
    </row>
    <row r="1706" spans="1:13" ht="19.95" customHeight="1">
      <c r="A1706" s="8" t="s">
        <v>186</v>
      </c>
      <c r="B1706" s="8" t="s">
        <v>14</v>
      </c>
      <c r="C1706" s="8" t="s">
        <v>35</v>
      </c>
      <c r="D1706" s="8" t="s">
        <v>16</v>
      </c>
      <c r="E1706" s="8" t="s">
        <v>155</v>
      </c>
      <c r="F1706" s="8" t="s">
        <v>86</v>
      </c>
      <c r="G1706" s="8" t="s">
        <v>19</v>
      </c>
      <c r="H1706" s="8" t="s">
        <v>92</v>
      </c>
      <c r="I1706" s="10">
        <v>0.80083333333333329</v>
      </c>
      <c r="J1706" s="11">
        <v>0.92</v>
      </c>
      <c r="K1706" s="12">
        <f t="shared" si="53"/>
        <v>0.73676666666666668</v>
      </c>
      <c r="L1706" s="9" t="s">
        <v>21</v>
      </c>
      <c r="M1706" s="13">
        <f t="shared" si="52"/>
        <v>0.7</v>
      </c>
    </row>
    <row r="1707" spans="1:13" ht="19.95" customHeight="1">
      <c r="A1707" s="8" t="s">
        <v>186</v>
      </c>
      <c r="B1707" s="8" t="s">
        <v>42</v>
      </c>
      <c r="C1707" s="8" t="s">
        <v>43</v>
      </c>
      <c r="D1707" s="8" t="s">
        <v>16</v>
      </c>
      <c r="E1707" s="8" t="s">
        <v>155</v>
      </c>
      <c r="F1707" s="8" t="s">
        <v>86</v>
      </c>
      <c r="G1707" s="8" t="s">
        <v>19</v>
      </c>
      <c r="H1707" s="8" t="s">
        <v>92</v>
      </c>
      <c r="I1707" s="10">
        <v>0.41708196721311475</v>
      </c>
      <c r="J1707" s="11">
        <v>0.6</v>
      </c>
      <c r="K1707" s="12">
        <f t="shared" si="53"/>
        <v>0.25024918032786886</v>
      </c>
      <c r="L1707" s="9" t="s">
        <v>21</v>
      </c>
      <c r="M1707" s="13">
        <f t="shared" si="52"/>
        <v>0.5</v>
      </c>
    </row>
    <row r="1708" spans="1:13" ht="19.95" customHeight="1">
      <c r="A1708" s="8" t="s">
        <v>186</v>
      </c>
      <c r="B1708" s="8" t="s">
        <v>40</v>
      </c>
      <c r="C1708" s="8" t="s">
        <v>57</v>
      </c>
      <c r="D1708" s="8" t="s">
        <v>16</v>
      </c>
      <c r="E1708" s="8" t="s">
        <v>155</v>
      </c>
      <c r="F1708" s="8" t="s">
        <v>86</v>
      </c>
      <c r="G1708" s="8" t="s">
        <v>19</v>
      </c>
      <c r="H1708" s="8" t="s">
        <v>92</v>
      </c>
      <c r="I1708" s="10">
        <v>2.66</v>
      </c>
      <c r="J1708" s="11">
        <v>1.25</v>
      </c>
      <c r="K1708" s="12">
        <f t="shared" si="53"/>
        <v>3.3250000000000002</v>
      </c>
      <c r="L1708" s="9" t="s">
        <v>21</v>
      </c>
      <c r="M1708" s="13">
        <f t="shared" si="52"/>
        <v>1</v>
      </c>
    </row>
    <row r="1709" spans="1:13" ht="19.95" customHeight="1">
      <c r="A1709" s="8" t="s">
        <v>186</v>
      </c>
      <c r="B1709" s="8" t="s">
        <v>30</v>
      </c>
      <c r="C1709" s="8" t="s">
        <v>57</v>
      </c>
      <c r="D1709" s="8" t="s">
        <v>16</v>
      </c>
      <c r="E1709" s="8" t="s">
        <v>155</v>
      </c>
      <c r="F1709" s="8" t="s">
        <v>86</v>
      </c>
      <c r="G1709" s="8" t="s">
        <v>19</v>
      </c>
      <c r="H1709" s="8" t="s">
        <v>92</v>
      </c>
      <c r="I1709" s="10">
        <v>3.21</v>
      </c>
      <c r="J1709" s="11">
        <v>1.5</v>
      </c>
      <c r="K1709" s="12">
        <f t="shared" si="53"/>
        <v>4.8149999999999995</v>
      </c>
      <c r="L1709" s="9" t="s">
        <v>21</v>
      </c>
      <c r="M1709" s="13">
        <f t="shared" si="52"/>
        <v>1.2</v>
      </c>
    </row>
    <row r="1710" spans="1:13" ht="19.95" customHeight="1">
      <c r="A1710" s="8" t="s">
        <v>186</v>
      </c>
      <c r="B1710" s="8" t="s">
        <v>14</v>
      </c>
      <c r="C1710" s="8" t="s">
        <v>15</v>
      </c>
      <c r="D1710" s="8" t="s">
        <v>16</v>
      </c>
      <c r="E1710" s="8" t="s">
        <v>155</v>
      </c>
      <c r="F1710" s="8" t="s">
        <v>86</v>
      </c>
      <c r="G1710" s="8" t="s">
        <v>19</v>
      </c>
      <c r="H1710" s="8" t="s">
        <v>92</v>
      </c>
      <c r="I1710" s="10">
        <v>3.0526315789473683E-2</v>
      </c>
      <c r="J1710" s="11">
        <v>9.5</v>
      </c>
      <c r="K1710" s="12">
        <f t="shared" si="53"/>
        <v>0.28999999999999998</v>
      </c>
      <c r="L1710" s="9" t="s">
        <v>21</v>
      </c>
      <c r="M1710" s="13">
        <f t="shared" si="52"/>
        <v>7.6</v>
      </c>
    </row>
    <row r="1711" spans="1:13" ht="19.95" customHeight="1">
      <c r="A1711" s="8" t="s">
        <v>186</v>
      </c>
      <c r="B1711" s="8" t="s">
        <v>42</v>
      </c>
      <c r="C1711" s="8" t="s">
        <v>41</v>
      </c>
      <c r="D1711" s="8" t="s">
        <v>16</v>
      </c>
      <c r="E1711" s="8" t="s">
        <v>155</v>
      </c>
      <c r="F1711" s="8" t="s">
        <v>86</v>
      </c>
      <c r="G1711" s="8" t="s">
        <v>19</v>
      </c>
      <c r="H1711" s="8" t="s">
        <v>92</v>
      </c>
      <c r="I1711" s="10">
        <v>0.7429108910891089</v>
      </c>
      <c r="J1711" s="11">
        <v>0.8</v>
      </c>
      <c r="K1711" s="12">
        <f t="shared" si="53"/>
        <v>0.59432871287128719</v>
      </c>
      <c r="L1711" s="9" t="s">
        <v>21</v>
      </c>
      <c r="M1711" s="13">
        <f t="shared" si="52"/>
        <v>0.6</v>
      </c>
    </row>
    <row r="1712" spans="1:13" ht="19.95" customHeight="1">
      <c r="A1712" s="8" t="s">
        <v>186</v>
      </c>
      <c r="B1712" s="8" t="s">
        <v>42</v>
      </c>
      <c r="C1712" s="8" t="s">
        <v>69</v>
      </c>
      <c r="D1712" s="8" t="s">
        <v>16</v>
      </c>
      <c r="E1712" s="8" t="s">
        <v>155</v>
      </c>
      <c r="F1712" s="8" t="s">
        <v>86</v>
      </c>
      <c r="G1712" s="8" t="s">
        <v>19</v>
      </c>
      <c r="H1712" s="8" t="s">
        <v>92</v>
      </c>
      <c r="I1712" s="10">
        <v>0.22185897435897436</v>
      </c>
      <c r="J1712" s="11">
        <v>1.24</v>
      </c>
      <c r="K1712" s="12">
        <f t="shared" si="53"/>
        <v>0.27510512820512822</v>
      </c>
      <c r="L1712" s="9" t="s">
        <v>21</v>
      </c>
      <c r="M1712" s="13">
        <f t="shared" si="52"/>
        <v>1</v>
      </c>
    </row>
    <row r="1713" spans="1:13" ht="19.95" customHeight="1">
      <c r="A1713" s="8" t="s">
        <v>186</v>
      </c>
      <c r="B1713" s="8" t="s">
        <v>30</v>
      </c>
      <c r="C1713" s="8" t="s">
        <v>69</v>
      </c>
      <c r="D1713" s="8" t="s">
        <v>16</v>
      </c>
      <c r="E1713" s="8" t="s">
        <v>155</v>
      </c>
      <c r="F1713" s="8" t="s">
        <v>86</v>
      </c>
      <c r="G1713" s="8" t="s">
        <v>19</v>
      </c>
      <c r="H1713" s="8" t="s">
        <v>92</v>
      </c>
      <c r="I1713" s="10">
        <v>0.34</v>
      </c>
      <c r="J1713" s="11">
        <v>1.5</v>
      </c>
      <c r="K1713" s="12">
        <f t="shared" si="53"/>
        <v>0.51</v>
      </c>
      <c r="L1713" s="9" t="s">
        <v>21</v>
      </c>
      <c r="M1713" s="13">
        <f t="shared" si="52"/>
        <v>1.2</v>
      </c>
    </row>
    <row r="1714" spans="1:13" ht="19.95" customHeight="1">
      <c r="A1714" s="8" t="s">
        <v>186</v>
      </c>
      <c r="B1714" s="8" t="s">
        <v>42</v>
      </c>
      <c r="C1714" s="8" t="s">
        <v>43</v>
      </c>
      <c r="D1714" s="8" t="s">
        <v>16</v>
      </c>
      <c r="E1714" s="8" t="s">
        <v>187</v>
      </c>
      <c r="F1714" s="8" t="s">
        <v>86</v>
      </c>
      <c r="G1714" s="8" t="s">
        <v>19</v>
      </c>
      <c r="H1714" s="8" t="s">
        <v>92</v>
      </c>
      <c r="I1714" s="10">
        <v>0.5</v>
      </c>
      <c r="J1714" s="11">
        <v>0.86</v>
      </c>
      <c r="K1714" s="12">
        <f t="shared" si="53"/>
        <v>0.43</v>
      </c>
      <c r="L1714" s="9" t="s">
        <v>21</v>
      </c>
      <c r="M1714" s="13">
        <f t="shared" si="52"/>
        <v>0.7</v>
      </c>
    </row>
    <row r="1715" spans="1:13" ht="19.95" customHeight="1">
      <c r="A1715" s="8" t="s">
        <v>186</v>
      </c>
      <c r="B1715" s="8" t="s">
        <v>14</v>
      </c>
      <c r="C1715" s="8" t="s">
        <v>46</v>
      </c>
      <c r="D1715" s="8" t="s">
        <v>16</v>
      </c>
      <c r="E1715" s="8" t="s">
        <v>155</v>
      </c>
      <c r="F1715" s="8" t="s">
        <v>86</v>
      </c>
      <c r="G1715" s="8" t="s">
        <v>19</v>
      </c>
      <c r="H1715" s="8" t="s">
        <v>92</v>
      </c>
      <c r="I1715" s="10">
        <v>6.1268292682926835E-2</v>
      </c>
      <c r="J1715" s="11">
        <v>2</v>
      </c>
      <c r="K1715" s="12">
        <f t="shared" si="53"/>
        <v>0.12253658536585367</v>
      </c>
      <c r="L1715" s="9" t="s">
        <v>21</v>
      </c>
      <c r="M1715" s="13">
        <f t="shared" si="52"/>
        <v>1.6</v>
      </c>
    </row>
    <row r="1716" spans="1:13" ht="19.95" customHeight="1">
      <c r="A1716" s="8" t="s">
        <v>186</v>
      </c>
      <c r="B1716" s="8" t="s">
        <v>14</v>
      </c>
      <c r="C1716" s="8" t="s">
        <v>15</v>
      </c>
      <c r="D1716" s="8" t="s">
        <v>16</v>
      </c>
      <c r="E1716" s="8" t="s">
        <v>155</v>
      </c>
      <c r="F1716" s="8" t="s">
        <v>86</v>
      </c>
      <c r="G1716" s="8" t="s">
        <v>19</v>
      </c>
      <c r="H1716" s="8" t="s">
        <v>92</v>
      </c>
      <c r="I1716" s="10">
        <v>3.619512195121951E-2</v>
      </c>
      <c r="J1716" s="11">
        <v>2.75</v>
      </c>
      <c r="K1716" s="12">
        <f t="shared" si="53"/>
        <v>9.953658536585365E-2</v>
      </c>
      <c r="L1716" s="9" t="s">
        <v>21</v>
      </c>
      <c r="M1716" s="13">
        <f t="shared" si="52"/>
        <v>2.2000000000000002</v>
      </c>
    </row>
    <row r="1717" spans="1:13" ht="19.95" customHeight="1">
      <c r="A1717" s="8" t="s">
        <v>186</v>
      </c>
      <c r="B1717" s="8" t="s">
        <v>42</v>
      </c>
      <c r="C1717" s="8" t="s">
        <v>69</v>
      </c>
      <c r="D1717" s="8" t="s">
        <v>16</v>
      </c>
      <c r="E1717" s="8" t="s">
        <v>155</v>
      </c>
      <c r="F1717" s="8" t="s">
        <v>86</v>
      </c>
      <c r="G1717" s="8" t="s">
        <v>19</v>
      </c>
      <c r="H1717" s="8" t="s">
        <v>92</v>
      </c>
      <c r="I1717" s="10">
        <v>0.20458064516129032</v>
      </c>
      <c r="J1717" s="11">
        <v>1.35</v>
      </c>
      <c r="K1717" s="12">
        <f t="shared" si="53"/>
        <v>0.27618387096774194</v>
      </c>
      <c r="L1717" s="9" t="s">
        <v>21</v>
      </c>
      <c r="M1717" s="13">
        <f t="shared" si="52"/>
        <v>1.1000000000000001</v>
      </c>
    </row>
    <row r="1718" spans="1:13" ht="19.95" customHeight="1">
      <c r="A1718" s="8" t="s">
        <v>186</v>
      </c>
      <c r="B1718" s="8" t="s">
        <v>14</v>
      </c>
      <c r="C1718" s="8" t="s">
        <v>45</v>
      </c>
      <c r="D1718" s="8" t="s">
        <v>16</v>
      </c>
      <c r="E1718" s="8" t="s">
        <v>155</v>
      </c>
      <c r="F1718" s="8" t="s">
        <v>86</v>
      </c>
      <c r="G1718" s="8" t="s">
        <v>19</v>
      </c>
      <c r="H1718" s="8" t="s">
        <v>92</v>
      </c>
      <c r="I1718" s="10">
        <v>0.1029016393442623</v>
      </c>
      <c r="J1718" s="11">
        <v>1.25</v>
      </c>
      <c r="K1718" s="12">
        <f t="shared" si="53"/>
        <v>0.12862704918032788</v>
      </c>
      <c r="L1718" s="9" t="s">
        <v>21</v>
      </c>
      <c r="M1718" s="13">
        <f t="shared" si="52"/>
        <v>1</v>
      </c>
    </row>
    <row r="1719" spans="1:13" ht="19.95" customHeight="1">
      <c r="A1719" s="8" t="s">
        <v>186</v>
      </c>
      <c r="B1719" s="8" t="s">
        <v>30</v>
      </c>
      <c r="C1719" s="8" t="s">
        <v>65</v>
      </c>
      <c r="D1719" s="8" t="s">
        <v>16</v>
      </c>
      <c r="E1719" s="8" t="s">
        <v>155</v>
      </c>
      <c r="F1719" s="8" t="s">
        <v>86</v>
      </c>
      <c r="G1719" s="8" t="s">
        <v>19</v>
      </c>
      <c r="H1719" s="8" t="s">
        <v>92</v>
      </c>
      <c r="I1719" s="10">
        <v>2.415</v>
      </c>
      <c r="J1719" s="11">
        <v>1.25</v>
      </c>
      <c r="K1719" s="12">
        <f t="shared" si="53"/>
        <v>3.0187499999999998</v>
      </c>
      <c r="L1719" s="9" t="s">
        <v>21</v>
      </c>
      <c r="M1719" s="13">
        <f t="shared" si="52"/>
        <v>1</v>
      </c>
    </row>
    <row r="1720" spans="1:13" ht="19.95" customHeight="1">
      <c r="A1720" s="8" t="s">
        <v>186</v>
      </c>
      <c r="B1720" s="8" t="s">
        <v>14</v>
      </c>
      <c r="C1720" s="8" t="s">
        <v>45</v>
      </c>
      <c r="D1720" s="8" t="s">
        <v>16</v>
      </c>
      <c r="E1720" s="8" t="s">
        <v>155</v>
      </c>
      <c r="F1720" s="8" t="s">
        <v>86</v>
      </c>
      <c r="G1720" s="8" t="s">
        <v>19</v>
      </c>
      <c r="H1720" s="8" t="s">
        <v>92</v>
      </c>
      <c r="I1720" s="10">
        <v>0.1065625</v>
      </c>
      <c r="J1720" s="11">
        <v>1.4</v>
      </c>
      <c r="K1720" s="12">
        <f t="shared" si="53"/>
        <v>0.1491875</v>
      </c>
      <c r="L1720" s="9" t="s">
        <v>21</v>
      </c>
      <c r="M1720" s="13">
        <f t="shared" si="52"/>
        <v>1.1000000000000001</v>
      </c>
    </row>
    <row r="1721" spans="1:13" ht="19.95" customHeight="1">
      <c r="A1721" s="8" t="s">
        <v>186</v>
      </c>
      <c r="B1721" s="8" t="s">
        <v>14</v>
      </c>
      <c r="C1721" s="8" t="s">
        <v>45</v>
      </c>
      <c r="D1721" s="8" t="s">
        <v>16</v>
      </c>
      <c r="E1721" s="8" t="s">
        <v>155</v>
      </c>
      <c r="F1721" s="8" t="s">
        <v>86</v>
      </c>
      <c r="G1721" s="8" t="s">
        <v>19</v>
      </c>
      <c r="H1721" s="8" t="s">
        <v>92</v>
      </c>
      <c r="I1721" s="10">
        <v>0.14000000000000001</v>
      </c>
      <c r="J1721" s="11">
        <v>1.1399999999999999</v>
      </c>
      <c r="K1721" s="12">
        <f t="shared" si="53"/>
        <v>0.15959999999999999</v>
      </c>
      <c r="L1721" s="9" t="s">
        <v>21</v>
      </c>
      <c r="M1721" s="13">
        <f t="shared" si="52"/>
        <v>0.9</v>
      </c>
    </row>
    <row r="1722" spans="1:13" ht="19.95" customHeight="1">
      <c r="A1722" s="8" t="s">
        <v>186</v>
      </c>
      <c r="B1722" s="8" t="s">
        <v>14</v>
      </c>
      <c r="C1722" s="8" t="s">
        <v>45</v>
      </c>
      <c r="D1722" s="8" t="s">
        <v>16</v>
      </c>
      <c r="E1722" s="8" t="s">
        <v>155</v>
      </c>
      <c r="F1722" s="8" t="s">
        <v>86</v>
      </c>
      <c r="G1722" s="8" t="s">
        <v>19</v>
      </c>
      <c r="H1722" s="8" t="s">
        <v>92</v>
      </c>
      <c r="I1722" s="10">
        <v>0.11666666666666665</v>
      </c>
      <c r="J1722" s="11">
        <v>1.4</v>
      </c>
      <c r="K1722" s="12">
        <f t="shared" si="53"/>
        <v>0.1633333333333333</v>
      </c>
      <c r="L1722" s="9" t="s">
        <v>21</v>
      </c>
      <c r="M1722" s="13">
        <f t="shared" si="52"/>
        <v>1.1000000000000001</v>
      </c>
    </row>
    <row r="1723" spans="1:13" ht="19.95" customHeight="1">
      <c r="A1723" s="8" t="s">
        <v>186</v>
      </c>
      <c r="B1723" s="8" t="s">
        <v>14</v>
      </c>
      <c r="C1723" s="8" t="s">
        <v>35</v>
      </c>
      <c r="D1723" s="8" t="s">
        <v>16</v>
      </c>
      <c r="E1723" s="8" t="s">
        <v>155</v>
      </c>
      <c r="F1723" s="8" t="s">
        <v>86</v>
      </c>
      <c r="G1723" s="8" t="s">
        <v>19</v>
      </c>
      <c r="H1723" s="8" t="s">
        <v>92</v>
      </c>
      <c r="I1723" s="10">
        <v>0.78</v>
      </c>
      <c r="J1723" s="11">
        <v>1</v>
      </c>
      <c r="K1723" s="12">
        <f t="shared" si="53"/>
        <v>0.78</v>
      </c>
      <c r="L1723" s="9" t="s">
        <v>21</v>
      </c>
      <c r="M1723" s="13">
        <f t="shared" si="52"/>
        <v>0.8</v>
      </c>
    </row>
    <row r="1724" spans="1:13" ht="19.95" customHeight="1">
      <c r="A1724" s="8" t="s">
        <v>186</v>
      </c>
      <c r="B1724" s="8" t="s">
        <v>42</v>
      </c>
      <c r="C1724" s="8" t="s">
        <v>65</v>
      </c>
      <c r="D1724" s="8" t="s">
        <v>16</v>
      </c>
      <c r="E1724" s="8" t="s">
        <v>155</v>
      </c>
      <c r="F1724" s="8" t="s">
        <v>86</v>
      </c>
      <c r="G1724" s="8" t="s">
        <v>19</v>
      </c>
      <c r="H1724" s="8" t="s">
        <v>92</v>
      </c>
      <c r="I1724" s="10">
        <v>1.7475142857142858</v>
      </c>
      <c r="J1724" s="11">
        <v>1</v>
      </c>
      <c r="K1724" s="12">
        <f t="shared" si="53"/>
        <v>1.7475142857142858</v>
      </c>
      <c r="L1724" s="9" t="s">
        <v>21</v>
      </c>
      <c r="M1724" s="13">
        <f t="shared" si="52"/>
        <v>0.8</v>
      </c>
    </row>
    <row r="1725" spans="1:13" ht="19.95" customHeight="1">
      <c r="A1725" s="8" t="s">
        <v>186</v>
      </c>
      <c r="B1725" s="8" t="s">
        <v>14</v>
      </c>
      <c r="C1725" s="8" t="s">
        <v>123</v>
      </c>
      <c r="D1725" s="8" t="s">
        <v>16</v>
      </c>
      <c r="E1725" s="8" t="s">
        <v>155</v>
      </c>
      <c r="F1725" s="8" t="s">
        <v>86</v>
      </c>
      <c r="G1725" s="8" t="s">
        <v>19</v>
      </c>
      <c r="H1725" s="8" t="s">
        <v>92</v>
      </c>
      <c r="I1725" s="10">
        <v>2.3246537396121883E-2</v>
      </c>
      <c r="J1725" s="11">
        <v>5.53</v>
      </c>
      <c r="K1725" s="12">
        <f t="shared" si="53"/>
        <v>0.12855335180055402</v>
      </c>
      <c r="L1725" s="9" t="s">
        <v>21</v>
      </c>
      <c r="M1725" s="13">
        <f t="shared" si="52"/>
        <v>4.4000000000000004</v>
      </c>
    </row>
    <row r="1726" spans="1:13" ht="19.95" customHeight="1">
      <c r="A1726" s="8" t="s">
        <v>186</v>
      </c>
      <c r="B1726" s="8" t="s">
        <v>30</v>
      </c>
      <c r="C1726" s="8" t="s">
        <v>43</v>
      </c>
      <c r="D1726" s="8" t="s">
        <v>16</v>
      </c>
      <c r="E1726" s="8" t="s">
        <v>155</v>
      </c>
      <c r="F1726" s="8" t="s">
        <v>86</v>
      </c>
      <c r="G1726" s="8" t="s">
        <v>19</v>
      </c>
      <c r="H1726" s="8" t="s">
        <v>92</v>
      </c>
      <c r="I1726" s="10">
        <v>0.62227722772277227</v>
      </c>
      <c r="J1726" s="11">
        <v>1</v>
      </c>
      <c r="K1726" s="12">
        <f t="shared" si="53"/>
        <v>0.62227722772277227</v>
      </c>
      <c r="L1726" s="9" t="s">
        <v>21</v>
      </c>
      <c r="M1726" s="13">
        <f t="shared" si="52"/>
        <v>0.8</v>
      </c>
    </row>
    <row r="1727" spans="1:13" ht="19.95" customHeight="1">
      <c r="A1727" s="8" t="s">
        <v>186</v>
      </c>
      <c r="B1727" s="8" t="s">
        <v>14</v>
      </c>
      <c r="C1727" s="8" t="s">
        <v>45</v>
      </c>
      <c r="D1727" s="8" t="s">
        <v>16</v>
      </c>
      <c r="E1727" s="8" t="s">
        <v>155</v>
      </c>
      <c r="F1727" s="8" t="s">
        <v>86</v>
      </c>
      <c r="G1727" s="8" t="s">
        <v>19</v>
      </c>
      <c r="H1727" s="8" t="s">
        <v>92</v>
      </c>
      <c r="I1727" s="10">
        <v>0.10381773399014778</v>
      </c>
      <c r="J1727" s="11">
        <v>1.25</v>
      </c>
      <c r="K1727" s="12">
        <f t="shared" si="53"/>
        <v>0.12977216748768472</v>
      </c>
      <c r="L1727" s="9" t="s">
        <v>21</v>
      </c>
      <c r="M1727" s="13">
        <f t="shared" si="52"/>
        <v>1</v>
      </c>
    </row>
    <row r="1728" spans="1:13" ht="19.95" customHeight="1">
      <c r="A1728" s="8" t="s">
        <v>186</v>
      </c>
      <c r="B1728" s="8" t="s">
        <v>42</v>
      </c>
      <c r="C1728" s="8" t="s">
        <v>44</v>
      </c>
      <c r="D1728" s="8" t="s">
        <v>16</v>
      </c>
      <c r="E1728" s="8" t="s">
        <v>155</v>
      </c>
      <c r="F1728" s="8" t="s">
        <v>86</v>
      </c>
      <c r="G1728" s="8" t="s">
        <v>19</v>
      </c>
      <c r="H1728" s="8" t="s">
        <v>92</v>
      </c>
      <c r="I1728" s="10">
        <v>0.185</v>
      </c>
      <c r="J1728" s="11">
        <v>1</v>
      </c>
      <c r="K1728" s="12">
        <f t="shared" si="53"/>
        <v>0.185</v>
      </c>
      <c r="L1728" s="9" t="s">
        <v>21</v>
      </c>
      <c r="M1728" s="13">
        <f t="shared" si="52"/>
        <v>0.8</v>
      </c>
    </row>
    <row r="1729" spans="1:13" ht="19.95" customHeight="1">
      <c r="A1729" s="8" t="s">
        <v>186</v>
      </c>
      <c r="B1729" s="8" t="s">
        <v>33</v>
      </c>
      <c r="C1729" s="8" t="s">
        <v>44</v>
      </c>
      <c r="D1729" s="8" t="s">
        <v>16</v>
      </c>
      <c r="E1729" s="8" t="s">
        <v>155</v>
      </c>
      <c r="F1729" s="8" t="s">
        <v>86</v>
      </c>
      <c r="G1729" s="8" t="s">
        <v>19</v>
      </c>
      <c r="H1729" s="8" t="s">
        <v>92</v>
      </c>
      <c r="I1729" s="10">
        <v>0.15128289473684212</v>
      </c>
      <c r="J1729" s="11">
        <v>1.45</v>
      </c>
      <c r="K1729" s="12">
        <f t="shared" si="53"/>
        <v>0.21936019736842105</v>
      </c>
      <c r="L1729" s="9" t="s">
        <v>21</v>
      </c>
      <c r="M1729" s="13">
        <f t="shared" si="52"/>
        <v>1.2</v>
      </c>
    </row>
    <row r="1730" spans="1:13" ht="19.95" customHeight="1">
      <c r="A1730" s="8" t="s">
        <v>186</v>
      </c>
      <c r="B1730" s="8" t="s">
        <v>33</v>
      </c>
      <c r="C1730" s="8" t="s">
        <v>44</v>
      </c>
      <c r="D1730" s="8" t="s">
        <v>16</v>
      </c>
      <c r="E1730" s="8" t="s">
        <v>155</v>
      </c>
      <c r="F1730" s="8" t="s">
        <v>86</v>
      </c>
      <c r="G1730" s="8" t="s">
        <v>19</v>
      </c>
      <c r="H1730" s="8" t="s">
        <v>92</v>
      </c>
      <c r="I1730" s="10">
        <v>0.155</v>
      </c>
      <c r="J1730" s="11">
        <v>1.48</v>
      </c>
      <c r="K1730" s="12">
        <f t="shared" si="53"/>
        <v>0.22939999999999999</v>
      </c>
      <c r="L1730" s="9" t="s">
        <v>21</v>
      </c>
      <c r="M1730" s="13">
        <f t="shared" ref="M1730:M1793" si="54">ROUND(J1730-J1730*20/100,1)</f>
        <v>1.2</v>
      </c>
    </row>
    <row r="1731" spans="1:13" ht="19.95" customHeight="1">
      <c r="A1731" s="8" t="s">
        <v>186</v>
      </c>
      <c r="B1731" s="8" t="s">
        <v>14</v>
      </c>
      <c r="C1731" s="8" t="s">
        <v>45</v>
      </c>
      <c r="D1731" s="8" t="s">
        <v>16</v>
      </c>
      <c r="E1731" s="8" t="s">
        <v>155</v>
      </c>
      <c r="F1731" s="8" t="s">
        <v>86</v>
      </c>
      <c r="G1731" s="8" t="s">
        <v>19</v>
      </c>
      <c r="H1731" s="8" t="s">
        <v>92</v>
      </c>
      <c r="I1731" s="10">
        <v>0.105</v>
      </c>
      <c r="J1731" s="11">
        <v>1.33</v>
      </c>
      <c r="K1731" s="12">
        <f t="shared" ref="K1731:K1794" si="55">J1731*I1731</f>
        <v>0.13965</v>
      </c>
      <c r="L1731" s="9" t="s">
        <v>21</v>
      </c>
      <c r="M1731" s="13">
        <f t="shared" si="54"/>
        <v>1.1000000000000001</v>
      </c>
    </row>
    <row r="1732" spans="1:13" ht="19.95" customHeight="1">
      <c r="A1732" s="8" t="s">
        <v>186</v>
      </c>
      <c r="B1732" s="8" t="s">
        <v>30</v>
      </c>
      <c r="C1732" s="8" t="s">
        <v>43</v>
      </c>
      <c r="D1732" s="8" t="s">
        <v>16</v>
      </c>
      <c r="E1732" s="8" t="s">
        <v>155</v>
      </c>
      <c r="F1732" s="8" t="s">
        <v>86</v>
      </c>
      <c r="G1732" s="8" t="s">
        <v>19</v>
      </c>
      <c r="H1732" s="8" t="s">
        <v>92</v>
      </c>
      <c r="I1732" s="10">
        <v>0.61</v>
      </c>
      <c r="J1732" s="11">
        <v>1.25</v>
      </c>
      <c r="K1732" s="12">
        <f t="shared" si="55"/>
        <v>0.76249999999999996</v>
      </c>
      <c r="L1732" s="9" t="s">
        <v>21</v>
      </c>
      <c r="M1732" s="13">
        <f t="shared" si="54"/>
        <v>1</v>
      </c>
    </row>
    <row r="1733" spans="1:13" ht="19.95" customHeight="1">
      <c r="A1733" s="8" t="s">
        <v>186</v>
      </c>
      <c r="B1733" s="8" t="s">
        <v>33</v>
      </c>
      <c r="C1733" s="8" t="s">
        <v>44</v>
      </c>
      <c r="D1733" s="8" t="s">
        <v>16</v>
      </c>
      <c r="E1733" s="8" t="s">
        <v>155</v>
      </c>
      <c r="F1733" s="8" t="s">
        <v>86</v>
      </c>
      <c r="G1733" s="8" t="s">
        <v>19</v>
      </c>
      <c r="H1733" s="8" t="s">
        <v>92</v>
      </c>
      <c r="I1733" s="10">
        <v>0.12943902439024391</v>
      </c>
      <c r="J1733" s="11">
        <v>1.5</v>
      </c>
      <c r="K1733" s="12">
        <f t="shared" si="55"/>
        <v>0.19415853658536586</v>
      </c>
      <c r="L1733" s="9" t="s">
        <v>21</v>
      </c>
      <c r="M1733" s="13">
        <f t="shared" si="54"/>
        <v>1.2</v>
      </c>
    </row>
    <row r="1734" spans="1:13" ht="19.95" customHeight="1">
      <c r="A1734" s="8" t="s">
        <v>186</v>
      </c>
      <c r="B1734" s="8" t="s">
        <v>14</v>
      </c>
      <c r="C1734" s="8" t="s">
        <v>45</v>
      </c>
      <c r="D1734" s="8" t="s">
        <v>16</v>
      </c>
      <c r="E1734" s="8" t="s">
        <v>155</v>
      </c>
      <c r="F1734" s="8" t="s">
        <v>86</v>
      </c>
      <c r="G1734" s="8" t="s">
        <v>19</v>
      </c>
      <c r="H1734" s="8" t="s">
        <v>92</v>
      </c>
      <c r="I1734" s="10">
        <v>0.10370731707317074</v>
      </c>
      <c r="J1734" s="11">
        <v>1.25</v>
      </c>
      <c r="K1734" s="12">
        <f t="shared" si="55"/>
        <v>0.12963414634146342</v>
      </c>
      <c r="L1734" s="9" t="s">
        <v>21</v>
      </c>
      <c r="M1734" s="13">
        <f t="shared" si="54"/>
        <v>1</v>
      </c>
    </row>
    <row r="1735" spans="1:13" ht="19.95" customHeight="1">
      <c r="A1735" s="8" t="s">
        <v>186</v>
      </c>
      <c r="B1735" s="8" t="s">
        <v>42</v>
      </c>
      <c r="C1735" s="8" t="s">
        <v>43</v>
      </c>
      <c r="D1735" s="8" t="s">
        <v>16</v>
      </c>
      <c r="E1735" s="8" t="s">
        <v>155</v>
      </c>
      <c r="F1735" s="8" t="s">
        <v>86</v>
      </c>
      <c r="G1735" s="8" t="s">
        <v>19</v>
      </c>
      <c r="H1735" s="8" t="s">
        <v>92</v>
      </c>
      <c r="I1735" s="10">
        <v>0.43137254901960786</v>
      </c>
      <c r="J1735" s="11">
        <v>0.6</v>
      </c>
      <c r="K1735" s="12">
        <f t="shared" si="55"/>
        <v>0.25882352941176473</v>
      </c>
      <c r="L1735" s="9" t="s">
        <v>21</v>
      </c>
      <c r="M1735" s="13">
        <f t="shared" si="54"/>
        <v>0.5</v>
      </c>
    </row>
    <row r="1736" spans="1:13" ht="19.95" customHeight="1">
      <c r="A1736" s="8" t="s">
        <v>186</v>
      </c>
      <c r="B1736" s="8" t="s">
        <v>42</v>
      </c>
      <c r="C1736" s="8" t="s">
        <v>43</v>
      </c>
      <c r="D1736" s="8" t="s">
        <v>16</v>
      </c>
      <c r="E1736" s="8" t="s">
        <v>155</v>
      </c>
      <c r="F1736" s="8" t="s">
        <v>86</v>
      </c>
      <c r="G1736" s="8" t="s">
        <v>19</v>
      </c>
      <c r="H1736" s="8" t="s">
        <v>92</v>
      </c>
      <c r="I1736" s="10">
        <v>0.44016339869281046</v>
      </c>
      <c r="J1736" s="11">
        <v>0.6</v>
      </c>
      <c r="K1736" s="12">
        <f t="shared" si="55"/>
        <v>0.26409803921568625</v>
      </c>
      <c r="L1736" s="9" t="s">
        <v>21</v>
      </c>
      <c r="M1736" s="13">
        <f t="shared" si="54"/>
        <v>0.5</v>
      </c>
    </row>
    <row r="1737" spans="1:13" ht="19.95" customHeight="1">
      <c r="A1737" s="8" t="s">
        <v>186</v>
      </c>
      <c r="B1737" s="8" t="s">
        <v>37</v>
      </c>
      <c r="C1737" s="8" t="s">
        <v>35</v>
      </c>
      <c r="D1737" s="8" t="s">
        <v>16</v>
      </c>
      <c r="E1737" s="8" t="s">
        <v>155</v>
      </c>
      <c r="F1737" s="8" t="s">
        <v>86</v>
      </c>
      <c r="G1737" s="8" t="s">
        <v>19</v>
      </c>
      <c r="H1737" s="8" t="s">
        <v>92</v>
      </c>
      <c r="I1737" s="10">
        <v>0.745</v>
      </c>
      <c r="J1737" s="11">
        <v>1.6</v>
      </c>
      <c r="K1737" s="12">
        <f t="shared" si="55"/>
        <v>1.1919999999999999</v>
      </c>
      <c r="L1737" s="9" t="s">
        <v>21</v>
      </c>
      <c r="M1737" s="13">
        <f t="shared" si="54"/>
        <v>1.3</v>
      </c>
    </row>
    <row r="1738" spans="1:13" ht="19.95" customHeight="1">
      <c r="A1738" s="8" t="s">
        <v>186</v>
      </c>
      <c r="B1738" s="8" t="s">
        <v>37</v>
      </c>
      <c r="C1738" s="8" t="s">
        <v>36</v>
      </c>
      <c r="D1738" s="8" t="s">
        <v>16</v>
      </c>
      <c r="E1738" s="8" t="s">
        <v>155</v>
      </c>
      <c r="F1738" s="8" t="s">
        <v>86</v>
      </c>
      <c r="G1738" s="8" t="s">
        <v>19</v>
      </c>
      <c r="H1738" s="8" t="s">
        <v>92</v>
      </c>
      <c r="I1738" s="10">
        <v>0.41299492385786801</v>
      </c>
      <c r="J1738" s="11">
        <v>1.17</v>
      </c>
      <c r="K1738" s="12">
        <f t="shared" si="55"/>
        <v>0.48320406091370555</v>
      </c>
      <c r="L1738" s="9" t="s">
        <v>21</v>
      </c>
      <c r="M1738" s="13">
        <f t="shared" si="54"/>
        <v>0.9</v>
      </c>
    </row>
    <row r="1739" spans="1:13" ht="19.95" customHeight="1">
      <c r="A1739" s="8" t="s">
        <v>186</v>
      </c>
      <c r="B1739" s="8" t="s">
        <v>14</v>
      </c>
      <c r="C1739" s="8" t="s">
        <v>15</v>
      </c>
      <c r="D1739" s="8" t="s">
        <v>16</v>
      </c>
      <c r="E1739" s="8" t="s">
        <v>155</v>
      </c>
      <c r="F1739" s="8" t="s">
        <v>86</v>
      </c>
      <c r="G1739" s="8" t="s">
        <v>19</v>
      </c>
      <c r="H1739" s="8" t="s">
        <v>92</v>
      </c>
      <c r="I1739" s="10">
        <v>3.015E-2</v>
      </c>
      <c r="J1739" s="11">
        <v>4</v>
      </c>
      <c r="K1739" s="12">
        <f t="shared" si="55"/>
        <v>0.1206</v>
      </c>
      <c r="L1739" s="9" t="s">
        <v>21</v>
      </c>
      <c r="M1739" s="13">
        <f t="shared" si="54"/>
        <v>3.2</v>
      </c>
    </row>
    <row r="1740" spans="1:13" ht="19.95" customHeight="1">
      <c r="A1740" s="8" t="s">
        <v>186</v>
      </c>
      <c r="B1740" s="8" t="s">
        <v>14</v>
      </c>
      <c r="C1740" s="8" t="s">
        <v>58</v>
      </c>
      <c r="D1740" s="8" t="s">
        <v>16</v>
      </c>
      <c r="E1740" s="8" t="s">
        <v>155</v>
      </c>
      <c r="F1740" s="8" t="s">
        <v>86</v>
      </c>
      <c r="G1740" s="8" t="s">
        <v>19</v>
      </c>
      <c r="H1740" s="8" t="s">
        <v>92</v>
      </c>
      <c r="I1740" s="10">
        <v>0.27074999999999999</v>
      </c>
      <c r="J1740" s="11">
        <v>0.71</v>
      </c>
      <c r="K1740" s="12">
        <f t="shared" si="55"/>
        <v>0.19223249999999997</v>
      </c>
      <c r="L1740" s="9" t="s">
        <v>21</v>
      </c>
      <c r="M1740" s="13">
        <f t="shared" si="54"/>
        <v>0.6</v>
      </c>
    </row>
    <row r="1741" spans="1:13" ht="19.95" customHeight="1">
      <c r="A1741" s="8" t="s">
        <v>186</v>
      </c>
      <c r="B1741" s="8" t="s">
        <v>62</v>
      </c>
      <c r="C1741" s="8" t="s">
        <v>36</v>
      </c>
      <c r="D1741" s="8" t="s">
        <v>16</v>
      </c>
      <c r="E1741" s="8" t="s">
        <v>155</v>
      </c>
      <c r="F1741" s="8" t="s">
        <v>86</v>
      </c>
      <c r="G1741" s="8" t="s">
        <v>19</v>
      </c>
      <c r="H1741" s="8" t="s">
        <v>92</v>
      </c>
      <c r="I1741" s="10">
        <v>0.55000000000000004</v>
      </c>
      <c r="J1741" s="11">
        <v>1.56</v>
      </c>
      <c r="K1741" s="12">
        <f t="shared" si="55"/>
        <v>0.8580000000000001</v>
      </c>
      <c r="L1741" s="9" t="s">
        <v>21</v>
      </c>
      <c r="M1741" s="13">
        <f t="shared" si="54"/>
        <v>1.2</v>
      </c>
    </row>
    <row r="1742" spans="1:13" ht="19.95" customHeight="1">
      <c r="A1742" s="8" t="s">
        <v>186</v>
      </c>
      <c r="B1742" s="8" t="s">
        <v>33</v>
      </c>
      <c r="C1742" s="8" t="s">
        <v>69</v>
      </c>
      <c r="D1742" s="8" t="s">
        <v>16</v>
      </c>
      <c r="E1742" s="8" t="s">
        <v>155</v>
      </c>
      <c r="F1742" s="8" t="s">
        <v>86</v>
      </c>
      <c r="G1742" s="8" t="s">
        <v>19</v>
      </c>
      <c r="H1742" s="8" t="s">
        <v>92</v>
      </c>
      <c r="I1742" s="10">
        <v>0.21023622047244095</v>
      </c>
      <c r="J1742" s="11">
        <v>1.28</v>
      </c>
      <c r="K1742" s="12">
        <f t="shared" si="55"/>
        <v>0.26910236220472444</v>
      </c>
      <c r="L1742" s="9" t="s">
        <v>21</v>
      </c>
      <c r="M1742" s="13">
        <f t="shared" si="54"/>
        <v>1</v>
      </c>
    </row>
    <row r="1743" spans="1:13" ht="19.95" customHeight="1">
      <c r="A1743" s="8" t="s">
        <v>186</v>
      </c>
      <c r="B1743" s="8" t="s">
        <v>42</v>
      </c>
      <c r="C1743" s="8" t="s">
        <v>43</v>
      </c>
      <c r="D1743" s="8" t="s">
        <v>16</v>
      </c>
      <c r="E1743" s="8" t="s">
        <v>155</v>
      </c>
      <c r="F1743" s="8" t="s">
        <v>86</v>
      </c>
      <c r="G1743" s="8" t="s">
        <v>19</v>
      </c>
      <c r="H1743" s="8" t="s">
        <v>92</v>
      </c>
      <c r="I1743" s="10">
        <v>0.5</v>
      </c>
      <c r="J1743" s="11">
        <v>0.86</v>
      </c>
      <c r="K1743" s="12">
        <f t="shared" si="55"/>
        <v>0.43</v>
      </c>
      <c r="L1743" s="9" t="s">
        <v>21</v>
      </c>
      <c r="M1743" s="13">
        <f t="shared" si="54"/>
        <v>0.7</v>
      </c>
    </row>
    <row r="1744" spans="1:13" ht="19.95" customHeight="1">
      <c r="A1744" s="8" t="s">
        <v>186</v>
      </c>
      <c r="B1744" s="8" t="s">
        <v>30</v>
      </c>
      <c r="C1744" s="8" t="s">
        <v>43</v>
      </c>
      <c r="D1744" s="8" t="s">
        <v>26</v>
      </c>
      <c r="E1744" s="8" t="s">
        <v>155</v>
      </c>
      <c r="F1744" s="8" t="s">
        <v>86</v>
      </c>
      <c r="G1744" s="8" t="s">
        <v>19</v>
      </c>
      <c r="H1744" s="8" t="s">
        <v>92</v>
      </c>
      <c r="I1744" s="10">
        <v>0.58782493368700273</v>
      </c>
      <c r="J1744" s="11">
        <v>0.92</v>
      </c>
      <c r="K1744" s="12">
        <f t="shared" si="55"/>
        <v>0.54079893899204257</v>
      </c>
      <c r="L1744" s="9" t="s">
        <v>21</v>
      </c>
      <c r="M1744" s="13">
        <f t="shared" si="54"/>
        <v>0.7</v>
      </c>
    </row>
    <row r="1745" spans="1:13" ht="19.95" customHeight="1">
      <c r="A1745" s="8" t="s">
        <v>186</v>
      </c>
      <c r="B1745" s="8" t="s">
        <v>14</v>
      </c>
      <c r="C1745" s="8" t="s">
        <v>58</v>
      </c>
      <c r="D1745" s="8" t="s">
        <v>26</v>
      </c>
      <c r="E1745" s="8" t="s">
        <v>155</v>
      </c>
      <c r="F1745" s="8" t="s">
        <v>86</v>
      </c>
      <c r="G1745" s="8" t="s">
        <v>19</v>
      </c>
      <c r="H1745" s="8" t="s">
        <v>92</v>
      </c>
      <c r="I1745" s="10">
        <v>0.27248062015503877</v>
      </c>
      <c r="J1745" s="11">
        <v>0.71</v>
      </c>
      <c r="K1745" s="12">
        <f t="shared" si="55"/>
        <v>0.19346124031007753</v>
      </c>
      <c r="L1745" s="9" t="s">
        <v>21</v>
      </c>
      <c r="M1745" s="13">
        <f t="shared" si="54"/>
        <v>0.6</v>
      </c>
    </row>
    <row r="1746" spans="1:13" ht="19.95" customHeight="1">
      <c r="A1746" s="8" t="s">
        <v>186</v>
      </c>
      <c r="B1746" s="8" t="s">
        <v>74</v>
      </c>
      <c r="C1746" s="8" t="s">
        <v>56</v>
      </c>
      <c r="D1746" s="8" t="s">
        <v>148</v>
      </c>
      <c r="E1746" s="8" t="s">
        <v>155</v>
      </c>
      <c r="F1746" s="8" t="s">
        <v>86</v>
      </c>
      <c r="G1746" s="8" t="s">
        <v>19</v>
      </c>
      <c r="H1746" s="8" t="s">
        <v>92</v>
      </c>
      <c r="I1746" s="10">
        <v>4.32</v>
      </c>
      <c r="J1746" s="11">
        <v>2.5</v>
      </c>
      <c r="K1746" s="12">
        <f t="shared" si="55"/>
        <v>10.8</v>
      </c>
      <c r="L1746" s="9" t="s">
        <v>21</v>
      </c>
      <c r="M1746" s="13">
        <f t="shared" si="54"/>
        <v>2</v>
      </c>
    </row>
    <row r="1747" spans="1:13" ht="19.95" customHeight="1">
      <c r="A1747" s="8" t="s">
        <v>186</v>
      </c>
      <c r="B1747" s="8" t="s">
        <v>74</v>
      </c>
      <c r="C1747" s="8" t="s">
        <v>56</v>
      </c>
      <c r="D1747" s="8" t="s">
        <v>148</v>
      </c>
      <c r="E1747" s="8" t="s">
        <v>155</v>
      </c>
      <c r="F1747" s="8" t="s">
        <v>86</v>
      </c>
      <c r="G1747" s="8" t="s">
        <v>19</v>
      </c>
      <c r="H1747" s="8" t="s">
        <v>92</v>
      </c>
      <c r="I1747" s="10">
        <v>4.0199999999999996</v>
      </c>
      <c r="J1747" s="11">
        <v>2.5</v>
      </c>
      <c r="K1747" s="12">
        <f t="shared" si="55"/>
        <v>10.049999999999999</v>
      </c>
      <c r="L1747" s="9" t="s">
        <v>21</v>
      </c>
      <c r="M1747" s="13">
        <f t="shared" si="54"/>
        <v>2</v>
      </c>
    </row>
    <row r="1748" spans="1:13" ht="19.95" customHeight="1">
      <c r="A1748" s="8" t="s">
        <v>186</v>
      </c>
      <c r="B1748" s="8" t="s">
        <v>37</v>
      </c>
      <c r="C1748" s="8" t="s">
        <v>36</v>
      </c>
      <c r="D1748" s="8" t="s">
        <v>16</v>
      </c>
      <c r="E1748" s="8" t="s">
        <v>155</v>
      </c>
      <c r="F1748" s="8" t="s">
        <v>86</v>
      </c>
      <c r="G1748" s="8" t="s">
        <v>19</v>
      </c>
      <c r="H1748" s="8" t="s">
        <v>92</v>
      </c>
      <c r="I1748" s="10">
        <v>0.43056680161943317</v>
      </c>
      <c r="J1748" s="11">
        <v>1.57</v>
      </c>
      <c r="K1748" s="12">
        <f t="shared" si="55"/>
        <v>0.67598987854251014</v>
      </c>
      <c r="L1748" s="9" t="s">
        <v>21</v>
      </c>
      <c r="M1748" s="13">
        <f t="shared" si="54"/>
        <v>1.3</v>
      </c>
    </row>
    <row r="1749" spans="1:13" ht="19.95" customHeight="1">
      <c r="A1749" s="8" t="s">
        <v>186</v>
      </c>
      <c r="B1749" s="8" t="s">
        <v>62</v>
      </c>
      <c r="C1749" s="8" t="s">
        <v>36</v>
      </c>
      <c r="D1749" s="8" t="s">
        <v>16</v>
      </c>
      <c r="E1749" s="8" t="s">
        <v>155</v>
      </c>
      <c r="F1749" s="8" t="s">
        <v>86</v>
      </c>
      <c r="G1749" s="8" t="s">
        <v>19</v>
      </c>
      <c r="H1749" s="8" t="s">
        <v>92</v>
      </c>
      <c r="I1749" s="10">
        <v>0.60799999999999998</v>
      </c>
      <c r="J1749" s="11">
        <v>1.57</v>
      </c>
      <c r="K1749" s="12">
        <f t="shared" si="55"/>
        <v>0.95455999999999996</v>
      </c>
      <c r="L1749" s="9" t="s">
        <v>21</v>
      </c>
      <c r="M1749" s="13">
        <f t="shared" si="54"/>
        <v>1.3</v>
      </c>
    </row>
    <row r="1750" spans="1:13" ht="19.95" customHeight="1">
      <c r="A1750" s="8" t="s">
        <v>186</v>
      </c>
      <c r="B1750" s="8" t="s">
        <v>14</v>
      </c>
      <c r="C1750" s="8" t="s">
        <v>45</v>
      </c>
      <c r="D1750" s="8" t="s">
        <v>16</v>
      </c>
      <c r="E1750" s="8" t="s">
        <v>155</v>
      </c>
      <c r="F1750" s="8" t="s">
        <v>86</v>
      </c>
      <c r="G1750" s="8" t="s">
        <v>19</v>
      </c>
      <c r="H1750" s="8" t="s">
        <v>92</v>
      </c>
      <c r="I1750" s="10">
        <v>0.10150928486764126</v>
      </c>
      <c r="J1750" s="11">
        <v>1.38</v>
      </c>
      <c r="K1750" s="12">
        <f t="shared" si="55"/>
        <v>0.14008281311734491</v>
      </c>
      <c r="L1750" s="9" t="s">
        <v>21</v>
      </c>
      <c r="M1750" s="13">
        <f t="shared" si="54"/>
        <v>1.1000000000000001</v>
      </c>
    </row>
    <row r="1751" spans="1:13" ht="19.95" customHeight="1">
      <c r="A1751" s="8" t="s">
        <v>186</v>
      </c>
      <c r="B1751" s="8" t="s">
        <v>37</v>
      </c>
      <c r="C1751" s="8" t="s">
        <v>36</v>
      </c>
      <c r="D1751" s="8" t="s">
        <v>16</v>
      </c>
      <c r="E1751" s="8" t="s">
        <v>155</v>
      </c>
      <c r="F1751" s="8" t="s">
        <v>86</v>
      </c>
      <c r="G1751" s="8" t="s">
        <v>19</v>
      </c>
      <c r="H1751" s="8" t="s">
        <v>92</v>
      </c>
      <c r="I1751" s="10">
        <v>0.42199999999999999</v>
      </c>
      <c r="J1751" s="11">
        <v>1</v>
      </c>
      <c r="K1751" s="12">
        <f t="shared" si="55"/>
        <v>0.42199999999999999</v>
      </c>
      <c r="L1751" s="9" t="s">
        <v>21</v>
      </c>
      <c r="M1751" s="13">
        <f t="shared" si="54"/>
        <v>0.8</v>
      </c>
    </row>
    <row r="1752" spans="1:13" ht="19.95" customHeight="1">
      <c r="A1752" s="8" t="s">
        <v>186</v>
      </c>
      <c r="B1752" s="8" t="s">
        <v>37</v>
      </c>
      <c r="C1752" s="8" t="s">
        <v>36</v>
      </c>
      <c r="D1752" s="8" t="s">
        <v>16</v>
      </c>
      <c r="E1752" s="8" t="s">
        <v>155</v>
      </c>
      <c r="F1752" s="8" t="s">
        <v>86</v>
      </c>
      <c r="G1752" s="8" t="s">
        <v>19</v>
      </c>
      <c r="H1752" s="8" t="s">
        <v>92</v>
      </c>
      <c r="I1752" s="10">
        <v>0.39400000000000002</v>
      </c>
      <c r="J1752" s="11">
        <v>1</v>
      </c>
      <c r="K1752" s="12">
        <f t="shared" si="55"/>
        <v>0.39400000000000002</v>
      </c>
      <c r="L1752" s="9" t="s">
        <v>21</v>
      </c>
      <c r="M1752" s="13">
        <f t="shared" si="54"/>
        <v>0.8</v>
      </c>
    </row>
    <row r="1753" spans="1:13" ht="19.95" customHeight="1">
      <c r="A1753" s="8" t="s">
        <v>186</v>
      </c>
      <c r="B1753" s="8" t="s">
        <v>14</v>
      </c>
      <c r="C1753" s="8" t="s">
        <v>15</v>
      </c>
      <c r="D1753" s="8" t="s">
        <v>16</v>
      </c>
      <c r="E1753" s="8" t="s">
        <v>155</v>
      </c>
      <c r="F1753" s="8" t="s">
        <v>86</v>
      </c>
      <c r="G1753" s="8" t="s">
        <v>19</v>
      </c>
      <c r="H1753" s="8" t="s">
        <v>92</v>
      </c>
      <c r="I1753" s="10">
        <v>2.8499999999999998E-2</v>
      </c>
      <c r="J1753" s="11">
        <v>4</v>
      </c>
      <c r="K1753" s="12">
        <f t="shared" si="55"/>
        <v>0.11399999999999999</v>
      </c>
      <c r="L1753" s="9" t="s">
        <v>21</v>
      </c>
      <c r="M1753" s="13">
        <f t="shared" si="54"/>
        <v>3.2</v>
      </c>
    </row>
    <row r="1754" spans="1:13" ht="19.95" customHeight="1">
      <c r="A1754" s="8" t="s">
        <v>186</v>
      </c>
      <c r="B1754" s="8" t="s">
        <v>30</v>
      </c>
      <c r="C1754" s="8" t="s">
        <v>69</v>
      </c>
      <c r="D1754" s="8" t="s">
        <v>16</v>
      </c>
      <c r="E1754" s="8" t="s">
        <v>155</v>
      </c>
      <c r="F1754" s="8" t="s">
        <v>86</v>
      </c>
      <c r="G1754" s="8" t="s">
        <v>19</v>
      </c>
      <c r="H1754" s="8" t="s">
        <v>92</v>
      </c>
      <c r="I1754" s="10">
        <v>0.34531250000000002</v>
      </c>
      <c r="J1754" s="11">
        <v>2</v>
      </c>
      <c r="K1754" s="12">
        <f t="shared" si="55"/>
        <v>0.69062500000000004</v>
      </c>
      <c r="L1754" s="9" t="s">
        <v>21</v>
      </c>
      <c r="M1754" s="13">
        <f t="shared" si="54"/>
        <v>1.6</v>
      </c>
    </row>
    <row r="1755" spans="1:13" ht="19.95" customHeight="1">
      <c r="A1755" s="8" t="s">
        <v>186</v>
      </c>
      <c r="B1755" s="8" t="s">
        <v>14</v>
      </c>
      <c r="C1755" s="8" t="s">
        <v>38</v>
      </c>
      <c r="D1755" s="8" t="s">
        <v>16</v>
      </c>
      <c r="E1755" s="8" t="s">
        <v>155</v>
      </c>
      <c r="F1755" s="8" t="s">
        <v>86</v>
      </c>
      <c r="G1755" s="8" t="s">
        <v>19</v>
      </c>
      <c r="H1755" s="8" t="s">
        <v>92</v>
      </c>
      <c r="I1755" s="10">
        <v>1.2967665036674818</v>
      </c>
      <c r="J1755" s="11">
        <v>0.69</v>
      </c>
      <c r="K1755" s="12">
        <f t="shared" si="55"/>
        <v>0.89476888753056238</v>
      </c>
      <c r="L1755" s="9" t="s">
        <v>21</v>
      </c>
      <c r="M1755" s="13">
        <f t="shared" si="54"/>
        <v>0.6</v>
      </c>
    </row>
    <row r="1756" spans="1:13" ht="19.95" customHeight="1">
      <c r="A1756" s="8" t="s">
        <v>186</v>
      </c>
      <c r="B1756" s="8" t="s">
        <v>14</v>
      </c>
      <c r="C1756" s="8" t="s">
        <v>126</v>
      </c>
      <c r="D1756" s="8" t="s">
        <v>16</v>
      </c>
      <c r="E1756" s="8" t="s">
        <v>155</v>
      </c>
      <c r="F1756" s="8" t="s">
        <v>86</v>
      </c>
      <c r="G1756" s="8" t="s">
        <v>19</v>
      </c>
      <c r="H1756" s="8" t="s">
        <v>92</v>
      </c>
      <c r="I1756" s="10">
        <v>1.47</v>
      </c>
      <c r="J1756" s="11">
        <v>0.92</v>
      </c>
      <c r="K1756" s="12">
        <f t="shared" si="55"/>
        <v>1.3524</v>
      </c>
      <c r="L1756" s="9" t="s">
        <v>21</v>
      </c>
      <c r="M1756" s="13">
        <f t="shared" si="54"/>
        <v>0.7</v>
      </c>
    </row>
    <row r="1757" spans="1:13" ht="19.95" customHeight="1">
      <c r="A1757" s="8" t="s">
        <v>186</v>
      </c>
      <c r="B1757" s="8" t="s">
        <v>33</v>
      </c>
      <c r="C1757" s="8" t="s">
        <v>69</v>
      </c>
      <c r="D1757" s="8" t="s">
        <v>16</v>
      </c>
      <c r="E1757" s="8" t="s">
        <v>155</v>
      </c>
      <c r="F1757" s="8" t="s">
        <v>86</v>
      </c>
      <c r="G1757" s="8" t="s">
        <v>19</v>
      </c>
      <c r="H1757" s="8" t="s">
        <v>92</v>
      </c>
      <c r="I1757" s="10">
        <v>0.21348253275109172</v>
      </c>
      <c r="J1757" s="11">
        <v>0.97</v>
      </c>
      <c r="K1757" s="12">
        <f t="shared" si="55"/>
        <v>0.20707805676855895</v>
      </c>
      <c r="L1757" s="9" t="s">
        <v>21</v>
      </c>
      <c r="M1757" s="13">
        <f t="shared" si="54"/>
        <v>0.8</v>
      </c>
    </row>
    <row r="1758" spans="1:13" ht="19.95" customHeight="1">
      <c r="A1758" s="8" t="s">
        <v>186</v>
      </c>
      <c r="B1758" s="8" t="s">
        <v>33</v>
      </c>
      <c r="C1758" s="8" t="s">
        <v>72</v>
      </c>
      <c r="D1758" s="8" t="s">
        <v>16</v>
      </c>
      <c r="E1758" s="8" t="s">
        <v>155</v>
      </c>
      <c r="F1758" s="8" t="s">
        <v>86</v>
      </c>
      <c r="G1758" s="8" t="s">
        <v>19</v>
      </c>
      <c r="H1758" s="8" t="s">
        <v>92</v>
      </c>
      <c r="I1758" s="10">
        <v>0.29576216216216217</v>
      </c>
      <c r="J1758" s="11">
        <v>0.95</v>
      </c>
      <c r="K1758" s="12">
        <f t="shared" si="55"/>
        <v>0.28097405405405407</v>
      </c>
      <c r="L1758" s="9" t="s">
        <v>21</v>
      </c>
      <c r="M1758" s="13">
        <f t="shared" si="54"/>
        <v>0.8</v>
      </c>
    </row>
    <row r="1759" spans="1:13" ht="19.95" customHeight="1">
      <c r="A1759" s="8" t="s">
        <v>186</v>
      </c>
      <c r="B1759" s="8" t="s">
        <v>14</v>
      </c>
      <c r="C1759" s="8" t="s">
        <v>45</v>
      </c>
      <c r="D1759" s="8" t="s">
        <v>16</v>
      </c>
      <c r="E1759" s="8" t="s">
        <v>155</v>
      </c>
      <c r="F1759" s="8" t="s">
        <v>86</v>
      </c>
      <c r="G1759" s="8" t="s">
        <v>19</v>
      </c>
      <c r="H1759" s="8" t="s">
        <v>92</v>
      </c>
      <c r="I1759" s="10">
        <v>0.10339152119700748</v>
      </c>
      <c r="J1759" s="11">
        <v>1.1499999999999999</v>
      </c>
      <c r="K1759" s="12">
        <f t="shared" si="55"/>
        <v>0.11890024937655859</v>
      </c>
      <c r="L1759" s="9" t="s">
        <v>21</v>
      </c>
      <c r="M1759" s="13">
        <f t="shared" si="54"/>
        <v>0.9</v>
      </c>
    </row>
    <row r="1760" spans="1:13" ht="19.95" customHeight="1">
      <c r="A1760" s="8" t="s">
        <v>186</v>
      </c>
      <c r="B1760" s="8" t="s">
        <v>42</v>
      </c>
      <c r="C1760" s="8" t="s">
        <v>31</v>
      </c>
      <c r="D1760" s="8" t="s">
        <v>16</v>
      </c>
      <c r="E1760" s="8" t="s">
        <v>187</v>
      </c>
      <c r="F1760" s="8" t="s">
        <v>86</v>
      </c>
      <c r="G1760" s="8" t="s">
        <v>19</v>
      </c>
      <c r="H1760" s="8" t="s">
        <v>92</v>
      </c>
      <c r="I1760" s="10">
        <v>1.21</v>
      </c>
      <c r="J1760" s="11">
        <v>0.65</v>
      </c>
      <c r="K1760" s="12">
        <f t="shared" si="55"/>
        <v>0.78649999999999998</v>
      </c>
      <c r="L1760" s="9" t="s">
        <v>21</v>
      </c>
      <c r="M1760" s="13">
        <f t="shared" si="54"/>
        <v>0.5</v>
      </c>
    </row>
    <row r="1761" spans="1:13" ht="19.95" customHeight="1">
      <c r="A1761" s="8" t="s">
        <v>186</v>
      </c>
      <c r="B1761" s="8" t="s">
        <v>42</v>
      </c>
      <c r="C1761" s="8" t="s">
        <v>43</v>
      </c>
      <c r="D1761" s="8" t="s">
        <v>16</v>
      </c>
      <c r="E1761" s="8" t="s">
        <v>155</v>
      </c>
      <c r="F1761" s="8" t="s">
        <v>86</v>
      </c>
      <c r="G1761" s="8" t="s">
        <v>19</v>
      </c>
      <c r="H1761" s="8" t="s">
        <v>92</v>
      </c>
      <c r="I1761" s="10">
        <v>0.42342105263157892</v>
      </c>
      <c r="J1761" s="11">
        <v>0.5</v>
      </c>
      <c r="K1761" s="12">
        <f t="shared" si="55"/>
        <v>0.21171052631578946</v>
      </c>
      <c r="L1761" s="9" t="s">
        <v>21</v>
      </c>
      <c r="M1761" s="13">
        <f t="shared" si="54"/>
        <v>0.4</v>
      </c>
    </row>
    <row r="1762" spans="1:13" ht="19.95" customHeight="1">
      <c r="A1762" s="8" t="s">
        <v>186</v>
      </c>
      <c r="B1762" s="8" t="s">
        <v>62</v>
      </c>
      <c r="C1762" s="8" t="s">
        <v>45</v>
      </c>
      <c r="D1762" s="8" t="s">
        <v>16</v>
      </c>
      <c r="E1762" s="8" t="s">
        <v>155</v>
      </c>
      <c r="F1762" s="8" t="s">
        <v>86</v>
      </c>
      <c r="G1762" s="8" t="s">
        <v>19</v>
      </c>
      <c r="H1762" s="8" t="s">
        <v>92</v>
      </c>
      <c r="I1762" s="10">
        <v>0.19</v>
      </c>
      <c r="J1762" s="11">
        <v>1</v>
      </c>
      <c r="K1762" s="12">
        <f t="shared" si="55"/>
        <v>0.19</v>
      </c>
      <c r="L1762" s="9" t="s">
        <v>21</v>
      </c>
      <c r="M1762" s="13">
        <f t="shared" si="54"/>
        <v>0.8</v>
      </c>
    </row>
    <row r="1763" spans="1:13" ht="19.95" customHeight="1">
      <c r="A1763" s="8" t="s">
        <v>186</v>
      </c>
      <c r="B1763" s="8" t="s">
        <v>14</v>
      </c>
      <c r="C1763" s="8" t="s">
        <v>139</v>
      </c>
      <c r="D1763" s="8" t="s">
        <v>16</v>
      </c>
      <c r="E1763" s="8" t="s">
        <v>155</v>
      </c>
      <c r="F1763" s="8" t="s">
        <v>86</v>
      </c>
      <c r="G1763" s="8" t="s">
        <v>19</v>
      </c>
      <c r="H1763" s="8" t="s">
        <v>92</v>
      </c>
      <c r="I1763" s="10">
        <v>8.3620955315870573E-3</v>
      </c>
      <c r="J1763" s="11">
        <v>7.4</v>
      </c>
      <c r="K1763" s="12">
        <f t="shared" si="55"/>
        <v>6.1879506933744229E-2</v>
      </c>
      <c r="L1763" s="9" t="s">
        <v>21</v>
      </c>
      <c r="M1763" s="13">
        <f t="shared" si="54"/>
        <v>5.9</v>
      </c>
    </row>
    <row r="1764" spans="1:13" ht="19.95" customHeight="1">
      <c r="A1764" s="8" t="s">
        <v>186</v>
      </c>
      <c r="B1764" s="8" t="s">
        <v>14</v>
      </c>
      <c r="C1764" s="8" t="s">
        <v>192</v>
      </c>
      <c r="D1764" s="8" t="s">
        <v>16</v>
      </c>
      <c r="E1764" s="8" t="s">
        <v>155</v>
      </c>
      <c r="F1764" s="8" t="s">
        <v>86</v>
      </c>
      <c r="G1764" s="8" t="s">
        <v>19</v>
      </c>
      <c r="H1764" s="8" t="s">
        <v>92</v>
      </c>
      <c r="I1764" s="10">
        <v>4.7231441048034934E-3</v>
      </c>
      <c r="J1764" s="11">
        <v>11.89</v>
      </c>
      <c r="K1764" s="12">
        <f t="shared" si="55"/>
        <v>5.6158183406113539E-2</v>
      </c>
      <c r="L1764" s="9" t="s">
        <v>21</v>
      </c>
      <c r="M1764" s="13">
        <f t="shared" si="54"/>
        <v>9.5</v>
      </c>
    </row>
    <row r="1765" spans="1:13" ht="19.95" customHeight="1">
      <c r="A1765" s="8" t="s">
        <v>186</v>
      </c>
      <c r="B1765" s="8" t="s">
        <v>30</v>
      </c>
      <c r="C1765" s="8" t="s">
        <v>35</v>
      </c>
      <c r="D1765" s="8" t="s">
        <v>39</v>
      </c>
      <c r="E1765" s="8" t="s">
        <v>155</v>
      </c>
      <c r="F1765" s="8" t="s">
        <v>86</v>
      </c>
      <c r="G1765" s="8" t="s">
        <v>19</v>
      </c>
      <c r="H1765" s="8" t="s">
        <v>92</v>
      </c>
      <c r="I1765" s="10">
        <v>1.1113962264150943</v>
      </c>
      <c r="J1765" s="11">
        <v>1.31</v>
      </c>
      <c r="K1765" s="12">
        <f t="shared" si="55"/>
        <v>1.4559290566037735</v>
      </c>
      <c r="L1765" s="9" t="s">
        <v>21</v>
      </c>
      <c r="M1765" s="13">
        <f t="shared" si="54"/>
        <v>1</v>
      </c>
    </row>
    <row r="1766" spans="1:13" ht="19.95" customHeight="1">
      <c r="A1766" s="8" t="s">
        <v>186</v>
      </c>
      <c r="B1766" s="8" t="s">
        <v>30</v>
      </c>
      <c r="C1766" s="8" t="s">
        <v>35</v>
      </c>
      <c r="D1766" s="8" t="s">
        <v>39</v>
      </c>
      <c r="E1766" s="8" t="s">
        <v>155</v>
      </c>
      <c r="F1766" s="8" t="s">
        <v>86</v>
      </c>
      <c r="G1766" s="8" t="s">
        <v>19</v>
      </c>
      <c r="H1766" s="8" t="s">
        <v>92</v>
      </c>
      <c r="I1766" s="10">
        <v>1.0970344827586207</v>
      </c>
      <c r="J1766" s="11">
        <v>1.33</v>
      </c>
      <c r="K1766" s="12">
        <f t="shared" si="55"/>
        <v>1.4590558620689655</v>
      </c>
      <c r="L1766" s="9" t="s">
        <v>21</v>
      </c>
      <c r="M1766" s="13">
        <f t="shared" si="54"/>
        <v>1.1000000000000001</v>
      </c>
    </row>
    <row r="1767" spans="1:13" ht="19.95" customHeight="1">
      <c r="A1767" s="8" t="s">
        <v>186</v>
      </c>
      <c r="B1767" s="8" t="s">
        <v>30</v>
      </c>
      <c r="C1767" s="8" t="s">
        <v>51</v>
      </c>
      <c r="D1767" s="8" t="s">
        <v>39</v>
      </c>
      <c r="E1767" s="8" t="s">
        <v>155</v>
      </c>
      <c r="F1767" s="8" t="s">
        <v>86</v>
      </c>
      <c r="G1767" s="8" t="s">
        <v>19</v>
      </c>
      <c r="H1767" s="8" t="s">
        <v>92</v>
      </c>
      <c r="I1767" s="10">
        <v>2.3104999999999998</v>
      </c>
      <c r="J1767" s="11">
        <v>1.43</v>
      </c>
      <c r="K1767" s="12">
        <f t="shared" si="55"/>
        <v>3.3040149999999997</v>
      </c>
      <c r="L1767" s="9" t="s">
        <v>21</v>
      </c>
      <c r="M1767" s="13">
        <f t="shared" si="54"/>
        <v>1.1000000000000001</v>
      </c>
    </row>
    <row r="1768" spans="1:13" ht="19.95" customHeight="1">
      <c r="A1768" s="8" t="s">
        <v>186</v>
      </c>
      <c r="B1768" s="8" t="s">
        <v>42</v>
      </c>
      <c r="C1768" s="8" t="s">
        <v>43</v>
      </c>
      <c r="D1768" s="8" t="s">
        <v>16</v>
      </c>
      <c r="E1768" s="8" t="s">
        <v>155</v>
      </c>
      <c r="F1768" s="8" t="s">
        <v>86</v>
      </c>
      <c r="G1768" s="8" t="s">
        <v>19</v>
      </c>
      <c r="H1768" s="8" t="s">
        <v>92</v>
      </c>
      <c r="I1768" s="10">
        <v>0.43340460526315788</v>
      </c>
      <c r="J1768" s="11">
        <v>0.5</v>
      </c>
      <c r="K1768" s="12">
        <f t="shared" si="55"/>
        <v>0.21670230263157894</v>
      </c>
      <c r="L1768" s="9" t="s">
        <v>21</v>
      </c>
      <c r="M1768" s="13">
        <f t="shared" si="54"/>
        <v>0.4</v>
      </c>
    </row>
    <row r="1769" spans="1:13" ht="19.95" customHeight="1">
      <c r="A1769" s="8" t="s">
        <v>186</v>
      </c>
      <c r="B1769" s="8" t="s">
        <v>33</v>
      </c>
      <c r="C1769" s="8" t="s">
        <v>69</v>
      </c>
      <c r="D1769" s="8" t="s">
        <v>16</v>
      </c>
      <c r="E1769" s="8" t="s">
        <v>155</v>
      </c>
      <c r="F1769" s="8" t="s">
        <v>86</v>
      </c>
      <c r="G1769" s="8" t="s">
        <v>19</v>
      </c>
      <c r="H1769" s="8" t="s">
        <v>92</v>
      </c>
      <c r="I1769" s="10">
        <v>0.21767759562841529</v>
      </c>
      <c r="J1769" s="11">
        <v>1</v>
      </c>
      <c r="K1769" s="12">
        <f t="shared" si="55"/>
        <v>0.21767759562841529</v>
      </c>
      <c r="L1769" s="9" t="s">
        <v>21</v>
      </c>
      <c r="M1769" s="13">
        <f t="shared" si="54"/>
        <v>0.8</v>
      </c>
    </row>
    <row r="1770" spans="1:13" ht="19.95" customHeight="1">
      <c r="A1770" s="8" t="s">
        <v>186</v>
      </c>
      <c r="B1770" s="8" t="s">
        <v>14</v>
      </c>
      <c r="C1770" s="8" t="s">
        <v>139</v>
      </c>
      <c r="D1770" s="8" t="s">
        <v>16</v>
      </c>
      <c r="E1770" s="8" t="s">
        <v>155</v>
      </c>
      <c r="F1770" s="8" t="s">
        <v>86</v>
      </c>
      <c r="G1770" s="8" t="s">
        <v>19</v>
      </c>
      <c r="H1770" s="8" t="s">
        <v>92</v>
      </c>
      <c r="I1770" s="10">
        <v>8.1981981981981977E-3</v>
      </c>
      <c r="J1770" s="11">
        <v>9</v>
      </c>
      <c r="K1770" s="12">
        <f t="shared" si="55"/>
        <v>7.378378378378378E-2</v>
      </c>
      <c r="L1770" s="9" t="s">
        <v>21</v>
      </c>
      <c r="M1770" s="13">
        <f t="shared" si="54"/>
        <v>7.2</v>
      </c>
    </row>
    <row r="1771" spans="1:13" ht="19.95" customHeight="1">
      <c r="A1771" s="8" t="s">
        <v>186</v>
      </c>
      <c r="B1771" s="8" t="s">
        <v>37</v>
      </c>
      <c r="C1771" s="8" t="s">
        <v>58</v>
      </c>
      <c r="D1771" s="8" t="s">
        <v>26</v>
      </c>
      <c r="E1771" s="8" t="s">
        <v>187</v>
      </c>
      <c r="F1771" s="8" t="s">
        <v>86</v>
      </c>
      <c r="G1771" s="8" t="s">
        <v>19</v>
      </c>
      <c r="H1771" s="8" t="s">
        <v>92</v>
      </c>
      <c r="I1771" s="10">
        <v>0.22671300893743795</v>
      </c>
      <c r="J1771" s="11">
        <v>1.25</v>
      </c>
      <c r="K1771" s="12">
        <f t="shared" si="55"/>
        <v>0.28339126117179747</v>
      </c>
      <c r="L1771" s="9" t="s">
        <v>21</v>
      </c>
      <c r="M1771" s="13">
        <f t="shared" si="54"/>
        <v>1</v>
      </c>
    </row>
    <row r="1772" spans="1:13" ht="19.95" customHeight="1">
      <c r="A1772" s="8" t="s">
        <v>186</v>
      </c>
      <c r="B1772" s="8" t="s">
        <v>14</v>
      </c>
      <c r="C1772" s="8" t="s">
        <v>15</v>
      </c>
      <c r="D1772" s="8" t="s">
        <v>26</v>
      </c>
      <c r="E1772" s="8" t="s">
        <v>187</v>
      </c>
      <c r="F1772" s="8" t="s">
        <v>86</v>
      </c>
      <c r="G1772" s="8" t="s">
        <v>19</v>
      </c>
      <c r="H1772" s="8" t="s">
        <v>92</v>
      </c>
      <c r="I1772" s="10">
        <v>3.6150793650793649E-2</v>
      </c>
      <c r="J1772" s="11">
        <v>3</v>
      </c>
      <c r="K1772" s="12">
        <f t="shared" si="55"/>
        <v>0.10845238095238094</v>
      </c>
      <c r="L1772" s="9" t="s">
        <v>21</v>
      </c>
      <c r="M1772" s="13">
        <f t="shared" si="54"/>
        <v>2.4</v>
      </c>
    </row>
    <row r="1773" spans="1:13" ht="19.95" customHeight="1">
      <c r="A1773" s="8" t="s">
        <v>186</v>
      </c>
      <c r="B1773" s="8" t="s">
        <v>42</v>
      </c>
      <c r="C1773" s="8" t="s">
        <v>31</v>
      </c>
      <c r="D1773" s="8" t="s">
        <v>16</v>
      </c>
      <c r="E1773" s="8" t="s">
        <v>187</v>
      </c>
      <c r="F1773" s="8" t="s">
        <v>86</v>
      </c>
      <c r="G1773" s="8" t="s">
        <v>19</v>
      </c>
      <c r="H1773" s="8" t="s">
        <v>92</v>
      </c>
      <c r="I1773" s="10">
        <v>1.1893017456359103</v>
      </c>
      <c r="J1773" s="11">
        <v>1</v>
      </c>
      <c r="K1773" s="12">
        <f t="shared" si="55"/>
        <v>1.1893017456359103</v>
      </c>
      <c r="L1773" s="9" t="s">
        <v>21</v>
      </c>
      <c r="M1773" s="13">
        <f t="shared" si="54"/>
        <v>0.8</v>
      </c>
    </row>
    <row r="1774" spans="1:13" ht="19.95" customHeight="1">
      <c r="A1774" s="8" t="s">
        <v>186</v>
      </c>
      <c r="B1774" s="8" t="s">
        <v>30</v>
      </c>
      <c r="C1774" s="8" t="s">
        <v>78</v>
      </c>
      <c r="D1774" s="8" t="s">
        <v>16</v>
      </c>
      <c r="E1774" s="8" t="s">
        <v>187</v>
      </c>
      <c r="F1774" s="8" t="s">
        <v>86</v>
      </c>
      <c r="G1774" s="8" t="s">
        <v>19</v>
      </c>
      <c r="H1774" s="8" t="s">
        <v>92</v>
      </c>
      <c r="I1774" s="10">
        <v>3.9060000000000001</v>
      </c>
      <c r="J1774" s="11">
        <v>1.75</v>
      </c>
      <c r="K1774" s="12">
        <f t="shared" si="55"/>
        <v>6.8355000000000006</v>
      </c>
      <c r="L1774" s="9" t="s">
        <v>21</v>
      </c>
      <c r="M1774" s="13">
        <f t="shared" si="54"/>
        <v>1.4</v>
      </c>
    </row>
    <row r="1775" spans="1:13" ht="19.95" customHeight="1">
      <c r="A1775" s="8" t="s">
        <v>186</v>
      </c>
      <c r="B1775" s="8" t="s">
        <v>40</v>
      </c>
      <c r="C1775" s="8" t="s">
        <v>63</v>
      </c>
      <c r="D1775" s="8" t="s">
        <v>16</v>
      </c>
      <c r="E1775" s="8" t="s">
        <v>193</v>
      </c>
      <c r="F1775" s="8" t="s">
        <v>86</v>
      </c>
      <c r="G1775" s="8" t="s">
        <v>19</v>
      </c>
      <c r="H1775" s="8" t="s">
        <v>92</v>
      </c>
      <c r="I1775" s="10">
        <v>3.56</v>
      </c>
      <c r="J1775" s="11">
        <v>3.25</v>
      </c>
      <c r="K1775" s="12">
        <f t="shared" si="55"/>
        <v>11.57</v>
      </c>
      <c r="L1775" s="9" t="s">
        <v>21</v>
      </c>
      <c r="M1775" s="13">
        <f t="shared" si="54"/>
        <v>2.6</v>
      </c>
    </row>
    <row r="1776" spans="1:13" ht="19.95" customHeight="1">
      <c r="A1776" s="8" t="s">
        <v>186</v>
      </c>
      <c r="B1776" s="8" t="s">
        <v>33</v>
      </c>
      <c r="C1776" s="8" t="s">
        <v>190</v>
      </c>
      <c r="D1776" s="8" t="s">
        <v>16</v>
      </c>
      <c r="E1776" s="8" t="s">
        <v>155</v>
      </c>
      <c r="F1776" s="8" t="s">
        <v>86</v>
      </c>
      <c r="G1776" s="8" t="s">
        <v>19</v>
      </c>
      <c r="H1776" s="8" t="s">
        <v>92</v>
      </c>
      <c r="I1776" s="10">
        <v>4.2296666666666667</v>
      </c>
      <c r="J1776" s="11">
        <v>1.25</v>
      </c>
      <c r="K1776" s="12">
        <f t="shared" si="55"/>
        <v>5.2870833333333334</v>
      </c>
      <c r="L1776" s="9" t="s">
        <v>21</v>
      </c>
      <c r="M1776" s="13">
        <f t="shared" si="54"/>
        <v>1</v>
      </c>
    </row>
    <row r="1777" spans="1:13" ht="19.95" customHeight="1">
      <c r="A1777" s="8" t="s">
        <v>186</v>
      </c>
      <c r="B1777" s="8" t="s">
        <v>33</v>
      </c>
      <c r="C1777" s="8" t="s">
        <v>190</v>
      </c>
      <c r="D1777" s="8" t="s">
        <v>16</v>
      </c>
      <c r="E1777" s="8" t="s">
        <v>155</v>
      </c>
      <c r="F1777" s="8" t="s">
        <v>86</v>
      </c>
      <c r="G1777" s="8" t="s">
        <v>19</v>
      </c>
      <c r="H1777" s="8" t="s">
        <v>92</v>
      </c>
      <c r="I1777" s="10">
        <v>4.2186666666666666</v>
      </c>
      <c r="J1777" s="11">
        <v>1.25</v>
      </c>
      <c r="K1777" s="12">
        <f t="shared" si="55"/>
        <v>5.2733333333333334</v>
      </c>
      <c r="L1777" s="9" t="s">
        <v>21</v>
      </c>
      <c r="M1777" s="13">
        <f t="shared" si="54"/>
        <v>1</v>
      </c>
    </row>
    <row r="1778" spans="1:13" ht="19.95" customHeight="1">
      <c r="A1778" s="8" t="s">
        <v>186</v>
      </c>
      <c r="B1778" s="8" t="s">
        <v>42</v>
      </c>
      <c r="C1778" s="8" t="s">
        <v>44</v>
      </c>
      <c r="D1778" s="8" t="s">
        <v>16</v>
      </c>
      <c r="E1778" s="8" t="s">
        <v>155</v>
      </c>
      <c r="F1778" s="8" t="s">
        <v>86</v>
      </c>
      <c r="G1778" s="8" t="s">
        <v>19</v>
      </c>
      <c r="H1778" s="8" t="s">
        <v>92</v>
      </c>
      <c r="I1778" s="10">
        <v>0.15445436507936508</v>
      </c>
      <c r="J1778" s="11">
        <v>1.5</v>
      </c>
      <c r="K1778" s="12">
        <f t="shared" si="55"/>
        <v>0.23168154761904763</v>
      </c>
      <c r="L1778" s="9" t="s">
        <v>21</v>
      </c>
      <c r="M1778" s="13">
        <f t="shared" si="54"/>
        <v>1.2</v>
      </c>
    </row>
    <row r="1779" spans="1:13" ht="19.95" customHeight="1">
      <c r="A1779" s="8" t="s">
        <v>186</v>
      </c>
      <c r="B1779" s="8" t="s">
        <v>14</v>
      </c>
      <c r="C1779" s="8" t="s">
        <v>46</v>
      </c>
      <c r="D1779" s="8" t="s">
        <v>16</v>
      </c>
      <c r="E1779" s="8" t="s">
        <v>155</v>
      </c>
      <c r="F1779" s="8" t="s">
        <v>86</v>
      </c>
      <c r="G1779" s="8" t="s">
        <v>19</v>
      </c>
      <c r="H1779" s="8" t="s">
        <v>92</v>
      </c>
      <c r="I1779" s="10">
        <v>6.6468253968253968E-2</v>
      </c>
      <c r="J1779" s="11">
        <v>2</v>
      </c>
      <c r="K1779" s="12">
        <f t="shared" si="55"/>
        <v>0.13293650793650794</v>
      </c>
      <c r="L1779" s="9" t="s">
        <v>21</v>
      </c>
      <c r="M1779" s="13">
        <f t="shared" si="54"/>
        <v>1.6</v>
      </c>
    </row>
    <row r="1780" spans="1:13" ht="19.95" customHeight="1">
      <c r="A1780" s="8" t="s">
        <v>186</v>
      </c>
      <c r="B1780" s="8" t="s">
        <v>42</v>
      </c>
      <c r="C1780" s="8" t="s">
        <v>41</v>
      </c>
      <c r="D1780" s="8" t="s">
        <v>26</v>
      </c>
      <c r="E1780" s="8" t="s">
        <v>187</v>
      </c>
      <c r="F1780" s="8" t="s">
        <v>86</v>
      </c>
      <c r="G1780" s="8" t="s">
        <v>19</v>
      </c>
      <c r="H1780" s="8" t="s">
        <v>92</v>
      </c>
      <c r="I1780" s="10">
        <v>0.73953216374269004</v>
      </c>
      <c r="J1780" s="11">
        <v>0.85</v>
      </c>
      <c r="K1780" s="12">
        <f t="shared" si="55"/>
        <v>0.6286023391812865</v>
      </c>
      <c r="L1780" s="9" t="s">
        <v>21</v>
      </c>
      <c r="M1780" s="13">
        <f t="shared" si="54"/>
        <v>0.7</v>
      </c>
    </row>
    <row r="1781" spans="1:13" ht="19.95" customHeight="1">
      <c r="A1781" s="8" t="s">
        <v>186</v>
      </c>
      <c r="B1781" s="8" t="s">
        <v>33</v>
      </c>
      <c r="C1781" s="8" t="s">
        <v>44</v>
      </c>
      <c r="D1781" s="8" t="s">
        <v>26</v>
      </c>
      <c r="E1781" s="8" t="s">
        <v>187</v>
      </c>
      <c r="F1781" s="8" t="s">
        <v>86</v>
      </c>
      <c r="G1781" s="8" t="s">
        <v>19</v>
      </c>
      <c r="H1781" s="8" t="s">
        <v>92</v>
      </c>
      <c r="I1781" s="10">
        <v>0.14199580712788262</v>
      </c>
      <c r="J1781" s="11">
        <v>1.25</v>
      </c>
      <c r="K1781" s="12">
        <f t="shared" si="55"/>
        <v>0.17749475890985328</v>
      </c>
      <c r="L1781" s="9" t="s">
        <v>21</v>
      </c>
      <c r="M1781" s="13">
        <f t="shared" si="54"/>
        <v>1</v>
      </c>
    </row>
    <row r="1782" spans="1:13" ht="19.95" customHeight="1">
      <c r="A1782" s="8" t="s">
        <v>186</v>
      </c>
      <c r="B1782" s="8" t="s">
        <v>14</v>
      </c>
      <c r="C1782" s="8" t="s">
        <v>22</v>
      </c>
      <c r="D1782" s="8" t="s">
        <v>26</v>
      </c>
      <c r="E1782" s="8" t="s">
        <v>187</v>
      </c>
      <c r="F1782" s="8" t="s">
        <v>86</v>
      </c>
      <c r="G1782" s="8" t="s">
        <v>19</v>
      </c>
      <c r="H1782" s="8" t="s">
        <v>92</v>
      </c>
      <c r="I1782" s="10">
        <v>2.0926315789473682E-2</v>
      </c>
      <c r="J1782" s="11">
        <v>4.04</v>
      </c>
      <c r="K1782" s="12">
        <f t="shared" si="55"/>
        <v>8.4542315789473674E-2</v>
      </c>
      <c r="L1782" s="9" t="s">
        <v>21</v>
      </c>
      <c r="M1782" s="13">
        <f t="shared" si="54"/>
        <v>3.2</v>
      </c>
    </row>
    <row r="1783" spans="1:13" ht="19.95" customHeight="1">
      <c r="A1783" s="8" t="s">
        <v>186</v>
      </c>
      <c r="B1783" s="8" t="s">
        <v>33</v>
      </c>
      <c r="C1783" s="8" t="s">
        <v>69</v>
      </c>
      <c r="D1783" s="8" t="s">
        <v>16</v>
      </c>
      <c r="E1783" s="8" t="s">
        <v>155</v>
      </c>
      <c r="F1783" s="8" t="s">
        <v>86</v>
      </c>
      <c r="G1783" s="8" t="s">
        <v>19</v>
      </c>
      <c r="H1783" s="8" t="s">
        <v>92</v>
      </c>
      <c r="I1783" s="10">
        <v>0.19202898550724637</v>
      </c>
      <c r="J1783" s="11">
        <v>1.35</v>
      </c>
      <c r="K1783" s="12">
        <f t="shared" si="55"/>
        <v>0.25923913043478264</v>
      </c>
      <c r="L1783" s="9" t="s">
        <v>21</v>
      </c>
      <c r="M1783" s="13">
        <f t="shared" si="54"/>
        <v>1.1000000000000001</v>
      </c>
    </row>
    <row r="1784" spans="1:13" ht="19.95" customHeight="1">
      <c r="A1784" s="8" t="s">
        <v>186</v>
      </c>
      <c r="B1784" s="8" t="s">
        <v>14</v>
      </c>
      <c r="C1784" s="8" t="s">
        <v>139</v>
      </c>
      <c r="D1784" s="8" t="s">
        <v>16</v>
      </c>
      <c r="E1784" s="8" t="s">
        <v>155</v>
      </c>
      <c r="F1784" s="8" t="s">
        <v>86</v>
      </c>
      <c r="G1784" s="8" t="s">
        <v>19</v>
      </c>
      <c r="H1784" s="8" t="s">
        <v>92</v>
      </c>
      <c r="I1784" s="10">
        <v>8.3574879227053134E-3</v>
      </c>
      <c r="J1784" s="11">
        <v>9.98</v>
      </c>
      <c r="K1784" s="12">
        <f t="shared" si="55"/>
        <v>8.3407729468599034E-2</v>
      </c>
      <c r="L1784" s="9" t="s">
        <v>21</v>
      </c>
      <c r="M1784" s="13">
        <f t="shared" si="54"/>
        <v>8</v>
      </c>
    </row>
    <row r="1785" spans="1:13" ht="19.95" customHeight="1">
      <c r="A1785" s="8" t="s">
        <v>186</v>
      </c>
      <c r="B1785" s="8" t="s">
        <v>14</v>
      </c>
      <c r="C1785" s="8" t="s">
        <v>22</v>
      </c>
      <c r="D1785" s="8" t="s">
        <v>16</v>
      </c>
      <c r="E1785" s="8" t="s">
        <v>155</v>
      </c>
      <c r="F1785" s="8" t="s">
        <v>86</v>
      </c>
      <c r="G1785" s="8" t="s">
        <v>19</v>
      </c>
      <c r="H1785" s="8" t="s">
        <v>92</v>
      </c>
      <c r="I1785" s="10">
        <v>2.1884057971014493E-2</v>
      </c>
      <c r="J1785" s="11">
        <v>4.28</v>
      </c>
      <c r="K1785" s="12">
        <f t="shared" si="55"/>
        <v>9.3663768115942042E-2</v>
      </c>
      <c r="L1785" s="9" t="s">
        <v>21</v>
      </c>
      <c r="M1785" s="13">
        <f t="shared" si="54"/>
        <v>3.4</v>
      </c>
    </row>
    <row r="1786" spans="1:13" ht="19.95" customHeight="1">
      <c r="A1786" s="8" t="s">
        <v>186</v>
      </c>
      <c r="B1786" s="8" t="s">
        <v>33</v>
      </c>
      <c r="C1786" s="8" t="s">
        <v>69</v>
      </c>
      <c r="D1786" s="8" t="s">
        <v>16</v>
      </c>
      <c r="E1786" s="8" t="s">
        <v>155</v>
      </c>
      <c r="F1786" s="8" t="s">
        <v>86</v>
      </c>
      <c r="G1786" s="8" t="s">
        <v>19</v>
      </c>
      <c r="H1786" s="8" t="s">
        <v>92</v>
      </c>
      <c r="I1786" s="10">
        <v>0.18981132075471699</v>
      </c>
      <c r="J1786" s="11">
        <v>1.35</v>
      </c>
      <c r="K1786" s="12">
        <f t="shared" si="55"/>
        <v>0.25624528301886795</v>
      </c>
      <c r="L1786" s="9" t="s">
        <v>21</v>
      </c>
      <c r="M1786" s="13">
        <f t="shared" si="54"/>
        <v>1.1000000000000001</v>
      </c>
    </row>
    <row r="1787" spans="1:13" ht="19.95" customHeight="1">
      <c r="A1787" s="8" t="s">
        <v>186</v>
      </c>
      <c r="B1787" s="8" t="s">
        <v>14</v>
      </c>
      <c r="C1787" s="8" t="s">
        <v>139</v>
      </c>
      <c r="D1787" s="8" t="s">
        <v>16</v>
      </c>
      <c r="E1787" s="8" t="s">
        <v>155</v>
      </c>
      <c r="F1787" s="8" t="s">
        <v>86</v>
      </c>
      <c r="G1787" s="8" t="s">
        <v>19</v>
      </c>
      <c r="H1787" s="8" t="s">
        <v>92</v>
      </c>
      <c r="I1787" s="10">
        <v>8.3333333333333332E-3</v>
      </c>
      <c r="J1787" s="11">
        <v>9.98</v>
      </c>
      <c r="K1787" s="12">
        <f t="shared" si="55"/>
        <v>8.3166666666666667E-2</v>
      </c>
      <c r="L1787" s="9" t="s">
        <v>21</v>
      </c>
      <c r="M1787" s="13">
        <f t="shared" si="54"/>
        <v>8</v>
      </c>
    </row>
    <row r="1788" spans="1:13" ht="19.95" customHeight="1">
      <c r="A1788" s="8" t="s">
        <v>186</v>
      </c>
      <c r="B1788" s="8" t="s">
        <v>14</v>
      </c>
      <c r="C1788" s="8" t="s">
        <v>22</v>
      </c>
      <c r="D1788" s="8" t="s">
        <v>16</v>
      </c>
      <c r="E1788" s="8" t="s">
        <v>155</v>
      </c>
      <c r="F1788" s="8" t="s">
        <v>86</v>
      </c>
      <c r="G1788" s="8" t="s">
        <v>19</v>
      </c>
      <c r="H1788" s="8" t="s">
        <v>92</v>
      </c>
      <c r="I1788" s="10">
        <v>2.2641509433962266E-2</v>
      </c>
      <c r="J1788" s="11">
        <v>5.7</v>
      </c>
      <c r="K1788" s="12">
        <f t="shared" si="55"/>
        <v>0.12905660377358491</v>
      </c>
      <c r="L1788" s="9" t="s">
        <v>21</v>
      </c>
      <c r="M1788" s="13">
        <f t="shared" si="54"/>
        <v>4.5999999999999996</v>
      </c>
    </row>
    <row r="1789" spans="1:13" ht="19.95" customHeight="1">
      <c r="A1789" s="8" t="s">
        <v>186</v>
      </c>
      <c r="B1789" s="8" t="s">
        <v>30</v>
      </c>
      <c r="C1789" s="8">
        <v>10</v>
      </c>
      <c r="D1789" s="8" t="s">
        <v>39</v>
      </c>
      <c r="E1789" s="8" t="s">
        <v>155</v>
      </c>
      <c r="F1789" s="8" t="s">
        <v>86</v>
      </c>
      <c r="G1789" s="8" t="s">
        <v>19</v>
      </c>
      <c r="H1789" s="8"/>
      <c r="I1789" s="10">
        <v>3.9649999999999999</v>
      </c>
      <c r="J1789" s="11">
        <v>1.76</v>
      </c>
      <c r="K1789" s="12">
        <f t="shared" si="55"/>
        <v>6.9783999999999997</v>
      </c>
      <c r="L1789" s="9" t="s">
        <v>21</v>
      </c>
      <c r="M1789" s="13">
        <f t="shared" si="54"/>
        <v>1.4</v>
      </c>
    </row>
    <row r="1790" spans="1:13" ht="19.95" customHeight="1">
      <c r="A1790" s="8" t="s">
        <v>186</v>
      </c>
      <c r="B1790" s="8" t="s">
        <v>30</v>
      </c>
      <c r="C1790" s="8" t="s">
        <v>35</v>
      </c>
      <c r="D1790" s="8" t="s">
        <v>39</v>
      </c>
      <c r="E1790" s="8" t="s">
        <v>155</v>
      </c>
      <c r="F1790" s="8" t="s">
        <v>86</v>
      </c>
      <c r="G1790" s="8" t="s">
        <v>19</v>
      </c>
      <c r="H1790" s="8" t="s">
        <v>92</v>
      </c>
      <c r="I1790" s="10">
        <v>1.0619047619047619</v>
      </c>
      <c r="J1790" s="11">
        <v>1.5</v>
      </c>
      <c r="K1790" s="12">
        <f t="shared" si="55"/>
        <v>1.592857142857143</v>
      </c>
      <c r="L1790" s="9" t="s">
        <v>21</v>
      </c>
      <c r="M1790" s="13">
        <f t="shared" si="54"/>
        <v>1.2</v>
      </c>
    </row>
    <row r="1791" spans="1:13" ht="19.95" customHeight="1">
      <c r="A1791" s="8" t="s">
        <v>186</v>
      </c>
      <c r="B1791" s="8" t="s">
        <v>30</v>
      </c>
      <c r="C1791" s="8" t="s">
        <v>35</v>
      </c>
      <c r="D1791" s="8" t="s">
        <v>39</v>
      </c>
      <c r="E1791" s="8" t="s">
        <v>155</v>
      </c>
      <c r="F1791" s="8" t="s">
        <v>86</v>
      </c>
      <c r="G1791" s="8" t="s">
        <v>19</v>
      </c>
      <c r="H1791" s="8" t="s">
        <v>92</v>
      </c>
      <c r="I1791" s="10">
        <v>1.0760521739130435</v>
      </c>
      <c r="J1791" s="11">
        <v>1.5</v>
      </c>
      <c r="K1791" s="12">
        <f t="shared" si="55"/>
        <v>1.6140782608695652</v>
      </c>
      <c r="L1791" s="9" t="s">
        <v>21</v>
      </c>
      <c r="M1791" s="13">
        <f t="shared" si="54"/>
        <v>1.2</v>
      </c>
    </row>
    <row r="1792" spans="1:13" ht="19.95" customHeight="1">
      <c r="A1792" s="8" t="s">
        <v>186</v>
      </c>
      <c r="B1792" s="8" t="s">
        <v>33</v>
      </c>
      <c r="C1792" s="8" t="s">
        <v>69</v>
      </c>
      <c r="D1792" s="8" t="s">
        <v>16</v>
      </c>
      <c r="E1792" s="8" t="s">
        <v>189</v>
      </c>
      <c r="F1792" s="8" t="s">
        <v>86</v>
      </c>
      <c r="G1792" s="8" t="s">
        <v>19</v>
      </c>
      <c r="H1792" s="8" t="s">
        <v>92</v>
      </c>
      <c r="I1792" s="10">
        <v>0.20633986928104575</v>
      </c>
      <c r="J1792" s="11">
        <v>0.73</v>
      </c>
      <c r="K1792" s="12">
        <f t="shared" si="55"/>
        <v>0.1506281045751634</v>
      </c>
      <c r="L1792" s="9" t="s">
        <v>21</v>
      </c>
      <c r="M1792" s="13">
        <f t="shared" si="54"/>
        <v>0.6</v>
      </c>
    </row>
    <row r="1793" spans="1:13" ht="19.95" customHeight="1">
      <c r="A1793" s="8" t="s">
        <v>186</v>
      </c>
      <c r="B1793" s="8" t="s">
        <v>14</v>
      </c>
      <c r="C1793" s="8" t="s">
        <v>140</v>
      </c>
      <c r="D1793" s="8" t="s">
        <v>16</v>
      </c>
      <c r="E1793" s="8" t="s">
        <v>189</v>
      </c>
      <c r="F1793" s="8" t="s">
        <v>86</v>
      </c>
      <c r="G1793" s="8" t="s">
        <v>19</v>
      </c>
      <c r="H1793" s="8" t="s">
        <v>92</v>
      </c>
      <c r="I1793" s="10">
        <v>4.6042296072507552E-2</v>
      </c>
      <c r="J1793" s="11">
        <v>1.68</v>
      </c>
      <c r="K1793" s="12">
        <f t="shared" si="55"/>
        <v>7.7351057401812681E-2</v>
      </c>
      <c r="L1793" s="9" t="s">
        <v>21</v>
      </c>
      <c r="M1793" s="13">
        <f t="shared" si="54"/>
        <v>1.3</v>
      </c>
    </row>
    <row r="1794" spans="1:13" ht="19.95" customHeight="1">
      <c r="A1794" s="8" t="s">
        <v>186</v>
      </c>
      <c r="B1794" s="8" t="s">
        <v>14</v>
      </c>
      <c r="C1794" s="8" t="s">
        <v>46</v>
      </c>
      <c r="D1794" s="8" t="s">
        <v>16</v>
      </c>
      <c r="E1794" s="8" t="s">
        <v>189</v>
      </c>
      <c r="F1794" s="8" t="s">
        <v>86</v>
      </c>
      <c r="G1794" s="8" t="s">
        <v>19</v>
      </c>
      <c r="H1794" s="8" t="s">
        <v>92</v>
      </c>
      <c r="I1794" s="10">
        <v>6.1290849673202613E-2</v>
      </c>
      <c r="J1794" s="11">
        <v>1.77</v>
      </c>
      <c r="K1794" s="12">
        <f t="shared" si="55"/>
        <v>0.10848480392156863</v>
      </c>
      <c r="L1794" s="9" t="s">
        <v>21</v>
      </c>
      <c r="M1794" s="13">
        <f t="shared" ref="M1794:M1857" si="56">ROUND(J1794-J1794*20/100,1)</f>
        <v>1.4</v>
      </c>
    </row>
    <row r="1795" spans="1:13" ht="19.95" customHeight="1">
      <c r="A1795" s="8" t="s">
        <v>186</v>
      </c>
      <c r="B1795" s="8" t="s">
        <v>14</v>
      </c>
      <c r="C1795" s="8" t="s">
        <v>81</v>
      </c>
      <c r="D1795" s="8" t="s">
        <v>16</v>
      </c>
      <c r="E1795" s="8" t="s">
        <v>189</v>
      </c>
      <c r="F1795" s="8" t="s">
        <v>86</v>
      </c>
      <c r="G1795" s="8" t="s">
        <v>19</v>
      </c>
      <c r="H1795" s="8" t="s">
        <v>92</v>
      </c>
      <c r="I1795" s="10">
        <v>7.8404907975460125E-2</v>
      </c>
      <c r="J1795" s="11">
        <v>1.25</v>
      </c>
      <c r="K1795" s="12">
        <f t="shared" ref="K1795:K1858" si="57">J1795*I1795</f>
        <v>9.8006134969325157E-2</v>
      </c>
      <c r="L1795" s="9" t="s">
        <v>21</v>
      </c>
      <c r="M1795" s="13">
        <f t="shared" si="56"/>
        <v>1</v>
      </c>
    </row>
    <row r="1796" spans="1:13" ht="19.95" customHeight="1">
      <c r="A1796" s="8" t="s">
        <v>186</v>
      </c>
      <c r="B1796" s="8" t="s">
        <v>14</v>
      </c>
      <c r="C1796" s="8" t="s">
        <v>45</v>
      </c>
      <c r="D1796" s="8" t="s">
        <v>16</v>
      </c>
      <c r="E1796" s="8" t="s">
        <v>189</v>
      </c>
      <c r="F1796" s="8" t="s">
        <v>86</v>
      </c>
      <c r="G1796" s="8" t="s">
        <v>19</v>
      </c>
      <c r="H1796" s="8" t="s">
        <v>92</v>
      </c>
      <c r="I1796" s="10">
        <v>0.10604575163398694</v>
      </c>
      <c r="J1796" s="11">
        <v>1.1399999999999999</v>
      </c>
      <c r="K1796" s="12">
        <f t="shared" si="57"/>
        <v>0.1208921568627451</v>
      </c>
      <c r="L1796" s="9" t="s">
        <v>21</v>
      </c>
      <c r="M1796" s="13">
        <f t="shared" si="56"/>
        <v>0.9</v>
      </c>
    </row>
    <row r="1797" spans="1:13" ht="19.95" customHeight="1">
      <c r="A1797" s="8" t="s">
        <v>186</v>
      </c>
      <c r="B1797" s="8" t="s">
        <v>14</v>
      </c>
      <c r="C1797" s="8" t="s">
        <v>157</v>
      </c>
      <c r="D1797" s="8" t="s">
        <v>16</v>
      </c>
      <c r="E1797" s="8" t="s">
        <v>189</v>
      </c>
      <c r="F1797" s="8" t="s">
        <v>86</v>
      </c>
      <c r="G1797" s="8" t="s">
        <v>19</v>
      </c>
      <c r="H1797" s="8" t="s">
        <v>92</v>
      </c>
      <c r="I1797" s="10">
        <v>0.33830065359477124</v>
      </c>
      <c r="J1797" s="11">
        <v>0.61</v>
      </c>
      <c r="K1797" s="12">
        <f t="shared" si="57"/>
        <v>0.20636339869281045</v>
      </c>
      <c r="L1797" s="9" t="s">
        <v>21</v>
      </c>
      <c r="M1797" s="13">
        <f t="shared" si="56"/>
        <v>0.5</v>
      </c>
    </row>
    <row r="1798" spans="1:13" ht="19.95" customHeight="1">
      <c r="A1798" s="8" t="s">
        <v>186</v>
      </c>
      <c r="B1798" s="8" t="s">
        <v>14</v>
      </c>
      <c r="C1798" s="8" t="s">
        <v>58</v>
      </c>
      <c r="D1798" s="8" t="s">
        <v>16</v>
      </c>
      <c r="E1798" s="8" t="s">
        <v>189</v>
      </c>
      <c r="F1798" s="8" t="s">
        <v>86</v>
      </c>
      <c r="G1798" s="8" t="s">
        <v>19</v>
      </c>
      <c r="H1798" s="8" t="s">
        <v>92</v>
      </c>
      <c r="I1798" s="10">
        <v>0.25477941176470592</v>
      </c>
      <c r="J1798" s="11">
        <v>0.65</v>
      </c>
      <c r="K1798" s="12">
        <f t="shared" si="57"/>
        <v>0.16560661764705886</v>
      </c>
      <c r="L1798" s="9" t="s">
        <v>21</v>
      </c>
      <c r="M1798" s="13">
        <f t="shared" si="56"/>
        <v>0.5</v>
      </c>
    </row>
    <row r="1799" spans="1:13" ht="19.95" customHeight="1">
      <c r="A1799" s="8" t="s">
        <v>186</v>
      </c>
      <c r="B1799" s="8" t="s">
        <v>14</v>
      </c>
      <c r="C1799" s="8" t="s">
        <v>46</v>
      </c>
      <c r="D1799" s="8" t="s">
        <v>16</v>
      </c>
      <c r="E1799" s="8" t="s">
        <v>155</v>
      </c>
      <c r="F1799" s="8" t="s">
        <v>86</v>
      </c>
      <c r="G1799" s="8" t="s">
        <v>19</v>
      </c>
      <c r="H1799" s="8" t="s">
        <v>92</v>
      </c>
      <c r="I1799" s="10">
        <v>7.2790697674418606E-2</v>
      </c>
      <c r="J1799" s="11">
        <v>1.7</v>
      </c>
      <c r="K1799" s="12">
        <f t="shared" si="57"/>
        <v>0.12374418604651162</v>
      </c>
      <c r="L1799" s="9" t="s">
        <v>21</v>
      </c>
      <c r="M1799" s="13">
        <f t="shared" si="56"/>
        <v>1.4</v>
      </c>
    </row>
    <row r="1800" spans="1:13" ht="19.95" customHeight="1">
      <c r="A1800" s="8" t="s">
        <v>186</v>
      </c>
      <c r="B1800" s="8" t="s">
        <v>42</v>
      </c>
      <c r="C1800" s="8" t="s">
        <v>41</v>
      </c>
      <c r="D1800" s="8" t="s">
        <v>26</v>
      </c>
      <c r="E1800" s="8" t="s">
        <v>187</v>
      </c>
      <c r="F1800" s="8" t="s">
        <v>86</v>
      </c>
      <c r="G1800" s="8" t="s">
        <v>19</v>
      </c>
      <c r="H1800" s="8" t="s">
        <v>92</v>
      </c>
      <c r="I1800" s="10">
        <v>0.75094117647058822</v>
      </c>
      <c r="J1800" s="11">
        <v>0.9</v>
      </c>
      <c r="K1800" s="12">
        <f t="shared" si="57"/>
        <v>0.67584705882352947</v>
      </c>
      <c r="L1800" s="9" t="s">
        <v>21</v>
      </c>
      <c r="M1800" s="13">
        <f t="shared" si="56"/>
        <v>0.7</v>
      </c>
    </row>
    <row r="1801" spans="1:13" ht="19.95" customHeight="1">
      <c r="A1801" s="8" t="s">
        <v>186</v>
      </c>
      <c r="B1801" s="8" t="s">
        <v>33</v>
      </c>
      <c r="C1801" s="8" t="s">
        <v>44</v>
      </c>
      <c r="D1801" s="8" t="s">
        <v>26</v>
      </c>
      <c r="E1801" s="8" t="s">
        <v>187</v>
      </c>
      <c r="F1801" s="8" t="s">
        <v>86</v>
      </c>
      <c r="G1801" s="8" t="s">
        <v>19</v>
      </c>
      <c r="H1801" s="8" t="s">
        <v>92</v>
      </c>
      <c r="I1801" s="10">
        <v>0.13914201183431954</v>
      </c>
      <c r="J1801" s="11">
        <v>1.17</v>
      </c>
      <c r="K1801" s="12">
        <f t="shared" si="57"/>
        <v>0.16279615384615384</v>
      </c>
      <c r="L1801" s="9" t="s">
        <v>21</v>
      </c>
      <c r="M1801" s="13">
        <f t="shared" si="56"/>
        <v>0.9</v>
      </c>
    </row>
    <row r="1802" spans="1:13" ht="19.95" customHeight="1">
      <c r="A1802" s="8" t="s">
        <v>186</v>
      </c>
      <c r="B1802" s="8" t="s">
        <v>14</v>
      </c>
      <c r="C1802" s="8" t="s">
        <v>22</v>
      </c>
      <c r="D1802" s="8" t="s">
        <v>26</v>
      </c>
      <c r="E1802" s="8" t="s">
        <v>187</v>
      </c>
      <c r="F1802" s="8" t="s">
        <v>86</v>
      </c>
      <c r="G1802" s="8" t="s">
        <v>19</v>
      </c>
      <c r="H1802" s="8" t="s">
        <v>92</v>
      </c>
      <c r="I1802" s="10">
        <v>2.1571428571428571E-2</v>
      </c>
      <c r="J1802" s="11">
        <v>5</v>
      </c>
      <c r="K1802" s="12">
        <f t="shared" si="57"/>
        <v>0.10785714285714286</v>
      </c>
      <c r="L1802" s="9" t="s">
        <v>21</v>
      </c>
      <c r="M1802" s="13">
        <f t="shared" si="56"/>
        <v>4</v>
      </c>
    </row>
    <row r="1803" spans="1:13" ht="19.95" customHeight="1">
      <c r="A1803" s="8" t="s">
        <v>186</v>
      </c>
      <c r="B1803" s="8" t="s">
        <v>42</v>
      </c>
      <c r="C1803" s="8" t="s">
        <v>61</v>
      </c>
      <c r="D1803" s="8" t="s">
        <v>110</v>
      </c>
      <c r="E1803" s="8" t="s">
        <v>187</v>
      </c>
      <c r="F1803" s="8" t="s">
        <v>86</v>
      </c>
      <c r="G1803" s="8" t="s">
        <v>19</v>
      </c>
      <c r="H1803" s="8" t="s">
        <v>92</v>
      </c>
      <c r="I1803" s="10">
        <v>5.1139999999999999</v>
      </c>
      <c r="J1803" s="11">
        <v>2</v>
      </c>
      <c r="K1803" s="12">
        <f t="shared" si="57"/>
        <v>10.228</v>
      </c>
      <c r="L1803" s="9" t="s">
        <v>21</v>
      </c>
      <c r="M1803" s="13">
        <f t="shared" si="56"/>
        <v>1.6</v>
      </c>
    </row>
    <row r="1804" spans="1:13" ht="19.95" customHeight="1">
      <c r="A1804" s="8" t="s">
        <v>186</v>
      </c>
      <c r="B1804" s="8" t="s">
        <v>30</v>
      </c>
      <c r="C1804" s="8" t="s">
        <v>78</v>
      </c>
      <c r="D1804" s="8" t="s">
        <v>16</v>
      </c>
      <c r="E1804" s="8" t="s">
        <v>187</v>
      </c>
      <c r="F1804" s="8" t="s">
        <v>86</v>
      </c>
      <c r="G1804" s="8" t="s">
        <v>19</v>
      </c>
      <c r="H1804" s="8" t="s">
        <v>92</v>
      </c>
      <c r="I1804" s="10">
        <v>3.9033333333333333</v>
      </c>
      <c r="J1804" s="11">
        <v>1.75</v>
      </c>
      <c r="K1804" s="12">
        <f t="shared" si="57"/>
        <v>6.8308333333333335</v>
      </c>
      <c r="L1804" s="9" t="s">
        <v>21</v>
      </c>
      <c r="M1804" s="13">
        <f t="shared" si="56"/>
        <v>1.4</v>
      </c>
    </row>
    <row r="1805" spans="1:13" ht="19.95" customHeight="1">
      <c r="A1805" s="8" t="s">
        <v>186</v>
      </c>
      <c r="B1805" s="8" t="s">
        <v>30</v>
      </c>
      <c r="C1805" s="8" t="s">
        <v>78</v>
      </c>
      <c r="D1805" s="8" t="s">
        <v>16</v>
      </c>
      <c r="E1805" s="8" t="s">
        <v>187</v>
      </c>
      <c r="F1805" s="8" t="s">
        <v>86</v>
      </c>
      <c r="G1805" s="8" t="s">
        <v>19</v>
      </c>
      <c r="H1805" s="8" t="s">
        <v>92</v>
      </c>
      <c r="I1805" s="10">
        <v>4.26</v>
      </c>
      <c r="J1805" s="11">
        <v>1.75</v>
      </c>
      <c r="K1805" s="12">
        <f t="shared" si="57"/>
        <v>7.4550000000000001</v>
      </c>
      <c r="L1805" s="9" t="s">
        <v>21</v>
      </c>
      <c r="M1805" s="13">
        <f t="shared" si="56"/>
        <v>1.4</v>
      </c>
    </row>
    <row r="1806" spans="1:13" ht="19.95" customHeight="1">
      <c r="A1806" s="8" t="s">
        <v>186</v>
      </c>
      <c r="B1806" s="8" t="s">
        <v>30</v>
      </c>
      <c r="C1806" s="8" t="s">
        <v>78</v>
      </c>
      <c r="D1806" s="8" t="s">
        <v>16</v>
      </c>
      <c r="E1806" s="8" t="s">
        <v>187</v>
      </c>
      <c r="F1806" s="8" t="s">
        <v>86</v>
      </c>
      <c r="G1806" s="8" t="s">
        <v>19</v>
      </c>
      <c r="H1806" s="8" t="s">
        <v>92</v>
      </c>
      <c r="I1806" s="10">
        <v>3.78</v>
      </c>
      <c r="J1806" s="11">
        <v>1.75</v>
      </c>
      <c r="K1806" s="12">
        <f t="shared" si="57"/>
        <v>6.6149999999999993</v>
      </c>
      <c r="L1806" s="9" t="s">
        <v>21</v>
      </c>
      <c r="M1806" s="13">
        <f t="shared" si="56"/>
        <v>1.4</v>
      </c>
    </row>
    <row r="1807" spans="1:13" ht="19.95" customHeight="1">
      <c r="A1807" s="8" t="s">
        <v>186</v>
      </c>
      <c r="B1807" s="8" t="s">
        <v>14</v>
      </c>
      <c r="C1807" s="8" t="s">
        <v>15</v>
      </c>
      <c r="D1807" s="8" t="s">
        <v>16</v>
      </c>
      <c r="E1807" s="8" t="s">
        <v>155</v>
      </c>
      <c r="F1807" s="8" t="s">
        <v>86</v>
      </c>
      <c r="G1807" s="8" t="s">
        <v>19</v>
      </c>
      <c r="H1807" s="8" t="s">
        <v>92</v>
      </c>
      <c r="I1807" s="10">
        <v>3.4615384615384617E-2</v>
      </c>
      <c r="J1807" s="11">
        <v>3</v>
      </c>
      <c r="K1807" s="12">
        <f t="shared" si="57"/>
        <v>0.10384615384615385</v>
      </c>
      <c r="L1807" s="9" t="s">
        <v>21</v>
      </c>
      <c r="M1807" s="13">
        <f t="shared" si="56"/>
        <v>2.4</v>
      </c>
    </row>
    <row r="1808" spans="1:13" ht="19.95" customHeight="1">
      <c r="A1808" s="8" t="s">
        <v>186</v>
      </c>
      <c r="B1808" s="8" t="s">
        <v>42</v>
      </c>
      <c r="C1808" s="8" t="s">
        <v>61</v>
      </c>
      <c r="D1808" s="8" t="s">
        <v>110</v>
      </c>
      <c r="E1808" s="8" t="s">
        <v>187</v>
      </c>
      <c r="F1808" s="8" t="s">
        <v>86</v>
      </c>
      <c r="G1808" s="8" t="s">
        <v>19</v>
      </c>
      <c r="H1808" s="8" t="s">
        <v>92</v>
      </c>
      <c r="I1808" s="10">
        <v>5.5</v>
      </c>
      <c r="J1808" s="11">
        <v>1.8</v>
      </c>
      <c r="K1808" s="12">
        <f t="shared" si="57"/>
        <v>9.9</v>
      </c>
      <c r="L1808" s="9" t="s">
        <v>21</v>
      </c>
      <c r="M1808" s="13">
        <f t="shared" si="56"/>
        <v>1.4</v>
      </c>
    </row>
    <row r="1809" spans="1:13" ht="19.95" customHeight="1">
      <c r="A1809" s="8" t="s">
        <v>186</v>
      </c>
      <c r="B1809" s="8" t="s">
        <v>42</v>
      </c>
      <c r="C1809" s="8" t="s">
        <v>69</v>
      </c>
      <c r="D1809" s="8" t="s">
        <v>16</v>
      </c>
      <c r="E1809" s="8" t="s">
        <v>155</v>
      </c>
      <c r="F1809" s="8" t="s">
        <v>86</v>
      </c>
      <c r="G1809" s="8" t="s">
        <v>19</v>
      </c>
      <c r="H1809" s="8" t="s">
        <v>92</v>
      </c>
      <c r="I1809" s="10">
        <v>0.21918032786885247</v>
      </c>
      <c r="J1809" s="11">
        <v>1.2</v>
      </c>
      <c r="K1809" s="12">
        <f t="shared" si="57"/>
        <v>0.26301639344262295</v>
      </c>
      <c r="L1809" s="9" t="s">
        <v>21</v>
      </c>
      <c r="M1809" s="13">
        <f t="shared" si="56"/>
        <v>1</v>
      </c>
    </row>
    <row r="1810" spans="1:13" ht="19.95" customHeight="1">
      <c r="A1810" s="8" t="s">
        <v>186</v>
      </c>
      <c r="B1810" s="8" t="s">
        <v>42</v>
      </c>
      <c r="C1810" s="8" t="s">
        <v>43</v>
      </c>
      <c r="D1810" s="8" t="s">
        <v>16</v>
      </c>
      <c r="E1810" s="8" t="s">
        <v>155</v>
      </c>
      <c r="F1810" s="8" t="s">
        <v>86</v>
      </c>
      <c r="G1810" s="8" t="s">
        <v>19</v>
      </c>
      <c r="H1810" s="8" t="s">
        <v>92</v>
      </c>
      <c r="I1810" s="10">
        <v>0.43558920704845816</v>
      </c>
      <c r="J1810" s="11">
        <v>0.48</v>
      </c>
      <c r="K1810" s="12">
        <f t="shared" si="57"/>
        <v>0.2090828193832599</v>
      </c>
      <c r="L1810" s="9" t="s">
        <v>21</v>
      </c>
      <c r="M1810" s="13">
        <f t="shared" si="56"/>
        <v>0.4</v>
      </c>
    </row>
    <row r="1811" spans="1:13" ht="19.95" customHeight="1">
      <c r="A1811" s="8" t="s">
        <v>186</v>
      </c>
      <c r="B1811" s="8" t="s">
        <v>42</v>
      </c>
      <c r="C1811" s="8" t="s">
        <v>43</v>
      </c>
      <c r="D1811" s="8" t="s">
        <v>16</v>
      </c>
      <c r="E1811" s="8" t="s">
        <v>155</v>
      </c>
      <c r="F1811" s="8" t="s">
        <v>86</v>
      </c>
      <c r="G1811" s="8" t="s">
        <v>19</v>
      </c>
      <c r="H1811" s="8" t="s">
        <v>92</v>
      </c>
      <c r="I1811" s="10">
        <v>0.45</v>
      </c>
      <c r="J1811" s="11">
        <v>0.7</v>
      </c>
      <c r="K1811" s="12">
        <f t="shared" si="57"/>
        <v>0.315</v>
      </c>
      <c r="L1811" s="9" t="s">
        <v>21</v>
      </c>
      <c r="M1811" s="13">
        <f t="shared" si="56"/>
        <v>0.6</v>
      </c>
    </row>
    <row r="1812" spans="1:13" ht="19.95" customHeight="1">
      <c r="A1812" s="8" t="s">
        <v>186</v>
      </c>
      <c r="B1812" s="8" t="s">
        <v>42</v>
      </c>
      <c r="C1812" s="8" t="s">
        <v>41</v>
      </c>
      <c r="D1812" s="8" t="s">
        <v>16</v>
      </c>
      <c r="E1812" s="8" t="s">
        <v>155</v>
      </c>
      <c r="F1812" s="8" t="s">
        <v>86</v>
      </c>
      <c r="G1812" s="8" t="s">
        <v>19</v>
      </c>
      <c r="H1812" s="8" t="s">
        <v>92</v>
      </c>
      <c r="I1812" s="10">
        <v>0.78</v>
      </c>
      <c r="J1812" s="11">
        <v>0.9</v>
      </c>
      <c r="K1812" s="12">
        <f t="shared" si="57"/>
        <v>0.70200000000000007</v>
      </c>
      <c r="L1812" s="9" t="s">
        <v>21</v>
      </c>
      <c r="M1812" s="13">
        <f t="shared" si="56"/>
        <v>0.7</v>
      </c>
    </row>
    <row r="1813" spans="1:13" ht="19.95" customHeight="1">
      <c r="A1813" s="8" t="s">
        <v>186</v>
      </c>
      <c r="B1813" s="8" t="s">
        <v>33</v>
      </c>
      <c r="C1813" s="8" t="s">
        <v>69</v>
      </c>
      <c r="D1813" s="8" t="s">
        <v>16</v>
      </c>
      <c r="E1813" s="8" t="s">
        <v>155</v>
      </c>
      <c r="F1813" s="8" t="s">
        <v>86</v>
      </c>
      <c r="G1813" s="8" t="s">
        <v>19</v>
      </c>
      <c r="H1813" s="8" t="s">
        <v>92</v>
      </c>
      <c r="I1813" s="10">
        <v>0.22750000000000001</v>
      </c>
      <c r="J1813" s="11">
        <v>1.27</v>
      </c>
      <c r="K1813" s="12">
        <f t="shared" si="57"/>
        <v>0.28892499999999999</v>
      </c>
      <c r="L1813" s="9" t="s">
        <v>21</v>
      </c>
      <c r="M1813" s="13">
        <f t="shared" si="56"/>
        <v>1</v>
      </c>
    </row>
    <row r="1814" spans="1:13" ht="19.95" customHeight="1">
      <c r="A1814" s="8" t="s">
        <v>186</v>
      </c>
      <c r="B1814" s="8" t="s">
        <v>33</v>
      </c>
      <c r="C1814" s="8" t="s">
        <v>41</v>
      </c>
      <c r="D1814" s="8" t="s">
        <v>16</v>
      </c>
      <c r="E1814" s="8" t="s">
        <v>155</v>
      </c>
      <c r="F1814" s="8" t="s">
        <v>86</v>
      </c>
      <c r="G1814" s="8" t="s">
        <v>19</v>
      </c>
      <c r="H1814" s="8" t="s">
        <v>92</v>
      </c>
      <c r="I1814" s="10">
        <v>0.67603960396039608</v>
      </c>
      <c r="J1814" s="11">
        <v>0.7</v>
      </c>
      <c r="K1814" s="12">
        <f t="shared" si="57"/>
        <v>0.4732277227722772</v>
      </c>
      <c r="L1814" s="9" t="s">
        <v>21</v>
      </c>
      <c r="M1814" s="13">
        <f t="shared" si="56"/>
        <v>0.6</v>
      </c>
    </row>
    <row r="1815" spans="1:13" ht="19.95" customHeight="1">
      <c r="A1815" s="8" t="s">
        <v>186</v>
      </c>
      <c r="B1815" s="8" t="s">
        <v>42</v>
      </c>
      <c r="C1815" s="8" t="s">
        <v>43</v>
      </c>
      <c r="D1815" s="8" t="s">
        <v>16</v>
      </c>
      <c r="E1815" s="8" t="s">
        <v>155</v>
      </c>
      <c r="F1815" s="8" t="s">
        <v>86</v>
      </c>
      <c r="G1815" s="8" t="s">
        <v>19</v>
      </c>
      <c r="H1815" s="8" t="s">
        <v>92</v>
      </c>
      <c r="I1815" s="10">
        <v>0.41853968253968254</v>
      </c>
      <c r="J1815" s="11">
        <v>0.45</v>
      </c>
      <c r="K1815" s="12">
        <f t="shared" si="57"/>
        <v>0.18834285714285715</v>
      </c>
      <c r="L1815" s="9" t="s">
        <v>21</v>
      </c>
      <c r="M1815" s="13">
        <f t="shared" si="56"/>
        <v>0.4</v>
      </c>
    </row>
    <row r="1816" spans="1:13" ht="19.95" customHeight="1">
      <c r="A1816" s="8" t="s">
        <v>186</v>
      </c>
      <c r="B1816" s="8" t="s">
        <v>40</v>
      </c>
      <c r="C1816" s="8" t="s">
        <v>51</v>
      </c>
      <c r="D1816" s="8" t="s">
        <v>16</v>
      </c>
      <c r="E1816" s="8" t="s">
        <v>155</v>
      </c>
      <c r="F1816" s="8" t="s">
        <v>86</v>
      </c>
      <c r="G1816" s="8" t="s">
        <v>19</v>
      </c>
      <c r="H1816" s="8" t="s">
        <v>92</v>
      </c>
      <c r="I1816" s="10">
        <v>2.36</v>
      </c>
      <c r="J1816" s="11">
        <v>1.25</v>
      </c>
      <c r="K1816" s="12">
        <f t="shared" si="57"/>
        <v>2.9499999999999997</v>
      </c>
      <c r="L1816" s="9" t="s">
        <v>21</v>
      </c>
      <c r="M1816" s="13">
        <f t="shared" si="56"/>
        <v>1</v>
      </c>
    </row>
    <row r="1817" spans="1:13" ht="19.95" customHeight="1">
      <c r="A1817" s="8" t="s">
        <v>186</v>
      </c>
      <c r="B1817" s="8" t="s">
        <v>14</v>
      </c>
      <c r="C1817" s="8" t="s">
        <v>58</v>
      </c>
      <c r="D1817" s="8" t="s">
        <v>16</v>
      </c>
      <c r="E1817" s="8" t="s">
        <v>155</v>
      </c>
      <c r="F1817" s="8" t="s">
        <v>86</v>
      </c>
      <c r="G1817" s="8" t="s">
        <v>19</v>
      </c>
      <c r="H1817" s="8" t="s">
        <v>92</v>
      </c>
      <c r="I1817" s="10">
        <v>0.27680981595092025</v>
      </c>
      <c r="J1817" s="11">
        <v>0.75</v>
      </c>
      <c r="K1817" s="12">
        <f t="shared" si="57"/>
        <v>0.20760736196319018</v>
      </c>
      <c r="L1817" s="9" t="s">
        <v>21</v>
      </c>
      <c r="M1817" s="13">
        <f t="shared" si="56"/>
        <v>0.6</v>
      </c>
    </row>
    <row r="1818" spans="1:13" ht="19.95" customHeight="1">
      <c r="A1818" s="8" t="s">
        <v>186</v>
      </c>
      <c r="B1818" s="8" t="s">
        <v>14</v>
      </c>
      <c r="C1818" s="8" t="s">
        <v>36</v>
      </c>
      <c r="D1818" s="8" t="s">
        <v>194</v>
      </c>
      <c r="E1818" s="8" t="s">
        <v>155</v>
      </c>
      <c r="F1818" s="8" t="s">
        <v>86</v>
      </c>
      <c r="G1818" s="8" t="s">
        <v>19</v>
      </c>
      <c r="H1818" s="8" t="s">
        <v>92</v>
      </c>
      <c r="I1818" s="10">
        <v>0.49</v>
      </c>
      <c r="J1818" s="11">
        <v>1</v>
      </c>
      <c r="K1818" s="12">
        <f t="shared" si="57"/>
        <v>0.49</v>
      </c>
      <c r="L1818" s="9" t="s">
        <v>21</v>
      </c>
      <c r="M1818" s="13">
        <f t="shared" si="56"/>
        <v>0.8</v>
      </c>
    </row>
    <row r="1819" spans="1:13" ht="19.95" customHeight="1">
      <c r="A1819" s="8" t="s">
        <v>186</v>
      </c>
      <c r="B1819" s="8" t="s">
        <v>14</v>
      </c>
      <c r="C1819" s="8" t="s">
        <v>36</v>
      </c>
      <c r="D1819" s="8" t="s">
        <v>194</v>
      </c>
      <c r="E1819" s="8" t="s">
        <v>155</v>
      </c>
      <c r="F1819" s="8" t="s">
        <v>86</v>
      </c>
      <c r="G1819" s="8" t="s">
        <v>19</v>
      </c>
      <c r="H1819" s="8" t="s">
        <v>92</v>
      </c>
      <c r="I1819" s="10">
        <v>0.45</v>
      </c>
      <c r="J1819" s="11">
        <v>1</v>
      </c>
      <c r="K1819" s="12">
        <f t="shared" si="57"/>
        <v>0.45</v>
      </c>
      <c r="L1819" s="9" t="s">
        <v>21</v>
      </c>
      <c r="M1819" s="13">
        <f t="shared" si="56"/>
        <v>0.8</v>
      </c>
    </row>
    <row r="1820" spans="1:13" ht="19.95" customHeight="1">
      <c r="A1820" s="8" t="s">
        <v>186</v>
      </c>
      <c r="B1820" s="8" t="s">
        <v>30</v>
      </c>
      <c r="C1820" s="8" t="s">
        <v>56</v>
      </c>
      <c r="D1820" s="8" t="s">
        <v>39</v>
      </c>
      <c r="E1820" s="8" t="s">
        <v>155</v>
      </c>
      <c r="F1820" s="8" t="s">
        <v>86</v>
      </c>
      <c r="G1820" s="8" t="s">
        <v>19</v>
      </c>
      <c r="H1820" s="8" t="s">
        <v>92</v>
      </c>
      <c r="I1820" s="10">
        <v>4.7160857142857147</v>
      </c>
      <c r="J1820" s="11">
        <v>1.77</v>
      </c>
      <c r="K1820" s="12">
        <f t="shared" si="57"/>
        <v>8.3474717142857155</v>
      </c>
      <c r="L1820" s="9" t="s">
        <v>21</v>
      </c>
      <c r="M1820" s="13">
        <f t="shared" si="56"/>
        <v>1.4</v>
      </c>
    </row>
    <row r="1821" spans="1:13" ht="19.95" customHeight="1">
      <c r="A1821" s="8" t="s">
        <v>186</v>
      </c>
      <c r="B1821" s="8" t="s">
        <v>48</v>
      </c>
      <c r="C1821" s="8" t="s">
        <v>49</v>
      </c>
      <c r="D1821" s="8" t="s">
        <v>16</v>
      </c>
      <c r="E1821" s="8" t="s">
        <v>155</v>
      </c>
      <c r="F1821" s="8" t="s">
        <v>86</v>
      </c>
      <c r="G1821" s="8" t="s">
        <v>19</v>
      </c>
      <c r="H1821" s="8" t="s">
        <v>92</v>
      </c>
      <c r="I1821" s="10">
        <v>7.3881578947368423E-2</v>
      </c>
      <c r="J1821" s="11">
        <v>2.13</v>
      </c>
      <c r="K1821" s="12">
        <f t="shared" si="57"/>
        <v>0.15736776315789475</v>
      </c>
      <c r="L1821" s="9" t="s">
        <v>21</v>
      </c>
      <c r="M1821" s="13">
        <f t="shared" si="56"/>
        <v>1.7</v>
      </c>
    </row>
    <row r="1822" spans="1:13" ht="19.95" customHeight="1">
      <c r="A1822" s="8" t="s">
        <v>186</v>
      </c>
      <c r="B1822" s="8" t="s">
        <v>42</v>
      </c>
      <c r="C1822" s="8" t="s">
        <v>69</v>
      </c>
      <c r="D1822" s="8" t="s">
        <v>16</v>
      </c>
      <c r="E1822" s="8" t="s">
        <v>155</v>
      </c>
      <c r="F1822" s="8" t="s">
        <v>86</v>
      </c>
      <c r="G1822" s="8" t="s">
        <v>19</v>
      </c>
      <c r="H1822" s="8" t="s">
        <v>92</v>
      </c>
      <c r="I1822" s="10">
        <v>0.21845771144278606</v>
      </c>
      <c r="J1822" s="11">
        <v>1.21</v>
      </c>
      <c r="K1822" s="12">
        <f t="shared" si="57"/>
        <v>0.26433383084577111</v>
      </c>
      <c r="L1822" s="9" t="s">
        <v>21</v>
      </c>
      <c r="M1822" s="13">
        <f t="shared" si="56"/>
        <v>1</v>
      </c>
    </row>
    <row r="1823" spans="1:13" ht="19.95" customHeight="1">
      <c r="A1823" s="8" t="s">
        <v>186</v>
      </c>
      <c r="B1823" s="8" t="s">
        <v>14</v>
      </c>
      <c r="C1823" s="8" t="s">
        <v>38</v>
      </c>
      <c r="D1823" s="8" t="s">
        <v>16</v>
      </c>
      <c r="E1823" s="8" t="s">
        <v>155</v>
      </c>
      <c r="F1823" s="8" t="s">
        <v>86</v>
      </c>
      <c r="G1823" s="8" t="s">
        <v>19</v>
      </c>
      <c r="H1823" s="8" t="s">
        <v>92</v>
      </c>
      <c r="I1823" s="10">
        <v>1.3265739644970413</v>
      </c>
      <c r="J1823" s="11">
        <v>0.66</v>
      </c>
      <c r="K1823" s="12">
        <f t="shared" si="57"/>
        <v>0.87553881656804733</v>
      </c>
      <c r="L1823" s="9" t="s">
        <v>21</v>
      </c>
      <c r="M1823" s="13">
        <f t="shared" si="56"/>
        <v>0.5</v>
      </c>
    </row>
    <row r="1824" spans="1:13" ht="19.95" customHeight="1">
      <c r="A1824" s="8" t="s">
        <v>186</v>
      </c>
      <c r="B1824" s="8" t="s">
        <v>14</v>
      </c>
      <c r="C1824" s="8" t="s">
        <v>38</v>
      </c>
      <c r="D1824" s="8" t="s">
        <v>16</v>
      </c>
      <c r="E1824" s="8" t="s">
        <v>155</v>
      </c>
      <c r="F1824" s="8" t="s">
        <v>86</v>
      </c>
      <c r="G1824" s="8" t="s">
        <v>19</v>
      </c>
      <c r="H1824" s="8" t="s">
        <v>92</v>
      </c>
      <c r="I1824" s="10">
        <v>1.3545033112582781</v>
      </c>
      <c r="J1824" s="11">
        <v>0.67</v>
      </c>
      <c r="K1824" s="12">
        <f t="shared" si="57"/>
        <v>0.90751721854304634</v>
      </c>
      <c r="L1824" s="9" t="s">
        <v>21</v>
      </c>
      <c r="M1824" s="13">
        <f t="shared" si="56"/>
        <v>0.5</v>
      </c>
    </row>
    <row r="1825" spans="1:13" ht="19.95" customHeight="1">
      <c r="A1825" s="8" t="s">
        <v>186</v>
      </c>
      <c r="B1825" s="8" t="s">
        <v>42</v>
      </c>
      <c r="C1825" s="8" t="s">
        <v>31</v>
      </c>
      <c r="D1825" s="8" t="s">
        <v>16</v>
      </c>
      <c r="E1825" s="8" t="s">
        <v>155</v>
      </c>
      <c r="F1825" s="8" t="s">
        <v>86</v>
      </c>
      <c r="G1825" s="8" t="s">
        <v>19</v>
      </c>
      <c r="H1825" s="8" t="s">
        <v>92</v>
      </c>
      <c r="I1825" s="10">
        <v>1.1805921052631578</v>
      </c>
      <c r="J1825" s="11">
        <v>0.85</v>
      </c>
      <c r="K1825" s="12">
        <f t="shared" si="57"/>
        <v>1.0035032894736842</v>
      </c>
      <c r="L1825" s="9" t="s">
        <v>21</v>
      </c>
      <c r="M1825" s="13">
        <f t="shared" si="56"/>
        <v>0.7</v>
      </c>
    </row>
    <row r="1826" spans="1:13" ht="19.95" customHeight="1">
      <c r="A1826" s="8" t="s">
        <v>186</v>
      </c>
      <c r="B1826" s="8" t="s">
        <v>14</v>
      </c>
      <c r="C1826" s="8" t="s">
        <v>75</v>
      </c>
      <c r="D1826" s="8" t="s">
        <v>16</v>
      </c>
      <c r="E1826" s="8" t="s">
        <v>155</v>
      </c>
      <c r="F1826" s="8" t="s">
        <v>86</v>
      </c>
      <c r="G1826" s="8" t="s">
        <v>19</v>
      </c>
      <c r="H1826" s="8" t="s">
        <v>92</v>
      </c>
      <c r="I1826" s="10">
        <v>1.5725806451612902E-2</v>
      </c>
      <c r="J1826" s="11">
        <v>7</v>
      </c>
      <c r="K1826" s="12">
        <f t="shared" si="57"/>
        <v>0.11008064516129032</v>
      </c>
      <c r="L1826" s="9" t="s">
        <v>21</v>
      </c>
      <c r="M1826" s="13">
        <f t="shared" si="56"/>
        <v>5.6</v>
      </c>
    </row>
    <row r="1827" spans="1:13" ht="19.95" customHeight="1">
      <c r="A1827" s="8" t="s">
        <v>186</v>
      </c>
      <c r="B1827" s="8" t="s">
        <v>40</v>
      </c>
      <c r="C1827" s="8" t="s">
        <v>57</v>
      </c>
      <c r="D1827" s="8" t="s">
        <v>16</v>
      </c>
      <c r="E1827" s="8" t="s">
        <v>155</v>
      </c>
      <c r="F1827" s="8" t="s">
        <v>86</v>
      </c>
      <c r="G1827" s="8" t="s">
        <v>19</v>
      </c>
      <c r="H1827" s="8" t="s">
        <v>92</v>
      </c>
      <c r="I1827" s="10">
        <v>2.78</v>
      </c>
      <c r="J1827" s="11">
        <v>2.25</v>
      </c>
      <c r="K1827" s="12">
        <f t="shared" si="57"/>
        <v>6.2549999999999999</v>
      </c>
      <c r="L1827" s="9" t="s">
        <v>21</v>
      </c>
      <c r="M1827" s="13">
        <f t="shared" si="56"/>
        <v>1.8</v>
      </c>
    </row>
    <row r="1828" spans="1:13" ht="19.95" customHeight="1">
      <c r="A1828" s="8" t="s">
        <v>186</v>
      </c>
      <c r="B1828" s="8" t="s">
        <v>14</v>
      </c>
      <c r="C1828" s="8" t="s">
        <v>45</v>
      </c>
      <c r="D1828" s="8" t="s">
        <v>16</v>
      </c>
      <c r="E1828" s="8" t="s">
        <v>189</v>
      </c>
      <c r="F1828" s="8" t="s">
        <v>86</v>
      </c>
      <c r="G1828" s="8" t="s">
        <v>19</v>
      </c>
      <c r="H1828" s="8" t="s">
        <v>92</v>
      </c>
      <c r="I1828" s="10">
        <v>0.1130921052631579</v>
      </c>
      <c r="J1828" s="11">
        <v>1.42</v>
      </c>
      <c r="K1828" s="12">
        <f t="shared" si="57"/>
        <v>0.16059078947368421</v>
      </c>
      <c r="L1828" s="9" t="s">
        <v>21</v>
      </c>
      <c r="M1828" s="13">
        <f t="shared" si="56"/>
        <v>1.1000000000000001</v>
      </c>
    </row>
    <row r="1829" spans="1:13" ht="19.95" customHeight="1">
      <c r="A1829" s="8" t="s">
        <v>186</v>
      </c>
      <c r="B1829" s="8" t="s">
        <v>14</v>
      </c>
      <c r="C1829" s="8" t="s">
        <v>36</v>
      </c>
      <c r="D1829" s="8" t="s">
        <v>16</v>
      </c>
      <c r="E1829" s="8" t="s">
        <v>189</v>
      </c>
      <c r="F1829" s="8" t="s">
        <v>86</v>
      </c>
      <c r="G1829" s="8" t="s">
        <v>19</v>
      </c>
      <c r="H1829" s="8" t="s">
        <v>92</v>
      </c>
      <c r="I1829" s="10">
        <v>0.49414473684210525</v>
      </c>
      <c r="J1829" s="11">
        <v>0.78</v>
      </c>
      <c r="K1829" s="12">
        <f t="shared" si="57"/>
        <v>0.38543289473684211</v>
      </c>
      <c r="L1829" s="9" t="s">
        <v>21</v>
      </c>
      <c r="M1829" s="13">
        <f t="shared" si="56"/>
        <v>0.6</v>
      </c>
    </row>
    <row r="1830" spans="1:13" ht="19.95" customHeight="1">
      <c r="A1830" s="8" t="s">
        <v>186</v>
      </c>
      <c r="B1830" s="8" t="s">
        <v>14</v>
      </c>
      <c r="C1830" s="8" t="s">
        <v>45</v>
      </c>
      <c r="D1830" s="8" t="s">
        <v>16</v>
      </c>
      <c r="E1830" s="8" t="s">
        <v>189</v>
      </c>
      <c r="F1830" s="8" t="s">
        <v>86</v>
      </c>
      <c r="G1830" s="8" t="s">
        <v>19</v>
      </c>
      <c r="H1830" s="8" t="s">
        <v>92</v>
      </c>
      <c r="I1830" s="10">
        <v>0.11328947368421052</v>
      </c>
      <c r="J1830" s="11">
        <v>1.42</v>
      </c>
      <c r="K1830" s="12">
        <f t="shared" si="57"/>
        <v>0.16087105263157894</v>
      </c>
      <c r="L1830" s="9" t="s">
        <v>21</v>
      </c>
      <c r="M1830" s="13">
        <f t="shared" si="56"/>
        <v>1.1000000000000001</v>
      </c>
    </row>
    <row r="1831" spans="1:13" ht="19.95" customHeight="1">
      <c r="A1831" s="8" t="s">
        <v>186</v>
      </c>
      <c r="B1831" s="8" t="s">
        <v>14</v>
      </c>
      <c r="C1831" s="8" t="s">
        <v>36</v>
      </c>
      <c r="D1831" s="8" t="s">
        <v>16</v>
      </c>
      <c r="E1831" s="8" t="s">
        <v>189</v>
      </c>
      <c r="F1831" s="8" t="s">
        <v>86</v>
      </c>
      <c r="G1831" s="8" t="s">
        <v>19</v>
      </c>
      <c r="H1831" s="8" t="s">
        <v>92</v>
      </c>
      <c r="I1831" s="10">
        <v>0.5072368421052631</v>
      </c>
      <c r="J1831" s="11">
        <v>0.78</v>
      </c>
      <c r="K1831" s="12">
        <f t="shared" si="57"/>
        <v>0.39564473684210522</v>
      </c>
      <c r="L1831" s="9" t="s">
        <v>21</v>
      </c>
      <c r="M1831" s="13">
        <f t="shared" si="56"/>
        <v>0.6</v>
      </c>
    </row>
    <row r="1832" spans="1:13" ht="19.95" customHeight="1">
      <c r="A1832" s="8" t="s">
        <v>186</v>
      </c>
      <c r="B1832" s="8" t="s">
        <v>30</v>
      </c>
      <c r="C1832" s="8" t="s">
        <v>35</v>
      </c>
      <c r="D1832" s="8" t="s">
        <v>16</v>
      </c>
      <c r="E1832" s="8" t="s">
        <v>155</v>
      </c>
      <c r="F1832" s="8" t="s">
        <v>86</v>
      </c>
      <c r="G1832" s="8" t="s">
        <v>19</v>
      </c>
      <c r="H1832" s="8" t="s">
        <v>92</v>
      </c>
      <c r="I1832" s="10">
        <v>1.18</v>
      </c>
      <c r="J1832" s="11">
        <v>1.4</v>
      </c>
      <c r="K1832" s="12">
        <f t="shared" si="57"/>
        <v>1.6519999999999999</v>
      </c>
      <c r="L1832" s="9" t="s">
        <v>21</v>
      </c>
      <c r="M1832" s="13">
        <f t="shared" si="56"/>
        <v>1.1000000000000001</v>
      </c>
    </row>
    <row r="1833" spans="1:13" ht="19.95" customHeight="1">
      <c r="A1833" s="8" t="s">
        <v>186</v>
      </c>
      <c r="B1833" s="8" t="s">
        <v>14</v>
      </c>
      <c r="C1833" s="8" t="s">
        <v>35</v>
      </c>
      <c r="D1833" s="8" t="s">
        <v>16</v>
      </c>
      <c r="E1833" s="8" t="s">
        <v>155</v>
      </c>
      <c r="F1833" s="8" t="s">
        <v>86</v>
      </c>
      <c r="G1833" s="8" t="s">
        <v>19</v>
      </c>
      <c r="H1833" s="8" t="s">
        <v>92</v>
      </c>
      <c r="I1833" s="10">
        <v>0.78679867986798679</v>
      </c>
      <c r="J1833" s="11">
        <v>0.64</v>
      </c>
      <c r="K1833" s="12">
        <f t="shared" si="57"/>
        <v>0.50355115511551152</v>
      </c>
      <c r="L1833" s="9" t="s">
        <v>21</v>
      </c>
      <c r="M1833" s="13">
        <f t="shared" si="56"/>
        <v>0.5</v>
      </c>
    </row>
    <row r="1834" spans="1:13" ht="19.95" customHeight="1">
      <c r="A1834" s="8" t="s">
        <v>186</v>
      </c>
      <c r="B1834" s="8" t="s">
        <v>42</v>
      </c>
      <c r="C1834" s="8" t="s">
        <v>43</v>
      </c>
      <c r="D1834" s="8" t="s">
        <v>16</v>
      </c>
      <c r="E1834" s="8" t="s">
        <v>155</v>
      </c>
      <c r="F1834" s="8" t="s">
        <v>86</v>
      </c>
      <c r="G1834" s="8" t="s">
        <v>19</v>
      </c>
      <c r="H1834" s="8" t="s">
        <v>92</v>
      </c>
      <c r="I1834" s="10">
        <v>0.44611872146118725</v>
      </c>
      <c r="J1834" s="11">
        <v>0.55000000000000004</v>
      </c>
      <c r="K1834" s="12">
        <f t="shared" si="57"/>
        <v>0.24536529680365302</v>
      </c>
      <c r="L1834" s="9" t="s">
        <v>21</v>
      </c>
      <c r="M1834" s="13">
        <f t="shared" si="56"/>
        <v>0.4</v>
      </c>
    </row>
    <row r="1835" spans="1:13" ht="19.95" customHeight="1">
      <c r="A1835" s="8" t="s">
        <v>186</v>
      </c>
      <c r="B1835" s="8" t="s">
        <v>42</v>
      </c>
      <c r="C1835" s="8" t="s">
        <v>43</v>
      </c>
      <c r="D1835" s="8" t="s">
        <v>16</v>
      </c>
      <c r="E1835" s="8" t="s">
        <v>155</v>
      </c>
      <c r="F1835" s="8" t="s">
        <v>86</v>
      </c>
      <c r="G1835" s="8" t="s">
        <v>19</v>
      </c>
      <c r="H1835" s="8" t="s">
        <v>92</v>
      </c>
      <c r="I1835" s="10">
        <v>0.44125827814569535</v>
      </c>
      <c r="J1835" s="11">
        <v>0.55000000000000004</v>
      </c>
      <c r="K1835" s="12">
        <f t="shared" si="57"/>
        <v>0.24269205298013247</v>
      </c>
      <c r="L1835" s="9" t="s">
        <v>21</v>
      </c>
      <c r="M1835" s="13">
        <f t="shared" si="56"/>
        <v>0.4</v>
      </c>
    </row>
    <row r="1836" spans="1:13" ht="19.95" customHeight="1">
      <c r="A1836" s="8" t="s">
        <v>186</v>
      </c>
      <c r="B1836" s="8" t="s">
        <v>42</v>
      </c>
      <c r="C1836" s="8" t="s">
        <v>31</v>
      </c>
      <c r="D1836" s="8" t="s">
        <v>16</v>
      </c>
      <c r="E1836" s="8" t="s">
        <v>155</v>
      </c>
      <c r="F1836" s="8" t="s">
        <v>86</v>
      </c>
      <c r="G1836" s="8" t="s">
        <v>19</v>
      </c>
      <c r="H1836" s="8" t="s">
        <v>92</v>
      </c>
      <c r="I1836" s="10">
        <v>1.1995098039215686</v>
      </c>
      <c r="J1836" s="11">
        <v>0.85</v>
      </c>
      <c r="K1836" s="12">
        <f t="shared" si="57"/>
        <v>1.0195833333333333</v>
      </c>
      <c r="L1836" s="9" t="s">
        <v>21</v>
      </c>
      <c r="M1836" s="13">
        <f t="shared" si="56"/>
        <v>0.7</v>
      </c>
    </row>
    <row r="1837" spans="1:13" ht="19.95" customHeight="1">
      <c r="A1837" s="8" t="s">
        <v>186</v>
      </c>
      <c r="B1837" s="8" t="s">
        <v>14</v>
      </c>
      <c r="C1837" s="8" t="s">
        <v>75</v>
      </c>
      <c r="D1837" s="8" t="s">
        <v>16</v>
      </c>
      <c r="E1837" s="8" t="s">
        <v>155</v>
      </c>
      <c r="F1837" s="8" t="s">
        <v>86</v>
      </c>
      <c r="G1837" s="8" t="s">
        <v>19</v>
      </c>
      <c r="H1837" s="8" t="s">
        <v>92</v>
      </c>
      <c r="I1837" s="10">
        <v>1.4882075471698113E-2</v>
      </c>
      <c r="J1837" s="11">
        <v>6</v>
      </c>
      <c r="K1837" s="12">
        <f t="shared" si="57"/>
        <v>8.9292452830188676E-2</v>
      </c>
      <c r="L1837" s="9" t="s">
        <v>21</v>
      </c>
      <c r="M1837" s="13">
        <f t="shared" si="56"/>
        <v>4.8</v>
      </c>
    </row>
    <row r="1838" spans="1:13" ht="19.95" customHeight="1">
      <c r="A1838" s="8" t="s">
        <v>186</v>
      </c>
      <c r="B1838" s="8" t="s">
        <v>42</v>
      </c>
      <c r="C1838" s="8" t="s">
        <v>65</v>
      </c>
      <c r="D1838" s="8" t="s">
        <v>16</v>
      </c>
      <c r="E1838" s="8" t="s">
        <v>155</v>
      </c>
      <c r="F1838" s="8" t="s">
        <v>86</v>
      </c>
      <c r="G1838" s="8" t="s">
        <v>19</v>
      </c>
      <c r="H1838" s="8" t="s">
        <v>92</v>
      </c>
      <c r="I1838" s="10">
        <v>1.7192763157894735</v>
      </c>
      <c r="J1838" s="11">
        <v>0.75</v>
      </c>
      <c r="K1838" s="12">
        <f t="shared" si="57"/>
        <v>1.2894572368421051</v>
      </c>
      <c r="L1838" s="9" t="s">
        <v>21</v>
      </c>
      <c r="M1838" s="13">
        <f t="shared" si="56"/>
        <v>0.6</v>
      </c>
    </row>
    <row r="1839" spans="1:13" ht="19.95" customHeight="1">
      <c r="A1839" s="8" t="s">
        <v>186</v>
      </c>
      <c r="B1839" s="8" t="s">
        <v>33</v>
      </c>
      <c r="C1839" s="8" t="s">
        <v>69</v>
      </c>
      <c r="D1839" s="8" t="s">
        <v>16</v>
      </c>
      <c r="E1839" s="8" t="s">
        <v>155</v>
      </c>
      <c r="F1839" s="8" t="s">
        <v>86</v>
      </c>
      <c r="G1839" s="8" t="s">
        <v>19</v>
      </c>
      <c r="H1839" s="8" t="s">
        <v>92</v>
      </c>
      <c r="I1839" s="10">
        <v>0.19916666666666666</v>
      </c>
      <c r="J1839" s="11">
        <v>0.75</v>
      </c>
      <c r="K1839" s="12">
        <f t="shared" si="57"/>
        <v>0.14937499999999998</v>
      </c>
      <c r="L1839" s="9" t="s">
        <v>21</v>
      </c>
      <c r="M1839" s="13">
        <f t="shared" si="56"/>
        <v>0.6</v>
      </c>
    </row>
    <row r="1840" spans="1:13" ht="19.95" customHeight="1">
      <c r="A1840" s="8" t="s">
        <v>186</v>
      </c>
      <c r="B1840" s="8" t="s">
        <v>33</v>
      </c>
      <c r="C1840" s="8" t="s">
        <v>72</v>
      </c>
      <c r="D1840" s="8" t="s">
        <v>16</v>
      </c>
      <c r="E1840" s="8" t="s">
        <v>155</v>
      </c>
      <c r="F1840" s="8" t="s">
        <v>86</v>
      </c>
      <c r="G1840" s="8" t="s">
        <v>19</v>
      </c>
      <c r="H1840" s="8" t="s">
        <v>92</v>
      </c>
      <c r="I1840" s="10">
        <v>0.3013377192982456</v>
      </c>
      <c r="J1840" s="11">
        <v>0.65</v>
      </c>
      <c r="K1840" s="12">
        <f t="shared" si="57"/>
        <v>0.19586951754385964</v>
      </c>
      <c r="L1840" s="9" t="s">
        <v>21</v>
      </c>
      <c r="M1840" s="13">
        <f t="shared" si="56"/>
        <v>0.5</v>
      </c>
    </row>
    <row r="1841" spans="1:13" ht="19.95" customHeight="1">
      <c r="A1841" s="8" t="s">
        <v>186</v>
      </c>
      <c r="B1841" s="8" t="s">
        <v>14</v>
      </c>
      <c r="C1841" s="8" t="s">
        <v>45</v>
      </c>
      <c r="D1841" s="8" t="s">
        <v>16</v>
      </c>
      <c r="E1841" s="8" t="s">
        <v>155</v>
      </c>
      <c r="F1841" s="8" t="s">
        <v>86</v>
      </c>
      <c r="G1841" s="8" t="s">
        <v>19</v>
      </c>
      <c r="H1841" s="8" t="s">
        <v>92</v>
      </c>
      <c r="I1841" s="10">
        <v>0.10232456140350878</v>
      </c>
      <c r="J1841" s="11">
        <v>1.05</v>
      </c>
      <c r="K1841" s="12">
        <f t="shared" si="57"/>
        <v>0.10744078947368423</v>
      </c>
      <c r="L1841" s="9" t="s">
        <v>21</v>
      </c>
      <c r="M1841" s="13">
        <f t="shared" si="56"/>
        <v>0.8</v>
      </c>
    </row>
    <row r="1842" spans="1:13" ht="19.95" customHeight="1">
      <c r="A1842" s="8" t="s">
        <v>186</v>
      </c>
      <c r="B1842" s="8" t="s">
        <v>42</v>
      </c>
      <c r="C1842" s="8" t="s">
        <v>43</v>
      </c>
      <c r="D1842" s="8" t="s">
        <v>16</v>
      </c>
      <c r="E1842" s="8" t="s">
        <v>155</v>
      </c>
      <c r="F1842" s="8" t="s">
        <v>86</v>
      </c>
      <c r="G1842" s="8" t="s">
        <v>19</v>
      </c>
      <c r="H1842" s="8" t="s">
        <v>92</v>
      </c>
      <c r="I1842" s="10">
        <v>0.43039215686274507</v>
      </c>
      <c r="J1842" s="11">
        <v>0.45</v>
      </c>
      <c r="K1842" s="12">
        <f t="shared" si="57"/>
        <v>0.19367647058823528</v>
      </c>
      <c r="L1842" s="9" t="s">
        <v>21</v>
      </c>
      <c r="M1842" s="13">
        <f t="shared" si="56"/>
        <v>0.4</v>
      </c>
    </row>
    <row r="1843" spans="1:13" ht="19.95" customHeight="1">
      <c r="A1843" s="8" t="s">
        <v>186</v>
      </c>
      <c r="B1843" s="8" t="s">
        <v>42</v>
      </c>
      <c r="C1843" s="8" t="s">
        <v>43</v>
      </c>
      <c r="D1843" s="8" t="s">
        <v>16</v>
      </c>
      <c r="E1843" s="8" t="s">
        <v>155</v>
      </c>
      <c r="F1843" s="8" t="s">
        <v>86</v>
      </c>
      <c r="G1843" s="8" t="s">
        <v>19</v>
      </c>
      <c r="H1843" s="8" t="s">
        <v>92</v>
      </c>
      <c r="I1843" s="10">
        <v>0.43388157894736845</v>
      </c>
      <c r="J1843" s="11">
        <v>0.45</v>
      </c>
      <c r="K1843" s="12">
        <f t="shared" si="57"/>
        <v>0.19524671052631581</v>
      </c>
      <c r="L1843" s="9" t="s">
        <v>21</v>
      </c>
      <c r="M1843" s="13">
        <f t="shared" si="56"/>
        <v>0.4</v>
      </c>
    </row>
    <row r="1844" spans="1:13" ht="19.95" customHeight="1">
      <c r="A1844" s="8" t="s">
        <v>186</v>
      </c>
      <c r="B1844" s="8" t="s">
        <v>33</v>
      </c>
      <c r="C1844" s="8" t="s">
        <v>43</v>
      </c>
      <c r="D1844" s="8" t="s">
        <v>26</v>
      </c>
      <c r="E1844" s="8" t="s">
        <v>155</v>
      </c>
      <c r="F1844" s="8" t="s">
        <v>86</v>
      </c>
      <c r="G1844" s="8" t="s">
        <v>19</v>
      </c>
      <c r="H1844" s="8" t="s">
        <v>92</v>
      </c>
      <c r="I1844" s="10">
        <v>0.36141935483870968</v>
      </c>
      <c r="J1844" s="11">
        <v>0.57999999999999996</v>
      </c>
      <c r="K1844" s="12">
        <f t="shared" si="57"/>
        <v>0.2096232258064516</v>
      </c>
      <c r="L1844" s="9" t="s">
        <v>21</v>
      </c>
      <c r="M1844" s="13">
        <f t="shared" si="56"/>
        <v>0.5</v>
      </c>
    </row>
    <row r="1845" spans="1:13" ht="19.95" customHeight="1">
      <c r="A1845" s="8" t="s">
        <v>186</v>
      </c>
      <c r="B1845" s="8" t="s">
        <v>33</v>
      </c>
      <c r="C1845" s="8" t="s">
        <v>41</v>
      </c>
      <c r="D1845" s="8" t="s">
        <v>26</v>
      </c>
      <c r="E1845" s="8" t="s">
        <v>155</v>
      </c>
      <c r="F1845" s="8" t="s">
        <v>86</v>
      </c>
      <c r="G1845" s="8" t="s">
        <v>19</v>
      </c>
      <c r="H1845" s="8" t="s">
        <v>92</v>
      </c>
      <c r="I1845" s="10">
        <v>0.6682467532467532</v>
      </c>
      <c r="J1845" s="11">
        <v>0.56999999999999995</v>
      </c>
      <c r="K1845" s="12">
        <f t="shared" si="57"/>
        <v>0.38090064935064927</v>
      </c>
      <c r="L1845" s="9" t="s">
        <v>21</v>
      </c>
      <c r="M1845" s="13">
        <f t="shared" si="56"/>
        <v>0.5</v>
      </c>
    </row>
    <row r="1846" spans="1:13" ht="19.95" customHeight="1">
      <c r="A1846" s="8" t="s">
        <v>186</v>
      </c>
      <c r="B1846" s="8" t="s">
        <v>14</v>
      </c>
      <c r="C1846" s="8" t="s">
        <v>45</v>
      </c>
      <c r="D1846" s="8" t="s">
        <v>26</v>
      </c>
      <c r="E1846" s="8" t="s">
        <v>155</v>
      </c>
      <c r="F1846" s="8" t="s">
        <v>86</v>
      </c>
      <c r="G1846" s="8" t="s">
        <v>19</v>
      </c>
      <c r="H1846" s="8" t="s">
        <v>92</v>
      </c>
      <c r="I1846" s="10">
        <v>0.10382526564344746</v>
      </c>
      <c r="J1846" s="11">
        <v>1</v>
      </c>
      <c r="K1846" s="12">
        <f t="shared" si="57"/>
        <v>0.10382526564344746</v>
      </c>
      <c r="L1846" s="9" t="s">
        <v>21</v>
      </c>
      <c r="M1846" s="13">
        <f t="shared" si="56"/>
        <v>0.8</v>
      </c>
    </row>
    <row r="1847" spans="1:13" ht="19.95" customHeight="1">
      <c r="A1847" s="8" t="s">
        <v>186</v>
      </c>
      <c r="B1847" s="8" t="s">
        <v>42</v>
      </c>
      <c r="C1847" s="8" t="s">
        <v>31</v>
      </c>
      <c r="D1847" s="8" t="s">
        <v>26</v>
      </c>
      <c r="E1847" s="8" t="s">
        <v>155</v>
      </c>
      <c r="F1847" s="8" t="s">
        <v>86</v>
      </c>
      <c r="G1847" s="8" t="s">
        <v>19</v>
      </c>
      <c r="H1847" s="8" t="s">
        <v>92</v>
      </c>
      <c r="I1847" s="10">
        <v>1.1871287128712873</v>
      </c>
      <c r="J1847" s="11">
        <v>0.75</v>
      </c>
      <c r="K1847" s="12">
        <f t="shared" si="57"/>
        <v>0.89034653465346547</v>
      </c>
      <c r="L1847" s="9" t="s">
        <v>21</v>
      </c>
      <c r="M1847" s="13">
        <f t="shared" si="56"/>
        <v>0.6</v>
      </c>
    </row>
    <row r="1848" spans="1:13" ht="19.95" customHeight="1">
      <c r="A1848" s="8" t="s">
        <v>186</v>
      </c>
      <c r="B1848" s="8" t="s">
        <v>14</v>
      </c>
      <c r="C1848" s="8" t="s">
        <v>46</v>
      </c>
      <c r="D1848" s="8" t="s">
        <v>16</v>
      </c>
      <c r="E1848" s="8" t="s">
        <v>155</v>
      </c>
      <c r="F1848" s="8" t="s">
        <v>86</v>
      </c>
      <c r="G1848" s="8" t="s">
        <v>19</v>
      </c>
      <c r="H1848" s="8" t="s">
        <v>92</v>
      </c>
      <c r="I1848" s="10">
        <v>5.9679487179487178E-2</v>
      </c>
      <c r="J1848" s="11">
        <v>2.12</v>
      </c>
      <c r="K1848" s="12">
        <f t="shared" si="57"/>
        <v>0.12652051282051283</v>
      </c>
      <c r="L1848" s="9" t="s">
        <v>21</v>
      </c>
      <c r="M1848" s="13">
        <f t="shared" si="56"/>
        <v>1.7</v>
      </c>
    </row>
    <row r="1849" spans="1:13" ht="19.95" customHeight="1">
      <c r="A1849" s="8" t="s">
        <v>186</v>
      </c>
      <c r="B1849" s="8" t="s">
        <v>14</v>
      </c>
      <c r="C1849" s="8" t="s">
        <v>15</v>
      </c>
      <c r="D1849" s="8" t="s">
        <v>16</v>
      </c>
      <c r="E1849" s="8" t="s">
        <v>155</v>
      </c>
      <c r="F1849" s="8" t="s">
        <v>86</v>
      </c>
      <c r="G1849" s="8" t="s">
        <v>19</v>
      </c>
      <c r="H1849" s="8" t="s">
        <v>92</v>
      </c>
      <c r="I1849" s="10">
        <v>3.252336448598131E-2</v>
      </c>
      <c r="J1849" s="11">
        <v>2.48</v>
      </c>
      <c r="K1849" s="12">
        <f t="shared" si="57"/>
        <v>8.0657943925233649E-2</v>
      </c>
      <c r="L1849" s="9" t="s">
        <v>21</v>
      </c>
      <c r="M1849" s="13">
        <f t="shared" si="56"/>
        <v>2</v>
      </c>
    </row>
    <row r="1850" spans="1:13" ht="19.95" customHeight="1">
      <c r="A1850" s="8" t="s">
        <v>186</v>
      </c>
      <c r="B1850" s="8" t="s">
        <v>14</v>
      </c>
      <c r="C1850" s="8" t="s">
        <v>45</v>
      </c>
      <c r="D1850" s="8" t="s">
        <v>16</v>
      </c>
      <c r="E1850" s="8" t="s">
        <v>155</v>
      </c>
      <c r="F1850" s="8" t="s">
        <v>86</v>
      </c>
      <c r="G1850" s="8" t="s">
        <v>19</v>
      </c>
      <c r="H1850" s="8" t="s">
        <v>92</v>
      </c>
      <c r="I1850" s="10">
        <v>0.10355769230769231</v>
      </c>
      <c r="J1850" s="11">
        <v>1.1299999999999999</v>
      </c>
      <c r="K1850" s="12">
        <f t="shared" si="57"/>
        <v>0.1170201923076923</v>
      </c>
      <c r="L1850" s="9" t="s">
        <v>21</v>
      </c>
      <c r="M1850" s="13">
        <f t="shared" si="56"/>
        <v>0.9</v>
      </c>
    </row>
    <row r="1851" spans="1:13" ht="19.95" customHeight="1">
      <c r="A1851" s="8" t="s">
        <v>186</v>
      </c>
      <c r="B1851" s="8" t="s">
        <v>33</v>
      </c>
      <c r="C1851" s="8" t="s">
        <v>43</v>
      </c>
      <c r="D1851" s="8" t="s">
        <v>26</v>
      </c>
      <c r="E1851" s="8" t="s">
        <v>155</v>
      </c>
      <c r="F1851" s="8" t="s">
        <v>86</v>
      </c>
      <c r="G1851" s="8" t="s">
        <v>19</v>
      </c>
      <c r="H1851" s="8" t="s">
        <v>92</v>
      </c>
      <c r="I1851" s="10">
        <v>0.37668831168831168</v>
      </c>
      <c r="J1851" s="11">
        <v>0.6</v>
      </c>
      <c r="K1851" s="12">
        <f t="shared" si="57"/>
        <v>0.226012987012987</v>
      </c>
      <c r="L1851" s="9" t="s">
        <v>21</v>
      </c>
      <c r="M1851" s="13">
        <f t="shared" si="56"/>
        <v>0.5</v>
      </c>
    </row>
    <row r="1852" spans="1:13" ht="19.95" customHeight="1">
      <c r="A1852" s="8" t="s">
        <v>186</v>
      </c>
      <c r="B1852" s="8" t="s">
        <v>33</v>
      </c>
      <c r="C1852" s="8" t="s">
        <v>41</v>
      </c>
      <c r="D1852" s="8" t="s">
        <v>26</v>
      </c>
      <c r="E1852" s="8" t="s">
        <v>155</v>
      </c>
      <c r="F1852" s="8" t="s">
        <v>86</v>
      </c>
      <c r="G1852" s="8" t="s">
        <v>19</v>
      </c>
      <c r="H1852" s="8" t="s">
        <v>92</v>
      </c>
      <c r="I1852" s="10">
        <v>0.66003289473684212</v>
      </c>
      <c r="J1852" s="11">
        <v>0.65</v>
      </c>
      <c r="K1852" s="12">
        <f t="shared" si="57"/>
        <v>0.42902138157894737</v>
      </c>
      <c r="L1852" s="9" t="s">
        <v>21</v>
      </c>
      <c r="M1852" s="13">
        <f t="shared" si="56"/>
        <v>0.5</v>
      </c>
    </row>
    <row r="1853" spans="1:13" ht="19.95" customHeight="1">
      <c r="A1853" s="8" t="s">
        <v>186</v>
      </c>
      <c r="B1853" s="8" t="s">
        <v>14</v>
      </c>
      <c r="C1853" s="8" t="s">
        <v>45</v>
      </c>
      <c r="D1853" s="8" t="s">
        <v>26</v>
      </c>
      <c r="E1853" s="8" t="s">
        <v>155</v>
      </c>
      <c r="F1853" s="8" t="s">
        <v>86</v>
      </c>
      <c r="G1853" s="8" t="s">
        <v>19</v>
      </c>
      <c r="H1853" s="8" t="s">
        <v>92</v>
      </c>
      <c r="I1853" s="10">
        <v>0.10136904761904762</v>
      </c>
      <c r="J1853" s="11">
        <v>1</v>
      </c>
      <c r="K1853" s="12">
        <f t="shared" si="57"/>
        <v>0.10136904761904762</v>
      </c>
      <c r="L1853" s="9" t="s">
        <v>21</v>
      </c>
      <c r="M1853" s="13">
        <f t="shared" si="56"/>
        <v>0.8</v>
      </c>
    </row>
    <row r="1854" spans="1:13" ht="19.95" customHeight="1">
      <c r="A1854" s="8" t="s">
        <v>186</v>
      </c>
      <c r="B1854" s="8" t="s">
        <v>42</v>
      </c>
      <c r="C1854" s="8" t="s">
        <v>31</v>
      </c>
      <c r="D1854" s="8" t="s">
        <v>16</v>
      </c>
      <c r="E1854" s="8" t="s">
        <v>187</v>
      </c>
      <c r="F1854" s="8" t="s">
        <v>86</v>
      </c>
      <c r="G1854" s="8" t="s">
        <v>19</v>
      </c>
      <c r="H1854" s="8" t="s">
        <v>92</v>
      </c>
      <c r="I1854" s="10">
        <v>1.1871217105263157</v>
      </c>
      <c r="J1854" s="11">
        <v>0.82</v>
      </c>
      <c r="K1854" s="12">
        <f t="shared" si="57"/>
        <v>0.97343980263157881</v>
      </c>
      <c r="L1854" s="9" t="s">
        <v>21</v>
      </c>
      <c r="M1854" s="13">
        <f t="shared" si="56"/>
        <v>0.7</v>
      </c>
    </row>
    <row r="1855" spans="1:13" ht="19.95" customHeight="1">
      <c r="A1855" s="8" t="s">
        <v>186</v>
      </c>
      <c r="B1855" s="8" t="s">
        <v>42</v>
      </c>
      <c r="C1855" s="8" t="s">
        <v>31</v>
      </c>
      <c r="D1855" s="8" t="s">
        <v>16</v>
      </c>
      <c r="E1855" s="8" t="s">
        <v>187</v>
      </c>
      <c r="F1855" s="8" t="s">
        <v>86</v>
      </c>
      <c r="G1855" s="8" t="s">
        <v>19</v>
      </c>
      <c r="H1855" s="8" t="s">
        <v>92</v>
      </c>
      <c r="I1855" s="10">
        <v>1.2068069306930693</v>
      </c>
      <c r="J1855" s="11">
        <v>0.78</v>
      </c>
      <c r="K1855" s="12">
        <f t="shared" si="57"/>
        <v>0.94130940594059409</v>
      </c>
      <c r="L1855" s="9" t="s">
        <v>21</v>
      </c>
      <c r="M1855" s="13">
        <f t="shared" si="56"/>
        <v>0.6</v>
      </c>
    </row>
    <row r="1856" spans="1:13" ht="19.95" customHeight="1">
      <c r="A1856" s="8" t="s">
        <v>186</v>
      </c>
      <c r="B1856" s="8" t="s">
        <v>33</v>
      </c>
      <c r="C1856" s="8" t="s">
        <v>43</v>
      </c>
      <c r="D1856" s="8" t="s">
        <v>26</v>
      </c>
      <c r="E1856" s="8" t="s">
        <v>155</v>
      </c>
      <c r="F1856" s="8" t="s">
        <v>86</v>
      </c>
      <c r="G1856" s="8" t="s">
        <v>19</v>
      </c>
      <c r="H1856" s="8" t="s">
        <v>92</v>
      </c>
      <c r="I1856" s="10">
        <v>0.38900000000000001</v>
      </c>
      <c r="J1856" s="11">
        <v>0.65</v>
      </c>
      <c r="K1856" s="12">
        <f t="shared" si="57"/>
        <v>0.25285000000000002</v>
      </c>
      <c r="L1856" s="9" t="s">
        <v>21</v>
      </c>
      <c r="M1856" s="13">
        <f t="shared" si="56"/>
        <v>0.5</v>
      </c>
    </row>
    <row r="1857" spans="1:13" ht="19.95" customHeight="1">
      <c r="A1857" s="8" t="s">
        <v>186</v>
      </c>
      <c r="B1857" s="8" t="s">
        <v>33</v>
      </c>
      <c r="C1857" s="8" t="s">
        <v>41</v>
      </c>
      <c r="D1857" s="8" t="s">
        <v>26</v>
      </c>
      <c r="E1857" s="8" t="s">
        <v>155</v>
      </c>
      <c r="F1857" s="8" t="s">
        <v>86</v>
      </c>
      <c r="G1857" s="8" t="s">
        <v>19</v>
      </c>
      <c r="H1857" s="8" t="s">
        <v>92</v>
      </c>
      <c r="I1857" s="10">
        <v>0.68700000000000006</v>
      </c>
      <c r="J1857" s="11">
        <v>0.7</v>
      </c>
      <c r="K1857" s="12">
        <f t="shared" si="57"/>
        <v>0.48089999999999999</v>
      </c>
      <c r="L1857" s="9" t="s">
        <v>21</v>
      </c>
      <c r="M1857" s="13">
        <f t="shared" si="56"/>
        <v>0.6</v>
      </c>
    </row>
    <row r="1858" spans="1:13" ht="19.95" customHeight="1">
      <c r="A1858" s="8" t="s">
        <v>186</v>
      </c>
      <c r="B1858" s="8" t="s">
        <v>14</v>
      </c>
      <c r="C1858" s="8" t="s">
        <v>45</v>
      </c>
      <c r="D1858" s="8" t="s">
        <v>26</v>
      </c>
      <c r="E1858" s="8" t="s">
        <v>155</v>
      </c>
      <c r="F1858" s="8" t="s">
        <v>86</v>
      </c>
      <c r="G1858" s="8" t="s">
        <v>19</v>
      </c>
      <c r="H1858" s="8" t="s">
        <v>92</v>
      </c>
      <c r="I1858" s="10">
        <v>0.11272727272727273</v>
      </c>
      <c r="J1858" s="11">
        <v>1.1100000000000001</v>
      </c>
      <c r="K1858" s="12">
        <f t="shared" si="57"/>
        <v>0.12512727272727275</v>
      </c>
      <c r="L1858" s="9" t="s">
        <v>21</v>
      </c>
      <c r="M1858" s="13">
        <f t="shared" ref="M1858:M1921" si="58">ROUND(J1858-J1858*20/100,1)</f>
        <v>0.9</v>
      </c>
    </row>
    <row r="1859" spans="1:13" ht="19.95" customHeight="1">
      <c r="A1859" s="8" t="s">
        <v>186</v>
      </c>
      <c r="B1859" s="8" t="s">
        <v>42</v>
      </c>
      <c r="C1859" s="8" t="s">
        <v>43</v>
      </c>
      <c r="D1859" s="8" t="s">
        <v>16</v>
      </c>
      <c r="E1859" s="8" t="s">
        <v>155</v>
      </c>
      <c r="F1859" s="8" t="s">
        <v>86</v>
      </c>
      <c r="G1859" s="8" t="s">
        <v>19</v>
      </c>
      <c r="H1859" s="8" t="s">
        <v>92</v>
      </c>
      <c r="I1859" s="10">
        <v>0.42715071507150715</v>
      </c>
      <c r="J1859" s="11">
        <v>0.55000000000000004</v>
      </c>
      <c r="K1859" s="12">
        <f t="shared" ref="K1859:K1922" si="59">J1859*I1859</f>
        <v>0.23493289328932895</v>
      </c>
      <c r="L1859" s="9" t="s">
        <v>21</v>
      </c>
      <c r="M1859" s="13">
        <f t="shared" si="58"/>
        <v>0.4</v>
      </c>
    </row>
    <row r="1860" spans="1:13" ht="19.95" customHeight="1">
      <c r="A1860" s="8" t="s">
        <v>186</v>
      </c>
      <c r="B1860" s="8" t="s">
        <v>48</v>
      </c>
      <c r="C1860" s="8" t="s">
        <v>50</v>
      </c>
      <c r="D1860" s="8" t="s">
        <v>16</v>
      </c>
      <c r="E1860" s="8" t="s">
        <v>155</v>
      </c>
      <c r="F1860" s="8" t="s">
        <v>86</v>
      </c>
      <c r="G1860" s="8" t="s">
        <v>19</v>
      </c>
      <c r="H1860" s="8" t="s">
        <v>92</v>
      </c>
      <c r="I1860" s="10">
        <v>0.49285714285714283</v>
      </c>
      <c r="J1860" s="11">
        <v>1</v>
      </c>
      <c r="K1860" s="12">
        <f t="shared" si="59"/>
        <v>0.49285714285714283</v>
      </c>
      <c r="L1860" s="9" t="s">
        <v>21</v>
      </c>
      <c r="M1860" s="13">
        <f t="shared" si="58"/>
        <v>0.8</v>
      </c>
    </row>
    <row r="1861" spans="1:13" ht="19.95" customHeight="1">
      <c r="A1861" s="8" t="s">
        <v>186</v>
      </c>
      <c r="B1861" s="8" t="s">
        <v>33</v>
      </c>
      <c r="C1861" s="8" t="s">
        <v>61</v>
      </c>
      <c r="D1861" s="8" t="s">
        <v>16</v>
      </c>
      <c r="E1861" s="8" t="s">
        <v>187</v>
      </c>
      <c r="F1861" s="8" t="s">
        <v>86</v>
      </c>
      <c r="G1861" s="8" t="s">
        <v>19</v>
      </c>
      <c r="H1861" s="8" t="s">
        <v>92</v>
      </c>
      <c r="I1861" s="10">
        <v>4.7708000000000004</v>
      </c>
      <c r="J1861" s="11">
        <v>2</v>
      </c>
      <c r="K1861" s="12">
        <f t="shared" si="59"/>
        <v>9.5416000000000007</v>
      </c>
      <c r="L1861" s="9" t="s">
        <v>21</v>
      </c>
      <c r="M1861" s="13">
        <f t="shared" si="58"/>
        <v>1.6</v>
      </c>
    </row>
    <row r="1862" spans="1:13" ht="19.95" customHeight="1">
      <c r="A1862" s="8" t="s">
        <v>186</v>
      </c>
      <c r="B1862" s="8" t="s">
        <v>14</v>
      </c>
      <c r="C1862" s="8" t="s">
        <v>75</v>
      </c>
      <c r="D1862" s="8" t="s">
        <v>16</v>
      </c>
      <c r="E1862" s="8" t="s">
        <v>155</v>
      </c>
      <c r="F1862" s="8" t="s">
        <v>86</v>
      </c>
      <c r="G1862" s="8" t="s">
        <v>19</v>
      </c>
      <c r="H1862" s="8" t="s">
        <v>92</v>
      </c>
      <c r="I1862" s="10">
        <v>1.7460317460317461E-2</v>
      </c>
      <c r="J1862" s="11">
        <v>6</v>
      </c>
      <c r="K1862" s="12">
        <f t="shared" si="59"/>
        <v>0.10476190476190476</v>
      </c>
      <c r="L1862" s="9" t="s">
        <v>21</v>
      </c>
      <c r="M1862" s="13">
        <f t="shared" si="58"/>
        <v>4.8</v>
      </c>
    </row>
    <row r="1863" spans="1:13" ht="19.95" customHeight="1">
      <c r="A1863" s="8" t="s">
        <v>186</v>
      </c>
      <c r="B1863" s="8" t="s">
        <v>14</v>
      </c>
      <c r="C1863" s="8" t="s">
        <v>45</v>
      </c>
      <c r="D1863" s="8" t="s">
        <v>16</v>
      </c>
      <c r="E1863" s="8" t="s">
        <v>155</v>
      </c>
      <c r="F1863" s="8" t="s">
        <v>86</v>
      </c>
      <c r="G1863" s="8" t="s">
        <v>19</v>
      </c>
      <c r="H1863" s="8" t="s">
        <v>92</v>
      </c>
      <c r="I1863" s="10">
        <v>0.12</v>
      </c>
      <c r="J1863" s="11">
        <v>1.28</v>
      </c>
      <c r="K1863" s="12">
        <f t="shared" si="59"/>
        <v>0.15359999999999999</v>
      </c>
      <c r="L1863" s="9" t="s">
        <v>21</v>
      </c>
      <c r="M1863" s="13">
        <f t="shared" si="58"/>
        <v>1</v>
      </c>
    </row>
    <row r="1864" spans="1:13" ht="19.95" customHeight="1">
      <c r="A1864" s="8" t="s">
        <v>186</v>
      </c>
      <c r="B1864" s="8" t="s">
        <v>30</v>
      </c>
      <c r="C1864" s="8" t="s">
        <v>35</v>
      </c>
      <c r="D1864" s="8" t="s">
        <v>16</v>
      </c>
      <c r="E1864" s="8" t="s">
        <v>155</v>
      </c>
      <c r="F1864" s="8" t="s">
        <v>86</v>
      </c>
      <c r="G1864" s="8" t="s">
        <v>19</v>
      </c>
      <c r="H1864" s="8" t="s">
        <v>92</v>
      </c>
      <c r="I1864" s="10">
        <v>0.93</v>
      </c>
      <c r="J1864" s="11">
        <v>1.4</v>
      </c>
      <c r="K1864" s="12">
        <f t="shared" si="59"/>
        <v>1.302</v>
      </c>
      <c r="L1864" s="9" t="s">
        <v>21</v>
      </c>
      <c r="M1864" s="13">
        <f t="shared" si="58"/>
        <v>1.1000000000000001</v>
      </c>
    </row>
    <row r="1865" spans="1:13" ht="19.95" customHeight="1">
      <c r="A1865" s="8" t="s">
        <v>186</v>
      </c>
      <c r="B1865" s="8" t="s">
        <v>30</v>
      </c>
      <c r="C1865" s="8" t="s">
        <v>41</v>
      </c>
      <c r="D1865" s="8" t="s">
        <v>16</v>
      </c>
      <c r="E1865" s="8" t="s">
        <v>155</v>
      </c>
      <c r="F1865" s="8" t="s">
        <v>86</v>
      </c>
      <c r="G1865" s="8" t="s">
        <v>19</v>
      </c>
      <c r="H1865" s="8" t="s">
        <v>92</v>
      </c>
      <c r="I1865" s="10">
        <v>1.04</v>
      </c>
      <c r="J1865" s="11">
        <v>1</v>
      </c>
      <c r="K1865" s="12">
        <f t="shared" si="59"/>
        <v>1.04</v>
      </c>
      <c r="L1865" s="9" t="s">
        <v>21</v>
      </c>
      <c r="M1865" s="13">
        <f t="shared" si="58"/>
        <v>0.8</v>
      </c>
    </row>
    <row r="1866" spans="1:13" ht="19.95" customHeight="1">
      <c r="A1866" s="8" t="s">
        <v>186</v>
      </c>
      <c r="B1866" s="8" t="s">
        <v>33</v>
      </c>
      <c r="C1866" s="8" t="s">
        <v>43</v>
      </c>
      <c r="D1866" s="8" t="s">
        <v>16</v>
      </c>
      <c r="E1866" s="8" t="s">
        <v>155</v>
      </c>
      <c r="F1866" s="8" t="s">
        <v>86</v>
      </c>
      <c r="G1866" s="8" t="s">
        <v>19</v>
      </c>
      <c r="H1866" s="8" t="s">
        <v>92</v>
      </c>
      <c r="I1866" s="10">
        <v>0.39</v>
      </c>
      <c r="J1866" s="11">
        <v>0.85</v>
      </c>
      <c r="K1866" s="12">
        <f t="shared" si="59"/>
        <v>0.33150000000000002</v>
      </c>
      <c r="L1866" s="9" t="s">
        <v>21</v>
      </c>
      <c r="M1866" s="13">
        <f t="shared" si="58"/>
        <v>0.7</v>
      </c>
    </row>
    <row r="1867" spans="1:13" ht="19.95" customHeight="1">
      <c r="A1867" s="8" t="s">
        <v>186</v>
      </c>
      <c r="B1867" s="8" t="s">
        <v>42</v>
      </c>
      <c r="C1867" s="8" t="s">
        <v>41</v>
      </c>
      <c r="D1867" s="8" t="s">
        <v>16</v>
      </c>
      <c r="E1867" s="8" t="s">
        <v>155</v>
      </c>
      <c r="F1867" s="8" t="s">
        <v>86</v>
      </c>
      <c r="G1867" s="8" t="s">
        <v>19</v>
      </c>
      <c r="H1867" s="8" t="s">
        <v>92</v>
      </c>
      <c r="I1867" s="10">
        <v>0.77666666666666673</v>
      </c>
      <c r="J1867" s="11">
        <v>0.75</v>
      </c>
      <c r="K1867" s="12">
        <f t="shared" si="59"/>
        <v>0.58250000000000002</v>
      </c>
      <c r="L1867" s="9" t="s">
        <v>21</v>
      </c>
      <c r="M1867" s="13">
        <f t="shared" si="58"/>
        <v>0.6</v>
      </c>
    </row>
    <row r="1868" spans="1:13" ht="19.95" customHeight="1">
      <c r="A1868" s="8" t="s">
        <v>186</v>
      </c>
      <c r="B1868" s="8" t="s">
        <v>14</v>
      </c>
      <c r="C1868" s="8" t="s">
        <v>15</v>
      </c>
      <c r="D1868" s="8" t="s">
        <v>16</v>
      </c>
      <c r="E1868" s="8" t="s">
        <v>155</v>
      </c>
      <c r="F1868" s="8" t="s">
        <v>86</v>
      </c>
      <c r="G1868" s="8" t="s">
        <v>19</v>
      </c>
      <c r="H1868" s="8" t="s">
        <v>92</v>
      </c>
      <c r="I1868" s="10">
        <v>3.1818181818181815E-2</v>
      </c>
      <c r="J1868" s="11">
        <v>2.48</v>
      </c>
      <c r="K1868" s="12">
        <f t="shared" si="59"/>
        <v>7.8909090909090901E-2</v>
      </c>
      <c r="L1868" s="9" t="s">
        <v>21</v>
      </c>
      <c r="M1868" s="13">
        <f t="shared" si="58"/>
        <v>2</v>
      </c>
    </row>
    <row r="1869" spans="1:13" ht="19.95" customHeight="1">
      <c r="A1869" s="8" t="s">
        <v>186</v>
      </c>
      <c r="B1869" s="8" t="s">
        <v>14</v>
      </c>
      <c r="C1869" s="8" t="s">
        <v>15</v>
      </c>
      <c r="D1869" s="8" t="s">
        <v>16</v>
      </c>
      <c r="E1869" s="8" t="s">
        <v>155</v>
      </c>
      <c r="F1869" s="8" t="s">
        <v>86</v>
      </c>
      <c r="G1869" s="8" t="s">
        <v>19</v>
      </c>
      <c r="H1869" s="8" t="s">
        <v>92</v>
      </c>
      <c r="I1869" s="10">
        <v>3.5000000000000003E-2</v>
      </c>
      <c r="J1869" s="11">
        <v>2.5</v>
      </c>
      <c r="K1869" s="12">
        <f t="shared" si="59"/>
        <v>8.7500000000000008E-2</v>
      </c>
      <c r="L1869" s="9" t="s">
        <v>21</v>
      </c>
      <c r="M1869" s="13">
        <f t="shared" si="58"/>
        <v>2</v>
      </c>
    </row>
    <row r="1870" spans="1:13" ht="19.95" customHeight="1">
      <c r="A1870" s="8" t="s">
        <v>186</v>
      </c>
      <c r="B1870" s="8" t="s">
        <v>30</v>
      </c>
      <c r="C1870" s="8" t="s">
        <v>35</v>
      </c>
      <c r="D1870" s="8" t="s">
        <v>16</v>
      </c>
      <c r="E1870" s="8" t="s">
        <v>155</v>
      </c>
      <c r="F1870" s="8" t="s">
        <v>86</v>
      </c>
      <c r="G1870" s="8" t="s">
        <v>19</v>
      </c>
      <c r="H1870" s="8" t="s">
        <v>92</v>
      </c>
      <c r="I1870" s="10">
        <v>1.085873786407767</v>
      </c>
      <c r="J1870" s="11">
        <v>1.1499999999999999</v>
      </c>
      <c r="K1870" s="12">
        <f t="shared" si="59"/>
        <v>1.248754854368932</v>
      </c>
      <c r="L1870" s="9" t="s">
        <v>21</v>
      </c>
      <c r="M1870" s="13">
        <f t="shared" si="58"/>
        <v>0.9</v>
      </c>
    </row>
    <row r="1871" spans="1:13" ht="19.95" customHeight="1">
      <c r="A1871" s="8" t="s">
        <v>186</v>
      </c>
      <c r="B1871" s="8" t="s">
        <v>14</v>
      </c>
      <c r="C1871" s="8" t="s">
        <v>46</v>
      </c>
      <c r="D1871" s="8" t="s">
        <v>16</v>
      </c>
      <c r="E1871" s="8" t="s">
        <v>155</v>
      </c>
      <c r="F1871" s="8" t="s">
        <v>86</v>
      </c>
      <c r="G1871" s="8" t="s">
        <v>19</v>
      </c>
      <c r="H1871" s="8" t="s">
        <v>92</v>
      </c>
      <c r="I1871" s="10">
        <v>6.4247572815533976E-2</v>
      </c>
      <c r="J1871" s="11">
        <v>2.25</v>
      </c>
      <c r="K1871" s="12">
        <f t="shared" si="59"/>
        <v>0.14455703883495144</v>
      </c>
      <c r="L1871" s="9" t="s">
        <v>21</v>
      </c>
      <c r="M1871" s="13">
        <f t="shared" si="58"/>
        <v>1.8</v>
      </c>
    </row>
    <row r="1872" spans="1:13" ht="19.95" customHeight="1">
      <c r="A1872" s="8" t="s">
        <v>186</v>
      </c>
      <c r="B1872" s="8" t="s">
        <v>48</v>
      </c>
      <c r="C1872" s="8" t="s">
        <v>88</v>
      </c>
      <c r="D1872" s="8" t="s">
        <v>16</v>
      </c>
      <c r="E1872" s="8" t="s">
        <v>155</v>
      </c>
      <c r="F1872" s="8" t="s">
        <v>86</v>
      </c>
      <c r="G1872" s="8" t="s">
        <v>19</v>
      </c>
      <c r="H1872" s="8" t="s">
        <v>92</v>
      </c>
      <c r="I1872" s="10">
        <v>0.98399999999999999</v>
      </c>
      <c r="J1872" s="11">
        <v>1.05</v>
      </c>
      <c r="K1872" s="12">
        <f t="shared" si="59"/>
        <v>1.0332000000000001</v>
      </c>
      <c r="L1872" s="9" t="s">
        <v>21</v>
      </c>
      <c r="M1872" s="13">
        <f t="shared" si="58"/>
        <v>0.8</v>
      </c>
    </row>
    <row r="1873" spans="1:13" ht="19.95" customHeight="1">
      <c r="A1873" s="8" t="s">
        <v>186</v>
      </c>
      <c r="B1873" s="8" t="s">
        <v>14</v>
      </c>
      <c r="C1873" s="8" t="s">
        <v>45</v>
      </c>
      <c r="D1873" s="8" t="s">
        <v>16</v>
      </c>
      <c r="E1873" s="8" t="s">
        <v>155</v>
      </c>
      <c r="F1873" s="8" t="s">
        <v>86</v>
      </c>
      <c r="G1873" s="8" t="s">
        <v>19</v>
      </c>
      <c r="H1873" s="8" t="s">
        <v>92</v>
      </c>
      <c r="I1873" s="10">
        <v>0.11299999999999999</v>
      </c>
      <c r="J1873" s="11">
        <v>2.11</v>
      </c>
      <c r="K1873" s="12">
        <f t="shared" si="59"/>
        <v>0.23842999999999998</v>
      </c>
      <c r="L1873" s="9" t="s">
        <v>21</v>
      </c>
      <c r="M1873" s="13">
        <f t="shared" si="58"/>
        <v>1.7</v>
      </c>
    </row>
    <row r="1874" spans="1:13" ht="19.95" customHeight="1">
      <c r="A1874" s="8" t="s">
        <v>186</v>
      </c>
      <c r="B1874" s="8" t="s">
        <v>93</v>
      </c>
      <c r="C1874" s="8" t="s">
        <v>49</v>
      </c>
      <c r="D1874" s="8" t="s">
        <v>16</v>
      </c>
      <c r="E1874" s="8" t="s">
        <v>155</v>
      </c>
      <c r="F1874" s="8" t="s">
        <v>86</v>
      </c>
      <c r="G1874" s="8" t="s">
        <v>19</v>
      </c>
      <c r="H1874" s="8" t="s">
        <v>92</v>
      </c>
      <c r="I1874" s="10">
        <v>0.122</v>
      </c>
      <c r="J1874" s="11">
        <v>3.5</v>
      </c>
      <c r="K1874" s="12">
        <f t="shared" si="59"/>
        <v>0.42699999999999999</v>
      </c>
      <c r="L1874" s="9" t="s">
        <v>21</v>
      </c>
      <c r="M1874" s="13">
        <f t="shared" si="58"/>
        <v>2.8</v>
      </c>
    </row>
    <row r="1875" spans="1:13" ht="19.95" customHeight="1">
      <c r="A1875" s="8" t="s">
        <v>186</v>
      </c>
      <c r="B1875" s="8" t="s">
        <v>42</v>
      </c>
      <c r="C1875" s="8" t="s">
        <v>57</v>
      </c>
      <c r="D1875" s="8" t="s">
        <v>16</v>
      </c>
      <c r="E1875" s="8" t="s">
        <v>155</v>
      </c>
      <c r="F1875" s="8" t="s">
        <v>86</v>
      </c>
      <c r="G1875" s="8" t="s">
        <v>19</v>
      </c>
      <c r="H1875" s="8" t="s">
        <v>92</v>
      </c>
      <c r="I1875" s="10">
        <v>2.5739999999999998</v>
      </c>
      <c r="J1875" s="11">
        <v>1.27</v>
      </c>
      <c r="K1875" s="12">
        <f t="shared" si="59"/>
        <v>3.26898</v>
      </c>
      <c r="L1875" s="9" t="s">
        <v>21</v>
      </c>
      <c r="M1875" s="13">
        <f t="shared" si="58"/>
        <v>1</v>
      </c>
    </row>
    <row r="1876" spans="1:13" ht="19.95" customHeight="1">
      <c r="A1876" s="8" t="s">
        <v>186</v>
      </c>
      <c r="B1876" s="8" t="s">
        <v>14</v>
      </c>
      <c r="C1876" s="8" t="s">
        <v>51</v>
      </c>
      <c r="D1876" s="8" t="s">
        <v>16</v>
      </c>
      <c r="E1876" s="8" t="s">
        <v>155</v>
      </c>
      <c r="F1876" s="8" t="s">
        <v>86</v>
      </c>
      <c r="G1876" s="8" t="s">
        <v>19</v>
      </c>
      <c r="H1876" s="8" t="s">
        <v>92</v>
      </c>
      <c r="I1876" s="10">
        <v>1.9850000000000001</v>
      </c>
      <c r="J1876" s="11">
        <v>0.78</v>
      </c>
      <c r="K1876" s="12">
        <f t="shared" si="59"/>
        <v>1.5483000000000002</v>
      </c>
      <c r="L1876" s="9" t="s">
        <v>21</v>
      </c>
      <c r="M1876" s="13">
        <f t="shared" si="58"/>
        <v>0.6</v>
      </c>
    </row>
    <row r="1877" spans="1:13" ht="19.95" customHeight="1">
      <c r="A1877" s="8" t="s">
        <v>186</v>
      </c>
      <c r="B1877" s="8" t="s">
        <v>48</v>
      </c>
      <c r="C1877" s="8" t="s">
        <v>94</v>
      </c>
      <c r="D1877" s="8" t="s">
        <v>16</v>
      </c>
      <c r="E1877" s="8" t="s">
        <v>155</v>
      </c>
      <c r="F1877" s="8" t="s">
        <v>86</v>
      </c>
      <c r="G1877" s="8" t="s">
        <v>19</v>
      </c>
      <c r="H1877" s="8" t="s">
        <v>92</v>
      </c>
      <c r="I1877" s="10">
        <v>0.13557565789473686</v>
      </c>
      <c r="J1877" s="11">
        <v>1.69</v>
      </c>
      <c r="K1877" s="12">
        <f t="shared" si="59"/>
        <v>0.22912286184210529</v>
      </c>
      <c r="L1877" s="9" t="s">
        <v>21</v>
      </c>
      <c r="M1877" s="13">
        <f t="shared" si="58"/>
        <v>1.4</v>
      </c>
    </row>
    <row r="1878" spans="1:13" ht="19.95" customHeight="1">
      <c r="A1878" s="8" t="s">
        <v>186</v>
      </c>
      <c r="B1878" s="8" t="s">
        <v>14</v>
      </c>
      <c r="C1878" s="8" t="s">
        <v>36</v>
      </c>
      <c r="D1878" s="8" t="s">
        <v>16</v>
      </c>
      <c r="E1878" s="8" t="s">
        <v>155</v>
      </c>
      <c r="F1878" s="8" t="s">
        <v>86</v>
      </c>
      <c r="G1878" s="8" t="s">
        <v>19</v>
      </c>
      <c r="H1878" s="8" t="s">
        <v>92</v>
      </c>
      <c r="I1878" s="10">
        <v>0.505</v>
      </c>
      <c r="J1878" s="11">
        <v>1.41</v>
      </c>
      <c r="K1878" s="12">
        <f t="shared" si="59"/>
        <v>0.71204999999999996</v>
      </c>
      <c r="L1878" s="9" t="s">
        <v>21</v>
      </c>
      <c r="M1878" s="13">
        <f t="shared" si="58"/>
        <v>1.1000000000000001</v>
      </c>
    </row>
    <row r="1879" spans="1:13" ht="19.95" customHeight="1">
      <c r="A1879" s="8" t="s">
        <v>186</v>
      </c>
      <c r="B1879" s="8" t="s">
        <v>14</v>
      </c>
      <c r="C1879" s="8" t="s">
        <v>58</v>
      </c>
      <c r="D1879" s="8" t="s">
        <v>26</v>
      </c>
      <c r="E1879" s="8" t="s">
        <v>155</v>
      </c>
      <c r="F1879" s="8" t="s">
        <v>86</v>
      </c>
      <c r="G1879" s="8" t="s">
        <v>19</v>
      </c>
      <c r="H1879" s="8" t="s">
        <v>92</v>
      </c>
      <c r="I1879" s="10">
        <v>0.23422442244224423</v>
      </c>
      <c r="J1879" s="11">
        <v>0.7</v>
      </c>
      <c r="K1879" s="12">
        <f t="shared" si="59"/>
        <v>0.16395709570957095</v>
      </c>
      <c r="L1879" s="9" t="s">
        <v>21</v>
      </c>
      <c r="M1879" s="13">
        <f t="shared" si="58"/>
        <v>0.6</v>
      </c>
    </row>
    <row r="1880" spans="1:13" ht="19.95" customHeight="1">
      <c r="A1880" s="8" t="s">
        <v>186</v>
      </c>
      <c r="B1880" s="8" t="s">
        <v>62</v>
      </c>
      <c r="C1880" s="8" t="s">
        <v>36</v>
      </c>
      <c r="D1880" s="8" t="s">
        <v>16</v>
      </c>
      <c r="E1880" s="8" t="s">
        <v>155</v>
      </c>
      <c r="F1880" s="8" t="s">
        <v>86</v>
      </c>
      <c r="G1880" s="8" t="s">
        <v>19</v>
      </c>
      <c r="H1880" s="8" t="s">
        <v>92</v>
      </c>
      <c r="I1880" s="10">
        <v>0.64749999999999996</v>
      </c>
      <c r="J1880" s="11">
        <v>2</v>
      </c>
      <c r="K1880" s="12">
        <f t="shared" si="59"/>
        <v>1.2949999999999999</v>
      </c>
      <c r="L1880" s="9" t="s">
        <v>21</v>
      </c>
      <c r="M1880" s="13">
        <f t="shared" si="58"/>
        <v>1.6</v>
      </c>
    </row>
    <row r="1881" spans="1:13" ht="19.95" customHeight="1">
      <c r="A1881" s="8" t="s">
        <v>186</v>
      </c>
      <c r="B1881" s="8" t="s">
        <v>14</v>
      </c>
      <c r="C1881" s="8" t="s">
        <v>35</v>
      </c>
      <c r="D1881" s="8" t="s">
        <v>16</v>
      </c>
      <c r="E1881" s="8" t="s">
        <v>155</v>
      </c>
      <c r="F1881" s="8" t="s">
        <v>86</v>
      </c>
      <c r="G1881" s="8" t="s">
        <v>19</v>
      </c>
      <c r="H1881" s="8" t="s">
        <v>92</v>
      </c>
      <c r="I1881" s="10">
        <v>0.79223333333333334</v>
      </c>
      <c r="J1881" s="11">
        <v>0.98</v>
      </c>
      <c r="K1881" s="12">
        <f t="shared" si="59"/>
        <v>0.77638866666666662</v>
      </c>
      <c r="L1881" s="9" t="s">
        <v>21</v>
      </c>
      <c r="M1881" s="13">
        <f t="shared" si="58"/>
        <v>0.8</v>
      </c>
    </row>
    <row r="1882" spans="1:13" ht="19.95" customHeight="1">
      <c r="A1882" s="8" t="s">
        <v>186</v>
      </c>
      <c r="B1882" s="8" t="s">
        <v>40</v>
      </c>
      <c r="C1882" s="8" t="s">
        <v>68</v>
      </c>
      <c r="D1882" s="8" t="s">
        <v>16</v>
      </c>
      <c r="E1882" s="8" t="s">
        <v>155</v>
      </c>
      <c r="F1882" s="8" t="s">
        <v>86</v>
      </c>
      <c r="G1882" s="8" t="s">
        <v>19</v>
      </c>
      <c r="H1882" s="8" t="s">
        <v>92</v>
      </c>
      <c r="I1882" s="10">
        <v>4.8499999999999996</v>
      </c>
      <c r="J1882" s="11">
        <v>1.5</v>
      </c>
      <c r="K1882" s="12">
        <f t="shared" si="59"/>
        <v>7.2749999999999995</v>
      </c>
      <c r="L1882" s="9" t="s">
        <v>21</v>
      </c>
      <c r="M1882" s="13">
        <f t="shared" si="58"/>
        <v>1.2</v>
      </c>
    </row>
    <row r="1883" spans="1:13" ht="19.95" customHeight="1">
      <c r="A1883" s="8" t="s">
        <v>186</v>
      </c>
      <c r="B1883" s="8" t="s">
        <v>30</v>
      </c>
      <c r="C1883" s="8" t="s">
        <v>65</v>
      </c>
      <c r="D1883" s="8" t="s">
        <v>195</v>
      </c>
      <c r="E1883" s="8" t="s">
        <v>155</v>
      </c>
      <c r="F1883" s="8" t="s">
        <v>86</v>
      </c>
      <c r="G1883" s="8" t="s">
        <v>19</v>
      </c>
      <c r="H1883" s="8" t="s">
        <v>92</v>
      </c>
      <c r="I1883" s="10">
        <v>2.2799999999999998</v>
      </c>
      <c r="J1883" s="11">
        <v>1.25</v>
      </c>
      <c r="K1883" s="12">
        <f t="shared" si="59"/>
        <v>2.8499999999999996</v>
      </c>
      <c r="L1883" s="9" t="s">
        <v>21</v>
      </c>
      <c r="M1883" s="13">
        <f t="shared" si="58"/>
        <v>1</v>
      </c>
    </row>
    <row r="1884" spans="1:13" ht="19.95" customHeight="1">
      <c r="A1884" s="8" t="s">
        <v>186</v>
      </c>
      <c r="B1884" s="8" t="s">
        <v>30</v>
      </c>
      <c r="C1884" s="8" t="s">
        <v>69</v>
      </c>
      <c r="D1884" s="8" t="s">
        <v>16</v>
      </c>
      <c r="E1884" s="8" t="s">
        <v>187</v>
      </c>
      <c r="F1884" s="8" t="s">
        <v>86</v>
      </c>
      <c r="G1884" s="8" t="s">
        <v>19</v>
      </c>
      <c r="H1884" s="8" t="s">
        <v>92</v>
      </c>
      <c r="I1884" s="10">
        <v>0.28290322580645161</v>
      </c>
      <c r="J1884" s="11">
        <v>1.1299999999999999</v>
      </c>
      <c r="K1884" s="12">
        <f t="shared" si="59"/>
        <v>0.3196806451612903</v>
      </c>
      <c r="L1884" s="9" t="s">
        <v>21</v>
      </c>
      <c r="M1884" s="13">
        <f t="shared" si="58"/>
        <v>0.9</v>
      </c>
    </row>
    <row r="1885" spans="1:13" ht="19.95" customHeight="1">
      <c r="A1885" s="8" t="s">
        <v>186</v>
      </c>
      <c r="B1885" s="8" t="s">
        <v>33</v>
      </c>
      <c r="C1885" s="8" t="s">
        <v>41</v>
      </c>
      <c r="D1885" s="8" t="s">
        <v>16</v>
      </c>
      <c r="E1885" s="8" t="s">
        <v>155</v>
      </c>
      <c r="F1885" s="8" t="s">
        <v>86</v>
      </c>
      <c r="G1885" s="8" t="s">
        <v>19</v>
      </c>
      <c r="H1885" s="8" t="s">
        <v>92</v>
      </c>
      <c r="I1885" s="10">
        <v>0.68399999999999994</v>
      </c>
      <c r="J1885" s="11">
        <v>1.41</v>
      </c>
      <c r="K1885" s="12">
        <f t="shared" si="59"/>
        <v>0.96443999999999985</v>
      </c>
      <c r="L1885" s="9" t="s">
        <v>21</v>
      </c>
      <c r="M1885" s="13">
        <f t="shared" si="58"/>
        <v>1.1000000000000001</v>
      </c>
    </row>
    <row r="1886" spans="1:13" ht="19.95" customHeight="1">
      <c r="A1886" s="8" t="s">
        <v>186</v>
      </c>
      <c r="B1886" s="8" t="s">
        <v>42</v>
      </c>
      <c r="C1886" s="8" t="s">
        <v>31</v>
      </c>
      <c r="D1886" s="8" t="s">
        <v>16</v>
      </c>
      <c r="E1886" s="8" t="s">
        <v>155</v>
      </c>
      <c r="F1886" s="8" t="s">
        <v>86</v>
      </c>
      <c r="G1886" s="8" t="s">
        <v>19</v>
      </c>
      <c r="H1886" s="8" t="s">
        <v>92</v>
      </c>
      <c r="I1886" s="10">
        <v>1.2028571428571428</v>
      </c>
      <c r="J1886" s="11">
        <v>0.99</v>
      </c>
      <c r="K1886" s="12">
        <f t="shared" si="59"/>
        <v>1.1908285714285713</v>
      </c>
      <c r="L1886" s="9" t="s">
        <v>21</v>
      </c>
      <c r="M1886" s="13">
        <f t="shared" si="58"/>
        <v>0.8</v>
      </c>
    </row>
    <row r="1887" spans="1:13" ht="19.95" customHeight="1">
      <c r="A1887" s="8" t="s">
        <v>186</v>
      </c>
      <c r="B1887" s="8" t="s">
        <v>14</v>
      </c>
      <c r="C1887" s="8" t="s">
        <v>46</v>
      </c>
      <c r="D1887" s="8" t="s">
        <v>16</v>
      </c>
      <c r="E1887" s="8" t="s">
        <v>155</v>
      </c>
      <c r="F1887" s="8" t="s">
        <v>86</v>
      </c>
      <c r="G1887" s="8" t="s">
        <v>19</v>
      </c>
      <c r="H1887" s="8" t="s">
        <v>92</v>
      </c>
      <c r="I1887" s="10">
        <v>6.4437500000000009E-2</v>
      </c>
      <c r="J1887" s="11">
        <v>2.4</v>
      </c>
      <c r="K1887" s="12">
        <f t="shared" si="59"/>
        <v>0.15465000000000001</v>
      </c>
      <c r="L1887" s="9" t="s">
        <v>21</v>
      </c>
      <c r="M1887" s="13">
        <f t="shared" si="58"/>
        <v>1.9</v>
      </c>
    </row>
    <row r="1888" spans="1:13" ht="19.95" customHeight="1">
      <c r="A1888" s="8" t="s">
        <v>186</v>
      </c>
      <c r="B1888" s="8" t="s">
        <v>42</v>
      </c>
      <c r="C1888" s="8" t="s">
        <v>44</v>
      </c>
      <c r="D1888" s="8" t="s">
        <v>16</v>
      </c>
      <c r="E1888" s="8" t="s">
        <v>155</v>
      </c>
      <c r="F1888" s="8" t="s">
        <v>86</v>
      </c>
      <c r="G1888" s="8" t="s">
        <v>19</v>
      </c>
      <c r="H1888" s="8" t="s">
        <v>92</v>
      </c>
      <c r="I1888" s="10">
        <v>0.16146341463414635</v>
      </c>
      <c r="J1888" s="11">
        <v>1.5</v>
      </c>
      <c r="K1888" s="12">
        <f t="shared" si="59"/>
        <v>0.24219512195121951</v>
      </c>
      <c r="L1888" s="9" t="s">
        <v>21</v>
      </c>
      <c r="M1888" s="13">
        <f t="shared" si="58"/>
        <v>1.2</v>
      </c>
    </row>
    <row r="1889" spans="1:13" ht="19.95" customHeight="1">
      <c r="A1889" s="8" t="s">
        <v>186</v>
      </c>
      <c r="B1889" s="8" t="s">
        <v>48</v>
      </c>
      <c r="C1889" s="8" t="s">
        <v>90</v>
      </c>
      <c r="D1889" s="8" t="s">
        <v>16</v>
      </c>
      <c r="E1889" s="8" t="s">
        <v>155</v>
      </c>
      <c r="F1889" s="8" t="s">
        <v>86</v>
      </c>
      <c r="G1889" s="8" t="s">
        <v>19</v>
      </c>
      <c r="H1889" s="8" t="s">
        <v>92</v>
      </c>
      <c r="I1889" s="10">
        <v>0.23266666666666669</v>
      </c>
      <c r="J1889" s="11">
        <v>2</v>
      </c>
      <c r="K1889" s="12">
        <f t="shared" si="59"/>
        <v>0.46533333333333338</v>
      </c>
      <c r="L1889" s="9" t="s">
        <v>21</v>
      </c>
      <c r="M1889" s="13">
        <f t="shared" si="58"/>
        <v>1.6</v>
      </c>
    </row>
    <row r="1890" spans="1:13" ht="19.95" customHeight="1">
      <c r="A1890" s="8" t="s">
        <v>186</v>
      </c>
      <c r="B1890" s="8" t="s">
        <v>14</v>
      </c>
      <c r="C1890" s="8" t="s">
        <v>46</v>
      </c>
      <c r="D1890" s="8" t="s">
        <v>26</v>
      </c>
      <c r="E1890" s="8" t="s">
        <v>155</v>
      </c>
      <c r="F1890" s="8" t="s">
        <v>86</v>
      </c>
      <c r="G1890" s="8" t="s">
        <v>19</v>
      </c>
      <c r="H1890" s="8" t="s">
        <v>92</v>
      </c>
      <c r="I1890" s="10">
        <v>6.3333333333333325E-2</v>
      </c>
      <c r="J1890" s="11">
        <v>1.75</v>
      </c>
      <c r="K1890" s="12">
        <f t="shared" si="59"/>
        <v>0.11083333333333331</v>
      </c>
      <c r="L1890" s="9" t="s">
        <v>21</v>
      </c>
      <c r="M1890" s="13">
        <f t="shared" si="58"/>
        <v>1.4</v>
      </c>
    </row>
    <row r="1891" spans="1:13" ht="19.95" customHeight="1">
      <c r="A1891" s="8" t="s">
        <v>186</v>
      </c>
      <c r="B1891" s="8" t="s">
        <v>14</v>
      </c>
      <c r="C1891" s="8" t="s">
        <v>45</v>
      </c>
      <c r="D1891" s="8" t="s">
        <v>26</v>
      </c>
      <c r="E1891" s="8" t="s">
        <v>155</v>
      </c>
      <c r="F1891" s="8" t="s">
        <v>86</v>
      </c>
      <c r="G1891" s="8" t="s">
        <v>19</v>
      </c>
      <c r="H1891" s="8" t="s">
        <v>92</v>
      </c>
      <c r="I1891" s="10">
        <v>0.10333333333333333</v>
      </c>
      <c r="J1891" s="11">
        <v>1.76</v>
      </c>
      <c r="K1891" s="12">
        <f t="shared" si="59"/>
        <v>0.18186666666666668</v>
      </c>
      <c r="L1891" s="9" t="s">
        <v>21</v>
      </c>
      <c r="M1891" s="13">
        <f t="shared" si="58"/>
        <v>1.4</v>
      </c>
    </row>
    <row r="1892" spans="1:13" ht="19.95" customHeight="1">
      <c r="A1892" s="8" t="s">
        <v>186</v>
      </c>
      <c r="B1892" s="8" t="s">
        <v>14</v>
      </c>
      <c r="C1892" s="8" t="s">
        <v>58</v>
      </c>
      <c r="D1892" s="8" t="s">
        <v>26</v>
      </c>
      <c r="E1892" s="8" t="s">
        <v>187</v>
      </c>
      <c r="F1892" s="8" t="s">
        <v>86</v>
      </c>
      <c r="G1892" s="8" t="s">
        <v>19</v>
      </c>
      <c r="H1892" s="8" t="s">
        <v>92</v>
      </c>
      <c r="I1892" s="10">
        <v>0.22666666666666668</v>
      </c>
      <c r="J1892" s="11">
        <v>1</v>
      </c>
      <c r="K1892" s="12">
        <f t="shared" si="59"/>
        <v>0.22666666666666668</v>
      </c>
      <c r="L1892" s="9" t="s">
        <v>21</v>
      </c>
      <c r="M1892" s="13">
        <f t="shared" si="58"/>
        <v>0.8</v>
      </c>
    </row>
    <row r="1893" spans="1:13" ht="19.95" customHeight="1">
      <c r="A1893" s="8" t="s">
        <v>186</v>
      </c>
      <c r="B1893" s="8" t="s">
        <v>33</v>
      </c>
      <c r="C1893" s="8" t="s">
        <v>41</v>
      </c>
      <c r="D1893" s="8" t="s">
        <v>16</v>
      </c>
      <c r="E1893" s="8" t="s">
        <v>155</v>
      </c>
      <c r="F1893" s="8" t="s">
        <v>86</v>
      </c>
      <c r="G1893" s="8" t="s">
        <v>19</v>
      </c>
      <c r="H1893" s="8" t="s">
        <v>92</v>
      </c>
      <c r="I1893" s="10">
        <v>0.67402261712439426</v>
      </c>
      <c r="J1893" s="11">
        <v>0.95</v>
      </c>
      <c r="K1893" s="12">
        <f t="shared" si="59"/>
        <v>0.64032148626817453</v>
      </c>
      <c r="L1893" s="9" t="s">
        <v>21</v>
      </c>
      <c r="M1893" s="13">
        <f t="shared" si="58"/>
        <v>0.8</v>
      </c>
    </row>
    <row r="1894" spans="1:13" ht="19.95" customHeight="1">
      <c r="A1894" s="8" t="s">
        <v>186</v>
      </c>
      <c r="B1894" s="8" t="s">
        <v>42</v>
      </c>
      <c r="C1894" s="8" t="s">
        <v>57</v>
      </c>
      <c r="D1894" s="8" t="s">
        <v>16</v>
      </c>
      <c r="E1894" s="8" t="s">
        <v>155</v>
      </c>
      <c r="F1894" s="8" t="s">
        <v>86</v>
      </c>
      <c r="G1894" s="8" t="s">
        <v>19</v>
      </c>
      <c r="H1894" s="8" t="s">
        <v>92</v>
      </c>
      <c r="I1894" s="10">
        <v>2.5536666666666665</v>
      </c>
      <c r="J1894" s="11">
        <v>1</v>
      </c>
      <c r="K1894" s="12">
        <f t="shared" si="59"/>
        <v>2.5536666666666665</v>
      </c>
      <c r="L1894" s="9" t="s">
        <v>21</v>
      </c>
      <c r="M1894" s="13">
        <f t="shared" si="58"/>
        <v>0.8</v>
      </c>
    </row>
    <row r="1895" spans="1:13" ht="19.95" customHeight="1">
      <c r="A1895" s="8" t="s">
        <v>186</v>
      </c>
      <c r="B1895" s="8" t="s">
        <v>14</v>
      </c>
      <c r="C1895" s="8" t="s">
        <v>25</v>
      </c>
      <c r="D1895" s="8" t="s">
        <v>16</v>
      </c>
      <c r="E1895" s="8" t="s">
        <v>155</v>
      </c>
      <c r="F1895" s="8" t="s">
        <v>86</v>
      </c>
      <c r="G1895" s="8" t="s">
        <v>19</v>
      </c>
      <c r="H1895" s="8" t="s">
        <v>92</v>
      </c>
      <c r="I1895" s="10">
        <v>2.75</v>
      </c>
      <c r="J1895" s="11">
        <v>0.99</v>
      </c>
      <c r="K1895" s="12">
        <f t="shared" si="59"/>
        <v>2.7225000000000001</v>
      </c>
      <c r="L1895" s="9" t="s">
        <v>21</v>
      </c>
      <c r="M1895" s="13">
        <f t="shared" si="58"/>
        <v>0.8</v>
      </c>
    </row>
    <row r="1896" spans="1:13" ht="19.95" customHeight="1">
      <c r="A1896" s="8" t="s">
        <v>186</v>
      </c>
      <c r="B1896" s="8" t="s">
        <v>14</v>
      </c>
      <c r="C1896" s="8" t="s">
        <v>51</v>
      </c>
      <c r="D1896" s="8" t="s">
        <v>16</v>
      </c>
      <c r="E1896" s="8" t="s">
        <v>155</v>
      </c>
      <c r="F1896" s="8" t="s">
        <v>86</v>
      </c>
      <c r="G1896" s="8" t="s">
        <v>19</v>
      </c>
      <c r="H1896" s="8" t="s">
        <v>92</v>
      </c>
      <c r="I1896" s="10">
        <v>1.83</v>
      </c>
      <c r="J1896" s="11">
        <v>0.85</v>
      </c>
      <c r="K1896" s="12">
        <f t="shared" si="59"/>
        <v>1.5555000000000001</v>
      </c>
      <c r="L1896" s="9" t="s">
        <v>21</v>
      </c>
      <c r="M1896" s="13">
        <f t="shared" si="58"/>
        <v>0.7</v>
      </c>
    </row>
    <row r="1897" spans="1:13" ht="19.95" customHeight="1">
      <c r="A1897" s="8" t="s">
        <v>186</v>
      </c>
      <c r="B1897" s="8" t="s">
        <v>14</v>
      </c>
      <c r="C1897" s="8" t="s">
        <v>51</v>
      </c>
      <c r="D1897" s="8" t="s">
        <v>16</v>
      </c>
      <c r="E1897" s="8" t="s">
        <v>155</v>
      </c>
      <c r="F1897" s="8" t="s">
        <v>86</v>
      </c>
      <c r="G1897" s="8" t="s">
        <v>19</v>
      </c>
      <c r="H1897" s="8" t="s">
        <v>92</v>
      </c>
      <c r="I1897" s="10">
        <v>2.125</v>
      </c>
      <c r="J1897" s="11">
        <v>0.85</v>
      </c>
      <c r="K1897" s="12">
        <f t="shared" si="59"/>
        <v>1.8062499999999999</v>
      </c>
      <c r="L1897" s="9" t="s">
        <v>21</v>
      </c>
      <c r="M1897" s="13">
        <f t="shared" si="58"/>
        <v>0.7</v>
      </c>
    </row>
    <row r="1898" spans="1:13" ht="19.95" customHeight="1">
      <c r="A1898" s="8" t="s">
        <v>186</v>
      </c>
      <c r="B1898" s="8" t="s">
        <v>42</v>
      </c>
      <c r="C1898" s="8" t="s">
        <v>44</v>
      </c>
      <c r="D1898" s="8" t="s">
        <v>16</v>
      </c>
      <c r="E1898" s="8" t="s">
        <v>155</v>
      </c>
      <c r="F1898" s="8" t="s">
        <v>86</v>
      </c>
      <c r="G1898" s="8" t="s">
        <v>19</v>
      </c>
      <c r="H1898" s="8" t="s">
        <v>92</v>
      </c>
      <c r="I1898" s="10">
        <v>0.17056390977443608</v>
      </c>
      <c r="J1898" s="11">
        <v>1.48</v>
      </c>
      <c r="K1898" s="12">
        <f t="shared" si="59"/>
        <v>0.2524345864661654</v>
      </c>
      <c r="L1898" s="9" t="s">
        <v>21</v>
      </c>
      <c r="M1898" s="13">
        <f t="shared" si="58"/>
        <v>1.2</v>
      </c>
    </row>
    <row r="1899" spans="1:13" ht="19.95" customHeight="1">
      <c r="A1899" s="8" t="s">
        <v>186</v>
      </c>
      <c r="B1899" s="8" t="s">
        <v>42</v>
      </c>
      <c r="C1899" s="8" t="s">
        <v>41</v>
      </c>
      <c r="D1899" s="8" t="s">
        <v>16</v>
      </c>
      <c r="E1899" s="8" t="s">
        <v>155</v>
      </c>
      <c r="F1899" s="8" t="s">
        <v>86</v>
      </c>
      <c r="G1899" s="8" t="s">
        <v>19</v>
      </c>
      <c r="H1899" s="8" t="s">
        <v>92</v>
      </c>
      <c r="I1899" s="10">
        <v>0.69342105263157894</v>
      </c>
      <c r="J1899" s="11">
        <v>0.9</v>
      </c>
      <c r="K1899" s="12">
        <f t="shared" si="59"/>
        <v>0.62407894736842107</v>
      </c>
      <c r="L1899" s="9" t="s">
        <v>21</v>
      </c>
      <c r="M1899" s="13">
        <f t="shared" si="58"/>
        <v>0.7</v>
      </c>
    </row>
    <row r="1900" spans="1:13" ht="19.95" customHeight="1">
      <c r="A1900" s="8" t="s">
        <v>186</v>
      </c>
      <c r="B1900" s="8" t="s">
        <v>30</v>
      </c>
      <c r="C1900" s="8" t="s">
        <v>43</v>
      </c>
      <c r="D1900" s="8" t="s">
        <v>26</v>
      </c>
      <c r="E1900" s="8" t="s">
        <v>155</v>
      </c>
      <c r="F1900" s="8" t="s">
        <v>86</v>
      </c>
      <c r="G1900" s="8" t="s">
        <v>19</v>
      </c>
      <c r="H1900" s="8" t="s">
        <v>92</v>
      </c>
      <c r="I1900" s="10">
        <v>0.56333333333333335</v>
      </c>
      <c r="J1900" s="11">
        <v>1.27</v>
      </c>
      <c r="K1900" s="12">
        <f t="shared" si="59"/>
        <v>0.71543333333333337</v>
      </c>
      <c r="L1900" s="9" t="s">
        <v>21</v>
      </c>
      <c r="M1900" s="13">
        <f t="shared" si="58"/>
        <v>1</v>
      </c>
    </row>
    <row r="1901" spans="1:13" ht="19.95" customHeight="1">
      <c r="A1901" s="8" t="s">
        <v>186</v>
      </c>
      <c r="B1901" s="8" t="s">
        <v>40</v>
      </c>
      <c r="C1901" s="8" t="s">
        <v>63</v>
      </c>
      <c r="D1901" s="8" t="s">
        <v>16</v>
      </c>
      <c r="E1901" s="8" t="s">
        <v>155</v>
      </c>
      <c r="F1901" s="8"/>
      <c r="G1901" s="8" t="s">
        <v>19</v>
      </c>
      <c r="H1901" s="8" t="s">
        <v>92</v>
      </c>
      <c r="I1901" s="10" t="e">
        <f>#REF!/#REF!</f>
        <v>#REF!</v>
      </c>
      <c r="J1901" s="11">
        <v>2</v>
      </c>
      <c r="K1901" s="12" t="e">
        <f t="shared" si="59"/>
        <v>#REF!</v>
      </c>
      <c r="L1901" s="9" t="s">
        <v>21</v>
      </c>
      <c r="M1901" s="13">
        <f t="shared" si="58"/>
        <v>1.6</v>
      </c>
    </row>
    <row r="1902" spans="1:13" ht="19.95" customHeight="1">
      <c r="A1902" s="8" t="s">
        <v>186</v>
      </c>
      <c r="B1902" s="8" t="s">
        <v>42</v>
      </c>
      <c r="C1902" s="8" t="s">
        <v>44</v>
      </c>
      <c r="D1902" s="8" t="s">
        <v>16</v>
      </c>
      <c r="E1902" s="8" t="s">
        <v>155</v>
      </c>
      <c r="F1902" s="8"/>
      <c r="G1902" s="8" t="s">
        <v>19</v>
      </c>
      <c r="H1902" s="8" t="s">
        <v>92</v>
      </c>
      <c r="I1902" s="10" t="e">
        <f>#REF!/#REF!</f>
        <v>#REF!</v>
      </c>
      <c r="J1902" s="11">
        <v>1.59</v>
      </c>
      <c r="K1902" s="12" t="e">
        <f t="shared" si="59"/>
        <v>#REF!</v>
      </c>
      <c r="L1902" s="9" t="s">
        <v>21</v>
      </c>
      <c r="M1902" s="13">
        <f t="shared" si="58"/>
        <v>1.3</v>
      </c>
    </row>
    <row r="1903" spans="1:13" ht="19.95" customHeight="1">
      <c r="A1903" s="8" t="s">
        <v>186</v>
      </c>
      <c r="B1903" s="8" t="s">
        <v>14</v>
      </c>
      <c r="C1903" s="8" t="s">
        <v>15</v>
      </c>
      <c r="D1903" s="8" t="s">
        <v>16</v>
      </c>
      <c r="E1903" s="8" t="s">
        <v>187</v>
      </c>
      <c r="F1903" s="8"/>
      <c r="G1903" s="8" t="s">
        <v>19</v>
      </c>
      <c r="H1903" s="8" t="s">
        <v>92</v>
      </c>
      <c r="I1903" s="10">
        <v>3.4999999999999996E-2</v>
      </c>
      <c r="J1903" s="11">
        <v>2.5099999999999998</v>
      </c>
      <c r="K1903" s="12">
        <f t="shared" si="59"/>
        <v>8.7849999999999984E-2</v>
      </c>
      <c r="L1903" s="9" t="s">
        <v>21</v>
      </c>
      <c r="M1903" s="13">
        <f t="shared" si="58"/>
        <v>2</v>
      </c>
    </row>
    <row r="1904" spans="1:13" ht="19.95" customHeight="1">
      <c r="A1904" s="8" t="s">
        <v>186</v>
      </c>
      <c r="B1904" s="8" t="s">
        <v>30</v>
      </c>
      <c r="C1904" s="8" t="s">
        <v>69</v>
      </c>
      <c r="D1904" s="8" t="s">
        <v>16</v>
      </c>
      <c r="E1904" s="8" t="s">
        <v>187</v>
      </c>
      <c r="F1904" s="8"/>
      <c r="G1904" s="8" t="s">
        <v>19</v>
      </c>
      <c r="H1904" s="8" t="s">
        <v>92</v>
      </c>
      <c r="I1904" s="10">
        <v>0.36</v>
      </c>
      <c r="J1904" s="11">
        <v>1.75</v>
      </c>
      <c r="K1904" s="12">
        <f t="shared" si="59"/>
        <v>0.63</v>
      </c>
      <c r="L1904" s="9" t="s">
        <v>21</v>
      </c>
      <c r="M1904" s="13">
        <f t="shared" si="58"/>
        <v>1.4</v>
      </c>
    </row>
    <row r="1905" spans="1:13" ht="19.95" customHeight="1">
      <c r="A1905" s="8" t="s">
        <v>186</v>
      </c>
      <c r="B1905" s="8" t="s">
        <v>30</v>
      </c>
      <c r="C1905" s="8" t="s">
        <v>43</v>
      </c>
      <c r="D1905" s="8" t="s">
        <v>16</v>
      </c>
      <c r="E1905" s="8" t="s">
        <v>155</v>
      </c>
      <c r="F1905" s="8"/>
      <c r="G1905" s="8" t="s">
        <v>19</v>
      </c>
      <c r="H1905" s="8" t="s">
        <v>92</v>
      </c>
      <c r="I1905" s="10">
        <v>0.60933333333333339</v>
      </c>
      <c r="J1905" s="11">
        <v>1</v>
      </c>
      <c r="K1905" s="12">
        <f t="shared" si="59"/>
        <v>0.60933333333333339</v>
      </c>
      <c r="L1905" s="9" t="s">
        <v>21</v>
      </c>
      <c r="M1905" s="13">
        <f t="shared" si="58"/>
        <v>0.8</v>
      </c>
    </row>
    <row r="1906" spans="1:13" ht="19.95" customHeight="1">
      <c r="A1906" s="8" t="s">
        <v>186</v>
      </c>
      <c r="B1906" s="8" t="s">
        <v>74</v>
      </c>
      <c r="C1906" s="8" t="s">
        <v>56</v>
      </c>
      <c r="D1906" s="8" t="s">
        <v>148</v>
      </c>
      <c r="E1906" s="8" t="s">
        <v>155</v>
      </c>
      <c r="F1906" s="8"/>
      <c r="G1906" s="8" t="s">
        <v>19</v>
      </c>
      <c r="H1906" s="8" t="s">
        <v>92</v>
      </c>
      <c r="I1906" s="10">
        <v>4.4767333333333337</v>
      </c>
      <c r="J1906" s="11">
        <v>2.48</v>
      </c>
      <c r="K1906" s="12">
        <f t="shared" si="59"/>
        <v>11.102298666666668</v>
      </c>
      <c r="L1906" s="9" t="s">
        <v>21</v>
      </c>
      <c r="M1906" s="13">
        <f t="shared" si="58"/>
        <v>2</v>
      </c>
    </row>
    <row r="1907" spans="1:13" ht="19.95" customHeight="1">
      <c r="A1907" s="8" t="s">
        <v>186</v>
      </c>
      <c r="B1907" s="8" t="s">
        <v>74</v>
      </c>
      <c r="C1907" s="8" t="s">
        <v>56</v>
      </c>
      <c r="D1907" s="8" t="s">
        <v>148</v>
      </c>
      <c r="E1907" s="8" t="s">
        <v>155</v>
      </c>
      <c r="F1907" s="8"/>
      <c r="G1907" s="8" t="s">
        <v>19</v>
      </c>
      <c r="H1907" s="8" t="s">
        <v>92</v>
      </c>
      <c r="I1907" s="10">
        <v>4.4020000000000001</v>
      </c>
      <c r="J1907" s="11">
        <v>2.48</v>
      </c>
      <c r="K1907" s="12">
        <f t="shared" si="59"/>
        <v>10.91696</v>
      </c>
      <c r="L1907" s="9" t="s">
        <v>21</v>
      </c>
      <c r="M1907" s="13">
        <f t="shared" si="58"/>
        <v>2</v>
      </c>
    </row>
    <row r="1908" spans="1:13" ht="19.95" customHeight="1">
      <c r="A1908" s="8" t="s">
        <v>186</v>
      </c>
      <c r="B1908" s="8" t="s">
        <v>14</v>
      </c>
      <c r="C1908" s="8" t="s">
        <v>58</v>
      </c>
      <c r="D1908" s="8" t="s">
        <v>16</v>
      </c>
      <c r="E1908" s="8" t="s">
        <v>155</v>
      </c>
      <c r="F1908" s="8"/>
      <c r="G1908" s="8" t="s">
        <v>19</v>
      </c>
      <c r="H1908" s="8" t="s">
        <v>92</v>
      </c>
      <c r="I1908" s="10">
        <v>0.21955555555555556</v>
      </c>
      <c r="J1908" s="11">
        <v>0.8</v>
      </c>
      <c r="K1908" s="12">
        <f t="shared" si="59"/>
        <v>0.17564444444444446</v>
      </c>
      <c r="L1908" s="9" t="s">
        <v>21</v>
      </c>
      <c r="M1908" s="13">
        <f t="shared" si="58"/>
        <v>0.6</v>
      </c>
    </row>
    <row r="1909" spans="1:13" ht="19.95" customHeight="1">
      <c r="A1909" s="8" t="s">
        <v>186</v>
      </c>
      <c r="B1909" s="8" t="s">
        <v>42</v>
      </c>
      <c r="C1909" s="8" t="s">
        <v>43</v>
      </c>
      <c r="D1909" s="8" t="s">
        <v>16</v>
      </c>
      <c r="E1909" s="8" t="s">
        <v>155</v>
      </c>
      <c r="F1909" s="8"/>
      <c r="G1909" s="8" t="s">
        <v>19</v>
      </c>
      <c r="H1909" s="8" t="s">
        <v>92</v>
      </c>
      <c r="I1909" s="10">
        <v>0.45178453947368419</v>
      </c>
      <c r="J1909" s="11">
        <v>0.78</v>
      </c>
      <c r="K1909" s="12">
        <f t="shared" si="59"/>
        <v>0.35239194078947367</v>
      </c>
      <c r="L1909" s="9" t="s">
        <v>21</v>
      </c>
      <c r="M1909" s="13">
        <f t="shared" si="58"/>
        <v>0.6</v>
      </c>
    </row>
    <row r="1910" spans="1:13" ht="19.95" customHeight="1">
      <c r="A1910" s="8" t="s">
        <v>186</v>
      </c>
      <c r="B1910" s="8" t="s">
        <v>42</v>
      </c>
      <c r="C1910" s="8" t="s">
        <v>43</v>
      </c>
      <c r="D1910" s="8" t="s">
        <v>16</v>
      </c>
      <c r="E1910" s="8" t="s">
        <v>155</v>
      </c>
      <c r="F1910" s="8"/>
      <c r="G1910" s="8" t="s">
        <v>19</v>
      </c>
      <c r="H1910" s="8" t="s">
        <v>92</v>
      </c>
      <c r="I1910" s="10">
        <v>0.43137254901960786</v>
      </c>
      <c r="J1910" s="11">
        <v>0.77</v>
      </c>
      <c r="K1910" s="12">
        <f t="shared" si="59"/>
        <v>0.33215686274509804</v>
      </c>
      <c r="L1910" s="9" t="s">
        <v>21</v>
      </c>
      <c r="M1910" s="13">
        <f t="shared" si="58"/>
        <v>0.6</v>
      </c>
    </row>
    <row r="1911" spans="1:13" ht="19.95" customHeight="1">
      <c r="A1911" s="8" t="s">
        <v>186</v>
      </c>
      <c r="B1911" s="8" t="s">
        <v>30</v>
      </c>
      <c r="C1911" s="8" t="s">
        <v>43</v>
      </c>
      <c r="D1911" s="8" t="s">
        <v>16</v>
      </c>
      <c r="E1911" s="8" t="s">
        <v>155</v>
      </c>
      <c r="F1911" s="8"/>
      <c r="G1911" s="8" t="s">
        <v>19</v>
      </c>
      <c r="H1911" s="8" t="s">
        <v>92</v>
      </c>
      <c r="I1911" s="10">
        <v>0.58838709677419354</v>
      </c>
      <c r="J1911" s="11">
        <v>0.9</v>
      </c>
      <c r="K1911" s="12">
        <f t="shared" si="59"/>
        <v>0.52954838709677421</v>
      </c>
      <c r="L1911" s="9" t="s">
        <v>21</v>
      </c>
      <c r="M1911" s="13">
        <f t="shared" si="58"/>
        <v>0.7</v>
      </c>
    </row>
    <row r="1912" spans="1:13" ht="19.95" customHeight="1">
      <c r="A1912" s="8" t="s">
        <v>186</v>
      </c>
      <c r="B1912" s="8" t="s">
        <v>40</v>
      </c>
      <c r="C1912" s="8" t="s">
        <v>36</v>
      </c>
      <c r="D1912" s="8" t="s">
        <v>16</v>
      </c>
      <c r="E1912" s="8" t="s">
        <v>155</v>
      </c>
      <c r="F1912" s="8"/>
      <c r="G1912" s="8" t="s">
        <v>19</v>
      </c>
      <c r="H1912" s="8" t="s">
        <v>92</v>
      </c>
      <c r="I1912" s="10">
        <v>0.54751908396946558</v>
      </c>
      <c r="J1912" s="11">
        <v>1.1000000000000001</v>
      </c>
      <c r="K1912" s="12">
        <f t="shared" si="59"/>
        <v>0.60227099236641224</v>
      </c>
      <c r="L1912" s="9" t="s">
        <v>21</v>
      </c>
      <c r="M1912" s="13">
        <f t="shared" si="58"/>
        <v>0.9</v>
      </c>
    </row>
    <row r="1913" spans="1:13" ht="19.95" customHeight="1">
      <c r="A1913" s="8" t="s">
        <v>186</v>
      </c>
      <c r="B1913" s="8" t="s">
        <v>40</v>
      </c>
      <c r="C1913" s="8" t="s">
        <v>36</v>
      </c>
      <c r="D1913" s="8" t="s">
        <v>16</v>
      </c>
      <c r="E1913" s="8" t="s">
        <v>155</v>
      </c>
      <c r="F1913" s="8"/>
      <c r="G1913" s="8" t="s">
        <v>19</v>
      </c>
      <c r="H1913" s="8" t="s">
        <v>92</v>
      </c>
      <c r="I1913" s="10">
        <v>0.56380327868852465</v>
      </c>
      <c r="J1913" s="11">
        <v>1.1599999999999999</v>
      </c>
      <c r="K1913" s="12">
        <f t="shared" si="59"/>
        <v>0.65401180327868857</v>
      </c>
      <c r="L1913" s="9" t="s">
        <v>21</v>
      </c>
      <c r="M1913" s="13">
        <f t="shared" si="58"/>
        <v>0.9</v>
      </c>
    </row>
    <row r="1914" spans="1:13" ht="19.95" customHeight="1">
      <c r="A1914" s="8" t="s">
        <v>186</v>
      </c>
      <c r="B1914" s="8" t="s">
        <v>14</v>
      </c>
      <c r="C1914" s="8" t="s">
        <v>75</v>
      </c>
      <c r="D1914" s="8" t="s">
        <v>16</v>
      </c>
      <c r="E1914" s="8" t="s">
        <v>155</v>
      </c>
      <c r="F1914" s="8"/>
      <c r="G1914" s="8" t="s">
        <v>19</v>
      </c>
      <c r="H1914" s="8" t="s">
        <v>92</v>
      </c>
      <c r="I1914" s="10">
        <v>1.3703703703703704E-2</v>
      </c>
      <c r="J1914" s="11">
        <v>4</v>
      </c>
      <c r="K1914" s="12">
        <f t="shared" si="59"/>
        <v>5.4814814814814816E-2</v>
      </c>
      <c r="L1914" s="9" t="s">
        <v>21</v>
      </c>
      <c r="M1914" s="13">
        <f t="shared" si="58"/>
        <v>3.2</v>
      </c>
    </row>
    <row r="1915" spans="1:13" ht="19.95" customHeight="1">
      <c r="A1915" s="8" t="s">
        <v>186</v>
      </c>
      <c r="B1915" s="8" t="s">
        <v>37</v>
      </c>
      <c r="C1915" s="8" t="s">
        <v>35</v>
      </c>
      <c r="D1915" s="8" t="s">
        <v>16</v>
      </c>
      <c r="E1915" s="8" t="s">
        <v>155</v>
      </c>
      <c r="F1915" s="9"/>
      <c r="G1915" s="8" t="s">
        <v>19</v>
      </c>
      <c r="H1915" s="8" t="s">
        <v>92</v>
      </c>
      <c r="I1915" s="14">
        <v>0.72</v>
      </c>
      <c r="J1915" s="11">
        <v>1.7</v>
      </c>
      <c r="K1915" s="12">
        <f t="shared" si="59"/>
        <v>1.224</v>
      </c>
      <c r="L1915" s="8" t="s">
        <v>21</v>
      </c>
      <c r="M1915" s="13">
        <f t="shared" si="58"/>
        <v>1.4</v>
      </c>
    </row>
    <row r="1916" spans="1:13" ht="19.95" customHeight="1">
      <c r="A1916" s="8" t="s">
        <v>186</v>
      </c>
      <c r="B1916" s="8" t="s">
        <v>42</v>
      </c>
      <c r="C1916" s="8" t="s">
        <v>43</v>
      </c>
      <c r="D1916" s="8" t="s">
        <v>16</v>
      </c>
      <c r="E1916" s="8" t="s">
        <v>155</v>
      </c>
      <c r="F1916" s="9"/>
      <c r="G1916" s="8" t="s">
        <v>19</v>
      </c>
      <c r="H1916" s="8" t="s">
        <v>92</v>
      </c>
      <c r="I1916" s="14">
        <v>0.44880000000000003</v>
      </c>
      <c r="J1916" s="11">
        <v>0.75</v>
      </c>
      <c r="K1916" s="12">
        <f t="shared" si="59"/>
        <v>0.33660000000000001</v>
      </c>
      <c r="L1916" s="8" t="s">
        <v>21</v>
      </c>
      <c r="M1916" s="13">
        <f t="shared" si="58"/>
        <v>0.6</v>
      </c>
    </row>
    <row r="1917" spans="1:13" ht="19.95" customHeight="1">
      <c r="A1917" s="8" t="s">
        <v>186</v>
      </c>
      <c r="B1917" s="8" t="s">
        <v>30</v>
      </c>
      <c r="C1917" s="8" t="s">
        <v>43</v>
      </c>
      <c r="D1917" s="8" t="s">
        <v>16</v>
      </c>
      <c r="E1917" s="8" t="s">
        <v>155</v>
      </c>
      <c r="F1917" s="9"/>
      <c r="G1917" s="8" t="s">
        <v>19</v>
      </c>
      <c r="H1917" s="8" t="s">
        <v>92</v>
      </c>
      <c r="I1917" s="14">
        <v>0.55869999999999997</v>
      </c>
      <c r="J1917" s="11">
        <v>1.61</v>
      </c>
      <c r="K1917" s="12">
        <f t="shared" si="59"/>
        <v>0.89950700000000006</v>
      </c>
      <c r="L1917" s="8" t="s">
        <v>21</v>
      </c>
      <c r="M1917" s="13">
        <f t="shared" si="58"/>
        <v>1.3</v>
      </c>
    </row>
    <row r="1918" spans="1:13" ht="19.95" customHeight="1">
      <c r="A1918" s="8" t="s">
        <v>186</v>
      </c>
      <c r="B1918" s="8" t="s">
        <v>37</v>
      </c>
      <c r="C1918" s="8" t="s">
        <v>35</v>
      </c>
      <c r="D1918" s="8" t="s">
        <v>16</v>
      </c>
      <c r="E1918" s="8" t="s">
        <v>155</v>
      </c>
      <c r="F1918" s="9"/>
      <c r="G1918" s="8" t="s">
        <v>19</v>
      </c>
      <c r="H1918" s="8" t="s">
        <v>92</v>
      </c>
      <c r="I1918" s="14">
        <v>0.80899999999999994</v>
      </c>
      <c r="J1918" s="11">
        <v>1.48</v>
      </c>
      <c r="K1918" s="12">
        <f t="shared" si="59"/>
        <v>1.1973199999999999</v>
      </c>
      <c r="L1918" s="8" t="s">
        <v>21</v>
      </c>
      <c r="M1918" s="13">
        <f t="shared" si="58"/>
        <v>1.2</v>
      </c>
    </row>
    <row r="1919" spans="1:13" ht="19.95" customHeight="1">
      <c r="A1919" s="8" t="s">
        <v>186</v>
      </c>
      <c r="B1919" s="8" t="s">
        <v>14</v>
      </c>
      <c r="C1919" s="8" t="s">
        <v>45</v>
      </c>
      <c r="D1919" s="8" t="s">
        <v>16</v>
      </c>
      <c r="E1919" s="8" t="s">
        <v>155</v>
      </c>
      <c r="F1919" s="9"/>
      <c r="G1919" s="8" t="s">
        <v>19</v>
      </c>
      <c r="H1919" s="8" t="s">
        <v>92</v>
      </c>
      <c r="I1919" s="14">
        <v>0.10616071428571429</v>
      </c>
      <c r="J1919" s="11">
        <v>1.55</v>
      </c>
      <c r="K1919" s="12">
        <f t="shared" si="59"/>
        <v>0.16454910714285714</v>
      </c>
      <c r="L1919" s="8" t="s">
        <v>21</v>
      </c>
      <c r="M1919" s="13">
        <f t="shared" si="58"/>
        <v>1.2</v>
      </c>
    </row>
    <row r="1920" spans="1:13" ht="19.95" customHeight="1">
      <c r="A1920" s="8" t="s">
        <v>186</v>
      </c>
      <c r="B1920" s="8" t="s">
        <v>40</v>
      </c>
      <c r="C1920" s="8" t="s">
        <v>58</v>
      </c>
      <c r="D1920" s="8" t="s">
        <v>26</v>
      </c>
      <c r="E1920" s="8" t="s">
        <v>155</v>
      </c>
      <c r="F1920" s="8"/>
      <c r="G1920" s="8" t="s">
        <v>19</v>
      </c>
      <c r="H1920" s="8" t="s">
        <v>92</v>
      </c>
      <c r="I1920" s="10">
        <v>0.29899999999999999</v>
      </c>
      <c r="J1920" s="11">
        <v>1</v>
      </c>
      <c r="K1920" s="12">
        <f t="shared" si="59"/>
        <v>0.29899999999999999</v>
      </c>
      <c r="L1920" s="9" t="s">
        <v>21</v>
      </c>
      <c r="M1920" s="13">
        <f t="shared" si="58"/>
        <v>0.8</v>
      </c>
    </row>
    <row r="1921" spans="1:13" ht="19.95" customHeight="1">
      <c r="A1921" s="8" t="s">
        <v>186</v>
      </c>
      <c r="B1921" s="8" t="s">
        <v>42</v>
      </c>
      <c r="C1921" s="8" t="s">
        <v>65</v>
      </c>
      <c r="D1921" s="8" t="s">
        <v>16</v>
      </c>
      <c r="E1921" s="8" t="s">
        <v>155</v>
      </c>
      <c r="F1921" s="8" t="s">
        <v>86</v>
      </c>
      <c r="G1921" s="8" t="s">
        <v>19</v>
      </c>
      <c r="H1921" s="8" t="s">
        <v>92</v>
      </c>
      <c r="I1921" s="10">
        <v>1.7782333333333333</v>
      </c>
      <c r="J1921" s="11">
        <v>0.8</v>
      </c>
      <c r="K1921" s="12">
        <f t="shared" si="59"/>
        <v>1.4225866666666667</v>
      </c>
      <c r="L1921" s="9" t="s">
        <v>21</v>
      </c>
      <c r="M1921" s="13">
        <f t="shared" si="58"/>
        <v>0.6</v>
      </c>
    </row>
    <row r="1922" spans="1:13" ht="19.95" customHeight="1">
      <c r="A1922" s="8" t="s">
        <v>186</v>
      </c>
      <c r="B1922" s="8" t="s">
        <v>14</v>
      </c>
      <c r="C1922" s="8" t="s">
        <v>75</v>
      </c>
      <c r="D1922" s="8" t="s">
        <v>16</v>
      </c>
      <c r="E1922" s="8" t="s">
        <v>155</v>
      </c>
      <c r="F1922" s="8"/>
      <c r="G1922" s="8" t="s">
        <v>19</v>
      </c>
      <c r="H1922" s="8" t="s">
        <v>92</v>
      </c>
      <c r="I1922" s="10">
        <v>1.5619999999999998E-2</v>
      </c>
      <c r="J1922" s="11">
        <v>5.85</v>
      </c>
      <c r="K1922" s="12">
        <f t="shared" si="59"/>
        <v>9.1376999999999986E-2</v>
      </c>
      <c r="L1922" s="9" t="s">
        <v>21</v>
      </c>
      <c r="M1922" s="13">
        <f t="shared" ref="M1922:M1985" si="60">ROUND(J1922-J1922*20/100,1)</f>
        <v>4.7</v>
      </c>
    </row>
    <row r="1923" spans="1:13" ht="19.95" customHeight="1">
      <c r="A1923" s="8" t="s">
        <v>186</v>
      </c>
      <c r="B1923" s="8" t="s">
        <v>42</v>
      </c>
      <c r="C1923" s="8" t="s">
        <v>31</v>
      </c>
      <c r="D1923" s="8" t="s">
        <v>16</v>
      </c>
      <c r="E1923" s="8" t="s">
        <v>155</v>
      </c>
      <c r="F1923" s="8"/>
      <c r="G1923" s="8" t="s">
        <v>19</v>
      </c>
      <c r="H1923" s="8" t="s">
        <v>92</v>
      </c>
      <c r="I1923" s="10">
        <v>1.1587301587301588</v>
      </c>
      <c r="J1923" s="11">
        <v>1.27</v>
      </c>
      <c r="K1923" s="12">
        <f t="shared" ref="K1923:K1986" si="61">J1923*I1923</f>
        <v>1.4715873015873018</v>
      </c>
      <c r="L1923" s="9" t="s">
        <v>21</v>
      </c>
      <c r="M1923" s="13">
        <f t="shared" si="60"/>
        <v>1</v>
      </c>
    </row>
    <row r="1924" spans="1:13" ht="19.95" customHeight="1">
      <c r="A1924" s="8" t="s">
        <v>186</v>
      </c>
      <c r="B1924" s="8" t="s">
        <v>42</v>
      </c>
      <c r="C1924" s="8" t="s">
        <v>44</v>
      </c>
      <c r="D1924" s="8" t="s">
        <v>26</v>
      </c>
      <c r="E1924" s="8" t="s">
        <v>155</v>
      </c>
      <c r="F1924" s="8"/>
      <c r="G1924" s="8" t="s">
        <v>19</v>
      </c>
      <c r="H1924" s="8" t="s">
        <v>92</v>
      </c>
      <c r="I1924" s="14">
        <v>0.16379310344827586</v>
      </c>
      <c r="J1924" s="11">
        <v>1.5</v>
      </c>
      <c r="K1924" s="12">
        <f t="shared" si="61"/>
        <v>0.24568965517241378</v>
      </c>
      <c r="L1924" s="9" t="s">
        <v>21</v>
      </c>
      <c r="M1924" s="13">
        <f t="shared" si="60"/>
        <v>1.2</v>
      </c>
    </row>
    <row r="1925" spans="1:13" ht="19.95" customHeight="1">
      <c r="A1925" s="8" t="s">
        <v>186</v>
      </c>
      <c r="B1925" s="8" t="s">
        <v>42</v>
      </c>
      <c r="C1925" s="8" t="s">
        <v>72</v>
      </c>
      <c r="D1925" s="8" t="s">
        <v>26</v>
      </c>
      <c r="E1925" s="8" t="s">
        <v>155</v>
      </c>
      <c r="F1925" s="8"/>
      <c r="G1925" s="8" t="s">
        <v>19</v>
      </c>
      <c r="H1925" s="8" t="s">
        <v>92</v>
      </c>
      <c r="I1925" s="14">
        <v>0.3444444444444445</v>
      </c>
      <c r="J1925" s="11">
        <v>1.5</v>
      </c>
      <c r="K1925" s="12">
        <f t="shared" si="61"/>
        <v>0.51666666666666672</v>
      </c>
      <c r="L1925" s="9" t="s">
        <v>21</v>
      </c>
      <c r="M1925" s="13">
        <f t="shared" si="60"/>
        <v>1.2</v>
      </c>
    </row>
    <row r="1926" spans="1:13" ht="19.95" customHeight="1">
      <c r="A1926" s="8" t="s">
        <v>186</v>
      </c>
      <c r="B1926" s="8" t="s">
        <v>33</v>
      </c>
      <c r="C1926" s="8" t="s">
        <v>43</v>
      </c>
      <c r="D1926" s="8" t="s">
        <v>16</v>
      </c>
      <c r="E1926" s="8" t="s">
        <v>155</v>
      </c>
      <c r="F1926" s="8"/>
      <c r="G1926" s="8" t="s">
        <v>19</v>
      </c>
      <c r="H1926" s="8" t="s">
        <v>92</v>
      </c>
      <c r="I1926" s="14">
        <v>0.38154605263157892</v>
      </c>
      <c r="J1926" s="11">
        <v>0.88</v>
      </c>
      <c r="K1926" s="12">
        <f t="shared" si="61"/>
        <v>0.33576052631578945</v>
      </c>
      <c r="L1926" s="9" t="s">
        <v>21</v>
      </c>
      <c r="M1926" s="13">
        <f t="shared" si="60"/>
        <v>0.7</v>
      </c>
    </row>
    <row r="1927" spans="1:13" ht="19.95" customHeight="1">
      <c r="A1927" s="8" t="s">
        <v>186</v>
      </c>
      <c r="B1927" s="8" t="s">
        <v>14</v>
      </c>
      <c r="C1927" s="8" t="s">
        <v>58</v>
      </c>
      <c r="D1927" s="8" t="s">
        <v>16</v>
      </c>
      <c r="E1927" s="8" t="s">
        <v>155</v>
      </c>
      <c r="F1927" s="8"/>
      <c r="G1927" s="8" t="s">
        <v>19</v>
      </c>
      <c r="H1927" s="8" t="s">
        <v>92</v>
      </c>
      <c r="I1927" s="14">
        <v>0.22837499999999999</v>
      </c>
      <c r="J1927" s="11">
        <v>0.77</v>
      </c>
      <c r="K1927" s="12">
        <f t="shared" si="61"/>
        <v>0.17584875</v>
      </c>
      <c r="L1927" s="9" t="s">
        <v>21</v>
      </c>
      <c r="M1927" s="13">
        <f t="shared" si="60"/>
        <v>0.6</v>
      </c>
    </row>
    <row r="1928" spans="1:13" ht="19.95" customHeight="1">
      <c r="A1928" s="8" t="s">
        <v>186</v>
      </c>
      <c r="B1928" s="8" t="s">
        <v>33</v>
      </c>
      <c r="C1928" s="8" t="s">
        <v>43</v>
      </c>
      <c r="D1928" s="8" t="s">
        <v>16</v>
      </c>
      <c r="E1928" s="8" t="s">
        <v>155</v>
      </c>
      <c r="F1928" s="8"/>
      <c r="G1928" s="8" t="s">
        <v>19</v>
      </c>
      <c r="H1928" s="8" t="s">
        <v>92</v>
      </c>
      <c r="I1928" s="14">
        <v>0.36499999999999999</v>
      </c>
      <c r="J1928" s="11">
        <v>1</v>
      </c>
      <c r="K1928" s="12">
        <f t="shared" si="61"/>
        <v>0.36499999999999999</v>
      </c>
      <c r="L1928" s="9" t="s">
        <v>21</v>
      </c>
      <c r="M1928" s="13">
        <f t="shared" si="60"/>
        <v>0.8</v>
      </c>
    </row>
    <row r="1929" spans="1:13" ht="19.95" customHeight="1">
      <c r="A1929" s="8" t="s">
        <v>186</v>
      </c>
      <c r="B1929" s="8" t="s">
        <v>42</v>
      </c>
      <c r="C1929" s="8" t="s">
        <v>31</v>
      </c>
      <c r="D1929" s="8" t="s">
        <v>16</v>
      </c>
      <c r="E1929" s="8" t="s">
        <v>187</v>
      </c>
      <c r="F1929" s="8" t="s">
        <v>86</v>
      </c>
      <c r="G1929" s="8" t="s">
        <v>19</v>
      </c>
      <c r="H1929" s="8" t="s">
        <v>92</v>
      </c>
      <c r="I1929" s="15" t="e">
        <f>#REF!/#REF!</f>
        <v>#REF!</v>
      </c>
      <c r="J1929" s="11">
        <v>0.85</v>
      </c>
      <c r="K1929" s="12" t="e">
        <f t="shared" si="61"/>
        <v>#REF!</v>
      </c>
      <c r="L1929" s="9" t="s">
        <v>21</v>
      </c>
      <c r="M1929" s="13">
        <f t="shared" si="60"/>
        <v>0.7</v>
      </c>
    </row>
    <row r="1930" spans="1:13" ht="19.95" customHeight="1">
      <c r="A1930" s="8" t="s">
        <v>186</v>
      </c>
      <c r="B1930" s="8" t="s">
        <v>42</v>
      </c>
      <c r="C1930" s="8" t="s">
        <v>31</v>
      </c>
      <c r="D1930" s="8" t="s">
        <v>16</v>
      </c>
      <c r="E1930" s="8" t="s">
        <v>187</v>
      </c>
      <c r="F1930" s="8" t="s">
        <v>86</v>
      </c>
      <c r="G1930" s="8" t="s">
        <v>19</v>
      </c>
      <c r="H1930" s="8" t="s">
        <v>92</v>
      </c>
      <c r="I1930" s="15" t="e">
        <f>#REF!/#REF!</f>
        <v>#REF!</v>
      </c>
      <c r="J1930" s="11">
        <v>0.88</v>
      </c>
      <c r="K1930" s="12" t="e">
        <f t="shared" si="61"/>
        <v>#REF!</v>
      </c>
      <c r="L1930" s="9" t="s">
        <v>21</v>
      </c>
      <c r="M1930" s="13">
        <f t="shared" si="60"/>
        <v>0.7</v>
      </c>
    </row>
    <row r="1931" spans="1:13" ht="19.95" customHeight="1">
      <c r="A1931" s="8" t="s">
        <v>186</v>
      </c>
      <c r="B1931" s="8" t="s">
        <v>14</v>
      </c>
      <c r="C1931" s="8" t="s">
        <v>45</v>
      </c>
      <c r="D1931" s="8" t="s">
        <v>16</v>
      </c>
      <c r="E1931" s="8" t="s">
        <v>155</v>
      </c>
      <c r="G1931" s="8" t="s">
        <v>19</v>
      </c>
      <c r="H1931" s="8" t="s">
        <v>92</v>
      </c>
      <c r="I1931" s="15" t="e">
        <f>#REF!/#REF!</f>
        <v>#REF!</v>
      </c>
      <c r="J1931" s="11">
        <v>1.5</v>
      </c>
      <c r="K1931" s="12" t="e">
        <f t="shared" si="61"/>
        <v>#REF!</v>
      </c>
      <c r="L1931" s="9" t="s">
        <v>21</v>
      </c>
      <c r="M1931" s="13">
        <f t="shared" si="60"/>
        <v>1.2</v>
      </c>
    </row>
    <row r="1932" spans="1:13" ht="19.95" customHeight="1">
      <c r="A1932" s="8" t="s">
        <v>186</v>
      </c>
      <c r="B1932" s="8" t="s">
        <v>37</v>
      </c>
      <c r="C1932" s="8" t="s">
        <v>35</v>
      </c>
      <c r="D1932" s="8" t="s">
        <v>16</v>
      </c>
      <c r="E1932" s="8" t="s">
        <v>155</v>
      </c>
      <c r="G1932" s="8" t="s">
        <v>19</v>
      </c>
      <c r="H1932" s="8" t="s">
        <v>92</v>
      </c>
      <c r="I1932" s="15" t="e">
        <f>#REF!/#REF!</f>
        <v>#REF!</v>
      </c>
      <c r="J1932" s="11">
        <v>1.61</v>
      </c>
      <c r="K1932" s="12" t="e">
        <f t="shared" si="61"/>
        <v>#REF!</v>
      </c>
      <c r="L1932" s="9" t="s">
        <v>21</v>
      </c>
      <c r="M1932" s="13">
        <f t="shared" si="60"/>
        <v>1.3</v>
      </c>
    </row>
    <row r="1933" spans="1:13" ht="19.95" customHeight="1">
      <c r="A1933" s="8" t="s">
        <v>186</v>
      </c>
      <c r="B1933" s="8" t="s">
        <v>42</v>
      </c>
      <c r="C1933" s="8" t="s">
        <v>43</v>
      </c>
      <c r="D1933" s="8" t="s">
        <v>16</v>
      </c>
      <c r="E1933" s="8" t="s">
        <v>155</v>
      </c>
      <c r="G1933" s="8" t="s">
        <v>19</v>
      </c>
      <c r="H1933" s="8" t="s">
        <v>92</v>
      </c>
      <c r="I1933" s="15" t="e">
        <f>#REF!/#REF!</f>
        <v>#REF!</v>
      </c>
      <c r="J1933" s="11">
        <v>1.4</v>
      </c>
      <c r="K1933" s="12" t="e">
        <f t="shared" si="61"/>
        <v>#REF!</v>
      </c>
      <c r="L1933" s="9" t="s">
        <v>21</v>
      </c>
      <c r="M1933" s="13">
        <f t="shared" si="60"/>
        <v>1.1000000000000001</v>
      </c>
    </row>
    <row r="1934" spans="1:13" ht="19.95" customHeight="1">
      <c r="A1934" s="8" t="s">
        <v>186</v>
      </c>
      <c r="B1934" s="8" t="s">
        <v>33</v>
      </c>
      <c r="C1934" s="8" t="s">
        <v>41</v>
      </c>
      <c r="D1934" s="8" t="s">
        <v>16</v>
      </c>
      <c r="E1934" s="8" t="s">
        <v>155</v>
      </c>
      <c r="G1934" s="8" t="s">
        <v>19</v>
      </c>
      <c r="H1934" s="8" t="s">
        <v>92</v>
      </c>
      <c r="I1934" s="15" t="e">
        <f>#REF!/#REF!</f>
        <v>#REF!</v>
      </c>
      <c r="J1934" s="11">
        <v>1.4</v>
      </c>
      <c r="K1934" s="12" t="e">
        <f t="shared" si="61"/>
        <v>#REF!</v>
      </c>
      <c r="L1934" s="9" t="s">
        <v>21</v>
      </c>
      <c r="M1934" s="13">
        <f t="shared" si="60"/>
        <v>1.1000000000000001</v>
      </c>
    </row>
    <row r="1935" spans="1:13" ht="19.95" customHeight="1">
      <c r="A1935" s="8" t="s">
        <v>186</v>
      </c>
      <c r="B1935" s="8" t="s">
        <v>42</v>
      </c>
      <c r="C1935" s="8" t="s">
        <v>63</v>
      </c>
      <c r="D1935" s="8" t="s">
        <v>16</v>
      </c>
      <c r="E1935" s="8" t="s">
        <v>155</v>
      </c>
      <c r="G1935" s="8" t="s">
        <v>19</v>
      </c>
      <c r="H1935" s="8" t="s">
        <v>92</v>
      </c>
      <c r="I1935" s="15" t="e">
        <f>#REF!/#REF!</f>
        <v>#REF!</v>
      </c>
      <c r="J1935" s="11">
        <v>1.5</v>
      </c>
      <c r="K1935" s="12" t="e">
        <f t="shared" si="61"/>
        <v>#REF!</v>
      </c>
      <c r="L1935" s="9" t="s">
        <v>21</v>
      </c>
      <c r="M1935" s="13">
        <f t="shared" si="60"/>
        <v>1.2</v>
      </c>
    </row>
    <row r="1936" spans="1:13" ht="19.95" customHeight="1">
      <c r="A1936" s="8" t="s">
        <v>186</v>
      </c>
      <c r="B1936" s="8" t="s">
        <v>42</v>
      </c>
      <c r="C1936" s="8" t="s">
        <v>63</v>
      </c>
      <c r="D1936" s="8" t="s">
        <v>16</v>
      </c>
      <c r="E1936" s="8" t="s">
        <v>155</v>
      </c>
      <c r="G1936" s="8" t="s">
        <v>19</v>
      </c>
      <c r="H1936" s="8" t="s">
        <v>92</v>
      </c>
      <c r="I1936" s="15" t="e">
        <f>#REF!/#REF!</f>
        <v>#REF!</v>
      </c>
      <c r="J1936" s="11">
        <v>1.5</v>
      </c>
      <c r="K1936" s="12" t="e">
        <f t="shared" si="61"/>
        <v>#REF!</v>
      </c>
      <c r="L1936" s="9" t="s">
        <v>21</v>
      </c>
      <c r="M1936" s="13">
        <f t="shared" si="60"/>
        <v>1.2</v>
      </c>
    </row>
    <row r="1937" spans="1:13" ht="19.95" customHeight="1">
      <c r="A1937" s="8" t="s">
        <v>186</v>
      </c>
      <c r="B1937" s="8" t="s">
        <v>30</v>
      </c>
      <c r="C1937" s="8" t="s">
        <v>69</v>
      </c>
      <c r="D1937" s="8" t="s">
        <v>16</v>
      </c>
      <c r="E1937" s="8" t="s">
        <v>155</v>
      </c>
      <c r="G1937" s="8" t="s">
        <v>19</v>
      </c>
      <c r="H1937" s="8" t="s">
        <v>92</v>
      </c>
      <c r="I1937" s="14">
        <v>0.31135000000000002</v>
      </c>
      <c r="J1937" s="11">
        <v>1.75</v>
      </c>
      <c r="K1937" s="12">
        <f t="shared" si="61"/>
        <v>0.54486250000000003</v>
      </c>
      <c r="M1937" s="13">
        <f t="shared" si="60"/>
        <v>1.4</v>
      </c>
    </row>
    <row r="1938" spans="1:13" ht="19.95" customHeight="1">
      <c r="A1938" s="8" t="s">
        <v>186</v>
      </c>
      <c r="B1938" s="8" t="s">
        <v>33</v>
      </c>
      <c r="C1938" s="8" t="s">
        <v>41</v>
      </c>
      <c r="D1938" s="8" t="s">
        <v>16</v>
      </c>
      <c r="E1938" s="8" t="s">
        <v>155</v>
      </c>
      <c r="F1938" s="9"/>
      <c r="G1938" s="8" t="s">
        <v>19</v>
      </c>
      <c r="H1938" s="8" t="s">
        <v>92</v>
      </c>
      <c r="I1938" s="14">
        <v>0.66666666666666663</v>
      </c>
      <c r="J1938" s="11">
        <v>1.4</v>
      </c>
      <c r="K1938" s="12">
        <f t="shared" si="61"/>
        <v>0.93333333333333324</v>
      </c>
      <c r="L1938" s="9" t="s">
        <v>21</v>
      </c>
      <c r="M1938" s="13">
        <f t="shared" si="60"/>
        <v>1.1000000000000001</v>
      </c>
    </row>
    <row r="1939" spans="1:13" ht="19.95" customHeight="1">
      <c r="A1939" s="8" t="s">
        <v>186</v>
      </c>
      <c r="B1939" s="8" t="s">
        <v>42</v>
      </c>
      <c r="C1939" s="8" t="s">
        <v>69</v>
      </c>
      <c r="D1939" s="8" t="s">
        <v>16</v>
      </c>
      <c r="E1939" s="8" t="s">
        <v>155</v>
      </c>
      <c r="F1939" s="9"/>
      <c r="G1939" s="8" t="s">
        <v>19</v>
      </c>
      <c r="H1939" s="8" t="s">
        <v>92</v>
      </c>
      <c r="I1939" s="14">
        <v>0.22226373626373624</v>
      </c>
      <c r="J1939" s="11">
        <v>1.56</v>
      </c>
      <c r="K1939" s="12">
        <f t="shared" si="61"/>
        <v>0.34673142857142858</v>
      </c>
      <c r="L1939" s="9" t="s">
        <v>21</v>
      </c>
      <c r="M1939" s="13">
        <f t="shared" si="60"/>
        <v>1.2</v>
      </c>
    </row>
    <row r="1940" spans="1:13" ht="19.95" customHeight="1">
      <c r="A1940" s="8" t="s">
        <v>186</v>
      </c>
      <c r="B1940" s="8" t="s">
        <v>42</v>
      </c>
      <c r="C1940" s="8" t="s">
        <v>69</v>
      </c>
      <c r="D1940" s="8" t="s">
        <v>16</v>
      </c>
      <c r="E1940" s="8" t="s">
        <v>155</v>
      </c>
      <c r="F1940" s="9"/>
      <c r="G1940" s="8" t="s">
        <v>19</v>
      </c>
      <c r="H1940" s="8" t="s">
        <v>92</v>
      </c>
      <c r="I1940" s="14">
        <v>0.2101304347826087</v>
      </c>
      <c r="J1940" s="11">
        <v>1.5</v>
      </c>
      <c r="K1940" s="12">
        <f t="shared" si="61"/>
        <v>0.31519565217391304</v>
      </c>
      <c r="L1940" s="9" t="s">
        <v>21</v>
      </c>
      <c r="M1940" s="13">
        <f t="shared" si="60"/>
        <v>1.2</v>
      </c>
    </row>
    <row r="1941" spans="1:13" ht="19.95" customHeight="1">
      <c r="A1941" s="8" t="s">
        <v>186</v>
      </c>
      <c r="B1941" s="8" t="s">
        <v>62</v>
      </c>
      <c r="C1941" s="8" t="s">
        <v>35</v>
      </c>
      <c r="D1941" s="8" t="s">
        <v>16</v>
      </c>
      <c r="E1941" s="8" t="s">
        <v>155</v>
      </c>
      <c r="F1941" s="9"/>
      <c r="G1941" s="8" t="s">
        <v>19</v>
      </c>
      <c r="H1941" s="8" t="s">
        <v>92</v>
      </c>
      <c r="I1941" s="14">
        <v>1.244</v>
      </c>
      <c r="J1941" s="11">
        <v>1</v>
      </c>
      <c r="K1941" s="12">
        <f t="shared" si="61"/>
        <v>1.244</v>
      </c>
      <c r="L1941" s="9" t="s">
        <v>21</v>
      </c>
      <c r="M1941" s="13">
        <f t="shared" si="60"/>
        <v>0.8</v>
      </c>
    </row>
    <row r="1942" spans="1:13" ht="19.95" customHeight="1">
      <c r="A1942" s="8" t="s">
        <v>186</v>
      </c>
      <c r="B1942" s="8" t="s">
        <v>14</v>
      </c>
      <c r="C1942" s="8" t="s">
        <v>51</v>
      </c>
      <c r="D1942" s="8" t="s">
        <v>16</v>
      </c>
      <c r="E1942" s="8" t="s">
        <v>155</v>
      </c>
      <c r="F1942" s="9"/>
      <c r="G1942" s="8" t="s">
        <v>19</v>
      </c>
      <c r="H1942" s="8" t="s">
        <v>92</v>
      </c>
      <c r="I1942" s="14">
        <v>1.9415</v>
      </c>
      <c r="J1942" s="11">
        <v>1.8</v>
      </c>
      <c r="K1942" s="12">
        <f t="shared" si="61"/>
        <v>3.4946999999999999</v>
      </c>
      <c r="L1942" s="9" t="s">
        <v>21</v>
      </c>
      <c r="M1942" s="13">
        <f t="shared" si="60"/>
        <v>1.4</v>
      </c>
    </row>
    <row r="1943" spans="1:13" ht="19.95" customHeight="1">
      <c r="A1943" s="8" t="s">
        <v>186</v>
      </c>
      <c r="B1943" s="8" t="s">
        <v>14</v>
      </c>
      <c r="C1943" s="8" t="s">
        <v>45</v>
      </c>
      <c r="D1943" s="8" t="s">
        <v>16</v>
      </c>
      <c r="E1943" s="8" t="s">
        <v>155</v>
      </c>
      <c r="F1943" s="9"/>
      <c r="G1943" s="8" t="s">
        <v>19</v>
      </c>
      <c r="H1943" s="8" t="s">
        <v>92</v>
      </c>
      <c r="I1943" s="14">
        <v>0.1035374149659864</v>
      </c>
      <c r="J1943" s="11">
        <v>1.69</v>
      </c>
      <c r="K1943" s="12">
        <f t="shared" si="61"/>
        <v>0.17497823129251699</v>
      </c>
      <c r="L1943" s="9" t="s">
        <v>21</v>
      </c>
      <c r="M1943" s="13">
        <f t="shared" si="60"/>
        <v>1.4</v>
      </c>
    </row>
    <row r="1944" spans="1:13" ht="19.95" customHeight="1">
      <c r="A1944" s="8" t="s">
        <v>186</v>
      </c>
      <c r="B1944" s="8" t="s">
        <v>14</v>
      </c>
      <c r="C1944" s="8" t="s">
        <v>51</v>
      </c>
      <c r="D1944" s="8" t="s">
        <v>16</v>
      </c>
      <c r="E1944" s="8" t="s">
        <v>155</v>
      </c>
      <c r="F1944" s="9"/>
      <c r="G1944" s="8" t="s">
        <v>19</v>
      </c>
      <c r="H1944" s="8" t="s">
        <v>92</v>
      </c>
      <c r="I1944" s="14">
        <v>1.8</v>
      </c>
      <c r="J1944" s="11">
        <v>1.1200000000000001</v>
      </c>
      <c r="K1944" s="12">
        <f t="shared" si="61"/>
        <v>2.0160000000000005</v>
      </c>
      <c r="L1944" s="9" t="s">
        <v>21</v>
      </c>
      <c r="M1944" s="13">
        <f t="shared" si="60"/>
        <v>0.9</v>
      </c>
    </row>
    <row r="1945" spans="1:13" ht="19.95" customHeight="1">
      <c r="A1945" s="8" t="s">
        <v>186</v>
      </c>
      <c r="B1945" s="8" t="s">
        <v>14</v>
      </c>
      <c r="C1945" s="8" t="s">
        <v>15</v>
      </c>
      <c r="D1945" s="8" t="s">
        <v>16</v>
      </c>
      <c r="E1945" s="8" t="s">
        <v>155</v>
      </c>
      <c r="F1945" s="9"/>
      <c r="G1945" s="8" t="s">
        <v>19</v>
      </c>
      <c r="H1945" s="8" t="s">
        <v>92</v>
      </c>
      <c r="I1945" s="14">
        <v>2.5000000000000001E-2</v>
      </c>
      <c r="J1945" s="11">
        <v>2.5</v>
      </c>
      <c r="K1945" s="12">
        <f t="shared" si="61"/>
        <v>6.25E-2</v>
      </c>
      <c r="L1945" s="9" t="s">
        <v>21</v>
      </c>
      <c r="M1945" s="13">
        <f t="shared" si="60"/>
        <v>2</v>
      </c>
    </row>
    <row r="1946" spans="1:13" ht="19.95" customHeight="1">
      <c r="A1946" s="8" t="s">
        <v>186</v>
      </c>
      <c r="B1946" s="8" t="s">
        <v>30</v>
      </c>
      <c r="C1946" s="8" t="s">
        <v>31</v>
      </c>
      <c r="D1946" s="8" t="s">
        <v>16</v>
      </c>
      <c r="E1946" s="8" t="s">
        <v>155</v>
      </c>
      <c r="F1946" s="9"/>
      <c r="G1946" s="8" t="s">
        <v>19</v>
      </c>
      <c r="H1946" s="8" t="s">
        <v>92</v>
      </c>
      <c r="I1946" s="14">
        <v>1.5</v>
      </c>
      <c r="J1946" s="11">
        <v>1.54</v>
      </c>
      <c r="K1946" s="12">
        <f t="shared" si="61"/>
        <v>2.31</v>
      </c>
      <c r="L1946" s="9" t="s">
        <v>21</v>
      </c>
      <c r="M1946" s="13">
        <f t="shared" si="60"/>
        <v>1.2</v>
      </c>
    </row>
    <row r="1947" spans="1:13" ht="19.95" customHeight="1">
      <c r="A1947" s="8" t="s">
        <v>186</v>
      </c>
      <c r="B1947" s="8" t="s">
        <v>42</v>
      </c>
      <c r="C1947" s="8" t="s">
        <v>43</v>
      </c>
      <c r="D1947" s="8" t="s">
        <v>16</v>
      </c>
      <c r="E1947" s="8" t="s">
        <v>155</v>
      </c>
      <c r="F1947" s="9"/>
      <c r="G1947" s="8" t="s">
        <v>19</v>
      </c>
      <c r="H1947" s="8" t="s">
        <v>92</v>
      </c>
      <c r="I1947" s="14">
        <v>0.44065397350993374</v>
      </c>
      <c r="J1947" s="11">
        <v>0.84</v>
      </c>
      <c r="K1947" s="12">
        <f t="shared" si="61"/>
        <v>0.37014933774834435</v>
      </c>
      <c r="L1947" s="9" t="s">
        <v>21</v>
      </c>
      <c r="M1947" s="13">
        <f t="shared" si="60"/>
        <v>0.7</v>
      </c>
    </row>
    <row r="1948" spans="1:13" ht="19.95" customHeight="1">
      <c r="A1948" s="8" t="s">
        <v>196</v>
      </c>
      <c r="B1948" s="8" t="s">
        <v>142</v>
      </c>
      <c r="C1948" s="8"/>
      <c r="D1948" s="8" t="s">
        <v>143</v>
      </c>
      <c r="E1948" s="8" t="s">
        <v>155</v>
      </c>
      <c r="F1948" s="8" t="s">
        <v>86</v>
      </c>
      <c r="G1948" s="8" t="s">
        <v>19</v>
      </c>
      <c r="H1948" s="8" t="s">
        <v>92</v>
      </c>
      <c r="I1948" s="10">
        <v>1.53</v>
      </c>
      <c r="J1948" s="11">
        <v>0.05</v>
      </c>
      <c r="K1948" s="12">
        <f t="shared" si="61"/>
        <v>7.6500000000000012E-2</v>
      </c>
      <c r="L1948" s="9" t="s">
        <v>21</v>
      </c>
      <c r="M1948" s="13">
        <f t="shared" si="60"/>
        <v>0</v>
      </c>
    </row>
    <row r="1949" spans="1:13" ht="19.95" customHeight="1">
      <c r="A1949" s="9" t="s">
        <v>197</v>
      </c>
      <c r="B1949" s="9" t="s">
        <v>42</v>
      </c>
      <c r="C1949" s="9" t="s">
        <v>41</v>
      </c>
      <c r="D1949" s="9" t="s">
        <v>16</v>
      </c>
      <c r="E1949" s="9" t="s">
        <v>147</v>
      </c>
      <c r="F1949" s="8" t="s">
        <v>18</v>
      </c>
      <c r="G1949" s="9" t="s">
        <v>19</v>
      </c>
      <c r="H1949" s="9" t="s">
        <v>198</v>
      </c>
      <c r="I1949" s="10">
        <v>0.93298701298701303</v>
      </c>
      <c r="J1949" s="11">
        <v>12.25</v>
      </c>
      <c r="K1949" s="12">
        <f t="shared" si="61"/>
        <v>11.42909090909091</v>
      </c>
      <c r="L1949" s="9" t="s">
        <v>21</v>
      </c>
      <c r="M1949" s="13">
        <f t="shared" si="60"/>
        <v>9.8000000000000007</v>
      </c>
    </row>
    <row r="1950" spans="1:13" ht="19.95" customHeight="1">
      <c r="A1950" s="8" t="s">
        <v>197</v>
      </c>
      <c r="B1950" s="8" t="s">
        <v>40</v>
      </c>
      <c r="C1950" s="8" t="s">
        <v>35</v>
      </c>
      <c r="D1950" s="8" t="s">
        <v>16</v>
      </c>
      <c r="E1950" s="8" t="s">
        <v>199</v>
      </c>
      <c r="F1950" s="8" t="s">
        <v>18</v>
      </c>
      <c r="G1950" s="8" t="s">
        <v>19</v>
      </c>
      <c r="H1950" s="8" t="s">
        <v>198</v>
      </c>
      <c r="I1950" s="10">
        <v>0.98</v>
      </c>
      <c r="J1950" s="11">
        <v>22</v>
      </c>
      <c r="K1950" s="12">
        <f t="shared" si="61"/>
        <v>21.56</v>
      </c>
      <c r="L1950" s="9" t="s">
        <v>21</v>
      </c>
      <c r="M1950" s="13">
        <f t="shared" si="60"/>
        <v>17.600000000000001</v>
      </c>
    </row>
    <row r="1951" spans="1:13" ht="19.95" customHeight="1">
      <c r="A1951" s="9" t="s">
        <v>200</v>
      </c>
      <c r="B1951" s="9" t="s">
        <v>40</v>
      </c>
      <c r="C1951" s="9" t="s">
        <v>36</v>
      </c>
      <c r="D1951" s="9" t="s">
        <v>16</v>
      </c>
      <c r="E1951" s="9" t="s">
        <v>147</v>
      </c>
      <c r="F1951" s="8" t="s">
        <v>18</v>
      </c>
      <c r="G1951" s="9" t="s">
        <v>19</v>
      </c>
      <c r="H1951" s="9" t="s">
        <v>198</v>
      </c>
      <c r="I1951" s="10">
        <v>0.73239215686274506</v>
      </c>
      <c r="J1951" s="11">
        <v>10</v>
      </c>
      <c r="K1951" s="12">
        <f t="shared" si="61"/>
        <v>7.3239215686274504</v>
      </c>
      <c r="L1951" s="9" t="s">
        <v>21</v>
      </c>
      <c r="M1951" s="13">
        <f t="shared" si="60"/>
        <v>8</v>
      </c>
    </row>
    <row r="1952" spans="1:13" ht="19.95" customHeight="1">
      <c r="A1952" s="9" t="s">
        <v>200</v>
      </c>
      <c r="B1952" s="9" t="s">
        <v>48</v>
      </c>
      <c r="C1952" s="9" t="s">
        <v>49</v>
      </c>
      <c r="D1952" s="9" t="s">
        <v>16</v>
      </c>
      <c r="E1952" s="9" t="s">
        <v>147</v>
      </c>
      <c r="F1952" s="8" t="s">
        <v>18</v>
      </c>
      <c r="G1952" s="9" t="s">
        <v>19</v>
      </c>
      <c r="H1952" s="9" t="s">
        <v>198</v>
      </c>
      <c r="I1952" s="10">
        <v>9.2611664295874821E-2</v>
      </c>
      <c r="J1952" s="11">
        <v>5</v>
      </c>
      <c r="K1952" s="12">
        <f t="shared" si="61"/>
        <v>0.46305832147937409</v>
      </c>
      <c r="L1952" s="9" t="s">
        <v>21</v>
      </c>
      <c r="M1952" s="13">
        <f t="shared" si="60"/>
        <v>4</v>
      </c>
    </row>
    <row r="1953" spans="1:13" ht="19.95" customHeight="1">
      <c r="A1953" s="9" t="s">
        <v>200</v>
      </c>
      <c r="B1953" s="9" t="s">
        <v>42</v>
      </c>
      <c r="C1953" s="9" t="s">
        <v>69</v>
      </c>
      <c r="D1953" s="9" t="s">
        <v>26</v>
      </c>
      <c r="E1953" s="9" t="s">
        <v>199</v>
      </c>
      <c r="F1953" s="8" t="s">
        <v>18</v>
      </c>
      <c r="G1953" s="9" t="s">
        <v>19</v>
      </c>
      <c r="H1953" s="9" t="s">
        <v>198</v>
      </c>
      <c r="I1953" s="10">
        <v>0.28443333333333332</v>
      </c>
      <c r="J1953" s="11">
        <v>5.5</v>
      </c>
      <c r="K1953" s="12">
        <f t="shared" si="61"/>
        <v>1.5643833333333332</v>
      </c>
      <c r="L1953" s="9" t="s">
        <v>21</v>
      </c>
      <c r="M1953" s="13">
        <f t="shared" si="60"/>
        <v>4.4000000000000004</v>
      </c>
    </row>
    <row r="1954" spans="1:13" ht="19.95" customHeight="1">
      <c r="A1954" s="9" t="s">
        <v>200</v>
      </c>
      <c r="B1954" s="9" t="s">
        <v>42</v>
      </c>
      <c r="C1954" s="9" t="s">
        <v>72</v>
      </c>
      <c r="D1954" s="9" t="s">
        <v>26</v>
      </c>
      <c r="E1954" s="9" t="s">
        <v>199</v>
      </c>
      <c r="F1954" s="8" t="s">
        <v>18</v>
      </c>
      <c r="G1954" s="9" t="s">
        <v>19</v>
      </c>
      <c r="H1954" s="9" t="s">
        <v>198</v>
      </c>
      <c r="I1954" s="10">
        <v>0.42419354838709677</v>
      </c>
      <c r="J1954" s="11">
        <v>7</v>
      </c>
      <c r="K1954" s="12">
        <f t="shared" si="61"/>
        <v>2.9693548387096773</v>
      </c>
      <c r="L1954" s="9" t="s">
        <v>21</v>
      </c>
      <c r="M1954" s="13">
        <f t="shared" si="60"/>
        <v>5.6</v>
      </c>
    </row>
    <row r="1955" spans="1:13" ht="19.95" customHeight="1">
      <c r="A1955" s="9" t="s">
        <v>200</v>
      </c>
      <c r="B1955" s="9" t="s">
        <v>33</v>
      </c>
      <c r="C1955" s="9" t="s">
        <v>44</v>
      </c>
      <c r="D1955" s="9" t="s">
        <v>26</v>
      </c>
      <c r="E1955" s="9" t="s">
        <v>199</v>
      </c>
      <c r="F1955" s="8" t="s">
        <v>18</v>
      </c>
      <c r="G1955" s="9" t="s">
        <v>19</v>
      </c>
      <c r="H1955" s="9" t="s">
        <v>198</v>
      </c>
      <c r="I1955" s="10">
        <v>0.16026635514018692</v>
      </c>
      <c r="J1955" s="11">
        <v>5</v>
      </c>
      <c r="K1955" s="12">
        <f t="shared" si="61"/>
        <v>0.80133177570093461</v>
      </c>
      <c r="L1955" s="9" t="s">
        <v>21</v>
      </c>
      <c r="M1955" s="13">
        <f t="shared" si="60"/>
        <v>4</v>
      </c>
    </row>
    <row r="1956" spans="1:13" ht="19.95" customHeight="1">
      <c r="A1956" s="9" t="s">
        <v>200</v>
      </c>
      <c r="B1956" s="9" t="s">
        <v>14</v>
      </c>
      <c r="C1956" s="9" t="s">
        <v>15</v>
      </c>
      <c r="D1956" s="9" t="s">
        <v>26</v>
      </c>
      <c r="E1956" s="9" t="s">
        <v>199</v>
      </c>
      <c r="F1956" s="8" t="s">
        <v>18</v>
      </c>
      <c r="G1956" s="9" t="s">
        <v>19</v>
      </c>
      <c r="H1956" s="9" t="s">
        <v>198</v>
      </c>
      <c r="I1956" s="10">
        <v>4.4456000000000002E-2</v>
      </c>
      <c r="J1956" s="11">
        <v>5</v>
      </c>
      <c r="K1956" s="12">
        <f t="shared" si="61"/>
        <v>0.22228000000000001</v>
      </c>
      <c r="L1956" s="9" t="s">
        <v>21</v>
      </c>
      <c r="M1956" s="13">
        <f t="shared" si="60"/>
        <v>4</v>
      </c>
    </row>
    <row r="1957" spans="1:13" ht="19.95" customHeight="1">
      <c r="A1957" s="9" t="s">
        <v>200</v>
      </c>
      <c r="B1957" s="9" t="s">
        <v>33</v>
      </c>
      <c r="C1957" s="9" t="s">
        <v>69</v>
      </c>
      <c r="D1957" s="9" t="s">
        <v>26</v>
      </c>
      <c r="E1957" s="9" t="s">
        <v>199</v>
      </c>
      <c r="F1957" s="8" t="s">
        <v>18</v>
      </c>
      <c r="G1957" s="9" t="s">
        <v>19</v>
      </c>
      <c r="H1957" s="9" t="s">
        <v>198</v>
      </c>
      <c r="I1957" s="10">
        <v>0.23598125</v>
      </c>
      <c r="J1957" s="11">
        <v>5.75</v>
      </c>
      <c r="K1957" s="12">
        <f t="shared" si="61"/>
        <v>1.3568921875</v>
      </c>
      <c r="L1957" s="9" t="s">
        <v>21</v>
      </c>
      <c r="M1957" s="13">
        <f t="shared" si="60"/>
        <v>4.5999999999999996</v>
      </c>
    </row>
    <row r="1958" spans="1:13" ht="19.95" customHeight="1">
      <c r="A1958" s="9" t="s">
        <v>200</v>
      </c>
      <c r="B1958" s="9" t="s">
        <v>14</v>
      </c>
      <c r="C1958" s="9" t="s">
        <v>22</v>
      </c>
      <c r="D1958" s="9" t="s">
        <v>26</v>
      </c>
      <c r="E1958" s="9" t="s">
        <v>199</v>
      </c>
      <c r="F1958" s="8" t="s">
        <v>18</v>
      </c>
      <c r="G1958" s="9" t="s">
        <v>19</v>
      </c>
      <c r="H1958" s="9" t="s">
        <v>198</v>
      </c>
      <c r="I1958" s="10">
        <v>3.0637500000000002E-2</v>
      </c>
      <c r="J1958" s="11">
        <v>5</v>
      </c>
      <c r="K1958" s="12">
        <f t="shared" si="61"/>
        <v>0.1531875</v>
      </c>
      <c r="L1958" s="9" t="s">
        <v>21</v>
      </c>
      <c r="M1958" s="13">
        <f t="shared" si="60"/>
        <v>4</v>
      </c>
    </row>
    <row r="1959" spans="1:13" ht="19.95" customHeight="1">
      <c r="A1959" s="9" t="s">
        <v>200</v>
      </c>
      <c r="B1959" s="9" t="s">
        <v>42</v>
      </c>
      <c r="C1959" s="9" t="s">
        <v>69</v>
      </c>
      <c r="D1959" s="9" t="s">
        <v>26</v>
      </c>
      <c r="E1959" s="9" t="s">
        <v>147</v>
      </c>
      <c r="F1959" s="8" t="s">
        <v>18</v>
      </c>
      <c r="G1959" s="9" t="s">
        <v>19</v>
      </c>
      <c r="H1959" s="9" t="s">
        <v>198</v>
      </c>
      <c r="I1959" s="10">
        <v>0.2930666666666667</v>
      </c>
      <c r="J1959" s="11">
        <v>5.5</v>
      </c>
      <c r="K1959" s="12">
        <f t="shared" si="61"/>
        <v>1.6118666666666668</v>
      </c>
      <c r="L1959" s="9" t="s">
        <v>21</v>
      </c>
      <c r="M1959" s="13">
        <f t="shared" si="60"/>
        <v>4.4000000000000004</v>
      </c>
    </row>
    <row r="1960" spans="1:13" ht="19.95" customHeight="1">
      <c r="A1960" s="9" t="s">
        <v>200</v>
      </c>
      <c r="B1960" s="9" t="s">
        <v>42</v>
      </c>
      <c r="C1960" s="9" t="s">
        <v>69</v>
      </c>
      <c r="D1960" s="9" t="s">
        <v>26</v>
      </c>
      <c r="E1960" s="9" t="s">
        <v>199</v>
      </c>
      <c r="F1960" s="8" t="s">
        <v>18</v>
      </c>
      <c r="G1960" s="9" t="s">
        <v>19</v>
      </c>
      <c r="H1960" s="9" t="s">
        <v>198</v>
      </c>
      <c r="I1960" s="10">
        <v>0.29894999999999999</v>
      </c>
      <c r="J1960" s="11">
        <v>5.25</v>
      </c>
      <c r="K1960" s="12">
        <f t="shared" si="61"/>
        <v>1.5694874999999999</v>
      </c>
      <c r="L1960" s="9" t="s">
        <v>21</v>
      </c>
      <c r="M1960" s="13">
        <f t="shared" si="60"/>
        <v>4.2</v>
      </c>
    </row>
    <row r="1961" spans="1:13" ht="19.95" customHeight="1">
      <c r="A1961" s="9" t="s">
        <v>200</v>
      </c>
      <c r="B1961" s="9" t="s">
        <v>42</v>
      </c>
      <c r="C1961" s="9" t="s">
        <v>72</v>
      </c>
      <c r="D1961" s="9" t="s">
        <v>26</v>
      </c>
      <c r="E1961" s="9" t="s">
        <v>199</v>
      </c>
      <c r="F1961" s="8" t="s">
        <v>18</v>
      </c>
      <c r="G1961" s="9" t="s">
        <v>19</v>
      </c>
      <c r="H1961" s="9" t="s">
        <v>198</v>
      </c>
      <c r="I1961" s="10">
        <v>0.43329999999999996</v>
      </c>
      <c r="J1961" s="11">
        <v>7</v>
      </c>
      <c r="K1961" s="12">
        <f t="shared" si="61"/>
        <v>3.0330999999999997</v>
      </c>
      <c r="L1961" s="9" t="s">
        <v>21</v>
      </c>
      <c r="M1961" s="13">
        <f t="shared" si="60"/>
        <v>5.6</v>
      </c>
    </row>
    <row r="1962" spans="1:13" ht="19.95" customHeight="1">
      <c r="A1962" s="9" t="s">
        <v>200</v>
      </c>
      <c r="B1962" s="9" t="s">
        <v>33</v>
      </c>
      <c r="C1962" s="9" t="s">
        <v>44</v>
      </c>
      <c r="D1962" s="9" t="s">
        <v>26</v>
      </c>
      <c r="E1962" s="9" t="s">
        <v>199</v>
      </c>
      <c r="F1962" s="8" t="s">
        <v>18</v>
      </c>
      <c r="G1962" s="9" t="s">
        <v>19</v>
      </c>
      <c r="H1962" s="9" t="s">
        <v>198</v>
      </c>
      <c r="I1962" s="10">
        <v>0.16165714285714286</v>
      </c>
      <c r="J1962" s="11">
        <v>5</v>
      </c>
      <c r="K1962" s="12">
        <f t="shared" si="61"/>
        <v>0.80828571428571427</v>
      </c>
      <c r="L1962" s="9" t="s">
        <v>21</v>
      </c>
      <c r="M1962" s="13">
        <f t="shared" si="60"/>
        <v>4</v>
      </c>
    </row>
    <row r="1963" spans="1:13" ht="19.95" customHeight="1">
      <c r="A1963" s="9" t="s">
        <v>200</v>
      </c>
      <c r="B1963" s="9" t="s">
        <v>14</v>
      </c>
      <c r="C1963" s="9" t="s">
        <v>15</v>
      </c>
      <c r="D1963" s="9" t="s">
        <v>26</v>
      </c>
      <c r="E1963" s="9" t="s">
        <v>199</v>
      </c>
      <c r="F1963" s="8" t="s">
        <v>18</v>
      </c>
      <c r="G1963" s="9" t="s">
        <v>19</v>
      </c>
      <c r="H1963" s="9" t="s">
        <v>198</v>
      </c>
      <c r="I1963" s="10">
        <v>4.8274999999999998E-2</v>
      </c>
      <c r="J1963" s="11">
        <v>4.5</v>
      </c>
      <c r="K1963" s="12">
        <f t="shared" si="61"/>
        <v>0.2172375</v>
      </c>
      <c r="L1963" s="9" t="s">
        <v>21</v>
      </c>
      <c r="M1963" s="13">
        <f t="shared" si="60"/>
        <v>3.6</v>
      </c>
    </row>
    <row r="1964" spans="1:13" ht="19.95" customHeight="1">
      <c r="A1964" s="8" t="s">
        <v>200</v>
      </c>
      <c r="B1964" s="8" t="s">
        <v>48</v>
      </c>
      <c r="C1964" s="8" t="s">
        <v>49</v>
      </c>
      <c r="D1964" s="8" t="s">
        <v>26</v>
      </c>
      <c r="E1964" s="8" t="s">
        <v>199</v>
      </c>
      <c r="F1964" s="8" t="s">
        <v>18</v>
      </c>
      <c r="G1964" s="8" t="s">
        <v>19</v>
      </c>
      <c r="H1964" s="8" t="s">
        <v>198</v>
      </c>
      <c r="I1964" s="10">
        <v>9.1188976377952757E-2</v>
      </c>
      <c r="J1964" s="11">
        <v>5</v>
      </c>
      <c r="K1964" s="12">
        <f t="shared" si="61"/>
        <v>0.45594488188976379</v>
      </c>
      <c r="L1964" s="9" t="s">
        <v>21</v>
      </c>
      <c r="M1964" s="13">
        <f t="shared" si="60"/>
        <v>4</v>
      </c>
    </row>
    <row r="1965" spans="1:13" ht="19.95" customHeight="1">
      <c r="A1965" s="8" t="s">
        <v>200</v>
      </c>
      <c r="B1965" s="8" t="s">
        <v>14</v>
      </c>
      <c r="C1965" s="8" t="s">
        <v>58</v>
      </c>
      <c r="D1965" s="8" t="s">
        <v>26</v>
      </c>
      <c r="E1965" s="8" t="s">
        <v>199</v>
      </c>
      <c r="F1965" s="8" t="s">
        <v>18</v>
      </c>
      <c r="G1965" s="8" t="s">
        <v>19</v>
      </c>
      <c r="H1965" s="8" t="s">
        <v>198</v>
      </c>
      <c r="I1965" s="10">
        <v>0.31964566929133859</v>
      </c>
      <c r="J1965" s="11">
        <v>6.46</v>
      </c>
      <c r="K1965" s="12">
        <f t="shared" si="61"/>
        <v>2.0649110236220474</v>
      </c>
      <c r="L1965" s="9" t="s">
        <v>21</v>
      </c>
      <c r="M1965" s="13">
        <f t="shared" si="60"/>
        <v>5.2</v>
      </c>
    </row>
    <row r="1966" spans="1:13" ht="19.95" customHeight="1">
      <c r="A1966" s="8" t="s">
        <v>200</v>
      </c>
      <c r="B1966" s="8" t="s">
        <v>42</v>
      </c>
      <c r="C1966" s="8" t="s">
        <v>44</v>
      </c>
      <c r="D1966" s="8" t="s">
        <v>16</v>
      </c>
      <c r="E1966" s="8" t="s">
        <v>199</v>
      </c>
      <c r="F1966" s="8" t="s">
        <v>18</v>
      </c>
      <c r="G1966" s="8" t="s">
        <v>19</v>
      </c>
      <c r="H1966" s="8" t="s">
        <v>198</v>
      </c>
      <c r="I1966" s="10">
        <v>0.20122499999999999</v>
      </c>
      <c r="J1966" s="11">
        <v>5</v>
      </c>
      <c r="K1966" s="12">
        <f t="shared" si="61"/>
        <v>1.0061249999999999</v>
      </c>
      <c r="L1966" s="9" t="s">
        <v>21</v>
      </c>
      <c r="M1966" s="13">
        <f t="shared" si="60"/>
        <v>4</v>
      </c>
    </row>
    <row r="1967" spans="1:13" ht="19.95" customHeight="1">
      <c r="A1967" s="8" t="s">
        <v>200</v>
      </c>
      <c r="B1967" s="8" t="s">
        <v>42</v>
      </c>
      <c r="C1967" s="8" t="s">
        <v>43</v>
      </c>
      <c r="D1967" s="8" t="s">
        <v>16</v>
      </c>
      <c r="E1967" s="8" t="s">
        <v>199</v>
      </c>
      <c r="F1967" s="8" t="s">
        <v>18</v>
      </c>
      <c r="G1967" s="8" t="s">
        <v>19</v>
      </c>
      <c r="H1967" s="8" t="s">
        <v>198</v>
      </c>
      <c r="I1967" s="10">
        <v>0.56226666666666669</v>
      </c>
      <c r="J1967" s="11">
        <v>7</v>
      </c>
      <c r="K1967" s="12">
        <f t="shared" si="61"/>
        <v>3.9358666666666666</v>
      </c>
      <c r="L1967" s="9" t="s">
        <v>21</v>
      </c>
      <c r="M1967" s="13">
        <f t="shared" si="60"/>
        <v>5.6</v>
      </c>
    </row>
    <row r="1968" spans="1:13" ht="19.95" customHeight="1">
      <c r="A1968" s="8" t="s">
        <v>200</v>
      </c>
      <c r="B1968" s="8" t="s">
        <v>42</v>
      </c>
      <c r="C1968" s="8" t="s">
        <v>43</v>
      </c>
      <c r="D1968" s="8" t="s">
        <v>16</v>
      </c>
      <c r="E1968" s="8" t="s">
        <v>199</v>
      </c>
      <c r="F1968" s="8" t="s">
        <v>18</v>
      </c>
      <c r="G1968" s="8" t="s">
        <v>19</v>
      </c>
      <c r="H1968" s="8" t="s">
        <v>198</v>
      </c>
      <c r="I1968" s="10">
        <v>0.58091503267973854</v>
      </c>
      <c r="J1968" s="11">
        <v>7</v>
      </c>
      <c r="K1968" s="12">
        <f t="shared" si="61"/>
        <v>4.0664052287581693</v>
      </c>
      <c r="L1968" s="9" t="s">
        <v>21</v>
      </c>
      <c r="M1968" s="13">
        <f t="shared" si="60"/>
        <v>5.6</v>
      </c>
    </row>
    <row r="1969" spans="1:13" ht="19.95" customHeight="1">
      <c r="A1969" s="8" t="s">
        <v>200</v>
      </c>
      <c r="B1969" s="8" t="s">
        <v>42</v>
      </c>
      <c r="C1969" s="8" t="s">
        <v>43</v>
      </c>
      <c r="D1969" s="8" t="s">
        <v>16</v>
      </c>
      <c r="E1969" s="8" t="s">
        <v>199</v>
      </c>
      <c r="F1969" s="8" t="s">
        <v>18</v>
      </c>
      <c r="G1969" s="8" t="s">
        <v>19</v>
      </c>
      <c r="H1969" s="8" t="s">
        <v>198</v>
      </c>
      <c r="I1969" s="10">
        <v>0.57920792079207917</v>
      </c>
      <c r="J1969" s="11">
        <v>7</v>
      </c>
      <c r="K1969" s="12">
        <f t="shared" si="61"/>
        <v>4.0544554455445541</v>
      </c>
      <c r="L1969" s="9" t="s">
        <v>21</v>
      </c>
      <c r="M1969" s="13">
        <f t="shared" si="60"/>
        <v>5.6</v>
      </c>
    </row>
    <row r="1970" spans="1:13" ht="19.95" customHeight="1">
      <c r="A1970" s="8" t="s">
        <v>200</v>
      </c>
      <c r="B1970" s="8" t="s">
        <v>40</v>
      </c>
      <c r="C1970" s="8" t="s">
        <v>36</v>
      </c>
      <c r="D1970" s="8" t="s">
        <v>16</v>
      </c>
      <c r="E1970" s="8" t="s">
        <v>147</v>
      </c>
      <c r="F1970" s="8" t="s">
        <v>18</v>
      </c>
      <c r="G1970" s="8" t="s">
        <v>19</v>
      </c>
      <c r="H1970" s="8" t="s">
        <v>198</v>
      </c>
      <c r="I1970" s="10">
        <v>0.77639999999999998</v>
      </c>
      <c r="J1970" s="11">
        <v>10</v>
      </c>
      <c r="K1970" s="12">
        <f t="shared" si="61"/>
        <v>7.7639999999999993</v>
      </c>
      <c r="L1970" s="9" t="s">
        <v>21</v>
      </c>
      <c r="M1970" s="13">
        <f t="shared" si="60"/>
        <v>8</v>
      </c>
    </row>
    <row r="1971" spans="1:13" ht="19.95" customHeight="1">
      <c r="A1971" s="8" t="s">
        <v>200</v>
      </c>
      <c r="B1971" s="8" t="s">
        <v>42</v>
      </c>
      <c r="C1971" s="8" t="s">
        <v>31</v>
      </c>
      <c r="D1971" s="8" t="s">
        <v>16</v>
      </c>
      <c r="E1971" s="8" t="s">
        <v>201</v>
      </c>
      <c r="F1971" s="8" t="s">
        <v>18</v>
      </c>
      <c r="G1971" s="8" t="s">
        <v>19</v>
      </c>
      <c r="H1971" s="8" t="s">
        <v>198</v>
      </c>
      <c r="I1971" s="10">
        <v>1.52</v>
      </c>
      <c r="J1971" s="11">
        <v>18</v>
      </c>
      <c r="K1971" s="12">
        <f t="shared" si="61"/>
        <v>27.36</v>
      </c>
      <c r="L1971" s="9" t="s">
        <v>21</v>
      </c>
      <c r="M1971" s="13">
        <f t="shared" si="60"/>
        <v>14.4</v>
      </c>
    </row>
    <row r="1972" spans="1:13" ht="19.95" customHeight="1">
      <c r="A1972" s="8" t="s">
        <v>200</v>
      </c>
      <c r="B1972" s="8" t="s">
        <v>42</v>
      </c>
      <c r="C1972" s="8" t="s">
        <v>44</v>
      </c>
      <c r="D1972" s="8" t="s">
        <v>26</v>
      </c>
      <c r="E1972" s="8" t="s">
        <v>147</v>
      </c>
      <c r="F1972" s="8" t="s">
        <v>18</v>
      </c>
      <c r="G1972" s="8" t="s">
        <v>19</v>
      </c>
      <c r="H1972" s="8" t="s">
        <v>198</v>
      </c>
      <c r="I1972" s="10">
        <v>0.20100000000000001</v>
      </c>
      <c r="J1972" s="11">
        <v>5.5</v>
      </c>
      <c r="K1972" s="12">
        <f t="shared" si="61"/>
        <v>1.1055000000000001</v>
      </c>
      <c r="L1972" s="9" t="s">
        <v>21</v>
      </c>
      <c r="M1972" s="13">
        <f t="shared" si="60"/>
        <v>4.4000000000000004</v>
      </c>
    </row>
    <row r="1973" spans="1:13" ht="19.95" customHeight="1">
      <c r="A1973" s="8" t="s">
        <v>200</v>
      </c>
      <c r="B1973" s="8" t="s">
        <v>42</v>
      </c>
      <c r="C1973" s="8" t="s">
        <v>69</v>
      </c>
      <c r="D1973" s="8" t="s">
        <v>26</v>
      </c>
      <c r="E1973" s="8" t="s">
        <v>147</v>
      </c>
      <c r="F1973" s="8" t="s">
        <v>18</v>
      </c>
      <c r="G1973" s="8" t="s">
        <v>19</v>
      </c>
      <c r="H1973" s="8" t="s">
        <v>198</v>
      </c>
      <c r="I1973" s="10">
        <v>0.3082258064516129</v>
      </c>
      <c r="J1973" s="11">
        <v>6</v>
      </c>
      <c r="K1973" s="12">
        <f t="shared" si="61"/>
        <v>1.8493548387096774</v>
      </c>
      <c r="L1973" s="9" t="s">
        <v>21</v>
      </c>
      <c r="M1973" s="13">
        <f t="shared" si="60"/>
        <v>4.8</v>
      </c>
    </row>
    <row r="1974" spans="1:13" ht="19.95" customHeight="1">
      <c r="A1974" s="8" t="s">
        <v>200</v>
      </c>
      <c r="B1974" s="8" t="s">
        <v>42</v>
      </c>
      <c r="C1974" s="8" t="s">
        <v>43</v>
      </c>
      <c r="D1974" s="8" t="s">
        <v>26</v>
      </c>
      <c r="E1974" s="8" t="s">
        <v>147</v>
      </c>
      <c r="F1974" s="8" t="s">
        <v>18</v>
      </c>
      <c r="G1974" s="8" t="s">
        <v>19</v>
      </c>
      <c r="H1974" s="8" t="s">
        <v>198</v>
      </c>
      <c r="I1974" s="10">
        <v>0.54599999999999993</v>
      </c>
      <c r="J1974" s="11">
        <v>7</v>
      </c>
      <c r="K1974" s="12">
        <f t="shared" si="61"/>
        <v>3.8219999999999996</v>
      </c>
      <c r="L1974" s="9" t="s">
        <v>21</v>
      </c>
      <c r="M1974" s="13">
        <f t="shared" si="60"/>
        <v>5.6</v>
      </c>
    </row>
    <row r="1975" spans="1:13" ht="19.95" customHeight="1">
      <c r="A1975" s="8" t="s">
        <v>200</v>
      </c>
      <c r="B1975" s="8" t="s">
        <v>14</v>
      </c>
      <c r="C1975" s="8" t="s">
        <v>45</v>
      </c>
      <c r="D1975" s="8" t="s">
        <v>26</v>
      </c>
      <c r="E1975" s="8" t="s">
        <v>147</v>
      </c>
      <c r="F1975" s="8" t="s">
        <v>18</v>
      </c>
      <c r="G1975" s="8" t="s">
        <v>19</v>
      </c>
      <c r="H1975" s="8" t="s">
        <v>198</v>
      </c>
      <c r="I1975" s="10">
        <v>0.13923265306122448</v>
      </c>
      <c r="J1975" s="11">
        <v>5</v>
      </c>
      <c r="K1975" s="12">
        <f t="shared" si="61"/>
        <v>0.69616326530612238</v>
      </c>
      <c r="L1975" s="9" t="s">
        <v>21</v>
      </c>
      <c r="M1975" s="13">
        <f t="shared" si="60"/>
        <v>4</v>
      </c>
    </row>
    <row r="1976" spans="1:13" ht="19.95" customHeight="1">
      <c r="A1976" s="8" t="s">
        <v>200</v>
      </c>
      <c r="B1976" s="8" t="s">
        <v>40</v>
      </c>
      <c r="C1976" s="8" t="s">
        <v>36</v>
      </c>
      <c r="D1976" s="8" t="s">
        <v>16</v>
      </c>
      <c r="E1976" s="8" t="s">
        <v>147</v>
      </c>
      <c r="F1976" s="8" t="s">
        <v>18</v>
      </c>
      <c r="G1976" s="8" t="s">
        <v>19</v>
      </c>
      <c r="H1976" s="8" t="s">
        <v>198</v>
      </c>
      <c r="I1976" s="10">
        <v>0.73093827160493818</v>
      </c>
      <c r="J1976" s="11">
        <v>10</v>
      </c>
      <c r="K1976" s="12">
        <f t="shared" si="61"/>
        <v>7.3093827160493818</v>
      </c>
      <c r="L1976" s="9" t="s">
        <v>21</v>
      </c>
      <c r="M1976" s="13">
        <f t="shared" si="60"/>
        <v>8</v>
      </c>
    </row>
    <row r="1977" spans="1:13" ht="19.95" customHeight="1">
      <c r="A1977" s="8" t="s">
        <v>200</v>
      </c>
      <c r="B1977" s="8" t="s">
        <v>48</v>
      </c>
      <c r="C1977" s="8" t="s">
        <v>49</v>
      </c>
      <c r="D1977" s="8" t="s">
        <v>16</v>
      </c>
      <c r="E1977" s="8" t="s">
        <v>147</v>
      </c>
      <c r="F1977" s="8" t="s">
        <v>18</v>
      </c>
      <c r="G1977" s="8" t="s">
        <v>19</v>
      </c>
      <c r="H1977" s="8" t="s">
        <v>198</v>
      </c>
      <c r="I1977" s="10">
        <v>9.0795414462081114E-2</v>
      </c>
      <c r="J1977" s="11">
        <v>5</v>
      </c>
      <c r="K1977" s="12">
        <f t="shared" si="61"/>
        <v>0.45397707231040557</v>
      </c>
      <c r="L1977" s="9" t="s">
        <v>21</v>
      </c>
      <c r="M1977" s="13">
        <f t="shared" si="60"/>
        <v>4</v>
      </c>
    </row>
    <row r="1978" spans="1:13" ht="19.95" customHeight="1">
      <c r="A1978" s="8" t="s">
        <v>200</v>
      </c>
      <c r="B1978" s="8" t="s">
        <v>30</v>
      </c>
      <c r="C1978" s="8" t="s">
        <v>36</v>
      </c>
      <c r="D1978" s="8" t="s">
        <v>39</v>
      </c>
      <c r="E1978" s="8" t="s">
        <v>199</v>
      </c>
      <c r="F1978" s="8" t="s">
        <v>18</v>
      </c>
      <c r="G1978" s="8" t="s">
        <v>19</v>
      </c>
      <c r="H1978" s="8" t="s">
        <v>198</v>
      </c>
      <c r="I1978" s="10">
        <v>0.83900000000000008</v>
      </c>
      <c r="J1978" s="11">
        <v>9</v>
      </c>
      <c r="K1978" s="12">
        <f t="shared" si="61"/>
        <v>7.551000000000001</v>
      </c>
      <c r="L1978" s="9" t="s">
        <v>21</v>
      </c>
      <c r="M1978" s="13">
        <f t="shared" si="60"/>
        <v>7.2</v>
      </c>
    </row>
    <row r="1979" spans="1:13" ht="19.95" customHeight="1">
      <c r="A1979" s="8" t="s">
        <v>200</v>
      </c>
      <c r="B1979" s="8" t="s">
        <v>30</v>
      </c>
      <c r="C1979" s="8" t="s">
        <v>36</v>
      </c>
      <c r="D1979" s="8" t="s">
        <v>39</v>
      </c>
      <c r="E1979" s="8" t="s">
        <v>199</v>
      </c>
      <c r="F1979" s="8" t="s">
        <v>18</v>
      </c>
      <c r="G1979" s="8" t="s">
        <v>19</v>
      </c>
      <c r="H1979" s="8" t="s">
        <v>198</v>
      </c>
      <c r="I1979" s="10">
        <v>0.67500000000000004</v>
      </c>
      <c r="J1979" s="11">
        <v>9</v>
      </c>
      <c r="K1979" s="12">
        <f t="shared" si="61"/>
        <v>6.0750000000000002</v>
      </c>
      <c r="L1979" s="9" t="s">
        <v>21</v>
      </c>
      <c r="M1979" s="13">
        <f t="shared" si="60"/>
        <v>7.2</v>
      </c>
    </row>
    <row r="1980" spans="1:13" ht="19.95" customHeight="1">
      <c r="A1980" s="8" t="s">
        <v>200</v>
      </c>
      <c r="B1980" s="8" t="s">
        <v>30</v>
      </c>
      <c r="C1980" s="8" t="s">
        <v>36</v>
      </c>
      <c r="D1980" s="8" t="s">
        <v>39</v>
      </c>
      <c r="E1980" s="8" t="s">
        <v>199</v>
      </c>
      <c r="F1980" s="8" t="s">
        <v>18</v>
      </c>
      <c r="G1980" s="8" t="s">
        <v>19</v>
      </c>
      <c r="H1980" s="8" t="s">
        <v>198</v>
      </c>
      <c r="I1980" s="10">
        <v>0.80066666666666664</v>
      </c>
      <c r="J1980" s="11">
        <v>12</v>
      </c>
      <c r="K1980" s="12">
        <f t="shared" si="61"/>
        <v>9.6080000000000005</v>
      </c>
      <c r="L1980" s="9" t="s">
        <v>21</v>
      </c>
      <c r="M1980" s="13">
        <f t="shared" si="60"/>
        <v>9.6</v>
      </c>
    </row>
    <row r="1981" spans="1:13" ht="19.95" customHeight="1">
      <c r="A1981" s="8" t="s">
        <v>200</v>
      </c>
      <c r="B1981" s="8" t="s">
        <v>30</v>
      </c>
      <c r="C1981" s="8" t="s">
        <v>36</v>
      </c>
      <c r="D1981" s="8" t="s">
        <v>39</v>
      </c>
      <c r="E1981" s="8" t="s">
        <v>199</v>
      </c>
      <c r="F1981" s="8" t="s">
        <v>18</v>
      </c>
      <c r="G1981" s="8" t="s">
        <v>19</v>
      </c>
      <c r="H1981" s="8" t="s">
        <v>198</v>
      </c>
      <c r="I1981" s="10">
        <v>0.75749999999999995</v>
      </c>
      <c r="J1981" s="11">
        <v>12</v>
      </c>
      <c r="K1981" s="12">
        <f t="shared" si="61"/>
        <v>9.09</v>
      </c>
      <c r="L1981" s="9" t="s">
        <v>21</v>
      </c>
      <c r="M1981" s="13">
        <f t="shared" si="60"/>
        <v>9.6</v>
      </c>
    </row>
    <row r="1982" spans="1:13" ht="19.95" customHeight="1">
      <c r="A1982" s="8" t="s">
        <v>200</v>
      </c>
      <c r="B1982" s="8" t="s">
        <v>42</v>
      </c>
      <c r="C1982" s="8" t="s">
        <v>31</v>
      </c>
      <c r="D1982" s="8" t="s">
        <v>16</v>
      </c>
      <c r="E1982" s="8" t="s">
        <v>199</v>
      </c>
      <c r="F1982" s="8" t="s">
        <v>18</v>
      </c>
      <c r="G1982" s="8" t="s">
        <v>19</v>
      </c>
      <c r="H1982" s="8" t="s">
        <v>198</v>
      </c>
      <c r="I1982" s="10">
        <v>1.39</v>
      </c>
      <c r="J1982" s="11">
        <v>23.09</v>
      </c>
      <c r="K1982" s="12">
        <f t="shared" si="61"/>
        <v>32.095099999999995</v>
      </c>
      <c r="L1982" s="9" t="s">
        <v>21</v>
      </c>
      <c r="M1982" s="13">
        <f t="shared" si="60"/>
        <v>18.5</v>
      </c>
    </row>
    <row r="1983" spans="1:13" ht="19.95" customHeight="1">
      <c r="A1983" s="8" t="s">
        <v>200</v>
      </c>
      <c r="B1983" s="8" t="s">
        <v>42</v>
      </c>
      <c r="C1983" s="8" t="s">
        <v>31</v>
      </c>
      <c r="D1983" s="8" t="s">
        <v>16</v>
      </c>
      <c r="E1983" s="8" t="s">
        <v>199</v>
      </c>
      <c r="F1983" s="8" t="s">
        <v>18</v>
      </c>
      <c r="G1983" s="8" t="s">
        <v>19</v>
      </c>
      <c r="H1983" s="8" t="s">
        <v>198</v>
      </c>
      <c r="I1983" s="10">
        <v>1.5467499999999998</v>
      </c>
      <c r="J1983" s="11">
        <v>23</v>
      </c>
      <c r="K1983" s="12">
        <f t="shared" si="61"/>
        <v>35.575249999999997</v>
      </c>
      <c r="L1983" s="9" t="s">
        <v>21</v>
      </c>
      <c r="M1983" s="13">
        <f t="shared" si="60"/>
        <v>18.399999999999999</v>
      </c>
    </row>
    <row r="1984" spans="1:13" ht="19.95" customHeight="1">
      <c r="A1984" s="8" t="s">
        <v>200</v>
      </c>
      <c r="B1984" s="8" t="s">
        <v>30</v>
      </c>
      <c r="C1984" s="8" t="s">
        <v>36</v>
      </c>
      <c r="D1984" s="8" t="s">
        <v>39</v>
      </c>
      <c r="E1984" s="8" t="s">
        <v>199</v>
      </c>
      <c r="F1984" s="8" t="s">
        <v>18</v>
      </c>
      <c r="G1984" s="8" t="s">
        <v>19</v>
      </c>
      <c r="H1984" s="8" t="s">
        <v>198</v>
      </c>
      <c r="I1984" s="10">
        <v>0.8</v>
      </c>
      <c r="J1984" s="11">
        <v>12.5</v>
      </c>
      <c r="K1984" s="12">
        <f t="shared" si="61"/>
        <v>10</v>
      </c>
      <c r="L1984" s="9" t="s">
        <v>21</v>
      </c>
      <c r="M1984" s="13">
        <f t="shared" si="60"/>
        <v>10</v>
      </c>
    </row>
    <row r="1985" spans="1:13" ht="19.95" customHeight="1">
      <c r="A1985" s="8" t="s">
        <v>200</v>
      </c>
      <c r="B1985" s="8" t="s">
        <v>42</v>
      </c>
      <c r="C1985" s="8" t="s">
        <v>43</v>
      </c>
      <c r="D1985" s="8" t="s">
        <v>16</v>
      </c>
      <c r="E1985" s="8" t="s">
        <v>202</v>
      </c>
      <c r="F1985" s="8" t="s">
        <v>18</v>
      </c>
      <c r="G1985" s="8" t="s">
        <v>19</v>
      </c>
      <c r="H1985" s="8" t="s">
        <v>162</v>
      </c>
      <c r="I1985" s="10">
        <v>0.55948383084577114</v>
      </c>
      <c r="J1985" s="11">
        <v>3.3</v>
      </c>
      <c r="K1985" s="12">
        <f t="shared" si="61"/>
        <v>1.8462966417910447</v>
      </c>
      <c r="L1985" s="9" t="s">
        <v>21</v>
      </c>
      <c r="M1985" s="13">
        <f t="shared" si="60"/>
        <v>2.6</v>
      </c>
    </row>
    <row r="1986" spans="1:13" ht="19.95" customHeight="1">
      <c r="A1986" s="8" t="s">
        <v>200</v>
      </c>
      <c r="B1986" s="8" t="s">
        <v>33</v>
      </c>
      <c r="C1986" s="8" t="s">
        <v>69</v>
      </c>
      <c r="D1986" s="8" t="s">
        <v>26</v>
      </c>
      <c r="E1986" s="8" t="s">
        <v>199</v>
      </c>
      <c r="F1986" s="8" t="s">
        <v>18</v>
      </c>
      <c r="G1986" s="8" t="s">
        <v>19</v>
      </c>
      <c r="H1986" s="8" t="s">
        <v>198</v>
      </c>
      <c r="I1986" s="10">
        <v>0.24309999999999998</v>
      </c>
      <c r="J1986" s="11">
        <v>5.5</v>
      </c>
      <c r="K1986" s="12">
        <f t="shared" si="61"/>
        <v>1.3370499999999998</v>
      </c>
      <c r="L1986" s="9" t="s">
        <v>21</v>
      </c>
      <c r="M1986" s="13">
        <f t="shared" ref="M1986:M2049" si="62">ROUND(J1986-J1986*20/100,1)</f>
        <v>4.4000000000000004</v>
      </c>
    </row>
    <row r="1987" spans="1:13" ht="19.95" customHeight="1">
      <c r="A1987" s="8" t="s">
        <v>200</v>
      </c>
      <c r="B1987" s="8" t="s">
        <v>14</v>
      </c>
      <c r="C1987" s="8" t="s">
        <v>22</v>
      </c>
      <c r="D1987" s="8" t="s">
        <v>26</v>
      </c>
      <c r="E1987" s="8" t="s">
        <v>199</v>
      </c>
      <c r="F1987" s="8" t="s">
        <v>18</v>
      </c>
      <c r="G1987" s="8" t="s">
        <v>19</v>
      </c>
      <c r="H1987" s="8" t="s">
        <v>198</v>
      </c>
      <c r="I1987" s="10">
        <v>2.9785365853658537E-2</v>
      </c>
      <c r="J1987" s="11">
        <v>4.78</v>
      </c>
      <c r="K1987" s="12">
        <f t="shared" ref="K1987:K2050" si="63">J1987*I1987</f>
        <v>0.14237404878048782</v>
      </c>
      <c r="L1987" s="9" t="s">
        <v>21</v>
      </c>
      <c r="M1987" s="13">
        <f t="shared" si="62"/>
        <v>3.8</v>
      </c>
    </row>
    <row r="1988" spans="1:13" ht="19.95" customHeight="1">
      <c r="A1988" s="8" t="s">
        <v>200</v>
      </c>
      <c r="B1988" s="8" t="s">
        <v>14</v>
      </c>
      <c r="C1988" s="8" t="s">
        <v>46</v>
      </c>
      <c r="D1988" s="8" t="s">
        <v>26</v>
      </c>
      <c r="E1988" s="8" t="s">
        <v>199</v>
      </c>
      <c r="F1988" s="8" t="s">
        <v>18</v>
      </c>
      <c r="G1988" s="8" t="s">
        <v>19</v>
      </c>
      <c r="H1988" s="8" t="s">
        <v>198</v>
      </c>
      <c r="I1988" s="10">
        <v>8.9071428571428565E-2</v>
      </c>
      <c r="J1988" s="11">
        <v>4.53</v>
      </c>
      <c r="K1988" s="12">
        <f t="shared" si="63"/>
        <v>0.4034935714285714</v>
      </c>
      <c r="L1988" s="9" t="s">
        <v>21</v>
      </c>
      <c r="M1988" s="13">
        <f t="shared" si="62"/>
        <v>3.6</v>
      </c>
    </row>
    <row r="1989" spans="1:13" ht="19.95" customHeight="1">
      <c r="A1989" s="8" t="s">
        <v>200</v>
      </c>
      <c r="B1989" s="8" t="s">
        <v>14</v>
      </c>
      <c r="C1989" s="8" t="s">
        <v>58</v>
      </c>
      <c r="D1989" s="8" t="s">
        <v>26</v>
      </c>
      <c r="E1989" s="8" t="s">
        <v>199</v>
      </c>
      <c r="F1989" s="8" t="s">
        <v>18</v>
      </c>
      <c r="G1989" s="8" t="s">
        <v>19</v>
      </c>
      <c r="H1989" s="8" t="s">
        <v>198</v>
      </c>
      <c r="I1989" s="10">
        <v>0.33509523809523811</v>
      </c>
      <c r="J1989" s="11">
        <v>7</v>
      </c>
      <c r="K1989" s="12">
        <f t="shared" si="63"/>
        <v>2.3456666666666668</v>
      </c>
      <c r="L1989" s="9" t="s">
        <v>21</v>
      </c>
      <c r="M1989" s="13">
        <f t="shared" si="62"/>
        <v>5.6</v>
      </c>
    </row>
    <row r="1990" spans="1:13" ht="19.95" customHeight="1">
      <c r="A1990" s="8" t="s">
        <v>200</v>
      </c>
      <c r="B1990" s="8" t="s">
        <v>33</v>
      </c>
      <c r="C1990" s="8" t="s">
        <v>43</v>
      </c>
      <c r="D1990" s="8" t="s">
        <v>16</v>
      </c>
      <c r="E1990" s="8" t="s">
        <v>147</v>
      </c>
      <c r="F1990" s="8" t="s">
        <v>18</v>
      </c>
      <c r="G1990" s="8" t="s">
        <v>19</v>
      </c>
      <c r="H1990" s="8" t="s">
        <v>198</v>
      </c>
      <c r="I1990" s="10">
        <v>0.47744360902255639</v>
      </c>
      <c r="J1990" s="11">
        <v>7.5</v>
      </c>
      <c r="K1990" s="12">
        <f t="shared" si="63"/>
        <v>3.5808270676691731</v>
      </c>
      <c r="L1990" s="9" t="s">
        <v>21</v>
      </c>
      <c r="M1990" s="13">
        <f t="shared" si="62"/>
        <v>6</v>
      </c>
    </row>
    <row r="1991" spans="1:13" ht="19.95" customHeight="1">
      <c r="A1991" s="8" t="s">
        <v>200</v>
      </c>
      <c r="B1991" s="8" t="s">
        <v>42</v>
      </c>
      <c r="C1991" s="8" t="s">
        <v>44</v>
      </c>
      <c r="D1991" s="8" t="s">
        <v>26</v>
      </c>
      <c r="E1991" s="8" t="s">
        <v>199</v>
      </c>
      <c r="F1991" s="8" t="s">
        <v>18</v>
      </c>
      <c r="G1991" s="8" t="s">
        <v>19</v>
      </c>
      <c r="H1991" s="8" t="s">
        <v>198</v>
      </c>
      <c r="I1991" s="10">
        <v>0.20384515289525049</v>
      </c>
      <c r="J1991" s="11">
        <v>5</v>
      </c>
      <c r="K1991" s="12">
        <f t="shared" si="63"/>
        <v>1.0192257644762523</v>
      </c>
      <c r="L1991" s="9" t="s">
        <v>21</v>
      </c>
      <c r="M1991" s="13">
        <f t="shared" si="62"/>
        <v>4</v>
      </c>
    </row>
    <row r="1992" spans="1:13" ht="19.95" customHeight="1">
      <c r="A1992" s="8" t="s">
        <v>200</v>
      </c>
      <c r="B1992" s="8" t="s">
        <v>42</v>
      </c>
      <c r="C1992" s="8" t="s">
        <v>69</v>
      </c>
      <c r="D1992" s="8" t="s">
        <v>26</v>
      </c>
      <c r="E1992" s="8" t="s">
        <v>199</v>
      </c>
      <c r="F1992" s="8" t="s">
        <v>18</v>
      </c>
      <c r="G1992" s="8" t="s">
        <v>19</v>
      </c>
      <c r="H1992" s="8" t="s">
        <v>198</v>
      </c>
      <c r="I1992" s="10">
        <v>0.31589694656488548</v>
      </c>
      <c r="J1992" s="11">
        <v>6</v>
      </c>
      <c r="K1992" s="12">
        <f t="shared" si="63"/>
        <v>1.8953816793893128</v>
      </c>
      <c r="L1992" s="9" t="s">
        <v>21</v>
      </c>
      <c r="M1992" s="13">
        <f t="shared" si="62"/>
        <v>4.8</v>
      </c>
    </row>
    <row r="1993" spans="1:13" ht="19.95" customHeight="1">
      <c r="A1993" s="8" t="s">
        <v>200</v>
      </c>
      <c r="B1993" s="8" t="s">
        <v>14</v>
      </c>
      <c r="C1993" s="8" t="s">
        <v>45</v>
      </c>
      <c r="D1993" s="8" t="s">
        <v>26</v>
      </c>
      <c r="E1993" s="8" t="s">
        <v>199</v>
      </c>
      <c r="F1993" s="8" t="s">
        <v>18</v>
      </c>
      <c r="G1993" s="8" t="s">
        <v>19</v>
      </c>
      <c r="H1993" s="8" t="s">
        <v>198</v>
      </c>
      <c r="I1993" s="10">
        <v>0.13375831485587583</v>
      </c>
      <c r="J1993" s="11">
        <v>4</v>
      </c>
      <c r="K1993" s="12">
        <f t="shared" si="63"/>
        <v>0.53503325942350333</v>
      </c>
      <c r="L1993" s="9" t="s">
        <v>21</v>
      </c>
      <c r="M1993" s="13">
        <f t="shared" si="62"/>
        <v>3.2</v>
      </c>
    </row>
    <row r="1994" spans="1:13" ht="19.95" customHeight="1">
      <c r="A1994" s="8" t="s">
        <v>200</v>
      </c>
      <c r="B1994" s="8" t="s">
        <v>14</v>
      </c>
      <c r="C1994" s="8" t="s">
        <v>157</v>
      </c>
      <c r="D1994" s="8" t="s">
        <v>26</v>
      </c>
      <c r="E1994" s="8" t="s">
        <v>199</v>
      </c>
      <c r="F1994" s="8" t="s">
        <v>18</v>
      </c>
      <c r="G1994" s="8" t="s">
        <v>19</v>
      </c>
      <c r="H1994" s="8" t="s">
        <v>198</v>
      </c>
      <c r="I1994" s="10">
        <v>0.46793893129770991</v>
      </c>
      <c r="J1994" s="11">
        <v>6.25</v>
      </c>
      <c r="K1994" s="12">
        <f t="shared" si="63"/>
        <v>2.9246183206106871</v>
      </c>
      <c r="L1994" s="9" t="s">
        <v>21</v>
      </c>
      <c r="M1994" s="13">
        <f t="shared" si="62"/>
        <v>5</v>
      </c>
    </row>
    <row r="1995" spans="1:13" ht="19.95" customHeight="1">
      <c r="A1995" s="8" t="s">
        <v>200</v>
      </c>
      <c r="B1995" s="8" t="s">
        <v>14</v>
      </c>
      <c r="C1995" s="8" t="s">
        <v>58</v>
      </c>
      <c r="D1995" s="8" t="s">
        <v>26</v>
      </c>
      <c r="E1995" s="8" t="s">
        <v>199</v>
      </c>
      <c r="F1995" s="8" t="s">
        <v>18</v>
      </c>
      <c r="G1995" s="8" t="s">
        <v>19</v>
      </c>
      <c r="H1995" s="8" t="s">
        <v>198</v>
      </c>
      <c r="I1995" s="10">
        <v>0.30725190839694655</v>
      </c>
      <c r="J1995" s="11">
        <v>5.83</v>
      </c>
      <c r="K1995" s="12">
        <f t="shared" si="63"/>
        <v>1.7912786259541984</v>
      </c>
      <c r="L1995" s="9" t="s">
        <v>21</v>
      </c>
      <c r="M1995" s="13">
        <f t="shared" si="62"/>
        <v>4.7</v>
      </c>
    </row>
    <row r="1996" spans="1:13" ht="19.95" customHeight="1">
      <c r="A1996" s="8" t="s">
        <v>200</v>
      </c>
      <c r="B1996" s="8" t="s">
        <v>14</v>
      </c>
      <c r="C1996" s="8" t="s">
        <v>15</v>
      </c>
      <c r="D1996" s="8" t="s">
        <v>16</v>
      </c>
      <c r="E1996" s="8" t="s">
        <v>199</v>
      </c>
      <c r="F1996" s="8" t="s">
        <v>18</v>
      </c>
      <c r="G1996" s="8" t="s">
        <v>19</v>
      </c>
      <c r="H1996" s="8" t="s">
        <v>198</v>
      </c>
      <c r="I1996" s="10">
        <v>4.5657534246575343E-2</v>
      </c>
      <c r="J1996" s="11">
        <v>5</v>
      </c>
      <c r="K1996" s="12">
        <f t="shared" si="63"/>
        <v>0.22828767123287672</v>
      </c>
      <c r="L1996" s="9" t="s">
        <v>21</v>
      </c>
      <c r="M1996" s="13">
        <f t="shared" si="62"/>
        <v>4</v>
      </c>
    </row>
    <row r="1997" spans="1:13" ht="19.95" customHeight="1">
      <c r="A1997" s="8" t="s">
        <v>200</v>
      </c>
      <c r="B1997" s="8" t="s">
        <v>42</v>
      </c>
      <c r="C1997" s="8" t="s">
        <v>69</v>
      </c>
      <c r="D1997" s="8" t="s">
        <v>16</v>
      </c>
      <c r="E1997" s="8" t="s">
        <v>150</v>
      </c>
      <c r="F1997" s="8" t="s">
        <v>18</v>
      </c>
      <c r="G1997" s="8" t="s">
        <v>19</v>
      </c>
      <c r="H1997" s="8" t="s">
        <v>198</v>
      </c>
      <c r="I1997" s="10">
        <v>0.28600000000000003</v>
      </c>
      <c r="J1997" s="11">
        <v>6</v>
      </c>
      <c r="K1997" s="12">
        <f t="shared" si="63"/>
        <v>1.7160000000000002</v>
      </c>
      <c r="L1997" s="9" t="s">
        <v>21</v>
      </c>
      <c r="M1997" s="13">
        <f t="shared" si="62"/>
        <v>4.8</v>
      </c>
    </row>
    <row r="1998" spans="1:13" ht="19.95" customHeight="1">
      <c r="A1998" s="8" t="s">
        <v>200</v>
      </c>
      <c r="B1998" s="8" t="s">
        <v>14</v>
      </c>
      <c r="C1998" s="8" t="s">
        <v>46</v>
      </c>
      <c r="D1998" s="8" t="s">
        <v>16</v>
      </c>
      <c r="E1998" s="8" t="s">
        <v>150</v>
      </c>
      <c r="F1998" s="8" t="s">
        <v>18</v>
      </c>
      <c r="G1998" s="8" t="s">
        <v>19</v>
      </c>
      <c r="H1998" s="8" t="s">
        <v>198</v>
      </c>
      <c r="I1998" s="10">
        <v>7.773170731707317E-2</v>
      </c>
      <c r="J1998" s="11">
        <v>4.84</v>
      </c>
      <c r="K1998" s="12">
        <f t="shared" si="63"/>
        <v>0.37622146341463414</v>
      </c>
      <c r="L1998" s="9" t="s">
        <v>21</v>
      </c>
      <c r="M1998" s="13">
        <f t="shared" si="62"/>
        <v>3.9</v>
      </c>
    </row>
    <row r="1999" spans="1:13" ht="19.95" customHeight="1">
      <c r="A1999" s="8" t="s">
        <v>200</v>
      </c>
      <c r="B1999" s="8" t="s">
        <v>42</v>
      </c>
      <c r="C1999" s="8" t="s">
        <v>43</v>
      </c>
      <c r="D1999" s="8" t="s">
        <v>16</v>
      </c>
      <c r="E1999" s="8" t="s">
        <v>199</v>
      </c>
      <c r="F1999" s="8" t="s">
        <v>18</v>
      </c>
      <c r="G1999" s="8" t="s">
        <v>19</v>
      </c>
      <c r="H1999" s="8" t="s">
        <v>198</v>
      </c>
      <c r="I1999" s="10">
        <v>0.5</v>
      </c>
      <c r="J1999" s="11">
        <v>6.5</v>
      </c>
      <c r="K1999" s="12">
        <f t="shared" si="63"/>
        <v>3.25</v>
      </c>
      <c r="L1999" s="9" t="s">
        <v>21</v>
      </c>
      <c r="M1999" s="13">
        <f t="shared" si="62"/>
        <v>5.2</v>
      </c>
    </row>
    <row r="2000" spans="1:13" ht="19.95" customHeight="1">
      <c r="A2000" s="8" t="s">
        <v>200</v>
      </c>
      <c r="B2000" s="8" t="s">
        <v>40</v>
      </c>
      <c r="C2000" s="8" t="s">
        <v>36</v>
      </c>
      <c r="D2000" s="8" t="s">
        <v>16</v>
      </c>
      <c r="E2000" s="8" t="s">
        <v>147</v>
      </c>
      <c r="F2000" s="8" t="s">
        <v>18</v>
      </c>
      <c r="G2000" s="8" t="s">
        <v>19</v>
      </c>
      <c r="H2000" s="8" t="s">
        <v>198</v>
      </c>
      <c r="I2000" s="10">
        <v>0.73982142857142852</v>
      </c>
      <c r="J2000" s="11">
        <v>9</v>
      </c>
      <c r="K2000" s="12">
        <f t="shared" si="63"/>
        <v>6.6583928571428563</v>
      </c>
      <c r="L2000" s="9" t="s">
        <v>21</v>
      </c>
      <c r="M2000" s="13">
        <f t="shared" si="62"/>
        <v>7.2</v>
      </c>
    </row>
    <row r="2001" spans="1:13" ht="19.95" customHeight="1">
      <c r="A2001" s="8" t="s">
        <v>200</v>
      </c>
      <c r="B2001" s="8" t="s">
        <v>48</v>
      </c>
      <c r="C2001" s="8" t="s">
        <v>49</v>
      </c>
      <c r="D2001" s="8" t="s">
        <v>16</v>
      </c>
      <c r="E2001" s="8" t="s">
        <v>147</v>
      </c>
      <c r="F2001" s="8" t="s">
        <v>18</v>
      </c>
      <c r="G2001" s="8" t="s">
        <v>19</v>
      </c>
      <c r="H2001" s="8" t="s">
        <v>198</v>
      </c>
      <c r="I2001" s="10">
        <v>8.8399999999999992E-2</v>
      </c>
      <c r="J2001" s="11">
        <v>5</v>
      </c>
      <c r="K2001" s="12">
        <f t="shared" si="63"/>
        <v>0.44199999999999995</v>
      </c>
      <c r="L2001" s="9" t="s">
        <v>21</v>
      </c>
      <c r="M2001" s="13">
        <f t="shared" si="62"/>
        <v>4</v>
      </c>
    </row>
    <row r="2002" spans="1:13" ht="19.95" customHeight="1">
      <c r="A2002" s="8" t="s">
        <v>200</v>
      </c>
      <c r="B2002" s="8" t="s">
        <v>14</v>
      </c>
      <c r="C2002" s="8" t="s">
        <v>15</v>
      </c>
      <c r="D2002" s="8" t="s">
        <v>16</v>
      </c>
      <c r="E2002" s="8" t="s">
        <v>199</v>
      </c>
      <c r="F2002" s="8" t="s">
        <v>18</v>
      </c>
      <c r="G2002" s="8" t="s">
        <v>19</v>
      </c>
      <c r="H2002" s="8" t="s">
        <v>198</v>
      </c>
      <c r="I2002" s="10">
        <v>4.6625E-2</v>
      </c>
      <c r="J2002" s="11">
        <v>5</v>
      </c>
      <c r="K2002" s="12">
        <f t="shared" si="63"/>
        <v>0.233125</v>
      </c>
      <c r="L2002" s="9" t="s">
        <v>21</v>
      </c>
      <c r="M2002" s="13">
        <f t="shared" si="62"/>
        <v>4</v>
      </c>
    </row>
    <row r="2003" spans="1:13" ht="19.95" customHeight="1">
      <c r="A2003" s="8" t="s">
        <v>200</v>
      </c>
      <c r="B2003" s="8" t="s">
        <v>42</v>
      </c>
      <c r="C2003" s="8" t="s">
        <v>69</v>
      </c>
      <c r="D2003" s="8" t="s">
        <v>26</v>
      </c>
      <c r="E2003" s="8" t="s">
        <v>199</v>
      </c>
      <c r="F2003" s="8" t="s">
        <v>18</v>
      </c>
      <c r="G2003" s="8" t="s">
        <v>19</v>
      </c>
      <c r="H2003" s="8" t="s">
        <v>198</v>
      </c>
      <c r="I2003" s="10">
        <v>0.3177476038338658</v>
      </c>
      <c r="J2003" s="11">
        <v>5.5</v>
      </c>
      <c r="K2003" s="12">
        <f t="shared" si="63"/>
        <v>1.7476118210862619</v>
      </c>
      <c r="L2003" s="9" t="s">
        <v>21</v>
      </c>
      <c r="M2003" s="13">
        <f t="shared" si="62"/>
        <v>4.4000000000000004</v>
      </c>
    </row>
    <row r="2004" spans="1:13" ht="19.95" customHeight="1">
      <c r="A2004" s="8" t="s">
        <v>200</v>
      </c>
      <c r="B2004" s="8" t="s">
        <v>42</v>
      </c>
      <c r="C2004" s="8" t="s">
        <v>72</v>
      </c>
      <c r="D2004" s="8" t="s">
        <v>26</v>
      </c>
      <c r="E2004" s="8" t="s">
        <v>199</v>
      </c>
      <c r="F2004" s="8" t="s">
        <v>18</v>
      </c>
      <c r="G2004" s="8" t="s">
        <v>19</v>
      </c>
      <c r="H2004" s="8" t="s">
        <v>198</v>
      </c>
      <c r="I2004" s="10">
        <v>0.4417117117117117</v>
      </c>
      <c r="J2004" s="11">
        <v>7</v>
      </c>
      <c r="K2004" s="12">
        <f t="shared" si="63"/>
        <v>3.091981981981982</v>
      </c>
      <c r="L2004" s="9" t="s">
        <v>21</v>
      </c>
      <c r="M2004" s="13">
        <f t="shared" si="62"/>
        <v>5.6</v>
      </c>
    </row>
    <row r="2005" spans="1:13" ht="19.95" customHeight="1">
      <c r="A2005" s="8" t="s">
        <v>200</v>
      </c>
      <c r="B2005" s="8" t="s">
        <v>33</v>
      </c>
      <c r="C2005" s="8" t="s">
        <v>44</v>
      </c>
      <c r="D2005" s="8" t="s">
        <v>26</v>
      </c>
      <c r="E2005" s="8" t="s">
        <v>199</v>
      </c>
      <c r="F2005" s="8" t="s">
        <v>18</v>
      </c>
      <c r="G2005" s="8" t="s">
        <v>19</v>
      </c>
      <c r="H2005" s="8" t="s">
        <v>198</v>
      </c>
      <c r="I2005" s="10">
        <v>0.1727049180327869</v>
      </c>
      <c r="J2005" s="11">
        <v>5</v>
      </c>
      <c r="K2005" s="12">
        <f t="shared" si="63"/>
        <v>0.86352459016393446</v>
      </c>
      <c r="L2005" s="9" t="s">
        <v>21</v>
      </c>
      <c r="M2005" s="13">
        <f t="shared" si="62"/>
        <v>4</v>
      </c>
    </row>
    <row r="2006" spans="1:13" ht="19.95" customHeight="1">
      <c r="A2006" s="8" t="s">
        <v>200</v>
      </c>
      <c r="B2006" s="8" t="s">
        <v>14</v>
      </c>
      <c r="C2006" s="8" t="s">
        <v>15</v>
      </c>
      <c r="D2006" s="8" t="s">
        <v>26</v>
      </c>
      <c r="E2006" s="8" t="s">
        <v>199</v>
      </c>
      <c r="F2006" s="8" t="s">
        <v>18</v>
      </c>
      <c r="G2006" s="8" t="s">
        <v>19</v>
      </c>
      <c r="H2006" s="8" t="s">
        <v>198</v>
      </c>
      <c r="I2006" s="10">
        <v>4.4533799533799538E-2</v>
      </c>
      <c r="J2006" s="11">
        <v>5</v>
      </c>
      <c r="K2006" s="12">
        <f t="shared" si="63"/>
        <v>0.2226689976689977</v>
      </c>
      <c r="L2006" s="9" t="s">
        <v>21</v>
      </c>
      <c r="M2006" s="13">
        <f t="shared" si="62"/>
        <v>4</v>
      </c>
    </row>
    <row r="2007" spans="1:13" ht="19.95" customHeight="1">
      <c r="A2007" s="8" t="s">
        <v>200</v>
      </c>
      <c r="B2007" s="8" t="s">
        <v>42</v>
      </c>
      <c r="C2007" s="8" t="s">
        <v>69</v>
      </c>
      <c r="D2007" s="8" t="s">
        <v>26</v>
      </c>
      <c r="E2007" s="8" t="s">
        <v>199</v>
      </c>
      <c r="F2007" s="8" t="s">
        <v>18</v>
      </c>
      <c r="G2007" s="8" t="s">
        <v>19</v>
      </c>
      <c r="H2007" s="8" t="s">
        <v>198</v>
      </c>
      <c r="I2007" s="10">
        <v>0.31058441558441563</v>
      </c>
      <c r="J2007" s="11">
        <v>5.5</v>
      </c>
      <c r="K2007" s="12">
        <f t="shared" si="63"/>
        <v>1.7082142857142859</v>
      </c>
      <c r="L2007" s="9" t="s">
        <v>21</v>
      </c>
      <c r="M2007" s="13">
        <f t="shared" si="62"/>
        <v>4.4000000000000004</v>
      </c>
    </row>
    <row r="2008" spans="1:13" ht="19.95" customHeight="1">
      <c r="A2008" s="8" t="s">
        <v>200</v>
      </c>
      <c r="B2008" s="8" t="s">
        <v>42</v>
      </c>
      <c r="C2008" s="8" t="s">
        <v>72</v>
      </c>
      <c r="D2008" s="8" t="s">
        <v>26</v>
      </c>
      <c r="E2008" s="8" t="s">
        <v>199</v>
      </c>
      <c r="F2008" s="8" t="s">
        <v>18</v>
      </c>
      <c r="G2008" s="8" t="s">
        <v>19</v>
      </c>
      <c r="H2008" s="8" t="s">
        <v>198</v>
      </c>
      <c r="I2008" s="10">
        <v>0.47376623376623372</v>
      </c>
      <c r="J2008" s="11">
        <v>7</v>
      </c>
      <c r="K2008" s="12">
        <f t="shared" si="63"/>
        <v>3.316363636363636</v>
      </c>
      <c r="L2008" s="9" t="s">
        <v>21</v>
      </c>
      <c r="M2008" s="13">
        <f t="shared" si="62"/>
        <v>5.6</v>
      </c>
    </row>
    <row r="2009" spans="1:13" ht="19.95" customHeight="1">
      <c r="A2009" s="8" t="s">
        <v>200</v>
      </c>
      <c r="B2009" s="8" t="s">
        <v>33</v>
      </c>
      <c r="C2009" s="8" t="s">
        <v>44</v>
      </c>
      <c r="D2009" s="8" t="s">
        <v>26</v>
      </c>
      <c r="E2009" s="8" t="s">
        <v>199</v>
      </c>
      <c r="F2009" s="8" t="s">
        <v>18</v>
      </c>
      <c r="G2009" s="8" t="s">
        <v>19</v>
      </c>
      <c r="H2009" s="8" t="s">
        <v>198</v>
      </c>
      <c r="I2009" s="10">
        <v>0.17029684601113174</v>
      </c>
      <c r="J2009" s="11">
        <v>5</v>
      </c>
      <c r="K2009" s="12">
        <f t="shared" si="63"/>
        <v>0.85148423005565865</v>
      </c>
      <c r="L2009" s="9" t="s">
        <v>21</v>
      </c>
      <c r="M2009" s="13">
        <f t="shared" si="62"/>
        <v>4</v>
      </c>
    </row>
    <row r="2010" spans="1:13" ht="19.95" customHeight="1">
      <c r="A2010" s="8" t="s">
        <v>200</v>
      </c>
      <c r="B2010" s="8" t="s">
        <v>14</v>
      </c>
      <c r="C2010" s="8" t="s">
        <v>15</v>
      </c>
      <c r="D2010" s="8" t="s">
        <v>26</v>
      </c>
      <c r="E2010" s="8" t="s">
        <v>199</v>
      </c>
      <c r="F2010" s="8" t="s">
        <v>18</v>
      </c>
      <c r="G2010" s="8" t="s">
        <v>19</v>
      </c>
      <c r="H2010" s="8" t="s">
        <v>198</v>
      </c>
      <c r="I2010" s="10">
        <v>5.3360389610389608E-2</v>
      </c>
      <c r="J2010" s="11">
        <v>5</v>
      </c>
      <c r="K2010" s="12">
        <f t="shared" si="63"/>
        <v>0.26680194805194801</v>
      </c>
      <c r="L2010" s="9" t="s">
        <v>21</v>
      </c>
      <c r="M2010" s="13">
        <f t="shared" si="62"/>
        <v>4</v>
      </c>
    </row>
    <row r="2011" spans="1:13" ht="19.95" customHeight="1">
      <c r="A2011" s="8" t="s">
        <v>200</v>
      </c>
      <c r="B2011" s="8" t="s">
        <v>33</v>
      </c>
      <c r="C2011" s="8" t="s">
        <v>43</v>
      </c>
      <c r="D2011" s="8" t="s">
        <v>16</v>
      </c>
      <c r="E2011" s="8" t="s">
        <v>147</v>
      </c>
      <c r="F2011" s="8" t="s">
        <v>18</v>
      </c>
      <c r="G2011" s="8" t="s">
        <v>19</v>
      </c>
      <c r="H2011" s="8" t="s">
        <v>198</v>
      </c>
      <c r="I2011" s="10">
        <v>0.4965</v>
      </c>
      <c r="J2011" s="11">
        <v>8</v>
      </c>
      <c r="K2011" s="12">
        <f t="shared" si="63"/>
        <v>3.972</v>
      </c>
      <c r="L2011" s="9" t="s">
        <v>21</v>
      </c>
      <c r="M2011" s="13">
        <f t="shared" si="62"/>
        <v>6.4</v>
      </c>
    </row>
    <row r="2012" spans="1:13" ht="19.95" customHeight="1">
      <c r="A2012" s="8" t="s">
        <v>200</v>
      </c>
      <c r="B2012" s="8" t="s">
        <v>14</v>
      </c>
      <c r="C2012" s="8" t="s">
        <v>15</v>
      </c>
      <c r="D2012" s="8" t="s">
        <v>16</v>
      </c>
      <c r="E2012" s="8" t="s">
        <v>199</v>
      </c>
      <c r="F2012" s="8" t="s">
        <v>18</v>
      </c>
      <c r="G2012" s="8" t="s">
        <v>19</v>
      </c>
      <c r="H2012" s="8" t="s">
        <v>198</v>
      </c>
      <c r="I2012" s="10">
        <v>5.6212765957446814E-2</v>
      </c>
      <c r="J2012" s="11">
        <v>5</v>
      </c>
      <c r="K2012" s="12">
        <f t="shared" si="63"/>
        <v>0.2810638297872341</v>
      </c>
      <c r="L2012" s="9" t="s">
        <v>21</v>
      </c>
      <c r="M2012" s="13">
        <f t="shared" si="62"/>
        <v>4</v>
      </c>
    </row>
    <row r="2013" spans="1:13" ht="19.95" customHeight="1">
      <c r="A2013" s="8" t="s">
        <v>200</v>
      </c>
      <c r="B2013" s="8" t="s">
        <v>30</v>
      </c>
      <c r="C2013" s="8" t="s">
        <v>36</v>
      </c>
      <c r="D2013" s="8" t="s">
        <v>39</v>
      </c>
      <c r="E2013" s="8" t="s">
        <v>199</v>
      </c>
      <c r="F2013" s="8" t="s">
        <v>18</v>
      </c>
      <c r="G2013" s="8" t="s">
        <v>19</v>
      </c>
      <c r="H2013" s="8" t="s">
        <v>198</v>
      </c>
      <c r="I2013" s="10">
        <v>0.74666666666666659</v>
      </c>
      <c r="J2013" s="11">
        <v>9</v>
      </c>
      <c r="K2013" s="12">
        <f t="shared" si="63"/>
        <v>6.7199999999999989</v>
      </c>
      <c r="L2013" s="9" t="s">
        <v>21</v>
      </c>
      <c r="M2013" s="13">
        <f t="shared" si="62"/>
        <v>7.2</v>
      </c>
    </row>
    <row r="2014" spans="1:13" ht="19.95" customHeight="1">
      <c r="A2014" s="8" t="s">
        <v>200</v>
      </c>
      <c r="B2014" s="8" t="s">
        <v>14</v>
      </c>
      <c r="C2014" s="8" t="s">
        <v>15</v>
      </c>
      <c r="D2014" s="8" t="s">
        <v>16</v>
      </c>
      <c r="E2014" s="8" t="s">
        <v>199</v>
      </c>
      <c r="F2014" s="8" t="s">
        <v>18</v>
      </c>
      <c r="G2014" s="8" t="s">
        <v>19</v>
      </c>
      <c r="H2014" s="8" t="s">
        <v>198</v>
      </c>
      <c r="I2014" s="10">
        <v>5.2000000000000005E-2</v>
      </c>
      <c r="J2014" s="11">
        <v>5</v>
      </c>
      <c r="K2014" s="12">
        <f t="shared" si="63"/>
        <v>0.26</v>
      </c>
      <c r="L2014" s="9" t="s">
        <v>21</v>
      </c>
      <c r="M2014" s="13">
        <f t="shared" si="62"/>
        <v>4</v>
      </c>
    </row>
    <row r="2015" spans="1:13" ht="19.95" customHeight="1">
      <c r="A2015" s="8" t="s">
        <v>200</v>
      </c>
      <c r="B2015" s="8" t="s">
        <v>42</v>
      </c>
      <c r="C2015" s="8" t="s">
        <v>69</v>
      </c>
      <c r="D2015" s="8" t="s">
        <v>26</v>
      </c>
      <c r="E2015" s="8" t="s">
        <v>199</v>
      </c>
      <c r="F2015" s="8" t="s">
        <v>18</v>
      </c>
      <c r="G2015" s="8" t="s">
        <v>19</v>
      </c>
      <c r="H2015" s="8" t="s">
        <v>198</v>
      </c>
      <c r="I2015" s="10">
        <v>0.31058441558441563</v>
      </c>
      <c r="J2015" s="11">
        <v>5.5</v>
      </c>
      <c r="K2015" s="12">
        <f t="shared" si="63"/>
        <v>1.7082142857142859</v>
      </c>
      <c r="L2015" s="9" t="s">
        <v>21</v>
      </c>
      <c r="M2015" s="13">
        <f t="shared" si="62"/>
        <v>4.4000000000000004</v>
      </c>
    </row>
    <row r="2016" spans="1:13" ht="19.95" customHeight="1">
      <c r="A2016" s="8" t="s">
        <v>200</v>
      </c>
      <c r="B2016" s="8" t="s">
        <v>42</v>
      </c>
      <c r="C2016" s="8" t="s">
        <v>72</v>
      </c>
      <c r="D2016" s="8" t="s">
        <v>26</v>
      </c>
      <c r="E2016" s="8" t="s">
        <v>199</v>
      </c>
      <c r="F2016" s="8" t="s">
        <v>18</v>
      </c>
      <c r="G2016" s="8" t="s">
        <v>19</v>
      </c>
      <c r="H2016" s="8" t="s">
        <v>198</v>
      </c>
      <c r="I2016" s="10">
        <v>0.47376623376623372</v>
      </c>
      <c r="J2016" s="11">
        <v>7</v>
      </c>
      <c r="K2016" s="12">
        <f t="shared" si="63"/>
        <v>3.316363636363636</v>
      </c>
      <c r="L2016" s="9" t="s">
        <v>21</v>
      </c>
      <c r="M2016" s="13">
        <f t="shared" si="62"/>
        <v>5.6</v>
      </c>
    </row>
    <row r="2017" spans="1:13" ht="19.95" customHeight="1">
      <c r="A2017" s="8" t="s">
        <v>200</v>
      </c>
      <c r="B2017" s="8" t="s">
        <v>33</v>
      </c>
      <c r="C2017" s="8" t="s">
        <v>44</v>
      </c>
      <c r="D2017" s="8" t="s">
        <v>26</v>
      </c>
      <c r="E2017" s="8" t="s">
        <v>199</v>
      </c>
      <c r="F2017" s="8" t="s">
        <v>18</v>
      </c>
      <c r="G2017" s="8" t="s">
        <v>19</v>
      </c>
      <c r="H2017" s="8" t="s">
        <v>198</v>
      </c>
      <c r="I2017" s="10">
        <v>0.17029684601113174</v>
      </c>
      <c r="J2017" s="11">
        <v>5</v>
      </c>
      <c r="K2017" s="12">
        <f t="shared" si="63"/>
        <v>0.85148423005565865</v>
      </c>
      <c r="L2017" s="9" t="s">
        <v>21</v>
      </c>
      <c r="M2017" s="13">
        <f t="shared" si="62"/>
        <v>4</v>
      </c>
    </row>
    <row r="2018" spans="1:13" ht="19.95" customHeight="1">
      <c r="A2018" s="8" t="s">
        <v>200</v>
      </c>
      <c r="B2018" s="8" t="s">
        <v>14</v>
      </c>
      <c r="C2018" s="8" t="s">
        <v>15</v>
      </c>
      <c r="D2018" s="8" t="s">
        <v>26</v>
      </c>
      <c r="E2018" s="8" t="s">
        <v>199</v>
      </c>
      <c r="F2018" s="8" t="s">
        <v>18</v>
      </c>
      <c r="G2018" s="8" t="s">
        <v>19</v>
      </c>
      <c r="H2018" s="8" t="s">
        <v>198</v>
      </c>
      <c r="I2018" s="10">
        <v>5.3360389610389608E-2</v>
      </c>
      <c r="J2018" s="11">
        <v>5</v>
      </c>
      <c r="K2018" s="12">
        <f t="shared" si="63"/>
        <v>0.26680194805194801</v>
      </c>
      <c r="L2018" s="9" t="s">
        <v>21</v>
      </c>
      <c r="M2018" s="13">
        <f t="shared" si="62"/>
        <v>4</v>
      </c>
    </row>
    <row r="2019" spans="1:13" ht="19.95" customHeight="1">
      <c r="A2019" s="8" t="s">
        <v>200</v>
      </c>
      <c r="B2019" s="8" t="s">
        <v>14</v>
      </c>
      <c r="C2019" s="8" t="s">
        <v>36</v>
      </c>
      <c r="D2019" s="8" t="s">
        <v>16</v>
      </c>
      <c r="E2019" s="8" t="s">
        <v>150</v>
      </c>
      <c r="F2019" s="8" t="s">
        <v>18</v>
      </c>
      <c r="G2019" s="8" t="s">
        <v>19</v>
      </c>
      <c r="H2019" s="8" t="s">
        <v>198</v>
      </c>
      <c r="I2019" s="10">
        <v>0.59916521739130435</v>
      </c>
      <c r="J2019" s="11">
        <v>7.5</v>
      </c>
      <c r="K2019" s="12">
        <f t="shared" si="63"/>
        <v>4.4937391304347827</v>
      </c>
      <c r="L2019" s="9" t="s">
        <v>21</v>
      </c>
      <c r="M2019" s="13">
        <f t="shared" si="62"/>
        <v>6</v>
      </c>
    </row>
    <row r="2020" spans="1:13" ht="19.95" customHeight="1">
      <c r="A2020" s="8" t="s">
        <v>200</v>
      </c>
      <c r="B2020" s="8" t="s">
        <v>14</v>
      </c>
      <c r="C2020" s="8" t="s">
        <v>36</v>
      </c>
      <c r="D2020" s="8" t="s">
        <v>16</v>
      </c>
      <c r="E2020" s="8" t="s">
        <v>150</v>
      </c>
      <c r="F2020" s="8" t="s">
        <v>18</v>
      </c>
      <c r="G2020" s="8" t="s">
        <v>19</v>
      </c>
      <c r="H2020" s="8" t="s">
        <v>198</v>
      </c>
      <c r="I2020" s="10">
        <v>0.62846956521739128</v>
      </c>
      <c r="J2020" s="11">
        <v>7.5</v>
      </c>
      <c r="K2020" s="12">
        <f t="shared" si="63"/>
        <v>4.7135217391304343</v>
      </c>
      <c r="L2020" s="9" t="s">
        <v>21</v>
      </c>
      <c r="M2020" s="13">
        <f t="shared" si="62"/>
        <v>6</v>
      </c>
    </row>
    <row r="2021" spans="1:13" ht="19.95" customHeight="1">
      <c r="A2021" s="8" t="s">
        <v>200</v>
      </c>
      <c r="B2021" s="8" t="s">
        <v>30</v>
      </c>
      <c r="C2021" s="8" t="s">
        <v>44</v>
      </c>
      <c r="D2021" s="8" t="s">
        <v>16</v>
      </c>
      <c r="E2021" s="8" t="s">
        <v>199</v>
      </c>
      <c r="F2021" s="8" t="s">
        <v>18</v>
      </c>
      <c r="G2021" s="8" t="s">
        <v>19</v>
      </c>
      <c r="H2021" s="8" t="s">
        <v>198</v>
      </c>
      <c r="I2021" s="10">
        <v>0.31</v>
      </c>
      <c r="J2021" s="11">
        <v>5.52</v>
      </c>
      <c r="K2021" s="12">
        <f t="shared" si="63"/>
        <v>1.7111999999999998</v>
      </c>
      <c r="L2021" s="9" t="s">
        <v>21</v>
      </c>
      <c r="M2021" s="13">
        <f t="shared" si="62"/>
        <v>4.4000000000000004</v>
      </c>
    </row>
    <row r="2022" spans="1:13" ht="19.95" customHeight="1">
      <c r="A2022" s="8" t="s">
        <v>200</v>
      </c>
      <c r="B2022" s="8" t="s">
        <v>30</v>
      </c>
      <c r="C2022" s="8" t="s">
        <v>69</v>
      </c>
      <c r="D2022" s="8" t="s">
        <v>16</v>
      </c>
      <c r="E2022" s="8" t="s">
        <v>199</v>
      </c>
      <c r="F2022" s="8" t="s">
        <v>18</v>
      </c>
      <c r="G2022" s="8" t="s">
        <v>19</v>
      </c>
      <c r="H2022" s="8" t="s">
        <v>198</v>
      </c>
      <c r="I2022" s="10">
        <v>0.315</v>
      </c>
      <c r="J2022" s="11">
        <v>7</v>
      </c>
      <c r="K2022" s="12">
        <f t="shared" si="63"/>
        <v>2.2050000000000001</v>
      </c>
      <c r="L2022" s="9" t="s">
        <v>21</v>
      </c>
      <c r="M2022" s="13">
        <f t="shared" si="62"/>
        <v>5.6</v>
      </c>
    </row>
    <row r="2023" spans="1:13" ht="19.95" customHeight="1">
      <c r="A2023" s="8" t="s">
        <v>200</v>
      </c>
      <c r="B2023" s="8" t="s">
        <v>30</v>
      </c>
      <c r="C2023" s="8" t="s">
        <v>43</v>
      </c>
      <c r="D2023" s="8" t="s">
        <v>16</v>
      </c>
      <c r="E2023" s="8" t="s">
        <v>199</v>
      </c>
      <c r="F2023" s="8" t="s">
        <v>18</v>
      </c>
      <c r="G2023" s="8" t="s">
        <v>19</v>
      </c>
      <c r="H2023" s="8" t="s">
        <v>198</v>
      </c>
      <c r="I2023" s="10">
        <v>0.67</v>
      </c>
      <c r="J2023" s="11">
        <v>14</v>
      </c>
      <c r="K2023" s="12">
        <f t="shared" si="63"/>
        <v>9.3800000000000008</v>
      </c>
      <c r="L2023" s="9" t="s">
        <v>21</v>
      </c>
      <c r="M2023" s="13">
        <f t="shared" si="62"/>
        <v>11.2</v>
      </c>
    </row>
    <row r="2024" spans="1:13" ht="19.95" customHeight="1">
      <c r="A2024" s="8" t="s">
        <v>200</v>
      </c>
      <c r="B2024" s="8" t="s">
        <v>33</v>
      </c>
      <c r="C2024" s="8" t="s">
        <v>44</v>
      </c>
      <c r="D2024" s="8" t="s">
        <v>16</v>
      </c>
      <c r="E2024" s="8" t="s">
        <v>199</v>
      </c>
      <c r="F2024" s="8" t="s">
        <v>18</v>
      </c>
      <c r="G2024" s="8" t="s">
        <v>19</v>
      </c>
      <c r="H2024" s="8" t="s">
        <v>198</v>
      </c>
      <c r="I2024" s="10">
        <v>0.17833333333333334</v>
      </c>
      <c r="J2024" s="11">
        <v>5</v>
      </c>
      <c r="K2024" s="12">
        <f t="shared" si="63"/>
        <v>0.89166666666666672</v>
      </c>
      <c r="L2024" s="9" t="s">
        <v>21</v>
      </c>
      <c r="M2024" s="13">
        <f t="shared" si="62"/>
        <v>4</v>
      </c>
    </row>
    <row r="2025" spans="1:13" ht="19.95" customHeight="1">
      <c r="A2025" s="8" t="s">
        <v>200</v>
      </c>
      <c r="B2025" s="8" t="s">
        <v>33</v>
      </c>
      <c r="C2025" s="8" t="s">
        <v>69</v>
      </c>
      <c r="D2025" s="8" t="s">
        <v>16</v>
      </c>
      <c r="E2025" s="8" t="s">
        <v>199</v>
      </c>
      <c r="F2025" s="8" t="s">
        <v>18</v>
      </c>
      <c r="G2025" s="8" t="s">
        <v>19</v>
      </c>
      <c r="H2025" s="8" t="s">
        <v>198</v>
      </c>
      <c r="I2025" s="10">
        <v>0.23499999999999999</v>
      </c>
      <c r="J2025" s="11">
        <v>6</v>
      </c>
      <c r="K2025" s="12">
        <f t="shared" si="63"/>
        <v>1.41</v>
      </c>
      <c r="L2025" s="9" t="s">
        <v>21</v>
      </c>
      <c r="M2025" s="13">
        <f t="shared" si="62"/>
        <v>4.8</v>
      </c>
    </row>
    <row r="2026" spans="1:13" ht="19.95" customHeight="1">
      <c r="A2026" s="8" t="s">
        <v>200</v>
      </c>
      <c r="B2026" s="8" t="s">
        <v>33</v>
      </c>
      <c r="C2026" s="8" t="s">
        <v>41</v>
      </c>
      <c r="D2026" s="8" t="s">
        <v>16</v>
      </c>
      <c r="E2026" s="8" t="s">
        <v>199</v>
      </c>
      <c r="F2026" s="8" t="s">
        <v>18</v>
      </c>
      <c r="G2026" s="8" t="s">
        <v>19</v>
      </c>
      <c r="H2026" s="8" t="s">
        <v>198</v>
      </c>
      <c r="I2026" s="10">
        <v>0.83083333333333342</v>
      </c>
      <c r="J2026" s="11">
        <v>15</v>
      </c>
      <c r="K2026" s="12">
        <f t="shared" si="63"/>
        <v>12.462500000000002</v>
      </c>
      <c r="L2026" s="9" t="s">
        <v>21</v>
      </c>
      <c r="M2026" s="13">
        <f t="shared" si="62"/>
        <v>12</v>
      </c>
    </row>
    <row r="2027" spans="1:13" ht="19.95" customHeight="1">
      <c r="A2027" s="8" t="s">
        <v>200</v>
      </c>
      <c r="B2027" s="8" t="s">
        <v>14</v>
      </c>
      <c r="C2027" s="8" t="s">
        <v>15</v>
      </c>
      <c r="D2027" s="8" t="s">
        <v>16</v>
      </c>
      <c r="E2027" s="8" t="s">
        <v>199</v>
      </c>
      <c r="F2027" s="8" t="s">
        <v>18</v>
      </c>
      <c r="G2027" s="8" t="s">
        <v>19</v>
      </c>
      <c r="H2027" s="8" t="s">
        <v>198</v>
      </c>
      <c r="I2027" s="10">
        <v>5.4200000000000005E-2</v>
      </c>
      <c r="J2027" s="11">
        <v>5</v>
      </c>
      <c r="K2027" s="12">
        <f t="shared" si="63"/>
        <v>0.27100000000000002</v>
      </c>
      <c r="L2027" s="9" t="s">
        <v>21</v>
      </c>
      <c r="M2027" s="13">
        <f t="shared" si="62"/>
        <v>4</v>
      </c>
    </row>
    <row r="2028" spans="1:13" ht="19.95" customHeight="1">
      <c r="A2028" s="8" t="s">
        <v>200</v>
      </c>
      <c r="B2028" s="8" t="s">
        <v>14</v>
      </c>
      <c r="C2028" s="8" t="s">
        <v>46</v>
      </c>
      <c r="D2028" s="8" t="s">
        <v>16</v>
      </c>
      <c r="E2028" s="8" t="s">
        <v>97</v>
      </c>
      <c r="F2028" s="8" t="s">
        <v>18</v>
      </c>
      <c r="G2028" s="8" t="s">
        <v>19</v>
      </c>
      <c r="H2028" s="8" t="s">
        <v>198</v>
      </c>
      <c r="I2028" s="10">
        <v>9.0196078431372548E-2</v>
      </c>
      <c r="J2028" s="11">
        <v>5</v>
      </c>
      <c r="K2028" s="12">
        <f t="shared" si="63"/>
        <v>0.45098039215686275</v>
      </c>
      <c r="L2028" s="9" t="s">
        <v>21</v>
      </c>
      <c r="M2028" s="13">
        <f t="shared" si="62"/>
        <v>4</v>
      </c>
    </row>
    <row r="2029" spans="1:13" ht="19.95" customHeight="1">
      <c r="A2029" s="8" t="s">
        <v>200</v>
      </c>
      <c r="B2029" s="8" t="s">
        <v>14</v>
      </c>
      <c r="C2029" s="8" t="s">
        <v>15</v>
      </c>
      <c r="D2029" s="8" t="s">
        <v>16</v>
      </c>
      <c r="E2029" s="8" t="s">
        <v>199</v>
      </c>
      <c r="F2029" s="8" t="s">
        <v>18</v>
      </c>
      <c r="G2029" s="8" t="s">
        <v>19</v>
      </c>
      <c r="H2029" s="8" t="s">
        <v>198</v>
      </c>
      <c r="I2029" s="10">
        <v>5.0450000000000002E-2</v>
      </c>
      <c r="J2029" s="11">
        <v>5</v>
      </c>
      <c r="K2029" s="12">
        <f t="shared" si="63"/>
        <v>0.25225000000000003</v>
      </c>
      <c r="L2029" s="9" t="s">
        <v>21</v>
      </c>
      <c r="M2029" s="13">
        <f t="shared" si="62"/>
        <v>4</v>
      </c>
    </row>
    <row r="2030" spans="1:13" ht="19.95" customHeight="1">
      <c r="A2030" s="8" t="s">
        <v>200</v>
      </c>
      <c r="B2030" s="8" t="s">
        <v>14</v>
      </c>
      <c r="C2030" s="8" t="s">
        <v>15</v>
      </c>
      <c r="D2030" s="8" t="s">
        <v>16</v>
      </c>
      <c r="E2030" s="8" t="s">
        <v>199</v>
      </c>
      <c r="F2030" s="8" t="s">
        <v>18</v>
      </c>
      <c r="G2030" s="8" t="s">
        <v>19</v>
      </c>
      <c r="H2030" s="8" t="s">
        <v>198</v>
      </c>
      <c r="I2030" s="10">
        <v>4.5520000000000005E-2</v>
      </c>
      <c r="J2030" s="11">
        <v>5</v>
      </c>
      <c r="K2030" s="12">
        <f t="shared" si="63"/>
        <v>0.22760000000000002</v>
      </c>
      <c r="L2030" s="9" t="s">
        <v>21</v>
      </c>
      <c r="M2030" s="13">
        <f t="shared" si="62"/>
        <v>4</v>
      </c>
    </row>
    <row r="2031" spans="1:13" ht="19.95" customHeight="1">
      <c r="A2031" s="8" t="s">
        <v>200</v>
      </c>
      <c r="B2031" s="8" t="s">
        <v>37</v>
      </c>
      <c r="C2031" s="8" t="s">
        <v>35</v>
      </c>
      <c r="D2031" s="8" t="s">
        <v>16</v>
      </c>
      <c r="E2031" s="8" t="s">
        <v>199</v>
      </c>
      <c r="F2031" s="8" t="s">
        <v>18</v>
      </c>
      <c r="G2031" s="8" t="s">
        <v>19</v>
      </c>
      <c r="H2031" s="8" t="s">
        <v>198</v>
      </c>
      <c r="I2031" s="10">
        <v>1.03</v>
      </c>
      <c r="J2031" s="11">
        <v>18</v>
      </c>
      <c r="K2031" s="12">
        <f t="shared" si="63"/>
        <v>18.54</v>
      </c>
      <c r="L2031" s="9" t="s">
        <v>21</v>
      </c>
      <c r="M2031" s="13">
        <f t="shared" si="62"/>
        <v>14.4</v>
      </c>
    </row>
    <row r="2032" spans="1:13" ht="19.95" customHeight="1">
      <c r="A2032" s="8" t="s">
        <v>200</v>
      </c>
      <c r="B2032" s="8" t="s">
        <v>14</v>
      </c>
      <c r="C2032" s="8" t="s">
        <v>15</v>
      </c>
      <c r="D2032" s="8" t="s">
        <v>16</v>
      </c>
      <c r="E2032" s="8" t="s">
        <v>199</v>
      </c>
      <c r="F2032" s="8" t="s">
        <v>18</v>
      </c>
      <c r="G2032" s="8" t="s">
        <v>19</v>
      </c>
      <c r="H2032" s="8" t="s">
        <v>198</v>
      </c>
      <c r="I2032" s="10">
        <v>0.04</v>
      </c>
      <c r="J2032" s="11">
        <v>5.25</v>
      </c>
      <c r="K2032" s="12">
        <f t="shared" si="63"/>
        <v>0.21</v>
      </c>
      <c r="L2032" s="9" t="s">
        <v>21</v>
      </c>
      <c r="M2032" s="13">
        <f t="shared" si="62"/>
        <v>4.2</v>
      </c>
    </row>
    <row r="2033" spans="1:13" ht="19.95" customHeight="1">
      <c r="A2033" s="8" t="s">
        <v>200</v>
      </c>
      <c r="B2033" s="8" t="s">
        <v>48</v>
      </c>
      <c r="C2033" s="8" t="s">
        <v>49</v>
      </c>
      <c r="D2033" s="8" t="s">
        <v>16</v>
      </c>
      <c r="E2033" s="8" t="s">
        <v>147</v>
      </c>
      <c r="F2033" s="8" t="s">
        <v>18</v>
      </c>
      <c r="G2033" s="8" t="s">
        <v>19</v>
      </c>
      <c r="H2033" s="8" t="s">
        <v>198</v>
      </c>
      <c r="I2033" s="10">
        <v>8.8000000000000009E-2</v>
      </c>
      <c r="J2033" s="11">
        <v>5</v>
      </c>
      <c r="K2033" s="12">
        <f t="shared" si="63"/>
        <v>0.44000000000000006</v>
      </c>
      <c r="L2033" s="9" t="s">
        <v>21</v>
      </c>
      <c r="M2033" s="13">
        <f t="shared" si="62"/>
        <v>4</v>
      </c>
    </row>
    <row r="2034" spans="1:13" ht="19.95" customHeight="1">
      <c r="A2034" s="8" t="s">
        <v>200</v>
      </c>
      <c r="B2034" s="8" t="s">
        <v>14</v>
      </c>
      <c r="C2034" s="8" t="s">
        <v>15</v>
      </c>
      <c r="D2034" s="8" t="s">
        <v>16</v>
      </c>
      <c r="E2034" s="8" t="s">
        <v>199</v>
      </c>
      <c r="F2034" s="8" t="s">
        <v>18</v>
      </c>
      <c r="G2034" s="8" t="s">
        <v>19</v>
      </c>
      <c r="H2034" s="8" t="s">
        <v>198</v>
      </c>
      <c r="I2034" s="10">
        <v>5.2333333333333336E-2</v>
      </c>
      <c r="J2034" s="11">
        <v>5</v>
      </c>
      <c r="K2034" s="12">
        <f t="shared" si="63"/>
        <v>0.26166666666666666</v>
      </c>
      <c r="L2034" s="9" t="s">
        <v>21</v>
      </c>
      <c r="M2034" s="13">
        <f t="shared" si="62"/>
        <v>4</v>
      </c>
    </row>
    <row r="2035" spans="1:13" ht="19.95" customHeight="1">
      <c r="A2035" s="8" t="s">
        <v>200</v>
      </c>
      <c r="B2035" s="8" t="s">
        <v>30</v>
      </c>
      <c r="C2035" s="8" t="s">
        <v>43</v>
      </c>
      <c r="D2035" s="8" t="s">
        <v>16</v>
      </c>
      <c r="E2035" s="8" t="s">
        <v>199</v>
      </c>
      <c r="F2035" s="8" t="s">
        <v>18</v>
      </c>
      <c r="G2035" s="8" t="s">
        <v>19</v>
      </c>
      <c r="H2035" s="8" t="s">
        <v>198</v>
      </c>
      <c r="I2035" s="10">
        <v>0.73</v>
      </c>
      <c r="J2035" s="11">
        <v>14</v>
      </c>
      <c r="K2035" s="12">
        <f t="shared" si="63"/>
        <v>10.219999999999999</v>
      </c>
      <c r="L2035" s="9" t="s">
        <v>21</v>
      </c>
      <c r="M2035" s="13">
        <f t="shared" si="62"/>
        <v>11.2</v>
      </c>
    </row>
    <row r="2036" spans="1:13" ht="19.95" customHeight="1">
      <c r="A2036" s="8" t="s">
        <v>200</v>
      </c>
      <c r="B2036" s="8" t="s">
        <v>33</v>
      </c>
      <c r="C2036" s="8" t="s">
        <v>69</v>
      </c>
      <c r="D2036" s="8" t="s">
        <v>16</v>
      </c>
      <c r="E2036" s="8" t="s">
        <v>199</v>
      </c>
      <c r="F2036" s="8" t="s">
        <v>18</v>
      </c>
      <c r="G2036" s="8" t="s">
        <v>19</v>
      </c>
      <c r="H2036" s="8" t="s">
        <v>198</v>
      </c>
      <c r="I2036" s="10">
        <v>0.23909090909090908</v>
      </c>
      <c r="J2036" s="11">
        <v>6</v>
      </c>
      <c r="K2036" s="12">
        <f t="shared" si="63"/>
        <v>1.4345454545454546</v>
      </c>
      <c r="L2036" s="9" t="s">
        <v>21</v>
      </c>
      <c r="M2036" s="13">
        <f t="shared" si="62"/>
        <v>4.8</v>
      </c>
    </row>
    <row r="2037" spans="1:13" ht="19.95" customHeight="1">
      <c r="A2037" s="8" t="s">
        <v>200</v>
      </c>
      <c r="B2037" s="8" t="s">
        <v>14</v>
      </c>
      <c r="C2037" s="8" t="s">
        <v>45</v>
      </c>
      <c r="D2037" s="8" t="s">
        <v>16</v>
      </c>
      <c r="E2037" s="8" t="s">
        <v>199</v>
      </c>
      <c r="F2037" s="8" t="s">
        <v>18</v>
      </c>
      <c r="G2037" s="8" t="s">
        <v>19</v>
      </c>
      <c r="H2037" s="8" t="s">
        <v>198</v>
      </c>
      <c r="I2037" s="10">
        <v>0.13818181818181818</v>
      </c>
      <c r="J2037" s="11">
        <v>5</v>
      </c>
      <c r="K2037" s="12">
        <f t="shared" si="63"/>
        <v>0.69090909090909092</v>
      </c>
      <c r="L2037" s="9" t="s">
        <v>21</v>
      </c>
      <c r="M2037" s="13">
        <f t="shared" si="62"/>
        <v>4</v>
      </c>
    </row>
    <row r="2038" spans="1:13" ht="19.95" customHeight="1">
      <c r="A2038" s="8" t="s">
        <v>200</v>
      </c>
      <c r="B2038" s="8" t="s">
        <v>33</v>
      </c>
      <c r="C2038" s="8" t="s">
        <v>44</v>
      </c>
      <c r="D2038" s="8" t="s">
        <v>16</v>
      </c>
      <c r="E2038" s="8" t="s">
        <v>199</v>
      </c>
      <c r="F2038" s="8" t="s">
        <v>18</v>
      </c>
      <c r="G2038" s="8" t="s">
        <v>19</v>
      </c>
      <c r="H2038" s="8" t="s">
        <v>198</v>
      </c>
      <c r="I2038" s="10">
        <v>0.2</v>
      </c>
      <c r="J2038" s="11">
        <v>5.5</v>
      </c>
      <c r="K2038" s="12">
        <f t="shared" si="63"/>
        <v>1.1000000000000001</v>
      </c>
      <c r="L2038" s="9" t="s">
        <v>21</v>
      </c>
      <c r="M2038" s="13">
        <f t="shared" si="62"/>
        <v>4.4000000000000004</v>
      </c>
    </row>
    <row r="2039" spans="1:13" ht="19.95" customHeight="1">
      <c r="A2039" s="8" t="s">
        <v>200</v>
      </c>
      <c r="B2039" s="8" t="s">
        <v>30</v>
      </c>
      <c r="C2039" s="8" t="s">
        <v>43</v>
      </c>
      <c r="D2039" s="8" t="s">
        <v>16</v>
      </c>
      <c r="E2039" s="8" t="s">
        <v>199</v>
      </c>
      <c r="F2039" s="8" t="s">
        <v>18</v>
      </c>
      <c r="G2039" s="8" t="s">
        <v>19</v>
      </c>
      <c r="H2039" s="8" t="s">
        <v>198</v>
      </c>
      <c r="I2039" s="10">
        <v>0.75659999999999994</v>
      </c>
      <c r="J2039" s="11">
        <v>12.12</v>
      </c>
      <c r="K2039" s="12">
        <f t="shared" si="63"/>
        <v>9.1699919999999988</v>
      </c>
      <c r="L2039" s="9" t="s">
        <v>21</v>
      </c>
      <c r="M2039" s="13">
        <f t="shared" si="62"/>
        <v>9.6999999999999993</v>
      </c>
    </row>
    <row r="2040" spans="1:13" ht="19.95" customHeight="1">
      <c r="A2040" s="8" t="s">
        <v>200</v>
      </c>
      <c r="B2040" s="8" t="s">
        <v>30</v>
      </c>
      <c r="C2040" s="8" t="s">
        <v>36</v>
      </c>
      <c r="D2040" s="8" t="s">
        <v>39</v>
      </c>
      <c r="E2040" s="8" t="s">
        <v>199</v>
      </c>
      <c r="F2040" s="8" t="s">
        <v>18</v>
      </c>
      <c r="G2040" s="8" t="s">
        <v>19</v>
      </c>
      <c r="H2040" s="8" t="s">
        <v>198</v>
      </c>
      <c r="I2040" s="10">
        <v>0.78976190476190478</v>
      </c>
      <c r="J2040" s="11">
        <v>11</v>
      </c>
      <c r="K2040" s="12">
        <f t="shared" si="63"/>
        <v>8.687380952380952</v>
      </c>
      <c r="L2040" s="9" t="s">
        <v>21</v>
      </c>
      <c r="M2040" s="13">
        <f t="shared" si="62"/>
        <v>8.8000000000000007</v>
      </c>
    </row>
    <row r="2041" spans="1:13" ht="19.95" customHeight="1">
      <c r="A2041" s="8" t="s">
        <v>200</v>
      </c>
      <c r="B2041" s="8" t="s">
        <v>42</v>
      </c>
      <c r="C2041" s="8" t="s">
        <v>203</v>
      </c>
      <c r="D2041" s="8" t="s">
        <v>16</v>
      </c>
      <c r="E2041" s="8" t="s">
        <v>199</v>
      </c>
      <c r="F2041" s="8" t="s">
        <v>18</v>
      </c>
      <c r="G2041" s="8" t="s">
        <v>19</v>
      </c>
      <c r="H2041" s="8" t="s">
        <v>198</v>
      </c>
      <c r="I2041" s="10">
        <v>1.3559999999999999</v>
      </c>
      <c r="J2041" s="11">
        <v>17</v>
      </c>
      <c r="K2041" s="12">
        <f t="shared" si="63"/>
        <v>23.052</v>
      </c>
      <c r="L2041" s="9" t="s">
        <v>21</v>
      </c>
      <c r="M2041" s="13">
        <f t="shared" si="62"/>
        <v>13.6</v>
      </c>
    </row>
    <row r="2042" spans="1:13" ht="19.95" customHeight="1">
      <c r="A2042" s="8" t="s">
        <v>200</v>
      </c>
      <c r="B2042" s="8" t="s">
        <v>14</v>
      </c>
      <c r="C2042" s="8" t="s">
        <v>15</v>
      </c>
      <c r="D2042" s="8" t="s">
        <v>16</v>
      </c>
      <c r="E2042" s="8" t="s">
        <v>199</v>
      </c>
      <c r="F2042" s="8" t="s">
        <v>18</v>
      </c>
      <c r="G2042" s="8" t="s">
        <v>19</v>
      </c>
      <c r="H2042" s="8" t="s">
        <v>198</v>
      </c>
      <c r="I2042" s="10">
        <v>4.2599999999999999E-2</v>
      </c>
      <c r="J2042" s="11">
        <v>5</v>
      </c>
      <c r="K2042" s="12">
        <f t="shared" si="63"/>
        <v>0.21299999999999999</v>
      </c>
      <c r="L2042" s="9" t="s">
        <v>21</v>
      </c>
      <c r="M2042" s="13">
        <f t="shared" si="62"/>
        <v>4</v>
      </c>
    </row>
    <row r="2043" spans="1:13" ht="19.95" customHeight="1">
      <c r="A2043" s="8" t="s">
        <v>200</v>
      </c>
      <c r="B2043" s="8" t="s">
        <v>33</v>
      </c>
      <c r="C2043" s="8" t="s">
        <v>41</v>
      </c>
      <c r="D2043" s="8" t="s">
        <v>16</v>
      </c>
      <c r="E2043" s="8" t="s">
        <v>199</v>
      </c>
      <c r="F2043" s="8" t="s">
        <v>18</v>
      </c>
      <c r="G2043" s="8" t="s">
        <v>19</v>
      </c>
      <c r="H2043" s="8" t="s">
        <v>198</v>
      </c>
      <c r="I2043" s="10">
        <v>0.82624999999999993</v>
      </c>
      <c r="J2043" s="11">
        <v>16</v>
      </c>
      <c r="K2043" s="12">
        <f t="shared" si="63"/>
        <v>13.219999999999999</v>
      </c>
      <c r="L2043" s="9" t="s">
        <v>21</v>
      </c>
      <c r="M2043" s="13">
        <f t="shared" si="62"/>
        <v>12.8</v>
      </c>
    </row>
    <row r="2044" spans="1:13" ht="19.95" customHeight="1">
      <c r="A2044" s="8" t="s">
        <v>200</v>
      </c>
      <c r="B2044" s="8" t="s">
        <v>33</v>
      </c>
      <c r="C2044" s="8" t="s">
        <v>41</v>
      </c>
      <c r="D2044" s="8" t="s">
        <v>16</v>
      </c>
      <c r="E2044" s="8" t="s">
        <v>199</v>
      </c>
      <c r="F2044" s="8" t="s">
        <v>18</v>
      </c>
      <c r="G2044" s="8" t="s">
        <v>19</v>
      </c>
      <c r="H2044" s="8" t="s">
        <v>198</v>
      </c>
      <c r="I2044" s="10">
        <v>0.73</v>
      </c>
      <c r="J2044" s="11">
        <v>16</v>
      </c>
      <c r="K2044" s="12">
        <f t="shared" si="63"/>
        <v>11.68</v>
      </c>
      <c r="L2044" s="9" t="s">
        <v>21</v>
      </c>
      <c r="M2044" s="13">
        <f t="shared" si="62"/>
        <v>12.8</v>
      </c>
    </row>
    <row r="2045" spans="1:13" ht="19.95" customHeight="1">
      <c r="A2045" s="8" t="s">
        <v>200</v>
      </c>
      <c r="B2045" s="8" t="s">
        <v>33</v>
      </c>
      <c r="C2045" s="8" t="s">
        <v>41</v>
      </c>
      <c r="D2045" s="8" t="s">
        <v>16</v>
      </c>
      <c r="E2045" s="8" t="s">
        <v>199</v>
      </c>
      <c r="F2045" s="8" t="s">
        <v>18</v>
      </c>
      <c r="G2045" s="8" t="s">
        <v>19</v>
      </c>
      <c r="H2045" s="8" t="s">
        <v>198</v>
      </c>
      <c r="I2045" s="10">
        <v>0.83</v>
      </c>
      <c r="J2045" s="11">
        <v>16</v>
      </c>
      <c r="K2045" s="12">
        <f t="shared" si="63"/>
        <v>13.28</v>
      </c>
      <c r="L2045" s="9" t="s">
        <v>21</v>
      </c>
      <c r="M2045" s="13">
        <f t="shared" si="62"/>
        <v>12.8</v>
      </c>
    </row>
    <row r="2046" spans="1:13" ht="19.95" customHeight="1">
      <c r="A2046" s="8" t="s">
        <v>200</v>
      </c>
      <c r="B2046" s="8" t="s">
        <v>42</v>
      </c>
      <c r="C2046" s="8" t="s">
        <v>204</v>
      </c>
      <c r="D2046" s="8" t="s">
        <v>16</v>
      </c>
      <c r="E2046" s="8" t="s">
        <v>199</v>
      </c>
      <c r="F2046" s="8" t="s">
        <v>18</v>
      </c>
      <c r="G2046" s="8" t="s">
        <v>19</v>
      </c>
      <c r="H2046" s="8" t="s">
        <v>198</v>
      </c>
      <c r="I2046" s="10">
        <v>1.23</v>
      </c>
      <c r="J2046" s="11">
        <v>18</v>
      </c>
      <c r="K2046" s="12">
        <f t="shared" si="63"/>
        <v>22.14</v>
      </c>
      <c r="L2046" s="9" t="s">
        <v>21</v>
      </c>
      <c r="M2046" s="13">
        <f t="shared" si="62"/>
        <v>14.4</v>
      </c>
    </row>
    <row r="2047" spans="1:13" ht="19.95" customHeight="1">
      <c r="A2047" s="8" t="s">
        <v>200</v>
      </c>
      <c r="B2047" s="8" t="s">
        <v>14</v>
      </c>
      <c r="C2047" s="8" t="s">
        <v>15</v>
      </c>
      <c r="D2047" s="8" t="s">
        <v>16</v>
      </c>
      <c r="E2047" s="8" t="s">
        <v>199</v>
      </c>
      <c r="F2047" s="8" t="s">
        <v>18</v>
      </c>
      <c r="G2047" s="8" t="s">
        <v>19</v>
      </c>
      <c r="H2047" s="8" t="s">
        <v>198</v>
      </c>
      <c r="I2047" s="10">
        <v>4.0099999999999997E-2</v>
      </c>
      <c r="J2047" s="11">
        <v>5</v>
      </c>
      <c r="K2047" s="12">
        <f t="shared" si="63"/>
        <v>0.20049999999999998</v>
      </c>
      <c r="L2047" s="9" t="s">
        <v>21</v>
      </c>
      <c r="M2047" s="13">
        <f t="shared" si="62"/>
        <v>4</v>
      </c>
    </row>
    <row r="2048" spans="1:13" ht="19.95" customHeight="1">
      <c r="A2048" s="8" t="s">
        <v>200</v>
      </c>
      <c r="B2048" s="8" t="s">
        <v>42</v>
      </c>
      <c r="C2048" s="8" t="s">
        <v>204</v>
      </c>
      <c r="D2048" s="8" t="s">
        <v>16</v>
      </c>
      <c r="E2048" s="8" t="s">
        <v>199</v>
      </c>
      <c r="F2048" s="8" t="s">
        <v>18</v>
      </c>
      <c r="G2048" s="8" t="s">
        <v>19</v>
      </c>
      <c r="H2048" s="8" t="s">
        <v>198</v>
      </c>
      <c r="I2048" s="10">
        <v>1.35</v>
      </c>
      <c r="J2048" s="11">
        <v>18</v>
      </c>
      <c r="K2048" s="12">
        <f t="shared" si="63"/>
        <v>24.3</v>
      </c>
      <c r="L2048" s="9" t="s">
        <v>21</v>
      </c>
      <c r="M2048" s="13">
        <f t="shared" si="62"/>
        <v>14.4</v>
      </c>
    </row>
    <row r="2049" spans="1:13" ht="19.95" customHeight="1">
      <c r="A2049" s="8" t="s">
        <v>200</v>
      </c>
      <c r="B2049" s="8" t="s">
        <v>14</v>
      </c>
      <c r="C2049" s="8" t="s">
        <v>15</v>
      </c>
      <c r="D2049" s="8" t="s">
        <v>16</v>
      </c>
      <c r="E2049" s="8" t="s">
        <v>199</v>
      </c>
      <c r="F2049" s="8" t="s">
        <v>18</v>
      </c>
      <c r="G2049" s="8" t="s">
        <v>19</v>
      </c>
      <c r="H2049" s="8" t="s">
        <v>198</v>
      </c>
      <c r="I2049" s="10">
        <v>4.1250000000000002E-2</v>
      </c>
      <c r="J2049" s="11">
        <v>5</v>
      </c>
      <c r="K2049" s="12">
        <f t="shared" si="63"/>
        <v>0.20625000000000002</v>
      </c>
      <c r="L2049" s="9" t="s">
        <v>21</v>
      </c>
      <c r="M2049" s="13">
        <f t="shared" si="62"/>
        <v>4</v>
      </c>
    </row>
    <row r="2050" spans="1:13" ht="19.95" customHeight="1">
      <c r="A2050" s="8" t="s">
        <v>200</v>
      </c>
      <c r="B2050" s="8" t="s">
        <v>33</v>
      </c>
      <c r="C2050" s="8" t="s">
        <v>44</v>
      </c>
      <c r="D2050" s="8" t="s">
        <v>16</v>
      </c>
      <c r="E2050" s="8" t="s">
        <v>199</v>
      </c>
      <c r="F2050" s="8" t="s">
        <v>18</v>
      </c>
      <c r="G2050" s="8" t="s">
        <v>19</v>
      </c>
      <c r="H2050" s="8" t="s">
        <v>198</v>
      </c>
      <c r="I2050" s="10">
        <v>0.14940000000000001</v>
      </c>
      <c r="J2050" s="11">
        <v>5.75</v>
      </c>
      <c r="K2050" s="12">
        <f t="shared" si="63"/>
        <v>0.85904999999999998</v>
      </c>
      <c r="L2050" s="9" t="s">
        <v>21</v>
      </c>
      <c r="M2050" s="13">
        <f t="shared" ref="M2050:M2113" si="64">ROUND(J2050-J2050*20/100,1)</f>
        <v>4.5999999999999996</v>
      </c>
    </row>
    <row r="2051" spans="1:13" ht="19.95" customHeight="1">
      <c r="A2051" s="8" t="s">
        <v>200</v>
      </c>
      <c r="B2051" s="8" t="s">
        <v>33</v>
      </c>
      <c r="C2051" s="8" t="s">
        <v>69</v>
      </c>
      <c r="D2051" s="8" t="s">
        <v>16</v>
      </c>
      <c r="E2051" s="8" t="s">
        <v>199</v>
      </c>
      <c r="F2051" s="8" t="s">
        <v>18</v>
      </c>
      <c r="G2051" s="8" t="s">
        <v>19</v>
      </c>
      <c r="H2051" s="8" t="s">
        <v>198</v>
      </c>
      <c r="I2051" s="10">
        <v>0.24579999999999999</v>
      </c>
      <c r="J2051" s="11">
        <v>6</v>
      </c>
      <c r="K2051" s="12">
        <f t="shared" ref="K2051:K2114" si="65">J2051*I2051</f>
        <v>1.4747999999999999</v>
      </c>
      <c r="L2051" s="9" t="s">
        <v>21</v>
      </c>
      <c r="M2051" s="13">
        <f t="shared" si="64"/>
        <v>4.8</v>
      </c>
    </row>
    <row r="2052" spans="1:13" ht="19.95" customHeight="1">
      <c r="A2052" s="8" t="s">
        <v>200</v>
      </c>
      <c r="B2052" s="8" t="s">
        <v>33</v>
      </c>
      <c r="C2052" s="8" t="s">
        <v>41</v>
      </c>
      <c r="D2052" s="8" t="s">
        <v>16</v>
      </c>
      <c r="E2052" s="8" t="s">
        <v>199</v>
      </c>
      <c r="F2052" s="8" t="s">
        <v>18</v>
      </c>
      <c r="G2052" s="8" t="s">
        <v>19</v>
      </c>
      <c r="H2052" s="8" t="s">
        <v>198</v>
      </c>
      <c r="I2052" s="10">
        <v>0.78700000000000003</v>
      </c>
      <c r="J2052" s="11">
        <v>16</v>
      </c>
      <c r="K2052" s="12">
        <f t="shared" si="65"/>
        <v>12.592000000000001</v>
      </c>
      <c r="L2052" s="9" t="s">
        <v>21</v>
      </c>
      <c r="M2052" s="13">
        <f t="shared" si="64"/>
        <v>12.8</v>
      </c>
    </row>
    <row r="2053" spans="1:13" ht="19.95" customHeight="1">
      <c r="A2053" s="8" t="s">
        <v>200</v>
      </c>
      <c r="B2053" s="8" t="s">
        <v>42</v>
      </c>
      <c r="C2053" s="8" t="s">
        <v>69</v>
      </c>
      <c r="D2053" s="8" t="s">
        <v>16</v>
      </c>
      <c r="E2053" s="8" t="s">
        <v>147</v>
      </c>
      <c r="F2053" s="8" t="s">
        <v>18</v>
      </c>
      <c r="G2053" s="8" t="s">
        <v>19</v>
      </c>
      <c r="H2053" s="8" t="s">
        <v>198</v>
      </c>
      <c r="I2053" s="10">
        <v>0.25294444444444447</v>
      </c>
      <c r="J2053" s="11">
        <v>6.12</v>
      </c>
      <c r="K2053" s="12">
        <f t="shared" si="65"/>
        <v>1.5480200000000002</v>
      </c>
      <c r="L2053" s="9" t="s">
        <v>21</v>
      </c>
      <c r="M2053" s="13">
        <f t="shared" si="64"/>
        <v>4.9000000000000004</v>
      </c>
    </row>
    <row r="2054" spans="1:13" ht="19.95" customHeight="1">
      <c r="A2054" s="8" t="s">
        <v>200</v>
      </c>
      <c r="B2054" s="8" t="s">
        <v>42</v>
      </c>
      <c r="C2054" s="8" t="s">
        <v>69</v>
      </c>
      <c r="D2054" s="8" t="s">
        <v>16</v>
      </c>
      <c r="E2054" s="8" t="s">
        <v>147</v>
      </c>
      <c r="F2054" s="8" t="s">
        <v>18</v>
      </c>
      <c r="G2054" s="8" t="s">
        <v>19</v>
      </c>
      <c r="H2054" s="8" t="s">
        <v>198</v>
      </c>
      <c r="I2054" s="10">
        <v>0.24916666666666668</v>
      </c>
      <c r="J2054" s="11">
        <v>6.12</v>
      </c>
      <c r="K2054" s="12">
        <f t="shared" si="65"/>
        <v>1.5249000000000001</v>
      </c>
      <c r="L2054" s="9" t="s">
        <v>21</v>
      </c>
      <c r="M2054" s="13">
        <f t="shared" si="64"/>
        <v>4.9000000000000004</v>
      </c>
    </row>
    <row r="2055" spans="1:13" ht="19.95" customHeight="1">
      <c r="A2055" s="8" t="s">
        <v>200</v>
      </c>
      <c r="B2055" s="8" t="s">
        <v>33</v>
      </c>
      <c r="C2055" s="8" t="s">
        <v>44</v>
      </c>
      <c r="D2055" s="8" t="s">
        <v>16</v>
      </c>
      <c r="E2055" s="8" t="s">
        <v>199</v>
      </c>
      <c r="F2055" s="8" t="s">
        <v>18</v>
      </c>
      <c r="G2055" s="8" t="s">
        <v>19</v>
      </c>
      <c r="H2055" s="8" t="s">
        <v>198</v>
      </c>
      <c r="I2055" s="10">
        <v>0.14499999999999999</v>
      </c>
      <c r="J2055" s="11">
        <v>5.48</v>
      </c>
      <c r="K2055" s="12">
        <f t="shared" si="65"/>
        <v>0.79459999999999997</v>
      </c>
      <c r="L2055" s="9" t="s">
        <v>21</v>
      </c>
      <c r="M2055" s="13">
        <f t="shared" si="64"/>
        <v>4.4000000000000004</v>
      </c>
    </row>
    <row r="2056" spans="1:13" ht="19.95" customHeight="1">
      <c r="A2056" s="8" t="s">
        <v>200</v>
      </c>
      <c r="B2056" s="8" t="s">
        <v>33</v>
      </c>
      <c r="C2056" s="8" t="s">
        <v>69</v>
      </c>
      <c r="D2056" s="8" t="s">
        <v>16</v>
      </c>
      <c r="E2056" s="8" t="s">
        <v>199</v>
      </c>
      <c r="F2056" s="8" t="s">
        <v>18</v>
      </c>
      <c r="G2056" s="8" t="s">
        <v>19</v>
      </c>
      <c r="H2056" s="8" t="s">
        <v>198</v>
      </c>
      <c r="I2056" s="10">
        <v>0.27500000000000002</v>
      </c>
      <c r="J2056" s="11">
        <v>6.13</v>
      </c>
      <c r="K2056" s="12">
        <f t="shared" si="65"/>
        <v>1.6857500000000001</v>
      </c>
      <c r="L2056" s="9" t="s">
        <v>21</v>
      </c>
      <c r="M2056" s="13">
        <f t="shared" si="64"/>
        <v>4.9000000000000004</v>
      </c>
    </row>
    <row r="2057" spans="1:13" ht="19.95" customHeight="1">
      <c r="A2057" s="8" t="s">
        <v>200</v>
      </c>
      <c r="B2057" s="8" t="s">
        <v>33</v>
      </c>
      <c r="C2057" s="8" t="s">
        <v>41</v>
      </c>
      <c r="D2057" s="8" t="s">
        <v>16</v>
      </c>
      <c r="E2057" s="8" t="s">
        <v>199</v>
      </c>
      <c r="F2057" s="8" t="s">
        <v>18</v>
      </c>
      <c r="G2057" s="8" t="s">
        <v>19</v>
      </c>
      <c r="H2057" s="8" t="s">
        <v>198</v>
      </c>
      <c r="I2057" s="10">
        <v>0.82</v>
      </c>
      <c r="J2057" s="11">
        <v>16</v>
      </c>
      <c r="K2057" s="12">
        <f t="shared" si="65"/>
        <v>13.12</v>
      </c>
      <c r="L2057" s="9" t="s">
        <v>21</v>
      </c>
      <c r="M2057" s="13">
        <f t="shared" si="64"/>
        <v>12.8</v>
      </c>
    </row>
    <row r="2058" spans="1:13" ht="19.95" customHeight="1">
      <c r="A2058" s="8" t="s">
        <v>200</v>
      </c>
      <c r="B2058" s="8" t="s">
        <v>40</v>
      </c>
      <c r="C2058" s="8" t="s">
        <v>35</v>
      </c>
      <c r="D2058" s="8" t="s">
        <v>16</v>
      </c>
      <c r="E2058" s="8" t="s">
        <v>199</v>
      </c>
      <c r="F2058" s="8" t="s">
        <v>18</v>
      </c>
      <c r="G2058" s="8" t="s">
        <v>19</v>
      </c>
      <c r="H2058" s="8" t="s">
        <v>198</v>
      </c>
      <c r="I2058" s="10">
        <v>1.07</v>
      </c>
      <c r="J2058" s="11">
        <v>22</v>
      </c>
      <c r="K2058" s="12">
        <f t="shared" si="65"/>
        <v>23.540000000000003</v>
      </c>
      <c r="L2058" s="9" t="s">
        <v>21</v>
      </c>
      <c r="M2058" s="13">
        <f t="shared" si="64"/>
        <v>17.600000000000001</v>
      </c>
    </row>
    <row r="2059" spans="1:13" ht="19.95" customHeight="1">
      <c r="A2059" s="8" t="s">
        <v>200</v>
      </c>
      <c r="B2059" s="8" t="s">
        <v>37</v>
      </c>
      <c r="C2059" s="8" t="s">
        <v>35</v>
      </c>
      <c r="D2059" s="8" t="s">
        <v>16</v>
      </c>
      <c r="E2059" s="8" t="s">
        <v>199</v>
      </c>
      <c r="F2059" s="8" t="s">
        <v>18</v>
      </c>
      <c r="G2059" s="8" t="s">
        <v>19</v>
      </c>
      <c r="H2059" s="8" t="s">
        <v>198</v>
      </c>
      <c r="I2059" s="10">
        <v>1.0133333333333334</v>
      </c>
      <c r="J2059" s="11">
        <v>17</v>
      </c>
      <c r="K2059" s="12">
        <f t="shared" si="65"/>
        <v>17.226666666666667</v>
      </c>
      <c r="L2059" s="9" t="s">
        <v>21</v>
      </c>
      <c r="M2059" s="13">
        <f t="shared" si="64"/>
        <v>13.6</v>
      </c>
    </row>
    <row r="2060" spans="1:13" ht="19.95" customHeight="1">
      <c r="A2060" s="8" t="s">
        <v>200</v>
      </c>
      <c r="B2060" s="8" t="s">
        <v>14</v>
      </c>
      <c r="C2060" s="8" t="s">
        <v>15</v>
      </c>
      <c r="D2060" s="8" t="s">
        <v>16</v>
      </c>
      <c r="E2060" s="8" t="s">
        <v>199</v>
      </c>
      <c r="F2060" s="8" t="s">
        <v>18</v>
      </c>
      <c r="G2060" s="8" t="s">
        <v>19</v>
      </c>
      <c r="H2060" s="8" t="s">
        <v>198</v>
      </c>
      <c r="I2060" s="10">
        <v>4.1333333333333333E-2</v>
      </c>
      <c r="J2060" s="11">
        <v>5</v>
      </c>
      <c r="K2060" s="12">
        <f t="shared" si="65"/>
        <v>0.20666666666666667</v>
      </c>
      <c r="L2060" s="9" t="s">
        <v>21</v>
      </c>
      <c r="M2060" s="13">
        <f t="shared" si="64"/>
        <v>4</v>
      </c>
    </row>
    <row r="2061" spans="1:13" ht="19.95" customHeight="1">
      <c r="A2061" s="8" t="s">
        <v>200</v>
      </c>
      <c r="B2061" s="8" t="s">
        <v>42</v>
      </c>
      <c r="C2061" s="8" t="s">
        <v>69</v>
      </c>
      <c r="D2061" s="8" t="s">
        <v>26</v>
      </c>
      <c r="E2061" s="8" t="s">
        <v>147</v>
      </c>
      <c r="F2061" s="8" t="s">
        <v>18</v>
      </c>
      <c r="G2061" s="8" t="s">
        <v>19</v>
      </c>
      <c r="H2061" s="8" t="s">
        <v>198</v>
      </c>
      <c r="I2061" s="10">
        <v>0.30511004784688994</v>
      </c>
      <c r="J2061" s="11">
        <v>6</v>
      </c>
      <c r="K2061" s="12">
        <f t="shared" si="65"/>
        <v>1.8306602870813395</v>
      </c>
      <c r="L2061" s="9" t="s">
        <v>21</v>
      </c>
      <c r="M2061" s="13">
        <f t="shared" si="64"/>
        <v>4.8</v>
      </c>
    </row>
    <row r="2062" spans="1:13" ht="19.95" customHeight="1">
      <c r="A2062" s="8" t="s">
        <v>200</v>
      </c>
      <c r="B2062" s="8" t="s">
        <v>14</v>
      </c>
      <c r="C2062" s="8" t="s">
        <v>15</v>
      </c>
      <c r="D2062" s="8" t="s">
        <v>16</v>
      </c>
      <c r="E2062" s="8" t="s">
        <v>199</v>
      </c>
      <c r="F2062" s="8" t="s">
        <v>18</v>
      </c>
      <c r="G2062" s="8" t="s">
        <v>19</v>
      </c>
      <c r="H2062" s="8" t="s">
        <v>198</v>
      </c>
      <c r="I2062" s="10">
        <v>5.7142857142857141E-2</v>
      </c>
      <c r="J2062" s="11">
        <v>5</v>
      </c>
      <c r="K2062" s="12">
        <f t="shared" si="65"/>
        <v>0.2857142857142857</v>
      </c>
      <c r="L2062" s="9" t="s">
        <v>21</v>
      </c>
      <c r="M2062" s="13">
        <f t="shared" si="64"/>
        <v>4</v>
      </c>
    </row>
    <row r="2063" spans="1:13" ht="19.95" customHeight="1">
      <c r="A2063" s="8" t="s">
        <v>200</v>
      </c>
      <c r="B2063" s="8" t="s">
        <v>33</v>
      </c>
      <c r="C2063" s="8" t="s">
        <v>43</v>
      </c>
      <c r="D2063" s="8" t="s">
        <v>16</v>
      </c>
      <c r="E2063" s="8" t="s">
        <v>147</v>
      </c>
      <c r="F2063" s="8" t="s">
        <v>18</v>
      </c>
      <c r="G2063" s="8" t="s">
        <v>19</v>
      </c>
      <c r="H2063" s="8" t="s">
        <v>198</v>
      </c>
      <c r="I2063" s="10">
        <v>0.45300000000000001</v>
      </c>
      <c r="J2063" s="11">
        <v>10</v>
      </c>
      <c r="K2063" s="12">
        <f t="shared" si="65"/>
        <v>4.53</v>
      </c>
      <c r="L2063" s="9" t="s">
        <v>21</v>
      </c>
      <c r="M2063" s="13">
        <f t="shared" si="64"/>
        <v>8</v>
      </c>
    </row>
    <row r="2064" spans="1:13" ht="19.95" customHeight="1">
      <c r="A2064" s="8" t="s">
        <v>200</v>
      </c>
      <c r="B2064" s="8" t="s">
        <v>37</v>
      </c>
      <c r="C2064" s="8" t="s">
        <v>35</v>
      </c>
      <c r="D2064" s="8" t="s">
        <v>16</v>
      </c>
      <c r="E2064" s="8" t="s">
        <v>199</v>
      </c>
      <c r="F2064" s="8" t="s">
        <v>18</v>
      </c>
      <c r="G2064" s="8" t="s">
        <v>19</v>
      </c>
      <c r="H2064" s="8" t="s">
        <v>198</v>
      </c>
      <c r="I2064" s="10">
        <v>0.92127450980392156</v>
      </c>
      <c r="J2064" s="11">
        <v>18</v>
      </c>
      <c r="K2064" s="12">
        <f t="shared" si="65"/>
        <v>16.582941176470587</v>
      </c>
      <c r="L2064" s="9" t="s">
        <v>21</v>
      </c>
      <c r="M2064" s="13">
        <f t="shared" si="64"/>
        <v>14.4</v>
      </c>
    </row>
    <row r="2065" spans="1:13" ht="19.95" customHeight="1">
      <c r="A2065" s="8" t="s">
        <v>200</v>
      </c>
      <c r="B2065" s="8" t="s">
        <v>14</v>
      </c>
      <c r="C2065" s="8" t="s">
        <v>15</v>
      </c>
      <c r="D2065" s="8" t="s">
        <v>16</v>
      </c>
      <c r="E2065" s="8" t="s">
        <v>199</v>
      </c>
      <c r="F2065" s="8" t="s">
        <v>18</v>
      </c>
      <c r="G2065" s="8" t="s">
        <v>19</v>
      </c>
      <c r="H2065" s="8" t="s">
        <v>198</v>
      </c>
      <c r="I2065" s="10">
        <v>4.2843137254901964E-2</v>
      </c>
      <c r="J2065" s="11">
        <v>5</v>
      </c>
      <c r="K2065" s="12">
        <f t="shared" si="65"/>
        <v>0.21421568627450982</v>
      </c>
      <c r="L2065" s="9" t="s">
        <v>21</v>
      </c>
      <c r="M2065" s="13">
        <f t="shared" si="64"/>
        <v>4</v>
      </c>
    </row>
    <row r="2066" spans="1:13" ht="19.95" customHeight="1">
      <c r="A2066" s="8" t="s">
        <v>200</v>
      </c>
      <c r="B2066" s="8" t="s">
        <v>30</v>
      </c>
      <c r="C2066" s="8" t="s">
        <v>36</v>
      </c>
      <c r="D2066" s="8" t="s">
        <v>39</v>
      </c>
      <c r="E2066" s="8" t="s">
        <v>199</v>
      </c>
      <c r="F2066" s="8" t="s">
        <v>18</v>
      </c>
      <c r="G2066" s="8" t="s">
        <v>19</v>
      </c>
      <c r="H2066" s="8" t="s">
        <v>198</v>
      </c>
      <c r="I2066" s="10">
        <v>0.77500000000000002</v>
      </c>
      <c r="J2066" s="11">
        <v>10.5</v>
      </c>
      <c r="K2066" s="12">
        <f t="shared" si="65"/>
        <v>8.1375000000000011</v>
      </c>
      <c r="L2066" s="9" t="s">
        <v>21</v>
      </c>
      <c r="M2066" s="13">
        <f t="shared" si="64"/>
        <v>8.4</v>
      </c>
    </row>
    <row r="2067" spans="1:13" ht="19.95" customHeight="1">
      <c r="A2067" s="8" t="s">
        <v>200</v>
      </c>
      <c r="B2067" s="8" t="s">
        <v>14</v>
      </c>
      <c r="C2067" s="8" t="s">
        <v>15</v>
      </c>
      <c r="D2067" s="8" t="s">
        <v>16</v>
      </c>
      <c r="E2067" s="8" t="s">
        <v>199</v>
      </c>
      <c r="F2067" s="8" t="s">
        <v>18</v>
      </c>
      <c r="G2067" s="8" t="s">
        <v>19</v>
      </c>
      <c r="H2067" s="8" t="s">
        <v>198</v>
      </c>
      <c r="I2067" s="10">
        <v>5.0574999999999995E-2</v>
      </c>
      <c r="J2067" s="11">
        <v>5</v>
      </c>
      <c r="K2067" s="12">
        <f t="shared" si="65"/>
        <v>0.25287499999999996</v>
      </c>
      <c r="L2067" s="9" t="s">
        <v>21</v>
      </c>
      <c r="M2067" s="13">
        <f t="shared" si="64"/>
        <v>4</v>
      </c>
    </row>
    <row r="2068" spans="1:13" ht="19.95" customHeight="1">
      <c r="A2068" s="8" t="s">
        <v>200</v>
      </c>
      <c r="B2068" s="8" t="s">
        <v>14</v>
      </c>
      <c r="C2068" s="8" t="s">
        <v>46</v>
      </c>
      <c r="D2068" s="8" t="s">
        <v>16</v>
      </c>
      <c r="E2068" s="8" t="s">
        <v>199</v>
      </c>
      <c r="F2068" s="8" t="s">
        <v>18</v>
      </c>
      <c r="G2068" s="8" t="s">
        <v>19</v>
      </c>
      <c r="H2068" s="8" t="s">
        <v>198</v>
      </c>
      <c r="I2068" s="10">
        <v>0.08</v>
      </c>
      <c r="J2068" s="11">
        <v>5</v>
      </c>
      <c r="K2068" s="12">
        <f t="shared" si="65"/>
        <v>0.4</v>
      </c>
      <c r="L2068" s="9" t="s">
        <v>21</v>
      </c>
      <c r="M2068" s="13">
        <f t="shared" si="64"/>
        <v>4</v>
      </c>
    </row>
    <row r="2069" spans="1:13" ht="19.95" customHeight="1">
      <c r="A2069" s="8" t="s">
        <v>200</v>
      </c>
      <c r="B2069" s="8" t="s">
        <v>14</v>
      </c>
      <c r="C2069" s="8" t="s">
        <v>205</v>
      </c>
      <c r="D2069" s="8" t="s">
        <v>16</v>
      </c>
      <c r="E2069" s="8" t="s">
        <v>199</v>
      </c>
      <c r="F2069" s="8" t="s">
        <v>18</v>
      </c>
      <c r="G2069" s="8" t="s">
        <v>19</v>
      </c>
      <c r="H2069" s="8" t="s">
        <v>198</v>
      </c>
      <c r="I2069" s="10">
        <v>0.10249999999999999</v>
      </c>
      <c r="J2069" s="11">
        <v>5</v>
      </c>
      <c r="K2069" s="12">
        <f t="shared" si="65"/>
        <v>0.51249999999999996</v>
      </c>
      <c r="L2069" s="9" t="s">
        <v>21</v>
      </c>
      <c r="M2069" s="13">
        <f t="shared" si="64"/>
        <v>4</v>
      </c>
    </row>
    <row r="2070" spans="1:13" ht="19.95" customHeight="1">
      <c r="A2070" s="8" t="s">
        <v>200</v>
      </c>
      <c r="B2070" s="8" t="s">
        <v>14</v>
      </c>
      <c r="C2070" s="8" t="s">
        <v>15</v>
      </c>
      <c r="D2070" s="8" t="s">
        <v>16</v>
      </c>
      <c r="E2070" s="8" t="s">
        <v>199</v>
      </c>
      <c r="F2070" s="8" t="s">
        <v>18</v>
      </c>
      <c r="G2070" s="8" t="s">
        <v>19</v>
      </c>
      <c r="H2070" s="8" t="s">
        <v>198</v>
      </c>
      <c r="I2070" s="10">
        <v>4.6875E-2</v>
      </c>
      <c r="J2070" s="11">
        <v>5</v>
      </c>
      <c r="K2070" s="12">
        <f t="shared" si="65"/>
        <v>0.234375</v>
      </c>
      <c r="L2070" s="9" t="s">
        <v>21</v>
      </c>
      <c r="M2070" s="13">
        <f t="shared" si="64"/>
        <v>4</v>
      </c>
    </row>
    <row r="2071" spans="1:13" ht="19.95" customHeight="1">
      <c r="A2071" s="8" t="s">
        <v>200</v>
      </c>
      <c r="B2071" s="8" t="s">
        <v>33</v>
      </c>
      <c r="C2071" s="8" t="s">
        <v>43</v>
      </c>
      <c r="D2071" s="8" t="s">
        <v>16</v>
      </c>
      <c r="E2071" s="8" t="s">
        <v>147</v>
      </c>
      <c r="F2071" s="8" t="s">
        <v>18</v>
      </c>
      <c r="G2071" s="8" t="s">
        <v>19</v>
      </c>
      <c r="H2071" s="8" t="s">
        <v>198</v>
      </c>
      <c r="I2071" s="10">
        <v>0.46786666666666671</v>
      </c>
      <c r="J2071" s="11">
        <v>9</v>
      </c>
      <c r="K2071" s="12">
        <f t="shared" si="65"/>
        <v>4.2108000000000008</v>
      </c>
      <c r="L2071" s="9" t="s">
        <v>21</v>
      </c>
      <c r="M2071" s="13">
        <f t="shared" si="64"/>
        <v>7.2</v>
      </c>
    </row>
    <row r="2072" spans="1:13" ht="19.95" customHeight="1">
      <c r="A2072" s="8" t="s">
        <v>200</v>
      </c>
      <c r="B2072" s="8" t="s">
        <v>14</v>
      </c>
      <c r="C2072" s="8" t="s">
        <v>15</v>
      </c>
      <c r="D2072" s="8" t="s">
        <v>16</v>
      </c>
      <c r="E2072" s="8" t="s">
        <v>199</v>
      </c>
      <c r="F2072" s="8" t="s">
        <v>18</v>
      </c>
      <c r="G2072" s="8" t="s">
        <v>19</v>
      </c>
      <c r="H2072" s="8" t="s">
        <v>198</v>
      </c>
      <c r="I2072" s="10">
        <v>5.6250000000000001E-2</v>
      </c>
      <c r="J2072" s="11">
        <v>7</v>
      </c>
      <c r="K2072" s="12">
        <f t="shared" si="65"/>
        <v>0.39374999999999999</v>
      </c>
      <c r="L2072" s="9" t="s">
        <v>21</v>
      </c>
      <c r="M2072" s="13">
        <f t="shared" si="64"/>
        <v>5.6</v>
      </c>
    </row>
    <row r="2073" spans="1:13" ht="19.95" customHeight="1">
      <c r="A2073" s="8" t="s">
        <v>200</v>
      </c>
      <c r="B2073" s="8" t="s">
        <v>14</v>
      </c>
      <c r="C2073" s="8" t="s">
        <v>15</v>
      </c>
      <c r="D2073" s="8" t="s">
        <v>16</v>
      </c>
      <c r="E2073" s="8" t="s">
        <v>97</v>
      </c>
      <c r="F2073" s="8" t="s">
        <v>18</v>
      </c>
      <c r="G2073" s="8" t="s">
        <v>19</v>
      </c>
      <c r="H2073" s="8" t="s">
        <v>198</v>
      </c>
      <c r="I2073" s="10">
        <v>4.4666666666666667E-2</v>
      </c>
      <c r="J2073" s="11">
        <v>5</v>
      </c>
      <c r="K2073" s="12">
        <f t="shared" si="65"/>
        <v>0.22333333333333333</v>
      </c>
      <c r="L2073" s="9" t="s">
        <v>21</v>
      </c>
      <c r="M2073" s="13">
        <f t="shared" si="64"/>
        <v>4</v>
      </c>
    </row>
    <row r="2074" spans="1:13" ht="19.95" customHeight="1">
      <c r="A2074" s="8" t="s">
        <v>200</v>
      </c>
      <c r="B2074" s="8" t="s">
        <v>14</v>
      </c>
      <c r="C2074" s="8" t="s">
        <v>46</v>
      </c>
      <c r="D2074" s="8" t="s">
        <v>16</v>
      </c>
      <c r="E2074" s="8" t="s">
        <v>97</v>
      </c>
      <c r="F2074" s="8" t="s">
        <v>18</v>
      </c>
      <c r="G2074" s="8" t="s">
        <v>19</v>
      </c>
      <c r="H2074" s="8" t="s">
        <v>198</v>
      </c>
      <c r="I2074" s="10">
        <v>8.4230769230769234E-2</v>
      </c>
      <c r="J2074" s="11">
        <v>5</v>
      </c>
      <c r="K2074" s="12">
        <f t="shared" si="65"/>
        <v>0.42115384615384616</v>
      </c>
      <c r="L2074" s="9" t="s">
        <v>21</v>
      </c>
      <c r="M2074" s="13">
        <f t="shared" si="64"/>
        <v>4</v>
      </c>
    </row>
    <row r="2075" spans="1:13" ht="19.95" customHeight="1">
      <c r="A2075" s="8" t="s">
        <v>200</v>
      </c>
      <c r="B2075" s="8" t="s">
        <v>112</v>
      </c>
      <c r="C2075" s="8" t="s">
        <v>112</v>
      </c>
      <c r="D2075" s="8" t="s">
        <v>16</v>
      </c>
      <c r="E2075" s="8" t="s">
        <v>199</v>
      </c>
      <c r="F2075" s="8" t="s">
        <v>18</v>
      </c>
      <c r="G2075" s="8" t="s">
        <v>19</v>
      </c>
      <c r="H2075" s="8"/>
      <c r="I2075" s="10">
        <v>0.20896551724137929</v>
      </c>
      <c r="J2075" s="11">
        <v>5.23</v>
      </c>
      <c r="K2075" s="12">
        <f t="shared" si="65"/>
        <v>1.0928896551724139</v>
      </c>
      <c r="L2075" s="9" t="s">
        <v>21</v>
      </c>
      <c r="M2075" s="13">
        <f t="shared" si="64"/>
        <v>4.2</v>
      </c>
    </row>
    <row r="2076" spans="1:13" ht="19.95" customHeight="1">
      <c r="A2076" s="8" t="s">
        <v>200</v>
      </c>
      <c r="B2076" s="8" t="s">
        <v>14</v>
      </c>
      <c r="C2076" s="8" t="s">
        <v>36</v>
      </c>
      <c r="D2076" s="8" t="s">
        <v>16</v>
      </c>
      <c r="E2076" s="8" t="s">
        <v>147</v>
      </c>
      <c r="F2076" s="8" t="s">
        <v>18</v>
      </c>
      <c r="G2076" s="8" t="s">
        <v>19</v>
      </c>
      <c r="H2076" s="8" t="s">
        <v>198</v>
      </c>
      <c r="I2076" s="10">
        <v>0.63400000000000001</v>
      </c>
      <c r="J2076" s="11">
        <v>10</v>
      </c>
      <c r="K2076" s="12">
        <f t="shared" si="65"/>
        <v>6.34</v>
      </c>
      <c r="L2076" s="9" t="s">
        <v>21</v>
      </c>
      <c r="M2076" s="13">
        <f t="shared" si="64"/>
        <v>8</v>
      </c>
    </row>
    <row r="2077" spans="1:13" ht="19.95" customHeight="1">
      <c r="A2077" s="8" t="s">
        <v>200</v>
      </c>
      <c r="B2077" s="8" t="s">
        <v>30</v>
      </c>
      <c r="C2077" s="8" t="s">
        <v>36</v>
      </c>
      <c r="D2077" s="8" t="s">
        <v>39</v>
      </c>
      <c r="E2077" s="8" t="s">
        <v>199</v>
      </c>
      <c r="F2077" s="8" t="s">
        <v>18</v>
      </c>
      <c r="G2077" s="8" t="s">
        <v>19</v>
      </c>
      <c r="H2077" s="8" t="s">
        <v>198</v>
      </c>
      <c r="I2077" s="10">
        <v>0.78800000000000003</v>
      </c>
      <c r="J2077" s="11">
        <v>10</v>
      </c>
      <c r="K2077" s="12">
        <f t="shared" si="65"/>
        <v>7.8800000000000008</v>
      </c>
      <c r="L2077" s="9" t="s">
        <v>21</v>
      </c>
      <c r="M2077" s="13">
        <f t="shared" si="64"/>
        <v>8</v>
      </c>
    </row>
    <row r="2078" spans="1:13" ht="19.95" customHeight="1">
      <c r="A2078" s="8" t="s">
        <v>200</v>
      </c>
      <c r="B2078" s="8" t="s">
        <v>30</v>
      </c>
      <c r="C2078" s="8" t="s">
        <v>36</v>
      </c>
      <c r="D2078" s="8" t="s">
        <v>39</v>
      </c>
      <c r="E2078" s="8" t="s">
        <v>199</v>
      </c>
      <c r="F2078" s="8" t="s">
        <v>18</v>
      </c>
      <c r="G2078" s="8" t="s">
        <v>19</v>
      </c>
      <c r="H2078" s="8" t="s">
        <v>198</v>
      </c>
      <c r="I2078" s="10">
        <v>0.76733333333333331</v>
      </c>
      <c r="J2078" s="11">
        <v>8</v>
      </c>
      <c r="K2078" s="12">
        <f t="shared" si="65"/>
        <v>6.1386666666666665</v>
      </c>
      <c r="L2078" s="9" t="s">
        <v>21</v>
      </c>
      <c r="M2078" s="13">
        <f t="shared" si="64"/>
        <v>6.4</v>
      </c>
    </row>
    <row r="2079" spans="1:13" ht="19.95" customHeight="1">
      <c r="A2079" s="8" t="s">
        <v>200</v>
      </c>
      <c r="B2079" s="8" t="s">
        <v>30</v>
      </c>
      <c r="C2079" s="8" t="s">
        <v>36</v>
      </c>
      <c r="D2079" s="8" t="s">
        <v>39</v>
      </c>
      <c r="E2079" s="8" t="s">
        <v>199</v>
      </c>
      <c r="F2079" s="8" t="s">
        <v>18</v>
      </c>
      <c r="G2079" s="8" t="s">
        <v>19</v>
      </c>
      <c r="H2079" s="8" t="s">
        <v>198</v>
      </c>
      <c r="I2079" s="10">
        <v>0.76400000000000001</v>
      </c>
      <c r="J2079" s="11">
        <v>8</v>
      </c>
      <c r="K2079" s="12">
        <f t="shared" si="65"/>
        <v>6.1120000000000001</v>
      </c>
      <c r="L2079" s="9" t="s">
        <v>21</v>
      </c>
      <c r="M2079" s="13">
        <f t="shared" si="64"/>
        <v>6.4</v>
      </c>
    </row>
    <row r="2080" spans="1:13" ht="19.95" customHeight="1">
      <c r="A2080" s="8" t="s">
        <v>200</v>
      </c>
      <c r="B2080" s="8" t="s">
        <v>42</v>
      </c>
      <c r="C2080" s="8" t="s">
        <v>69</v>
      </c>
      <c r="D2080" s="8" t="s">
        <v>16</v>
      </c>
      <c r="E2080" s="8" t="s">
        <v>147</v>
      </c>
      <c r="F2080" s="8" t="s">
        <v>18</v>
      </c>
      <c r="G2080" s="8" t="s">
        <v>19</v>
      </c>
      <c r="H2080" s="8" t="s">
        <v>198</v>
      </c>
      <c r="I2080" s="10">
        <v>0.30288524590163934</v>
      </c>
      <c r="J2080" s="11">
        <v>6.5</v>
      </c>
      <c r="K2080" s="12">
        <f t="shared" si="65"/>
        <v>1.9687540983606557</v>
      </c>
      <c r="L2080" s="9" t="s">
        <v>21</v>
      </c>
      <c r="M2080" s="13">
        <f t="shared" si="64"/>
        <v>5.2</v>
      </c>
    </row>
    <row r="2081" spans="1:13" ht="19.95" customHeight="1">
      <c r="A2081" s="8" t="s">
        <v>200</v>
      </c>
      <c r="B2081" s="8" t="s">
        <v>14</v>
      </c>
      <c r="C2081" s="8" t="s">
        <v>36</v>
      </c>
      <c r="D2081" s="8" t="s">
        <v>16</v>
      </c>
      <c r="E2081" s="8" t="s">
        <v>150</v>
      </c>
      <c r="F2081" s="8" t="s">
        <v>18</v>
      </c>
      <c r="G2081" s="8" t="s">
        <v>19</v>
      </c>
      <c r="H2081" s="8" t="s">
        <v>198</v>
      </c>
      <c r="I2081" s="10">
        <v>0.65571580063626722</v>
      </c>
      <c r="J2081" s="11">
        <v>7.5</v>
      </c>
      <c r="K2081" s="12">
        <f t="shared" si="65"/>
        <v>4.9178685047720041</v>
      </c>
      <c r="L2081" s="9" t="s">
        <v>21</v>
      </c>
      <c r="M2081" s="13">
        <f t="shared" si="64"/>
        <v>6</v>
      </c>
    </row>
    <row r="2082" spans="1:13" ht="19.95" customHeight="1">
      <c r="A2082" s="8" t="s">
        <v>200</v>
      </c>
      <c r="B2082" s="8" t="s">
        <v>30</v>
      </c>
      <c r="C2082" s="8" t="s">
        <v>36</v>
      </c>
      <c r="D2082" s="8" t="s">
        <v>39</v>
      </c>
      <c r="E2082" s="8" t="s">
        <v>199</v>
      </c>
      <c r="F2082" s="8" t="s">
        <v>18</v>
      </c>
      <c r="G2082" s="8" t="s">
        <v>19</v>
      </c>
      <c r="H2082" s="8" t="s">
        <v>198</v>
      </c>
      <c r="I2082" s="10">
        <v>0.74</v>
      </c>
      <c r="J2082" s="11">
        <v>8</v>
      </c>
      <c r="K2082" s="12">
        <f t="shared" si="65"/>
        <v>5.92</v>
      </c>
      <c r="L2082" s="9" t="s">
        <v>21</v>
      </c>
      <c r="M2082" s="13">
        <f t="shared" si="64"/>
        <v>6.4</v>
      </c>
    </row>
    <row r="2083" spans="1:13" ht="19.95" customHeight="1">
      <c r="A2083" s="8" t="s">
        <v>200</v>
      </c>
      <c r="B2083" s="8" t="s">
        <v>30</v>
      </c>
      <c r="C2083" s="8" t="s">
        <v>36</v>
      </c>
      <c r="D2083" s="8" t="s">
        <v>39</v>
      </c>
      <c r="E2083" s="8" t="s">
        <v>199</v>
      </c>
      <c r="F2083" s="8" t="s">
        <v>18</v>
      </c>
      <c r="G2083" s="8" t="s">
        <v>19</v>
      </c>
      <c r="H2083" s="8" t="s">
        <v>198</v>
      </c>
      <c r="I2083" s="10">
        <v>0.72899999999999998</v>
      </c>
      <c r="J2083" s="11">
        <v>8</v>
      </c>
      <c r="K2083" s="12">
        <f t="shared" si="65"/>
        <v>5.8319999999999999</v>
      </c>
      <c r="L2083" s="9" t="s">
        <v>21</v>
      </c>
      <c r="M2083" s="13">
        <f t="shared" si="64"/>
        <v>6.4</v>
      </c>
    </row>
    <row r="2084" spans="1:13" ht="19.95" customHeight="1">
      <c r="A2084" s="8" t="s">
        <v>200</v>
      </c>
      <c r="B2084" s="8" t="s">
        <v>14</v>
      </c>
      <c r="C2084" s="8" t="s">
        <v>36</v>
      </c>
      <c r="D2084" s="8" t="s">
        <v>16</v>
      </c>
      <c r="E2084" s="8" t="s">
        <v>147</v>
      </c>
      <c r="F2084" s="8" t="s">
        <v>18</v>
      </c>
      <c r="G2084" s="8" t="s">
        <v>19</v>
      </c>
      <c r="H2084" s="8" t="s">
        <v>198</v>
      </c>
      <c r="I2084" s="10">
        <v>0.63224999999999998</v>
      </c>
      <c r="J2084" s="11">
        <v>9</v>
      </c>
      <c r="K2084" s="12">
        <f t="shared" si="65"/>
        <v>5.6902499999999998</v>
      </c>
      <c r="L2084" s="9" t="s">
        <v>21</v>
      </c>
      <c r="M2084" s="13">
        <f t="shared" si="64"/>
        <v>7.2</v>
      </c>
    </row>
    <row r="2085" spans="1:13" ht="19.95" customHeight="1">
      <c r="A2085" s="8" t="s">
        <v>200</v>
      </c>
      <c r="B2085" s="8" t="s">
        <v>14</v>
      </c>
      <c r="C2085" s="8" t="s">
        <v>36</v>
      </c>
      <c r="D2085" s="8" t="s">
        <v>16</v>
      </c>
      <c r="E2085" s="8" t="s">
        <v>150</v>
      </c>
      <c r="F2085" s="8" t="s">
        <v>18</v>
      </c>
      <c r="G2085" s="8" t="s">
        <v>19</v>
      </c>
      <c r="H2085" s="8" t="s">
        <v>198</v>
      </c>
      <c r="I2085" s="10">
        <v>0.6236031746031746</v>
      </c>
      <c r="J2085" s="11">
        <v>8</v>
      </c>
      <c r="K2085" s="12">
        <f t="shared" si="65"/>
        <v>4.9888253968253968</v>
      </c>
      <c r="L2085" s="9" t="s">
        <v>21</v>
      </c>
      <c r="M2085" s="13">
        <f t="shared" si="64"/>
        <v>6.4</v>
      </c>
    </row>
    <row r="2086" spans="1:13" ht="19.95" customHeight="1">
      <c r="A2086" s="8" t="s">
        <v>200</v>
      </c>
      <c r="B2086" s="8" t="s">
        <v>33</v>
      </c>
      <c r="C2086" s="8" t="s">
        <v>69</v>
      </c>
      <c r="D2086" s="8" t="s">
        <v>16</v>
      </c>
      <c r="E2086" s="8" t="s">
        <v>97</v>
      </c>
      <c r="F2086" s="8" t="s">
        <v>18</v>
      </c>
      <c r="G2086" s="8" t="s">
        <v>19</v>
      </c>
      <c r="H2086" s="8" t="s">
        <v>198</v>
      </c>
      <c r="I2086" s="10">
        <v>0.25</v>
      </c>
      <c r="J2086" s="11">
        <v>6.52</v>
      </c>
      <c r="K2086" s="12">
        <f t="shared" si="65"/>
        <v>1.63</v>
      </c>
      <c r="L2086" s="9" t="s">
        <v>21</v>
      </c>
      <c r="M2086" s="13">
        <f t="shared" si="64"/>
        <v>5.2</v>
      </c>
    </row>
    <row r="2087" spans="1:13" ht="19.95" customHeight="1">
      <c r="A2087" s="8" t="s">
        <v>200</v>
      </c>
      <c r="B2087" s="8" t="s">
        <v>33</v>
      </c>
      <c r="C2087" s="8" t="s">
        <v>44</v>
      </c>
      <c r="D2087" s="8" t="s">
        <v>16</v>
      </c>
      <c r="E2087" s="8" t="s">
        <v>97</v>
      </c>
      <c r="F2087" s="8" t="s">
        <v>18</v>
      </c>
      <c r="G2087" s="8" t="s">
        <v>19</v>
      </c>
      <c r="H2087" s="8" t="s">
        <v>198</v>
      </c>
      <c r="I2087" s="10">
        <v>0.21</v>
      </c>
      <c r="J2087" s="11">
        <v>6.52</v>
      </c>
      <c r="K2087" s="12">
        <f t="shared" si="65"/>
        <v>1.3691999999999998</v>
      </c>
      <c r="L2087" s="9" t="s">
        <v>21</v>
      </c>
      <c r="M2087" s="13">
        <f t="shared" si="64"/>
        <v>5.2</v>
      </c>
    </row>
    <row r="2088" spans="1:13" ht="19.95" customHeight="1">
      <c r="A2088" s="8" t="s">
        <v>200</v>
      </c>
      <c r="B2088" s="8" t="s">
        <v>33</v>
      </c>
      <c r="C2088" s="8" t="s">
        <v>43</v>
      </c>
      <c r="D2088" s="8" t="s">
        <v>16</v>
      </c>
      <c r="E2088" s="8" t="s">
        <v>199</v>
      </c>
      <c r="F2088" s="8" t="s">
        <v>18</v>
      </c>
      <c r="G2088" s="8" t="s">
        <v>19</v>
      </c>
      <c r="H2088" s="8" t="s">
        <v>198</v>
      </c>
      <c r="I2088" s="10">
        <v>0.46866666666666668</v>
      </c>
      <c r="J2088" s="11">
        <v>8</v>
      </c>
      <c r="K2088" s="12">
        <f t="shared" si="65"/>
        <v>3.7493333333333334</v>
      </c>
      <c r="L2088" s="9" t="s">
        <v>21</v>
      </c>
      <c r="M2088" s="13">
        <f t="shared" si="64"/>
        <v>6.4</v>
      </c>
    </row>
    <row r="2089" spans="1:13" ht="19.95" customHeight="1">
      <c r="A2089" s="8" t="s">
        <v>200</v>
      </c>
      <c r="B2089" s="8" t="s">
        <v>30</v>
      </c>
      <c r="C2089" s="8" t="s">
        <v>36</v>
      </c>
      <c r="D2089" s="8" t="s">
        <v>39</v>
      </c>
      <c r="E2089" s="8" t="s">
        <v>199</v>
      </c>
      <c r="F2089" s="8" t="s">
        <v>18</v>
      </c>
      <c r="G2089" s="8" t="s">
        <v>19</v>
      </c>
      <c r="H2089" s="8" t="s">
        <v>198</v>
      </c>
      <c r="I2089" s="10">
        <v>0.73159999999999992</v>
      </c>
      <c r="J2089" s="11">
        <v>8</v>
      </c>
      <c r="K2089" s="12">
        <f t="shared" si="65"/>
        <v>5.8527999999999993</v>
      </c>
      <c r="L2089" s="9" t="s">
        <v>21</v>
      </c>
      <c r="M2089" s="13">
        <f t="shared" si="64"/>
        <v>6.4</v>
      </c>
    </row>
    <row r="2090" spans="1:13" ht="19.95" customHeight="1">
      <c r="A2090" s="8" t="s">
        <v>200</v>
      </c>
      <c r="B2090" s="8" t="s">
        <v>14</v>
      </c>
      <c r="C2090" s="8" t="s">
        <v>15</v>
      </c>
      <c r="D2090" s="8" t="s">
        <v>26</v>
      </c>
      <c r="E2090" s="8" t="s">
        <v>199</v>
      </c>
      <c r="F2090" s="8" t="s">
        <v>18</v>
      </c>
      <c r="G2090" s="8" t="s">
        <v>19</v>
      </c>
      <c r="H2090" s="8" t="s">
        <v>198</v>
      </c>
      <c r="I2090" s="10">
        <v>4.9333333333333333E-2</v>
      </c>
      <c r="J2090" s="11">
        <v>5</v>
      </c>
      <c r="K2090" s="12">
        <f t="shared" si="65"/>
        <v>0.24666666666666667</v>
      </c>
      <c r="L2090" s="9" t="s">
        <v>21</v>
      </c>
      <c r="M2090" s="13">
        <f t="shared" si="64"/>
        <v>4</v>
      </c>
    </row>
    <row r="2091" spans="1:13" ht="19.95" customHeight="1">
      <c r="A2091" s="8" t="s">
        <v>200</v>
      </c>
      <c r="B2091" s="8" t="s">
        <v>42</v>
      </c>
      <c r="C2091" s="8" t="s">
        <v>69</v>
      </c>
      <c r="D2091" s="8" t="s">
        <v>26</v>
      </c>
      <c r="E2091" s="8" t="s">
        <v>199</v>
      </c>
      <c r="F2091" s="8" t="s">
        <v>18</v>
      </c>
      <c r="G2091" s="8" t="s">
        <v>19</v>
      </c>
      <c r="H2091" s="8" t="s">
        <v>198</v>
      </c>
      <c r="I2091" s="10">
        <v>0.27432894736842106</v>
      </c>
      <c r="J2091" s="11">
        <v>5.5</v>
      </c>
      <c r="K2091" s="12">
        <f t="shared" si="65"/>
        <v>1.5088092105263158</v>
      </c>
      <c r="L2091" s="9" t="s">
        <v>21</v>
      </c>
      <c r="M2091" s="13">
        <f t="shared" si="64"/>
        <v>4.4000000000000004</v>
      </c>
    </row>
    <row r="2092" spans="1:13" ht="19.95" customHeight="1">
      <c r="A2092" s="8" t="s">
        <v>200</v>
      </c>
      <c r="B2092" s="8" t="s">
        <v>42</v>
      </c>
      <c r="C2092" s="8" t="s">
        <v>72</v>
      </c>
      <c r="D2092" s="8" t="s">
        <v>26</v>
      </c>
      <c r="E2092" s="8" t="s">
        <v>199</v>
      </c>
      <c r="F2092" s="8" t="s">
        <v>18</v>
      </c>
      <c r="G2092" s="8" t="s">
        <v>19</v>
      </c>
      <c r="H2092" s="8" t="s">
        <v>198</v>
      </c>
      <c r="I2092" s="10">
        <v>0.43876923076923074</v>
      </c>
      <c r="J2092" s="11">
        <v>7.2</v>
      </c>
      <c r="K2092" s="12">
        <f t="shared" si="65"/>
        <v>3.1591384615384612</v>
      </c>
      <c r="L2092" s="9" t="s">
        <v>21</v>
      </c>
      <c r="M2092" s="13">
        <f t="shared" si="64"/>
        <v>5.8</v>
      </c>
    </row>
    <row r="2093" spans="1:13" ht="19.95" customHeight="1">
      <c r="A2093" s="8" t="s">
        <v>200</v>
      </c>
      <c r="B2093" s="8" t="s">
        <v>33</v>
      </c>
      <c r="C2093" s="8" t="s">
        <v>44</v>
      </c>
      <c r="D2093" s="8" t="s">
        <v>26</v>
      </c>
      <c r="E2093" s="8" t="s">
        <v>199</v>
      </c>
      <c r="F2093" s="8" t="s">
        <v>18</v>
      </c>
      <c r="G2093" s="8" t="s">
        <v>19</v>
      </c>
      <c r="H2093" s="8" t="s">
        <v>198</v>
      </c>
      <c r="I2093" s="10">
        <v>0.16695480225988701</v>
      </c>
      <c r="J2093" s="11">
        <v>5</v>
      </c>
      <c r="K2093" s="12">
        <f t="shared" si="65"/>
        <v>0.83477401129943507</v>
      </c>
      <c r="L2093" s="9" t="s">
        <v>21</v>
      </c>
      <c r="M2093" s="13">
        <f t="shared" si="64"/>
        <v>4</v>
      </c>
    </row>
    <row r="2094" spans="1:13" ht="19.95" customHeight="1">
      <c r="A2094" s="8" t="s">
        <v>200</v>
      </c>
      <c r="B2094" s="8" t="s">
        <v>37</v>
      </c>
      <c r="C2094" s="8" t="s">
        <v>58</v>
      </c>
      <c r="D2094" s="8" t="s">
        <v>16</v>
      </c>
      <c r="E2094" s="8" t="s">
        <v>97</v>
      </c>
      <c r="F2094" s="8"/>
      <c r="G2094" s="8" t="s">
        <v>19</v>
      </c>
      <c r="H2094" s="8" t="s">
        <v>198</v>
      </c>
      <c r="I2094" s="10">
        <v>0.37</v>
      </c>
      <c r="J2094" s="11">
        <v>8</v>
      </c>
      <c r="K2094" s="12">
        <f t="shared" si="65"/>
        <v>2.96</v>
      </c>
      <c r="L2094" s="9" t="s">
        <v>21</v>
      </c>
      <c r="M2094" s="13">
        <f t="shared" si="64"/>
        <v>6.4</v>
      </c>
    </row>
    <row r="2095" spans="1:13" ht="19.95" customHeight="1">
      <c r="A2095" s="8" t="s">
        <v>200</v>
      </c>
      <c r="B2095" s="8" t="s">
        <v>33</v>
      </c>
      <c r="C2095" s="8" t="s">
        <v>44</v>
      </c>
      <c r="D2095" s="8" t="s">
        <v>16</v>
      </c>
      <c r="E2095" s="8" t="s">
        <v>97</v>
      </c>
      <c r="F2095" s="8"/>
      <c r="G2095" s="8" t="s">
        <v>19</v>
      </c>
      <c r="H2095" s="8" t="s">
        <v>198</v>
      </c>
      <c r="I2095" s="10">
        <v>0.15666666666666665</v>
      </c>
      <c r="J2095" s="11">
        <v>6</v>
      </c>
      <c r="K2095" s="12">
        <f t="shared" si="65"/>
        <v>0.94</v>
      </c>
      <c r="L2095" s="9" t="s">
        <v>21</v>
      </c>
      <c r="M2095" s="13">
        <f t="shared" si="64"/>
        <v>4.8</v>
      </c>
    </row>
    <row r="2096" spans="1:13" ht="19.95" customHeight="1">
      <c r="A2096" s="8" t="s">
        <v>200</v>
      </c>
      <c r="B2096" s="8" t="s">
        <v>30</v>
      </c>
      <c r="C2096" s="8" t="s">
        <v>43</v>
      </c>
      <c r="D2096" s="8" t="s">
        <v>16</v>
      </c>
      <c r="E2096" s="8" t="s">
        <v>199</v>
      </c>
      <c r="F2096" s="9"/>
      <c r="G2096" s="8" t="s">
        <v>19</v>
      </c>
      <c r="H2096" s="8" t="s">
        <v>198</v>
      </c>
      <c r="I2096" s="14">
        <v>0.73</v>
      </c>
      <c r="J2096" s="11">
        <v>10.5</v>
      </c>
      <c r="K2096" s="12">
        <f t="shared" si="65"/>
        <v>7.665</v>
      </c>
      <c r="L2096" s="8" t="s">
        <v>21</v>
      </c>
      <c r="M2096" s="13">
        <f t="shared" si="64"/>
        <v>8.4</v>
      </c>
    </row>
    <row r="2097" spans="1:13" ht="19.95" customHeight="1">
      <c r="A2097" s="8" t="s">
        <v>200</v>
      </c>
      <c r="B2097" s="8" t="s">
        <v>30</v>
      </c>
      <c r="C2097" s="8" t="s">
        <v>36</v>
      </c>
      <c r="D2097" s="8" t="s">
        <v>39</v>
      </c>
      <c r="E2097" s="8" t="s">
        <v>199</v>
      </c>
      <c r="F2097" s="8"/>
      <c r="G2097" s="8" t="s">
        <v>19</v>
      </c>
      <c r="H2097" s="8" t="s">
        <v>198</v>
      </c>
      <c r="I2097" s="14">
        <v>0.72019999999999995</v>
      </c>
      <c r="J2097" s="11">
        <v>8</v>
      </c>
      <c r="K2097" s="12">
        <f t="shared" si="65"/>
        <v>5.7615999999999996</v>
      </c>
      <c r="L2097" s="9" t="s">
        <v>21</v>
      </c>
      <c r="M2097" s="13">
        <f t="shared" si="64"/>
        <v>6.4</v>
      </c>
    </row>
    <row r="2098" spans="1:13" ht="19.95" customHeight="1">
      <c r="A2098" s="8" t="s">
        <v>200</v>
      </c>
      <c r="B2098" s="8" t="s">
        <v>14</v>
      </c>
      <c r="C2098" s="8" t="s">
        <v>45</v>
      </c>
      <c r="D2098" s="8" t="s">
        <v>16</v>
      </c>
      <c r="E2098" s="8" t="s">
        <v>199</v>
      </c>
      <c r="F2098" s="8"/>
      <c r="G2098" s="8" t="s">
        <v>19</v>
      </c>
      <c r="H2098" s="8" t="s">
        <v>198</v>
      </c>
      <c r="I2098" s="14">
        <v>0.1384</v>
      </c>
      <c r="J2098" s="11">
        <v>5</v>
      </c>
      <c r="K2098" s="12">
        <f t="shared" si="65"/>
        <v>0.69199999999999995</v>
      </c>
      <c r="L2098" s="9" t="s">
        <v>21</v>
      </c>
      <c r="M2098" s="13">
        <f t="shared" si="64"/>
        <v>4</v>
      </c>
    </row>
    <row r="2099" spans="1:13" ht="19.95" customHeight="1">
      <c r="A2099" s="8" t="s">
        <v>200</v>
      </c>
      <c r="B2099" s="8" t="s">
        <v>30</v>
      </c>
      <c r="C2099" s="8" t="s">
        <v>43</v>
      </c>
      <c r="D2099" s="8" t="s">
        <v>16</v>
      </c>
      <c r="E2099" s="8" t="s">
        <v>199</v>
      </c>
      <c r="F2099" s="8"/>
      <c r="G2099" s="8" t="s">
        <v>19</v>
      </c>
      <c r="H2099" s="8" t="s">
        <v>198</v>
      </c>
      <c r="I2099" s="14">
        <v>0.74</v>
      </c>
      <c r="J2099" s="11">
        <v>11</v>
      </c>
      <c r="K2099" s="12">
        <f t="shared" si="65"/>
        <v>8.14</v>
      </c>
      <c r="L2099" s="9" t="s">
        <v>21</v>
      </c>
      <c r="M2099" s="13">
        <f t="shared" si="64"/>
        <v>8.8000000000000007</v>
      </c>
    </row>
    <row r="2100" spans="1:13" ht="19.95" customHeight="1">
      <c r="A2100" s="8" t="s">
        <v>200</v>
      </c>
      <c r="B2100" s="8" t="s">
        <v>33</v>
      </c>
      <c r="C2100" s="8" t="s">
        <v>69</v>
      </c>
      <c r="D2100" s="8" t="s">
        <v>16</v>
      </c>
      <c r="E2100" s="8" t="s">
        <v>199</v>
      </c>
      <c r="F2100" s="8"/>
      <c r="G2100" s="8" t="s">
        <v>19</v>
      </c>
      <c r="H2100" s="8" t="s">
        <v>198</v>
      </c>
      <c r="I2100" s="14">
        <v>0.2452</v>
      </c>
      <c r="J2100" s="11">
        <v>6</v>
      </c>
      <c r="K2100" s="12">
        <f t="shared" si="65"/>
        <v>1.4712000000000001</v>
      </c>
      <c r="L2100" s="9" t="s">
        <v>21</v>
      </c>
      <c r="M2100" s="13">
        <f t="shared" si="64"/>
        <v>4.8</v>
      </c>
    </row>
    <row r="2101" spans="1:13" ht="19.95" customHeight="1">
      <c r="A2101" s="8" t="s">
        <v>200</v>
      </c>
      <c r="B2101" s="8" t="s">
        <v>42</v>
      </c>
      <c r="C2101" s="8" t="s">
        <v>43</v>
      </c>
      <c r="D2101" s="8" t="s">
        <v>16</v>
      </c>
      <c r="E2101" s="8" t="s">
        <v>199</v>
      </c>
      <c r="F2101" s="8"/>
      <c r="G2101" s="8" t="s">
        <v>19</v>
      </c>
      <c r="H2101" s="8" t="s">
        <v>198</v>
      </c>
      <c r="I2101" s="14">
        <v>0.55249999999999999</v>
      </c>
      <c r="J2101" s="11">
        <v>7</v>
      </c>
      <c r="K2101" s="12">
        <f t="shared" si="65"/>
        <v>3.8674999999999997</v>
      </c>
      <c r="L2101" s="9" t="s">
        <v>21</v>
      </c>
      <c r="M2101" s="13">
        <f t="shared" si="64"/>
        <v>5.6</v>
      </c>
    </row>
    <row r="2102" spans="1:13" ht="19.95" customHeight="1">
      <c r="A2102" s="8" t="s">
        <v>200</v>
      </c>
      <c r="B2102" s="8" t="s">
        <v>14</v>
      </c>
      <c r="C2102" s="8" t="s">
        <v>15</v>
      </c>
      <c r="D2102" s="8" t="s">
        <v>16</v>
      </c>
      <c r="E2102" s="8" t="s">
        <v>199</v>
      </c>
      <c r="G2102" s="8" t="s">
        <v>19</v>
      </c>
      <c r="H2102" s="8" t="s">
        <v>198</v>
      </c>
      <c r="I2102" s="14">
        <v>0.05</v>
      </c>
      <c r="J2102" s="11">
        <v>4.92</v>
      </c>
      <c r="K2102" s="12">
        <f t="shared" si="65"/>
        <v>0.246</v>
      </c>
      <c r="M2102" s="13">
        <f t="shared" si="64"/>
        <v>3.9</v>
      </c>
    </row>
    <row r="2103" spans="1:13" ht="19.95" customHeight="1">
      <c r="A2103" s="8" t="s">
        <v>200</v>
      </c>
      <c r="B2103" s="8" t="s">
        <v>14</v>
      </c>
      <c r="C2103" s="8" t="s">
        <v>15</v>
      </c>
      <c r="D2103" s="8" t="s">
        <v>16</v>
      </c>
      <c r="E2103" s="8" t="s">
        <v>199</v>
      </c>
      <c r="G2103" s="8" t="s">
        <v>19</v>
      </c>
      <c r="H2103" s="8" t="s">
        <v>198</v>
      </c>
      <c r="I2103" s="14">
        <v>0.04</v>
      </c>
      <c r="J2103" s="11">
        <v>4.92</v>
      </c>
      <c r="K2103" s="12">
        <f t="shared" si="65"/>
        <v>0.1968</v>
      </c>
      <c r="M2103" s="13">
        <f t="shared" si="64"/>
        <v>3.9</v>
      </c>
    </row>
    <row r="2104" spans="1:13" ht="19.95" customHeight="1">
      <c r="A2104" s="8" t="s">
        <v>200</v>
      </c>
      <c r="B2104" s="8" t="s">
        <v>14</v>
      </c>
      <c r="C2104" s="8" t="s">
        <v>46</v>
      </c>
      <c r="D2104" s="8" t="s">
        <v>16</v>
      </c>
      <c r="E2104" s="8" t="s">
        <v>150</v>
      </c>
      <c r="F2104" s="9"/>
      <c r="G2104" s="8" t="s">
        <v>19</v>
      </c>
      <c r="H2104" s="8" t="s">
        <v>198</v>
      </c>
      <c r="I2104" s="14">
        <v>8.8921568627450986E-2</v>
      </c>
      <c r="J2104" s="11">
        <v>5</v>
      </c>
      <c r="K2104" s="12">
        <f t="shared" si="65"/>
        <v>0.44460784313725493</v>
      </c>
      <c r="L2104" s="9" t="s">
        <v>21</v>
      </c>
      <c r="M2104" s="13">
        <f t="shared" si="64"/>
        <v>4</v>
      </c>
    </row>
    <row r="2105" spans="1:13" ht="19.95" customHeight="1">
      <c r="A2105" s="8" t="s">
        <v>200</v>
      </c>
      <c r="B2105" s="8" t="s">
        <v>42</v>
      </c>
      <c r="C2105" s="8" t="s">
        <v>69</v>
      </c>
      <c r="D2105" s="8" t="s">
        <v>16</v>
      </c>
      <c r="E2105" s="8" t="s">
        <v>150</v>
      </c>
      <c r="F2105" s="9"/>
      <c r="G2105" s="8" t="s">
        <v>19</v>
      </c>
      <c r="H2105" s="8" t="s">
        <v>198</v>
      </c>
      <c r="I2105" s="14">
        <v>0.28887254901960785</v>
      </c>
      <c r="J2105" s="11">
        <v>6</v>
      </c>
      <c r="K2105" s="12">
        <f t="shared" si="65"/>
        <v>1.7332352941176472</v>
      </c>
      <c r="L2105" s="9" t="s">
        <v>21</v>
      </c>
      <c r="M2105" s="13">
        <f t="shared" si="64"/>
        <v>4.8</v>
      </c>
    </row>
    <row r="2106" spans="1:13" ht="19.95" customHeight="1">
      <c r="A2106" s="8" t="s">
        <v>200</v>
      </c>
      <c r="B2106" s="8" t="s">
        <v>30</v>
      </c>
      <c r="C2106" s="8" t="s">
        <v>36</v>
      </c>
      <c r="D2106" s="8" t="s">
        <v>39</v>
      </c>
      <c r="E2106" s="8" t="s">
        <v>199</v>
      </c>
      <c r="F2106" s="9"/>
      <c r="G2106" s="8" t="s">
        <v>19</v>
      </c>
      <c r="H2106" s="8" t="s">
        <v>198</v>
      </c>
      <c r="I2106" s="14">
        <v>0.74736000000000002</v>
      </c>
      <c r="J2106" s="11">
        <v>9</v>
      </c>
      <c r="K2106" s="12">
        <f t="shared" si="65"/>
        <v>6.7262400000000007</v>
      </c>
      <c r="L2106" s="9" t="s">
        <v>21</v>
      </c>
      <c r="M2106" s="13">
        <f t="shared" si="64"/>
        <v>7.2</v>
      </c>
    </row>
    <row r="2107" spans="1:13" ht="19.95" customHeight="1">
      <c r="A2107" s="8" t="s">
        <v>200</v>
      </c>
      <c r="B2107" s="8" t="s">
        <v>14</v>
      </c>
      <c r="C2107" s="8" t="s">
        <v>15</v>
      </c>
      <c r="D2107" s="8" t="s">
        <v>16</v>
      </c>
      <c r="E2107" s="8" t="s">
        <v>199</v>
      </c>
      <c r="F2107" s="9"/>
      <c r="G2107" s="8" t="s">
        <v>19</v>
      </c>
      <c r="H2107" s="8" t="s">
        <v>198</v>
      </c>
      <c r="I2107" s="14">
        <v>5.3451612903225809E-2</v>
      </c>
      <c r="J2107" s="11">
        <v>5</v>
      </c>
      <c r="K2107" s="12">
        <f t="shared" si="65"/>
        <v>0.26725806451612905</v>
      </c>
      <c r="L2107" s="9" t="s">
        <v>21</v>
      </c>
      <c r="M2107" s="13">
        <f t="shared" si="64"/>
        <v>4</v>
      </c>
    </row>
    <row r="2108" spans="1:13" ht="19.95" customHeight="1">
      <c r="A2108" s="8" t="s">
        <v>206</v>
      </c>
      <c r="B2108" s="8" t="s">
        <v>14</v>
      </c>
      <c r="C2108" s="8" t="s">
        <v>75</v>
      </c>
      <c r="D2108" s="9" t="s">
        <v>16</v>
      </c>
      <c r="E2108" s="8" t="s">
        <v>207</v>
      </c>
      <c r="F2108" s="8" t="s">
        <v>18</v>
      </c>
      <c r="G2108" s="8" t="s">
        <v>208</v>
      </c>
      <c r="H2108" s="8" t="s">
        <v>32</v>
      </c>
      <c r="I2108" s="10">
        <v>0.01</v>
      </c>
      <c r="J2108" s="11">
        <v>5</v>
      </c>
      <c r="K2108" s="12">
        <f t="shared" si="65"/>
        <v>0.05</v>
      </c>
      <c r="L2108" s="9" t="s">
        <v>21</v>
      </c>
      <c r="M2108" s="13">
        <f t="shared" si="64"/>
        <v>4</v>
      </c>
    </row>
    <row r="2109" spans="1:13" ht="19.95" customHeight="1">
      <c r="A2109" s="8" t="s">
        <v>206</v>
      </c>
      <c r="B2109" s="8" t="s">
        <v>14</v>
      </c>
      <c r="C2109" s="8" t="s">
        <v>192</v>
      </c>
      <c r="D2109" s="9" t="s">
        <v>16</v>
      </c>
      <c r="E2109" s="8" t="s">
        <v>207</v>
      </c>
      <c r="F2109" s="8" t="s">
        <v>18</v>
      </c>
      <c r="G2109" s="8" t="s">
        <v>208</v>
      </c>
      <c r="H2109" s="8" t="s">
        <v>32</v>
      </c>
      <c r="I2109" s="10">
        <v>5.4545454545454541E-3</v>
      </c>
      <c r="J2109" s="11">
        <v>11</v>
      </c>
      <c r="K2109" s="12">
        <f t="shared" si="65"/>
        <v>0.06</v>
      </c>
      <c r="L2109" s="9" t="s">
        <v>21</v>
      </c>
      <c r="M2109" s="13">
        <f t="shared" si="64"/>
        <v>8.8000000000000007</v>
      </c>
    </row>
    <row r="2110" spans="1:13" ht="19.95" customHeight="1">
      <c r="A2110" s="9" t="s">
        <v>209</v>
      </c>
      <c r="B2110" s="9" t="s">
        <v>30</v>
      </c>
      <c r="C2110" s="9" t="s">
        <v>65</v>
      </c>
      <c r="D2110" s="9" t="s">
        <v>26</v>
      </c>
      <c r="E2110" s="9" t="s">
        <v>97</v>
      </c>
      <c r="F2110" s="8" t="s">
        <v>18</v>
      </c>
      <c r="G2110" s="9" t="s">
        <v>19</v>
      </c>
      <c r="H2110" s="9" t="s">
        <v>152</v>
      </c>
      <c r="I2110" s="10">
        <v>2.54</v>
      </c>
      <c r="J2110" s="11">
        <v>3</v>
      </c>
      <c r="K2110" s="12">
        <f t="shared" si="65"/>
        <v>7.62</v>
      </c>
      <c r="L2110" s="9" t="s">
        <v>21</v>
      </c>
      <c r="M2110" s="13">
        <f t="shared" si="64"/>
        <v>2.4</v>
      </c>
    </row>
    <row r="2111" spans="1:13" ht="19.95" customHeight="1">
      <c r="A2111" s="9" t="s">
        <v>209</v>
      </c>
      <c r="B2111" s="9" t="s">
        <v>33</v>
      </c>
      <c r="C2111" s="9" t="s">
        <v>47</v>
      </c>
      <c r="D2111" s="9" t="s">
        <v>26</v>
      </c>
      <c r="E2111" s="9" t="s">
        <v>97</v>
      </c>
      <c r="F2111" s="8" t="s">
        <v>18</v>
      </c>
      <c r="G2111" s="9" t="s">
        <v>19</v>
      </c>
      <c r="H2111" s="9" t="s">
        <v>152</v>
      </c>
      <c r="I2111" s="10">
        <v>1.355</v>
      </c>
      <c r="J2111" s="11">
        <v>3</v>
      </c>
      <c r="K2111" s="12">
        <f t="shared" si="65"/>
        <v>4.0649999999999995</v>
      </c>
      <c r="L2111" s="9" t="s">
        <v>21</v>
      </c>
      <c r="M2111" s="13">
        <f t="shared" si="64"/>
        <v>2.4</v>
      </c>
    </row>
    <row r="2112" spans="1:13" ht="19.95" customHeight="1">
      <c r="A2112" s="8" t="s">
        <v>210</v>
      </c>
      <c r="B2112" s="8" t="s">
        <v>14</v>
      </c>
      <c r="C2112" s="8" t="s">
        <v>157</v>
      </c>
      <c r="D2112" s="8" t="s">
        <v>16</v>
      </c>
      <c r="E2112" s="8" t="s">
        <v>17</v>
      </c>
      <c r="F2112" s="8" t="s">
        <v>18</v>
      </c>
      <c r="G2112" s="8" t="s">
        <v>19</v>
      </c>
      <c r="H2112" s="8" t="s">
        <v>156</v>
      </c>
      <c r="I2112" s="10">
        <v>0.47613333333333335</v>
      </c>
      <c r="J2112" s="11">
        <v>35</v>
      </c>
      <c r="K2112" s="12">
        <f t="shared" si="65"/>
        <v>16.664666666666669</v>
      </c>
      <c r="L2112" s="9" t="s">
        <v>21</v>
      </c>
      <c r="M2112" s="13">
        <f t="shared" si="64"/>
        <v>28</v>
      </c>
    </row>
    <row r="2113" spans="1:13" ht="19.95" customHeight="1">
      <c r="A2113" s="9" t="s">
        <v>211</v>
      </c>
      <c r="B2113" s="9" t="s">
        <v>14</v>
      </c>
      <c r="C2113" s="9" t="s">
        <v>139</v>
      </c>
      <c r="D2113" s="9" t="s">
        <v>212</v>
      </c>
      <c r="E2113" s="9" t="s">
        <v>150</v>
      </c>
      <c r="F2113" s="8" t="s">
        <v>18</v>
      </c>
      <c r="G2113" s="9" t="s">
        <v>19</v>
      </c>
      <c r="H2113" s="9" t="s">
        <v>182</v>
      </c>
      <c r="I2113" s="16">
        <v>9.4368811881188116E-3</v>
      </c>
      <c r="J2113" s="11">
        <v>54.61</v>
      </c>
      <c r="K2113" s="12">
        <f t="shared" si="65"/>
        <v>0.51534808168316826</v>
      </c>
      <c r="L2113" s="9" t="s">
        <v>21</v>
      </c>
      <c r="M2113" s="13">
        <f t="shared" si="64"/>
        <v>43.7</v>
      </c>
    </row>
    <row r="2114" spans="1:13" ht="19.95" customHeight="1">
      <c r="A2114" s="9" t="s">
        <v>211</v>
      </c>
      <c r="B2114" s="9" t="s">
        <v>14</v>
      </c>
      <c r="C2114" s="9" t="s">
        <v>23</v>
      </c>
      <c r="D2114" s="9" t="s">
        <v>213</v>
      </c>
      <c r="E2114" s="9" t="s">
        <v>155</v>
      </c>
      <c r="F2114" s="8" t="s">
        <v>18</v>
      </c>
      <c r="G2114" s="9" t="s">
        <v>19</v>
      </c>
      <c r="H2114" s="9" t="s">
        <v>182</v>
      </c>
      <c r="I2114" s="16">
        <v>6.5362318840579709E-3</v>
      </c>
      <c r="J2114" s="11">
        <v>110</v>
      </c>
      <c r="K2114" s="12">
        <f t="shared" si="65"/>
        <v>0.71898550724637678</v>
      </c>
      <c r="L2114" s="9" t="s">
        <v>21</v>
      </c>
      <c r="M2114" s="13">
        <f t="shared" ref="M2114:M2177" si="66">ROUND(J2114-J2114*20/100,1)</f>
        <v>88</v>
      </c>
    </row>
    <row r="2115" spans="1:13" ht="19.95" customHeight="1">
      <c r="A2115" s="9" t="s">
        <v>211</v>
      </c>
      <c r="B2115" s="9" t="s">
        <v>14</v>
      </c>
      <c r="C2115" s="9" t="s">
        <v>179</v>
      </c>
      <c r="D2115" s="9" t="s">
        <v>213</v>
      </c>
      <c r="E2115" s="9" t="s">
        <v>155</v>
      </c>
      <c r="F2115" s="8" t="s">
        <v>18</v>
      </c>
      <c r="G2115" s="9" t="s">
        <v>19</v>
      </c>
      <c r="H2115" s="9" t="s">
        <v>182</v>
      </c>
      <c r="I2115" s="16">
        <v>8.1225296442687753E-3</v>
      </c>
      <c r="J2115" s="11">
        <v>110</v>
      </c>
      <c r="K2115" s="12">
        <f t="shared" ref="K2115:K2178" si="67">J2115*I2115</f>
        <v>0.89347826086956528</v>
      </c>
      <c r="L2115" s="9" t="s">
        <v>21</v>
      </c>
      <c r="M2115" s="13">
        <f t="shared" si="66"/>
        <v>88</v>
      </c>
    </row>
    <row r="2116" spans="1:13" ht="19.95" customHeight="1">
      <c r="A2116" s="9" t="s">
        <v>211</v>
      </c>
      <c r="B2116" s="9" t="s">
        <v>14</v>
      </c>
      <c r="C2116" s="9" t="s">
        <v>214</v>
      </c>
      <c r="D2116" s="9" t="s">
        <v>213</v>
      </c>
      <c r="E2116" s="9" t="s">
        <v>155</v>
      </c>
      <c r="F2116" s="8" t="s">
        <v>18</v>
      </c>
      <c r="G2116" s="9" t="s">
        <v>19</v>
      </c>
      <c r="H2116" s="9" t="s">
        <v>182</v>
      </c>
      <c r="I2116" s="16">
        <v>1.1389045736871824E-2</v>
      </c>
      <c r="J2116" s="11">
        <v>110</v>
      </c>
      <c r="K2116" s="12">
        <f t="shared" si="67"/>
        <v>1.2527950310559006</v>
      </c>
      <c r="L2116" s="9" t="s">
        <v>21</v>
      </c>
      <c r="M2116" s="13">
        <f t="shared" si="66"/>
        <v>88</v>
      </c>
    </row>
    <row r="2117" spans="1:13" ht="19.95" customHeight="1">
      <c r="A2117" s="9" t="s">
        <v>211</v>
      </c>
      <c r="B2117" s="9" t="s">
        <v>14</v>
      </c>
      <c r="C2117" s="9" t="s">
        <v>192</v>
      </c>
      <c r="D2117" s="8" t="s">
        <v>213</v>
      </c>
      <c r="E2117" s="9" t="s">
        <v>207</v>
      </c>
      <c r="F2117" s="8" t="s">
        <v>18</v>
      </c>
      <c r="G2117" s="9" t="s">
        <v>19</v>
      </c>
      <c r="H2117" s="9" t="s">
        <v>182</v>
      </c>
      <c r="I2117" s="16">
        <v>5.7536231884057973E-3</v>
      </c>
      <c r="J2117" s="11">
        <v>102.39</v>
      </c>
      <c r="K2117" s="12">
        <f t="shared" si="67"/>
        <v>0.58911347826086957</v>
      </c>
      <c r="L2117" s="9" t="s">
        <v>21</v>
      </c>
      <c r="M2117" s="13">
        <f t="shared" si="66"/>
        <v>81.900000000000006</v>
      </c>
    </row>
    <row r="2118" spans="1:13" ht="19.95" customHeight="1">
      <c r="A2118" s="9" t="s">
        <v>211</v>
      </c>
      <c r="B2118" s="9" t="s">
        <v>14</v>
      </c>
      <c r="C2118" s="9" t="s">
        <v>179</v>
      </c>
      <c r="D2118" s="9" t="s">
        <v>212</v>
      </c>
      <c r="E2118" s="9" t="s">
        <v>150</v>
      </c>
      <c r="F2118" s="8" t="s">
        <v>18</v>
      </c>
      <c r="G2118" s="9" t="s">
        <v>19</v>
      </c>
      <c r="H2118" s="9" t="s">
        <v>182</v>
      </c>
      <c r="I2118" s="16">
        <v>8.3333333333333332E-3</v>
      </c>
      <c r="J2118" s="11">
        <v>65.53</v>
      </c>
      <c r="K2118" s="12">
        <f t="shared" si="67"/>
        <v>0.54608333333333337</v>
      </c>
      <c r="L2118" s="9" t="s">
        <v>21</v>
      </c>
      <c r="M2118" s="13">
        <f t="shared" si="66"/>
        <v>52.4</v>
      </c>
    </row>
    <row r="2119" spans="1:13" ht="19.95" customHeight="1">
      <c r="A2119" s="9" t="s">
        <v>211</v>
      </c>
      <c r="B2119" s="9" t="s">
        <v>14</v>
      </c>
      <c r="C2119" s="9" t="s">
        <v>179</v>
      </c>
      <c r="D2119" s="9" t="s">
        <v>212</v>
      </c>
      <c r="E2119" s="9" t="s">
        <v>150</v>
      </c>
      <c r="F2119" s="8" t="s">
        <v>18</v>
      </c>
      <c r="G2119" s="9" t="s">
        <v>19</v>
      </c>
      <c r="H2119" s="9" t="s">
        <v>182</v>
      </c>
      <c r="I2119" s="16">
        <v>8.7500000000000008E-3</v>
      </c>
      <c r="J2119" s="11">
        <v>65.53</v>
      </c>
      <c r="K2119" s="12">
        <f t="shared" si="67"/>
        <v>0.57338750000000005</v>
      </c>
      <c r="L2119" s="9" t="s">
        <v>21</v>
      </c>
      <c r="M2119" s="13">
        <f t="shared" si="66"/>
        <v>52.4</v>
      </c>
    </row>
    <row r="2120" spans="1:13" ht="19.95" customHeight="1">
      <c r="A2120" s="9" t="s">
        <v>211</v>
      </c>
      <c r="B2120" s="9" t="s">
        <v>14</v>
      </c>
      <c r="C2120" s="9" t="s">
        <v>215</v>
      </c>
      <c r="D2120" s="9" t="s">
        <v>212</v>
      </c>
      <c r="E2120" s="9" t="s">
        <v>150</v>
      </c>
      <c r="F2120" s="8" t="s">
        <v>168</v>
      </c>
      <c r="G2120" s="9" t="s">
        <v>19</v>
      </c>
      <c r="H2120" s="9" t="s">
        <v>182</v>
      </c>
      <c r="I2120" s="16">
        <v>2.3076923076923075E-3</v>
      </c>
      <c r="J2120" s="11">
        <v>81.83</v>
      </c>
      <c r="K2120" s="12">
        <f t="shared" si="67"/>
        <v>0.18883846153846151</v>
      </c>
      <c r="L2120" s="9" t="s">
        <v>21</v>
      </c>
      <c r="M2120" s="13">
        <f t="shared" si="66"/>
        <v>65.5</v>
      </c>
    </row>
    <row r="2121" spans="1:13" ht="19.95" customHeight="1">
      <c r="A2121" s="9" t="s">
        <v>211</v>
      </c>
      <c r="B2121" s="9" t="s">
        <v>216</v>
      </c>
      <c r="C2121" s="9" t="s">
        <v>217</v>
      </c>
      <c r="D2121" s="9" t="s">
        <v>183</v>
      </c>
      <c r="E2121" s="9" t="s">
        <v>207</v>
      </c>
      <c r="F2121" s="8" t="s">
        <v>18</v>
      </c>
      <c r="G2121" s="9" t="s">
        <v>19</v>
      </c>
      <c r="H2121" s="9" t="s">
        <v>182</v>
      </c>
      <c r="I2121" s="16">
        <v>1.9E-2</v>
      </c>
      <c r="J2121" s="11">
        <v>270</v>
      </c>
      <c r="K2121" s="12">
        <f t="shared" si="67"/>
        <v>5.13</v>
      </c>
      <c r="L2121" s="9" t="s">
        <v>21</v>
      </c>
      <c r="M2121" s="13">
        <f t="shared" si="66"/>
        <v>216</v>
      </c>
    </row>
    <row r="2122" spans="1:13" ht="19.95" customHeight="1">
      <c r="A2122" s="9" t="s">
        <v>211</v>
      </c>
      <c r="B2122" s="9" t="s">
        <v>93</v>
      </c>
      <c r="C2122" s="9" t="s">
        <v>218</v>
      </c>
      <c r="D2122" s="9" t="s">
        <v>16</v>
      </c>
      <c r="E2122" s="9" t="s">
        <v>207</v>
      </c>
      <c r="F2122" s="8" t="s">
        <v>18</v>
      </c>
      <c r="G2122" s="9" t="s">
        <v>19</v>
      </c>
      <c r="H2122" s="9" t="s">
        <v>182</v>
      </c>
      <c r="I2122" s="16">
        <v>2.7727272727272725E-2</v>
      </c>
      <c r="J2122" s="11">
        <v>270</v>
      </c>
      <c r="K2122" s="12">
        <f t="shared" si="67"/>
        <v>7.4863636363636354</v>
      </c>
      <c r="L2122" s="9" t="s">
        <v>21</v>
      </c>
      <c r="M2122" s="13">
        <f t="shared" si="66"/>
        <v>216</v>
      </c>
    </row>
    <row r="2123" spans="1:13" ht="19.95" customHeight="1">
      <c r="A2123" s="9" t="s">
        <v>211</v>
      </c>
      <c r="B2123" s="9" t="s">
        <v>14</v>
      </c>
      <c r="C2123" s="9" t="s">
        <v>75</v>
      </c>
      <c r="D2123" s="9" t="s">
        <v>183</v>
      </c>
      <c r="E2123" s="9" t="s">
        <v>207</v>
      </c>
      <c r="F2123" s="8" t="s">
        <v>18</v>
      </c>
      <c r="G2123" s="9" t="s">
        <v>19</v>
      </c>
      <c r="H2123" s="9" t="s">
        <v>182</v>
      </c>
      <c r="I2123" s="16">
        <v>1.5066666666666666E-2</v>
      </c>
      <c r="J2123" s="11">
        <v>155</v>
      </c>
      <c r="K2123" s="12">
        <f t="shared" si="67"/>
        <v>2.3353333333333333</v>
      </c>
      <c r="L2123" s="9" t="s">
        <v>21</v>
      </c>
      <c r="M2123" s="13">
        <f t="shared" si="66"/>
        <v>124</v>
      </c>
    </row>
    <row r="2124" spans="1:13" ht="19.95" customHeight="1">
      <c r="A2124" s="9" t="s">
        <v>211</v>
      </c>
      <c r="B2124" s="9" t="s">
        <v>14</v>
      </c>
      <c r="C2124" s="9" t="s">
        <v>192</v>
      </c>
      <c r="D2124" s="9" t="s">
        <v>183</v>
      </c>
      <c r="E2124" s="9" t="s">
        <v>207</v>
      </c>
      <c r="F2124" s="8" t="s">
        <v>18</v>
      </c>
      <c r="G2124" s="9" t="s">
        <v>19</v>
      </c>
      <c r="H2124" s="9" t="s">
        <v>182</v>
      </c>
      <c r="I2124" s="16">
        <v>4.7999999999999996E-3</v>
      </c>
      <c r="J2124" s="11">
        <v>155</v>
      </c>
      <c r="K2124" s="12">
        <f t="shared" si="67"/>
        <v>0.74399999999999988</v>
      </c>
      <c r="L2124" s="9" t="s">
        <v>21</v>
      </c>
      <c r="M2124" s="13">
        <f t="shared" si="66"/>
        <v>124</v>
      </c>
    </row>
    <row r="2125" spans="1:13" ht="19.95" customHeight="1">
      <c r="A2125" s="9" t="s">
        <v>211</v>
      </c>
      <c r="B2125" s="9" t="s">
        <v>93</v>
      </c>
      <c r="C2125" s="9" t="s">
        <v>218</v>
      </c>
      <c r="D2125" s="9" t="s">
        <v>16</v>
      </c>
      <c r="E2125" s="9" t="s">
        <v>207</v>
      </c>
      <c r="F2125" s="8" t="s">
        <v>18</v>
      </c>
      <c r="G2125" s="9" t="s">
        <v>19</v>
      </c>
      <c r="H2125" s="9" t="s">
        <v>182</v>
      </c>
      <c r="I2125" s="16">
        <v>0.03</v>
      </c>
      <c r="J2125" s="11">
        <v>270</v>
      </c>
      <c r="K2125" s="12">
        <f t="shared" si="67"/>
        <v>8.1</v>
      </c>
      <c r="L2125" s="9" t="s">
        <v>21</v>
      </c>
      <c r="M2125" s="13">
        <f t="shared" si="66"/>
        <v>216</v>
      </c>
    </row>
    <row r="2126" spans="1:13" ht="19.95" customHeight="1">
      <c r="A2126" s="9" t="s">
        <v>211</v>
      </c>
      <c r="B2126" s="9" t="s">
        <v>14</v>
      </c>
      <c r="C2126" s="9" t="s">
        <v>75</v>
      </c>
      <c r="D2126" s="9" t="s">
        <v>183</v>
      </c>
      <c r="E2126" s="9" t="s">
        <v>207</v>
      </c>
      <c r="F2126" s="8" t="s">
        <v>18</v>
      </c>
      <c r="G2126" s="9" t="s">
        <v>19</v>
      </c>
      <c r="H2126" s="9" t="s">
        <v>182</v>
      </c>
      <c r="I2126" s="16">
        <v>1.5333333333333334E-2</v>
      </c>
      <c r="J2126" s="11">
        <v>155</v>
      </c>
      <c r="K2126" s="12">
        <f t="shared" si="67"/>
        <v>2.3766666666666669</v>
      </c>
      <c r="L2126" s="9" t="s">
        <v>21</v>
      </c>
      <c r="M2126" s="13">
        <f t="shared" si="66"/>
        <v>124</v>
      </c>
    </row>
    <row r="2127" spans="1:13" ht="19.95" customHeight="1">
      <c r="A2127" s="9" t="s">
        <v>211</v>
      </c>
      <c r="B2127" s="9" t="s">
        <v>14</v>
      </c>
      <c r="C2127" s="9" t="s">
        <v>192</v>
      </c>
      <c r="D2127" s="9" t="s">
        <v>183</v>
      </c>
      <c r="E2127" s="9" t="s">
        <v>207</v>
      </c>
      <c r="F2127" s="8" t="s">
        <v>18</v>
      </c>
      <c r="G2127" s="9" t="s">
        <v>19</v>
      </c>
      <c r="H2127" s="9" t="s">
        <v>182</v>
      </c>
      <c r="I2127" s="16">
        <v>6.0000000000000001E-3</v>
      </c>
      <c r="J2127" s="11">
        <v>155</v>
      </c>
      <c r="K2127" s="12">
        <f t="shared" si="67"/>
        <v>0.93</v>
      </c>
      <c r="L2127" s="9" t="s">
        <v>21</v>
      </c>
      <c r="M2127" s="13">
        <f t="shared" si="66"/>
        <v>124</v>
      </c>
    </row>
    <row r="2128" spans="1:13" ht="19.95" customHeight="1">
      <c r="A2128" s="9" t="s">
        <v>211</v>
      </c>
      <c r="B2128" s="9" t="s">
        <v>14</v>
      </c>
      <c r="C2128" s="9" t="s">
        <v>219</v>
      </c>
      <c r="D2128" s="9" t="s">
        <v>212</v>
      </c>
      <c r="E2128" s="9" t="s">
        <v>150</v>
      </c>
      <c r="F2128" s="8" t="s">
        <v>18</v>
      </c>
      <c r="G2128" s="9" t="s">
        <v>19</v>
      </c>
      <c r="H2128" s="9" t="s">
        <v>182</v>
      </c>
      <c r="I2128" s="16">
        <v>3.9984767707539988E-3</v>
      </c>
      <c r="J2128" s="11">
        <v>75.08</v>
      </c>
      <c r="K2128" s="12">
        <f t="shared" si="67"/>
        <v>0.3002056359482102</v>
      </c>
      <c r="L2128" s="9" t="s">
        <v>21</v>
      </c>
      <c r="M2128" s="13">
        <f t="shared" si="66"/>
        <v>60.1</v>
      </c>
    </row>
    <row r="2129" spans="1:13" ht="19.95" customHeight="1">
      <c r="A2129" s="9" t="s">
        <v>211</v>
      </c>
      <c r="B2129" s="9" t="s">
        <v>14</v>
      </c>
      <c r="C2129" s="9" t="s">
        <v>192</v>
      </c>
      <c r="D2129" s="9" t="s">
        <v>212</v>
      </c>
      <c r="E2129" s="9" t="s">
        <v>150</v>
      </c>
      <c r="F2129" s="8" t="s">
        <v>18</v>
      </c>
      <c r="G2129" s="9" t="s">
        <v>19</v>
      </c>
      <c r="H2129" s="9" t="s">
        <v>182</v>
      </c>
      <c r="I2129" s="16">
        <v>5.0000000000000001E-3</v>
      </c>
      <c r="J2129" s="11">
        <v>75.08</v>
      </c>
      <c r="K2129" s="12">
        <f t="shared" si="67"/>
        <v>0.37540000000000001</v>
      </c>
      <c r="L2129" s="9" t="s">
        <v>21</v>
      </c>
      <c r="M2129" s="13">
        <f t="shared" si="66"/>
        <v>60.1</v>
      </c>
    </row>
    <row r="2130" spans="1:13" ht="19.95" customHeight="1">
      <c r="A2130" s="9" t="s">
        <v>211</v>
      </c>
      <c r="B2130" s="9" t="s">
        <v>14</v>
      </c>
      <c r="C2130" s="9" t="s">
        <v>219</v>
      </c>
      <c r="D2130" s="9" t="s">
        <v>212</v>
      </c>
      <c r="E2130" s="9" t="s">
        <v>150</v>
      </c>
      <c r="F2130" s="8" t="s">
        <v>18</v>
      </c>
      <c r="G2130" s="9" t="s">
        <v>19</v>
      </c>
      <c r="H2130" s="9" t="s">
        <v>182</v>
      </c>
      <c r="I2130" s="16">
        <v>3.9962476547842404E-3</v>
      </c>
      <c r="J2130" s="11">
        <v>77.81</v>
      </c>
      <c r="K2130" s="12">
        <f t="shared" si="67"/>
        <v>0.31094803001876176</v>
      </c>
      <c r="L2130" s="9" t="s">
        <v>21</v>
      </c>
      <c r="M2130" s="13">
        <f t="shared" si="66"/>
        <v>62.2</v>
      </c>
    </row>
    <row r="2131" spans="1:13" ht="19.95" customHeight="1">
      <c r="A2131" s="9" t="s">
        <v>211</v>
      </c>
      <c r="B2131" s="9" t="s">
        <v>14</v>
      </c>
      <c r="C2131" s="9" t="s">
        <v>192</v>
      </c>
      <c r="D2131" s="9" t="s">
        <v>212</v>
      </c>
      <c r="E2131" s="9" t="s">
        <v>150</v>
      </c>
      <c r="F2131" s="8" t="s">
        <v>18</v>
      </c>
      <c r="G2131" s="9" t="s">
        <v>19</v>
      </c>
      <c r="H2131" s="9" t="s">
        <v>182</v>
      </c>
      <c r="I2131" s="16">
        <v>5.0000000000000001E-3</v>
      </c>
      <c r="J2131" s="11">
        <v>77.81</v>
      </c>
      <c r="K2131" s="12">
        <f t="shared" si="67"/>
        <v>0.38905000000000001</v>
      </c>
      <c r="L2131" s="9" t="s">
        <v>21</v>
      </c>
      <c r="M2131" s="13">
        <f t="shared" si="66"/>
        <v>62.2</v>
      </c>
    </row>
    <row r="2132" spans="1:13" ht="19.95" customHeight="1">
      <c r="A2132" s="9" t="s">
        <v>211</v>
      </c>
      <c r="B2132" s="9" t="s">
        <v>93</v>
      </c>
      <c r="C2132" s="9" t="s">
        <v>218</v>
      </c>
      <c r="D2132" s="9" t="s">
        <v>16</v>
      </c>
      <c r="E2132" s="9" t="s">
        <v>207</v>
      </c>
      <c r="F2132" s="8" t="s">
        <v>18</v>
      </c>
      <c r="G2132" s="9" t="s">
        <v>19</v>
      </c>
      <c r="H2132" s="9" t="s">
        <v>182</v>
      </c>
      <c r="I2132" s="16">
        <v>3.2666666666666663E-2</v>
      </c>
      <c r="J2132" s="11">
        <v>270</v>
      </c>
      <c r="K2132" s="12">
        <f t="shared" si="67"/>
        <v>8.8199999999999985</v>
      </c>
      <c r="L2132" s="9" t="s">
        <v>21</v>
      </c>
      <c r="M2132" s="13">
        <f t="shared" si="66"/>
        <v>216</v>
      </c>
    </row>
    <row r="2133" spans="1:13" ht="19.95" customHeight="1">
      <c r="A2133" s="9" t="s">
        <v>211</v>
      </c>
      <c r="B2133" s="9" t="s">
        <v>14</v>
      </c>
      <c r="C2133" s="9" t="s">
        <v>179</v>
      </c>
      <c r="D2133" s="9" t="s">
        <v>183</v>
      </c>
      <c r="E2133" s="9" t="s">
        <v>207</v>
      </c>
      <c r="F2133" s="8" t="s">
        <v>18</v>
      </c>
      <c r="G2133" s="9" t="s">
        <v>19</v>
      </c>
      <c r="H2133" s="9" t="s">
        <v>182</v>
      </c>
      <c r="I2133" s="16">
        <v>8.0000000000000002E-3</v>
      </c>
      <c r="J2133" s="11">
        <v>155</v>
      </c>
      <c r="K2133" s="12">
        <f t="shared" si="67"/>
        <v>1.24</v>
      </c>
      <c r="L2133" s="9" t="s">
        <v>21</v>
      </c>
      <c r="M2133" s="13">
        <f t="shared" si="66"/>
        <v>124</v>
      </c>
    </row>
    <row r="2134" spans="1:13" ht="19.95" customHeight="1">
      <c r="A2134" s="9" t="s">
        <v>211</v>
      </c>
      <c r="B2134" s="9" t="s">
        <v>14</v>
      </c>
      <c r="C2134" s="9" t="s">
        <v>192</v>
      </c>
      <c r="D2134" s="9" t="s">
        <v>183</v>
      </c>
      <c r="E2134" s="9" t="s">
        <v>207</v>
      </c>
      <c r="F2134" s="8" t="s">
        <v>18</v>
      </c>
      <c r="G2134" s="9" t="s">
        <v>19</v>
      </c>
      <c r="H2134" s="9" t="s">
        <v>182</v>
      </c>
      <c r="I2134" s="16">
        <v>5.2941176470588233E-3</v>
      </c>
      <c r="J2134" s="11">
        <v>155</v>
      </c>
      <c r="K2134" s="12">
        <f t="shared" si="67"/>
        <v>0.82058823529411762</v>
      </c>
      <c r="L2134" s="9" t="s">
        <v>21</v>
      </c>
      <c r="M2134" s="13">
        <f t="shared" si="66"/>
        <v>124</v>
      </c>
    </row>
    <row r="2135" spans="1:13" ht="19.95" customHeight="1">
      <c r="A2135" s="9" t="s">
        <v>211</v>
      </c>
      <c r="B2135" s="9" t="s">
        <v>93</v>
      </c>
      <c r="C2135" s="9" t="s">
        <v>218</v>
      </c>
      <c r="D2135" s="9" t="s">
        <v>16</v>
      </c>
      <c r="E2135" s="9" t="s">
        <v>207</v>
      </c>
      <c r="F2135" s="8" t="s">
        <v>18</v>
      </c>
      <c r="G2135" s="9" t="s">
        <v>19</v>
      </c>
      <c r="H2135" s="9" t="s">
        <v>182</v>
      </c>
      <c r="I2135" s="16">
        <v>0.03</v>
      </c>
      <c r="J2135" s="11">
        <v>270</v>
      </c>
      <c r="K2135" s="12">
        <f t="shared" si="67"/>
        <v>8.1</v>
      </c>
      <c r="L2135" s="9" t="s">
        <v>21</v>
      </c>
      <c r="M2135" s="13">
        <f t="shared" si="66"/>
        <v>216</v>
      </c>
    </row>
    <row r="2136" spans="1:13" ht="19.95" customHeight="1">
      <c r="A2136" s="9" t="s">
        <v>211</v>
      </c>
      <c r="B2136" s="9" t="s">
        <v>14</v>
      </c>
      <c r="C2136" s="9" t="s">
        <v>179</v>
      </c>
      <c r="D2136" s="9" t="s">
        <v>183</v>
      </c>
      <c r="E2136" s="9" t="s">
        <v>207</v>
      </c>
      <c r="F2136" s="8" t="s">
        <v>18</v>
      </c>
      <c r="G2136" s="9" t="s">
        <v>19</v>
      </c>
      <c r="H2136" s="9" t="s">
        <v>182</v>
      </c>
      <c r="I2136" s="16">
        <v>7.8571428571428577E-3</v>
      </c>
      <c r="J2136" s="11">
        <v>155</v>
      </c>
      <c r="K2136" s="12">
        <f t="shared" si="67"/>
        <v>1.217857142857143</v>
      </c>
      <c r="L2136" s="9" t="s">
        <v>21</v>
      </c>
      <c r="M2136" s="13">
        <f t="shared" si="66"/>
        <v>124</v>
      </c>
    </row>
    <row r="2137" spans="1:13" ht="19.95" customHeight="1">
      <c r="A2137" s="9" t="s">
        <v>211</v>
      </c>
      <c r="B2137" s="9" t="s">
        <v>14</v>
      </c>
      <c r="C2137" s="9" t="s">
        <v>192</v>
      </c>
      <c r="D2137" s="9" t="s">
        <v>183</v>
      </c>
      <c r="E2137" s="9" t="s">
        <v>207</v>
      </c>
      <c r="F2137" s="8" t="s">
        <v>18</v>
      </c>
      <c r="G2137" s="9" t="s">
        <v>19</v>
      </c>
      <c r="H2137" s="9" t="s">
        <v>182</v>
      </c>
      <c r="I2137" s="16">
        <v>5.2941176470588233E-3</v>
      </c>
      <c r="J2137" s="11">
        <v>155</v>
      </c>
      <c r="K2137" s="12">
        <f t="shared" si="67"/>
        <v>0.82058823529411762</v>
      </c>
      <c r="L2137" s="9" t="s">
        <v>21</v>
      </c>
      <c r="M2137" s="13">
        <f t="shared" si="66"/>
        <v>124</v>
      </c>
    </row>
    <row r="2138" spans="1:13" ht="19.95" customHeight="1">
      <c r="A2138" s="9" t="s">
        <v>211</v>
      </c>
      <c r="B2138" s="9" t="s">
        <v>14</v>
      </c>
      <c r="C2138" s="9" t="s">
        <v>220</v>
      </c>
      <c r="D2138" s="9" t="s">
        <v>183</v>
      </c>
      <c r="E2138" s="9" t="s">
        <v>150</v>
      </c>
      <c r="F2138" s="8" t="s">
        <v>18</v>
      </c>
      <c r="G2138" s="9" t="s">
        <v>19</v>
      </c>
      <c r="H2138" s="9" t="s">
        <v>182</v>
      </c>
      <c r="I2138" s="16">
        <v>3.0000000000000002E-2</v>
      </c>
      <c r="J2138" s="11">
        <v>81.91</v>
      </c>
      <c r="K2138" s="12">
        <f t="shared" si="67"/>
        <v>2.4573</v>
      </c>
      <c r="L2138" s="9" t="s">
        <v>21</v>
      </c>
      <c r="M2138" s="13">
        <f t="shared" si="66"/>
        <v>65.5</v>
      </c>
    </row>
    <row r="2139" spans="1:13" ht="19.95" customHeight="1">
      <c r="A2139" s="9" t="s">
        <v>211</v>
      </c>
      <c r="B2139" s="9" t="s">
        <v>14</v>
      </c>
      <c r="C2139" s="9" t="s">
        <v>220</v>
      </c>
      <c r="D2139" s="9" t="s">
        <v>183</v>
      </c>
      <c r="E2139" s="9" t="s">
        <v>150</v>
      </c>
      <c r="F2139" s="8" t="s">
        <v>18</v>
      </c>
      <c r="G2139" s="9" t="s">
        <v>19</v>
      </c>
      <c r="H2139" s="9" t="s">
        <v>182</v>
      </c>
      <c r="I2139" s="16">
        <v>0.03</v>
      </c>
      <c r="J2139" s="11">
        <v>81.89</v>
      </c>
      <c r="K2139" s="12">
        <f t="shared" si="67"/>
        <v>2.4567000000000001</v>
      </c>
      <c r="L2139" s="9" t="s">
        <v>21</v>
      </c>
      <c r="M2139" s="13">
        <f t="shared" si="66"/>
        <v>65.5</v>
      </c>
    </row>
    <row r="2140" spans="1:13" ht="19.95" customHeight="1">
      <c r="A2140" s="9" t="s">
        <v>211</v>
      </c>
      <c r="B2140" s="9" t="s">
        <v>14</v>
      </c>
      <c r="C2140" s="9" t="s">
        <v>214</v>
      </c>
      <c r="D2140" s="9" t="s">
        <v>212</v>
      </c>
      <c r="E2140" s="9" t="s">
        <v>150</v>
      </c>
      <c r="F2140" s="8" t="s">
        <v>18</v>
      </c>
      <c r="G2140" s="9" t="s">
        <v>19</v>
      </c>
      <c r="H2140" s="9" t="s">
        <v>182</v>
      </c>
      <c r="I2140" s="16">
        <v>1.0395256916996047E-2</v>
      </c>
      <c r="J2140" s="11">
        <v>65.53</v>
      </c>
      <c r="K2140" s="12">
        <f t="shared" si="67"/>
        <v>0.68120118577075095</v>
      </c>
      <c r="L2140" s="9" t="s">
        <v>21</v>
      </c>
      <c r="M2140" s="13">
        <f t="shared" si="66"/>
        <v>52.4</v>
      </c>
    </row>
    <row r="2141" spans="1:13" ht="19.95" customHeight="1">
      <c r="A2141" s="9" t="s">
        <v>211</v>
      </c>
      <c r="B2141" s="9" t="s">
        <v>14</v>
      </c>
      <c r="C2141" s="9" t="s">
        <v>214</v>
      </c>
      <c r="D2141" s="9" t="s">
        <v>212</v>
      </c>
      <c r="E2141" s="9" t="s">
        <v>150</v>
      </c>
      <c r="F2141" s="8" t="s">
        <v>18</v>
      </c>
      <c r="G2141" s="9" t="s">
        <v>19</v>
      </c>
      <c r="H2141" s="9" t="s">
        <v>182</v>
      </c>
      <c r="I2141" s="16">
        <v>1.0396039603960397E-2</v>
      </c>
      <c r="J2141" s="11">
        <v>65.53</v>
      </c>
      <c r="K2141" s="12">
        <f t="shared" si="67"/>
        <v>0.68125247524752475</v>
      </c>
      <c r="L2141" s="9" t="s">
        <v>21</v>
      </c>
      <c r="M2141" s="13">
        <f t="shared" si="66"/>
        <v>52.4</v>
      </c>
    </row>
    <row r="2142" spans="1:13" ht="19.95" customHeight="1">
      <c r="A2142" s="9" t="s">
        <v>211</v>
      </c>
      <c r="B2142" s="9" t="s">
        <v>14</v>
      </c>
      <c r="C2142" s="9" t="s">
        <v>214</v>
      </c>
      <c r="D2142" s="9" t="s">
        <v>212</v>
      </c>
      <c r="E2142" s="9" t="s">
        <v>150</v>
      </c>
      <c r="F2142" s="8" t="s">
        <v>18</v>
      </c>
      <c r="G2142" s="9" t="s">
        <v>19</v>
      </c>
      <c r="H2142" s="9" t="s">
        <v>182</v>
      </c>
      <c r="I2142" s="16">
        <v>1.0395256916996047E-2</v>
      </c>
      <c r="J2142" s="11">
        <v>65.53</v>
      </c>
      <c r="K2142" s="12">
        <f t="shared" si="67"/>
        <v>0.68120118577075095</v>
      </c>
      <c r="L2142" s="9" t="s">
        <v>21</v>
      </c>
      <c r="M2142" s="13">
        <f t="shared" si="66"/>
        <v>52.4</v>
      </c>
    </row>
    <row r="2143" spans="1:13" ht="19.95" customHeight="1">
      <c r="A2143" s="9" t="s">
        <v>211</v>
      </c>
      <c r="B2143" s="9" t="s">
        <v>14</v>
      </c>
      <c r="C2143" s="9" t="s">
        <v>192</v>
      </c>
      <c r="D2143" s="9" t="s">
        <v>212</v>
      </c>
      <c r="E2143" s="9" t="s">
        <v>27</v>
      </c>
      <c r="F2143" s="8" t="s">
        <v>168</v>
      </c>
      <c r="G2143" s="9" t="s">
        <v>19</v>
      </c>
      <c r="H2143" s="9" t="s">
        <v>182</v>
      </c>
      <c r="I2143" s="16">
        <v>6.5079365079365077E-3</v>
      </c>
      <c r="J2143" s="11">
        <v>77.8</v>
      </c>
      <c r="K2143" s="12">
        <f t="shared" si="67"/>
        <v>0.50631746031746028</v>
      </c>
      <c r="L2143" s="9" t="s">
        <v>21</v>
      </c>
      <c r="M2143" s="13">
        <f t="shared" si="66"/>
        <v>62.2</v>
      </c>
    </row>
    <row r="2144" spans="1:13" ht="19.95" customHeight="1">
      <c r="A2144" s="9" t="s">
        <v>211</v>
      </c>
      <c r="B2144" s="9" t="s">
        <v>14</v>
      </c>
      <c r="C2144" s="9" t="s">
        <v>192</v>
      </c>
      <c r="D2144" s="8" t="s">
        <v>213</v>
      </c>
      <c r="E2144" s="9" t="s">
        <v>207</v>
      </c>
      <c r="F2144" s="8" t="s">
        <v>18</v>
      </c>
      <c r="G2144" s="9" t="s">
        <v>19</v>
      </c>
      <c r="H2144" s="9" t="s">
        <v>182</v>
      </c>
      <c r="I2144" s="16">
        <v>6.0714285714285714E-3</v>
      </c>
      <c r="J2144" s="11">
        <v>77.8</v>
      </c>
      <c r="K2144" s="12">
        <f t="shared" si="67"/>
        <v>0.47235714285714281</v>
      </c>
      <c r="L2144" s="9" t="s">
        <v>21</v>
      </c>
      <c r="M2144" s="13">
        <f t="shared" si="66"/>
        <v>62.2</v>
      </c>
    </row>
    <row r="2145" spans="1:13" ht="19.95" customHeight="1">
      <c r="A2145" s="9" t="s">
        <v>211</v>
      </c>
      <c r="B2145" s="9" t="s">
        <v>14</v>
      </c>
      <c r="C2145" s="9" t="s">
        <v>219</v>
      </c>
      <c r="D2145" s="9" t="s">
        <v>212</v>
      </c>
      <c r="E2145" s="9" t="s">
        <v>150</v>
      </c>
      <c r="F2145" s="8" t="s">
        <v>18</v>
      </c>
      <c r="G2145" s="9" t="s">
        <v>19</v>
      </c>
      <c r="H2145" s="9" t="s">
        <v>182</v>
      </c>
      <c r="I2145" s="16">
        <v>3.9975772259236821E-3</v>
      </c>
      <c r="J2145" s="11">
        <v>75.08</v>
      </c>
      <c r="K2145" s="12">
        <f t="shared" si="67"/>
        <v>0.30013809812235004</v>
      </c>
      <c r="L2145" s="9" t="s">
        <v>21</v>
      </c>
      <c r="M2145" s="13">
        <f t="shared" si="66"/>
        <v>60.1</v>
      </c>
    </row>
    <row r="2146" spans="1:13" ht="19.95" customHeight="1">
      <c r="A2146" s="9" t="s">
        <v>211</v>
      </c>
      <c r="B2146" s="9" t="s">
        <v>14</v>
      </c>
      <c r="C2146" s="9" t="s">
        <v>192</v>
      </c>
      <c r="D2146" s="9" t="s">
        <v>212</v>
      </c>
      <c r="E2146" s="9" t="s">
        <v>150</v>
      </c>
      <c r="F2146" s="8" t="s">
        <v>18</v>
      </c>
      <c r="G2146" s="9" t="s">
        <v>19</v>
      </c>
      <c r="H2146" s="9" t="s">
        <v>182</v>
      </c>
      <c r="I2146" s="16">
        <v>5.0000000000000001E-3</v>
      </c>
      <c r="J2146" s="11">
        <v>75.08</v>
      </c>
      <c r="K2146" s="12">
        <f t="shared" si="67"/>
        <v>0.37540000000000001</v>
      </c>
      <c r="L2146" s="9" t="s">
        <v>21</v>
      </c>
      <c r="M2146" s="13">
        <f t="shared" si="66"/>
        <v>60.1</v>
      </c>
    </row>
    <row r="2147" spans="1:13" ht="19.95" customHeight="1">
      <c r="A2147" s="9" t="s">
        <v>211</v>
      </c>
      <c r="B2147" s="9" t="s">
        <v>14</v>
      </c>
      <c r="C2147" s="9" t="s">
        <v>192</v>
      </c>
      <c r="D2147" s="8" t="s">
        <v>213</v>
      </c>
      <c r="E2147" s="9" t="s">
        <v>207</v>
      </c>
      <c r="F2147" s="8" t="s">
        <v>18</v>
      </c>
      <c r="G2147" s="9" t="s">
        <v>19</v>
      </c>
      <c r="H2147" s="9" t="s">
        <v>182</v>
      </c>
      <c r="I2147" s="16">
        <v>5.6907894736842107E-3</v>
      </c>
      <c r="J2147" s="11">
        <v>42</v>
      </c>
      <c r="K2147" s="12">
        <f t="shared" si="67"/>
        <v>0.23901315789473684</v>
      </c>
      <c r="L2147" s="9" t="s">
        <v>21</v>
      </c>
      <c r="M2147" s="13">
        <f t="shared" si="66"/>
        <v>33.6</v>
      </c>
    </row>
    <row r="2148" spans="1:13" ht="19.95" customHeight="1">
      <c r="A2148" s="9" t="s">
        <v>211</v>
      </c>
      <c r="B2148" s="9" t="s">
        <v>14</v>
      </c>
      <c r="C2148" s="9" t="s">
        <v>139</v>
      </c>
      <c r="D2148" s="8" t="s">
        <v>213</v>
      </c>
      <c r="E2148" s="9" t="s">
        <v>207</v>
      </c>
      <c r="F2148" s="8" t="s">
        <v>18</v>
      </c>
      <c r="G2148" s="9" t="s">
        <v>19</v>
      </c>
      <c r="H2148" s="9" t="s">
        <v>182</v>
      </c>
      <c r="I2148" s="16">
        <v>9.4801980198019799E-3</v>
      </c>
      <c r="J2148" s="11">
        <v>40.950000000000003</v>
      </c>
      <c r="K2148" s="12">
        <f t="shared" si="67"/>
        <v>0.38821410891089109</v>
      </c>
      <c r="L2148" s="9" t="s">
        <v>21</v>
      </c>
      <c r="M2148" s="13">
        <f t="shared" si="66"/>
        <v>32.799999999999997</v>
      </c>
    </row>
    <row r="2149" spans="1:13" ht="19.95" customHeight="1">
      <c r="A2149" s="9" t="s">
        <v>211</v>
      </c>
      <c r="B2149" s="9" t="s">
        <v>14</v>
      </c>
      <c r="C2149" s="9" t="s">
        <v>139</v>
      </c>
      <c r="D2149" s="8" t="s">
        <v>213</v>
      </c>
      <c r="E2149" s="9" t="s">
        <v>207</v>
      </c>
      <c r="F2149" s="8" t="s">
        <v>18</v>
      </c>
      <c r="G2149" s="9" t="s">
        <v>19</v>
      </c>
      <c r="H2149" s="9" t="s">
        <v>182</v>
      </c>
      <c r="I2149" s="16">
        <v>9.3619361936193614E-3</v>
      </c>
      <c r="J2149" s="11">
        <v>47.78</v>
      </c>
      <c r="K2149" s="12">
        <f t="shared" si="67"/>
        <v>0.44731331133113311</v>
      </c>
      <c r="L2149" s="9" t="s">
        <v>21</v>
      </c>
      <c r="M2149" s="13">
        <f t="shared" si="66"/>
        <v>38.200000000000003</v>
      </c>
    </row>
    <row r="2150" spans="1:13" ht="19.95" customHeight="1">
      <c r="A2150" s="9" t="s">
        <v>211</v>
      </c>
      <c r="B2150" s="9" t="s">
        <v>14</v>
      </c>
      <c r="C2150" s="9" t="s">
        <v>192</v>
      </c>
      <c r="D2150" s="8" t="s">
        <v>213</v>
      </c>
      <c r="E2150" s="9" t="s">
        <v>207</v>
      </c>
      <c r="F2150" s="8" t="s">
        <v>18</v>
      </c>
      <c r="G2150" s="9" t="s">
        <v>19</v>
      </c>
      <c r="H2150" s="9" t="s">
        <v>182</v>
      </c>
      <c r="I2150" s="16">
        <v>5.231023102310231E-3</v>
      </c>
      <c r="J2150" s="11">
        <v>47.78</v>
      </c>
      <c r="K2150" s="12">
        <f t="shared" si="67"/>
        <v>0.24993828382838285</v>
      </c>
      <c r="L2150" s="9" t="s">
        <v>21</v>
      </c>
      <c r="M2150" s="13">
        <f t="shared" si="66"/>
        <v>38.200000000000003</v>
      </c>
    </row>
    <row r="2151" spans="1:13" ht="19.95" customHeight="1">
      <c r="A2151" s="9" t="s">
        <v>211</v>
      </c>
      <c r="B2151" s="9" t="s">
        <v>14</v>
      </c>
      <c r="C2151" s="9" t="s">
        <v>192</v>
      </c>
      <c r="D2151" s="8" t="s">
        <v>213</v>
      </c>
      <c r="E2151" s="9" t="s">
        <v>207</v>
      </c>
      <c r="F2151" s="8" t="s">
        <v>18</v>
      </c>
      <c r="G2151" s="9" t="s">
        <v>19</v>
      </c>
      <c r="H2151" s="9" t="s">
        <v>182</v>
      </c>
      <c r="I2151" s="16">
        <v>5.433070866141732E-3</v>
      </c>
      <c r="J2151" s="11">
        <v>42</v>
      </c>
      <c r="K2151" s="12">
        <f t="shared" si="67"/>
        <v>0.22818897637795274</v>
      </c>
      <c r="L2151" s="9" t="s">
        <v>21</v>
      </c>
      <c r="M2151" s="13">
        <f t="shared" si="66"/>
        <v>33.6</v>
      </c>
    </row>
    <row r="2152" spans="1:13" ht="19.95" customHeight="1">
      <c r="A2152" s="9" t="s">
        <v>211</v>
      </c>
      <c r="B2152" s="9" t="s">
        <v>14</v>
      </c>
      <c r="C2152" s="9" t="s">
        <v>192</v>
      </c>
      <c r="D2152" s="8" t="s">
        <v>213</v>
      </c>
      <c r="E2152" s="9" t="s">
        <v>207</v>
      </c>
      <c r="F2152" s="8" t="s">
        <v>18</v>
      </c>
      <c r="G2152" s="9" t="s">
        <v>19</v>
      </c>
      <c r="H2152" s="9" t="s">
        <v>182</v>
      </c>
      <c r="I2152" s="16">
        <v>5.4744224422442244E-3</v>
      </c>
      <c r="J2152" s="11">
        <v>42</v>
      </c>
      <c r="K2152" s="12">
        <f t="shared" si="67"/>
        <v>0.22992574257425744</v>
      </c>
      <c r="L2152" s="9" t="s">
        <v>21</v>
      </c>
      <c r="M2152" s="13">
        <f t="shared" si="66"/>
        <v>33.6</v>
      </c>
    </row>
    <row r="2153" spans="1:13" ht="19.95" customHeight="1">
      <c r="A2153" s="9" t="s">
        <v>211</v>
      </c>
      <c r="B2153" s="9" t="s">
        <v>14</v>
      </c>
      <c r="C2153" s="9" t="s">
        <v>214</v>
      </c>
      <c r="D2153" s="9" t="s">
        <v>183</v>
      </c>
      <c r="E2153" s="9" t="s">
        <v>207</v>
      </c>
      <c r="F2153" s="8" t="s">
        <v>18</v>
      </c>
      <c r="G2153" s="9" t="s">
        <v>19</v>
      </c>
      <c r="H2153" s="9" t="s">
        <v>182</v>
      </c>
      <c r="I2153" s="16">
        <v>1.0396825396825397E-2</v>
      </c>
      <c r="J2153" s="11">
        <v>160</v>
      </c>
      <c r="K2153" s="12">
        <f t="shared" si="67"/>
        <v>1.6634920634920636</v>
      </c>
      <c r="L2153" s="9" t="s">
        <v>21</v>
      </c>
      <c r="M2153" s="13">
        <f t="shared" si="66"/>
        <v>128</v>
      </c>
    </row>
    <row r="2154" spans="1:13" ht="19.95" customHeight="1">
      <c r="A2154" s="9" t="s">
        <v>211</v>
      </c>
      <c r="B2154" s="9" t="s">
        <v>14</v>
      </c>
      <c r="C2154" s="9" t="s">
        <v>75</v>
      </c>
      <c r="D2154" s="8" t="s">
        <v>213</v>
      </c>
      <c r="E2154" s="9" t="s">
        <v>207</v>
      </c>
      <c r="F2154" s="8" t="s">
        <v>18</v>
      </c>
      <c r="G2154" s="9" t="s">
        <v>19</v>
      </c>
      <c r="H2154" s="9" t="s">
        <v>182</v>
      </c>
      <c r="I2154" s="16">
        <v>1.6982758620689656E-2</v>
      </c>
      <c r="J2154" s="11">
        <v>100</v>
      </c>
      <c r="K2154" s="12">
        <f t="shared" si="67"/>
        <v>1.6982758620689657</v>
      </c>
      <c r="L2154" s="9" t="s">
        <v>21</v>
      </c>
      <c r="M2154" s="13">
        <f t="shared" si="66"/>
        <v>80</v>
      </c>
    </row>
    <row r="2155" spans="1:13" ht="19.95" customHeight="1">
      <c r="A2155" s="9" t="s">
        <v>211</v>
      </c>
      <c r="B2155" s="9" t="s">
        <v>14</v>
      </c>
      <c r="C2155" s="9" t="s">
        <v>219</v>
      </c>
      <c r="D2155" s="8" t="s">
        <v>213</v>
      </c>
      <c r="E2155" s="9" t="s">
        <v>207</v>
      </c>
      <c r="F2155" s="8" t="s">
        <v>18</v>
      </c>
      <c r="G2155" s="9" t="s">
        <v>19</v>
      </c>
      <c r="H2155" s="9" t="s">
        <v>182</v>
      </c>
      <c r="I2155" s="16">
        <v>4.292763157894737E-3</v>
      </c>
      <c r="J2155" s="11">
        <v>95.56</v>
      </c>
      <c r="K2155" s="12">
        <f t="shared" si="67"/>
        <v>0.41021644736842106</v>
      </c>
      <c r="L2155" s="9" t="s">
        <v>21</v>
      </c>
      <c r="M2155" s="13">
        <f t="shared" si="66"/>
        <v>76.400000000000006</v>
      </c>
    </row>
    <row r="2156" spans="1:13" ht="19.95" customHeight="1">
      <c r="A2156" s="9" t="s">
        <v>211</v>
      </c>
      <c r="B2156" s="9" t="s">
        <v>14</v>
      </c>
      <c r="C2156" s="9" t="s">
        <v>215</v>
      </c>
      <c r="D2156" s="8" t="s">
        <v>213</v>
      </c>
      <c r="E2156" s="9" t="s">
        <v>207</v>
      </c>
      <c r="F2156" s="8" t="s">
        <v>18</v>
      </c>
      <c r="G2156" s="9" t="s">
        <v>19</v>
      </c>
      <c r="H2156" s="9" t="s">
        <v>182</v>
      </c>
      <c r="I2156" s="16">
        <v>3.2918032786885243E-3</v>
      </c>
      <c r="J2156" s="11">
        <v>95.56</v>
      </c>
      <c r="K2156" s="12">
        <f t="shared" si="67"/>
        <v>0.31456472131147539</v>
      </c>
      <c r="L2156" s="9" t="s">
        <v>21</v>
      </c>
      <c r="M2156" s="13">
        <f t="shared" si="66"/>
        <v>76.400000000000006</v>
      </c>
    </row>
    <row r="2157" spans="1:13" ht="19.95" customHeight="1">
      <c r="A2157" s="9" t="s">
        <v>211</v>
      </c>
      <c r="B2157" s="9" t="s">
        <v>14</v>
      </c>
      <c r="C2157" s="9" t="s">
        <v>192</v>
      </c>
      <c r="D2157" s="8" t="s">
        <v>213</v>
      </c>
      <c r="E2157" s="9" t="s">
        <v>207</v>
      </c>
      <c r="F2157" s="8" t="s">
        <v>18</v>
      </c>
      <c r="G2157" s="9" t="s">
        <v>19</v>
      </c>
      <c r="H2157" s="9" t="s">
        <v>182</v>
      </c>
      <c r="I2157" s="16">
        <v>6.3934426229508194E-3</v>
      </c>
      <c r="J2157" s="11">
        <v>95.56</v>
      </c>
      <c r="K2157" s="12">
        <f t="shared" si="67"/>
        <v>0.61095737704918029</v>
      </c>
      <c r="L2157" s="9" t="s">
        <v>21</v>
      </c>
      <c r="M2157" s="13">
        <f t="shared" si="66"/>
        <v>76.400000000000006</v>
      </c>
    </row>
    <row r="2158" spans="1:13" ht="19.95" customHeight="1">
      <c r="A2158" s="9" t="s">
        <v>211</v>
      </c>
      <c r="B2158" s="9" t="s">
        <v>14</v>
      </c>
      <c r="C2158" s="9" t="s">
        <v>192</v>
      </c>
      <c r="D2158" s="8" t="s">
        <v>213</v>
      </c>
      <c r="E2158" s="9" t="s">
        <v>207</v>
      </c>
      <c r="F2158" s="8" t="s">
        <v>18</v>
      </c>
      <c r="G2158" s="9" t="s">
        <v>19</v>
      </c>
      <c r="H2158" s="9" t="s">
        <v>182</v>
      </c>
      <c r="I2158" s="16">
        <v>5.569306930693069E-3</v>
      </c>
      <c r="J2158" s="11">
        <v>40.950000000000003</v>
      </c>
      <c r="K2158" s="12">
        <f t="shared" si="67"/>
        <v>0.22806311881188118</v>
      </c>
      <c r="L2158" s="9" t="s">
        <v>21</v>
      </c>
      <c r="M2158" s="13">
        <f t="shared" si="66"/>
        <v>32.799999999999997</v>
      </c>
    </row>
    <row r="2159" spans="1:13" ht="19.95" customHeight="1">
      <c r="A2159" s="9" t="s">
        <v>211</v>
      </c>
      <c r="B2159" s="9" t="s">
        <v>14</v>
      </c>
      <c r="C2159" s="9" t="s">
        <v>215</v>
      </c>
      <c r="D2159" s="8" t="s">
        <v>213</v>
      </c>
      <c r="E2159" s="9" t="s">
        <v>207</v>
      </c>
      <c r="F2159" s="8" t="s">
        <v>18</v>
      </c>
      <c r="G2159" s="9" t="s">
        <v>19</v>
      </c>
      <c r="H2159" s="9" t="s">
        <v>182</v>
      </c>
      <c r="I2159" s="16">
        <v>3.4199669966996698E-3</v>
      </c>
      <c r="J2159" s="11">
        <v>61.43</v>
      </c>
      <c r="K2159" s="12">
        <f t="shared" si="67"/>
        <v>0.21008857260726072</v>
      </c>
      <c r="L2159" s="9" t="s">
        <v>21</v>
      </c>
      <c r="M2159" s="13">
        <f t="shared" si="66"/>
        <v>49.1</v>
      </c>
    </row>
    <row r="2160" spans="1:13" ht="19.95" customHeight="1">
      <c r="A2160" s="9" t="s">
        <v>211</v>
      </c>
      <c r="B2160" s="9" t="s">
        <v>14</v>
      </c>
      <c r="C2160" s="9" t="s">
        <v>15</v>
      </c>
      <c r="D2160" s="9" t="s">
        <v>183</v>
      </c>
      <c r="E2160" s="9" t="s">
        <v>207</v>
      </c>
      <c r="F2160" s="8" t="s">
        <v>18</v>
      </c>
      <c r="G2160" s="9" t="s">
        <v>19</v>
      </c>
      <c r="H2160" s="9" t="s">
        <v>182</v>
      </c>
      <c r="I2160" s="16">
        <v>3.1714285714285716E-2</v>
      </c>
      <c r="J2160" s="11">
        <v>155</v>
      </c>
      <c r="K2160" s="12">
        <f t="shared" si="67"/>
        <v>4.9157142857142864</v>
      </c>
      <c r="L2160" s="9" t="s">
        <v>21</v>
      </c>
      <c r="M2160" s="13">
        <f t="shared" si="66"/>
        <v>124</v>
      </c>
    </row>
    <row r="2161" spans="1:13" ht="19.95" customHeight="1">
      <c r="A2161" s="9" t="s">
        <v>211</v>
      </c>
      <c r="B2161" s="9" t="s">
        <v>14</v>
      </c>
      <c r="C2161" s="9" t="s">
        <v>192</v>
      </c>
      <c r="D2161" s="9" t="s">
        <v>183</v>
      </c>
      <c r="E2161" s="9" t="s">
        <v>207</v>
      </c>
      <c r="F2161" s="8" t="s">
        <v>18</v>
      </c>
      <c r="G2161" s="9" t="s">
        <v>19</v>
      </c>
      <c r="H2161" s="9" t="s">
        <v>182</v>
      </c>
      <c r="I2161" s="16">
        <v>5.2380952380952387E-3</v>
      </c>
      <c r="J2161" s="11">
        <v>155</v>
      </c>
      <c r="K2161" s="12">
        <f t="shared" si="67"/>
        <v>0.81190476190476202</v>
      </c>
      <c r="L2161" s="9" t="s">
        <v>21</v>
      </c>
      <c r="M2161" s="13">
        <f t="shared" si="66"/>
        <v>124</v>
      </c>
    </row>
    <row r="2162" spans="1:13" ht="19.95" customHeight="1">
      <c r="A2162" s="9" t="s">
        <v>211</v>
      </c>
      <c r="B2162" s="9" t="s">
        <v>14</v>
      </c>
      <c r="C2162" s="9" t="s">
        <v>23</v>
      </c>
      <c r="D2162" s="9" t="s">
        <v>183</v>
      </c>
      <c r="E2162" s="9" t="s">
        <v>207</v>
      </c>
      <c r="F2162" s="8" t="s">
        <v>18</v>
      </c>
      <c r="G2162" s="9" t="s">
        <v>19</v>
      </c>
      <c r="H2162" s="9" t="s">
        <v>182</v>
      </c>
      <c r="I2162" s="16">
        <v>6.8947368421052634E-3</v>
      </c>
      <c r="J2162" s="11">
        <v>132</v>
      </c>
      <c r="K2162" s="12">
        <f t="shared" si="67"/>
        <v>0.91010526315789475</v>
      </c>
      <c r="L2162" s="9" t="s">
        <v>21</v>
      </c>
      <c r="M2162" s="13">
        <f t="shared" si="66"/>
        <v>105.6</v>
      </c>
    </row>
    <row r="2163" spans="1:13" ht="19.95" customHeight="1">
      <c r="A2163" s="9" t="s">
        <v>211</v>
      </c>
      <c r="B2163" s="9" t="s">
        <v>14</v>
      </c>
      <c r="C2163" s="9" t="s">
        <v>192</v>
      </c>
      <c r="D2163" s="9" t="s">
        <v>183</v>
      </c>
      <c r="E2163" s="9" t="s">
        <v>207</v>
      </c>
      <c r="F2163" s="8" t="s">
        <v>18</v>
      </c>
      <c r="G2163" s="9" t="s">
        <v>19</v>
      </c>
      <c r="H2163" s="9" t="s">
        <v>182</v>
      </c>
      <c r="I2163" s="16">
        <v>5.2727272727272727E-3</v>
      </c>
      <c r="J2163" s="11">
        <v>132</v>
      </c>
      <c r="K2163" s="12">
        <f t="shared" si="67"/>
        <v>0.69599999999999995</v>
      </c>
      <c r="L2163" s="9" t="s">
        <v>21</v>
      </c>
      <c r="M2163" s="13">
        <f t="shared" si="66"/>
        <v>105.6</v>
      </c>
    </row>
    <row r="2164" spans="1:13" ht="19.95" customHeight="1">
      <c r="A2164" s="9" t="s">
        <v>211</v>
      </c>
      <c r="B2164" s="9" t="s">
        <v>14</v>
      </c>
      <c r="C2164" s="9" t="s">
        <v>192</v>
      </c>
      <c r="D2164" s="8" t="s">
        <v>213</v>
      </c>
      <c r="E2164" s="9" t="s">
        <v>207</v>
      </c>
      <c r="F2164" s="8" t="s">
        <v>18</v>
      </c>
      <c r="G2164" s="9" t="s">
        <v>19</v>
      </c>
      <c r="H2164" s="9" t="s">
        <v>182</v>
      </c>
      <c r="I2164" s="16">
        <v>5.3793103448275866E-3</v>
      </c>
      <c r="J2164" s="11">
        <v>102.38</v>
      </c>
      <c r="K2164" s="12">
        <f t="shared" si="67"/>
        <v>0.55073379310344828</v>
      </c>
      <c r="L2164" s="9" t="s">
        <v>21</v>
      </c>
      <c r="M2164" s="13">
        <f t="shared" si="66"/>
        <v>81.900000000000006</v>
      </c>
    </row>
    <row r="2165" spans="1:13" ht="19.95" customHeight="1">
      <c r="A2165" s="9" t="s">
        <v>211</v>
      </c>
      <c r="B2165" s="9" t="s">
        <v>14</v>
      </c>
      <c r="C2165" s="9" t="s">
        <v>192</v>
      </c>
      <c r="D2165" s="8" t="s">
        <v>213</v>
      </c>
      <c r="E2165" s="9" t="s">
        <v>207</v>
      </c>
      <c r="F2165" s="8" t="s">
        <v>18</v>
      </c>
      <c r="G2165" s="9" t="s">
        <v>19</v>
      </c>
      <c r="H2165" s="9" t="s">
        <v>182</v>
      </c>
      <c r="I2165" s="16">
        <v>5.3333333333333332E-3</v>
      </c>
      <c r="J2165" s="11">
        <v>102.37</v>
      </c>
      <c r="K2165" s="12">
        <f t="shared" si="67"/>
        <v>0.54597333333333331</v>
      </c>
      <c r="L2165" s="9" t="s">
        <v>21</v>
      </c>
      <c r="M2165" s="13">
        <f t="shared" si="66"/>
        <v>81.900000000000006</v>
      </c>
    </row>
    <row r="2166" spans="1:13" ht="19.95" customHeight="1">
      <c r="A2166" s="9" t="s">
        <v>211</v>
      </c>
      <c r="B2166" s="9" t="s">
        <v>14</v>
      </c>
      <c r="C2166" s="9" t="s">
        <v>192</v>
      </c>
      <c r="D2166" s="8" t="s">
        <v>213</v>
      </c>
      <c r="E2166" s="9" t="s">
        <v>207</v>
      </c>
      <c r="F2166" s="8" t="s">
        <v>18</v>
      </c>
      <c r="G2166" s="9" t="s">
        <v>19</v>
      </c>
      <c r="H2166" s="9" t="s">
        <v>182</v>
      </c>
      <c r="I2166" s="16">
        <v>5.333333333333334E-3</v>
      </c>
      <c r="J2166" s="11">
        <v>102.39</v>
      </c>
      <c r="K2166" s="12">
        <f t="shared" si="67"/>
        <v>0.54608000000000012</v>
      </c>
      <c r="L2166" s="9" t="s">
        <v>21</v>
      </c>
      <c r="M2166" s="13">
        <f t="shared" si="66"/>
        <v>81.900000000000006</v>
      </c>
    </row>
    <row r="2167" spans="1:13" ht="19.95" customHeight="1">
      <c r="A2167" s="9" t="s">
        <v>211</v>
      </c>
      <c r="B2167" s="9" t="s">
        <v>14</v>
      </c>
      <c r="C2167" s="9" t="s">
        <v>192</v>
      </c>
      <c r="D2167" s="8" t="s">
        <v>213</v>
      </c>
      <c r="E2167" s="9" t="s">
        <v>207</v>
      </c>
      <c r="F2167" s="8" t="s">
        <v>18</v>
      </c>
      <c r="G2167" s="9" t="s">
        <v>19</v>
      </c>
      <c r="H2167" s="9" t="s">
        <v>182</v>
      </c>
      <c r="I2167" s="16">
        <v>5.2380952380952379E-3</v>
      </c>
      <c r="J2167" s="11">
        <v>102.36</v>
      </c>
      <c r="K2167" s="12">
        <f t="shared" si="67"/>
        <v>0.53617142857142852</v>
      </c>
      <c r="L2167" s="9" t="s">
        <v>21</v>
      </c>
      <c r="M2167" s="13">
        <f t="shared" si="66"/>
        <v>81.900000000000006</v>
      </c>
    </row>
    <row r="2168" spans="1:13" ht="19.95" customHeight="1">
      <c r="A2168" s="9" t="s">
        <v>211</v>
      </c>
      <c r="B2168" s="9" t="s">
        <v>14</v>
      </c>
      <c r="C2168" s="9" t="s">
        <v>215</v>
      </c>
      <c r="D2168" s="8" t="s">
        <v>213</v>
      </c>
      <c r="E2168" s="9" t="s">
        <v>207</v>
      </c>
      <c r="F2168" s="8" t="s">
        <v>18</v>
      </c>
      <c r="G2168" s="9" t="s">
        <v>19</v>
      </c>
      <c r="H2168" s="9" t="s">
        <v>182</v>
      </c>
      <c r="I2168" s="16">
        <v>3.3114035087719301E-3</v>
      </c>
      <c r="J2168" s="11">
        <v>92.83</v>
      </c>
      <c r="K2168" s="12">
        <f t="shared" si="67"/>
        <v>0.30739758771929826</v>
      </c>
      <c r="L2168" s="9" t="s">
        <v>21</v>
      </c>
      <c r="M2168" s="13">
        <f t="shared" si="66"/>
        <v>74.3</v>
      </c>
    </row>
    <row r="2169" spans="1:13" ht="19.95" customHeight="1">
      <c r="A2169" s="9" t="s">
        <v>211</v>
      </c>
      <c r="B2169" s="9" t="s">
        <v>14</v>
      </c>
      <c r="C2169" s="9" t="s">
        <v>192</v>
      </c>
      <c r="D2169" s="8" t="s">
        <v>213</v>
      </c>
      <c r="E2169" s="9" t="s">
        <v>207</v>
      </c>
      <c r="F2169" s="8" t="s">
        <v>18</v>
      </c>
      <c r="G2169" s="9" t="s">
        <v>19</v>
      </c>
      <c r="H2169" s="9" t="s">
        <v>182</v>
      </c>
      <c r="I2169" s="16">
        <v>5.4216073781291176E-3</v>
      </c>
      <c r="J2169" s="11">
        <v>42</v>
      </c>
      <c r="K2169" s="12">
        <f t="shared" si="67"/>
        <v>0.22770750988142294</v>
      </c>
      <c r="L2169" s="9" t="s">
        <v>21</v>
      </c>
      <c r="M2169" s="13">
        <f t="shared" si="66"/>
        <v>33.6</v>
      </c>
    </row>
    <row r="2170" spans="1:13" ht="19.95" customHeight="1">
      <c r="A2170" s="9" t="s">
        <v>211</v>
      </c>
      <c r="B2170" s="9" t="s">
        <v>14</v>
      </c>
      <c r="C2170" s="9" t="s">
        <v>192</v>
      </c>
      <c r="D2170" s="8" t="s">
        <v>213</v>
      </c>
      <c r="E2170" s="9" t="s">
        <v>207</v>
      </c>
      <c r="F2170" s="8" t="s">
        <v>18</v>
      </c>
      <c r="G2170" s="9" t="s">
        <v>19</v>
      </c>
      <c r="H2170" s="9" t="s">
        <v>182</v>
      </c>
      <c r="I2170" s="16">
        <v>5.6140350877192987E-3</v>
      </c>
      <c r="J2170" s="11">
        <v>42</v>
      </c>
      <c r="K2170" s="12">
        <f t="shared" si="67"/>
        <v>0.23578947368421055</v>
      </c>
      <c r="L2170" s="9" t="s">
        <v>21</v>
      </c>
      <c r="M2170" s="13">
        <f t="shared" si="66"/>
        <v>33.6</v>
      </c>
    </row>
    <row r="2171" spans="1:13" ht="19.95" customHeight="1">
      <c r="A2171" s="9" t="s">
        <v>211</v>
      </c>
      <c r="B2171" s="9" t="s">
        <v>14</v>
      </c>
      <c r="C2171" s="9" t="s">
        <v>192</v>
      </c>
      <c r="D2171" s="8" t="s">
        <v>213</v>
      </c>
      <c r="E2171" s="9" t="s">
        <v>207</v>
      </c>
      <c r="F2171" s="8" t="s">
        <v>18</v>
      </c>
      <c r="G2171" s="9" t="s">
        <v>19</v>
      </c>
      <c r="H2171" s="9" t="s">
        <v>182</v>
      </c>
      <c r="I2171" s="16">
        <v>5.3836633663366332E-3</v>
      </c>
      <c r="J2171" s="11">
        <v>57.34</v>
      </c>
      <c r="K2171" s="12">
        <f t="shared" si="67"/>
        <v>0.30869925742574256</v>
      </c>
      <c r="L2171" s="9" t="s">
        <v>21</v>
      </c>
      <c r="M2171" s="13">
        <f t="shared" si="66"/>
        <v>45.9</v>
      </c>
    </row>
    <row r="2172" spans="1:13" ht="19.95" customHeight="1">
      <c r="A2172" s="9" t="s">
        <v>211</v>
      </c>
      <c r="B2172" s="9" t="s">
        <v>14</v>
      </c>
      <c r="C2172" s="9" t="s">
        <v>23</v>
      </c>
      <c r="D2172" s="9" t="s">
        <v>183</v>
      </c>
      <c r="E2172" s="9" t="s">
        <v>207</v>
      </c>
      <c r="F2172" s="8" t="s">
        <v>18</v>
      </c>
      <c r="G2172" s="9" t="s">
        <v>19</v>
      </c>
      <c r="H2172" s="9" t="s">
        <v>182</v>
      </c>
      <c r="I2172" s="16">
        <v>6.4000000000000003E-3</v>
      </c>
      <c r="J2172" s="11">
        <v>205</v>
      </c>
      <c r="K2172" s="12">
        <f t="shared" si="67"/>
        <v>1.3120000000000001</v>
      </c>
      <c r="L2172" s="9" t="s">
        <v>21</v>
      </c>
      <c r="M2172" s="13">
        <f t="shared" si="66"/>
        <v>164</v>
      </c>
    </row>
    <row r="2173" spans="1:13" ht="19.95" customHeight="1">
      <c r="A2173" s="9" t="s">
        <v>211</v>
      </c>
      <c r="B2173" s="9" t="s">
        <v>14</v>
      </c>
      <c r="C2173" s="9" t="s">
        <v>192</v>
      </c>
      <c r="D2173" s="9" t="s">
        <v>183</v>
      </c>
      <c r="E2173" s="9" t="s">
        <v>207</v>
      </c>
      <c r="F2173" s="8" t="s">
        <v>18</v>
      </c>
      <c r="G2173" s="9" t="s">
        <v>19</v>
      </c>
      <c r="H2173" s="9" t="s">
        <v>182</v>
      </c>
      <c r="I2173" s="16">
        <v>5.3846153846153853E-3</v>
      </c>
      <c r="J2173" s="11">
        <v>205</v>
      </c>
      <c r="K2173" s="12">
        <f t="shared" si="67"/>
        <v>1.1038461538461539</v>
      </c>
      <c r="L2173" s="9" t="s">
        <v>21</v>
      </c>
      <c r="M2173" s="13">
        <f t="shared" si="66"/>
        <v>164</v>
      </c>
    </row>
    <row r="2174" spans="1:13" ht="19.95" customHeight="1">
      <c r="A2174" s="9" t="s">
        <v>211</v>
      </c>
      <c r="B2174" s="9" t="s">
        <v>14</v>
      </c>
      <c r="C2174" s="9" t="s">
        <v>179</v>
      </c>
      <c r="D2174" s="8" t="s">
        <v>213</v>
      </c>
      <c r="E2174" s="9" t="s">
        <v>207</v>
      </c>
      <c r="F2174" s="8" t="s">
        <v>18</v>
      </c>
      <c r="G2174" s="9" t="s">
        <v>19</v>
      </c>
      <c r="H2174" s="9" t="s">
        <v>182</v>
      </c>
      <c r="I2174" s="16">
        <v>7.8947368421052634E-3</v>
      </c>
      <c r="J2174" s="11">
        <v>95.57</v>
      </c>
      <c r="K2174" s="12">
        <f t="shared" si="67"/>
        <v>0.75449999999999995</v>
      </c>
      <c r="L2174" s="9" t="s">
        <v>21</v>
      </c>
      <c r="M2174" s="13">
        <f t="shared" si="66"/>
        <v>76.5</v>
      </c>
    </row>
    <row r="2175" spans="1:13" ht="19.95" customHeight="1">
      <c r="A2175" s="9" t="s">
        <v>211</v>
      </c>
      <c r="B2175" s="9" t="s">
        <v>14</v>
      </c>
      <c r="C2175" s="9" t="s">
        <v>192</v>
      </c>
      <c r="D2175" s="9" t="s">
        <v>183</v>
      </c>
      <c r="E2175" s="9" t="s">
        <v>207</v>
      </c>
      <c r="F2175" s="8" t="s">
        <v>18</v>
      </c>
      <c r="G2175" s="9" t="s">
        <v>19</v>
      </c>
      <c r="H2175" s="9" t="s">
        <v>182</v>
      </c>
      <c r="I2175" s="16">
        <v>5.2708333333333331E-3</v>
      </c>
      <c r="J2175" s="11">
        <v>155</v>
      </c>
      <c r="K2175" s="12">
        <f t="shared" si="67"/>
        <v>0.81697916666666659</v>
      </c>
      <c r="L2175" s="9" t="s">
        <v>21</v>
      </c>
      <c r="M2175" s="13">
        <f t="shared" si="66"/>
        <v>124</v>
      </c>
    </row>
    <row r="2176" spans="1:13" ht="19.95" customHeight="1">
      <c r="A2176" s="9" t="s">
        <v>211</v>
      </c>
      <c r="B2176" s="9" t="s">
        <v>14</v>
      </c>
      <c r="C2176" s="9" t="s">
        <v>75</v>
      </c>
      <c r="D2176" s="9" t="s">
        <v>183</v>
      </c>
      <c r="E2176" s="9" t="s">
        <v>150</v>
      </c>
      <c r="F2176" s="8" t="s">
        <v>18</v>
      </c>
      <c r="G2176" s="9" t="s">
        <v>19</v>
      </c>
      <c r="H2176" s="9" t="s">
        <v>182</v>
      </c>
      <c r="I2176" s="16">
        <v>1.4999999999999999E-2</v>
      </c>
      <c r="J2176" s="11">
        <v>68.260000000000005</v>
      </c>
      <c r="K2176" s="12">
        <f t="shared" si="67"/>
        <v>1.0239</v>
      </c>
      <c r="L2176" s="9" t="s">
        <v>21</v>
      </c>
      <c r="M2176" s="13">
        <f t="shared" si="66"/>
        <v>54.6</v>
      </c>
    </row>
    <row r="2177" spans="1:13" ht="19.95" customHeight="1">
      <c r="A2177" s="9" t="s">
        <v>211</v>
      </c>
      <c r="B2177" s="9" t="s">
        <v>14</v>
      </c>
      <c r="C2177" s="9" t="s">
        <v>221</v>
      </c>
      <c r="D2177" s="9" t="s">
        <v>183</v>
      </c>
      <c r="E2177" s="9" t="s">
        <v>150</v>
      </c>
      <c r="F2177" s="8" t="s">
        <v>18</v>
      </c>
      <c r="G2177" s="9" t="s">
        <v>19</v>
      </c>
      <c r="H2177" s="9" t="s">
        <v>182</v>
      </c>
      <c r="I2177" s="16">
        <v>2.4999999999999998E-2</v>
      </c>
      <c r="J2177" s="11">
        <v>68.260000000000005</v>
      </c>
      <c r="K2177" s="12">
        <f t="shared" si="67"/>
        <v>1.7064999999999999</v>
      </c>
      <c r="L2177" s="9" t="s">
        <v>21</v>
      </c>
      <c r="M2177" s="13">
        <f t="shared" si="66"/>
        <v>54.6</v>
      </c>
    </row>
    <row r="2178" spans="1:13" ht="19.95" customHeight="1">
      <c r="A2178" s="9" t="s">
        <v>211</v>
      </c>
      <c r="B2178" s="9" t="s">
        <v>14</v>
      </c>
      <c r="C2178" s="9" t="s">
        <v>222</v>
      </c>
      <c r="D2178" s="9" t="s">
        <v>183</v>
      </c>
      <c r="E2178" s="9" t="s">
        <v>150</v>
      </c>
      <c r="F2178" s="8" t="s">
        <v>18</v>
      </c>
      <c r="G2178" s="9" t="s">
        <v>19</v>
      </c>
      <c r="H2178" s="9" t="s">
        <v>182</v>
      </c>
      <c r="I2178" s="16">
        <v>4.2500000000000003E-2</v>
      </c>
      <c r="J2178" s="11">
        <v>75.08</v>
      </c>
      <c r="K2178" s="12">
        <f t="shared" si="67"/>
        <v>3.1909000000000001</v>
      </c>
      <c r="L2178" s="9" t="s">
        <v>21</v>
      </c>
      <c r="M2178" s="13">
        <f t="shared" ref="M2178:M2241" si="68">ROUND(J2178-J2178*20/100,1)</f>
        <v>60.1</v>
      </c>
    </row>
    <row r="2179" spans="1:13" ht="19.95" customHeight="1">
      <c r="A2179" s="9" t="s">
        <v>211</v>
      </c>
      <c r="B2179" s="9" t="s">
        <v>14</v>
      </c>
      <c r="C2179" s="9" t="s">
        <v>46</v>
      </c>
      <c r="D2179" s="9" t="s">
        <v>183</v>
      </c>
      <c r="E2179" s="9" t="s">
        <v>150</v>
      </c>
      <c r="F2179" s="8" t="s">
        <v>18</v>
      </c>
      <c r="G2179" s="9" t="s">
        <v>19</v>
      </c>
      <c r="H2179" s="9" t="s">
        <v>182</v>
      </c>
      <c r="I2179" s="16">
        <v>6.5000000000000002E-2</v>
      </c>
      <c r="J2179" s="11">
        <v>75.08</v>
      </c>
      <c r="K2179" s="12">
        <f t="shared" ref="K2179:K2242" si="69">J2179*I2179</f>
        <v>4.8802000000000003</v>
      </c>
      <c r="L2179" s="9" t="s">
        <v>21</v>
      </c>
      <c r="M2179" s="13">
        <f t="shared" si="68"/>
        <v>60.1</v>
      </c>
    </row>
    <row r="2180" spans="1:13" ht="19.95" customHeight="1">
      <c r="A2180" s="9" t="s">
        <v>211</v>
      </c>
      <c r="B2180" s="9" t="s">
        <v>14</v>
      </c>
      <c r="C2180" s="9" t="s">
        <v>15</v>
      </c>
      <c r="D2180" s="9" t="s">
        <v>183</v>
      </c>
      <c r="E2180" s="9" t="s">
        <v>150</v>
      </c>
      <c r="F2180" s="8" t="s">
        <v>18</v>
      </c>
      <c r="G2180" s="9" t="s">
        <v>19</v>
      </c>
      <c r="H2180" s="9" t="s">
        <v>182</v>
      </c>
      <c r="I2180" s="16">
        <v>3.4999999999999996E-2</v>
      </c>
      <c r="J2180" s="11">
        <v>68.260000000000005</v>
      </c>
      <c r="K2180" s="12">
        <f t="shared" si="69"/>
        <v>2.3891</v>
      </c>
      <c r="L2180" s="9" t="s">
        <v>21</v>
      </c>
      <c r="M2180" s="13">
        <f t="shared" si="68"/>
        <v>54.6</v>
      </c>
    </row>
    <row r="2181" spans="1:13" ht="19.95" customHeight="1">
      <c r="A2181" s="9" t="s">
        <v>211</v>
      </c>
      <c r="B2181" s="9" t="s">
        <v>14</v>
      </c>
      <c r="C2181" s="9" t="s">
        <v>192</v>
      </c>
      <c r="D2181" s="9" t="s">
        <v>213</v>
      </c>
      <c r="E2181" s="9" t="s">
        <v>155</v>
      </c>
      <c r="F2181" s="8" t="s">
        <v>168</v>
      </c>
      <c r="G2181" s="9" t="s">
        <v>19</v>
      </c>
      <c r="H2181" s="9" t="s">
        <v>182</v>
      </c>
      <c r="I2181" s="16">
        <v>5.2227722772277222E-3</v>
      </c>
      <c r="J2181" s="11">
        <v>65.53</v>
      </c>
      <c r="K2181" s="12">
        <f t="shared" si="69"/>
        <v>0.34224826732673264</v>
      </c>
      <c r="L2181" s="9" t="s">
        <v>21</v>
      </c>
      <c r="M2181" s="13">
        <f t="shared" si="68"/>
        <v>52.4</v>
      </c>
    </row>
    <row r="2182" spans="1:13" ht="19.95" customHeight="1">
      <c r="A2182" s="9" t="s">
        <v>211</v>
      </c>
      <c r="B2182" s="9" t="s">
        <v>14</v>
      </c>
      <c r="C2182" s="9" t="s">
        <v>192</v>
      </c>
      <c r="D2182" s="9" t="s">
        <v>212</v>
      </c>
      <c r="E2182" s="9" t="s">
        <v>27</v>
      </c>
      <c r="F2182" s="8" t="s">
        <v>168</v>
      </c>
      <c r="G2182" s="9" t="s">
        <v>19</v>
      </c>
      <c r="H2182" s="9" t="s">
        <v>182</v>
      </c>
      <c r="I2182" s="16">
        <v>6.1200495049504953E-3</v>
      </c>
      <c r="J2182" s="11">
        <v>77.81</v>
      </c>
      <c r="K2182" s="12">
        <f t="shared" si="69"/>
        <v>0.47620105198019808</v>
      </c>
      <c r="L2182" s="9" t="s">
        <v>21</v>
      </c>
      <c r="M2182" s="13">
        <f t="shared" si="68"/>
        <v>62.2</v>
      </c>
    </row>
    <row r="2183" spans="1:13" ht="19.95" customHeight="1">
      <c r="A2183" s="9" t="s">
        <v>211</v>
      </c>
      <c r="B2183" s="9" t="s">
        <v>14</v>
      </c>
      <c r="C2183" s="9" t="s">
        <v>192</v>
      </c>
      <c r="D2183" s="8" t="s">
        <v>213</v>
      </c>
      <c r="E2183" s="9" t="s">
        <v>207</v>
      </c>
      <c r="F2183" s="8" t="s">
        <v>18</v>
      </c>
      <c r="G2183" s="9" t="s">
        <v>19</v>
      </c>
      <c r="H2183" s="9" t="s">
        <v>182</v>
      </c>
      <c r="I2183" s="16">
        <v>7.0420792079207923E-3</v>
      </c>
      <c r="J2183" s="11">
        <v>77.81</v>
      </c>
      <c r="K2183" s="12">
        <f t="shared" si="69"/>
        <v>0.54794418316831683</v>
      </c>
      <c r="L2183" s="9" t="s">
        <v>21</v>
      </c>
      <c r="M2183" s="13">
        <f t="shared" si="68"/>
        <v>62.2</v>
      </c>
    </row>
    <row r="2184" spans="1:13" ht="19.95" customHeight="1">
      <c r="A2184" s="9" t="s">
        <v>211</v>
      </c>
      <c r="B2184" s="9" t="s">
        <v>14</v>
      </c>
      <c r="C2184" s="9" t="s">
        <v>192</v>
      </c>
      <c r="D2184" s="9" t="s">
        <v>213</v>
      </c>
      <c r="E2184" s="9" t="s">
        <v>155</v>
      </c>
      <c r="F2184" s="8" t="s">
        <v>168</v>
      </c>
      <c r="G2184" s="9" t="s">
        <v>19</v>
      </c>
      <c r="H2184" s="9" t="s">
        <v>182</v>
      </c>
      <c r="I2184" s="16">
        <v>5.2138157894736845E-3</v>
      </c>
      <c r="J2184" s="11">
        <v>65.53</v>
      </c>
      <c r="K2184" s="12">
        <f t="shared" si="69"/>
        <v>0.34166134868421055</v>
      </c>
      <c r="L2184" s="9" t="s">
        <v>21</v>
      </c>
      <c r="M2184" s="13">
        <f t="shared" si="68"/>
        <v>52.4</v>
      </c>
    </row>
    <row r="2185" spans="1:13" ht="19.95" customHeight="1">
      <c r="A2185" s="9" t="s">
        <v>211</v>
      </c>
      <c r="B2185" s="9" t="s">
        <v>14</v>
      </c>
      <c r="C2185" s="9" t="s">
        <v>219</v>
      </c>
      <c r="D2185" s="9" t="s">
        <v>212</v>
      </c>
      <c r="E2185" s="9" t="s">
        <v>150</v>
      </c>
      <c r="F2185" s="8" t="s">
        <v>18</v>
      </c>
      <c r="G2185" s="9" t="s">
        <v>19</v>
      </c>
      <c r="H2185" s="9" t="s">
        <v>182</v>
      </c>
      <c r="I2185" s="16">
        <v>3.6666666666666666E-3</v>
      </c>
      <c r="J2185" s="11">
        <v>75.08</v>
      </c>
      <c r="K2185" s="12">
        <f t="shared" si="69"/>
        <v>0.27529333333333333</v>
      </c>
      <c r="L2185" s="9" t="s">
        <v>21</v>
      </c>
      <c r="M2185" s="13">
        <f t="shared" si="68"/>
        <v>60.1</v>
      </c>
    </row>
    <row r="2186" spans="1:13" ht="19.95" customHeight="1">
      <c r="A2186" s="9" t="s">
        <v>211</v>
      </c>
      <c r="B2186" s="9" t="s">
        <v>14</v>
      </c>
      <c r="C2186" s="9" t="s">
        <v>192</v>
      </c>
      <c r="D2186" s="9" t="s">
        <v>212</v>
      </c>
      <c r="E2186" s="9" t="s">
        <v>150</v>
      </c>
      <c r="F2186" s="8" t="s">
        <v>18</v>
      </c>
      <c r="G2186" s="9" t="s">
        <v>19</v>
      </c>
      <c r="H2186" s="9" t="s">
        <v>182</v>
      </c>
      <c r="I2186" s="16">
        <v>4.8181818181818178E-3</v>
      </c>
      <c r="J2186" s="11">
        <v>75.08</v>
      </c>
      <c r="K2186" s="12">
        <f t="shared" si="69"/>
        <v>0.36174909090909085</v>
      </c>
      <c r="L2186" s="9" t="s">
        <v>21</v>
      </c>
      <c r="M2186" s="13">
        <f t="shared" si="68"/>
        <v>60.1</v>
      </c>
    </row>
    <row r="2187" spans="1:13" ht="19.95" customHeight="1">
      <c r="A2187" s="9" t="s">
        <v>211</v>
      </c>
      <c r="B2187" s="9" t="s">
        <v>14</v>
      </c>
      <c r="C2187" s="9" t="s">
        <v>219</v>
      </c>
      <c r="D2187" s="9" t="s">
        <v>212</v>
      </c>
      <c r="E2187" s="9" t="s">
        <v>150</v>
      </c>
      <c r="F2187" s="8" t="s">
        <v>18</v>
      </c>
      <c r="G2187" s="9" t="s">
        <v>19</v>
      </c>
      <c r="H2187" s="9" t="s">
        <v>182</v>
      </c>
      <c r="I2187" s="16">
        <v>3.666666666666667E-3</v>
      </c>
      <c r="J2187" s="11">
        <v>75.09</v>
      </c>
      <c r="K2187" s="12">
        <f t="shared" si="69"/>
        <v>0.27533000000000002</v>
      </c>
      <c r="L2187" s="9" t="s">
        <v>21</v>
      </c>
      <c r="M2187" s="13">
        <f t="shared" si="68"/>
        <v>60.1</v>
      </c>
    </row>
    <row r="2188" spans="1:13" ht="19.95" customHeight="1">
      <c r="A2188" s="9" t="s">
        <v>211</v>
      </c>
      <c r="B2188" s="9" t="s">
        <v>14</v>
      </c>
      <c r="C2188" s="9" t="s">
        <v>192</v>
      </c>
      <c r="D2188" s="9" t="s">
        <v>212</v>
      </c>
      <c r="E2188" s="9" t="s">
        <v>150</v>
      </c>
      <c r="F2188" s="8" t="s">
        <v>18</v>
      </c>
      <c r="G2188" s="9" t="s">
        <v>19</v>
      </c>
      <c r="H2188" s="9" t="s">
        <v>182</v>
      </c>
      <c r="I2188" s="16">
        <v>4.8181818181818187E-3</v>
      </c>
      <c r="J2188" s="11">
        <v>75.08</v>
      </c>
      <c r="K2188" s="12">
        <f t="shared" si="69"/>
        <v>0.36174909090909096</v>
      </c>
      <c r="L2188" s="9" t="s">
        <v>21</v>
      </c>
      <c r="M2188" s="13">
        <f t="shared" si="68"/>
        <v>60.1</v>
      </c>
    </row>
    <row r="2189" spans="1:13" ht="19.95" customHeight="1">
      <c r="A2189" s="9" t="s">
        <v>211</v>
      </c>
      <c r="B2189" s="9" t="s">
        <v>14</v>
      </c>
      <c r="C2189" s="9" t="s">
        <v>23</v>
      </c>
      <c r="D2189" s="9" t="s">
        <v>183</v>
      </c>
      <c r="E2189" s="9" t="s">
        <v>207</v>
      </c>
      <c r="F2189" s="8" t="s">
        <v>18</v>
      </c>
      <c r="G2189" s="9" t="s">
        <v>19</v>
      </c>
      <c r="H2189" s="9" t="s">
        <v>182</v>
      </c>
      <c r="I2189" s="16">
        <v>7.2222222222222228E-3</v>
      </c>
      <c r="J2189" s="11">
        <v>132</v>
      </c>
      <c r="K2189" s="12">
        <f t="shared" si="69"/>
        <v>0.95333333333333337</v>
      </c>
      <c r="L2189" s="9" t="s">
        <v>21</v>
      </c>
      <c r="M2189" s="13">
        <f t="shared" si="68"/>
        <v>105.6</v>
      </c>
    </row>
    <row r="2190" spans="1:13" ht="19.95" customHeight="1">
      <c r="A2190" s="9" t="s">
        <v>211</v>
      </c>
      <c r="B2190" s="9" t="s">
        <v>14</v>
      </c>
      <c r="C2190" s="9" t="s">
        <v>23</v>
      </c>
      <c r="D2190" s="9" t="s">
        <v>183</v>
      </c>
      <c r="E2190" s="9" t="s">
        <v>207</v>
      </c>
      <c r="F2190" s="8" t="s">
        <v>18</v>
      </c>
      <c r="G2190" s="9" t="s">
        <v>19</v>
      </c>
      <c r="H2190" s="9" t="s">
        <v>182</v>
      </c>
      <c r="I2190" s="16">
        <v>6.9230769230769224E-3</v>
      </c>
      <c r="J2190" s="11">
        <v>132</v>
      </c>
      <c r="K2190" s="12">
        <f t="shared" si="69"/>
        <v>0.91384615384615375</v>
      </c>
      <c r="L2190" s="9" t="s">
        <v>21</v>
      </c>
      <c r="M2190" s="13">
        <f t="shared" si="68"/>
        <v>105.6</v>
      </c>
    </row>
    <row r="2191" spans="1:13" ht="19.95" customHeight="1">
      <c r="A2191" s="9" t="s">
        <v>211</v>
      </c>
      <c r="B2191" s="9" t="s">
        <v>14</v>
      </c>
      <c r="C2191" s="9" t="s">
        <v>215</v>
      </c>
      <c r="D2191" s="8" t="s">
        <v>213</v>
      </c>
      <c r="E2191" s="9" t="s">
        <v>207</v>
      </c>
      <c r="F2191" s="8" t="s">
        <v>18</v>
      </c>
      <c r="G2191" s="9" t="s">
        <v>19</v>
      </c>
      <c r="H2191" s="9" t="s">
        <v>182</v>
      </c>
      <c r="I2191" s="16">
        <v>3.4226190476190472E-3</v>
      </c>
      <c r="J2191" s="11">
        <v>95.56</v>
      </c>
      <c r="K2191" s="12">
        <f t="shared" si="69"/>
        <v>0.32706547619047616</v>
      </c>
      <c r="L2191" s="9" t="s">
        <v>21</v>
      </c>
      <c r="M2191" s="13">
        <f t="shared" si="68"/>
        <v>76.400000000000006</v>
      </c>
    </row>
    <row r="2192" spans="1:13" ht="19.95" customHeight="1">
      <c r="A2192" s="9" t="s">
        <v>211</v>
      </c>
      <c r="B2192" s="9" t="s">
        <v>14</v>
      </c>
      <c r="C2192" s="9" t="s">
        <v>192</v>
      </c>
      <c r="D2192" s="8" t="s">
        <v>213</v>
      </c>
      <c r="E2192" s="9" t="s">
        <v>207</v>
      </c>
      <c r="F2192" s="8" t="s">
        <v>18</v>
      </c>
      <c r="G2192" s="9" t="s">
        <v>19</v>
      </c>
      <c r="H2192" s="9" t="s">
        <v>182</v>
      </c>
      <c r="I2192" s="16">
        <v>6.1507936507936515E-3</v>
      </c>
      <c r="J2192" s="11">
        <v>95.56</v>
      </c>
      <c r="K2192" s="12">
        <f t="shared" si="69"/>
        <v>0.58776984126984133</v>
      </c>
      <c r="L2192" s="9" t="s">
        <v>21</v>
      </c>
      <c r="M2192" s="13">
        <f t="shared" si="68"/>
        <v>76.400000000000006</v>
      </c>
    </row>
    <row r="2193" spans="1:13" ht="19.95" customHeight="1">
      <c r="A2193" s="9" t="s">
        <v>211</v>
      </c>
      <c r="B2193" s="9" t="s">
        <v>14</v>
      </c>
      <c r="C2193" s="9" t="s">
        <v>215</v>
      </c>
      <c r="D2193" s="8" t="s">
        <v>213</v>
      </c>
      <c r="E2193" s="9" t="s">
        <v>207</v>
      </c>
      <c r="F2193" s="8" t="s">
        <v>18</v>
      </c>
      <c r="G2193" s="9" t="s">
        <v>19</v>
      </c>
      <c r="H2193" s="9" t="s">
        <v>182</v>
      </c>
      <c r="I2193" s="16">
        <v>3.352941176470588E-3</v>
      </c>
      <c r="J2193" s="11">
        <v>95.56</v>
      </c>
      <c r="K2193" s="12">
        <f t="shared" si="69"/>
        <v>0.32040705882352938</v>
      </c>
      <c r="L2193" s="9" t="s">
        <v>21</v>
      </c>
      <c r="M2193" s="13">
        <f t="shared" si="68"/>
        <v>76.400000000000006</v>
      </c>
    </row>
    <row r="2194" spans="1:13" ht="19.95" customHeight="1">
      <c r="A2194" s="9" t="s">
        <v>211</v>
      </c>
      <c r="B2194" s="9" t="s">
        <v>14</v>
      </c>
      <c r="C2194" s="9" t="s">
        <v>192</v>
      </c>
      <c r="D2194" s="8" t="s">
        <v>213</v>
      </c>
      <c r="E2194" s="9" t="s">
        <v>207</v>
      </c>
      <c r="F2194" s="8" t="s">
        <v>18</v>
      </c>
      <c r="G2194" s="9" t="s">
        <v>19</v>
      </c>
      <c r="H2194" s="9" t="s">
        <v>182</v>
      </c>
      <c r="I2194" s="16">
        <v>6.0810810810810814E-3</v>
      </c>
      <c r="J2194" s="11">
        <v>95.56</v>
      </c>
      <c r="K2194" s="12">
        <f t="shared" si="69"/>
        <v>0.5811081081081082</v>
      </c>
      <c r="L2194" s="9" t="s">
        <v>21</v>
      </c>
      <c r="M2194" s="13">
        <f t="shared" si="68"/>
        <v>76.400000000000006</v>
      </c>
    </row>
    <row r="2195" spans="1:13" ht="19.95" customHeight="1">
      <c r="A2195" s="9" t="s">
        <v>211</v>
      </c>
      <c r="B2195" s="9" t="s">
        <v>14</v>
      </c>
      <c r="C2195" s="9" t="s">
        <v>192</v>
      </c>
      <c r="D2195" s="8" t="s">
        <v>213</v>
      </c>
      <c r="E2195" s="9" t="s">
        <v>207</v>
      </c>
      <c r="F2195" s="8" t="s">
        <v>18</v>
      </c>
      <c r="G2195" s="9" t="s">
        <v>19</v>
      </c>
      <c r="H2195" s="9" t="s">
        <v>182</v>
      </c>
      <c r="I2195" s="16">
        <v>5.6756756756756758E-3</v>
      </c>
      <c r="J2195" s="11">
        <v>95.57</v>
      </c>
      <c r="K2195" s="12">
        <f t="shared" si="69"/>
        <v>0.5424243243243243</v>
      </c>
      <c r="L2195" s="9" t="s">
        <v>21</v>
      </c>
      <c r="M2195" s="13">
        <f t="shared" si="68"/>
        <v>76.5</v>
      </c>
    </row>
    <row r="2196" spans="1:13" ht="19.95" customHeight="1">
      <c r="A2196" s="9" t="s">
        <v>211</v>
      </c>
      <c r="B2196" s="9" t="s">
        <v>216</v>
      </c>
      <c r="C2196" s="9" t="s">
        <v>217</v>
      </c>
      <c r="D2196" s="9" t="s">
        <v>183</v>
      </c>
      <c r="E2196" s="9" t="s">
        <v>207</v>
      </c>
      <c r="F2196" s="8" t="s">
        <v>18</v>
      </c>
      <c r="G2196" s="9" t="s">
        <v>19</v>
      </c>
      <c r="H2196" s="9" t="s">
        <v>182</v>
      </c>
      <c r="I2196" s="16">
        <v>1.9390243902439024E-2</v>
      </c>
      <c r="J2196" s="11">
        <v>270</v>
      </c>
      <c r="K2196" s="12">
        <f t="shared" si="69"/>
        <v>5.2353658536585366</v>
      </c>
      <c r="L2196" s="9" t="s">
        <v>21</v>
      </c>
      <c r="M2196" s="13">
        <f t="shared" si="68"/>
        <v>216</v>
      </c>
    </row>
    <row r="2197" spans="1:13" ht="19.95" customHeight="1">
      <c r="A2197" s="9" t="s">
        <v>211</v>
      </c>
      <c r="B2197" s="9" t="s">
        <v>14</v>
      </c>
      <c r="C2197" s="9" t="s">
        <v>223</v>
      </c>
      <c r="D2197" s="9" t="s">
        <v>183</v>
      </c>
      <c r="E2197" s="9" t="s">
        <v>207</v>
      </c>
      <c r="F2197" s="8" t="s">
        <v>18</v>
      </c>
      <c r="G2197" s="9" t="s">
        <v>19</v>
      </c>
      <c r="H2197" s="9" t="s">
        <v>182</v>
      </c>
      <c r="I2197" s="16">
        <v>1.2812499999999999E-2</v>
      </c>
      <c r="J2197" s="11">
        <v>140</v>
      </c>
      <c r="K2197" s="12">
        <f t="shared" si="69"/>
        <v>1.79375</v>
      </c>
      <c r="L2197" s="9" t="s">
        <v>21</v>
      </c>
      <c r="M2197" s="13">
        <f t="shared" si="68"/>
        <v>112</v>
      </c>
    </row>
    <row r="2198" spans="1:13" ht="19.95" customHeight="1">
      <c r="A2198" s="9" t="s">
        <v>211</v>
      </c>
      <c r="B2198" s="9" t="s">
        <v>14</v>
      </c>
      <c r="C2198" s="9" t="s">
        <v>192</v>
      </c>
      <c r="D2198" s="9" t="s">
        <v>183</v>
      </c>
      <c r="E2198" s="9" t="s">
        <v>207</v>
      </c>
      <c r="F2198" s="8" t="s">
        <v>18</v>
      </c>
      <c r="G2198" s="9" t="s">
        <v>19</v>
      </c>
      <c r="H2198" s="9" t="s">
        <v>182</v>
      </c>
      <c r="I2198" s="16">
        <v>5.346153846153846E-3</v>
      </c>
      <c r="J2198" s="11">
        <v>155</v>
      </c>
      <c r="K2198" s="12">
        <f t="shared" si="69"/>
        <v>0.82865384615384607</v>
      </c>
      <c r="L2198" s="9" t="s">
        <v>21</v>
      </c>
      <c r="M2198" s="13">
        <f t="shared" si="68"/>
        <v>124</v>
      </c>
    </row>
    <row r="2199" spans="1:13" ht="19.95" customHeight="1">
      <c r="A2199" s="9" t="s">
        <v>211</v>
      </c>
      <c r="B2199" s="9" t="s">
        <v>14</v>
      </c>
      <c r="C2199" s="9" t="s">
        <v>192</v>
      </c>
      <c r="D2199" s="8" t="s">
        <v>213</v>
      </c>
      <c r="E2199" s="9" t="s">
        <v>207</v>
      </c>
      <c r="F2199" s="8" t="s">
        <v>18</v>
      </c>
      <c r="G2199" s="9" t="s">
        <v>19</v>
      </c>
      <c r="H2199" s="9" t="s">
        <v>182</v>
      </c>
      <c r="I2199" s="16">
        <v>6.6E-3</v>
      </c>
      <c r="J2199" s="11">
        <v>86.7</v>
      </c>
      <c r="K2199" s="12">
        <f t="shared" si="69"/>
        <v>0.57222000000000006</v>
      </c>
      <c r="L2199" s="9" t="s">
        <v>21</v>
      </c>
      <c r="M2199" s="13">
        <f t="shared" si="68"/>
        <v>69.400000000000006</v>
      </c>
    </row>
    <row r="2200" spans="1:13" ht="19.95" customHeight="1">
      <c r="A2200" s="9" t="s">
        <v>211</v>
      </c>
      <c r="B2200" s="9" t="s">
        <v>14</v>
      </c>
      <c r="C2200" s="9" t="s">
        <v>192</v>
      </c>
      <c r="D2200" s="8" t="s">
        <v>213</v>
      </c>
      <c r="E2200" s="9" t="s">
        <v>207</v>
      </c>
      <c r="F2200" s="8" t="s">
        <v>18</v>
      </c>
      <c r="G2200" s="9" t="s">
        <v>19</v>
      </c>
      <c r="H2200" s="9" t="s">
        <v>182</v>
      </c>
      <c r="I2200" s="16">
        <v>6.4000000000000003E-3</v>
      </c>
      <c r="J2200" s="11">
        <v>86.69</v>
      </c>
      <c r="K2200" s="12">
        <f t="shared" si="69"/>
        <v>0.55481599999999998</v>
      </c>
      <c r="L2200" s="9" t="s">
        <v>21</v>
      </c>
      <c r="M2200" s="13">
        <f t="shared" si="68"/>
        <v>69.400000000000006</v>
      </c>
    </row>
    <row r="2201" spans="1:13" ht="19.95" customHeight="1">
      <c r="A2201" s="9" t="s">
        <v>211</v>
      </c>
      <c r="B2201" s="9" t="s">
        <v>14</v>
      </c>
      <c r="C2201" s="9" t="s">
        <v>192</v>
      </c>
      <c r="D2201" s="8" t="s">
        <v>213</v>
      </c>
      <c r="E2201" s="9" t="s">
        <v>207</v>
      </c>
      <c r="F2201" s="8" t="s">
        <v>18</v>
      </c>
      <c r="G2201" s="9" t="s">
        <v>19</v>
      </c>
      <c r="H2201" s="9" t="s">
        <v>182</v>
      </c>
      <c r="I2201" s="16">
        <v>5.0000000000000001E-3</v>
      </c>
      <c r="J2201" s="11">
        <v>86.7</v>
      </c>
      <c r="K2201" s="12">
        <f t="shared" si="69"/>
        <v>0.4335</v>
      </c>
      <c r="L2201" s="9" t="s">
        <v>21</v>
      </c>
      <c r="M2201" s="13">
        <f t="shared" si="68"/>
        <v>69.400000000000006</v>
      </c>
    </row>
    <row r="2202" spans="1:13" ht="19.95" customHeight="1">
      <c r="A2202" s="9" t="s">
        <v>211</v>
      </c>
      <c r="B2202" s="9" t="s">
        <v>14</v>
      </c>
      <c r="C2202" s="9" t="s">
        <v>75</v>
      </c>
      <c r="D2202" s="8" t="s">
        <v>213</v>
      </c>
      <c r="E2202" s="9" t="s">
        <v>207</v>
      </c>
      <c r="F2202" s="8" t="s">
        <v>18</v>
      </c>
      <c r="G2202" s="9" t="s">
        <v>19</v>
      </c>
      <c r="H2202" s="9" t="s">
        <v>182</v>
      </c>
      <c r="I2202" s="16">
        <v>1.6363636363636361E-2</v>
      </c>
      <c r="J2202" s="11">
        <v>95.1</v>
      </c>
      <c r="K2202" s="12">
        <f t="shared" si="69"/>
        <v>1.5561818181818179</v>
      </c>
      <c r="L2202" s="9" t="s">
        <v>21</v>
      </c>
      <c r="M2202" s="13">
        <f t="shared" si="68"/>
        <v>76.099999999999994</v>
      </c>
    </row>
    <row r="2203" spans="1:13" ht="19.95" customHeight="1">
      <c r="A2203" s="9" t="s">
        <v>211</v>
      </c>
      <c r="B2203" s="9" t="s">
        <v>14</v>
      </c>
      <c r="C2203" s="9" t="s">
        <v>192</v>
      </c>
      <c r="D2203" s="9" t="s">
        <v>212</v>
      </c>
      <c r="E2203" s="9" t="s">
        <v>27</v>
      </c>
      <c r="F2203" s="8" t="s">
        <v>168</v>
      </c>
      <c r="G2203" s="9" t="s">
        <v>19</v>
      </c>
      <c r="H2203" s="9" t="s">
        <v>182</v>
      </c>
      <c r="I2203" s="16">
        <v>5.7142857142857143E-3</v>
      </c>
      <c r="J2203" s="11">
        <v>79.75</v>
      </c>
      <c r="K2203" s="12">
        <f t="shared" si="69"/>
        <v>0.45571428571428574</v>
      </c>
      <c r="L2203" s="9" t="s">
        <v>21</v>
      </c>
      <c r="M2203" s="13">
        <f t="shared" si="68"/>
        <v>63.8</v>
      </c>
    </row>
    <row r="2204" spans="1:13" ht="19.95" customHeight="1">
      <c r="A2204" s="9" t="s">
        <v>211</v>
      </c>
      <c r="B2204" s="9" t="s">
        <v>14</v>
      </c>
      <c r="C2204" s="9" t="s">
        <v>192</v>
      </c>
      <c r="D2204" s="9" t="s">
        <v>183</v>
      </c>
      <c r="E2204" s="9" t="s">
        <v>207</v>
      </c>
      <c r="F2204" s="8" t="s">
        <v>18</v>
      </c>
      <c r="G2204" s="9" t="s">
        <v>19</v>
      </c>
      <c r="H2204" s="9" t="s">
        <v>182</v>
      </c>
      <c r="I2204" s="16">
        <v>5.5052790346907989E-3</v>
      </c>
      <c r="J2204" s="11">
        <v>175</v>
      </c>
      <c r="K2204" s="12">
        <f t="shared" si="69"/>
        <v>0.9634238310708898</v>
      </c>
      <c r="L2204" s="9" t="s">
        <v>21</v>
      </c>
      <c r="M2204" s="13">
        <f t="shared" si="68"/>
        <v>140</v>
      </c>
    </row>
    <row r="2205" spans="1:13" ht="19.95" customHeight="1">
      <c r="A2205" s="9" t="s">
        <v>211</v>
      </c>
      <c r="B2205" s="9" t="s">
        <v>14</v>
      </c>
      <c r="C2205" s="9" t="s">
        <v>192</v>
      </c>
      <c r="D2205" s="9" t="s">
        <v>183</v>
      </c>
      <c r="E2205" s="9" t="s">
        <v>150</v>
      </c>
      <c r="F2205" s="8" t="s">
        <v>18</v>
      </c>
      <c r="G2205" s="9" t="s">
        <v>19</v>
      </c>
      <c r="H2205" s="9" t="s">
        <v>182</v>
      </c>
      <c r="I2205" s="16">
        <v>5.5000000000000005E-3</v>
      </c>
      <c r="J2205" s="11">
        <v>102</v>
      </c>
      <c r="K2205" s="12">
        <f t="shared" si="69"/>
        <v>0.56100000000000005</v>
      </c>
      <c r="L2205" s="9" t="s">
        <v>21</v>
      </c>
      <c r="M2205" s="13">
        <f t="shared" si="68"/>
        <v>81.599999999999994</v>
      </c>
    </row>
    <row r="2206" spans="1:13" ht="19.95" customHeight="1">
      <c r="A2206" s="9" t="s">
        <v>211</v>
      </c>
      <c r="B2206" s="9" t="s">
        <v>14</v>
      </c>
      <c r="C2206" s="9" t="s">
        <v>192</v>
      </c>
      <c r="D2206" s="9" t="s">
        <v>183</v>
      </c>
      <c r="E2206" s="9" t="s">
        <v>207</v>
      </c>
      <c r="F2206" s="8" t="s">
        <v>18</v>
      </c>
      <c r="G2206" s="9" t="s">
        <v>19</v>
      </c>
      <c r="H2206" s="9" t="s">
        <v>182</v>
      </c>
      <c r="I2206" s="16">
        <v>5.4166666666666669E-3</v>
      </c>
      <c r="J2206" s="11">
        <v>155</v>
      </c>
      <c r="K2206" s="12">
        <f t="shared" si="69"/>
        <v>0.83958333333333335</v>
      </c>
      <c r="L2206" s="9" t="s">
        <v>21</v>
      </c>
      <c r="M2206" s="13">
        <f t="shared" si="68"/>
        <v>124</v>
      </c>
    </row>
    <row r="2207" spans="1:13" ht="19.95" customHeight="1">
      <c r="A2207" s="9" t="s">
        <v>211</v>
      </c>
      <c r="B2207" s="9" t="s">
        <v>14</v>
      </c>
      <c r="C2207" s="9" t="s">
        <v>192</v>
      </c>
      <c r="D2207" s="9" t="s">
        <v>183</v>
      </c>
      <c r="E2207" s="9" t="s">
        <v>207</v>
      </c>
      <c r="F2207" s="8" t="s">
        <v>18</v>
      </c>
      <c r="G2207" s="9" t="s">
        <v>19</v>
      </c>
      <c r="H2207" s="9" t="s">
        <v>182</v>
      </c>
      <c r="I2207" s="16">
        <v>5.5769230769230765E-3</v>
      </c>
      <c r="J2207" s="11">
        <v>155</v>
      </c>
      <c r="K2207" s="12">
        <f t="shared" si="69"/>
        <v>0.86442307692307685</v>
      </c>
      <c r="L2207" s="9" t="s">
        <v>21</v>
      </c>
      <c r="M2207" s="13">
        <f t="shared" si="68"/>
        <v>124</v>
      </c>
    </row>
    <row r="2208" spans="1:13" ht="19.95" customHeight="1">
      <c r="A2208" s="9" t="s">
        <v>211</v>
      </c>
      <c r="B2208" s="9" t="s">
        <v>14</v>
      </c>
      <c r="C2208" s="9" t="s">
        <v>75</v>
      </c>
      <c r="D2208" s="9" t="s">
        <v>183</v>
      </c>
      <c r="E2208" s="9" t="s">
        <v>150</v>
      </c>
      <c r="F2208" s="8" t="s">
        <v>18</v>
      </c>
      <c r="G2208" s="9" t="s">
        <v>19</v>
      </c>
      <c r="H2208" s="9" t="s">
        <v>182</v>
      </c>
      <c r="I2208" s="16">
        <v>1.4999999999999999E-2</v>
      </c>
      <c r="J2208" s="11">
        <v>76.92</v>
      </c>
      <c r="K2208" s="12">
        <f t="shared" si="69"/>
        <v>1.1537999999999999</v>
      </c>
      <c r="L2208" s="9" t="s">
        <v>21</v>
      </c>
      <c r="M2208" s="13">
        <f t="shared" si="68"/>
        <v>61.5</v>
      </c>
    </row>
    <row r="2209" spans="1:13" ht="19.95" customHeight="1">
      <c r="A2209" s="9" t="s">
        <v>211</v>
      </c>
      <c r="B2209" s="9" t="s">
        <v>14</v>
      </c>
      <c r="C2209" s="9" t="s">
        <v>75</v>
      </c>
      <c r="D2209" s="9" t="s">
        <v>212</v>
      </c>
      <c r="E2209" s="9" t="s">
        <v>17</v>
      </c>
      <c r="F2209" s="8" t="s">
        <v>168</v>
      </c>
      <c r="G2209" s="9" t="s">
        <v>19</v>
      </c>
      <c r="H2209" s="9" t="s">
        <v>182</v>
      </c>
      <c r="I2209" s="16">
        <v>1.6666666666666666E-2</v>
      </c>
      <c r="J2209" s="11">
        <v>69.930000000000007</v>
      </c>
      <c r="K2209" s="12">
        <f t="shared" si="69"/>
        <v>1.1655000000000002</v>
      </c>
      <c r="L2209" s="9" t="s">
        <v>21</v>
      </c>
      <c r="M2209" s="13">
        <f t="shared" si="68"/>
        <v>55.9</v>
      </c>
    </row>
    <row r="2210" spans="1:13" ht="19.95" customHeight="1">
      <c r="A2210" s="9" t="s">
        <v>211</v>
      </c>
      <c r="B2210" s="9" t="s">
        <v>93</v>
      </c>
      <c r="C2210" s="9" t="s">
        <v>224</v>
      </c>
      <c r="D2210" s="9" t="s">
        <v>16</v>
      </c>
      <c r="E2210" s="9" t="s">
        <v>207</v>
      </c>
      <c r="F2210" s="8" t="s">
        <v>18</v>
      </c>
      <c r="G2210" s="9" t="s">
        <v>19</v>
      </c>
      <c r="H2210" s="9" t="s">
        <v>182</v>
      </c>
      <c r="I2210" s="16">
        <v>1.2414772727272727E-2</v>
      </c>
      <c r="J2210" s="11">
        <v>187</v>
      </c>
      <c r="K2210" s="12">
        <f t="shared" si="69"/>
        <v>2.3215625000000002</v>
      </c>
      <c r="L2210" s="9" t="s">
        <v>21</v>
      </c>
      <c r="M2210" s="13">
        <f t="shared" si="68"/>
        <v>149.6</v>
      </c>
    </row>
    <row r="2211" spans="1:13" ht="19.95" customHeight="1">
      <c r="A2211" s="9" t="s">
        <v>211</v>
      </c>
      <c r="B2211" s="9" t="s">
        <v>14</v>
      </c>
      <c r="C2211" s="9" t="s">
        <v>214</v>
      </c>
      <c r="D2211" s="8" t="s">
        <v>213</v>
      </c>
      <c r="E2211" s="9" t="s">
        <v>207</v>
      </c>
      <c r="F2211" s="8" t="s">
        <v>18</v>
      </c>
      <c r="G2211" s="9" t="s">
        <v>19</v>
      </c>
      <c r="H2211" s="9" t="s">
        <v>182</v>
      </c>
      <c r="I2211" s="16">
        <v>1.0384615384615384E-2</v>
      </c>
      <c r="J2211" s="11">
        <v>95.11</v>
      </c>
      <c r="K2211" s="12">
        <f t="shared" si="69"/>
        <v>0.9876807692307692</v>
      </c>
      <c r="L2211" s="9" t="s">
        <v>21</v>
      </c>
      <c r="M2211" s="13">
        <f t="shared" si="68"/>
        <v>76.099999999999994</v>
      </c>
    </row>
    <row r="2212" spans="1:13" ht="19.95" customHeight="1">
      <c r="A2212" s="9" t="s">
        <v>211</v>
      </c>
      <c r="B2212" s="9" t="s">
        <v>14</v>
      </c>
      <c r="C2212" s="9" t="s">
        <v>179</v>
      </c>
      <c r="D2212" s="9" t="s">
        <v>183</v>
      </c>
      <c r="E2212" s="9" t="s">
        <v>207</v>
      </c>
      <c r="F2212" s="8" t="s">
        <v>18</v>
      </c>
      <c r="G2212" s="9" t="s">
        <v>19</v>
      </c>
      <c r="H2212" s="9" t="s">
        <v>182</v>
      </c>
      <c r="I2212" s="16">
        <v>8.6178861788617899E-3</v>
      </c>
      <c r="J2212" s="11">
        <v>205</v>
      </c>
      <c r="K2212" s="12">
        <f t="shared" si="69"/>
        <v>1.7666666666666668</v>
      </c>
      <c r="L2212" s="9" t="s">
        <v>21</v>
      </c>
      <c r="M2212" s="13">
        <f t="shared" si="68"/>
        <v>164</v>
      </c>
    </row>
    <row r="2213" spans="1:13" ht="19.95" customHeight="1">
      <c r="A2213" s="9" t="s">
        <v>211</v>
      </c>
      <c r="B2213" s="9" t="s">
        <v>14</v>
      </c>
      <c r="C2213" s="9" t="s">
        <v>214</v>
      </c>
      <c r="D2213" s="9" t="s">
        <v>183</v>
      </c>
      <c r="E2213" s="9" t="s">
        <v>207</v>
      </c>
      <c r="F2213" s="8" t="s">
        <v>18</v>
      </c>
      <c r="G2213" s="9" t="s">
        <v>19</v>
      </c>
      <c r="H2213" s="9" t="s">
        <v>182</v>
      </c>
      <c r="I2213" s="16">
        <v>1.0414634146341462E-2</v>
      </c>
      <c r="J2213" s="11">
        <v>190</v>
      </c>
      <c r="K2213" s="12">
        <f t="shared" si="69"/>
        <v>1.9787804878048778</v>
      </c>
      <c r="L2213" s="9" t="s">
        <v>21</v>
      </c>
      <c r="M2213" s="13">
        <f t="shared" si="68"/>
        <v>152</v>
      </c>
    </row>
    <row r="2214" spans="1:13" ht="19.95" customHeight="1">
      <c r="A2214" s="9" t="s">
        <v>211</v>
      </c>
      <c r="B2214" s="9" t="s">
        <v>14</v>
      </c>
      <c r="C2214" s="9" t="s">
        <v>192</v>
      </c>
      <c r="D2214" s="9" t="s">
        <v>183</v>
      </c>
      <c r="E2214" s="9" t="s">
        <v>207</v>
      </c>
      <c r="F2214" s="8" t="s">
        <v>18</v>
      </c>
      <c r="G2214" s="9" t="s">
        <v>19</v>
      </c>
      <c r="H2214" s="9" t="s">
        <v>182</v>
      </c>
      <c r="I2214" s="16">
        <v>5.5487804878048786E-3</v>
      </c>
      <c r="J2214" s="11">
        <v>205</v>
      </c>
      <c r="K2214" s="12">
        <f t="shared" si="69"/>
        <v>1.1375000000000002</v>
      </c>
      <c r="L2214" s="9" t="s">
        <v>21</v>
      </c>
      <c r="M2214" s="13">
        <f t="shared" si="68"/>
        <v>164</v>
      </c>
    </row>
    <row r="2215" spans="1:13" ht="19.95" customHeight="1">
      <c r="A2215" s="9" t="s">
        <v>211</v>
      </c>
      <c r="B2215" s="9" t="s">
        <v>14</v>
      </c>
      <c r="C2215" s="9" t="s">
        <v>179</v>
      </c>
      <c r="D2215" s="9" t="s">
        <v>183</v>
      </c>
      <c r="E2215" s="9" t="s">
        <v>207</v>
      </c>
      <c r="F2215" s="8" t="s">
        <v>18</v>
      </c>
      <c r="G2215" s="9" t="s">
        <v>19</v>
      </c>
      <c r="H2215" s="9" t="s">
        <v>182</v>
      </c>
      <c r="I2215" s="16">
        <v>8.3064516129032259E-3</v>
      </c>
      <c r="J2215" s="11">
        <v>175</v>
      </c>
      <c r="K2215" s="12">
        <f t="shared" si="69"/>
        <v>1.4536290322580645</v>
      </c>
      <c r="L2215" s="9" t="s">
        <v>21</v>
      </c>
      <c r="M2215" s="13">
        <f t="shared" si="68"/>
        <v>140</v>
      </c>
    </row>
    <row r="2216" spans="1:13" ht="19.95" customHeight="1">
      <c r="A2216" s="9" t="s">
        <v>211</v>
      </c>
      <c r="B2216" s="9" t="s">
        <v>14</v>
      </c>
      <c r="C2216" s="9" t="s">
        <v>192</v>
      </c>
      <c r="D2216" s="9" t="s">
        <v>183</v>
      </c>
      <c r="E2216" s="9" t="s">
        <v>207</v>
      </c>
      <c r="F2216" s="8" t="s">
        <v>18</v>
      </c>
      <c r="G2216" s="9" t="s">
        <v>19</v>
      </c>
      <c r="H2216" s="9" t="s">
        <v>182</v>
      </c>
      <c r="I2216" s="16">
        <v>5.456989247311827E-3</v>
      </c>
      <c r="J2216" s="11">
        <v>175</v>
      </c>
      <c r="K2216" s="12">
        <f t="shared" si="69"/>
        <v>0.95497311827956977</v>
      </c>
      <c r="L2216" s="9" t="s">
        <v>21</v>
      </c>
      <c r="M2216" s="13">
        <f t="shared" si="68"/>
        <v>140</v>
      </c>
    </row>
    <row r="2217" spans="1:13" ht="19.95" customHeight="1">
      <c r="A2217" s="9" t="s">
        <v>211</v>
      </c>
      <c r="B2217" s="9" t="s">
        <v>14</v>
      </c>
      <c r="C2217" s="9" t="s">
        <v>179</v>
      </c>
      <c r="D2217" s="9" t="s">
        <v>183</v>
      </c>
      <c r="E2217" s="9" t="s">
        <v>27</v>
      </c>
      <c r="F2217" s="8" t="s">
        <v>168</v>
      </c>
      <c r="G2217" s="9" t="s">
        <v>19</v>
      </c>
      <c r="H2217" s="9" t="s">
        <v>182</v>
      </c>
      <c r="I2217" s="16">
        <v>9.0566037735849061E-3</v>
      </c>
      <c r="J2217" s="11">
        <v>119</v>
      </c>
      <c r="K2217" s="12">
        <f t="shared" si="69"/>
        <v>1.0777358490566038</v>
      </c>
      <c r="L2217" s="9" t="s">
        <v>21</v>
      </c>
      <c r="M2217" s="13">
        <f t="shared" si="68"/>
        <v>95.2</v>
      </c>
    </row>
    <row r="2218" spans="1:13" ht="19.95" customHeight="1">
      <c r="A2218" s="9" t="s">
        <v>211</v>
      </c>
      <c r="B2218" s="9" t="s">
        <v>14</v>
      </c>
      <c r="C2218" s="9" t="s">
        <v>192</v>
      </c>
      <c r="D2218" s="9" t="s">
        <v>183</v>
      </c>
      <c r="E2218" s="9" t="s">
        <v>207</v>
      </c>
      <c r="F2218" s="8" t="s">
        <v>18</v>
      </c>
      <c r="G2218" s="9" t="s">
        <v>19</v>
      </c>
      <c r="H2218" s="9" t="s">
        <v>182</v>
      </c>
      <c r="I2218" s="16">
        <v>5.1351351351351347E-3</v>
      </c>
      <c r="J2218" s="11">
        <v>132</v>
      </c>
      <c r="K2218" s="12">
        <f t="shared" si="69"/>
        <v>0.6778378378378378</v>
      </c>
      <c r="L2218" s="9" t="s">
        <v>21</v>
      </c>
      <c r="M2218" s="13">
        <f t="shared" si="68"/>
        <v>105.6</v>
      </c>
    </row>
    <row r="2219" spans="1:13" ht="19.95" customHeight="1">
      <c r="A2219" s="9" t="s">
        <v>211</v>
      </c>
      <c r="B2219" s="9" t="s">
        <v>14</v>
      </c>
      <c r="C2219" s="9" t="s">
        <v>220</v>
      </c>
      <c r="D2219" s="9" t="s">
        <v>183</v>
      </c>
      <c r="E2219" s="9" t="s">
        <v>17</v>
      </c>
      <c r="F2219" s="8" t="s">
        <v>168</v>
      </c>
      <c r="G2219" s="9" t="s">
        <v>19</v>
      </c>
      <c r="H2219" s="9" t="s">
        <v>182</v>
      </c>
      <c r="I2219" s="16">
        <v>2.5670731707317072E-2</v>
      </c>
      <c r="J2219" s="11">
        <v>70</v>
      </c>
      <c r="K2219" s="12">
        <f t="shared" si="69"/>
        <v>1.7969512195121951</v>
      </c>
      <c r="L2219" s="9" t="s">
        <v>21</v>
      </c>
      <c r="M2219" s="13">
        <f t="shared" si="68"/>
        <v>56</v>
      </c>
    </row>
    <row r="2220" spans="1:13" ht="19.95" customHeight="1">
      <c r="A2220" s="9" t="s">
        <v>211</v>
      </c>
      <c r="B2220" s="9" t="s">
        <v>14</v>
      </c>
      <c r="C2220" s="9" t="s">
        <v>179</v>
      </c>
      <c r="D2220" s="9" t="s">
        <v>183</v>
      </c>
      <c r="E2220" s="9" t="s">
        <v>207</v>
      </c>
      <c r="F2220" s="8" t="s">
        <v>18</v>
      </c>
      <c r="G2220" s="9" t="s">
        <v>19</v>
      </c>
      <c r="H2220" s="9" t="s">
        <v>182</v>
      </c>
      <c r="I2220" s="16">
        <v>8.3653846153846148E-3</v>
      </c>
      <c r="J2220" s="11">
        <v>155</v>
      </c>
      <c r="K2220" s="12">
        <f t="shared" si="69"/>
        <v>1.2966346153846153</v>
      </c>
      <c r="L2220" s="9" t="s">
        <v>21</v>
      </c>
      <c r="M2220" s="13">
        <f t="shared" si="68"/>
        <v>124</v>
      </c>
    </row>
    <row r="2221" spans="1:13" ht="19.95" customHeight="1">
      <c r="A2221" s="9" t="s">
        <v>211</v>
      </c>
      <c r="B2221" s="9" t="s">
        <v>14</v>
      </c>
      <c r="C2221" s="9" t="s">
        <v>15</v>
      </c>
      <c r="D2221" s="9" t="s">
        <v>183</v>
      </c>
      <c r="E2221" s="9" t="s">
        <v>27</v>
      </c>
      <c r="F2221" s="8" t="s">
        <v>168</v>
      </c>
      <c r="G2221" s="9" t="s">
        <v>19</v>
      </c>
      <c r="H2221" s="9" t="s">
        <v>182</v>
      </c>
      <c r="I2221" s="16">
        <v>3.5454545454545454E-2</v>
      </c>
      <c r="J2221" s="11">
        <v>100</v>
      </c>
      <c r="K2221" s="12">
        <f t="shared" si="69"/>
        <v>3.5454545454545454</v>
      </c>
      <c r="L2221" s="9" t="s">
        <v>21</v>
      </c>
      <c r="M2221" s="13">
        <f t="shared" si="68"/>
        <v>80</v>
      </c>
    </row>
    <row r="2222" spans="1:13" ht="19.95" customHeight="1">
      <c r="A2222" s="9" t="s">
        <v>211</v>
      </c>
      <c r="B2222" s="9" t="s">
        <v>14</v>
      </c>
      <c r="C2222" s="9" t="s">
        <v>225</v>
      </c>
      <c r="D2222" s="9" t="s">
        <v>212</v>
      </c>
      <c r="E2222" s="9" t="s">
        <v>27</v>
      </c>
      <c r="F2222" s="8" t="s">
        <v>168</v>
      </c>
      <c r="G2222" s="9" t="s">
        <v>19</v>
      </c>
      <c r="H2222" s="9" t="s">
        <v>182</v>
      </c>
      <c r="I2222" s="16">
        <v>7.33739837398374E-3</v>
      </c>
      <c r="J2222" s="11">
        <v>47.55</v>
      </c>
      <c r="K2222" s="12">
        <f t="shared" si="69"/>
        <v>0.34889329268292679</v>
      </c>
      <c r="L2222" s="9" t="s">
        <v>21</v>
      </c>
      <c r="M2222" s="13">
        <f t="shared" si="68"/>
        <v>38</v>
      </c>
    </row>
    <row r="2223" spans="1:13" ht="19.95" customHeight="1">
      <c r="A2223" s="9" t="s">
        <v>211</v>
      </c>
      <c r="B2223" s="9" t="s">
        <v>14</v>
      </c>
      <c r="C2223" s="9" t="s">
        <v>75</v>
      </c>
      <c r="D2223" s="9" t="s">
        <v>212</v>
      </c>
      <c r="E2223" s="9" t="s">
        <v>27</v>
      </c>
      <c r="F2223" s="8" t="s">
        <v>168</v>
      </c>
      <c r="G2223" s="9" t="s">
        <v>19</v>
      </c>
      <c r="H2223" s="9" t="s">
        <v>182</v>
      </c>
      <c r="I2223" s="16">
        <v>1.6129032258064516E-2</v>
      </c>
      <c r="J2223" s="11">
        <v>47.55</v>
      </c>
      <c r="K2223" s="12">
        <f t="shared" si="69"/>
        <v>0.76693548387096766</v>
      </c>
      <c r="L2223" s="9" t="s">
        <v>21</v>
      </c>
      <c r="M2223" s="13">
        <f t="shared" si="68"/>
        <v>38</v>
      </c>
    </row>
    <row r="2224" spans="1:13" ht="19.95" customHeight="1">
      <c r="A2224" s="9" t="s">
        <v>211</v>
      </c>
      <c r="B2224" s="9" t="s">
        <v>14</v>
      </c>
      <c r="C2224" s="9" t="s">
        <v>75</v>
      </c>
      <c r="D2224" s="9" t="s">
        <v>212</v>
      </c>
      <c r="E2224" s="9" t="s">
        <v>27</v>
      </c>
      <c r="F2224" s="8" t="s">
        <v>168</v>
      </c>
      <c r="G2224" s="9" t="s">
        <v>19</v>
      </c>
      <c r="H2224" s="9" t="s">
        <v>182</v>
      </c>
      <c r="I2224" s="16">
        <v>1.4999999999999999E-2</v>
      </c>
      <c r="J2224" s="11">
        <v>47.5</v>
      </c>
      <c r="K2224" s="12">
        <f t="shared" si="69"/>
        <v>0.71250000000000002</v>
      </c>
      <c r="L2224" s="9" t="s">
        <v>21</v>
      </c>
      <c r="M2224" s="13">
        <f t="shared" si="68"/>
        <v>38</v>
      </c>
    </row>
    <row r="2225" spans="1:13" ht="19.95" customHeight="1">
      <c r="A2225" s="9" t="s">
        <v>211</v>
      </c>
      <c r="B2225" s="9" t="s">
        <v>14</v>
      </c>
      <c r="C2225" s="9" t="s">
        <v>75</v>
      </c>
      <c r="D2225" s="8" t="s">
        <v>213</v>
      </c>
      <c r="E2225" s="9" t="s">
        <v>207</v>
      </c>
      <c r="F2225" s="8" t="s">
        <v>18</v>
      </c>
      <c r="G2225" s="9" t="s">
        <v>19</v>
      </c>
      <c r="H2225" s="9" t="s">
        <v>182</v>
      </c>
      <c r="I2225" s="16">
        <v>1.5000000000000001E-2</v>
      </c>
      <c r="J2225" s="11">
        <v>69.92</v>
      </c>
      <c r="K2225" s="12">
        <f t="shared" si="69"/>
        <v>1.0488000000000002</v>
      </c>
      <c r="L2225" s="9" t="s">
        <v>21</v>
      </c>
      <c r="M2225" s="13">
        <f t="shared" si="68"/>
        <v>55.9</v>
      </c>
    </row>
    <row r="2226" spans="1:13" ht="19.95" customHeight="1">
      <c r="A2226" s="9" t="s">
        <v>211</v>
      </c>
      <c r="B2226" s="9" t="s">
        <v>14</v>
      </c>
      <c r="C2226" s="9" t="s">
        <v>75</v>
      </c>
      <c r="D2226" s="8" t="s">
        <v>213</v>
      </c>
      <c r="E2226" s="9" t="s">
        <v>207</v>
      </c>
      <c r="F2226" s="8" t="s">
        <v>18</v>
      </c>
      <c r="G2226" s="9" t="s">
        <v>19</v>
      </c>
      <c r="H2226" s="9" t="s">
        <v>182</v>
      </c>
      <c r="I2226" s="16">
        <v>1.4999999999999999E-2</v>
      </c>
      <c r="J2226" s="11">
        <v>70</v>
      </c>
      <c r="K2226" s="12">
        <f t="shared" si="69"/>
        <v>1.05</v>
      </c>
      <c r="L2226" s="9" t="s">
        <v>21</v>
      </c>
      <c r="M2226" s="13">
        <f t="shared" si="68"/>
        <v>56</v>
      </c>
    </row>
    <row r="2227" spans="1:13" ht="19.95" customHeight="1">
      <c r="A2227" s="9" t="s">
        <v>211</v>
      </c>
      <c r="B2227" s="9" t="s">
        <v>14</v>
      </c>
      <c r="C2227" s="9" t="s">
        <v>192</v>
      </c>
      <c r="D2227" s="8" t="s">
        <v>213</v>
      </c>
      <c r="E2227" s="9" t="s">
        <v>207</v>
      </c>
      <c r="F2227" s="8" t="s">
        <v>18</v>
      </c>
      <c r="G2227" s="9" t="s">
        <v>19</v>
      </c>
      <c r="H2227" s="9" t="s">
        <v>182</v>
      </c>
      <c r="I2227" s="16">
        <v>5.0000000000000001E-3</v>
      </c>
      <c r="J2227" s="11">
        <v>86.68</v>
      </c>
      <c r="K2227" s="12">
        <f t="shared" si="69"/>
        <v>0.43340000000000006</v>
      </c>
      <c r="L2227" s="9" t="s">
        <v>21</v>
      </c>
      <c r="M2227" s="13">
        <f t="shared" si="68"/>
        <v>69.3</v>
      </c>
    </row>
    <row r="2228" spans="1:13" ht="19.95" customHeight="1">
      <c r="A2228" s="9" t="s">
        <v>211</v>
      </c>
      <c r="B2228" s="9" t="s">
        <v>14</v>
      </c>
      <c r="C2228" s="9" t="s">
        <v>192</v>
      </c>
      <c r="D2228" s="8" t="s">
        <v>213</v>
      </c>
      <c r="E2228" s="9" t="s">
        <v>207</v>
      </c>
      <c r="F2228" s="8" t="s">
        <v>18</v>
      </c>
      <c r="G2228" s="9" t="s">
        <v>19</v>
      </c>
      <c r="H2228" s="9" t="s">
        <v>182</v>
      </c>
      <c r="I2228" s="16">
        <v>5.0000000000000001E-3</v>
      </c>
      <c r="J2228" s="11">
        <v>86.71</v>
      </c>
      <c r="K2228" s="12">
        <f t="shared" si="69"/>
        <v>0.43354999999999999</v>
      </c>
      <c r="L2228" s="9" t="s">
        <v>21</v>
      </c>
      <c r="M2228" s="13">
        <f t="shared" si="68"/>
        <v>69.400000000000006</v>
      </c>
    </row>
    <row r="2229" spans="1:13" ht="19.95" customHeight="1">
      <c r="A2229" s="9" t="s">
        <v>211</v>
      </c>
      <c r="B2229" s="9" t="s">
        <v>14</v>
      </c>
      <c r="C2229" s="9" t="s">
        <v>219</v>
      </c>
      <c r="D2229" s="9" t="s">
        <v>212</v>
      </c>
      <c r="E2229" s="9" t="s">
        <v>150</v>
      </c>
      <c r="F2229" s="8" t="s">
        <v>18</v>
      </c>
      <c r="G2229" s="9" t="s">
        <v>19</v>
      </c>
      <c r="H2229" s="9" t="s">
        <v>182</v>
      </c>
      <c r="I2229" s="16">
        <v>4.0000000000000001E-3</v>
      </c>
      <c r="J2229" s="11">
        <v>48.95</v>
      </c>
      <c r="K2229" s="12">
        <f t="shared" si="69"/>
        <v>0.1958</v>
      </c>
      <c r="L2229" s="9" t="s">
        <v>21</v>
      </c>
      <c r="M2229" s="13">
        <f t="shared" si="68"/>
        <v>39.200000000000003</v>
      </c>
    </row>
    <row r="2230" spans="1:13" ht="19.95" customHeight="1">
      <c r="A2230" s="9" t="s">
        <v>211</v>
      </c>
      <c r="B2230" s="9" t="s">
        <v>14</v>
      </c>
      <c r="C2230" s="9" t="s">
        <v>23</v>
      </c>
      <c r="D2230" s="9" t="s">
        <v>212</v>
      </c>
      <c r="E2230" s="9" t="s">
        <v>150</v>
      </c>
      <c r="F2230" s="8" t="s">
        <v>18</v>
      </c>
      <c r="G2230" s="9" t="s">
        <v>19</v>
      </c>
      <c r="H2230" s="9" t="s">
        <v>182</v>
      </c>
      <c r="I2230" s="16">
        <v>6.0937500000000002E-3</v>
      </c>
      <c r="J2230" s="11">
        <v>48.95</v>
      </c>
      <c r="K2230" s="12">
        <f t="shared" si="69"/>
        <v>0.29828906250000004</v>
      </c>
      <c r="L2230" s="9" t="s">
        <v>21</v>
      </c>
      <c r="M2230" s="13">
        <f t="shared" si="68"/>
        <v>39.200000000000003</v>
      </c>
    </row>
    <row r="2231" spans="1:13" ht="19.95" customHeight="1">
      <c r="A2231" s="9" t="s">
        <v>211</v>
      </c>
      <c r="B2231" s="9" t="s">
        <v>14</v>
      </c>
      <c r="C2231" s="9" t="s">
        <v>192</v>
      </c>
      <c r="D2231" s="9" t="s">
        <v>212</v>
      </c>
      <c r="E2231" s="9" t="s">
        <v>150</v>
      </c>
      <c r="F2231" s="8" t="s">
        <v>18</v>
      </c>
      <c r="G2231" s="9" t="s">
        <v>19</v>
      </c>
      <c r="H2231" s="9" t="s">
        <v>182</v>
      </c>
      <c r="I2231" s="16">
        <v>5.2500000000000003E-3</v>
      </c>
      <c r="J2231" s="11">
        <v>48.95</v>
      </c>
      <c r="K2231" s="12">
        <f t="shared" si="69"/>
        <v>0.25698750000000004</v>
      </c>
      <c r="L2231" s="9" t="s">
        <v>21</v>
      </c>
      <c r="M2231" s="13">
        <f t="shared" si="68"/>
        <v>39.200000000000003</v>
      </c>
    </row>
    <row r="2232" spans="1:13" ht="19.95" customHeight="1">
      <c r="A2232" s="9" t="s">
        <v>211</v>
      </c>
      <c r="B2232" s="9" t="s">
        <v>14</v>
      </c>
      <c r="C2232" s="9" t="s">
        <v>192</v>
      </c>
      <c r="D2232" s="8" t="s">
        <v>213</v>
      </c>
      <c r="E2232" s="9" t="s">
        <v>207</v>
      </c>
      <c r="F2232" s="8" t="s">
        <v>18</v>
      </c>
      <c r="G2232" s="9" t="s">
        <v>19</v>
      </c>
      <c r="H2232" s="9" t="s">
        <v>182</v>
      </c>
      <c r="I2232" s="16">
        <v>5.8108108108108104E-3</v>
      </c>
      <c r="J2232" s="11">
        <v>97.91</v>
      </c>
      <c r="K2232" s="12">
        <f t="shared" si="69"/>
        <v>0.56893648648648643</v>
      </c>
      <c r="L2232" s="9" t="s">
        <v>21</v>
      </c>
      <c r="M2232" s="13">
        <f t="shared" si="68"/>
        <v>78.3</v>
      </c>
    </row>
    <row r="2233" spans="1:13" ht="19.95" customHeight="1">
      <c r="A2233" s="9" t="s">
        <v>211</v>
      </c>
      <c r="B2233" s="9" t="s">
        <v>14</v>
      </c>
      <c r="C2233" s="9" t="s">
        <v>192</v>
      </c>
      <c r="D2233" s="9" t="s">
        <v>213</v>
      </c>
      <c r="E2233" s="9" t="s">
        <v>171</v>
      </c>
      <c r="F2233" s="8" t="s">
        <v>168</v>
      </c>
      <c r="G2233" s="9" t="s">
        <v>19</v>
      </c>
      <c r="H2233" s="9" t="s">
        <v>182</v>
      </c>
      <c r="I2233" s="16">
        <v>5.5589430894308943E-3</v>
      </c>
      <c r="J2233" s="11">
        <v>30</v>
      </c>
      <c r="K2233" s="12">
        <f t="shared" si="69"/>
        <v>0.16676829268292684</v>
      </c>
      <c r="L2233" s="9" t="s">
        <v>21</v>
      </c>
      <c r="M2233" s="13">
        <f t="shared" si="68"/>
        <v>24</v>
      </c>
    </row>
    <row r="2234" spans="1:13" ht="19.95" customHeight="1">
      <c r="A2234" s="9" t="s">
        <v>211</v>
      </c>
      <c r="B2234" s="9" t="s">
        <v>14</v>
      </c>
      <c r="C2234" s="9" t="s">
        <v>75</v>
      </c>
      <c r="D2234" s="8" t="s">
        <v>213</v>
      </c>
      <c r="E2234" s="9" t="s">
        <v>207</v>
      </c>
      <c r="F2234" s="8" t="s">
        <v>18</v>
      </c>
      <c r="G2234" s="9" t="s">
        <v>19</v>
      </c>
      <c r="H2234" s="9" t="s">
        <v>182</v>
      </c>
      <c r="I2234" s="16">
        <v>1.4999999999999999E-2</v>
      </c>
      <c r="J2234" s="11">
        <v>69.930000000000007</v>
      </c>
      <c r="K2234" s="12">
        <f t="shared" si="69"/>
        <v>1.04895</v>
      </c>
      <c r="L2234" s="9" t="s">
        <v>21</v>
      </c>
      <c r="M2234" s="13">
        <f t="shared" si="68"/>
        <v>55.9</v>
      </c>
    </row>
    <row r="2235" spans="1:13" ht="19.95" customHeight="1">
      <c r="A2235" s="9" t="s">
        <v>211</v>
      </c>
      <c r="B2235" s="9" t="s">
        <v>14</v>
      </c>
      <c r="C2235" s="9" t="s">
        <v>192</v>
      </c>
      <c r="D2235" s="8" t="s">
        <v>213</v>
      </c>
      <c r="E2235" s="9" t="s">
        <v>207</v>
      </c>
      <c r="F2235" s="8" t="s">
        <v>18</v>
      </c>
      <c r="G2235" s="9" t="s">
        <v>19</v>
      </c>
      <c r="H2235" s="9" t="s">
        <v>182</v>
      </c>
      <c r="I2235" s="16">
        <v>5.3802816901408444E-3</v>
      </c>
      <c r="J2235" s="11">
        <v>95.1</v>
      </c>
      <c r="K2235" s="12">
        <f t="shared" si="69"/>
        <v>0.51166478873239429</v>
      </c>
      <c r="L2235" s="9" t="s">
        <v>21</v>
      </c>
      <c r="M2235" s="13">
        <f t="shared" si="68"/>
        <v>76.099999999999994</v>
      </c>
    </row>
    <row r="2236" spans="1:13" ht="19.95" customHeight="1">
      <c r="A2236" s="9" t="s">
        <v>211</v>
      </c>
      <c r="B2236" s="9" t="s">
        <v>14</v>
      </c>
      <c r="C2236" s="9" t="s">
        <v>214</v>
      </c>
      <c r="D2236" s="8" t="s">
        <v>213</v>
      </c>
      <c r="E2236" s="9" t="s">
        <v>207</v>
      </c>
      <c r="F2236" s="8" t="s">
        <v>18</v>
      </c>
      <c r="G2236" s="9" t="s">
        <v>19</v>
      </c>
      <c r="H2236" s="9" t="s">
        <v>182</v>
      </c>
      <c r="I2236" s="16">
        <v>1.0636363636363637E-2</v>
      </c>
      <c r="J2236" s="11">
        <v>97.9</v>
      </c>
      <c r="K2236" s="12">
        <f t="shared" si="69"/>
        <v>1.0413000000000001</v>
      </c>
      <c r="L2236" s="9" t="s">
        <v>21</v>
      </c>
      <c r="M2236" s="13">
        <f t="shared" si="68"/>
        <v>78.3</v>
      </c>
    </row>
    <row r="2237" spans="1:13" ht="19.95" customHeight="1">
      <c r="A2237" s="9" t="s">
        <v>211</v>
      </c>
      <c r="B2237" s="9" t="s">
        <v>14</v>
      </c>
      <c r="C2237" s="9" t="s">
        <v>15</v>
      </c>
      <c r="D2237" s="9" t="s">
        <v>183</v>
      </c>
      <c r="E2237" s="9" t="s">
        <v>27</v>
      </c>
      <c r="F2237" s="8" t="s">
        <v>168</v>
      </c>
      <c r="G2237" s="9" t="s">
        <v>19</v>
      </c>
      <c r="H2237" s="9" t="s">
        <v>182</v>
      </c>
      <c r="I2237" s="16">
        <v>3.619047619047619E-2</v>
      </c>
      <c r="J2237" s="11">
        <v>100</v>
      </c>
      <c r="K2237" s="12">
        <f t="shared" si="69"/>
        <v>3.6190476190476191</v>
      </c>
      <c r="L2237" s="9" t="s">
        <v>21</v>
      </c>
      <c r="M2237" s="13">
        <f t="shared" si="68"/>
        <v>80</v>
      </c>
    </row>
    <row r="2238" spans="1:13" ht="19.95" customHeight="1">
      <c r="A2238" s="9" t="s">
        <v>211</v>
      </c>
      <c r="B2238" s="9" t="s">
        <v>14</v>
      </c>
      <c r="C2238" s="9" t="s">
        <v>179</v>
      </c>
      <c r="D2238" s="8" t="s">
        <v>213</v>
      </c>
      <c r="E2238" s="9" t="s">
        <v>207</v>
      </c>
      <c r="F2238" s="8" t="s">
        <v>18</v>
      </c>
      <c r="G2238" s="9" t="s">
        <v>19</v>
      </c>
      <c r="H2238" s="9" t="s">
        <v>182</v>
      </c>
      <c r="I2238" s="16">
        <v>8.6363636363636365E-3</v>
      </c>
      <c r="J2238" s="11">
        <v>97.89</v>
      </c>
      <c r="K2238" s="12">
        <f t="shared" si="69"/>
        <v>0.84541363636363642</v>
      </c>
      <c r="L2238" s="9" t="s">
        <v>21</v>
      </c>
      <c r="M2238" s="13">
        <f t="shared" si="68"/>
        <v>78.3</v>
      </c>
    </row>
    <row r="2239" spans="1:13" ht="19.95" customHeight="1">
      <c r="A2239" s="9" t="s">
        <v>211</v>
      </c>
      <c r="B2239" s="9" t="s">
        <v>14</v>
      </c>
      <c r="C2239" s="9" t="s">
        <v>192</v>
      </c>
      <c r="D2239" s="8" t="s">
        <v>213</v>
      </c>
      <c r="E2239" s="9" t="s">
        <v>207</v>
      </c>
      <c r="F2239" s="8" t="s">
        <v>18</v>
      </c>
      <c r="G2239" s="9" t="s">
        <v>19</v>
      </c>
      <c r="H2239" s="9" t="s">
        <v>182</v>
      </c>
      <c r="I2239" s="16">
        <v>6.5909090909090908E-3</v>
      </c>
      <c r="J2239" s="11">
        <v>97.9</v>
      </c>
      <c r="K2239" s="12">
        <f t="shared" si="69"/>
        <v>0.64524999999999999</v>
      </c>
      <c r="L2239" s="9" t="s">
        <v>21</v>
      </c>
      <c r="M2239" s="13">
        <f t="shared" si="68"/>
        <v>78.3</v>
      </c>
    </row>
    <row r="2240" spans="1:13" ht="19.95" customHeight="1">
      <c r="A2240" s="9" t="s">
        <v>211</v>
      </c>
      <c r="B2240" s="9" t="s">
        <v>14</v>
      </c>
      <c r="C2240" s="9" t="s">
        <v>179</v>
      </c>
      <c r="D2240" s="8" t="s">
        <v>213</v>
      </c>
      <c r="E2240" s="9" t="s">
        <v>207</v>
      </c>
      <c r="F2240" s="8" t="s">
        <v>18</v>
      </c>
      <c r="G2240" s="9" t="s">
        <v>19</v>
      </c>
      <c r="H2240" s="9" t="s">
        <v>182</v>
      </c>
      <c r="I2240" s="16">
        <v>8.320000000000001E-3</v>
      </c>
      <c r="J2240" s="11">
        <v>97.9</v>
      </c>
      <c r="K2240" s="12">
        <f t="shared" si="69"/>
        <v>0.81452800000000014</v>
      </c>
      <c r="L2240" s="9" t="s">
        <v>21</v>
      </c>
      <c r="M2240" s="13">
        <f t="shared" si="68"/>
        <v>78.3</v>
      </c>
    </row>
    <row r="2241" spans="1:13" ht="19.95" customHeight="1">
      <c r="A2241" s="9" t="s">
        <v>211</v>
      </c>
      <c r="B2241" s="9" t="s">
        <v>14</v>
      </c>
      <c r="C2241" s="9" t="s">
        <v>192</v>
      </c>
      <c r="D2241" s="8" t="s">
        <v>213</v>
      </c>
      <c r="E2241" s="9" t="s">
        <v>207</v>
      </c>
      <c r="F2241" s="8" t="s">
        <v>18</v>
      </c>
      <c r="G2241" s="9" t="s">
        <v>19</v>
      </c>
      <c r="H2241" s="9" t="s">
        <v>182</v>
      </c>
      <c r="I2241" s="16">
        <v>5.1489361702127655E-3</v>
      </c>
      <c r="J2241" s="11">
        <v>139.85</v>
      </c>
      <c r="K2241" s="12">
        <f t="shared" si="69"/>
        <v>0.72007872340425527</v>
      </c>
      <c r="L2241" s="9" t="s">
        <v>21</v>
      </c>
      <c r="M2241" s="13">
        <f t="shared" si="68"/>
        <v>111.9</v>
      </c>
    </row>
    <row r="2242" spans="1:13" ht="19.95" customHeight="1">
      <c r="A2242" s="9" t="s">
        <v>211</v>
      </c>
      <c r="B2242" s="9" t="s">
        <v>14</v>
      </c>
      <c r="C2242" s="9" t="s">
        <v>192</v>
      </c>
      <c r="D2242" s="8" t="s">
        <v>213</v>
      </c>
      <c r="E2242" s="9" t="s">
        <v>207</v>
      </c>
      <c r="F2242" s="8" t="s">
        <v>18</v>
      </c>
      <c r="G2242" s="9" t="s">
        <v>19</v>
      </c>
      <c r="H2242" s="9" t="s">
        <v>182</v>
      </c>
      <c r="I2242" s="16">
        <v>5.0793650793650794E-3</v>
      </c>
      <c r="J2242" s="11">
        <v>118.88</v>
      </c>
      <c r="K2242" s="12">
        <f t="shared" si="69"/>
        <v>0.60383492063492061</v>
      </c>
      <c r="L2242" s="9" t="s">
        <v>21</v>
      </c>
      <c r="M2242" s="13">
        <f t="shared" ref="M2242:M2305" si="70">ROUND(J2242-J2242*20/100,1)</f>
        <v>95.1</v>
      </c>
    </row>
    <row r="2243" spans="1:13" ht="19.95" customHeight="1">
      <c r="A2243" s="9" t="s">
        <v>211</v>
      </c>
      <c r="B2243" s="9" t="s">
        <v>14</v>
      </c>
      <c r="C2243" s="9" t="s">
        <v>179</v>
      </c>
      <c r="D2243" s="9" t="s">
        <v>212</v>
      </c>
      <c r="E2243" s="9" t="s">
        <v>27</v>
      </c>
      <c r="F2243" s="8" t="s">
        <v>168</v>
      </c>
      <c r="G2243" s="9" t="s">
        <v>19</v>
      </c>
      <c r="H2243" s="9" t="s">
        <v>182</v>
      </c>
      <c r="I2243" s="16">
        <v>8.4023668639053254E-3</v>
      </c>
      <c r="J2243" s="11">
        <v>95.1</v>
      </c>
      <c r="K2243" s="12">
        <f t="shared" ref="K2243:K2306" si="71">J2243*I2243</f>
        <v>0.79906508875739635</v>
      </c>
      <c r="L2243" s="9" t="s">
        <v>21</v>
      </c>
      <c r="M2243" s="13">
        <f t="shared" si="70"/>
        <v>76.099999999999994</v>
      </c>
    </row>
    <row r="2244" spans="1:13" ht="19.95" customHeight="1">
      <c r="A2244" s="9" t="s">
        <v>211</v>
      </c>
      <c r="B2244" s="9" t="s">
        <v>14</v>
      </c>
      <c r="C2244" s="9" t="s">
        <v>219</v>
      </c>
      <c r="D2244" s="8" t="s">
        <v>213</v>
      </c>
      <c r="E2244" s="9" t="s">
        <v>207</v>
      </c>
      <c r="F2244" s="8" t="s">
        <v>18</v>
      </c>
      <c r="G2244" s="9" t="s">
        <v>19</v>
      </c>
      <c r="H2244" s="9" t="s">
        <v>182</v>
      </c>
      <c r="I2244" s="16">
        <v>3.5897435897435902E-3</v>
      </c>
      <c r="J2244" s="11">
        <v>86.71</v>
      </c>
      <c r="K2244" s="12">
        <f t="shared" si="71"/>
        <v>0.31126666666666669</v>
      </c>
      <c r="L2244" s="9" t="s">
        <v>21</v>
      </c>
      <c r="M2244" s="13">
        <f t="shared" si="70"/>
        <v>69.400000000000006</v>
      </c>
    </row>
    <row r="2245" spans="1:13" ht="19.95" customHeight="1">
      <c r="A2245" s="9" t="s">
        <v>211</v>
      </c>
      <c r="B2245" s="9" t="s">
        <v>14</v>
      </c>
      <c r="C2245" s="9" t="s">
        <v>179</v>
      </c>
      <c r="D2245" s="8" t="s">
        <v>213</v>
      </c>
      <c r="E2245" s="9" t="s">
        <v>207</v>
      </c>
      <c r="F2245" s="8" t="s">
        <v>18</v>
      </c>
      <c r="G2245" s="9" t="s">
        <v>19</v>
      </c>
      <c r="H2245" s="9" t="s">
        <v>182</v>
      </c>
      <c r="I2245" s="16">
        <v>9.0384615384615386E-3</v>
      </c>
      <c r="J2245" s="11">
        <v>86.71</v>
      </c>
      <c r="K2245" s="12">
        <f t="shared" si="71"/>
        <v>0.783725</v>
      </c>
      <c r="L2245" s="9" t="s">
        <v>21</v>
      </c>
      <c r="M2245" s="13">
        <f t="shared" si="70"/>
        <v>69.400000000000006</v>
      </c>
    </row>
    <row r="2246" spans="1:13" ht="19.95" customHeight="1">
      <c r="A2246" s="9" t="s">
        <v>211</v>
      </c>
      <c r="B2246" s="9" t="s">
        <v>14</v>
      </c>
      <c r="C2246" s="9" t="s">
        <v>75</v>
      </c>
      <c r="D2246" s="8" t="s">
        <v>213</v>
      </c>
      <c r="E2246" s="9" t="s">
        <v>207</v>
      </c>
      <c r="F2246" s="8" t="s">
        <v>18</v>
      </c>
      <c r="G2246" s="9" t="s">
        <v>19</v>
      </c>
      <c r="H2246" s="9" t="s">
        <v>182</v>
      </c>
      <c r="I2246" s="16">
        <v>1.5909090909090907E-2</v>
      </c>
      <c r="J2246" s="11">
        <v>97.9</v>
      </c>
      <c r="K2246" s="12">
        <f t="shared" si="71"/>
        <v>1.5574999999999999</v>
      </c>
      <c r="L2246" s="9" t="s">
        <v>21</v>
      </c>
      <c r="M2246" s="13">
        <f t="shared" si="70"/>
        <v>78.3</v>
      </c>
    </row>
    <row r="2247" spans="1:13" ht="19.95" customHeight="1">
      <c r="A2247" s="9" t="s">
        <v>211</v>
      </c>
      <c r="B2247" s="9" t="s">
        <v>14</v>
      </c>
      <c r="C2247" s="9" t="s">
        <v>192</v>
      </c>
      <c r="D2247" s="8" t="s">
        <v>213</v>
      </c>
      <c r="E2247" s="9" t="s">
        <v>207</v>
      </c>
      <c r="F2247" s="8" t="s">
        <v>18</v>
      </c>
      <c r="G2247" s="9" t="s">
        <v>19</v>
      </c>
      <c r="H2247" s="9" t="s">
        <v>182</v>
      </c>
      <c r="I2247" s="16">
        <v>5.1428571428571426E-3</v>
      </c>
      <c r="J2247" s="11">
        <v>139.83000000000001</v>
      </c>
      <c r="K2247" s="12">
        <f t="shared" si="71"/>
        <v>0.71912571428571437</v>
      </c>
      <c r="L2247" s="9" t="s">
        <v>21</v>
      </c>
      <c r="M2247" s="13">
        <f t="shared" si="70"/>
        <v>111.9</v>
      </c>
    </row>
    <row r="2248" spans="1:13" ht="19.95" customHeight="1">
      <c r="A2248" s="9" t="s">
        <v>211</v>
      </c>
      <c r="B2248" s="9" t="s">
        <v>14</v>
      </c>
      <c r="C2248" s="9" t="s">
        <v>214</v>
      </c>
      <c r="D2248" s="9" t="s">
        <v>212</v>
      </c>
      <c r="E2248" s="9" t="s">
        <v>27</v>
      </c>
      <c r="F2248" s="8" t="s">
        <v>168</v>
      </c>
      <c r="G2248" s="9" t="s">
        <v>19</v>
      </c>
      <c r="H2248" s="9" t="s">
        <v>182</v>
      </c>
      <c r="I2248" s="16">
        <v>1.2214912280701755E-2</v>
      </c>
      <c r="J2248" s="11">
        <v>16.079999999999998</v>
      </c>
      <c r="K2248" s="12">
        <f t="shared" si="71"/>
        <v>0.19641578947368421</v>
      </c>
      <c r="L2248" s="9" t="s">
        <v>21</v>
      </c>
      <c r="M2248" s="13">
        <f t="shared" si="70"/>
        <v>12.9</v>
      </c>
    </row>
    <row r="2249" spans="1:13" ht="19.95" customHeight="1">
      <c r="A2249" s="9" t="s">
        <v>211</v>
      </c>
      <c r="B2249" s="9" t="s">
        <v>14</v>
      </c>
      <c r="C2249" s="9" t="s">
        <v>75</v>
      </c>
      <c r="D2249" s="9" t="s">
        <v>212</v>
      </c>
      <c r="E2249" s="9" t="s">
        <v>27</v>
      </c>
      <c r="F2249" s="8" t="s">
        <v>168</v>
      </c>
      <c r="G2249" s="9" t="s">
        <v>19</v>
      </c>
      <c r="H2249" s="9" t="s">
        <v>182</v>
      </c>
      <c r="I2249" s="16">
        <v>1.6965460526315788E-2</v>
      </c>
      <c r="J2249" s="11">
        <v>16.079999999999998</v>
      </c>
      <c r="K2249" s="12">
        <f t="shared" si="71"/>
        <v>0.27280460526315786</v>
      </c>
      <c r="L2249" s="9" t="s">
        <v>21</v>
      </c>
      <c r="M2249" s="13">
        <f t="shared" si="70"/>
        <v>12.9</v>
      </c>
    </row>
    <row r="2250" spans="1:13" ht="19.95" customHeight="1">
      <c r="A2250" s="9" t="s">
        <v>211</v>
      </c>
      <c r="B2250" s="9" t="s">
        <v>14</v>
      </c>
      <c r="C2250" s="9" t="s">
        <v>179</v>
      </c>
      <c r="D2250" s="8" t="s">
        <v>213</v>
      </c>
      <c r="E2250" s="9" t="s">
        <v>207</v>
      </c>
      <c r="F2250" s="8" t="s">
        <v>18</v>
      </c>
      <c r="G2250" s="9" t="s">
        <v>19</v>
      </c>
      <c r="H2250" s="9" t="s">
        <v>182</v>
      </c>
      <c r="I2250" s="16">
        <v>8.0606060606060615E-3</v>
      </c>
      <c r="J2250" s="11">
        <v>132</v>
      </c>
      <c r="K2250" s="12">
        <f t="shared" si="71"/>
        <v>1.0640000000000001</v>
      </c>
      <c r="L2250" s="9" t="s">
        <v>21</v>
      </c>
      <c r="M2250" s="13">
        <f t="shared" si="70"/>
        <v>105.6</v>
      </c>
    </row>
    <row r="2251" spans="1:13" ht="19.95" customHeight="1">
      <c r="A2251" s="9" t="s">
        <v>211</v>
      </c>
      <c r="B2251" s="9" t="s">
        <v>14</v>
      </c>
      <c r="C2251" s="9" t="s">
        <v>179</v>
      </c>
      <c r="D2251" s="8" t="s">
        <v>213</v>
      </c>
      <c r="E2251" s="9" t="s">
        <v>207</v>
      </c>
      <c r="F2251" s="8" t="s">
        <v>18</v>
      </c>
      <c r="G2251" s="9" t="s">
        <v>19</v>
      </c>
      <c r="H2251" s="9" t="s">
        <v>182</v>
      </c>
      <c r="I2251" s="16">
        <v>8.0000000000000002E-3</v>
      </c>
      <c r="J2251" s="11">
        <v>125.88</v>
      </c>
      <c r="K2251" s="12">
        <f t="shared" si="71"/>
        <v>1.0070399999999999</v>
      </c>
      <c r="L2251" s="9" t="s">
        <v>21</v>
      </c>
      <c r="M2251" s="13">
        <f t="shared" si="70"/>
        <v>100.7</v>
      </c>
    </row>
    <row r="2252" spans="1:13" ht="19.95" customHeight="1">
      <c r="A2252" s="9" t="s">
        <v>211</v>
      </c>
      <c r="B2252" s="9" t="s">
        <v>14</v>
      </c>
      <c r="C2252" s="9" t="s">
        <v>219</v>
      </c>
      <c r="D2252" s="9" t="s">
        <v>212</v>
      </c>
      <c r="E2252" s="9" t="s">
        <v>150</v>
      </c>
      <c r="F2252" s="8" t="s">
        <v>18</v>
      </c>
      <c r="G2252" s="9" t="s">
        <v>19</v>
      </c>
      <c r="H2252" s="9" t="s">
        <v>182</v>
      </c>
      <c r="I2252" s="16">
        <v>4.0000000000000001E-3</v>
      </c>
      <c r="J2252" s="11">
        <v>55.94</v>
      </c>
      <c r="K2252" s="12">
        <f t="shared" si="71"/>
        <v>0.22375999999999999</v>
      </c>
      <c r="L2252" s="9" t="s">
        <v>21</v>
      </c>
      <c r="M2252" s="13">
        <f t="shared" si="70"/>
        <v>44.8</v>
      </c>
    </row>
    <row r="2253" spans="1:13" ht="19.95" customHeight="1">
      <c r="A2253" s="9" t="s">
        <v>211</v>
      </c>
      <c r="B2253" s="9" t="s">
        <v>14</v>
      </c>
      <c r="C2253" s="9" t="s">
        <v>23</v>
      </c>
      <c r="D2253" s="9" t="s">
        <v>212</v>
      </c>
      <c r="E2253" s="9" t="s">
        <v>150</v>
      </c>
      <c r="F2253" s="8" t="s">
        <v>18</v>
      </c>
      <c r="G2253" s="9" t="s">
        <v>19</v>
      </c>
      <c r="H2253" s="9" t="s">
        <v>182</v>
      </c>
      <c r="I2253" s="16">
        <v>6.0906862745098034E-3</v>
      </c>
      <c r="J2253" s="11">
        <v>55.94</v>
      </c>
      <c r="K2253" s="12">
        <f t="shared" si="71"/>
        <v>0.34071299019607837</v>
      </c>
      <c r="L2253" s="9" t="s">
        <v>21</v>
      </c>
      <c r="M2253" s="13">
        <f t="shared" si="70"/>
        <v>44.8</v>
      </c>
    </row>
    <row r="2254" spans="1:13" ht="19.95" customHeight="1">
      <c r="A2254" s="9" t="s">
        <v>211</v>
      </c>
      <c r="B2254" s="9" t="s">
        <v>14</v>
      </c>
      <c r="C2254" s="9" t="s">
        <v>192</v>
      </c>
      <c r="D2254" s="9" t="s">
        <v>212</v>
      </c>
      <c r="E2254" s="9" t="s">
        <v>150</v>
      </c>
      <c r="F2254" s="8" t="s">
        <v>18</v>
      </c>
      <c r="G2254" s="9" t="s">
        <v>19</v>
      </c>
      <c r="H2254" s="9" t="s">
        <v>182</v>
      </c>
      <c r="I2254" s="16">
        <v>5.2450980392156855E-3</v>
      </c>
      <c r="J2254" s="11">
        <v>55.94</v>
      </c>
      <c r="K2254" s="12">
        <f t="shared" si="71"/>
        <v>0.29341078431372541</v>
      </c>
      <c r="L2254" s="9" t="s">
        <v>21</v>
      </c>
      <c r="M2254" s="13">
        <f t="shared" si="70"/>
        <v>44.8</v>
      </c>
    </row>
    <row r="2255" spans="1:13" ht="19.95" customHeight="1">
      <c r="A2255" s="9" t="s">
        <v>211</v>
      </c>
      <c r="B2255" s="9" t="s">
        <v>14</v>
      </c>
      <c r="C2255" s="9" t="s">
        <v>219</v>
      </c>
      <c r="D2255" s="9" t="s">
        <v>212</v>
      </c>
      <c r="E2255" s="9" t="s">
        <v>150</v>
      </c>
      <c r="F2255" s="8" t="s">
        <v>18</v>
      </c>
      <c r="G2255" s="9" t="s">
        <v>19</v>
      </c>
      <c r="H2255" s="9" t="s">
        <v>182</v>
      </c>
      <c r="I2255" s="16">
        <v>4.0476190476190482E-3</v>
      </c>
      <c r="J2255" s="11">
        <v>55.94</v>
      </c>
      <c r="K2255" s="12">
        <f t="shared" si="71"/>
        <v>0.22642380952380955</v>
      </c>
      <c r="L2255" s="9" t="s">
        <v>21</v>
      </c>
      <c r="M2255" s="13">
        <f t="shared" si="70"/>
        <v>44.8</v>
      </c>
    </row>
    <row r="2256" spans="1:13" ht="19.95" customHeight="1">
      <c r="A2256" s="9" t="s">
        <v>211</v>
      </c>
      <c r="B2256" s="9" t="s">
        <v>14</v>
      </c>
      <c r="C2256" s="9" t="s">
        <v>23</v>
      </c>
      <c r="D2256" s="9" t="s">
        <v>212</v>
      </c>
      <c r="E2256" s="9" t="s">
        <v>150</v>
      </c>
      <c r="F2256" s="8" t="s">
        <v>18</v>
      </c>
      <c r="G2256" s="9" t="s">
        <v>19</v>
      </c>
      <c r="H2256" s="9" t="s">
        <v>182</v>
      </c>
      <c r="I2256" s="16">
        <v>6.0606060606060606E-3</v>
      </c>
      <c r="J2256" s="11">
        <v>55.95</v>
      </c>
      <c r="K2256" s="12">
        <f t="shared" si="71"/>
        <v>0.33909090909090911</v>
      </c>
      <c r="L2256" s="9" t="s">
        <v>21</v>
      </c>
      <c r="M2256" s="13">
        <f t="shared" si="70"/>
        <v>44.8</v>
      </c>
    </row>
    <row r="2257" spans="1:13" ht="19.95" customHeight="1">
      <c r="A2257" s="9" t="s">
        <v>211</v>
      </c>
      <c r="B2257" s="9" t="s">
        <v>14</v>
      </c>
      <c r="C2257" s="9" t="s">
        <v>192</v>
      </c>
      <c r="D2257" s="9" t="s">
        <v>212</v>
      </c>
      <c r="E2257" s="9" t="s">
        <v>150</v>
      </c>
      <c r="F2257" s="8" t="s">
        <v>18</v>
      </c>
      <c r="G2257" s="9" t="s">
        <v>19</v>
      </c>
      <c r="H2257" s="9" t="s">
        <v>182</v>
      </c>
      <c r="I2257" s="16">
        <v>5.0000000000000001E-3</v>
      </c>
      <c r="J2257" s="11">
        <v>55.95</v>
      </c>
      <c r="K2257" s="12">
        <f t="shared" si="71"/>
        <v>0.27975</v>
      </c>
      <c r="L2257" s="9" t="s">
        <v>21</v>
      </c>
      <c r="M2257" s="13">
        <f t="shared" si="70"/>
        <v>44.8</v>
      </c>
    </row>
    <row r="2258" spans="1:13" ht="19.95" customHeight="1">
      <c r="A2258" s="9" t="s">
        <v>211</v>
      </c>
      <c r="B2258" s="9" t="s">
        <v>14</v>
      </c>
      <c r="C2258" s="9" t="s">
        <v>179</v>
      </c>
      <c r="D2258" s="9" t="s">
        <v>213</v>
      </c>
      <c r="E2258" s="9" t="s">
        <v>155</v>
      </c>
      <c r="F2258" s="8" t="s">
        <v>168</v>
      </c>
      <c r="G2258" s="9" t="s">
        <v>19</v>
      </c>
      <c r="H2258" s="9" t="s">
        <v>182</v>
      </c>
      <c r="I2258" s="16">
        <v>7.8448844884488455E-3</v>
      </c>
      <c r="J2258" s="11">
        <v>70</v>
      </c>
      <c r="K2258" s="12">
        <f t="shared" si="71"/>
        <v>0.54914191419141922</v>
      </c>
      <c r="L2258" s="9" t="s">
        <v>21</v>
      </c>
      <c r="M2258" s="13">
        <f t="shared" si="70"/>
        <v>56</v>
      </c>
    </row>
    <row r="2259" spans="1:13" ht="19.95" customHeight="1">
      <c r="A2259" s="9" t="s">
        <v>211</v>
      </c>
      <c r="B2259" s="9" t="s">
        <v>14</v>
      </c>
      <c r="C2259" s="9" t="s">
        <v>179</v>
      </c>
      <c r="D2259" s="9" t="s">
        <v>213</v>
      </c>
      <c r="E2259" s="9" t="s">
        <v>155</v>
      </c>
      <c r="F2259" s="8" t="s">
        <v>168</v>
      </c>
      <c r="G2259" s="9" t="s">
        <v>19</v>
      </c>
      <c r="H2259" s="9" t="s">
        <v>182</v>
      </c>
      <c r="I2259" s="16">
        <v>7.9736842105263151E-3</v>
      </c>
      <c r="J2259" s="11">
        <v>70</v>
      </c>
      <c r="K2259" s="12">
        <f t="shared" si="71"/>
        <v>0.55815789473684208</v>
      </c>
      <c r="L2259" s="9" t="s">
        <v>21</v>
      </c>
      <c r="M2259" s="13">
        <f t="shared" si="70"/>
        <v>56</v>
      </c>
    </row>
    <row r="2260" spans="1:13" ht="19.95" customHeight="1">
      <c r="A2260" s="9" t="s">
        <v>211</v>
      </c>
      <c r="B2260" s="9" t="s">
        <v>14</v>
      </c>
      <c r="C2260" s="9" t="s">
        <v>226</v>
      </c>
      <c r="D2260" s="9" t="s">
        <v>212</v>
      </c>
      <c r="E2260" s="9" t="s">
        <v>150</v>
      </c>
      <c r="F2260" s="8" t="s">
        <v>18</v>
      </c>
      <c r="G2260" s="9" t="s">
        <v>19</v>
      </c>
      <c r="H2260" s="9" t="s">
        <v>182</v>
      </c>
      <c r="I2260" s="16">
        <v>2.5000000000000001E-3</v>
      </c>
      <c r="J2260" s="11">
        <v>69.930000000000007</v>
      </c>
      <c r="K2260" s="12">
        <f t="shared" si="71"/>
        <v>0.17482500000000001</v>
      </c>
      <c r="L2260" s="9" t="s">
        <v>21</v>
      </c>
      <c r="M2260" s="13">
        <f t="shared" si="70"/>
        <v>55.9</v>
      </c>
    </row>
    <row r="2261" spans="1:13" ht="19.95" customHeight="1">
      <c r="A2261" s="9" t="s">
        <v>211</v>
      </c>
      <c r="B2261" s="9" t="s">
        <v>14</v>
      </c>
      <c r="C2261" s="9" t="s">
        <v>139</v>
      </c>
      <c r="D2261" s="8" t="s">
        <v>213</v>
      </c>
      <c r="E2261" s="9" t="s">
        <v>207</v>
      </c>
      <c r="F2261" s="8" t="s">
        <v>18</v>
      </c>
      <c r="G2261" s="9" t="s">
        <v>19</v>
      </c>
      <c r="H2261" s="9" t="s">
        <v>182</v>
      </c>
      <c r="I2261" s="16">
        <v>0.01</v>
      </c>
      <c r="J2261" s="11">
        <v>140</v>
      </c>
      <c r="K2261" s="12">
        <f t="shared" si="71"/>
        <v>1.4000000000000001</v>
      </c>
      <c r="L2261" s="9" t="s">
        <v>21</v>
      </c>
      <c r="M2261" s="13">
        <f t="shared" si="70"/>
        <v>112</v>
      </c>
    </row>
    <row r="2262" spans="1:13" ht="19.95" customHeight="1">
      <c r="A2262" s="9" t="s">
        <v>211</v>
      </c>
      <c r="B2262" s="9" t="s">
        <v>14</v>
      </c>
      <c r="C2262" s="9" t="s">
        <v>75</v>
      </c>
      <c r="D2262" s="8" t="s">
        <v>213</v>
      </c>
      <c r="E2262" s="9" t="s">
        <v>207</v>
      </c>
      <c r="F2262" s="8" t="s">
        <v>18</v>
      </c>
      <c r="G2262" s="9" t="s">
        <v>19</v>
      </c>
      <c r="H2262" s="9" t="s">
        <v>182</v>
      </c>
      <c r="I2262" s="16">
        <v>1.4999999999999999E-2</v>
      </c>
      <c r="J2262" s="11">
        <v>140</v>
      </c>
      <c r="K2262" s="12">
        <f t="shared" si="71"/>
        <v>2.1</v>
      </c>
      <c r="L2262" s="9" t="s">
        <v>21</v>
      </c>
      <c r="M2262" s="13">
        <f t="shared" si="70"/>
        <v>112</v>
      </c>
    </row>
    <row r="2263" spans="1:13" ht="19.95" customHeight="1">
      <c r="A2263" s="9" t="s">
        <v>211</v>
      </c>
      <c r="B2263" s="9" t="s">
        <v>14</v>
      </c>
      <c r="C2263" s="9" t="s">
        <v>22</v>
      </c>
      <c r="D2263" s="8" t="s">
        <v>213</v>
      </c>
      <c r="E2263" s="9" t="s">
        <v>207</v>
      </c>
      <c r="F2263" s="8" t="s">
        <v>18</v>
      </c>
      <c r="G2263" s="9" t="s">
        <v>19</v>
      </c>
      <c r="H2263" s="9" t="s">
        <v>182</v>
      </c>
      <c r="I2263" s="16">
        <v>2.3E-2</v>
      </c>
      <c r="J2263" s="11">
        <v>140</v>
      </c>
      <c r="K2263" s="12">
        <f t="shared" si="71"/>
        <v>3.2199999999999998</v>
      </c>
      <c r="L2263" s="9" t="s">
        <v>21</v>
      </c>
      <c r="M2263" s="13">
        <f t="shared" si="70"/>
        <v>112</v>
      </c>
    </row>
    <row r="2264" spans="1:13" ht="19.95" customHeight="1">
      <c r="A2264" s="9" t="s">
        <v>211</v>
      </c>
      <c r="B2264" s="9" t="s">
        <v>14</v>
      </c>
      <c r="C2264" s="9" t="s">
        <v>22</v>
      </c>
      <c r="D2264" s="9" t="s">
        <v>183</v>
      </c>
      <c r="E2264" s="9" t="s">
        <v>207</v>
      </c>
      <c r="F2264" s="8" t="s">
        <v>18</v>
      </c>
      <c r="G2264" s="9" t="s">
        <v>19</v>
      </c>
      <c r="H2264" s="9" t="s">
        <v>182</v>
      </c>
      <c r="I2264" s="16">
        <v>2.375E-2</v>
      </c>
      <c r="J2264" s="11">
        <v>140</v>
      </c>
      <c r="K2264" s="12">
        <f t="shared" si="71"/>
        <v>3.3250000000000002</v>
      </c>
      <c r="L2264" s="9" t="s">
        <v>21</v>
      </c>
      <c r="M2264" s="13">
        <f t="shared" si="70"/>
        <v>112</v>
      </c>
    </row>
    <row r="2265" spans="1:13" ht="19.95" customHeight="1">
      <c r="A2265" s="9" t="s">
        <v>211</v>
      </c>
      <c r="B2265" s="9" t="s">
        <v>14</v>
      </c>
      <c r="C2265" s="9" t="s">
        <v>214</v>
      </c>
      <c r="D2265" s="9" t="s">
        <v>212</v>
      </c>
      <c r="E2265" s="9" t="s">
        <v>150</v>
      </c>
      <c r="F2265" s="8" t="s">
        <v>18</v>
      </c>
      <c r="G2265" s="9" t="s">
        <v>19</v>
      </c>
      <c r="H2265" s="9" t="s">
        <v>182</v>
      </c>
      <c r="I2265" s="16">
        <v>1.099099099099099E-2</v>
      </c>
      <c r="J2265" s="11">
        <v>67.17</v>
      </c>
      <c r="K2265" s="12">
        <f t="shared" si="71"/>
        <v>0.73826486486486476</v>
      </c>
      <c r="L2265" s="9" t="s">
        <v>21</v>
      </c>
      <c r="M2265" s="13">
        <f t="shared" si="70"/>
        <v>53.7</v>
      </c>
    </row>
    <row r="2266" spans="1:13" ht="19.95" customHeight="1">
      <c r="A2266" s="9" t="s">
        <v>211</v>
      </c>
      <c r="B2266" s="9" t="s">
        <v>14</v>
      </c>
      <c r="C2266" s="9" t="s">
        <v>23</v>
      </c>
      <c r="D2266" s="9" t="s">
        <v>213</v>
      </c>
      <c r="E2266" s="9" t="s">
        <v>155</v>
      </c>
      <c r="F2266" s="8" t="s">
        <v>168</v>
      </c>
      <c r="G2266" s="9" t="s">
        <v>19</v>
      </c>
      <c r="H2266" s="9" t="s">
        <v>182</v>
      </c>
      <c r="I2266" s="16">
        <v>6.0137795275590558E-3</v>
      </c>
      <c r="J2266" s="11">
        <v>70</v>
      </c>
      <c r="K2266" s="12">
        <f t="shared" si="71"/>
        <v>0.42096456692913392</v>
      </c>
      <c r="L2266" s="9" t="s">
        <v>21</v>
      </c>
      <c r="M2266" s="13">
        <f t="shared" si="70"/>
        <v>56</v>
      </c>
    </row>
    <row r="2267" spans="1:13" ht="19.95" customHeight="1">
      <c r="A2267" s="9" t="s">
        <v>211</v>
      </c>
      <c r="B2267" s="9" t="s">
        <v>14</v>
      </c>
      <c r="C2267" s="9" t="s">
        <v>75</v>
      </c>
      <c r="D2267" s="9" t="s">
        <v>183</v>
      </c>
      <c r="E2267" s="9" t="s">
        <v>150</v>
      </c>
      <c r="F2267" s="8" t="s">
        <v>18</v>
      </c>
      <c r="G2267" s="9" t="s">
        <v>19</v>
      </c>
      <c r="H2267" s="9" t="s">
        <v>182</v>
      </c>
      <c r="I2267" s="16">
        <v>1.4999999999999999E-2</v>
      </c>
      <c r="J2267" s="11">
        <v>76.95</v>
      </c>
      <c r="K2267" s="12">
        <f t="shared" si="71"/>
        <v>1.15425</v>
      </c>
      <c r="L2267" s="9" t="s">
        <v>21</v>
      </c>
      <c r="M2267" s="13">
        <f t="shared" si="70"/>
        <v>61.6</v>
      </c>
    </row>
    <row r="2268" spans="1:13" ht="19.95" customHeight="1">
      <c r="A2268" s="9" t="s">
        <v>211</v>
      </c>
      <c r="B2268" s="9" t="s">
        <v>93</v>
      </c>
      <c r="C2268" s="9" t="s">
        <v>224</v>
      </c>
      <c r="D2268" s="9" t="s">
        <v>16</v>
      </c>
      <c r="E2268" s="9" t="s">
        <v>207</v>
      </c>
      <c r="F2268" s="8" t="s">
        <v>18</v>
      </c>
      <c r="G2268" s="9" t="s">
        <v>19</v>
      </c>
      <c r="H2268" s="9" t="s">
        <v>182</v>
      </c>
      <c r="I2268" s="16">
        <v>1.0921568627450981E-2</v>
      </c>
      <c r="J2268" s="11">
        <v>130</v>
      </c>
      <c r="K2268" s="12">
        <f t="shared" si="71"/>
        <v>1.4198039215686276</v>
      </c>
      <c r="L2268" s="9" t="s">
        <v>21</v>
      </c>
      <c r="M2268" s="13">
        <f t="shared" si="70"/>
        <v>104</v>
      </c>
    </row>
    <row r="2269" spans="1:13" ht="19.95" customHeight="1">
      <c r="A2269" s="9" t="s">
        <v>211</v>
      </c>
      <c r="B2269" s="9" t="s">
        <v>14</v>
      </c>
      <c r="C2269" s="9" t="s">
        <v>192</v>
      </c>
      <c r="D2269" s="8" t="s">
        <v>213</v>
      </c>
      <c r="E2269" s="9" t="s">
        <v>207</v>
      </c>
      <c r="F2269" s="8" t="s">
        <v>18</v>
      </c>
      <c r="G2269" s="9" t="s">
        <v>19</v>
      </c>
      <c r="H2269" s="9" t="s">
        <v>182</v>
      </c>
      <c r="I2269" s="16">
        <v>5.5802861685214627E-3</v>
      </c>
      <c r="J2269" s="11">
        <v>69.55</v>
      </c>
      <c r="K2269" s="12">
        <f t="shared" si="71"/>
        <v>0.38810890302066769</v>
      </c>
      <c r="L2269" s="9" t="s">
        <v>21</v>
      </c>
      <c r="M2269" s="13">
        <f t="shared" si="70"/>
        <v>55.6</v>
      </c>
    </row>
    <row r="2270" spans="1:13" ht="19.95" customHeight="1">
      <c r="A2270" s="9" t="s">
        <v>211</v>
      </c>
      <c r="B2270" s="9" t="s">
        <v>216</v>
      </c>
      <c r="C2270" s="9" t="s">
        <v>227</v>
      </c>
      <c r="D2270" s="9" t="s">
        <v>16</v>
      </c>
      <c r="E2270" s="9" t="s">
        <v>207</v>
      </c>
      <c r="F2270" s="8" t="s">
        <v>18</v>
      </c>
      <c r="G2270" s="9" t="s">
        <v>19</v>
      </c>
      <c r="H2270" s="9" t="s">
        <v>182</v>
      </c>
      <c r="I2270" s="16">
        <v>1.3938869665513266E-2</v>
      </c>
      <c r="J2270" s="11">
        <v>200</v>
      </c>
      <c r="K2270" s="12">
        <f t="shared" si="71"/>
        <v>2.787773933102653</v>
      </c>
      <c r="L2270" s="9" t="s">
        <v>21</v>
      </c>
      <c r="M2270" s="13">
        <f t="shared" si="70"/>
        <v>160</v>
      </c>
    </row>
    <row r="2271" spans="1:13" ht="19.95" customHeight="1">
      <c r="A2271" s="9" t="s">
        <v>211</v>
      </c>
      <c r="B2271" s="9" t="s">
        <v>14</v>
      </c>
      <c r="C2271" s="9" t="s">
        <v>179</v>
      </c>
      <c r="D2271" s="9" t="s">
        <v>213</v>
      </c>
      <c r="E2271" s="9" t="s">
        <v>155</v>
      </c>
      <c r="F2271" s="8" t="s">
        <v>168</v>
      </c>
      <c r="G2271" s="9" t="s">
        <v>19</v>
      </c>
      <c r="H2271" s="9" t="s">
        <v>182</v>
      </c>
      <c r="I2271" s="16">
        <v>8.171052631578947E-3</v>
      </c>
      <c r="J2271" s="11">
        <v>65</v>
      </c>
      <c r="K2271" s="12">
        <f t="shared" si="71"/>
        <v>0.53111842105263152</v>
      </c>
      <c r="L2271" s="9" t="s">
        <v>21</v>
      </c>
      <c r="M2271" s="13">
        <f t="shared" si="70"/>
        <v>52</v>
      </c>
    </row>
    <row r="2272" spans="1:13" ht="19.95" customHeight="1">
      <c r="A2272" s="9" t="s">
        <v>211</v>
      </c>
      <c r="B2272" s="9" t="s">
        <v>93</v>
      </c>
      <c r="C2272" s="9" t="s">
        <v>224</v>
      </c>
      <c r="D2272" s="9" t="s">
        <v>16</v>
      </c>
      <c r="E2272" s="9" t="s">
        <v>207</v>
      </c>
      <c r="F2272" s="8" t="s">
        <v>18</v>
      </c>
      <c r="G2272" s="9" t="s">
        <v>19</v>
      </c>
      <c r="H2272" s="9" t="s">
        <v>182</v>
      </c>
      <c r="I2272" s="16">
        <v>1.1193181818181817E-2</v>
      </c>
      <c r="J2272" s="11">
        <v>235</v>
      </c>
      <c r="K2272" s="12">
        <f t="shared" si="71"/>
        <v>2.6303977272727272</v>
      </c>
      <c r="L2272" s="9" t="s">
        <v>21</v>
      </c>
      <c r="M2272" s="13">
        <f t="shared" si="70"/>
        <v>188</v>
      </c>
    </row>
    <row r="2273" spans="1:13" ht="19.95" customHeight="1">
      <c r="A2273" s="9" t="s">
        <v>211</v>
      </c>
      <c r="B2273" s="9" t="s">
        <v>14</v>
      </c>
      <c r="C2273" s="9" t="s">
        <v>214</v>
      </c>
      <c r="D2273" s="9" t="s">
        <v>183</v>
      </c>
      <c r="E2273" s="9" t="s">
        <v>207</v>
      </c>
      <c r="F2273" s="8" t="s">
        <v>18</v>
      </c>
      <c r="G2273" s="9" t="s">
        <v>19</v>
      </c>
      <c r="H2273" s="9" t="s">
        <v>182</v>
      </c>
      <c r="I2273" s="16">
        <v>1.1098484848484849E-2</v>
      </c>
      <c r="J2273" s="11">
        <v>160</v>
      </c>
      <c r="K2273" s="12">
        <f t="shared" si="71"/>
        <v>1.7757575757575759</v>
      </c>
      <c r="L2273" s="9" t="s">
        <v>21</v>
      </c>
      <c r="M2273" s="13">
        <f t="shared" si="70"/>
        <v>128</v>
      </c>
    </row>
    <row r="2274" spans="1:13" ht="19.95" customHeight="1">
      <c r="A2274" s="9" t="s">
        <v>211</v>
      </c>
      <c r="B2274" s="9" t="s">
        <v>14</v>
      </c>
      <c r="C2274" s="9" t="s">
        <v>179</v>
      </c>
      <c r="D2274" s="9" t="s">
        <v>183</v>
      </c>
      <c r="E2274" s="9" t="s">
        <v>207</v>
      </c>
      <c r="F2274" s="8" t="s">
        <v>18</v>
      </c>
      <c r="G2274" s="9" t="s">
        <v>19</v>
      </c>
      <c r="H2274" s="9" t="s">
        <v>182</v>
      </c>
      <c r="I2274" s="16">
        <v>8.0000000000000002E-3</v>
      </c>
      <c r="J2274" s="11">
        <v>132</v>
      </c>
      <c r="K2274" s="12">
        <f t="shared" si="71"/>
        <v>1.056</v>
      </c>
      <c r="L2274" s="9" t="s">
        <v>21</v>
      </c>
      <c r="M2274" s="13">
        <f t="shared" si="70"/>
        <v>105.6</v>
      </c>
    </row>
    <row r="2275" spans="1:13" ht="19.95" customHeight="1">
      <c r="A2275" s="9" t="s">
        <v>211</v>
      </c>
      <c r="B2275" s="9" t="s">
        <v>14</v>
      </c>
      <c r="C2275" s="9" t="s">
        <v>139</v>
      </c>
      <c r="D2275" s="9" t="s">
        <v>183</v>
      </c>
      <c r="E2275" s="9" t="s">
        <v>207</v>
      </c>
      <c r="F2275" s="8" t="s">
        <v>18</v>
      </c>
      <c r="G2275" s="9" t="s">
        <v>19</v>
      </c>
      <c r="H2275" s="9" t="s">
        <v>182</v>
      </c>
      <c r="I2275" s="16">
        <v>9.5862068965517234E-3</v>
      </c>
      <c r="J2275" s="11">
        <v>155</v>
      </c>
      <c r="K2275" s="12">
        <f t="shared" si="71"/>
        <v>1.4858620689655171</v>
      </c>
      <c r="L2275" s="9" t="s">
        <v>21</v>
      </c>
      <c r="M2275" s="13">
        <f t="shared" si="70"/>
        <v>124</v>
      </c>
    </row>
    <row r="2276" spans="1:13" ht="19.95" customHeight="1">
      <c r="A2276" s="9" t="s">
        <v>211</v>
      </c>
      <c r="B2276" s="9" t="s">
        <v>14</v>
      </c>
      <c r="C2276" s="9" t="s">
        <v>75</v>
      </c>
      <c r="D2276" s="9" t="s">
        <v>183</v>
      </c>
      <c r="E2276" s="9" t="s">
        <v>207</v>
      </c>
      <c r="F2276" s="8" t="s">
        <v>18</v>
      </c>
      <c r="G2276" s="9" t="s">
        <v>19</v>
      </c>
      <c r="H2276" s="9" t="s">
        <v>182</v>
      </c>
      <c r="I2276" s="16">
        <v>1.5459459459459458E-2</v>
      </c>
      <c r="J2276" s="11">
        <v>140</v>
      </c>
      <c r="K2276" s="12">
        <f t="shared" si="71"/>
        <v>2.164324324324324</v>
      </c>
      <c r="L2276" s="9" t="s">
        <v>21</v>
      </c>
      <c r="M2276" s="13">
        <f t="shared" si="70"/>
        <v>112</v>
      </c>
    </row>
    <row r="2277" spans="1:13" ht="19.95" customHeight="1">
      <c r="A2277" s="9" t="s">
        <v>211</v>
      </c>
      <c r="B2277" s="9" t="s">
        <v>14</v>
      </c>
      <c r="C2277" s="9" t="s">
        <v>179</v>
      </c>
      <c r="D2277" s="9" t="s">
        <v>183</v>
      </c>
      <c r="E2277" s="9" t="s">
        <v>207</v>
      </c>
      <c r="F2277" s="8" t="s">
        <v>18</v>
      </c>
      <c r="G2277" s="9" t="s">
        <v>19</v>
      </c>
      <c r="H2277" s="9" t="s">
        <v>182</v>
      </c>
      <c r="I2277" s="16">
        <v>8.0000000000000002E-3</v>
      </c>
      <c r="J2277" s="11">
        <v>132</v>
      </c>
      <c r="K2277" s="12">
        <f t="shared" si="71"/>
        <v>1.056</v>
      </c>
      <c r="L2277" s="9" t="s">
        <v>21</v>
      </c>
      <c r="M2277" s="13">
        <f t="shared" si="70"/>
        <v>105.6</v>
      </c>
    </row>
    <row r="2278" spans="1:13" ht="19.95" customHeight="1">
      <c r="A2278" s="9" t="s">
        <v>211</v>
      </c>
      <c r="B2278" s="9" t="s">
        <v>14</v>
      </c>
      <c r="C2278" s="9" t="s">
        <v>214</v>
      </c>
      <c r="D2278" s="9" t="s">
        <v>212</v>
      </c>
      <c r="E2278" s="9" t="s">
        <v>150</v>
      </c>
      <c r="F2278" s="8" t="s">
        <v>18</v>
      </c>
      <c r="G2278" s="9" t="s">
        <v>19</v>
      </c>
      <c r="H2278" s="9" t="s">
        <v>182</v>
      </c>
      <c r="I2278" s="16">
        <v>1.166116611661166E-2</v>
      </c>
      <c r="J2278" s="11">
        <v>54.97</v>
      </c>
      <c r="K2278" s="12">
        <f t="shared" si="71"/>
        <v>0.64101430143014293</v>
      </c>
      <c r="L2278" s="9" t="s">
        <v>21</v>
      </c>
      <c r="M2278" s="13">
        <f t="shared" si="70"/>
        <v>44</v>
      </c>
    </row>
    <row r="2279" spans="1:13" ht="19.95" customHeight="1">
      <c r="A2279" s="9" t="s">
        <v>211</v>
      </c>
      <c r="B2279" s="9" t="s">
        <v>14</v>
      </c>
      <c r="C2279" s="9" t="s">
        <v>192</v>
      </c>
      <c r="D2279" s="9" t="s">
        <v>212</v>
      </c>
      <c r="E2279" s="9" t="s">
        <v>150</v>
      </c>
      <c r="F2279" s="8" t="s">
        <v>18</v>
      </c>
      <c r="G2279" s="9" t="s">
        <v>19</v>
      </c>
      <c r="H2279" s="9" t="s">
        <v>182</v>
      </c>
      <c r="I2279" s="16">
        <v>6.2458745874587459E-3</v>
      </c>
      <c r="J2279" s="11">
        <v>54.97</v>
      </c>
      <c r="K2279" s="12">
        <f t="shared" si="71"/>
        <v>0.34333572607260726</v>
      </c>
      <c r="L2279" s="9" t="s">
        <v>21</v>
      </c>
      <c r="M2279" s="13">
        <f t="shared" si="70"/>
        <v>44</v>
      </c>
    </row>
    <row r="2280" spans="1:13" ht="19.95" customHeight="1">
      <c r="A2280" s="9" t="s">
        <v>211</v>
      </c>
      <c r="B2280" s="9" t="s">
        <v>14</v>
      </c>
      <c r="C2280" s="9" t="s">
        <v>219</v>
      </c>
      <c r="D2280" s="9" t="s">
        <v>212</v>
      </c>
      <c r="E2280" s="9" t="s">
        <v>150</v>
      </c>
      <c r="F2280" s="8" t="s">
        <v>18</v>
      </c>
      <c r="G2280" s="9" t="s">
        <v>19</v>
      </c>
      <c r="H2280" s="9" t="s">
        <v>182</v>
      </c>
      <c r="I2280" s="16">
        <v>3.6202185792349726E-3</v>
      </c>
      <c r="J2280" s="11">
        <v>61.84</v>
      </c>
      <c r="K2280" s="12">
        <f t="shared" si="71"/>
        <v>0.22387431693989071</v>
      </c>
      <c r="L2280" s="9" t="s">
        <v>21</v>
      </c>
      <c r="M2280" s="13">
        <f t="shared" si="70"/>
        <v>49.5</v>
      </c>
    </row>
    <row r="2281" spans="1:13" ht="19.95" customHeight="1">
      <c r="A2281" s="9" t="s">
        <v>211</v>
      </c>
      <c r="B2281" s="9" t="s">
        <v>14</v>
      </c>
      <c r="C2281" s="9" t="s">
        <v>192</v>
      </c>
      <c r="D2281" s="9" t="s">
        <v>212</v>
      </c>
      <c r="E2281" s="9" t="s">
        <v>150</v>
      </c>
      <c r="F2281" s="8" t="s">
        <v>18</v>
      </c>
      <c r="G2281" s="9" t="s">
        <v>19</v>
      </c>
      <c r="H2281" s="9" t="s">
        <v>182</v>
      </c>
      <c r="I2281" s="16">
        <v>4.7222222222222223E-3</v>
      </c>
      <c r="J2281" s="11">
        <v>96.2</v>
      </c>
      <c r="K2281" s="12">
        <f t="shared" si="71"/>
        <v>0.45427777777777778</v>
      </c>
      <c r="L2281" s="9" t="s">
        <v>21</v>
      </c>
      <c r="M2281" s="13">
        <f t="shared" si="70"/>
        <v>77</v>
      </c>
    </row>
    <row r="2282" spans="1:13" ht="19.95" customHeight="1">
      <c r="A2282" s="9" t="s">
        <v>211</v>
      </c>
      <c r="B2282" s="9" t="s">
        <v>14</v>
      </c>
      <c r="C2282" s="9" t="s">
        <v>215</v>
      </c>
      <c r="D2282" s="8" t="s">
        <v>213</v>
      </c>
      <c r="E2282" s="9" t="s">
        <v>207</v>
      </c>
      <c r="F2282" s="8" t="s">
        <v>18</v>
      </c>
      <c r="G2282" s="9" t="s">
        <v>19</v>
      </c>
      <c r="H2282" s="9" t="s">
        <v>182</v>
      </c>
      <c r="I2282" s="16">
        <v>2.9605263157894738E-3</v>
      </c>
      <c r="J2282" s="11">
        <v>41.22</v>
      </c>
      <c r="K2282" s="12">
        <f t="shared" si="71"/>
        <v>0.1220328947368421</v>
      </c>
      <c r="L2282" s="9" t="s">
        <v>21</v>
      </c>
      <c r="M2282" s="13">
        <f t="shared" si="70"/>
        <v>33</v>
      </c>
    </row>
    <row r="2283" spans="1:13" ht="19.95" customHeight="1">
      <c r="A2283" s="9" t="s">
        <v>211</v>
      </c>
      <c r="B2283" s="9" t="s">
        <v>14</v>
      </c>
      <c r="C2283" s="9" t="s">
        <v>215</v>
      </c>
      <c r="D2283" s="8" t="s">
        <v>213</v>
      </c>
      <c r="E2283" s="9" t="s">
        <v>207</v>
      </c>
      <c r="F2283" s="8" t="s">
        <v>18</v>
      </c>
      <c r="G2283" s="9" t="s">
        <v>19</v>
      </c>
      <c r="H2283" s="9" t="s">
        <v>182</v>
      </c>
      <c r="I2283" s="16">
        <v>3.0263157894736843E-3</v>
      </c>
      <c r="J2283" s="11">
        <v>41.24</v>
      </c>
      <c r="K2283" s="12">
        <f t="shared" si="71"/>
        <v>0.12480526315789474</v>
      </c>
      <c r="L2283" s="9" t="s">
        <v>21</v>
      </c>
      <c r="M2283" s="13">
        <f t="shared" si="70"/>
        <v>33</v>
      </c>
    </row>
    <row r="2284" spans="1:13" ht="19.95" customHeight="1">
      <c r="A2284" s="9" t="s">
        <v>211</v>
      </c>
      <c r="B2284" s="9" t="s">
        <v>14</v>
      </c>
      <c r="C2284" s="9" t="s">
        <v>23</v>
      </c>
      <c r="D2284" s="9" t="s">
        <v>183</v>
      </c>
      <c r="E2284" s="9" t="s">
        <v>207</v>
      </c>
      <c r="F2284" s="8" t="s">
        <v>18</v>
      </c>
      <c r="G2284" s="9" t="s">
        <v>19</v>
      </c>
      <c r="H2284" s="9" t="s">
        <v>182</v>
      </c>
      <c r="I2284" s="16">
        <v>6.4529914529914533E-3</v>
      </c>
      <c r="J2284" s="11">
        <v>130</v>
      </c>
      <c r="K2284" s="12">
        <f t="shared" si="71"/>
        <v>0.83888888888888891</v>
      </c>
      <c r="L2284" s="9" t="s">
        <v>21</v>
      </c>
      <c r="M2284" s="13">
        <f t="shared" si="70"/>
        <v>104</v>
      </c>
    </row>
    <row r="2285" spans="1:13" ht="19.95" customHeight="1">
      <c r="A2285" s="9" t="s">
        <v>211</v>
      </c>
      <c r="B2285" s="9" t="s">
        <v>14</v>
      </c>
      <c r="C2285" s="9" t="s">
        <v>179</v>
      </c>
      <c r="D2285" s="9" t="s">
        <v>212</v>
      </c>
      <c r="E2285" s="9" t="s">
        <v>228</v>
      </c>
      <c r="F2285" s="8" t="s">
        <v>18</v>
      </c>
      <c r="G2285" s="9" t="s">
        <v>19</v>
      </c>
      <c r="H2285" s="9" t="s">
        <v>182</v>
      </c>
      <c r="I2285" s="16">
        <v>8.1403508771929825E-3</v>
      </c>
      <c r="J2285" s="11">
        <v>89.33</v>
      </c>
      <c r="K2285" s="12">
        <f t="shared" si="71"/>
        <v>0.72717754385964917</v>
      </c>
      <c r="L2285" s="9" t="s">
        <v>21</v>
      </c>
      <c r="M2285" s="13">
        <f t="shared" si="70"/>
        <v>71.5</v>
      </c>
    </row>
    <row r="2286" spans="1:13" ht="19.95" customHeight="1">
      <c r="A2286" s="9" t="s">
        <v>211</v>
      </c>
      <c r="B2286" s="9" t="s">
        <v>14</v>
      </c>
      <c r="C2286" s="9" t="s">
        <v>192</v>
      </c>
      <c r="D2286" s="9" t="s">
        <v>183</v>
      </c>
      <c r="E2286" s="9" t="s">
        <v>207</v>
      </c>
      <c r="F2286" s="8" t="s">
        <v>18</v>
      </c>
      <c r="G2286" s="9" t="s">
        <v>19</v>
      </c>
      <c r="H2286" s="9" t="s">
        <v>182</v>
      </c>
      <c r="I2286" s="16">
        <v>5.7692307692307687E-3</v>
      </c>
      <c r="J2286" s="11">
        <v>155</v>
      </c>
      <c r="K2286" s="12">
        <f t="shared" si="71"/>
        <v>0.89423076923076916</v>
      </c>
      <c r="L2286" s="9" t="s">
        <v>21</v>
      </c>
      <c r="M2286" s="13">
        <f t="shared" si="70"/>
        <v>124</v>
      </c>
    </row>
    <row r="2287" spans="1:13" ht="19.95" customHeight="1">
      <c r="A2287" s="9" t="s">
        <v>211</v>
      </c>
      <c r="B2287" s="9" t="s">
        <v>14</v>
      </c>
      <c r="C2287" s="9" t="s">
        <v>215</v>
      </c>
      <c r="D2287" s="8" t="s">
        <v>213</v>
      </c>
      <c r="E2287" s="9" t="s">
        <v>207</v>
      </c>
      <c r="F2287" s="8" t="s">
        <v>18</v>
      </c>
      <c r="G2287" s="9" t="s">
        <v>19</v>
      </c>
      <c r="H2287" s="9" t="s">
        <v>182</v>
      </c>
      <c r="I2287" s="16">
        <v>3.4523809523809524E-3</v>
      </c>
      <c r="J2287" s="11">
        <v>96.2</v>
      </c>
      <c r="K2287" s="12">
        <f t="shared" si="71"/>
        <v>0.33211904761904765</v>
      </c>
      <c r="L2287" s="9" t="s">
        <v>21</v>
      </c>
      <c r="M2287" s="13">
        <f t="shared" si="70"/>
        <v>77</v>
      </c>
    </row>
    <row r="2288" spans="1:13" ht="19.95" customHeight="1">
      <c r="A2288" s="9" t="s">
        <v>211</v>
      </c>
      <c r="B2288" s="9" t="s">
        <v>14</v>
      </c>
      <c r="C2288" s="9" t="s">
        <v>214</v>
      </c>
      <c r="D2288" s="9" t="s">
        <v>212</v>
      </c>
      <c r="E2288" s="9" t="s">
        <v>150</v>
      </c>
      <c r="F2288" s="8" t="s">
        <v>18</v>
      </c>
      <c r="G2288" s="9" t="s">
        <v>19</v>
      </c>
      <c r="H2288" s="9" t="s">
        <v>182</v>
      </c>
      <c r="I2288" s="16">
        <v>1.06E-2</v>
      </c>
      <c r="J2288" s="11">
        <v>68.709999999999994</v>
      </c>
      <c r="K2288" s="12">
        <f t="shared" si="71"/>
        <v>0.72832599999999992</v>
      </c>
      <c r="L2288" s="9" t="s">
        <v>21</v>
      </c>
      <c r="M2288" s="13">
        <f t="shared" si="70"/>
        <v>55</v>
      </c>
    </row>
    <row r="2289" spans="1:13" ht="19.95" customHeight="1">
      <c r="A2289" s="9" t="s">
        <v>211</v>
      </c>
      <c r="B2289" s="9" t="s">
        <v>14</v>
      </c>
      <c r="C2289" s="9" t="s">
        <v>192</v>
      </c>
      <c r="D2289" s="9" t="s">
        <v>212</v>
      </c>
      <c r="E2289" s="9" t="s">
        <v>202</v>
      </c>
      <c r="F2289" s="8" t="s">
        <v>168</v>
      </c>
      <c r="G2289" s="9" t="s">
        <v>19</v>
      </c>
      <c r="H2289" s="9" t="s">
        <v>182</v>
      </c>
      <c r="I2289" s="16">
        <v>5.2371794871794875E-3</v>
      </c>
      <c r="J2289" s="11">
        <v>70</v>
      </c>
      <c r="K2289" s="12">
        <f t="shared" si="71"/>
        <v>0.36660256410256414</v>
      </c>
      <c r="L2289" s="9" t="s">
        <v>21</v>
      </c>
      <c r="M2289" s="13">
        <f t="shared" si="70"/>
        <v>56</v>
      </c>
    </row>
    <row r="2290" spans="1:13" ht="19.95" customHeight="1">
      <c r="A2290" s="9" t="s">
        <v>211</v>
      </c>
      <c r="B2290" s="9" t="s">
        <v>14</v>
      </c>
      <c r="C2290" s="9" t="s">
        <v>192</v>
      </c>
      <c r="D2290" s="9" t="s">
        <v>212</v>
      </c>
      <c r="E2290" s="9" t="s">
        <v>202</v>
      </c>
      <c r="F2290" s="8" t="s">
        <v>168</v>
      </c>
      <c r="G2290" s="9" t="s">
        <v>19</v>
      </c>
      <c r="H2290" s="9" t="s">
        <v>182</v>
      </c>
      <c r="I2290" s="16">
        <v>5.322802197802198E-3</v>
      </c>
      <c r="J2290" s="11">
        <v>70</v>
      </c>
      <c r="K2290" s="12">
        <f t="shared" si="71"/>
        <v>0.37259615384615385</v>
      </c>
      <c r="L2290" s="9" t="s">
        <v>21</v>
      </c>
      <c r="M2290" s="13">
        <f t="shared" si="70"/>
        <v>56</v>
      </c>
    </row>
    <row r="2291" spans="1:13" ht="19.95" customHeight="1">
      <c r="A2291" s="9" t="s">
        <v>211</v>
      </c>
      <c r="B2291" s="9" t="s">
        <v>14</v>
      </c>
      <c r="C2291" s="9" t="s">
        <v>225</v>
      </c>
      <c r="D2291" s="9" t="s">
        <v>212</v>
      </c>
      <c r="E2291" s="9" t="s">
        <v>150</v>
      </c>
      <c r="F2291" s="8" t="s">
        <v>18</v>
      </c>
      <c r="G2291" s="9" t="s">
        <v>19</v>
      </c>
      <c r="H2291" s="9" t="s">
        <v>182</v>
      </c>
      <c r="I2291" s="16">
        <v>7.5552157662249399E-3</v>
      </c>
      <c r="J2291" s="11">
        <v>50.85</v>
      </c>
      <c r="K2291" s="12">
        <f t="shared" si="71"/>
        <v>0.3841827217125382</v>
      </c>
      <c r="L2291" s="9" t="s">
        <v>21</v>
      </c>
      <c r="M2291" s="13">
        <f t="shared" si="70"/>
        <v>40.700000000000003</v>
      </c>
    </row>
    <row r="2292" spans="1:13" ht="19.95" customHeight="1">
      <c r="A2292" s="9" t="s">
        <v>211</v>
      </c>
      <c r="B2292" s="9" t="s">
        <v>14</v>
      </c>
      <c r="C2292" s="9" t="s">
        <v>214</v>
      </c>
      <c r="D2292" s="8" t="s">
        <v>213</v>
      </c>
      <c r="E2292" s="9" t="s">
        <v>207</v>
      </c>
      <c r="F2292" s="8" t="s">
        <v>18</v>
      </c>
      <c r="G2292" s="9" t="s">
        <v>19</v>
      </c>
      <c r="H2292" s="9" t="s">
        <v>182</v>
      </c>
      <c r="I2292" s="16">
        <v>1.0972222222222223E-2</v>
      </c>
      <c r="J2292" s="11">
        <v>96.2</v>
      </c>
      <c r="K2292" s="12">
        <f t="shared" si="71"/>
        <v>1.0555277777777778</v>
      </c>
      <c r="L2292" s="9" t="s">
        <v>21</v>
      </c>
      <c r="M2292" s="13">
        <f t="shared" si="70"/>
        <v>77</v>
      </c>
    </row>
    <row r="2293" spans="1:13" ht="19.95" customHeight="1">
      <c r="A2293" s="9" t="s">
        <v>211</v>
      </c>
      <c r="B2293" s="9" t="s">
        <v>14</v>
      </c>
      <c r="C2293" s="9" t="s">
        <v>192</v>
      </c>
      <c r="D2293" s="8" t="s">
        <v>213</v>
      </c>
      <c r="E2293" s="9" t="s">
        <v>207</v>
      </c>
      <c r="F2293" s="8" t="s">
        <v>18</v>
      </c>
      <c r="G2293" s="9" t="s">
        <v>19</v>
      </c>
      <c r="H2293" s="9" t="s">
        <v>182</v>
      </c>
      <c r="I2293" s="16">
        <v>5.1655982905982906E-3</v>
      </c>
      <c r="J2293" s="11">
        <v>96.2</v>
      </c>
      <c r="K2293" s="12">
        <f t="shared" si="71"/>
        <v>0.4969305555555556</v>
      </c>
      <c r="L2293" s="9" t="s">
        <v>21</v>
      </c>
      <c r="M2293" s="13">
        <f t="shared" si="70"/>
        <v>77</v>
      </c>
    </row>
    <row r="2294" spans="1:13" ht="19.95" customHeight="1">
      <c r="A2294" s="9" t="s">
        <v>211</v>
      </c>
      <c r="B2294" s="9" t="s">
        <v>14</v>
      </c>
      <c r="C2294" s="9" t="s">
        <v>123</v>
      </c>
      <c r="D2294" s="9" t="s">
        <v>183</v>
      </c>
      <c r="E2294" s="9" t="s">
        <v>207</v>
      </c>
      <c r="F2294" s="8" t="s">
        <v>18</v>
      </c>
      <c r="G2294" s="9" t="s">
        <v>19</v>
      </c>
      <c r="H2294" s="9" t="s">
        <v>182</v>
      </c>
      <c r="I2294" s="16">
        <v>2.4130434782608696E-2</v>
      </c>
      <c r="J2294" s="11">
        <v>140</v>
      </c>
      <c r="K2294" s="12">
        <f t="shared" si="71"/>
        <v>3.3782608695652172</v>
      </c>
      <c r="L2294" s="9" t="s">
        <v>21</v>
      </c>
      <c r="M2294" s="13">
        <f t="shared" si="70"/>
        <v>112</v>
      </c>
    </row>
    <row r="2295" spans="1:13" ht="19.95" customHeight="1">
      <c r="A2295" s="9" t="s">
        <v>211</v>
      </c>
      <c r="B2295" s="9" t="s">
        <v>14</v>
      </c>
      <c r="C2295" s="9" t="s">
        <v>215</v>
      </c>
      <c r="D2295" s="8" t="s">
        <v>213</v>
      </c>
      <c r="E2295" s="9" t="s">
        <v>207</v>
      </c>
      <c r="F2295" s="8" t="s">
        <v>18</v>
      </c>
      <c r="G2295" s="9" t="s">
        <v>19</v>
      </c>
      <c r="H2295" s="9" t="s">
        <v>182</v>
      </c>
      <c r="I2295" s="16">
        <v>3.4677419354838712E-3</v>
      </c>
      <c r="J2295" s="11">
        <v>96.2</v>
      </c>
      <c r="K2295" s="12">
        <f t="shared" si="71"/>
        <v>0.33359677419354844</v>
      </c>
      <c r="L2295" s="9" t="s">
        <v>21</v>
      </c>
      <c r="M2295" s="13">
        <f t="shared" si="70"/>
        <v>77</v>
      </c>
    </row>
    <row r="2296" spans="1:13" ht="19.95" customHeight="1">
      <c r="A2296" s="9" t="s">
        <v>211</v>
      </c>
      <c r="B2296" s="9" t="s">
        <v>14</v>
      </c>
      <c r="C2296" s="9" t="s">
        <v>215</v>
      </c>
      <c r="D2296" s="8" t="s">
        <v>213</v>
      </c>
      <c r="E2296" s="9" t="s">
        <v>207</v>
      </c>
      <c r="F2296" s="8" t="s">
        <v>18</v>
      </c>
      <c r="G2296" s="9" t="s">
        <v>19</v>
      </c>
      <c r="H2296" s="9" t="s">
        <v>182</v>
      </c>
      <c r="I2296" s="16">
        <v>3.4581881533101047E-3</v>
      </c>
      <c r="J2296" s="11">
        <v>96.2</v>
      </c>
      <c r="K2296" s="12">
        <f t="shared" si="71"/>
        <v>0.33267770034843208</v>
      </c>
      <c r="L2296" s="9" t="s">
        <v>21</v>
      </c>
      <c r="M2296" s="13">
        <f t="shared" si="70"/>
        <v>77</v>
      </c>
    </row>
    <row r="2297" spans="1:13" ht="19.95" customHeight="1">
      <c r="A2297" s="9" t="s">
        <v>211</v>
      </c>
      <c r="B2297" s="9" t="s">
        <v>14</v>
      </c>
      <c r="C2297" s="9" t="s">
        <v>179</v>
      </c>
      <c r="D2297" s="8" t="s">
        <v>213</v>
      </c>
      <c r="E2297" s="9" t="s">
        <v>207</v>
      </c>
      <c r="F2297" s="8" t="s">
        <v>18</v>
      </c>
      <c r="G2297" s="9" t="s">
        <v>19</v>
      </c>
      <c r="H2297" s="9" t="s">
        <v>182</v>
      </c>
      <c r="I2297" s="16">
        <v>8.4677419354838718E-3</v>
      </c>
      <c r="J2297" s="11">
        <v>96.2</v>
      </c>
      <c r="K2297" s="12">
        <f t="shared" si="71"/>
        <v>0.81459677419354848</v>
      </c>
      <c r="L2297" s="9" t="s">
        <v>21</v>
      </c>
      <c r="M2297" s="13">
        <f t="shared" si="70"/>
        <v>77</v>
      </c>
    </row>
    <row r="2298" spans="1:13" ht="19.95" customHeight="1">
      <c r="A2298" s="9" t="s">
        <v>211</v>
      </c>
      <c r="B2298" s="9" t="s">
        <v>14</v>
      </c>
      <c r="C2298" s="9" t="s">
        <v>179</v>
      </c>
      <c r="D2298" s="9" t="s">
        <v>212</v>
      </c>
      <c r="E2298" s="9" t="s">
        <v>150</v>
      </c>
      <c r="F2298" s="8" t="s">
        <v>18</v>
      </c>
      <c r="G2298" s="9" t="s">
        <v>19</v>
      </c>
      <c r="H2298" s="9" t="s">
        <v>182</v>
      </c>
      <c r="I2298" s="16">
        <v>8.3333333333333332E-3</v>
      </c>
      <c r="J2298" s="11">
        <v>75.58</v>
      </c>
      <c r="K2298" s="12">
        <f t="shared" si="71"/>
        <v>0.62983333333333336</v>
      </c>
      <c r="L2298" s="9" t="s">
        <v>21</v>
      </c>
      <c r="M2298" s="13">
        <f t="shared" si="70"/>
        <v>60.5</v>
      </c>
    </row>
    <row r="2299" spans="1:13" ht="19.95" customHeight="1">
      <c r="A2299" s="9" t="s">
        <v>211</v>
      </c>
      <c r="B2299" s="9" t="s">
        <v>14</v>
      </c>
      <c r="C2299" s="9" t="s">
        <v>192</v>
      </c>
      <c r="D2299" s="8" t="s">
        <v>213</v>
      </c>
      <c r="E2299" s="9" t="s">
        <v>207</v>
      </c>
      <c r="F2299" s="8" t="s">
        <v>18</v>
      </c>
      <c r="G2299" s="9" t="s">
        <v>19</v>
      </c>
      <c r="H2299" s="9" t="s">
        <v>182</v>
      </c>
      <c r="I2299" s="16">
        <v>5.4435483870967742E-3</v>
      </c>
      <c r="J2299" s="11">
        <v>96.2</v>
      </c>
      <c r="K2299" s="12">
        <f t="shared" si="71"/>
        <v>0.52366935483870969</v>
      </c>
      <c r="L2299" s="9" t="s">
        <v>21</v>
      </c>
      <c r="M2299" s="13">
        <f t="shared" si="70"/>
        <v>77</v>
      </c>
    </row>
    <row r="2300" spans="1:13" ht="19.95" customHeight="1">
      <c r="A2300" s="9" t="s">
        <v>211</v>
      </c>
      <c r="B2300" s="9" t="s">
        <v>14</v>
      </c>
      <c r="C2300" s="9" t="s">
        <v>179</v>
      </c>
      <c r="D2300" s="8" t="s">
        <v>213</v>
      </c>
      <c r="E2300" s="9" t="s">
        <v>207</v>
      </c>
      <c r="F2300" s="8" t="s">
        <v>18</v>
      </c>
      <c r="G2300" s="9" t="s">
        <v>19</v>
      </c>
      <c r="H2300" s="9" t="s">
        <v>182</v>
      </c>
      <c r="I2300" s="16">
        <v>8.2352941176470594E-3</v>
      </c>
      <c r="J2300" s="11">
        <v>96.21</v>
      </c>
      <c r="K2300" s="12">
        <f t="shared" si="71"/>
        <v>0.79231764705882357</v>
      </c>
      <c r="L2300" s="9" t="s">
        <v>21</v>
      </c>
      <c r="M2300" s="13">
        <f t="shared" si="70"/>
        <v>77</v>
      </c>
    </row>
    <row r="2301" spans="1:13" ht="19.95" customHeight="1">
      <c r="A2301" s="9" t="s">
        <v>211</v>
      </c>
      <c r="B2301" s="9" t="s">
        <v>14</v>
      </c>
      <c r="C2301" s="9" t="s">
        <v>179</v>
      </c>
      <c r="D2301" s="9" t="s">
        <v>212</v>
      </c>
      <c r="E2301" s="9" t="s">
        <v>150</v>
      </c>
      <c r="F2301" s="8" t="s">
        <v>18</v>
      </c>
      <c r="G2301" s="9" t="s">
        <v>19</v>
      </c>
      <c r="H2301" s="9" t="s">
        <v>182</v>
      </c>
      <c r="I2301" s="16">
        <v>8.1578947368421053E-3</v>
      </c>
      <c r="J2301" s="11">
        <v>75.58</v>
      </c>
      <c r="K2301" s="12">
        <f t="shared" si="71"/>
        <v>0.61657368421052627</v>
      </c>
      <c r="L2301" s="9" t="s">
        <v>21</v>
      </c>
      <c r="M2301" s="13">
        <f t="shared" si="70"/>
        <v>60.5</v>
      </c>
    </row>
    <row r="2302" spans="1:13" ht="19.95" customHeight="1">
      <c r="A2302" s="9" t="s">
        <v>211</v>
      </c>
      <c r="B2302" s="9" t="s">
        <v>14</v>
      </c>
      <c r="C2302" s="9" t="s">
        <v>192</v>
      </c>
      <c r="D2302" s="8" t="s">
        <v>213</v>
      </c>
      <c r="E2302" s="9" t="s">
        <v>207</v>
      </c>
      <c r="F2302" s="8" t="s">
        <v>18</v>
      </c>
      <c r="G2302" s="9" t="s">
        <v>19</v>
      </c>
      <c r="H2302" s="9" t="s">
        <v>182</v>
      </c>
      <c r="I2302" s="16">
        <v>5.5555555555555558E-3</v>
      </c>
      <c r="J2302" s="11">
        <v>96.2</v>
      </c>
      <c r="K2302" s="12">
        <f t="shared" si="71"/>
        <v>0.5344444444444445</v>
      </c>
      <c r="L2302" s="9" t="s">
        <v>21</v>
      </c>
      <c r="M2302" s="13">
        <f t="shared" si="70"/>
        <v>77</v>
      </c>
    </row>
    <row r="2303" spans="1:13" ht="19.95" customHeight="1">
      <c r="A2303" s="9" t="s">
        <v>211</v>
      </c>
      <c r="B2303" s="9" t="s">
        <v>14</v>
      </c>
      <c r="C2303" s="9" t="s">
        <v>179</v>
      </c>
      <c r="D2303" s="8" t="s">
        <v>213</v>
      </c>
      <c r="E2303" s="9" t="s">
        <v>207</v>
      </c>
      <c r="F2303" s="8" t="s">
        <v>18</v>
      </c>
      <c r="G2303" s="9" t="s">
        <v>19</v>
      </c>
      <c r="H2303" s="9" t="s">
        <v>182</v>
      </c>
      <c r="I2303" s="16">
        <v>8.0681818181818181E-3</v>
      </c>
      <c r="J2303" s="11">
        <v>96.2</v>
      </c>
      <c r="K2303" s="12">
        <f t="shared" si="71"/>
        <v>0.77615909090909097</v>
      </c>
      <c r="L2303" s="9" t="s">
        <v>21</v>
      </c>
      <c r="M2303" s="13">
        <f t="shared" si="70"/>
        <v>77</v>
      </c>
    </row>
    <row r="2304" spans="1:13" ht="19.95" customHeight="1">
      <c r="A2304" s="9" t="s">
        <v>211</v>
      </c>
      <c r="B2304" s="9" t="s">
        <v>14</v>
      </c>
      <c r="C2304" s="9" t="s">
        <v>179</v>
      </c>
      <c r="D2304" s="9" t="s">
        <v>212</v>
      </c>
      <c r="E2304" s="9" t="s">
        <v>150</v>
      </c>
      <c r="F2304" s="8" t="s">
        <v>18</v>
      </c>
      <c r="G2304" s="9" t="s">
        <v>19</v>
      </c>
      <c r="H2304" s="9" t="s">
        <v>182</v>
      </c>
      <c r="I2304" s="16">
        <v>7.9797979797979809E-3</v>
      </c>
      <c r="J2304" s="11">
        <v>75.58</v>
      </c>
      <c r="K2304" s="12">
        <f t="shared" si="71"/>
        <v>0.60311313131313138</v>
      </c>
      <c r="L2304" s="9" t="s">
        <v>21</v>
      </c>
      <c r="M2304" s="13">
        <f t="shared" si="70"/>
        <v>60.5</v>
      </c>
    </row>
    <row r="2305" spans="1:13" ht="19.95" customHeight="1">
      <c r="A2305" s="9" t="s">
        <v>211</v>
      </c>
      <c r="B2305" s="9" t="s">
        <v>14</v>
      </c>
      <c r="C2305" s="9" t="s">
        <v>192</v>
      </c>
      <c r="D2305" s="8" t="s">
        <v>213</v>
      </c>
      <c r="E2305" s="9" t="s">
        <v>207</v>
      </c>
      <c r="F2305" s="8" t="s">
        <v>18</v>
      </c>
      <c r="G2305" s="9" t="s">
        <v>19</v>
      </c>
      <c r="H2305" s="9" t="s">
        <v>182</v>
      </c>
      <c r="I2305" s="16">
        <v>5.4545454545454541E-3</v>
      </c>
      <c r="J2305" s="11">
        <v>96.21</v>
      </c>
      <c r="K2305" s="12">
        <f t="shared" si="71"/>
        <v>0.52478181818181813</v>
      </c>
      <c r="L2305" s="9" t="s">
        <v>21</v>
      </c>
      <c r="M2305" s="13">
        <f t="shared" si="70"/>
        <v>77</v>
      </c>
    </row>
    <row r="2306" spans="1:13" ht="19.95" customHeight="1">
      <c r="A2306" s="9" t="s">
        <v>211</v>
      </c>
      <c r="B2306" s="9" t="s">
        <v>14</v>
      </c>
      <c r="C2306" s="9" t="s">
        <v>179</v>
      </c>
      <c r="D2306" s="8" t="s">
        <v>213</v>
      </c>
      <c r="E2306" s="9" t="s">
        <v>207</v>
      </c>
      <c r="F2306" s="8" t="s">
        <v>18</v>
      </c>
      <c r="G2306" s="9" t="s">
        <v>19</v>
      </c>
      <c r="H2306" s="9" t="s">
        <v>182</v>
      </c>
      <c r="I2306" s="16">
        <v>7.9411764705882362E-3</v>
      </c>
      <c r="J2306" s="11">
        <v>96.19</v>
      </c>
      <c r="K2306" s="12">
        <f t="shared" si="71"/>
        <v>0.76386176470588241</v>
      </c>
      <c r="L2306" s="9" t="s">
        <v>21</v>
      </c>
      <c r="M2306" s="13">
        <f t="shared" ref="M2306:M2369" si="72">ROUND(J2306-J2306*20/100,1)</f>
        <v>77</v>
      </c>
    </row>
    <row r="2307" spans="1:13" ht="19.95" customHeight="1">
      <c r="A2307" s="9" t="s">
        <v>211</v>
      </c>
      <c r="B2307" s="9" t="s">
        <v>14</v>
      </c>
      <c r="C2307" s="9" t="s">
        <v>179</v>
      </c>
      <c r="D2307" s="9" t="s">
        <v>212</v>
      </c>
      <c r="E2307" s="9" t="s">
        <v>150</v>
      </c>
      <c r="F2307" s="8" t="s">
        <v>18</v>
      </c>
      <c r="G2307" s="9" t="s">
        <v>19</v>
      </c>
      <c r="H2307" s="9" t="s">
        <v>182</v>
      </c>
      <c r="I2307" s="16">
        <v>8.0000000000000002E-3</v>
      </c>
      <c r="J2307" s="11">
        <v>75.56</v>
      </c>
      <c r="K2307" s="12">
        <f t="shared" ref="K2307:K2370" si="73">J2307*I2307</f>
        <v>0.60448000000000002</v>
      </c>
      <c r="L2307" s="9" t="s">
        <v>21</v>
      </c>
      <c r="M2307" s="13">
        <f t="shared" si="72"/>
        <v>60.4</v>
      </c>
    </row>
    <row r="2308" spans="1:13" ht="19.95" customHeight="1">
      <c r="A2308" s="9" t="s">
        <v>211</v>
      </c>
      <c r="B2308" s="9" t="s">
        <v>14</v>
      </c>
      <c r="C2308" s="9" t="s">
        <v>192</v>
      </c>
      <c r="D2308" s="8" t="s">
        <v>213</v>
      </c>
      <c r="E2308" s="9" t="s">
        <v>207</v>
      </c>
      <c r="F2308" s="8" t="s">
        <v>18</v>
      </c>
      <c r="G2308" s="9" t="s">
        <v>19</v>
      </c>
      <c r="H2308" s="9" t="s">
        <v>182</v>
      </c>
      <c r="I2308" s="16">
        <v>5.0000000000000001E-3</v>
      </c>
      <c r="J2308" s="11">
        <v>96.2</v>
      </c>
      <c r="K2308" s="12">
        <f t="shared" si="73"/>
        <v>0.48100000000000004</v>
      </c>
      <c r="L2308" s="9" t="s">
        <v>21</v>
      </c>
      <c r="M2308" s="13">
        <f t="shared" si="72"/>
        <v>77</v>
      </c>
    </row>
    <row r="2309" spans="1:13" ht="19.95" customHeight="1">
      <c r="A2309" s="9" t="s">
        <v>211</v>
      </c>
      <c r="B2309" s="9" t="s">
        <v>14</v>
      </c>
      <c r="C2309" s="9" t="s">
        <v>192</v>
      </c>
      <c r="D2309" s="8" t="s">
        <v>213</v>
      </c>
      <c r="E2309" s="9" t="s">
        <v>207</v>
      </c>
      <c r="F2309" s="8" t="s">
        <v>18</v>
      </c>
      <c r="G2309" s="9" t="s">
        <v>19</v>
      </c>
      <c r="H2309" s="9" t="s">
        <v>182</v>
      </c>
      <c r="I2309" s="16">
        <v>5.1999999999999998E-3</v>
      </c>
      <c r="J2309" s="11">
        <v>96.19</v>
      </c>
      <c r="K2309" s="12">
        <f t="shared" si="73"/>
        <v>0.50018799999999997</v>
      </c>
      <c r="L2309" s="9" t="s">
        <v>21</v>
      </c>
      <c r="M2309" s="13">
        <f t="shared" si="72"/>
        <v>77</v>
      </c>
    </row>
    <row r="2310" spans="1:13" ht="19.95" customHeight="1">
      <c r="A2310" s="9" t="s">
        <v>211</v>
      </c>
      <c r="B2310" s="9" t="s">
        <v>14</v>
      </c>
      <c r="C2310" s="9" t="s">
        <v>179</v>
      </c>
      <c r="D2310" s="9" t="s">
        <v>212</v>
      </c>
      <c r="E2310" s="9" t="s">
        <v>150</v>
      </c>
      <c r="F2310" s="8" t="s">
        <v>18</v>
      </c>
      <c r="G2310" s="9" t="s">
        <v>19</v>
      </c>
      <c r="H2310" s="9" t="s">
        <v>182</v>
      </c>
      <c r="I2310" s="16">
        <v>7.9950495049504952E-3</v>
      </c>
      <c r="J2310" s="11">
        <v>41.23</v>
      </c>
      <c r="K2310" s="12">
        <f t="shared" si="73"/>
        <v>0.3296358910891089</v>
      </c>
      <c r="L2310" s="9" t="s">
        <v>21</v>
      </c>
      <c r="M2310" s="13">
        <f t="shared" si="72"/>
        <v>33</v>
      </c>
    </row>
    <row r="2311" spans="1:13" ht="19.95" customHeight="1">
      <c r="A2311" s="9" t="s">
        <v>211</v>
      </c>
      <c r="B2311" s="9" t="s">
        <v>14</v>
      </c>
      <c r="C2311" s="9" t="s">
        <v>215</v>
      </c>
      <c r="D2311" s="8" t="s">
        <v>213</v>
      </c>
      <c r="E2311" s="9" t="s">
        <v>207</v>
      </c>
      <c r="F2311" s="8" t="s">
        <v>18</v>
      </c>
      <c r="G2311" s="9" t="s">
        <v>19</v>
      </c>
      <c r="H2311" s="9" t="s">
        <v>182</v>
      </c>
      <c r="I2311" s="16">
        <v>3.5190217391304346E-3</v>
      </c>
      <c r="J2311" s="11">
        <v>82.45</v>
      </c>
      <c r="K2311" s="12">
        <f t="shared" si="73"/>
        <v>0.29014334239130435</v>
      </c>
      <c r="L2311" s="9" t="s">
        <v>21</v>
      </c>
      <c r="M2311" s="13">
        <f t="shared" si="72"/>
        <v>66</v>
      </c>
    </row>
    <row r="2312" spans="1:13" ht="19.95" customHeight="1">
      <c r="A2312" s="9" t="s">
        <v>211</v>
      </c>
      <c r="B2312" s="9" t="s">
        <v>14</v>
      </c>
      <c r="C2312" s="9" t="s">
        <v>192</v>
      </c>
      <c r="D2312" s="9" t="s">
        <v>212</v>
      </c>
      <c r="E2312" s="9" t="s">
        <v>17</v>
      </c>
      <c r="F2312" s="8" t="s">
        <v>168</v>
      </c>
      <c r="G2312" s="9" t="s">
        <v>19</v>
      </c>
      <c r="H2312" s="9" t="s">
        <v>182</v>
      </c>
      <c r="I2312" s="16">
        <v>5.2777777777777779E-3</v>
      </c>
      <c r="J2312" s="11">
        <v>75.58</v>
      </c>
      <c r="K2312" s="12">
        <f t="shared" si="73"/>
        <v>0.39889444444444444</v>
      </c>
      <c r="L2312" s="9" t="s">
        <v>21</v>
      </c>
      <c r="M2312" s="13">
        <f t="shared" si="72"/>
        <v>60.5</v>
      </c>
    </row>
    <row r="2313" spans="1:13" ht="19.95" customHeight="1">
      <c r="A2313" s="9" t="s">
        <v>211</v>
      </c>
      <c r="B2313" s="9" t="s">
        <v>14</v>
      </c>
      <c r="C2313" s="9" t="s">
        <v>192</v>
      </c>
      <c r="D2313" s="8" t="s">
        <v>213</v>
      </c>
      <c r="E2313" s="9" t="s">
        <v>207</v>
      </c>
      <c r="F2313" s="8" t="s">
        <v>18</v>
      </c>
      <c r="G2313" s="9" t="s">
        <v>19</v>
      </c>
      <c r="H2313" s="9" t="s">
        <v>182</v>
      </c>
      <c r="I2313" s="16">
        <v>5.3846153846153844E-3</v>
      </c>
      <c r="J2313" s="11">
        <v>85.2</v>
      </c>
      <c r="K2313" s="12">
        <f t="shared" si="73"/>
        <v>0.45876923076923076</v>
      </c>
      <c r="L2313" s="9" t="s">
        <v>21</v>
      </c>
      <c r="M2313" s="13">
        <f t="shared" si="72"/>
        <v>68.2</v>
      </c>
    </row>
    <row r="2314" spans="1:13" ht="19.95" customHeight="1">
      <c r="A2314" s="9" t="s">
        <v>211</v>
      </c>
      <c r="B2314" s="9" t="s">
        <v>14</v>
      </c>
      <c r="C2314" s="9" t="s">
        <v>75</v>
      </c>
      <c r="D2314" s="8" t="s">
        <v>213</v>
      </c>
      <c r="E2314" s="9" t="s">
        <v>207</v>
      </c>
      <c r="F2314" s="8" t="s">
        <v>18</v>
      </c>
      <c r="G2314" s="9" t="s">
        <v>19</v>
      </c>
      <c r="H2314" s="9" t="s">
        <v>182</v>
      </c>
      <c r="I2314" s="16">
        <v>1.5909090909090911E-2</v>
      </c>
      <c r="J2314" s="11">
        <v>120</v>
      </c>
      <c r="K2314" s="12">
        <f t="shared" si="73"/>
        <v>1.9090909090909094</v>
      </c>
      <c r="L2314" s="9" t="s">
        <v>21</v>
      </c>
      <c r="M2314" s="13">
        <f t="shared" si="72"/>
        <v>96</v>
      </c>
    </row>
    <row r="2315" spans="1:13" ht="19.95" customHeight="1">
      <c r="A2315" s="9" t="s">
        <v>211</v>
      </c>
      <c r="B2315" s="9" t="s">
        <v>14</v>
      </c>
      <c r="C2315" s="9" t="s">
        <v>219</v>
      </c>
      <c r="D2315" s="9" t="s">
        <v>212</v>
      </c>
      <c r="E2315" s="9" t="s">
        <v>17</v>
      </c>
      <c r="F2315" s="8" t="s">
        <v>168</v>
      </c>
      <c r="G2315" s="9" t="s">
        <v>19</v>
      </c>
      <c r="H2315" s="9" t="s">
        <v>182</v>
      </c>
      <c r="I2315" s="16">
        <v>4.0566556655665569E-3</v>
      </c>
      <c r="J2315" s="11">
        <v>70</v>
      </c>
      <c r="K2315" s="12">
        <f t="shared" si="73"/>
        <v>0.28396589658965898</v>
      </c>
      <c r="L2315" s="9" t="s">
        <v>21</v>
      </c>
      <c r="M2315" s="13">
        <f t="shared" si="72"/>
        <v>56</v>
      </c>
    </row>
    <row r="2316" spans="1:13" ht="19.95" customHeight="1">
      <c r="A2316" s="9" t="s">
        <v>211</v>
      </c>
      <c r="B2316" s="9" t="s">
        <v>14</v>
      </c>
      <c r="C2316" s="9" t="s">
        <v>192</v>
      </c>
      <c r="D2316" s="9" t="s">
        <v>183</v>
      </c>
      <c r="E2316" s="9" t="s">
        <v>207</v>
      </c>
      <c r="F2316" s="8" t="s">
        <v>18</v>
      </c>
      <c r="G2316" s="9" t="s">
        <v>19</v>
      </c>
      <c r="H2316" s="9" t="s">
        <v>182</v>
      </c>
      <c r="I2316" s="16">
        <v>5.5384615384615381E-3</v>
      </c>
      <c r="J2316" s="11">
        <v>200</v>
      </c>
      <c r="K2316" s="12">
        <f t="shared" si="73"/>
        <v>1.1076923076923075</v>
      </c>
      <c r="L2316" s="9" t="s">
        <v>21</v>
      </c>
      <c r="M2316" s="13">
        <f t="shared" si="72"/>
        <v>160</v>
      </c>
    </row>
    <row r="2317" spans="1:13" ht="19.95" customHeight="1">
      <c r="A2317" s="9" t="s">
        <v>211</v>
      </c>
      <c r="B2317" s="9" t="s">
        <v>14</v>
      </c>
      <c r="C2317" s="9" t="s">
        <v>179</v>
      </c>
      <c r="D2317" s="9" t="s">
        <v>212</v>
      </c>
      <c r="E2317" s="9" t="s">
        <v>202</v>
      </c>
      <c r="F2317" s="8" t="s">
        <v>168</v>
      </c>
      <c r="G2317" s="9" t="s">
        <v>19</v>
      </c>
      <c r="H2317" s="9" t="s">
        <v>182</v>
      </c>
      <c r="I2317" s="16">
        <v>8.5761154855643045E-3</v>
      </c>
      <c r="J2317" s="11">
        <v>65</v>
      </c>
      <c r="K2317" s="12">
        <f t="shared" si="73"/>
        <v>0.55744750656167974</v>
      </c>
      <c r="L2317" s="9" t="s">
        <v>21</v>
      </c>
      <c r="M2317" s="13">
        <f t="shared" si="72"/>
        <v>52</v>
      </c>
    </row>
    <row r="2318" spans="1:13" ht="19.95" customHeight="1">
      <c r="A2318" s="9" t="s">
        <v>211</v>
      </c>
      <c r="B2318" s="9" t="s">
        <v>14</v>
      </c>
      <c r="C2318" s="9" t="s">
        <v>214</v>
      </c>
      <c r="D2318" s="9" t="s">
        <v>183</v>
      </c>
      <c r="E2318" s="9" t="s">
        <v>207</v>
      </c>
      <c r="F2318" s="8" t="s">
        <v>18</v>
      </c>
      <c r="G2318" s="9" t="s">
        <v>19</v>
      </c>
      <c r="H2318" s="9" t="s">
        <v>182</v>
      </c>
      <c r="I2318" s="16">
        <v>1.0410891089108911E-2</v>
      </c>
      <c r="J2318" s="11">
        <v>190</v>
      </c>
      <c r="K2318" s="12">
        <f t="shared" si="73"/>
        <v>1.9780693069306932</v>
      </c>
      <c r="L2318" s="9" t="s">
        <v>21</v>
      </c>
      <c r="M2318" s="13">
        <f t="shared" si="72"/>
        <v>152</v>
      </c>
    </row>
    <row r="2319" spans="1:13" ht="19.95" customHeight="1">
      <c r="A2319" s="9" t="s">
        <v>211</v>
      </c>
      <c r="B2319" s="9" t="s">
        <v>14</v>
      </c>
      <c r="C2319" s="9" t="s">
        <v>214</v>
      </c>
      <c r="D2319" s="9" t="s">
        <v>183</v>
      </c>
      <c r="E2319" s="9" t="s">
        <v>150</v>
      </c>
      <c r="F2319" s="8" t="s">
        <v>18</v>
      </c>
      <c r="G2319" s="9" t="s">
        <v>19</v>
      </c>
      <c r="H2319" s="9" t="s">
        <v>182</v>
      </c>
      <c r="I2319" s="16">
        <v>0.01</v>
      </c>
      <c r="J2319" s="11">
        <v>75.58</v>
      </c>
      <c r="K2319" s="12">
        <f t="shared" si="73"/>
        <v>0.75580000000000003</v>
      </c>
      <c r="L2319" s="9" t="s">
        <v>21</v>
      </c>
      <c r="M2319" s="13">
        <f t="shared" si="72"/>
        <v>60.5</v>
      </c>
    </row>
    <row r="2320" spans="1:13" ht="19.95" customHeight="1">
      <c r="A2320" s="9" t="s">
        <v>211</v>
      </c>
      <c r="B2320" s="9" t="s">
        <v>14</v>
      </c>
      <c r="C2320" s="9" t="s">
        <v>75</v>
      </c>
      <c r="D2320" s="9" t="s">
        <v>183</v>
      </c>
      <c r="E2320" s="9" t="s">
        <v>150</v>
      </c>
      <c r="F2320" s="8" t="s">
        <v>18</v>
      </c>
      <c r="G2320" s="9" t="s">
        <v>19</v>
      </c>
      <c r="H2320" s="9" t="s">
        <v>182</v>
      </c>
      <c r="I2320" s="16">
        <v>1.599009900990099E-2</v>
      </c>
      <c r="J2320" s="11">
        <v>75.58</v>
      </c>
      <c r="K2320" s="12">
        <f t="shared" si="73"/>
        <v>1.2085316831683168</v>
      </c>
      <c r="L2320" s="9" t="s">
        <v>21</v>
      </c>
      <c r="M2320" s="13">
        <f t="shared" si="72"/>
        <v>60.5</v>
      </c>
    </row>
    <row r="2321" spans="1:13" ht="19.95" customHeight="1">
      <c r="A2321" s="9" t="s">
        <v>211</v>
      </c>
      <c r="B2321" s="9" t="s">
        <v>14</v>
      </c>
      <c r="C2321" s="9" t="s">
        <v>75</v>
      </c>
      <c r="D2321" s="9" t="s">
        <v>183</v>
      </c>
      <c r="E2321" s="9" t="s">
        <v>150</v>
      </c>
      <c r="F2321" s="8" t="s">
        <v>18</v>
      </c>
      <c r="G2321" s="9" t="s">
        <v>19</v>
      </c>
      <c r="H2321" s="9" t="s">
        <v>182</v>
      </c>
      <c r="I2321" s="16">
        <v>1.6237623762376238E-2</v>
      </c>
      <c r="J2321" s="11">
        <v>75.58</v>
      </c>
      <c r="K2321" s="12">
        <f t="shared" si="73"/>
        <v>1.2272396039603961</v>
      </c>
      <c r="L2321" s="9" t="s">
        <v>21</v>
      </c>
      <c r="M2321" s="13">
        <f t="shared" si="72"/>
        <v>60.5</v>
      </c>
    </row>
    <row r="2322" spans="1:13" ht="19.95" customHeight="1">
      <c r="A2322" s="9" t="s">
        <v>211</v>
      </c>
      <c r="B2322" s="9" t="s">
        <v>14</v>
      </c>
      <c r="C2322" s="9" t="s">
        <v>192</v>
      </c>
      <c r="D2322" s="9" t="s">
        <v>183</v>
      </c>
      <c r="E2322" s="9" t="s">
        <v>207</v>
      </c>
      <c r="F2322" s="8" t="s">
        <v>18</v>
      </c>
      <c r="G2322" s="9" t="s">
        <v>19</v>
      </c>
      <c r="H2322" s="9" t="s">
        <v>182</v>
      </c>
      <c r="I2322" s="16">
        <v>5.6105610561056106E-3</v>
      </c>
      <c r="J2322" s="11">
        <v>200</v>
      </c>
      <c r="K2322" s="12">
        <f t="shared" si="73"/>
        <v>1.1221122112211221</v>
      </c>
      <c r="L2322" s="9" t="s">
        <v>21</v>
      </c>
      <c r="M2322" s="13">
        <f t="shared" si="72"/>
        <v>160</v>
      </c>
    </row>
    <row r="2323" spans="1:13" ht="19.95" customHeight="1">
      <c r="A2323" s="9" t="s">
        <v>211</v>
      </c>
      <c r="B2323" s="9" t="s">
        <v>14</v>
      </c>
      <c r="C2323" s="9" t="s">
        <v>215</v>
      </c>
      <c r="D2323" s="8" t="s">
        <v>213</v>
      </c>
      <c r="E2323" s="9" t="s">
        <v>207</v>
      </c>
      <c r="F2323" s="8" t="s">
        <v>18</v>
      </c>
      <c r="G2323" s="9" t="s">
        <v>19</v>
      </c>
      <c r="H2323" s="9" t="s">
        <v>182</v>
      </c>
      <c r="I2323" s="16">
        <v>4.2354235423542356E-3</v>
      </c>
      <c r="J2323" s="11">
        <v>65.959999999999994</v>
      </c>
      <c r="K2323" s="12">
        <f t="shared" si="73"/>
        <v>0.27936853685368535</v>
      </c>
      <c r="L2323" s="9" t="s">
        <v>21</v>
      </c>
      <c r="M2323" s="13">
        <f t="shared" si="72"/>
        <v>52.8</v>
      </c>
    </row>
    <row r="2324" spans="1:13" ht="19.95" customHeight="1">
      <c r="A2324" s="9" t="s">
        <v>211</v>
      </c>
      <c r="B2324" s="9" t="s">
        <v>14</v>
      </c>
      <c r="C2324" s="9" t="s">
        <v>192</v>
      </c>
      <c r="D2324" s="8" t="s">
        <v>213</v>
      </c>
      <c r="E2324" s="9" t="s">
        <v>207</v>
      </c>
      <c r="F2324" s="8" t="s">
        <v>18</v>
      </c>
      <c r="G2324" s="9" t="s">
        <v>19</v>
      </c>
      <c r="H2324" s="9" t="s">
        <v>182</v>
      </c>
      <c r="I2324" s="16">
        <v>5.5961221122112206E-3</v>
      </c>
      <c r="J2324" s="11">
        <v>42.5</v>
      </c>
      <c r="K2324" s="12">
        <f t="shared" si="73"/>
        <v>0.23783518976897688</v>
      </c>
      <c r="L2324" s="9" t="s">
        <v>21</v>
      </c>
      <c r="M2324" s="13">
        <f t="shared" si="72"/>
        <v>34</v>
      </c>
    </row>
    <row r="2325" spans="1:13" ht="19.95" customHeight="1">
      <c r="A2325" s="9" t="s">
        <v>211</v>
      </c>
      <c r="B2325" s="9" t="s">
        <v>14</v>
      </c>
      <c r="C2325" s="9" t="s">
        <v>225</v>
      </c>
      <c r="D2325" s="9" t="s">
        <v>212</v>
      </c>
      <c r="E2325" s="9" t="s">
        <v>27</v>
      </c>
      <c r="F2325" s="8" t="s">
        <v>168</v>
      </c>
      <c r="G2325" s="9" t="s">
        <v>19</v>
      </c>
      <c r="H2325" s="9" t="s">
        <v>182</v>
      </c>
      <c r="I2325" s="16">
        <v>7.3655913978494629E-3</v>
      </c>
      <c r="J2325" s="11">
        <v>50</v>
      </c>
      <c r="K2325" s="12">
        <f t="shared" si="73"/>
        <v>0.36827956989247312</v>
      </c>
      <c r="L2325" s="9" t="s">
        <v>21</v>
      </c>
      <c r="M2325" s="13">
        <f t="shared" si="72"/>
        <v>40</v>
      </c>
    </row>
    <row r="2326" spans="1:13" ht="19.95" customHeight="1">
      <c r="A2326" s="9" t="s">
        <v>211</v>
      </c>
      <c r="B2326" s="9" t="s">
        <v>14</v>
      </c>
      <c r="C2326" s="9" t="s">
        <v>215</v>
      </c>
      <c r="D2326" s="8" t="s">
        <v>213</v>
      </c>
      <c r="E2326" s="9" t="s">
        <v>207</v>
      </c>
      <c r="F2326" s="8" t="s">
        <v>18</v>
      </c>
      <c r="G2326" s="9" t="s">
        <v>19</v>
      </c>
      <c r="H2326" s="9" t="s">
        <v>182</v>
      </c>
      <c r="I2326" s="16">
        <v>3.6111111111111109E-3</v>
      </c>
      <c r="J2326" s="11">
        <v>96.2</v>
      </c>
      <c r="K2326" s="12">
        <f t="shared" si="73"/>
        <v>0.34738888888888886</v>
      </c>
      <c r="L2326" s="9" t="s">
        <v>21</v>
      </c>
      <c r="M2326" s="13">
        <f t="shared" si="72"/>
        <v>77</v>
      </c>
    </row>
    <row r="2327" spans="1:13" ht="19.95" customHeight="1">
      <c r="A2327" s="9" t="s">
        <v>211</v>
      </c>
      <c r="B2327" s="9" t="s">
        <v>14</v>
      </c>
      <c r="C2327" s="9" t="s">
        <v>23</v>
      </c>
      <c r="D2327" s="9" t="s">
        <v>183</v>
      </c>
      <c r="E2327" s="9" t="s">
        <v>207</v>
      </c>
      <c r="F2327" s="8" t="s">
        <v>18</v>
      </c>
      <c r="G2327" s="9" t="s">
        <v>19</v>
      </c>
      <c r="H2327" s="9" t="s">
        <v>182</v>
      </c>
      <c r="I2327" s="16">
        <v>8.3333333333333332E-3</v>
      </c>
      <c r="J2327" s="11">
        <v>357.3</v>
      </c>
      <c r="K2327" s="12">
        <f t="shared" si="73"/>
        <v>2.9775</v>
      </c>
      <c r="L2327" s="9" t="s">
        <v>21</v>
      </c>
      <c r="M2327" s="13">
        <f t="shared" si="72"/>
        <v>285.8</v>
      </c>
    </row>
    <row r="2328" spans="1:13" ht="19.95" customHeight="1">
      <c r="A2328" s="9" t="s">
        <v>211</v>
      </c>
      <c r="B2328" s="9" t="s">
        <v>14</v>
      </c>
      <c r="C2328" s="9" t="s">
        <v>179</v>
      </c>
      <c r="D2328" s="9" t="s">
        <v>183</v>
      </c>
      <c r="E2328" s="9" t="s">
        <v>207</v>
      </c>
      <c r="F2328" s="8" t="s">
        <v>18</v>
      </c>
      <c r="G2328" s="9" t="s">
        <v>19</v>
      </c>
      <c r="H2328" s="9" t="s">
        <v>182</v>
      </c>
      <c r="I2328" s="16">
        <v>9.1666666666666667E-3</v>
      </c>
      <c r="J2328" s="11">
        <v>357.32</v>
      </c>
      <c r="K2328" s="12">
        <f t="shared" si="73"/>
        <v>3.2754333333333334</v>
      </c>
      <c r="L2328" s="9" t="s">
        <v>21</v>
      </c>
      <c r="M2328" s="13">
        <f t="shared" si="72"/>
        <v>285.89999999999998</v>
      </c>
    </row>
    <row r="2329" spans="1:13" ht="19.95" customHeight="1">
      <c r="A2329" s="9" t="s">
        <v>211</v>
      </c>
      <c r="B2329" s="9" t="s">
        <v>14</v>
      </c>
      <c r="C2329" s="9" t="s">
        <v>214</v>
      </c>
      <c r="D2329" s="9" t="s">
        <v>183</v>
      </c>
      <c r="E2329" s="9" t="s">
        <v>207</v>
      </c>
      <c r="F2329" s="8" t="s">
        <v>18</v>
      </c>
      <c r="G2329" s="9" t="s">
        <v>19</v>
      </c>
      <c r="H2329" s="9" t="s">
        <v>182</v>
      </c>
      <c r="I2329" s="16">
        <v>1.0416666666666666E-2</v>
      </c>
      <c r="J2329" s="11">
        <v>357.32</v>
      </c>
      <c r="K2329" s="12">
        <f t="shared" si="73"/>
        <v>3.722083333333333</v>
      </c>
      <c r="L2329" s="9" t="s">
        <v>21</v>
      </c>
      <c r="M2329" s="13">
        <f t="shared" si="72"/>
        <v>285.89999999999998</v>
      </c>
    </row>
    <row r="2330" spans="1:13" ht="19.95" customHeight="1">
      <c r="A2330" s="9" t="s">
        <v>211</v>
      </c>
      <c r="B2330" s="9" t="s">
        <v>14</v>
      </c>
      <c r="C2330" s="9" t="s">
        <v>15</v>
      </c>
      <c r="D2330" s="9" t="s">
        <v>183</v>
      </c>
      <c r="E2330" s="9" t="s">
        <v>207</v>
      </c>
      <c r="F2330" s="8" t="s">
        <v>18</v>
      </c>
      <c r="G2330" s="9" t="s">
        <v>19</v>
      </c>
      <c r="H2330" s="9" t="s">
        <v>182</v>
      </c>
      <c r="I2330" s="16">
        <v>3.4105263157894736E-2</v>
      </c>
      <c r="J2330" s="11">
        <v>175</v>
      </c>
      <c r="K2330" s="12">
        <f t="shared" si="73"/>
        <v>5.9684210526315784</v>
      </c>
      <c r="L2330" s="9" t="s">
        <v>21</v>
      </c>
      <c r="M2330" s="13">
        <f t="shared" si="72"/>
        <v>140</v>
      </c>
    </row>
    <row r="2331" spans="1:13" ht="19.95" customHeight="1">
      <c r="A2331" s="9" t="s">
        <v>211</v>
      </c>
      <c r="B2331" s="9" t="s">
        <v>14</v>
      </c>
      <c r="C2331" s="9" t="s">
        <v>215</v>
      </c>
      <c r="D2331" s="9" t="s">
        <v>183</v>
      </c>
      <c r="E2331" s="9" t="s">
        <v>207</v>
      </c>
      <c r="F2331" s="8" t="s">
        <v>18</v>
      </c>
      <c r="G2331" s="9" t="s">
        <v>19</v>
      </c>
      <c r="H2331" s="9" t="s">
        <v>182</v>
      </c>
      <c r="I2331" s="16">
        <v>3.0370370370370369E-3</v>
      </c>
      <c r="J2331" s="11">
        <v>200</v>
      </c>
      <c r="K2331" s="12">
        <f t="shared" si="73"/>
        <v>0.6074074074074074</v>
      </c>
      <c r="L2331" s="9" t="s">
        <v>21</v>
      </c>
      <c r="M2331" s="13">
        <f t="shared" si="72"/>
        <v>160</v>
      </c>
    </row>
    <row r="2332" spans="1:13" ht="19.95" customHeight="1">
      <c r="A2332" s="9" t="s">
        <v>211</v>
      </c>
      <c r="B2332" s="9" t="s">
        <v>14</v>
      </c>
      <c r="C2332" s="9" t="s">
        <v>192</v>
      </c>
      <c r="D2332" s="9" t="s">
        <v>183</v>
      </c>
      <c r="E2332" s="9" t="s">
        <v>207</v>
      </c>
      <c r="F2332" s="8" t="s">
        <v>18</v>
      </c>
      <c r="G2332" s="9" t="s">
        <v>19</v>
      </c>
      <c r="H2332" s="9" t="s">
        <v>182</v>
      </c>
      <c r="I2332" s="16">
        <v>5.2571428571428578E-3</v>
      </c>
      <c r="J2332" s="11">
        <v>200</v>
      </c>
      <c r="K2332" s="12">
        <f t="shared" si="73"/>
        <v>1.0514285714285716</v>
      </c>
      <c r="L2332" s="9" t="s">
        <v>21</v>
      </c>
      <c r="M2332" s="13">
        <f t="shared" si="72"/>
        <v>160</v>
      </c>
    </row>
    <row r="2333" spans="1:13" ht="19.95" customHeight="1">
      <c r="A2333" s="9" t="s">
        <v>211</v>
      </c>
      <c r="B2333" s="9" t="s">
        <v>14</v>
      </c>
      <c r="C2333" s="9" t="s">
        <v>23</v>
      </c>
      <c r="D2333" s="9" t="s">
        <v>183</v>
      </c>
      <c r="E2333" s="9" t="s">
        <v>207</v>
      </c>
      <c r="F2333" s="8" t="s">
        <v>18</v>
      </c>
      <c r="G2333" s="9" t="s">
        <v>19</v>
      </c>
      <c r="H2333" s="9" t="s">
        <v>182</v>
      </c>
      <c r="I2333" s="16">
        <v>6.7857142857142855E-3</v>
      </c>
      <c r="J2333" s="11">
        <v>200</v>
      </c>
      <c r="K2333" s="12">
        <f t="shared" si="73"/>
        <v>1.3571428571428572</v>
      </c>
      <c r="L2333" s="9" t="s">
        <v>21</v>
      </c>
      <c r="M2333" s="13">
        <f t="shared" si="72"/>
        <v>160</v>
      </c>
    </row>
    <row r="2334" spans="1:13" ht="19.95" customHeight="1">
      <c r="A2334" s="9" t="s">
        <v>211</v>
      </c>
      <c r="B2334" s="9" t="s">
        <v>14</v>
      </c>
      <c r="C2334" s="9" t="s">
        <v>192</v>
      </c>
      <c r="D2334" s="9" t="s">
        <v>183</v>
      </c>
      <c r="E2334" s="9" t="s">
        <v>150</v>
      </c>
      <c r="F2334" s="8" t="s">
        <v>18</v>
      </c>
      <c r="G2334" s="9" t="s">
        <v>19</v>
      </c>
      <c r="H2334" s="9" t="s">
        <v>182</v>
      </c>
      <c r="I2334" s="16">
        <v>5.6547619047619046E-3</v>
      </c>
      <c r="J2334" s="11">
        <v>110</v>
      </c>
      <c r="K2334" s="12">
        <f t="shared" si="73"/>
        <v>0.62202380952380953</v>
      </c>
      <c r="L2334" s="9" t="s">
        <v>21</v>
      </c>
      <c r="M2334" s="13">
        <f t="shared" si="72"/>
        <v>88</v>
      </c>
    </row>
    <row r="2335" spans="1:13" ht="19.95" customHeight="1">
      <c r="A2335" s="9" t="s">
        <v>211</v>
      </c>
      <c r="B2335" s="9" t="s">
        <v>14</v>
      </c>
      <c r="C2335" s="9" t="s">
        <v>75</v>
      </c>
      <c r="D2335" s="8" t="s">
        <v>213</v>
      </c>
      <c r="E2335" s="9" t="s">
        <v>207</v>
      </c>
      <c r="F2335" s="8" t="s">
        <v>18</v>
      </c>
      <c r="G2335" s="9" t="s">
        <v>19</v>
      </c>
      <c r="H2335" s="9" t="s">
        <v>182</v>
      </c>
      <c r="I2335" s="16">
        <v>1.4274193548387097E-2</v>
      </c>
      <c r="J2335" s="11">
        <v>102</v>
      </c>
      <c r="K2335" s="12">
        <f t="shared" si="73"/>
        <v>1.455967741935484</v>
      </c>
      <c r="L2335" s="9" t="s">
        <v>21</v>
      </c>
      <c r="M2335" s="13">
        <f t="shared" si="72"/>
        <v>81.599999999999994</v>
      </c>
    </row>
    <row r="2336" spans="1:13" ht="19.95" customHeight="1">
      <c r="A2336" s="9" t="s">
        <v>211</v>
      </c>
      <c r="B2336" s="9" t="s">
        <v>14</v>
      </c>
      <c r="C2336" s="9" t="s">
        <v>75</v>
      </c>
      <c r="D2336" s="8" t="s">
        <v>213</v>
      </c>
      <c r="E2336" s="9" t="s">
        <v>207</v>
      </c>
      <c r="F2336" s="8" t="s">
        <v>18</v>
      </c>
      <c r="G2336" s="9" t="s">
        <v>19</v>
      </c>
      <c r="H2336" s="9" t="s">
        <v>182</v>
      </c>
      <c r="I2336" s="16">
        <v>1.5164473684210528E-2</v>
      </c>
      <c r="J2336" s="11">
        <v>96.2</v>
      </c>
      <c r="K2336" s="12">
        <f t="shared" si="73"/>
        <v>1.4588223684210528</v>
      </c>
      <c r="L2336" s="9" t="s">
        <v>21</v>
      </c>
      <c r="M2336" s="13">
        <f t="shared" si="72"/>
        <v>77</v>
      </c>
    </row>
    <row r="2337" spans="1:13" ht="19.95" customHeight="1">
      <c r="A2337" s="9" t="s">
        <v>211</v>
      </c>
      <c r="B2337" s="9" t="s">
        <v>14</v>
      </c>
      <c r="C2337" s="9" t="s">
        <v>219</v>
      </c>
      <c r="D2337" s="9" t="s">
        <v>212</v>
      </c>
      <c r="E2337" s="9" t="s">
        <v>150</v>
      </c>
      <c r="F2337" s="8" t="s">
        <v>18</v>
      </c>
      <c r="G2337" s="9" t="s">
        <v>19</v>
      </c>
      <c r="H2337" s="9" t="s">
        <v>182</v>
      </c>
      <c r="I2337" s="16">
        <v>4.1463414634146344E-3</v>
      </c>
      <c r="J2337" s="11">
        <v>75.58</v>
      </c>
      <c r="K2337" s="12">
        <f t="shared" si="73"/>
        <v>0.31338048780487804</v>
      </c>
      <c r="L2337" s="9" t="s">
        <v>21</v>
      </c>
      <c r="M2337" s="13">
        <f t="shared" si="72"/>
        <v>60.5</v>
      </c>
    </row>
    <row r="2338" spans="1:13" ht="19.95" customHeight="1">
      <c r="A2338" s="9" t="s">
        <v>211</v>
      </c>
      <c r="B2338" s="9" t="s">
        <v>14</v>
      </c>
      <c r="C2338" s="9" t="s">
        <v>192</v>
      </c>
      <c r="D2338" s="9" t="s">
        <v>212</v>
      </c>
      <c r="E2338" s="9" t="s">
        <v>150</v>
      </c>
      <c r="F2338" s="8" t="s">
        <v>18</v>
      </c>
      <c r="G2338" s="9" t="s">
        <v>19</v>
      </c>
      <c r="H2338" s="9" t="s">
        <v>182</v>
      </c>
      <c r="I2338" s="16">
        <v>4.6938775510204081E-3</v>
      </c>
      <c r="J2338" s="11">
        <v>75.58</v>
      </c>
      <c r="K2338" s="12">
        <f t="shared" si="73"/>
        <v>0.35476326530612246</v>
      </c>
      <c r="L2338" s="9" t="s">
        <v>21</v>
      </c>
      <c r="M2338" s="13">
        <f t="shared" si="72"/>
        <v>60.5</v>
      </c>
    </row>
    <row r="2339" spans="1:13" ht="19.95" customHeight="1">
      <c r="A2339" s="9" t="s">
        <v>211</v>
      </c>
      <c r="B2339" s="9" t="s">
        <v>14</v>
      </c>
      <c r="C2339" s="9" t="s">
        <v>179</v>
      </c>
      <c r="D2339" s="8" t="s">
        <v>213</v>
      </c>
      <c r="E2339" s="9" t="s">
        <v>207</v>
      </c>
      <c r="F2339" s="8" t="s">
        <v>18</v>
      </c>
      <c r="G2339" s="9" t="s">
        <v>19</v>
      </c>
      <c r="H2339" s="9" t="s">
        <v>182</v>
      </c>
      <c r="I2339" s="16">
        <v>8.1882352941176472E-3</v>
      </c>
      <c r="J2339" s="11">
        <v>96.2</v>
      </c>
      <c r="K2339" s="12">
        <f t="shared" si="73"/>
        <v>0.78770823529411771</v>
      </c>
      <c r="L2339" s="9" t="s">
        <v>21</v>
      </c>
      <c r="M2339" s="13">
        <f t="shared" si="72"/>
        <v>77</v>
      </c>
    </row>
    <row r="2340" spans="1:13" ht="19.95" customHeight="1">
      <c r="A2340" s="9" t="s">
        <v>211</v>
      </c>
      <c r="B2340" s="9" t="s">
        <v>14</v>
      </c>
      <c r="C2340" s="9" t="s">
        <v>192</v>
      </c>
      <c r="D2340" s="8" t="s">
        <v>213</v>
      </c>
      <c r="E2340" s="9" t="s">
        <v>207</v>
      </c>
      <c r="F2340" s="8" t="s">
        <v>18</v>
      </c>
      <c r="G2340" s="9" t="s">
        <v>19</v>
      </c>
      <c r="H2340" s="9" t="s">
        <v>182</v>
      </c>
      <c r="I2340" s="16">
        <v>5.4901960784313718E-3</v>
      </c>
      <c r="J2340" s="11">
        <v>96.2</v>
      </c>
      <c r="K2340" s="12">
        <f t="shared" si="73"/>
        <v>0.52815686274509799</v>
      </c>
      <c r="L2340" s="9" t="s">
        <v>21</v>
      </c>
      <c r="M2340" s="13">
        <f t="shared" si="72"/>
        <v>77</v>
      </c>
    </row>
    <row r="2341" spans="1:13" ht="19.95" customHeight="1">
      <c r="A2341" s="9" t="s">
        <v>211</v>
      </c>
      <c r="B2341" s="9" t="s">
        <v>14</v>
      </c>
      <c r="C2341" s="9" t="s">
        <v>219</v>
      </c>
      <c r="D2341" s="9" t="s">
        <v>212</v>
      </c>
      <c r="E2341" s="9" t="s">
        <v>150</v>
      </c>
      <c r="F2341" s="8" t="s">
        <v>18</v>
      </c>
      <c r="G2341" s="9" t="s">
        <v>19</v>
      </c>
      <c r="H2341" s="9" t="s">
        <v>182</v>
      </c>
      <c r="I2341" s="16">
        <v>4.0000000000000001E-3</v>
      </c>
      <c r="J2341" s="11">
        <v>75.58</v>
      </c>
      <c r="K2341" s="12">
        <f t="shared" si="73"/>
        <v>0.30231999999999998</v>
      </c>
      <c r="L2341" s="9" t="s">
        <v>21</v>
      </c>
      <c r="M2341" s="13">
        <f t="shared" si="72"/>
        <v>60.5</v>
      </c>
    </row>
    <row r="2342" spans="1:13" ht="19.95" customHeight="1">
      <c r="A2342" s="9" t="s">
        <v>211</v>
      </c>
      <c r="B2342" s="9" t="s">
        <v>14</v>
      </c>
      <c r="C2342" s="9" t="s">
        <v>192</v>
      </c>
      <c r="D2342" s="9" t="s">
        <v>212</v>
      </c>
      <c r="E2342" s="9" t="s">
        <v>150</v>
      </c>
      <c r="F2342" s="8" t="s">
        <v>18</v>
      </c>
      <c r="G2342" s="9" t="s">
        <v>19</v>
      </c>
      <c r="H2342" s="9" t="s">
        <v>182</v>
      </c>
      <c r="I2342" s="16">
        <v>4.8387096774193551E-3</v>
      </c>
      <c r="J2342" s="11">
        <v>75.58</v>
      </c>
      <c r="K2342" s="12">
        <f t="shared" si="73"/>
        <v>0.36570967741935484</v>
      </c>
      <c r="L2342" s="9" t="s">
        <v>21</v>
      </c>
      <c r="M2342" s="13">
        <f t="shared" si="72"/>
        <v>60.5</v>
      </c>
    </row>
    <row r="2343" spans="1:13" ht="19.95" customHeight="1">
      <c r="A2343" s="9" t="s">
        <v>211</v>
      </c>
      <c r="B2343" s="9" t="s">
        <v>14</v>
      </c>
      <c r="C2343" s="9" t="s">
        <v>75</v>
      </c>
      <c r="D2343" s="9" t="s">
        <v>183</v>
      </c>
      <c r="E2343" s="9" t="s">
        <v>150</v>
      </c>
      <c r="F2343" s="8" t="s">
        <v>18</v>
      </c>
      <c r="G2343" s="9" t="s">
        <v>19</v>
      </c>
      <c r="H2343" s="9" t="s">
        <v>182</v>
      </c>
      <c r="I2343" s="16">
        <v>1.4E-2</v>
      </c>
      <c r="J2343" s="11">
        <v>75.58</v>
      </c>
      <c r="K2343" s="12">
        <f t="shared" si="73"/>
        <v>1.0581199999999999</v>
      </c>
      <c r="L2343" s="9" t="s">
        <v>21</v>
      </c>
      <c r="M2343" s="13">
        <f t="shared" si="72"/>
        <v>60.5</v>
      </c>
    </row>
    <row r="2344" spans="1:13" ht="19.95" customHeight="1">
      <c r="A2344" s="9" t="s">
        <v>211</v>
      </c>
      <c r="B2344" s="9" t="s">
        <v>14</v>
      </c>
      <c r="C2344" s="9" t="s">
        <v>192</v>
      </c>
      <c r="D2344" s="8" t="s">
        <v>213</v>
      </c>
      <c r="E2344" s="9" t="s">
        <v>207</v>
      </c>
      <c r="F2344" s="8" t="s">
        <v>18</v>
      </c>
      <c r="G2344" s="9" t="s">
        <v>19</v>
      </c>
      <c r="H2344" s="9" t="s">
        <v>182</v>
      </c>
      <c r="I2344" s="16">
        <v>5.6578947368421048E-3</v>
      </c>
      <c r="J2344" s="11">
        <v>70</v>
      </c>
      <c r="K2344" s="12">
        <f t="shared" si="73"/>
        <v>0.39605263157894732</v>
      </c>
      <c r="L2344" s="9" t="s">
        <v>21</v>
      </c>
      <c r="M2344" s="13">
        <f t="shared" si="72"/>
        <v>56</v>
      </c>
    </row>
    <row r="2345" spans="1:13" ht="19.95" customHeight="1">
      <c r="A2345" s="9" t="s">
        <v>211</v>
      </c>
      <c r="B2345" s="9" t="s">
        <v>14</v>
      </c>
      <c r="C2345" s="9" t="s">
        <v>192</v>
      </c>
      <c r="D2345" s="8" t="s">
        <v>213</v>
      </c>
      <c r="E2345" s="9" t="s">
        <v>207</v>
      </c>
      <c r="F2345" s="8" t="s">
        <v>18</v>
      </c>
      <c r="G2345" s="9" t="s">
        <v>19</v>
      </c>
      <c r="H2345" s="9" t="s">
        <v>182</v>
      </c>
      <c r="I2345" s="16">
        <v>5.5928853754940713E-3</v>
      </c>
      <c r="J2345" s="11">
        <v>70</v>
      </c>
      <c r="K2345" s="12">
        <f t="shared" si="73"/>
        <v>0.391501976284585</v>
      </c>
      <c r="L2345" s="9" t="s">
        <v>21</v>
      </c>
      <c r="M2345" s="13">
        <f t="shared" si="72"/>
        <v>56</v>
      </c>
    </row>
    <row r="2346" spans="1:13" ht="19.95" customHeight="1">
      <c r="A2346" s="9" t="s">
        <v>211</v>
      </c>
      <c r="B2346" s="9" t="s">
        <v>14</v>
      </c>
      <c r="C2346" s="9" t="s">
        <v>214</v>
      </c>
      <c r="D2346" s="9" t="s">
        <v>183</v>
      </c>
      <c r="E2346" s="9" t="s">
        <v>207</v>
      </c>
      <c r="F2346" s="8" t="s">
        <v>18</v>
      </c>
      <c r="G2346" s="9" t="s">
        <v>19</v>
      </c>
      <c r="H2346" s="9" t="s">
        <v>182</v>
      </c>
      <c r="I2346" s="16">
        <v>1.0238095238095237E-2</v>
      </c>
      <c r="J2346" s="11">
        <v>140</v>
      </c>
      <c r="K2346" s="12">
        <f t="shared" si="73"/>
        <v>1.4333333333333331</v>
      </c>
      <c r="L2346" s="9" t="s">
        <v>21</v>
      </c>
      <c r="M2346" s="13">
        <f t="shared" si="72"/>
        <v>112</v>
      </c>
    </row>
    <row r="2347" spans="1:13" ht="19.95" customHeight="1">
      <c r="A2347" s="8" t="s">
        <v>211</v>
      </c>
      <c r="B2347" s="8" t="s">
        <v>14</v>
      </c>
      <c r="C2347" s="8" t="s">
        <v>225</v>
      </c>
      <c r="D2347" s="9" t="s">
        <v>212</v>
      </c>
      <c r="E2347" s="8" t="s">
        <v>27</v>
      </c>
      <c r="F2347" s="8" t="s">
        <v>168</v>
      </c>
      <c r="G2347" s="8" t="s">
        <v>19</v>
      </c>
      <c r="H2347" s="8" t="s">
        <v>182</v>
      </c>
      <c r="I2347" s="16">
        <v>7.3527879103699838E-3</v>
      </c>
      <c r="J2347" s="11">
        <v>46.5</v>
      </c>
      <c r="K2347" s="12">
        <f t="shared" si="73"/>
        <v>0.34190463783220426</v>
      </c>
      <c r="L2347" s="9" t="s">
        <v>21</v>
      </c>
      <c r="M2347" s="13">
        <f t="shared" si="72"/>
        <v>37.200000000000003</v>
      </c>
    </row>
    <row r="2348" spans="1:13" ht="19.95" customHeight="1">
      <c r="A2348" s="8" t="s">
        <v>211</v>
      </c>
      <c r="B2348" s="8" t="s">
        <v>14</v>
      </c>
      <c r="C2348" s="8" t="s">
        <v>192</v>
      </c>
      <c r="D2348" s="8" t="s">
        <v>213</v>
      </c>
      <c r="E2348" s="8" t="s">
        <v>207</v>
      </c>
      <c r="F2348" s="8" t="s">
        <v>18</v>
      </c>
      <c r="G2348" s="8" t="s">
        <v>19</v>
      </c>
      <c r="H2348" s="8" t="s">
        <v>182</v>
      </c>
      <c r="I2348" s="16">
        <v>5.1973684210526319E-3</v>
      </c>
      <c r="J2348" s="11">
        <v>55</v>
      </c>
      <c r="K2348" s="12">
        <f t="shared" si="73"/>
        <v>0.28585526315789478</v>
      </c>
      <c r="L2348" s="9" t="s">
        <v>21</v>
      </c>
      <c r="M2348" s="13">
        <f t="shared" si="72"/>
        <v>44</v>
      </c>
    </row>
    <row r="2349" spans="1:13" ht="19.95" customHeight="1">
      <c r="A2349" s="8" t="s">
        <v>211</v>
      </c>
      <c r="B2349" s="8" t="s">
        <v>14</v>
      </c>
      <c r="C2349" s="8" t="s">
        <v>192</v>
      </c>
      <c r="D2349" s="8" t="s">
        <v>213</v>
      </c>
      <c r="E2349" s="8" t="s">
        <v>207</v>
      </c>
      <c r="F2349" s="8" t="s">
        <v>18</v>
      </c>
      <c r="G2349" s="8" t="s">
        <v>19</v>
      </c>
      <c r="H2349" s="8" t="s">
        <v>182</v>
      </c>
      <c r="I2349" s="16">
        <v>5.0000000000000001E-3</v>
      </c>
      <c r="J2349" s="11">
        <v>55</v>
      </c>
      <c r="K2349" s="12">
        <f t="shared" si="73"/>
        <v>0.27500000000000002</v>
      </c>
      <c r="L2349" s="9" t="s">
        <v>21</v>
      </c>
      <c r="M2349" s="13">
        <f t="shared" si="72"/>
        <v>44</v>
      </c>
    </row>
    <row r="2350" spans="1:13" ht="19.95" customHeight="1">
      <c r="A2350" s="8" t="s">
        <v>211</v>
      </c>
      <c r="B2350" s="8" t="s">
        <v>14</v>
      </c>
      <c r="C2350" s="8" t="s">
        <v>192</v>
      </c>
      <c r="D2350" s="8" t="s">
        <v>213</v>
      </c>
      <c r="E2350" s="8" t="s">
        <v>207</v>
      </c>
      <c r="F2350" s="8" t="s">
        <v>18</v>
      </c>
      <c r="G2350" s="8" t="s">
        <v>19</v>
      </c>
      <c r="H2350" s="8" t="s">
        <v>182</v>
      </c>
      <c r="I2350" s="16">
        <v>5.3543307086614178E-3</v>
      </c>
      <c r="J2350" s="11">
        <v>47.94</v>
      </c>
      <c r="K2350" s="12">
        <f t="shared" si="73"/>
        <v>0.25668661417322836</v>
      </c>
      <c r="L2350" s="9" t="s">
        <v>21</v>
      </c>
      <c r="M2350" s="13">
        <f t="shared" si="72"/>
        <v>38.4</v>
      </c>
    </row>
    <row r="2351" spans="1:13" ht="19.95" customHeight="1">
      <c r="A2351" s="8" t="s">
        <v>211</v>
      </c>
      <c r="B2351" s="8" t="s">
        <v>14</v>
      </c>
      <c r="C2351" s="8" t="s">
        <v>215</v>
      </c>
      <c r="D2351" s="8" t="s">
        <v>213</v>
      </c>
      <c r="E2351" s="8" t="s">
        <v>207</v>
      </c>
      <c r="F2351" s="8" t="s">
        <v>18</v>
      </c>
      <c r="G2351" s="8" t="s">
        <v>19</v>
      </c>
      <c r="H2351" s="8" t="s">
        <v>182</v>
      </c>
      <c r="I2351" s="16">
        <v>3.3333333333333335E-3</v>
      </c>
      <c r="J2351" s="11">
        <v>65.709999999999994</v>
      </c>
      <c r="K2351" s="12">
        <f t="shared" si="73"/>
        <v>0.21903333333333333</v>
      </c>
      <c r="L2351" s="9" t="s">
        <v>21</v>
      </c>
      <c r="M2351" s="13">
        <f t="shared" si="72"/>
        <v>52.6</v>
      </c>
    </row>
    <row r="2352" spans="1:13" ht="19.95" customHeight="1">
      <c r="A2352" s="8" t="s">
        <v>211</v>
      </c>
      <c r="B2352" s="8" t="s">
        <v>14</v>
      </c>
      <c r="C2352" s="8" t="s">
        <v>215</v>
      </c>
      <c r="D2352" s="8" t="s">
        <v>213</v>
      </c>
      <c r="E2352" s="8" t="s">
        <v>207</v>
      </c>
      <c r="F2352" s="8" t="s">
        <v>18</v>
      </c>
      <c r="G2352" s="8" t="s">
        <v>19</v>
      </c>
      <c r="H2352" s="8" t="s">
        <v>182</v>
      </c>
      <c r="I2352" s="16">
        <v>3.3894230769230768E-3</v>
      </c>
      <c r="J2352" s="11">
        <v>75.33</v>
      </c>
      <c r="K2352" s="12">
        <f t="shared" si="73"/>
        <v>0.25532524038461535</v>
      </c>
      <c r="L2352" s="9" t="s">
        <v>21</v>
      </c>
      <c r="M2352" s="13">
        <f t="shared" si="72"/>
        <v>60.3</v>
      </c>
    </row>
    <row r="2353" spans="1:13" ht="19.95" customHeight="1">
      <c r="A2353" s="8" t="s">
        <v>211</v>
      </c>
      <c r="B2353" s="8" t="s">
        <v>14</v>
      </c>
      <c r="C2353" s="8" t="s">
        <v>215</v>
      </c>
      <c r="D2353" s="8" t="s">
        <v>213</v>
      </c>
      <c r="E2353" s="8" t="s">
        <v>207</v>
      </c>
      <c r="F2353" s="8" t="s">
        <v>18</v>
      </c>
      <c r="G2353" s="8" t="s">
        <v>19</v>
      </c>
      <c r="H2353" s="8" t="s">
        <v>182</v>
      </c>
      <c r="I2353" s="16">
        <v>3.4021739130434782E-3</v>
      </c>
      <c r="J2353" s="11">
        <v>75.33</v>
      </c>
      <c r="K2353" s="12">
        <f t="shared" si="73"/>
        <v>0.25628576086956523</v>
      </c>
      <c r="L2353" s="9" t="s">
        <v>21</v>
      </c>
      <c r="M2353" s="13">
        <f t="shared" si="72"/>
        <v>60.3</v>
      </c>
    </row>
    <row r="2354" spans="1:13" ht="19.95" customHeight="1">
      <c r="A2354" s="8" t="s">
        <v>211</v>
      </c>
      <c r="B2354" s="8" t="s">
        <v>14</v>
      </c>
      <c r="C2354" s="8" t="s">
        <v>215</v>
      </c>
      <c r="D2354" s="8" t="s">
        <v>213</v>
      </c>
      <c r="E2354" s="8" t="s">
        <v>207</v>
      </c>
      <c r="F2354" s="8" t="s">
        <v>18</v>
      </c>
      <c r="G2354" s="8" t="s">
        <v>19</v>
      </c>
      <c r="H2354" s="8" t="s">
        <v>182</v>
      </c>
      <c r="I2354" s="16">
        <v>3.4313725490196078E-3</v>
      </c>
      <c r="J2354" s="11">
        <v>95.89</v>
      </c>
      <c r="K2354" s="12">
        <f t="shared" si="73"/>
        <v>0.32903431372549019</v>
      </c>
      <c r="L2354" s="9" t="s">
        <v>21</v>
      </c>
      <c r="M2354" s="13">
        <f t="shared" si="72"/>
        <v>76.7</v>
      </c>
    </row>
    <row r="2355" spans="1:13" ht="19.95" customHeight="1">
      <c r="A2355" s="8" t="s">
        <v>211</v>
      </c>
      <c r="B2355" s="8" t="s">
        <v>14</v>
      </c>
      <c r="C2355" s="8" t="s">
        <v>192</v>
      </c>
      <c r="D2355" s="8" t="s">
        <v>213</v>
      </c>
      <c r="E2355" s="8" t="s">
        <v>207</v>
      </c>
      <c r="F2355" s="8" t="s">
        <v>18</v>
      </c>
      <c r="G2355" s="8" t="s">
        <v>19</v>
      </c>
      <c r="H2355" s="8" t="s">
        <v>182</v>
      </c>
      <c r="I2355" s="16">
        <v>4.9159663865546216E-3</v>
      </c>
      <c r="J2355" s="11">
        <v>89.03</v>
      </c>
      <c r="K2355" s="12">
        <f t="shared" si="73"/>
        <v>0.43766848739495795</v>
      </c>
      <c r="L2355" s="9" t="s">
        <v>21</v>
      </c>
      <c r="M2355" s="13">
        <f t="shared" si="72"/>
        <v>71.2</v>
      </c>
    </row>
    <row r="2356" spans="1:13" ht="19.95" customHeight="1">
      <c r="A2356" s="8" t="s">
        <v>211</v>
      </c>
      <c r="B2356" s="8" t="s">
        <v>14</v>
      </c>
      <c r="C2356" s="8" t="s">
        <v>192</v>
      </c>
      <c r="D2356" s="9" t="s">
        <v>212</v>
      </c>
      <c r="E2356" s="8" t="s">
        <v>27</v>
      </c>
      <c r="F2356" s="8" t="s">
        <v>168</v>
      </c>
      <c r="G2356" s="8" t="s">
        <v>19</v>
      </c>
      <c r="H2356" s="8" t="s">
        <v>182</v>
      </c>
      <c r="I2356" s="16">
        <v>4.9237472766884526E-3</v>
      </c>
      <c r="J2356" s="11">
        <v>95.88</v>
      </c>
      <c r="K2356" s="12">
        <f t="shared" si="73"/>
        <v>0.47208888888888884</v>
      </c>
      <c r="L2356" s="9" t="s">
        <v>21</v>
      </c>
      <c r="M2356" s="13">
        <f t="shared" si="72"/>
        <v>76.7</v>
      </c>
    </row>
    <row r="2357" spans="1:13" ht="19.95" customHeight="1">
      <c r="A2357" s="8" t="s">
        <v>211</v>
      </c>
      <c r="B2357" s="8" t="s">
        <v>14</v>
      </c>
      <c r="C2357" s="8" t="s">
        <v>23</v>
      </c>
      <c r="D2357" s="9" t="s">
        <v>212</v>
      </c>
      <c r="E2357" s="8" t="s">
        <v>27</v>
      </c>
      <c r="F2357" s="8" t="s">
        <v>168</v>
      </c>
      <c r="G2357" s="8" t="s">
        <v>19</v>
      </c>
      <c r="H2357" s="8" t="s">
        <v>182</v>
      </c>
      <c r="I2357" s="16">
        <v>6.1594202898550719E-3</v>
      </c>
      <c r="J2357" s="11">
        <v>95.88</v>
      </c>
      <c r="K2357" s="12">
        <f t="shared" si="73"/>
        <v>0.5905652173913043</v>
      </c>
      <c r="L2357" s="9" t="s">
        <v>21</v>
      </c>
      <c r="M2357" s="13">
        <f t="shared" si="72"/>
        <v>76.7</v>
      </c>
    </row>
    <row r="2358" spans="1:13" ht="19.95" customHeight="1">
      <c r="A2358" s="8" t="s">
        <v>211</v>
      </c>
      <c r="B2358" s="8" t="s">
        <v>14</v>
      </c>
      <c r="C2358" s="8" t="s">
        <v>192</v>
      </c>
      <c r="D2358" s="8" t="s">
        <v>213</v>
      </c>
      <c r="E2358" s="8" t="s">
        <v>207</v>
      </c>
      <c r="F2358" s="8" t="s">
        <v>18</v>
      </c>
      <c r="G2358" s="8" t="s">
        <v>19</v>
      </c>
      <c r="H2358" s="8" t="s">
        <v>182</v>
      </c>
      <c r="I2358" s="16">
        <v>5.2745098039215683E-3</v>
      </c>
      <c r="J2358" s="11">
        <v>95.88</v>
      </c>
      <c r="K2358" s="12">
        <f t="shared" si="73"/>
        <v>0.50571999999999995</v>
      </c>
      <c r="L2358" s="9" t="s">
        <v>21</v>
      </c>
      <c r="M2358" s="13">
        <f t="shared" si="72"/>
        <v>76.7</v>
      </c>
    </row>
    <row r="2359" spans="1:13" ht="19.95" customHeight="1">
      <c r="A2359" s="8" t="s">
        <v>211</v>
      </c>
      <c r="B2359" s="8" t="s">
        <v>14</v>
      </c>
      <c r="C2359" s="8" t="s">
        <v>192</v>
      </c>
      <c r="D2359" s="8" t="s">
        <v>213</v>
      </c>
      <c r="E2359" s="8" t="s">
        <v>207</v>
      </c>
      <c r="F2359" s="8" t="s">
        <v>18</v>
      </c>
      <c r="G2359" s="8" t="s">
        <v>19</v>
      </c>
      <c r="H2359" s="8" t="s">
        <v>182</v>
      </c>
      <c r="I2359" s="16">
        <v>5.4639804639804637E-3</v>
      </c>
      <c r="J2359" s="11">
        <v>57.53</v>
      </c>
      <c r="K2359" s="12">
        <f t="shared" si="73"/>
        <v>0.31434279609279608</v>
      </c>
      <c r="L2359" s="9" t="s">
        <v>21</v>
      </c>
      <c r="M2359" s="13">
        <f t="shared" si="72"/>
        <v>46</v>
      </c>
    </row>
    <row r="2360" spans="1:13" ht="19.95" customHeight="1">
      <c r="A2360" s="8" t="s">
        <v>211</v>
      </c>
      <c r="B2360" s="8" t="s">
        <v>14</v>
      </c>
      <c r="C2360" s="8" t="s">
        <v>214</v>
      </c>
      <c r="D2360" s="8" t="s">
        <v>183</v>
      </c>
      <c r="E2360" s="8" t="s">
        <v>207</v>
      </c>
      <c r="F2360" s="8" t="s">
        <v>18</v>
      </c>
      <c r="G2360" s="8" t="s">
        <v>19</v>
      </c>
      <c r="H2360" s="8" t="s">
        <v>182</v>
      </c>
      <c r="I2360" s="16">
        <v>1.0363636363636363E-2</v>
      </c>
      <c r="J2360" s="11">
        <v>356.12</v>
      </c>
      <c r="K2360" s="12">
        <f t="shared" si="73"/>
        <v>3.6906981818181817</v>
      </c>
      <c r="L2360" s="9" t="s">
        <v>21</v>
      </c>
      <c r="M2360" s="13">
        <f t="shared" si="72"/>
        <v>284.89999999999998</v>
      </c>
    </row>
    <row r="2361" spans="1:13" ht="19.95" customHeight="1">
      <c r="A2361" s="8" t="s">
        <v>211</v>
      </c>
      <c r="B2361" s="8" t="s">
        <v>14</v>
      </c>
      <c r="C2361" s="8" t="s">
        <v>179</v>
      </c>
      <c r="D2361" s="8" t="s">
        <v>183</v>
      </c>
      <c r="E2361" s="8" t="s">
        <v>207</v>
      </c>
      <c r="F2361" s="8" t="s">
        <v>18</v>
      </c>
      <c r="G2361" s="8" t="s">
        <v>19</v>
      </c>
      <c r="H2361" s="8" t="s">
        <v>182</v>
      </c>
      <c r="I2361" s="16">
        <v>8.1572273879966187E-3</v>
      </c>
      <c r="J2361" s="11">
        <v>200</v>
      </c>
      <c r="K2361" s="12">
        <f t="shared" si="73"/>
        <v>1.6314454775993237</v>
      </c>
      <c r="L2361" s="9" t="s">
        <v>21</v>
      </c>
      <c r="M2361" s="13">
        <f t="shared" si="72"/>
        <v>160</v>
      </c>
    </row>
    <row r="2362" spans="1:13" ht="19.95" customHeight="1">
      <c r="A2362" s="8" t="s">
        <v>211</v>
      </c>
      <c r="B2362" s="8" t="s">
        <v>14</v>
      </c>
      <c r="C2362" s="8" t="s">
        <v>214</v>
      </c>
      <c r="D2362" s="8" t="s">
        <v>183</v>
      </c>
      <c r="E2362" s="8" t="s">
        <v>207</v>
      </c>
      <c r="F2362" s="8" t="s">
        <v>18</v>
      </c>
      <c r="G2362" s="8" t="s">
        <v>19</v>
      </c>
      <c r="H2362" s="8" t="s">
        <v>182</v>
      </c>
      <c r="I2362" s="16">
        <v>1.1043956043956043E-2</v>
      </c>
      <c r="J2362" s="11">
        <v>190</v>
      </c>
      <c r="K2362" s="12">
        <f t="shared" si="73"/>
        <v>2.098351648351648</v>
      </c>
      <c r="L2362" s="9" t="s">
        <v>21</v>
      </c>
      <c r="M2362" s="13">
        <f t="shared" si="72"/>
        <v>152</v>
      </c>
    </row>
    <row r="2363" spans="1:13" ht="19.95" customHeight="1">
      <c r="A2363" s="8" t="s">
        <v>211</v>
      </c>
      <c r="B2363" s="8" t="s">
        <v>14</v>
      </c>
      <c r="C2363" s="8" t="s">
        <v>75</v>
      </c>
      <c r="D2363" s="8" t="s">
        <v>183</v>
      </c>
      <c r="E2363" s="8" t="s">
        <v>207</v>
      </c>
      <c r="F2363" s="8" t="s">
        <v>18</v>
      </c>
      <c r="G2363" s="8" t="s">
        <v>19</v>
      </c>
      <c r="H2363" s="8" t="s">
        <v>182</v>
      </c>
      <c r="I2363" s="16">
        <v>1.5320512820512821E-2</v>
      </c>
      <c r="J2363" s="11">
        <v>190</v>
      </c>
      <c r="K2363" s="12">
        <f t="shared" si="73"/>
        <v>2.9108974358974358</v>
      </c>
      <c r="L2363" s="9" t="s">
        <v>21</v>
      </c>
      <c r="M2363" s="13">
        <f t="shared" si="72"/>
        <v>152</v>
      </c>
    </row>
    <row r="2364" spans="1:13" ht="19.95" customHeight="1">
      <c r="A2364" s="8" t="s">
        <v>211</v>
      </c>
      <c r="B2364" s="8" t="s">
        <v>14</v>
      </c>
      <c r="C2364" s="8" t="s">
        <v>192</v>
      </c>
      <c r="D2364" s="8" t="s">
        <v>183</v>
      </c>
      <c r="E2364" s="8" t="s">
        <v>207</v>
      </c>
      <c r="F2364" s="8" t="s">
        <v>18</v>
      </c>
      <c r="G2364" s="8" t="s">
        <v>19</v>
      </c>
      <c r="H2364" s="8" t="s">
        <v>182</v>
      </c>
      <c r="I2364" s="16">
        <v>5.1923076923076922E-3</v>
      </c>
      <c r="J2364" s="11">
        <v>200</v>
      </c>
      <c r="K2364" s="12">
        <f t="shared" si="73"/>
        <v>1.0384615384615385</v>
      </c>
      <c r="L2364" s="9" t="s">
        <v>21</v>
      </c>
      <c r="M2364" s="13">
        <f t="shared" si="72"/>
        <v>160</v>
      </c>
    </row>
    <row r="2365" spans="1:13" ht="19.95" customHeight="1">
      <c r="A2365" s="8" t="s">
        <v>211</v>
      </c>
      <c r="B2365" s="8" t="s">
        <v>14</v>
      </c>
      <c r="C2365" s="8" t="s">
        <v>179</v>
      </c>
      <c r="D2365" s="8" t="s">
        <v>183</v>
      </c>
      <c r="E2365" s="8" t="s">
        <v>207</v>
      </c>
      <c r="F2365" s="8" t="s">
        <v>18</v>
      </c>
      <c r="G2365" s="8" t="s">
        <v>19</v>
      </c>
      <c r="H2365" s="8" t="s">
        <v>229</v>
      </c>
      <c r="I2365" s="16">
        <v>8.1081081081081086E-3</v>
      </c>
      <c r="J2365" s="11">
        <v>155</v>
      </c>
      <c r="K2365" s="12">
        <f t="shared" si="73"/>
        <v>1.2567567567567568</v>
      </c>
      <c r="L2365" s="9" t="s">
        <v>21</v>
      </c>
      <c r="M2365" s="13">
        <f t="shared" si="72"/>
        <v>124</v>
      </c>
    </row>
    <row r="2366" spans="1:13" ht="19.95" customHeight="1">
      <c r="A2366" s="8" t="s">
        <v>211</v>
      </c>
      <c r="B2366" s="8" t="s">
        <v>14</v>
      </c>
      <c r="C2366" s="8" t="s">
        <v>223</v>
      </c>
      <c r="D2366" s="8" t="s">
        <v>183</v>
      </c>
      <c r="E2366" s="8" t="s">
        <v>150</v>
      </c>
      <c r="F2366" s="8" t="s">
        <v>18</v>
      </c>
      <c r="G2366" s="8" t="s">
        <v>19</v>
      </c>
      <c r="H2366" s="8" t="s">
        <v>182</v>
      </c>
      <c r="I2366" s="16">
        <v>1.2222222222222223E-2</v>
      </c>
      <c r="J2366" s="11">
        <v>75.36</v>
      </c>
      <c r="K2366" s="12">
        <f t="shared" si="73"/>
        <v>0.9210666666666667</v>
      </c>
      <c r="L2366" s="9" t="s">
        <v>21</v>
      </c>
      <c r="M2366" s="13">
        <f t="shared" si="72"/>
        <v>60.3</v>
      </c>
    </row>
    <row r="2367" spans="1:13" ht="19.95" customHeight="1">
      <c r="A2367" s="8" t="s">
        <v>211</v>
      </c>
      <c r="B2367" s="8" t="s">
        <v>14</v>
      </c>
      <c r="C2367" s="8" t="s">
        <v>230</v>
      </c>
      <c r="D2367" s="8" t="s">
        <v>183</v>
      </c>
      <c r="E2367" s="8" t="s">
        <v>150</v>
      </c>
      <c r="F2367" s="8" t="s">
        <v>18</v>
      </c>
      <c r="G2367" s="8" t="s">
        <v>19</v>
      </c>
      <c r="H2367" s="8" t="s">
        <v>182</v>
      </c>
      <c r="I2367" s="16">
        <v>1.9629629629629632E-2</v>
      </c>
      <c r="J2367" s="11">
        <v>75.319999999999993</v>
      </c>
      <c r="K2367" s="12">
        <f t="shared" si="73"/>
        <v>1.4785037037037039</v>
      </c>
      <c r="L2367" s="9" t="s">
        <v>21</v>
      </c>
      <c r="M2367" s="13">
        <f t="shared" si="72"/>
        <v>60.3</v>
      </c>
    </row>
    <row r="2368" spans="1:13" ht="19.95" customHeight="1">
      <c r="A2368" s="8" t="s">
        <v>211</v>
      </c>
      <c r="B2368" s="8" t="s">
        <v>14</v>
      </c>
      <c r="C2368" s="8" t="s">
        <v>214</v>
      </c>
      <c r="D2368" s="8" t="s">
        <v>183</v>
      </c>
      <c r="E2368" s="8" t="s">
        <v>150</v>
      </c>
      <c r="F2368" s="8" t="s">
        <v>18</v>
      </c>
      <c r="G2368" s="8" t="s">
        <v>19</v>
      </c>
      <c r="H2368" s="8" t="s">
        <v>182</v>
      </c>
      <c r="I2368" s="16">
        <v>1.0476190476190476E-2</v>
      </c>
      <c r="J2368" s="11">
        <v>75.33</v>
      </c>
      <c r="K2368" s="12">
        <f t="shared" si="73"/>
        <v>0.78917142857142852</v>
      </c>
      <c r="L2368" s="9" t="s">
        <v>21</v>
      </c>
      <c r="M2368" s="13">
        <f t="shared" si="72"/>
        <v>60.3</v>
      </c>
    </row>
    <row r="2369" spans="1:13" ht="19.95" customHeight="1">
      <c r="A2369" s="8" t="s">
        <v>211</v>
      </c>
      <c r="B2369" s="8" t="s">
        <v>14</v>
      </c>
      <c r="C2369" s="8" t="s">
        <v>214</v>
      </c>
      <c r="D2369" s="8" t="s">
        <v>183</v>
      </c>
      <c r="E2369" s="8" t="s">
        <v>150</v>
      </c>
      <c r="F2369" s="8" t="s">
        <v>18</v>
      </c>
      <c r="G2369" s="8" t="s">
        <v>19</v>
      </c>
      <c r="H2369" s="8" t="s">
        <v>182</v>
      </c>
      <c r="I2369" s="16">
        <v>1.0476190476190476E-2</v>
      </c>
      <c r="J2369" s="11">
        <v>75.34</v>
      </c>
      <c r="K2369" s="12">
        <f t="shared" si="73"/>
        <v>0.78927619047619046</v>
      </c>
      <c r="L2369" s="9" t="s">
        <v>21</v>
      </c>
      <c r="M2369" s="13">
        <f t="shared" si="72"/>
        <v>60.3</v>
      </c>
    </row>
    <row r="2370" spans="1:13" ht="19.95" customHeight="1">
      <c r="A2370" s="8" t="s">
        <v>211</v>
      </c>
      <c r="B2370" s="8" t="s">
        <v>14</v>
      </c>
      <c r="C2370" s="8" t="s">
        <v>179</v>
      </c>
      <c r="D2370" s="8" t="s">
        <v>183</v>
      </c>
      <c r="E2370" s="8" t="s">
        <v>207</v>
      </c>
      <c r="F2370" s="8" t="s">
        <v>18</v>
      </c>
      <c r="G2370" s="8" t="s">
        <v>19</v>
      </c>
      <c r="H2370" s="8" t="s">
        <v>182</v>
      </c>
      <c r="I2370" s="16">
        <v>8.0000000000000002E-3</v>
      </c>
      <c r="J2370" s="11">
        <v>200</v>
      </c>
      <c r="K2370" s="12">
        <f t="shared" si="73"/>
        <v>1.6</v>
      </c>
      <c r="L2370" s="9" t="s">
        <v>21</v>
      </c>
      <c r="M2370" s="13">
        <f t="shared" ref="M2370:M2433" si="74">ROUND(J2370-J2370*20/100,1)</f>
        <v>160</v>
      </c>
    </row>
    <row r="2371" spans="1:13" ht="19.95" customHeight="1">
      <c r="A2371" s="8" t="s">
        <v>211</v>
      </c>
      <c r="B2371" s="8" t="s">
        <v>14</v>
      </c>
      <c r="C2371" s="8" t="s">
        <v>214</v>
      </c>
      <c r="D2371" s="8" t="s">
        <v>183</v>
      </c>
      <c r="E2371" s="8" t="s">
        <v>207</v>
      </c>
      <c r="F2371" s="8" t="s">
        <v>18</v>
      </c>
      <c r="G2371" s="8" t="s">
        <v>19</v>
      </c>
      <c r="H2371" s="8" t="s">
        <v>182</v>
      </c>
      <c r="I2371" s="16">
        <v>1.0909090909090908E-2</v>
      </c>
      <c r="J2371" s="11">
        <v>190</v>
      </c>
      <c r="K2371" s="12">
        <f t="shared" ref="K2371:K2434" si="75">J2371*I2371</f>
        <v>2.0727272727272728</v>
      </c>
      <c r="L2371" s="9" t="s">
        <v>21</v>
      </c>
      <c r="M2371" s="13">
        <f t="shared" si="74"/>
        <v>152</v>
      </c>
    </row>
    <row r="2372" spans="1:13" ht="19.95" customHeight="1">
      <c r="A2372" s="8" t="s">
        <v>211</v>
      </c>
      <c r="B2372" s="8" t="s">
        <v>14</v>
      </c>
      <c r="C2372" s="8" t="s">
        <v>179</v>
      </c>
      <c r="D2372" s="8" t="s">
        <v>183</v>
      </c>
      <c r="E2372" s="8" t="s">
        <v>207</v>
      </c>
      <c r="F2372" s="8" t="s">
        <v>18</v>
      </c>
      <c r="G2372" s="8" t="s">
        <v>19</v>
      </c>
      <c r="H2372" s="8" t="s">
        <v>182</v>
      </c>
      <c r="I2372" s="16">
        <v>7.6E-3</v>
      </c>
      <c r="J2372" s="11">
        <v>200</v>
      </c>
      <c r="K2372" s="12">
        <f t="shared" si="75"/>
        <v>1.52</v>
      </c>
      <c r="L2372" s="9" t="s">
        <v>21</v>
      </c>
      <c r="M2372" s="13">
        <f t="shared" si="74"/>
        <v>160</v>
      </c>
    </row>
    <row r="2373" spans="1:13" ht="19.95" customHeight="1">
      <c r="A2373" s="8" t="s">
        <v>211</v>
      </c>
      <c r="B2373" s="8" t="s">
        <v>14</v>
      </c>
      <c r="C2373" s="8" t="s">
        <v>214</v>
      </c>
      <c r="D2373" s="8" t="s">
        <v>183</v>
      </c>
      <c r="E2373" s="8" t="s">
        <v>207</v>
      </c>
      <c r="F2373" s="8" t="s">
        <v>18</v>
      </c>
      <c r="G2373" s="8" t="s">
        <v>19</v>
      </c>
      <c r="H2373" s="8" t="s">
        <v>182</v>
      </c>
      <c r="I2373" s="16">
        <v>1.06E-2</v>
      </c>
      <c r="J2373" s="11">
        <v>190</v>
      </c>
      <c r="K2373" s="12">
        <f t="shared" si="75"/>
        <v>2.0139999999999998</v>
      </c>
      <c r="L2373" s="9" t="s">
        <v>21</v>
      </c>
      <c r="M2373" s="13">
        <f t="shared" si="74"/>
        <v>152</v>
      </c>
    </row>
    <row r="2374" spans="1:13" ht="19.95" customHeight="1">
      <c r="A2374" s="8" t="s">
        <v>211</v>
      </c>
      <c r="B2374" s="8" t="s">
        <v>14</v>
      </c>
      <c r="C2374" s="8" t="s">
        <v>179</v>
      </c>
      <c r="D2374" s="8" t="s">
        <v>183</v>
      </c>
      <c r="E2374" s="8" t="s">
        <v>207</v>
      </c>
      <c r="F2374" s="8" t="s">
        <v>18</v>
      </c>
      <c r="G2374" s="8" t="s">
        <v>19</v>
      </c>
      <c r="H2374" s="8" t="s">
        <v>182</v>
      </c>
      <c r="I2374" s="16">
        <v>8.0000000000000002E-3</v>
      </c>
      <c r="J2374" s="11">
        <v>155</v>
      </c>
      <c r="K2374" s="12">
        <f t="shared" si="75"/>
        <v>1.24</v>
      </c>
      <c r="L2374" s="9" t="s">
        <v>21</v>
      </c>
      <c r="M2374" s="13">
        <f t="shared" si="74"/>
        <v>124</v>
      </c>
    </row>
    <row r="2375" spans="1:13" ht="19.95" customHeight="1">
      <c r="A2375" s="8" t="s">
        <v>211</v>
      </c>
      <c r="B2375" s="8" t="s">
        <v>14</v>
      </c>
      <c r="C2375" s="8" t="s">
        <v>75</v>
      </c>
      <c r="D2375" s="8" t="s">
        <v>183</v>
      </c>
      <c r="E2375" s="8" t="s">
        <v>150</v>
      </c>
      <c r="F2375" s="8" t="s">
        <v>18</v>
      </c>
      <c r="G2375" s="8" t="s">
        <v>19</v>
      </c>
      <c r="H2375" s="8" t="s">
        <v>182</v>
      </c>
      <c r="I2375" s="16">
        <v>1.4736842105263158E-2</v>
      </c>
      <c r="J2375" s="11">
        <v>75.33</v>
      </c>
      <c r="K2375" s="12">
        <f t="shared" si="75"/>
        <v>1.1101263157894736</v>
      </c>
      <c r="L2375" s="9" t="s">
        <v>21</v>
      </c>
      <c r="M2375" s="13">
        <f t="shared" si="74"/>
        <v>60.3</v>
      </c>
    </row>
    <row r="2376" spans="1:13" ht="19.95" customHeight="1">
      <c r="A2376" s="8" t="s">
        <v>211</v>
      </c>
      <c r="B2376" s="8" t="s">
        <v>14</v>
      </c>
      <c r="C2376" s="8" t="s">
        <v>75</v>
      </c>
      <c r="D2376" s="8" t="s">
        <v>183</v>
      </c>
      <c r="E2376" s="8" t="s">
        <v>150</v>
      </c>
      <c r="F2376" s="8" t="s">
        <v>18</v>
      </c>
      <c r="G2376" s="8" t="s">
        <v>19</v>
      </c>
      <c r="H2376" s="8" t="s">
        <v>182</v>
      </c>
      <c r="I2376" s="16">
        <v>1.4736842105263159E-2</v>
      </c>
      <c r="J2376" s="11">
        <v>75.319999999999993</v>
      </c>
      <c r="K2376" s="12">
        <f t="shared" si="75"/>
        <v>1.109978947368421</v>
      </c>
      <c r="L2376" s="9" t="s">
        <v>21</v>
      </c>
      <c r="M2376" s="13">
        <f t="shared" si="74"/>
        <v>60.3</v>
      </c>
    </row>
    <row r="2377" spans="1:13" ht="19.95" customHeight="1">
      <c r="A2377" s="8" t="s">
        <v>211</v>
      </c>
      <c r="B2377" s="8" t="s">
        <v>14</v>
      </c>
      <c r="C2377" s="8" t="s">
        <v>139</v>
      </c>
      <c r="D2377" s="9" t="s">
        <v>212</v>
      </c>
      <c r="E2377" s="8" t="s">
        <v>27</v>
      </c>
      <c r="F2377" s="8" t="s">
        <v>168</v>
      </c>
      <c r="G2377" s="8" t="s">
        <v>19</v>
      </c>
      <c r="H2377" s="8" t="s">
        <v>182</v>
      </c>
      <c r="I2377" s="16">
        <v>9.0990099009900984E-3</v>
      </c>
      <c r="J2377" s="11">
        <v>47.94</v>
      </c>
      <c r="K2377" s="12">
        <f t="shared" si="75"/>
        <v>0.43620653465346532</v>
      </c>
      <c r="L2377" s="9" t="s">
        <v>21</v>
      </c>
      <c r="M2377" s="13">
        <f t="shared" si="74"/>
        <v>38.4</v>
      </c>
    </row>
    <row r="2378" spans="1:13" ht="19.95" customHeight="1">
      <c r="A2378" s="8" t="s">
        <v>211</v>
      </c>
      <c r="B2378" s="8" t="s">
        <v>14</v>
      </c>
      <c r="C2378" s="8" t="s">
        <v>192</v>
      </c>
      <c r="D2378" s="9" t="s">
        <v>212</v>
      </c>
      <c r="E2378" s="8" t="s">
        <v>150</v>
      </c>
      <c r="F2378" s="8" t="s">
        <v>18</v>
      </c>
      <c r="G2378" s="8" t="s">
        <v>19</v>
      </c>
      <c r="H2378" s="8" t="s">
        <v>182</v>
      </c>
      <c r="I2378" s="16">
        <v>4.9999999999999992E-3</v>
      </c>
      <c r="J2378" s="11">
        <v>54.79</v>
      </c>
      <c r="K2378" s="12">
        <f t="shared" si="75"/>
        <v>0.27394999999999997</v>
      </c>
      <c r="L2378" s="9" t="s">
        <v>21</v>
      </c>
      <c r="M2378" s="13">
        <f t="shared" si="74"/>
        <v>43.8</v>
      </c>
    </row>
    <row r="2379" spans="1:13" ht="19.95" customHeight="1">
      <c r="A2379" s="8" t="s">
        <v>211</v>
      </c>
      <c r="B2379" s="8" t="s">
        <v>14</v>
      </c>
      <c r="C2379" s="8" t="s">
        <v>219</v>
      </c>
      <c r="D2379" s="9" t="s">
        <v>212</v>
      </c>
      <c r="E2379" s="8" t="s">
        <v>150</v>
      </c>
      <c r="F2379" s="8" t="s">
        <v>18</v>
      </c>
      <c r="G2379" s="8" t="s">
        <v>19</v>
      </c>
      <c r="H2379" s="8" t="s">
        <v>182</v>
      </c>
      <c r="I2379" s="16">
        <v>3.9979757085020244E-3</v>
      </c>
      <c r="J2379" s="11">
        <v>75.33</v>
      </c>
      <c r="K2379" s="12">
        <f t="shared" si="75"/>
        <v>0.30116751012145748</v>
      </c>
      <c r="L2379" s="9" t="s">
        <v>21</v>
      </c>
      <c r="M2379" s="13">
        <f t="shared" si="74"/>
        <v>60.3</v>
      </c>
    </row>
    <row r="2380" spans="1:13" ht="19.95" customHeight="1">
      <c r="A2380" s="8" t="s">
        <v>211</v>
      </c>
      <c r="B2380" s="8" t="s">
        <v>14</v>
      </c>
      <c r="C2380" s="8" t="s">
        <v>192</v>
      </c>
      <c r="D2380" s="9" t="s">
        <v>212</v>
      </c>
      <c r="E2380" s="8" t="s">
        <v>150</v>
      </c>
      <c r="F2380" s="8" t="s">
        <v>18</v>
      </c>
      <c r="G2380" s="8" t="s">
        <v>19</v>
      </c>
      <c r="H2380" s="8" t="s">
        <v>182</v>
      </c>
      <c r="I2380" s="16">
        <v>5.6249999999999998E-3</v>
      </c>
      <c r="J2380" s="11">
        <v>75.33</v>
      </c>
      <c r="K2380" s="12">
        <f t="shared" si="75"/>
        <v>0.42373124999999995</v>
      </c>
      <c r="L2380" s="9" t="s">
        <v>21</v>
      </c>
      <c r="M2380" s="13">
        <f t="shared" si="74"/>
        <v>60.3</v>
      </c>
    </row>
    <row r="2381" spans="1:13" ht="19.95" customHeight="1">
      <c r="A2381" s="8" t="s">
        <v>211</v>
      </c>
      <c r="B2381" s="8" t="s">
        <v>14</v>
      </c>
      <c r="C2381" s="8" t="s">
        <v>192</v>
      </c>
      <c r="D2381" s="8" t="s">
        <v>213</v>
      </c>
      <c r="E2381" s="8" t="s">
        <v>207</v>
      </c>
      <c r="F2381" s="8" t="s">
        <v>18</v>
      </c>
      <c r="G2381" s="8" t="s">
        <v>19</v>
      </c>
      <c r="H2381" s="8" t="s">
        <v>182</v>
      </c>
      <c r="I2381" s="16">
        <v>5.3415841584158411E-3</v>
      </c>
      <c r="J2381" s="11">
        <v>41.09</v>
      </c>
      <c r="K2381" s="12">
        <f t="shared" si="75"/>
        <v>0.21948569306930693</v>
      </c>
      <c r="L2381" s="9" t="s">
        <v>21</v>
      </c>
      <c r="M2381" s="13">
        <f t="shared" si="74"/>
        <v>32.9</v>
      </c>
    </row>
    <row r="2382" spans="1:13" ht="19.95" customHeight="1">
      <c r="A2382" s="8" t="s">
        <v>211</v>
      </c>
      <c r="B2382" s="8" t="s">
        <v>14</v>
      </c>
      <c r="C2382" s="8" t="s">
        <v>215</v>
      </c>
      <c r="D2382" s="9" t="s">
        <v>212</v>
      </c>
      <c r="E2382" s="8" t="s">
        <v>150</v>
      </c>
      <c r="F2382" s="8" t="s">
        <v>18</v>
      </c>
      <c r="G2382" s="8" t="s">
        <v>19</v>
      </c>
      <c r="H2382" s="8" t="s">
        <v>182</v>
      </c>
      <c r="I2382" s="16">
        <v>2.8095238095238095E-3</v>
      </c>
      <c r="J2382" s="11">
        <v>75.319999999999993</v>
      </c>
      <c r="K2382" s="12">
        <f t="shared" si="75"/>
        <v>0.21161333333333332</v>
      </c>
      <c r="L2382" s="9" t="s">
        <v>21</v>
      </c>
      <c r="M2382" s="13">
        <f t="shared" si="74"/>
        <v>60.3</v>
      </c>
    </row>
    <row r="2383" spans="1:13" ht="19.95" customHeight="1">
      <c r="A2383" s="8" t="s">
        <v>211</v>
      </c>
      <c r="B2383" s="8" t="s">
        <v>14</v>
      </c>
      <c r="C2383" s="8" t="s">
        <v>225</v>
      </c>
      <c r="D2383" s="9" t="s">
        <v>212</v>
      </c>
      <c r="E2383" s="8" t="s">
        <v>27</v>
      </c>
      <c r="F2383" s="8" t="s">
        <v>168</v>
      </c>
      <c r="G2383" s="8" t="s">
        <v>19</v>
      </c>
      <c r="H2383" s="8" t="s">
        <v>182</v>
      </c>
      <c r="I2383" s="16">
        <v>7.1134868421052627E-3</v>
      </c>
      <c r="J2383" s="11">
        <v>45.2</v>
      </c>
      <c r="K2383" s="12">
        <f t="shared" si="75"/>
        <v>0.32152960526315788</v>
      </c>
      <c r="L2383" s="9" t="s">
        <v>21</v>
      </c>
      <c r="M2383" s="13">
        <f t="shared" si="74"/>
        <v>36.200000000000003</v>
      </c>
    </row>
    <row r="2384" spans="1:13" ht="19.95" customHeight="1">
      <c r="A2384" s="8" t="s">
        <v>211</v>
      </c>
      <c r="B2384" s="8" t="s">
        <v>14</v>
      </c>
      <c r="C2384" s="8" t="s">
        <v>192</v>
      </c>
      <c r="D2384" s="9" t="s">
        <v>212</v>
      </c>
      <c r="E2384" s="8" t="s">
        <v>150</v>
      </c>
      <c r="F2384" s="8" t="s">
        <v>18</v>
      </c>
      <c r="G2384" s="8" t="s">
        <v>19</v>
      </c>
      <c r="H2384" s="8" t="s">
        <v>182</v>
      </c>
      <c r="I2384" s="16">
        <v>5.4166666666666669E-3</v>
      </c>
      <c r="J2384" s="11">
        <v>55</v>
      </c>
      <c r="K2384" s="12">
        <f t="shared" si="75"/>
        <v>0.29791666666666666</v>
      </c>
      <c r="L2384" s="9" t="s">
        <v>21</v>
      </c>
      <c r="M2384" s="13">
        <f t="shared" si="74"/>
        <v>44</v>
      </c>
    </row>
    <row r="2385" spans="1:13" ht="19.95" customHeight="1">
      <c r="A2385" s="8" t="s">
        <v>211</v>
      </c>
      <c r="B2385" s="8" t="s">
        <v>14</v>
      </c>
      <c r="C2385" s="8" t="s">
        <v>192</v>
      </c>
      <c r="D2385" s="8" t="s">
        <v>183</v>
      </c>
      <c r="E2385" s="8" t="s">
        <v>207</v>
      </c>
      <c r="F2385" s="8" t="s">
        <v>18</v>
      </c>
      <c r="G2385" s="8" t="s">
        <v>19</v>
      </c>
      <c r="H2385" s="8" t="s">
        <v>182</v>
      </c>
      <c r="I2385" s="16">
        <v>5.4193548387096776E-3</v>
      </c>
      <c r="J2385" s="11">
        <v>175</v>
      </c>
      <c r="K2385" s="12">
        <f t="shared" si="75"/>
        <v>0.94838709677419353</v>
      </c>
      <c r="L2385" s="9" t="s">
        <v>21</v>
      </c>
      <c r="M2385" s="13">
        <f t="shared" si="74"/>
        <v>140</v>
      </c>
    </row>
    <row r="2386" spans="1:13" ht="19.95" customHeight="1">
      <c r="A2386" s="8" t="s">
        <v>211</v>
      </c>
      <c r="B2386" s="8" t="s">
        <v>14</v>
      </c>
      <c r="C2386" s="8" t="s">
        <v>215</v>
      </c>
      <c r="D2386" s="8" t="s">
        <v>183</v>
      </c>
      <c r="E2386" s="8" t="s">
        <v>207</v>
      </c>
      <c r="F2386" s="8" t="s">
        <v>18</v>
      </c>
      <c r="G2386" s="8" t="s">
        <v>19</v>
      </c>
      <c r="H2386" s="8" t="s">
        <v>182</v>
      </c>
      <c r="I2386" s="16">
        <v>3.0769230769230769E-3</v>
      </c>
      <c r="J2386" s="11">
        <v>200</v>
      </c>
      <c r="K2386" s="12">
        <f t="shared" si="75"/>
        <v>0.61538461538461542</v>
      </c>
      <c r="L2386" s="9" t="s">
        <v>21</v>
      </c>
      <c r="M2386" s="13">
        <f t="shared" si="74"/>
        <v>160</v>
      </c>
    </row>
    <row r="2387" spans="1:13" ht="19.95" customHeight="1">
      <c r="A2387" s="8" t="s">
        <v>211</v>
      </c>
      <c r="B2387" s="8" t="s">
        <v>14</v>
      </c>
      <c r="C2387" s="8" t="s">
        <v>179</v>
      </c>
      <c r="D2387" s="8" t="s">
        <v>183</v>
      </c>
      <c r="E2387" s="8" t="s">
        <v>150</v>
      </c>
      <c r="F2387" s="8" t="s">
        <v>18</v>
      </c>
      <c r="G2387" s="8" t="s">
        <v>19</v>
      </c>
      <c r="H2387" s="8" t="s">
        <v>182</v>
      </c>
      <c r="I2387" s="16">
        <v>7.3333333333333332E-3</v>
      </c>
      <c r="J2387" s="11">
        <v>102.73</v>
      </c>
      <c r="K2387" s="12">
        <f t="shared" si="75"/>
        <v>0.75335333333333332</v>
      </c>
      <c r="L2387" s="9" t="s">
        <v>21</v>
      </c>
      <c r="M2387" s="13">
        <f t="shared" si="74"/>
        <v>82.2</v>
      </c>
    </row>
    <row r="2388" spans="1:13" ht="19.95" customHeight="1">
      <c r="A2388" s="8" t="s">
        <v>211</v>
      </c>
      <c r="B2388" s="8" t="s">
        <v>14</v>
      </c>
      <c r="C2388" s="8" t="s">
        <v>192</v>
      </c>
      <c r="D2388" s="8" t="s">
        <v>183</v>
      </c>
      <c r="E2388" s="8" t="s">
        <v>207</v>
      </c>
      <c r="F2388" s="8" t="s">
        <v>18</v>
      </c>
      <c r="G2388" s="8" t="s">
        <v>19</v>
      </c>
      <c r="H2388" s="8" t="s">
        <v>182</v>
      </c>
      <c r="I2388" s="16">
        <v>5.1020408163265302E-3</v>
      </c>
      <c r="J2388" s="11">
        <v>200</v>
      </c>
      <c r="K2388" s="12">
        <f t="shared" si="75"/>
        <v>1.0204081632653061</v>
      </c>
      <c r="L2388" s="9" t="s">
        <v>21</v>
      </c>
      <c r="M2388" s="13">
        <f t="shared" si="74"/>
        <v>160</v>
      </c>
    </row>
    <row r="2389" spans="1:13" ht="19.95" customHeight="1">
      <c r="A2389" s="8" t="s">
        <v>211</v>
      </c>
      <c r="B2389" s="8" t="s">
        <v>14</v>
      </c>
      <c r="C2389" s="8" t="s">
        <v>192</v>
      </c>
      <c r="D2389" s="8" t="s">
        <v>183</v>
      </c>
      <c r="E2389" s="8" t="s">
        <v>207</v>
      </c>
      <c r="F2389" s="8" t="s">
        <v>18</v>
      </c>
      <c r="G2389" s="8" t="s">
        <v>19</v>
      </c>
      <c r="H2389" s="8" t="s">
        <v>182</v>
      </c>
      <c r="I2389" s="16">
        <v>5.4999999999999997E-3</v>
      </c>
      <c r="J2389" s="11">
        <v>150</v>
      </c>
      <c r="K2389" s="12">
        <f t="shared" si="75"/>
        <v>0.82499999999999996</v>
      </c>
      <c r="L2389" s="9" t="s">
        <v>21</v>
      </c>
      <c r="M2389" s="13">
        <f t="shared" si="74"/>
        <v>120</v>
      </c>
    </row>
    <row r="2390" spans="1:13" ht="19.95" customHeight="1">
      <c r="A2390" s="8" t="s">
        <v>211</v>
      </c>
      <c r="B2390" s="8" t="s">
        <v>14</v>
      </c>
      <c r="C2390" s="8" t="s">
        <v>192</v>
      </c>
      <c r="D2390" s="8" t="s">
        <v>183</v>
      </c>
      <c r="E2390" s="8" t="s">
        <v>207</v>
      </c>
      <c r="F2390" s="8" t="s">
        <v>18</v>
      </c>
      <c r="G2390" s="8" t="s">
        <v>19</v>
      </c>
      <c r="H2390" s="8" t="s">
        <v>182</v>
      </c>
      <c r="I2390" s="16">
        <v>5.0943396226415093E-3</v>
      </c>
      <c r="J2390" s="11">
        <v>150</v>
      </c>
      <c r="K2390" s="12">
        <f t="shared" si="75"/>
        <v>0.76415094339622636</v>
      </c>
      <c r="L2390" s="9" t="s">
        <v>21</v>
      </c>
      <c r="M2390" s="13">
        <f t="shared" si="74"/>
        <v>120</v>
      </c>
    </row>
    <row r="2391" spans="1:13" ht="19.95" customHeight="1">
      <c r="A2391" s="8" t="s">
        <v>211</v>
      </c>
      <c r="B2391" s="8" t="s">
        <v>14</v>
      </c>
      <c r="C2391" s="8" t="s">
        <v>192</v>
      </c>
      <c r="D2391" s="8" t="s">
        <v>213</v>
      </c>
      <c r="E2391" s="8" t="s">
        <v>207</v>
      </c>
      <c r="F2391" s="8" t="s">
        <v>18</v>
      </c>
      <c r="G2391" s="8" t="s">
        <v>19</v>
      </c>
      <c r="H2391" s="8" t="s">
        <v>182</v>
      </c>
      <c r="I2391" s="16">
        <v>5.3448275862068972E-3</v>
      </c>
      <c r="J2391" s="11">
        <v>89.03</v>
      </c>
      <c r="K2391" s="12">
        <f t="shared" si="75"/>
        <v>0.47585000000000005</v>
      </c>
      <c r="L2391" s="9" t="s">
        <v>21</v>
      </c>
      <c r="M2391" s="13">
        <f t="shared" si="74"/>
        <v>71.2</v>
      </c>
    </row>
    <row r="2392" spans="1:13" ht="19.95" customHeight="1">
      <c r="A2392" s="8" t="s">
        <v>211</v>
      </c>
      <c r="B2392" s="8" t="s">
        <v>14</v>
      </c>
      <c r="C2392" s="8" t="s">
        <v>192</v>
      </c>
      <c r="D2392" s="8" t="s">
        <v>213</v>
      </c>
      <c r="E2392" s="8" t="s">
        <v>207</v>
      </c>
      <c r="F2392" s="8" t="s">
        <v>18</v>
      </c>
      <c r="G2392" s="8" t="s">
        <v>19</v>
      </c>
      <c r="H2392" s="8" t="s">
        <v>182</v>
      </c>
      <c r="I2392" s="16">
        <v>5.5099009900990105E-3</v>
      </c>
      <c r="J2392" s="11">
        <v>41.09</v>
      </c>
      <c r="K2392" s="12">
        <f t="shared" si="75"/>
        <v>0.22640183168316835</v>
      </c>
      <c r="L2392" s="9" t="s">
        <v>21</v>
      </c>
      <c r="M2392" s="13">
        <f t="shared" si="74"/>
        <v>32.9</v>
      </c>
    </row>
    <row r="2393" spans="1:13" ht="19.95" customHeight="1">
      <c r="A2393" s="8" t="s">
        <v>211</v>
      </c>
      <c r="B2393" s="8" t="s">
        <v>14</v>
      </c>
      <c r="C2393" s="8" t="s">
        <v>192</v>
      </c>
      <c r="D2393" s="8" t="s">
        <v>213</v>
      </c>
      <c r="E2393" s="8" t="s">
        <v>207</v>
      </c>
      <c r="F2393" s="8" t="s">
        <v>18</v>
      </c>
      <c r="G2393" s="8" t="s">
        <v>19</v>
      </c>
      <c r="H2393" s="8" t="s">
        <v>182</v>
      </c>
      <c r="I2393" s="16">
        <v>5.3551912568306007E-3</v>
      </c>
      <c r="J2393" s="11">
        <v>95.88</v>
      </c>
      <c r="K2393" s="12">
        <f t="shared" si="75"/>
        <v>0.51345573770491792</v>
      </c>
      <c r="L2393" s="9" t="s">
        <v>21</v>
      </c>
      <c r="M2393" s="13">
        <f t="shared" si="74"/>
        <v>76.7</v>
      </c>
    </row>
    <row r="2394" spans="1:13" ht="19.95" customHeight="1">
      <c r="A2394" s="8" t="s">
        <v>211</v>
      </c>
      <c r="B2394" s="8" t="s">
        <v>14</v>
      </c>
      <c r="C2394" s="8" t="s">
        <v>192</v>
      </c>
      <c r="D2394" s="8" t="s">
        <v>183</v>
      </c>
      <c r="E2394" s="8" t="s">
        <v>207</v>
      </c>
      <c r="F2394" s="8" t="s">
        <v>18</v>
      </c>
      <c r="G2394" s="8" t="s">
        <v>19</v>
      </c>
      <c r="H2394" s="8" t="s">
        <v>182</v>
      </c>
      <c r="I2394" s="16">
        <v>5.1886792452830195E-3</v>
      </c>
      <c r="J2394" s="11">
        <v>150</v>
      </c>
      <c r="K2394" s="12">
        <f t="shared" si="75"/>
        <v>0.77830188679245293</v>
      </c>
      <c r="L2394" s="9" t="s">
        <v>21</v>
      </c>
      <c r="M2394" s="13">
        <f t="shared" si="74"/>
        <v>120</v>
      </c>
    </row>
    <row r="2395" spans="1:13" ht="19.95" customHeight="1">
      <c r="A2395" s="8" t="s">
        <v>211</v>
      </c>
      <c r="B2395" s="8" t="s">
        <v>14</v>
      </c>
      <c r="C2395" s="8" t="s">
        <v>179</v>
      </c>
      <c r="D2395" s="8" t="s">
        <v>183</v>
      </c>
      <c r="E2395" s="8" t="s">
        <v>207</v>
      </c>
      <c r="F2395" s="8" t="s">
        <v>18</v>
      </c>
      <c r="G2395" s="8" t="s">
        <v>19</v>
      </c>
      <c r="H2395" s="8" t="s">
        <v>182</v>
      </c>
      <c r="I2395" s="16">
        <v>8.6622807017543869E-3</v>
      </c>
      <c r="J2395" s="11">
        <v>130</v>
      </c>
      <c r="K2395" s="12">
        <f t="shared" si="75"/>
        <v>1.1260964912280702</v>
      </c>
      <c r="L2395" s="9" t="s">
        <v>21</v>
      </c>
      <c r="M2395" s="13">
        <f t="shared" si="74"/>
        <v>104</v>
      </c>
    </row>
    <row r="2396" spans="1:13" ht="19.95" customHeight="1">
      <c r="A2396" s="8" t="s">
        <v>211</v>
      </c>
      <c r="B2396" s="8" t="s">
        <v>14</v>
      </c>
      <c r="C2396" s="8" t="s">
        <v>179</v>
      </c>
      <c r="D2396" s="8" t="s">
        <v>183</v>
      </c>
      <c r="E2396" s="8" t="s">
        <v>207</v>
      </c>
      <c r="F2396" s="8" t="s">
        <v>18</v>
      </c>
      <c r="G2396" s="8" t="s">
        <v>19</v>
      </c>
      <c r="H2396" s="8" t="s">
        <v>182</v>
      </c>
      <c r="I2396" s="16">
        <v>8.4615384615384613E-3</v>
      </c>
      <c r="J2396" s="11">
        <v>130</v>
      </c>
      <c r="K2396" s="12">
        <f t="shared" si="75"/>
        <v>1.0999999999999999</v>
      </c>
      <c r="L2396" s="9" t="s">
        <v>21</v>
      </c>
      <c r="M2396" s="13">
        <f t="shared" si="74"/>
        <v>104</v>
      </c>
    </row>
    <row r="2397" spans="1:13" ht="19.95" customHeight="1">
      <c r="A2397" s="8" t="s">
        <v>211</v>
      </c>
      <c r="B2397" s="8" t="s">
        <v>14</v>
      </c>
      <c r="C2397" s="8" t="s">
        <v>192</v>
      </c>
      <c r="D2397" s="8" t="s">
        <v>183</v>
      </c>
      <c r="E2397" s="8" t="s">
        <v>207</v>
      </c>
      <c r="F2397" s="8" t="s">
        <v>18</v>
      </c>
      <c r="G2397" s="8" t="s">
        <v>19</v>
      </c>
      <c r="H2397" s="8" t="s">
        <v>182</v>
      </c>
      <c r="I2397" s="16">
        <v>5.1923076923076922E-3</v>
      </c>
      <c r="J2397" s="11">
        <v>130</v>
      </c>
      <c r="K2397" s="12">
        <f t="shared" si="75"/>
        <v>0.67500000000000004</v>
      </c>
      <c r="L2397" s="9" t="s">
        <v>21</v>
      </c>
      <c r="M2397" s="13">
        <f t="shared" si="74"/>
        <v>104</v>
      </c>
    </row>
    <row r="2398" spans="1:13" ht="19.95" customHeight="1">
      <c r="A2398" s="8" t="s">
        <v>211</v>
      </c>
      <c r="B2398" s="8" t="s">
        <v>14</v>
      </c>
      <c r="C2398" s="8" t="s">
        <v>75</v>
      </c>
      <c r="D2398" s="9" t="s">
        <v>213</v>
      </c>
      <c r="E2398" s="8" t="s">
        <v>155</v>
      </c>
      <c r="F2398" s="8" t="s">
        <v>168</v>
      </c>
      <c r="G2398" s="8" t="s">
        <v>19</v>
      </c>
      <c r="H2398" s="8" t="s">
        <v>182</v>
      </c>
      <c r="I2398" s="16">
        <v>1.4845984598459845E-2</v>
      </c>
      <c r="J2398" s="11">
        <v>65</v>
      </c>
      <c r="K2398" s="12">
        <f t="shared" si="75"/>
        <v>0.96498899889988998</v>
      </c>
      <c r="L2398" s="9" t="s">
        <v>21</v>
      </c>
      <c r="M2398" s="13">
        <f t="shared" si="74"/>
        <v>52</v>
      </c>
    </row>
    <row r="2399" spans="1:13" ht="19.95" customHeight="1">
      <c r="A2399" s="8" t="s">
        <v>211</v>
      </c>
      <c r="B2399" s="8" t="s">
        <v>14</v>
      </c>
      <c r="C2399" s="8" t="s">
        <v>192</v>
      </c>
      <c r="D2399" s="8" t="s">
        <v>213</v>
      </c>
      <c r="E2399" s="8" t="s">
        <v>207</v>
      </c>
      <c r="F2399" s="8" t="s">
        <v>18</v>
      </c>
      <c r="G2399" s="8" t="s">
        <v>19</v>
      </c>
      <c r="H2399" s="8" t="s">
        <v>182</v>
      </c>
      <c r="I2399" s="16">
        <v>5.211881188118812E-3</v>
      </c>
      <c r="J2399" s="11">
        <v>41.15</v>
      </c>
      <c r="K2399" s="12">
        <f t="shared" si="75"/>
        <v>0.2144689108910891</v>
      </c>
      <c r="L2399" s="9" t="s">
        <v>21</v>
      </c>
      <c r="M2399" s="13">
        <f t="shared" si="74"/>
        <v>32.9</v>
      </c>
    </row>
    <row r="2400" spans="1:13" ht="19.95" customHeight="1">
      <c r="A2400" s="8" t="s">
        <v>211</v>
      </c>
      <c r="B2400" s="8" t="s">
        <v>14</v>
      </c>
      <c r="C2400" s="8" t="s">
        <v>215</v>
      </c>
      <c r="D2400" s="8" t="s">
        <v>213</v>
      </c>
      <c r="E2400" s="8" t="s">
        <v>207</v>
      </c>
      <c r="F2400" s="8" t="s">
        <v>18</v>
      </c>
      <c r="G2400" s="8" t="s">
        <v>19</v>
      </c>
      <c r="H2400" s="8" t="s">
        <v>182</v>
      </c>
      <c r="I2400" s="16">
        <v>3.2619047619047623E-3</v>
      </c>
      <c r="J2400" s="11">
        <v>96.01</v>
      </c>
      <c r="K2400" s="12">
        <f t="shared" si="75"/>
        <v>0.31317547619047625</v>
      </c>
      <c r="L2400" s="9" t="s">
        <v>21</v>
      </c>
      <c r="M2400" s="13">
        <f t="shared" si="74"/>
        <v>76.8</v>
      </c>
    </row>
    <row r="2401" spans="1:13" ht="19.95" customHeight="1">
      <c r="A2401" s="8" t="s">
        <v>211</v>
      </c>
      <c r="B2401" s="8" t="s">
        <v>14</v>
      </c>
      <c r="C2401" s="8" t="s">
        <v>215</v>
      </c>
      <c r="D2401" s="8" t="s">
        <v>213</v>
      </c>
      <c r="E2401" s="8" t="s">
        <v>207</v>
      </c>
      <c r="F2401" s="8" t="s">
        <v>18</v>
      </c>
      <c r="G2401" s="8" t="s">
        <v>19</v>
      </c>
      <c r="H2401" s="8" t="s">
        <v>182</v>
      </c>
      <c r="I2401" s="16">
        <v>3.2843137254901962E-3</v>
      </c>
      <c r="J2401" s="11">
        <v>96.01</v>
      </c>
      <c r="K2401" s="12">
        <f t="shared" si="75"/>
        <v>0.31532696078431377</v>
      </c>
      <c r="L2401" s="9" t="s">
        <v>21</v>
      </c>
      <c r="M2401" s="13">
        <f t="shared" si="74"/>
        <v>76.8</v>
      </c>
    </row>
    <row r="2402" spans="1:13" ht="19.95" customHeight="1">
      <c r="A2402" s="8" t="s">
        <v>211</v>
      </c>
      <c r="B2402" s="8" t="s">
        <v>14</v>
      </c>
      <c r="C2402" s="8" t="s">
        <v>192</v>
      </c>
      <c r="D2402" s="8" t="s">
        <v>213</v>
      </c>
      <c r="E2402" s="8" t="s">
        <v>207</v>
      </c>
      <c r="F2402" s="8" t="s">
        <v>18</v>
      </c>
      <c r="G2402" s="8" t="s">
        <v>19</v>
      </c>
      <c r="H2402" s="8" t="s">
        <v>182</v>
      </c>
      <c r="I2402" s="16">
        <v>5.5147058823529415E-3</v>
      </c>
      <c r="J2402" s="11">
        <v>96.01</v>
      </c>
      <c r="K2402" s="12">
        <f t="shared" si="75"/>
        <v>0.52946691176470595</v>
      </c>
      <c r="L2402" s="9" t="s">
        <v>21</v>
      </c>
      <c r="M2402" s="13">
        <f t="shared" si="74"/>
        <v>76.8</v>
      </c>
    </row>
    <row r="2403" spans="1:13" ht="19.95" customHeight="1">
      <c r="A2403" s="8" t="s">
        <v>211</v>
      </c>
      <c r="B2403" s="8" t="s">
        <v>14</v>
      </c>
      <c r="C2403" s="8" t="s">
        <v>192</v>
      </c>
      <c r="D2403" s="8" t="s">
        <v>213</v>
      </c>
      <c r="E2403" s="8" t="s">
        <v>207</v>
      </c>
      <c r="F2403" s="8" t="s">
        <v>18</v>
      </c>
      <c r="G2403" s="8" t="s">
        <v>19</v>
      </c>
      <c r="H2403" s="8" t="s">
        <v>182</v>
      </c>
      <c r="I2403" s="16">
        <v>5.1422764227642276E-3</v>
      </c>
      <c r="J2403" s="11">
        <v>96.01</v>
      </c>
      <c r="K2403" s="12">
        <f t="shared" si="75"/>
        <v>0.4937099593495935</v>
      </c>
      <c r="L2403" s="9" t="s">
        <v>21</v>
      </c>
      <c r="M2403" s="13">
        <f t="shared" si="74"/>
        <v>76.8</v>
      </c>
    </row>
    <row r="2404" spans="1:13" ht="19.95" customHeight="1">
      <c r="A2404" s="8" t="s">
        <v>211</v>
      </c>
      <c r="B2404" s="8" t="s">
        <v>14</v>
      </c>
      <c r="C2404" s="8" t="s">
        <v>192</v>
      </c>
      <c r="D2404" s="8" t="s">
        <v>213</v>
      </c>
      <c r="E2404" s="8" t="s">
        <v>207</v>
      </c>
      <c r="F2404" s="8" t="s">
        <v>18</v>
      </c>
      <c r="G2404" s="8" t="s">
        <v>19</v>
      </c>
      <c r="H2404" s="8" t="s">
        <v>182</v>
      </c>
      <c r="I2404" s="16">
        <v>5.0999999999999995E-3</v>
      </c>
      <c r="J2404" s="11">
        <v>96.01</v>
      </c>
      <c r="K2404" s="12">
        <f t="shared" si="75"/>
        <v>0.489651</v>
      </c>
      <c r="L2404" s="9" t="s">
        <v>21</v>
      </c>
      <c r="M2404" s="13">
        <f t="shared" si="74"/>
        <v>76.8</v>
      </c>
    </row>
    <row r="2405" spans="1:13" ht="19.95" customHeight="1">
      <c r="A2405" s="8" t="s">
        <v>211</v>
      </c>
      <c r="B2405" s="8" t="s">
        <v>14</v>
      </c>
      <c r="C2405" s="8" t="s">
        <v>219</v>
      </c>
      <c r="D2405" s="8" t="s">
        <v>213</v>
      </c>
      <c r="E2405" s="8" t="s">
        <v>207</v>
      </c>
      <c r="F2405" s="8" t="s">
        <v>18</v>
      </c>
      <c r="G2405" s="8" t="s">
        <v>19</v>
      </c>
      <c r="H2405" s="8" t="s">
        <v>182</v>
      </c>
      <c r="I2405" s="16">
        <v>4.0476190476190473E-3</v>
      </c>
      <c r="J2405" s="11">
        <v>96.01</v>
      </c>
      <c r="K2405" s="12">
        <f t="shared" si="75"/>
        <v>0.38861190476190477</v>
      </c>
      <c r="L2405" s="9" t="s">
        <v>21</v>
      </c>
      <c r="M2405" s="13">
        <f t="shared" si="74"/>
        <v>76.8</v>
      </c>
    </row>
    <row r="2406" spans="1:13" ht="19.95" customHeight="1">
      <c r="A2406" s="8" t="s">
        <v>211</v>
      </c>
      <c r="B2406" s="8" t="s">
        <v>14</v>
      </c>
      <c r="C2406" s="8" t="s">
        <v>215</v>
      </c>
      <c r="D2406" s="8" t="s">
        <v>213</v>
      </c>
      <c r="E2406" s="8" t="s">
        <v>207</v>
      </c>
      <c r="F2406" s="8" t="s">
        <v>18</v>
      </c>
      <c r="G2406" s="8" t="s">
        <v>19</v>
      </c>
      <c r="H2406" s="8" t="s">
        <v>182</v>
      </c>
      <c r="I2406" s="16">
        <v>3.3827160493827163E-3</v>
      </c>
      <c r="J2406" s="11">
        <v>96.01</v>
      </c>
      <c r="K2406" s="12">
        <f t="shared" si="75"/>
        <v>0.3247745679012346</v>
      </c>
      <c r="L2406" s="9" t="s">
        <v>21</v>
      </c>
      <c r="M2406" s="13">
        <f t="shared" si="74"/>
        <v>76.8</v>
      </c>
    </row>
    <row r="2407" spans="1:13" ht="19.95" customHeight="1">
      <c r="A2407" s="8" t="s">
        <v>211</v>
      </c>
      <c r="B2407" s="8" t="s">
        <v>14</v>
      </c>
      <c r="C2407" s="8" t="s">
        <v>192</v>
      </c>
      <c r="D2407" s="8" t="s">
        <v>213</v>
      </c>
      <c r="E2407" s="8" t="s">
        <v>207</v>
      </c>
      <c r="F2407" s="8" t="s">
        <v>18</v>
      </c>
      <c r="G2407" s="8" t="s">
        <v>19</v>
      </c>
      <c r="H2407" s="8" t="s">
        <v>182</v>
      </c>
      <c r="I2407" s="16">
        <v>5.2150537634408599E-3</v>
      </c>
      <c r="J2407" s="11">
        <v>96.01</v>
      </c>
      <c r="K2407" s="12">
        <f t="shared" si="75"/>
        <v>0.50069731182795696</v>
      </c>
      <c r="L2407" s="9" t="s">
        <v>21</v>
      </c>
      <c r="M2407" s="13">
        <f t="shared" si="74"/>
        <v>76.8</v>
      </c>
    </row>
    <row r="2408" spans="1:13" ht="19.95" customHeight="1">
      <c r="A2408" s="8" t="s">
        <v>211</v>
      </c>
      <c r="B2408" s="8" t="s">
        <v>14</v>
      </c>
      <c r="C2408" s="8" t="s">
        <v>215</v>
      </c>
      <c r="D2408" s="8" t="s">
        <v>213</v>
      </c>
      <c r="E2408" s="8" t="s">
        <v>207</v>
      </c>
      <c r="F2408" s="8" t="s">
        <v>18</v>
      </c>
      <c r="G2408" s="8" t="s">
        <v>19</v>
      </c>
      <c r="H2408" s="8" t="s">
        <v>182</v>
      </c>
      <c r="I2408" s="16">
        <v>3.3333333333333335E-3</v>
      </c>
      <c r="J2408" s="11">
        <v>96</v>
      </c>
      <c r="K2408" s="12">
        <f t="shared" si="75"/>
        <v>0.32</v>
      </c>
      <c r="L2408" s="9" t="s">
        <v>21</v>
      </c>
      <c r="M2408" s="13">
        <f t="shared" si="74"/>
        <v>76.8</v>
      </c>
    </row>
    <row r="2409" spans="1:13" ht="19.95" customHeight="1">
      <c r="A2409" s="8" t="s">
        <v>211</v>
      </c>
      <c r="B2409" s="8" t="s">
        <v>14</v>
      </c>
      <c r="C2409" s="8" t="s">
        <v>215</v>
      </c>
      <c r="D2409" s="8" t="s">
        <v>213</v>
      </c>
      <c r="E2409" s="8" t="s">
        <v>207</v>
      </c>
      <c r="F2409" s="8" t="s">
        <v>18</v>
      </c>
      <c r="G2409" s="8" t="s">
        <v>19</v>
      </c>
      <c r="H2409" s="8" t="s">
        <v>182</v>
      </c>
      <c r="I2409" s="16">
        <v>3.3950617283950621E-3</v>
      </c>
      <c r="J2409" s="11">
        <v>96.02</v>
      </c>
      <c r="K2409" s="12">
        <f t="shared" si="75"/>
        <v>0.32599382716049385</v>
      </c>
      <c r="L2409" s="9" t="s">
        <v>21</v>
      </c>
      <c r="M2409" s="13">
        <f t="shared" si="74"/>
        <v>76.8</v>
      </c>
    </row>
    <row r="2410" spans="1:13" ht="19.95" customHeight="1">
      <c r="A2410" s="8" t="s">
        <v>211</v>
      </c>
      <c r="B2410" s="8" t="s">
        <v>14</v>
      </c>
      <c r="C2410" s="8" t="s">
        <v>215</v>
      </c>
      <c r="D2410" s="8" t="s">
        <v>213</v>
      </c>
      <c r="E2410" s="8" t="s">
        <v>207</v>
      </c>
      <c r="F2410" s="8" t="s">
        <v>18</v>
      </c>
      <c r="G2410" s="8" t="s">
        <v>19</v>
      </c>
      <c r="H2410" s="8" t="s">
        <v>182</v>
      </c>
      <c r="I2410" s="16">
        <v>3.3333333333333335E-3</v>
      </c>
      <c r="J2410" s="11">
        <v>96</v>
      </c>
      <c r="K2410" s="12">
        <f t="shared" si="75"/>
        <v>0.32</v>
      </c>
      <c r="L2410" s="9" t="s">
        <v>21</v>
      </c>
      <c r="M2410" s="13">
        <f t="shared" si="74"/>
        <v>76.8</v>
      </c>
    </row>
    <row r="2411" spans="1:13" ht="19.95" customHeight="1">
      <c r="A2411" s="8" t="s">
        <v>211</v>
      </c>
      <c r="B2411" s="8" t="s">
        <v>14</v>
      </c>
      <c r="C2411" s="8" t="s">
        <v>139</v>
      </c>
      <c r="D2411" s="9" t="s">
        <v>212</v>
      </c>
      <c r="E2411" s="8" t="s">
        <v>150</v>
      </c>
      <c r="F2411" s="8" t="s">
        <v>18</v>
      </c>
      <c r="G2411" s="8" t="s">
        <v>19</v>
      </c>
      <c r="H2411" s="8" t="s">
        <v>182</v>
      </c>
      <c r="I2411" s="16">
        <v>9.4045275590551175E-3</v>
      </c>
      <c r="J2411" s="11">
        <v>65.53</v>
      </c>
      <c r="K2411" s="12">
        <f t="shared" si="75"/>
        <v>0.61627869094488186</v>
      </c>
      <c r="L2411" s="9" t="s">
        <v>21</v>
      </c>
      <c r="M2411" s="13">
        <f t="shared" si="74"/>
        <v>52.4</v>
      </c>
    </row>
    <row r="2412" spans="1:13" ht="19.95" customHeight="1">
      <c r="A2412" s="8" t="s">
        <v>211</v>
      </c>
      <c r="B2412" s="8" t="s">
        <v>14</v>
      </c>
      <c r="C2412" s="8" t="s">
        <v>139</v>
      </c>
      <c r="D2412" s="9" t="s">
        <v>212</v>
      </c>
      <c r="E2412" s="8" t="s">
        <v>150</v>
      </c>
      <c r="F2412" s="8" t="s">
        <v>18</v>
      </c>
      <c r="G2412" s="8" t="s">
        <v>19</v>
      </c>
      <c r="H2412" s="8" t="s">
        <v>182</v>
      </c>
      <c r="I2412" s="16">
        <v>9.4056372549019603E-3</v>
      </c>
      <c r="J2412" s="11">
        <v>65.53</v>
      </c>
      <c r="K2412" s="12">
        <f t="shared" si="75"/>
        <v>0.61635140931372545</v>
      </c>
      <c r="L2412" s="9" t="s">
        <v>21</v>
      </c>
      <c r="M2412" s="13">
        <f t="shared" si="74"/>
        <v>52.4</v>
      </c>
    </row>
    <row r="2413" spans="1:13" ht="19.95" customHeight="1">
      <c r="A2413" s="8" t="s">
        <v>211</v>
      </c>
      <c r="B2413" s="8" t="s">
        <v>14</v>
      </c>
      <c r="C2413" s="8" t="s">
        <v>215</v>
      </c>
      <c r="D2413" s="8" t="s">
        <v>213</v>
      </c>
      <c r="E2413" s="8" t="s">
        <v>207</v>
      </c>
      <c r="F2413" s="8" t="s">
        <v>18</v>
      </c>
      <c r="G2413" s="8" t="s">
        <v>19</v>
      </c>
      <c r="H2413" s="8" t="s">
        <v>182</v>
      </c>
      <c r="I2413" s="16">
        <v>4.0000000000000001E-3</v>
      </c>
      <c r="J2413" s="11">
        <v>96</v>
      </c>
      <c r="K2413" s="12">
        <f t="shared" si="75"/>
        <v>0.38400000000000001</v>
      </c>
      <c r="L2413" s="9" t="s">
        <v>21</v>
      </c>
      <c r="M2413" s="13">
        <f t="shared" si="74"/>
        <v>76.8</v>
      </c>
    </row>
    <row r="2414" spans="1:13" ht="19.95" customHeight="1">
      <c r="A2414" s="8" t="s">
        <v>211</v>
      </c>
      <c r="B2414" s="8" t="s">
        <v>14</v>
      </c>
      <c r="C2414" s="8" t="s">
        <v>192</v>
      </c>
      <c r="D2414" s="8" t="s">
        <v>213</v>
      </c>
      <c r="E2414" s="8" t="s">
        <v>207</v>
      </c>
      <c r="F2414" s="8" t="s">
        <v>18</v>
      </c>
      <c r="G2414" s="8" t="s">
        <v>19</v>
      </c>
      <c r="H2414" s="8" t="s">
        <v>182</v>
      </c>
      <c r="I2414" s="16">
        <v>5.4878048780487802E-3</v>
      </c>
      <c r="J2414" s="11">
        <v>95.56</v>
      </c>
      <c r="K2414" s="12">
        <f t="shared" si="75"/>
        <v>0.52441463414634149</v>
      </c>
      <c r="L2414" s="9" t="s">
        <v>21</v>
      </c>
      <c r="M2414" s="13">
        <f t="shared" si="74"/>
        <v>76.400000000000006</v>
      </c>
    </row>
    <row r="2415" spans="1:13" ht="19.95" customHeight="1">
      <c r="A2415" s="8" t="s">
        <v>211</v>
      </c>
      <c r="B2415" s="8" t="s">
        <v>14</v>
      </c>
      <c r="C2415" s="8" t="s">
        <v>219</v>
      </c>
      <c r="D2415" s="8" t="s">
        <v>213</v>
      </c>
      <c r="E2415" s="8" t="s">
        <v>207</v>
      </c>
      <c r="F2415" s="8" t="s">
        <v>18</v>
      </c>
      <c r="G2415" s="8" t="s">
        <v>19</v>
      </c>
      <c r="H2415" s="8" t="s">
        <v>182</v>
      </c>
      <c r="I2415" s="16">
        <v>4.019607843137255E-3</v>
      </c>
      <c r="J2415" s="11">
        <v>95.56</v>
      </c>
      <c r="K2415" s="12">
        <f t="shared" si="75"/>
        <v>0.38411372549019612</v>
      </c>
      <c r="L2415" s="9" t="s">
        <v>21</v>
      </c>
      <c r="M2415" s="13">
        <f t="shared" si="74"/>
        <v>76.400000000000006</v>
      </c>
    </row>
    <row r="2416" spans="1:13" ht="19.95" customHeight="1">
      <c r="A2416" s="8" t="s">
        <v>211</v>
      </c>
      <c r="B2416" s="8" t="s">
        <v>14</v>
      </c>
      <c r="C2416" s="8" t="s">
        <v>192</v>
      </c>
      <c r="D2416" s="8" t="s">
        <v>213</v>
      </c>
      <c r="E2416" s="8" t="s">
        <v>207</v>
      </c>
      <c r="F2416" s="8" t="s">
        <v>18</v>
      </c>
      <c r="G2416" s="8" t="s">
        <v>19</v>
      </c>
      <c r="H2416" s="8" t="s">
        <v>182</v>
      </c>
      <c r="I2416" s="16">
        <v>5.6249999999999998E-3</v>
      </c>
      <c r="J2416" s="11">
        <v>95.56</v>
      </c>
      <c r="K2416" s="12">
        <f t="shared" si="75"/>
        <v>0.53752500000000003</v>
      </c>
      <c r="L2416" s="9" t="s">
        <v>21</v>
      </c>
      <c r="M2416" s="13">
        <f t="shared" si="74"/>
        <v>76.400000000000006</v>
      </c>
    </row>
    <row r="2417" spans="1:13" ht="19.95" customHeight="1">
      <c r="A2417" s="8" t="s">
        <v>211</v>
      </c>
      <c r="B2417" s="8" t="s">
        <v>14</v>
      </c>
      <c r="C2417" s="8" t="s">
        <v>192</v>
      </c>
      <c r="D2417" s="8" t="s">
        <v>213</v>
      </c>
      <c r="E2417" s="8" t="s">
        <v>207</v>
      </c>
      <c r="F2417" s="8" t="s">
        <v>18</v>
      </c>
      <c r="G2417" s="8" t="s">
        <v>19</v>
      </c>
      <c r="H2417" s="8" t="s">
        <v>182</v>
      </c>
      <c r="I2417" s="16">
        <v>5.5882352941176473E-3</v>
      </c>
      <c r="J2417" s="11">
        <v>95.58</v>
      </c>
      <c r="K2417" s="12">
        <f t="shared" si="75"/>
        <v>0.53412352941176477</v>
      </c>
      <c r="L2417" s="9" t="s">
        <v>21</v>
      </c>
      <c r="M2417" s="13">
        <f t="shared" si="74"/>
        <v>76.5</v>
      </c>
    </row>
    <row r="2418" spans="1:13" ht="19.95" customHeight="1">
      <c r="A2418" s="8" t="s">
        <v>211</v>
      </c>
      <c r="B2418" s="8" t="s">
        <v>14</v>
      </c>
      <c r="C2418" s="8" t="s">
        <v>192</v>
      </c>
      <c r="D2418" s="8" t="s">
        <v>213</v>
      </c>
      <c r="E2418" s="8" t="s">
        <v>207</v>
      </c>
      <c r="F2418" s="8" t="s">
        <v>18</v>
      </c>
      <c r="G2418" s="8" t="s">
        <v>19</v>
      </c>
      <c r="H2418" s="8" t="s">
        <v>182</v>
      </c>
      <c r="I2418" s="16">
        <v>5.4296874999999996E-3</v>
      </c>
      <c r="J2418" s="11">
        <v>95.56</v>
      </c>
      <c r="K2418" s="12">
        <f t="shared" si="75"/>
        <v>0.51886093749999995</v>
      </c>
      <c r="L2418" s="9" t="s">
        <v>21</v>
      </c>
      <c r="M2418" s="13">
        <f t="shared" si="74"/>
        <v>76.400000000000006</v>
      </c>
    </row>
    <row r="2419" spans="1:13" ht="19.95" customHeight="1">
      <c r="A2419" s="8" t="s">
        <v>211</v>
      </c>
      <c r="B2419" s="8" t="s">
        <v>14</v>
      </c>
      <c r="C2419" s="8" t="s">
        <v>192</v>
      </c>
      <c r="D2419" s="8" t="s">
        <v>213</v>
      </c>
      <c r="E2419" s="8" t="s">
        <v>207</v>
      </c>
      <c r="F2419" s="8" t="s">
        <v>18</v>
      </c>
      <c r="G2419" s="8" t="s">
        <v>19</v>
      </c>
      <c r="H2419" s="8" t="s">
        <v>182</v>
      </c>
      <c r="I2419" s="16">
        <v>5.2941176470588233E-3</v>
      </c>
      <c r="J2419" s="11">
        <v>95.56</v>
      </c>
      <c r="K2419" s="12">
        <f t="shared" si="75"/>
        <v>0.50590588235294121</v>
      </c>
      <c r="L2419" s="9" t="s">
        <v>21</v>
      </c>
      <c r="M2419" s="13">
        <f t="shared" si="74"/>
        <v>76.400000000000006</v>
      </c>
    </row>
    <row r="2420" spans="1:13" ht="19.95" customHeight="1">
      <c r="A2420" s="8" t="s">
        <v>211</v>
      </c>
      <c r="B2420" s="8" t="s">
        <v>14</v>
      </c>
      <c r="C2420" s="8" t="s">
        <v>192</v>
      </c>
      <c r="D2420" s="8" t="s">
        <v>213</v>
      </c>
      <c r="E2420" s="8" t="s">
        <v>207</v>
      </c>
      <c r="F2420" s="8" t="s">
        <v>18</v>
      </c>
      <c r="G2420" s="8" t="s">
        <v>19</v>
      </c>
      <c r="H2420" s="8" t="s">
        <v>182</v>
      </c>
      <c r="I2420" s="16">
        <v>5.5589430894308943E-3</v>
      </c>
      <c r="J2420" s="11">
        <v>95.56</v>
      </c>
      <c r="K2420" s="12">
        <f t="shared" si="75"/>
        <v>0.53121260162601625</v>
      </c>
      <c r="L2420" s="9" t="s">
        <v>21</v>
      </c>
      <c r="M2420" s="13">
        <f t="shared" si="74"/>
        <v>76.400000000000006</v>
      </c>
    </row>
    <row r="2421" spans="1:13" ht="19.95" customHeight="1">
      <c r="A2421" s="8" t="s">
        <v>211</v>
      </c>
      <c r="B2421" s="8" t="s">
        <v>14</v>
      </c>
      <c r="C2421" s="8" t="s">
        <v>192</v>
      </c>
      <c r="D2421" s="8" t="s">
        <v>213</v>
      </c>
      <c r="E2421" s="8" t="s">
        <v>207</v>
      </c>
      <c r="F2421" s="8" t="s">
        <v>18</v>
      </c>
      <c r="G2421" s="8" t="s">
        <v>19</v>
      </c>
      <c r="H2421" s="8" t="s">
        <v>182</v>
      </c>
      <c r="I2421" s="16">
        <v>5.4000000000000003E-3</v>
      </c>
      <c r="J2421" s="11">
        <v>95.56</v>
      </c>
      <c r="K2421" s="12">
        <f t="shared" si="75"/>
        <v>0.51602400000000004</v>
      </c>
      <c r="L2421" s="9" t="s">
        <v>21</v>
      </c>
      <c r="M2421" s="13">
        <f t="shared" si="74"/>
        <v>76.400000000000006</v>
      </c>
    </row>
    <row r="2422" spans="1:13" ht="19.95" customHeight="1">
      <c r="A2422" s="8" t="s">
        <v>211</v>
      </c>
      <c r="B2422" s="8" t="s">
        <v>14</v>
      </c>
      <c r="C2422" s="8" t="s">
        <v>223</v>
      </c>
      <c r="D2422" s="9" t="s">
        <v>212</v>
      </c>
      <c r="E2422" s="8" t="s">
        <v>150</v>
      </c>
      <c r="F2422" s="8" t="s">
        <v>18</v>
      </c>
      <c r="G2422" s="8" t="s">
        <v>19</v>
      </c>
      <c r="H2422" s="8" t="s">
        <v>182</v>
      </c>
      <c r="I2422" s="16">
        <v>1.2749999999999999E-2</v>
      </c>
      <c r="J2422" s="11">
        <v>55</v>
      </c>
      <c r="K2422" s="12">
        <f t="shared" si="75"/>
        <v>0.70124999999999993</v>
      </c>
      <c r="L2422" s="9" t="s">
        <v>21</v>
      </c>
      <c r="M2422" s="13">
        <f t="shared" si="74"/>
        <v>44</v>
      </c>
    </row>
    <row r="2423" spans="1:13" ht="19.95" customHeight="1">
      <c r="A2423" s="8" t="s">
        <v>211</v>
      </c>
      <c r="B2423" s="8" t="s">
        <v>14</v>
      </c>
      <c r="C2423" s="8" t="s">
        <v>219</v>
      </c>
      <c r="D2423" s="8" t="s">
        <v>213</v>
      </c>
      <c r="E2423" s="8" t="s">
        <v>207</v>
      </c>
      <c r="F2423" s="8" t="s">
        <v>18</v>
      </c>
      <c r="G2423" s="8" t="s">
        <v>19</v>
      </c>
      <c r="H2423" s="8" t="s">
        <v>182</v>
      </c>
      <c r="I2423" s="16">
        <v>4.1145833333333338E-3</v>
      </c>
      <c r="J2423" s="11">
        <v>95.56</v>
      </c>
      <c r="K2423" s="12">
        <f t="shared" si="75"/>
        <v>0.39318958333333337</v>
      </c>
      <c r="L2423" s="9" t="s">
        <v>21</v>
      </c>
      <c r="M2423" s="13">
        <f t="shared" si="74"/>
        <v>76.400000000000006</v>
      </c>
    </row>
    <row r="2424" spans="1:13" ht="19.95" customHeight="1">
      <c r="A2424" s="8" t="s">
        <v>211</v>
      </c>
      <c r="B2424" s="8" t="s">
        <v>14</v>
      </c>
      <c r="C2424" s="8" t="s">
        <v>192</v>
      </c>
      <c r="D2424" s="8" t="s">
        <v>183</v>
      </c>
      <c r="E2424" s="8" t="s">
        <v>207</v>
      </c>
      <c r="F2424" s="8" t="s">
        <v>18</v>
      </c>
      <c r="G2424" s="8" t="s">
        <v>19</v>
      </c>
      <c r="H2424" s="8" t="s">
        <v>182</v>
      </c>
      <c r="I2424" s="16">
        <v>5.7499999999999999E-3</v>
      </c>
      <c r="J2424" s="11">
        <v>150</v>
      </c>
      <c r="K2424" s="12">
        <f t="shared" si="75"/>
        <v>0.86249999999999993</v>
      </c>
      <c r="L2424" s="9" t="s">
        <v>21</v>
      </c>
      <c r="M2424" s="13">
        <f t="shared" si="74"/>
        <v>120</v>
      </c>
    </row>
    <row r="2425" spans="1:13" ht="19.95" customHeight="1">
      <c r="A2425" s="8" t="s">
        <v>211</v>
      </c>
      <c r="B2425" s="8" t="s">
        <v>14</v>
      </c>
      <c r="C2425" s="8" t="s">
        <v>192</v>
      </c>
      <c r="D2425" s="8" t="s">
        <v>183</v>
      </c>
      <c r="E2425" s="8" t="s">
        <v>207</v>
      </c>
      <c r="F2425" s="8" t="s">
        <v>18</v>
      </c>
      <c r="G2425" s="8" t="s">
        <v>19</v>
      </c>
      <c r="H2425" s="8" t="s">
        <v>182</v>
      </c>
      <c r="I2425" s="16">
        <v>5.5052264808362374E-3</v>
      </c>
      <c r="J2425" s="11">
        <v>150</v>
      </c>
      <c r="K2425" s="12">
        <f t="shared" si="75"/>
        <v>0.82578397212543564</v>
      </c>
      <c r="L2425" s="9" t="s">
        <v>21</v>
      </c>
      <c r="M2425" s="13">
        <f t="shared" si="74"/>
        <v>120</v>
      </c>
    </row>
    <row r="2426" spans="1:13" ht="19.95" customHeight="1">
      <c r="A2426" s="8" t="s">
        <v>211</v>
      </c>
      <c r="B2426" s="8" t="s">
        <v>14</v>
      </c>
      <c r="C2426" s="8" t="s">
        <v>215</v>
      </c>
      <c r="D2426" s="8" t="s">
        <v>213</v>
      </c>
      <c r="E2426" s="8" t="s">
        <v>207</v>
      </c>
      <c r="F2426" s="8" t="s">
        <v>18</v>
      </c>
      <c r="G2426" s="8" t="s">
        <v>19</v>
      </c>
      <c r="H2426" s="8" t="s">
        <v>182</v>
      </c>
      <c r="I2426" s="16">
        <v>3.096774193548387E-3</v>
      </c>
      <c r="J2426" s="11">
        <v>95.56</v>
      </c>
      <c r="K2426" s="12">
        <f t="shared" si="75"/>
        <v>0.29592774193548388</v>
      </c>
      <c r="L2426" s="9" t="s">
        <v>21</v>
      </c>
      <c r="M2426" s="13">
        <f t="shared" si="74"/>
        <v>76.400000000000006</v>
      </c>
    </row>
    <row r="2427" spans="1:13" ht="19.95" customHeight="1">
      <c r="A2427" s="8" t="s">
        <v>211</v>
      </c>
      <c r="B2427" s="8" t="s">
        <v>14</v>
      </c>
      <c r="C2427" s="8" t="s">
        <v>192</v>
      </c>
      <c r="D2427" s="8" t="s">
        <v>213</v>
      </c>
      <c r="E2427" s="8" t="s">
        <v>207</v>
      </c>
      <c r="F2427" s="8" t="s">
        <v>18</v>
      </c>
      <c r="G2427" s="8" t="s">
        <v>19</v>
      </c>
      <c r="H2427" s="8" t="s">
        <v>182</v>
      </c>
      <c r="I2427" s="16">
        <v>5.2977667493796518E-3</v>
      </c>
      <c r="J2427" s="11">
        <v>95.56</v>
      </c>
      <c r="K2427" s="12">
        <f t="shared" si="75"/>
        <v>0.50625459057071953</v>
      </c>
      <c r="L2427" s="9" t="s">
        <v>21</v>
      </c>
      <c r="M2427" s="13">
        <f t="shared" si="74"/>
        <v>76.400000000000006</v>
      </c>
    </row>
    <row r="2428" spans="1:13" ht="19.95" customHeight="1">
      <c r="A2428" s="8" t="s">
        <v>211</v>
      </c>
      <c r="B2428" s="8" t="s">
        <v>14</v>
      </c>
      <c r="C2428" s="8" t="s">
        <v>192</v>
      </c>
      <c r="D2428" s="8" t="s">
        <v>213</v>
      </c>
      <c r="E2428" s="8" t="s">
        <v>207</v>
      </c>
      <c r="F2428" s="8" t="s">
        <v>18</v>
      </c>
      <c r="G2428" s="8" t="s">
        <v>19</v>
      </c>
      <c r="H2428" s="8" t="s">
        <v>182</v>
      </c>
      <c r="I2428" s="16">
        <v>5.4651162790697672E-3</v>
      </c>
      <c r="J2428" s="11">
        <v>95.55</v>
      </c>
      <c r="K2428" s="12">
        <f t="shared" si="75"/>
        <v>0.52219186046511623</v>
      </c>
      <c r="L2428" s="9" t="s">
        <v>21</v>
      </c>
      <c r="M2428" s="13">
        <f t="shared" si="74"/>
        <v>76.400000000000006</v>
      </c>
    </row>
    <row r="2429" spans="1:13" ht="19.95" customHeight="1">
      <c r="A2429" s="8" t="s">
        <v>211</v>
      </c>
      <c r="B2429" s="8" t="s">
        <v>14</v>
      </c>
      <c r="C2429" s="8" t="s">
        <v>219</v>
      </c>
      <c r="D2429" s="8" t="s">
        <v>213</v>
      </c>
      <c r="E2429" s="8" t="s">
        <v>207</v>
      </c>
      <c r="F2429" s="8" t="s">
        <v>18</v>
      </c>
      <c r="G2429" s="8" t="s">
        <v>19</v>
      </c>
      <c r="H2429" s="8" t="s">
        <v>182</v>
      </c>
      <c r="I2429" s="16">
        <v>4.0000000000000001E-3</v>
      </c>
      <c r="J2429" s="11">
        <v>95.57</v>
      </c>
      <c r="K2429" s="12">
        <f t="shared" si="75"/>
        <v>0.38227999999999995</v>
      </c>
      <c r="L2429" s="9" t="s">
        <v>21</v>
      </c>
      <c r="M2429" s="13">
        <f t="shared" si="74"/>
        <v>76.5</v>
      </c>
    </row>
    <row r="2430" spans="1:13" ht="19.95" customHeight="1">
      <c r="A2430" s="8" t="s">
        <v>211</v>
      </c>
      <c r="B2430" s="8" t="s">
        <v>14</v>
      </c>
      <c r="C2430" s="8" t="s">
        <v>192</v>
      </c>
      <c r="D2430" s="8" t="s">
        <v>213</v>
      </c>
      <c r="E2430" s="8" t="s">
        <v>207</v>
      </c>
      <c r="F2430" s="8" t="s">
        <v>18</v>
      </c>
      <c r="G2430" s="8" t="s">
        <v>19</v>
      </c>
      <c r="H2430" s="8" t="s">
        <v>182</v>
      </c>
      <c r="I2430" s="16">
        <v>5.0000000000000001E-3</v>
      </c>
      <c r="J2430" s="11">
        <v>95.59</v>
      </c>
      <c r="K2430" s="12">
        <f t="shared" si="75"/>
        <v>0.47795000000000004</v>
      </c>
      <c r="L2430" s="9" t="s">
        <v>21</v>
      </c>
      <c r="M2430" s="13">
        <f t="shared" si="74"/>
        <v>76.5</v>
      </c>
    </row>
    <row r="2431" spans="1:13" ht="19.95" customHeight="1">
      <c r="A2431" s="8" t="s">
        <v>211</v>
      </c>
      <c r="B2431" s="8" t="s">
        <v>14</v>
      </c>
      <c r="C2431" s="8" t="s">
        <v>230</v>
      </c>
      <c r="D2431" s="8" t="s">
        <v>183</v>
      </c>
      <c r="E2431" s="8" t="s">
        <v>207</v>
      </c>
      <c r="F2431" s="8" t="s">
        <v>18</v>
      </c>
      <c r="G2431" s="8" t="s">
        <v>19</v>
      </c>
      <c r="H2431" s="8" t="s">
        <v>182</v>
      </c>
      <c r="I2431" s="16">
        <v>1.892857142857143E-2</v>
      </c>
      <c r="J2431" s="11">
        <v>190</v>
      </c>
      <c r="K2431" s="12">
        <f t="shared" si="75"/>
        <v>3.5964285714285715</v>
      </c>
      <c r="L2431" s="9" t="s">
        <v>21</v>
      </c>
      <c r="M2431" s="13">
        <f t="shared" si="74"/>
        <v>152</v>
      </c>
    </row>
    <row r="2432" spans="1:13" ht="19.95" customHeight="1">
      <c r="A2432" s="8" t="s">
        <v>211</v>
      </c>
      <c r="B2432" s="8" t="s">
        <v>14</v>
      </c>
      <c r="C2432" s="8" t="s">
        <v>225</v>
      </c>
      <c r="D2432" s="8" t="s">
        <v>213</v>
      </c>
      <c r="E2432" s="8" t="s">
        <v>207</v>
      </c>
      <c r="F2432" s="8" t="s">
        <v>18</v>
      </c>
      <c r="G2432" s="8" t="s">
        <v>19</v>
      </c>
      <c r="H2432" s="8" t="s">
        <v>182</v>
      </c>
      <c r="I2432" s="16">
        <v>7.6204754765474402E-3</v>
      </c>
      <c r="J2432" s="11">
        <v>15</v>
      </c>
      <c r="K2432" s="12">
        <f t="shared" si="75"/>
        <v>0.1143071321482116</v>
      </c>
      <c r="L2432" s="9" t="s">
        <v>21</v>
      </c>
      <c r="M2432" s="13">
        <f t="shared" si="74"/>
        <v>12</v>
      </c>
    </row>
    <row r="2433" spans="1:13" ht="19.95" customHeight="1">
      <c r="A2433" s="8" t="s">
        <v>211</v>
      </c>
      <c r="B2433" s="8" t="s">
        <v>14</v>
      </c>
      <c r="C2433" s="8" t="s">
        <v>214</v>
      </c>
      <c r="D2433" s="8" t="s">
        <v>213</v>
      </c>
      <c r="E2433" s="8" t="s">
        <v>207</v>
      </c>
      <c r="F2433" s="8" t="s">
        <v>18</v>
      </c>
      <c r="G2433" s="8" t="s">
        <v>19</v>
      </c>
      <c r="H2433" s="8" t="s">
        <v>182</v>
      </c>
      <c r="I2433" s="16">
        <v>1.0361842105263157E-2</v>
      </c>
      <c r="J2433" s="11">
        <v>68.260000000000005</v>
      </c>
      <c r="K2433" s="12">
        <f t="shared" si="75"/>
        <v>0.70729934210526313</v>
      </c>
      <c r="L2433" s="9" t="s">
        <v>21</v>
      </c>
      <c r="M2433" s="13">
        <f t="shared" si="74"/>
        <v>54.6</v>
      </c>
    </row>
    <row r="2434" spans="1:13" ht="19.95" customHeight="1">
      <c r="A2434" s="8" t="s">
        <v>211</v>
      </c>
      <c r="B2434" s="8" t="s">
        <v>14</v>
      </c>
      <c r="C2434" s="8" t="s">
        <v>215</v>
      </c>
      <c r="D2434" s="8" t="s">
        <v>213</v>
      </c>
      <c r="E2434" s="8" t="s">
        <v>207</v>
      </c>
      <c r="F2434" s="8" t="s">
        <v>18</v>
      </c>
      <c r="G2434" s="8" t="s">
        <v>19</v>
      </c>
      <c r="H2434" s="8" t="s">
        <v>182</v>
      </c>
      <c r="I2434" s="16">
        <v>3.7046204620462047E-3</v>
      </c>
      <c r="J2434" s="11">
        <v>47.78</v>
      </c>
      <c r="K2434" s="12">
        <f t="shared" si="75"/>
        <v>0.17700676567656767</v>
      </c>
      <c r="L2434" s="9" t="s">
        <v>21</v>
      </c>
      <c r="M2434" s="13">
        <f t="shared" ref="M2434:M2497" si="76">ROUND(J2434-J2434*20/100,1)</f>
        <v>38.200000000000003</v>
      </c>
    </row>
    <row r="2435" spans="1:13" ht="19.95" customHeight="1">
      <c r="A2435" s="8" t="s">
        <v>211</v>
      </c>
      <c r="B2435" s="8" t="s">
        <v>14</v>
      </c>
      <c r="C2435" s="8" t="s">
        <v>192</v>
      </c>
      <c r="D2435" s="8" t="s">
        <v>213</v>
      </c>
      <c r="E2435" s="8" t="s">
        <v>207</v>
      </c>
      <c r="F2435" s="8" t="s">
        <v>18</v>
      </c>
      <c r="G2435" s="8" t="s">
        <v>19</v>
      </c>
      <c r="H2435" s="8" t="s">
        <v>182</v>
      </c>
      <c r="I2435" s="16">
        <v>5.4042904290429045E-3</v>
      </c>
      <c r="J2435" s="11">
        <v>47.78</v>
      </c>
      <c r="K2435" s="12">
        <f t="shared" ref="K2435:K2498" si="77">J2435*I2435</f>
        <v>0.25821699669966997</v>
      </c>
      <c r="L2435" s="9" t="s">
        <v>21</v>
      </c>
      <c r="M2435" s="13">
        <f t="shared" si="76"/>
        <v>38.200000000000003</v>
      </c>
    </row>
    <row r="2436" spans="1:13" ht="19.95" customHeight="1">
      <c r="A2436" s="8" t="s">
        <v>211</v>
      </c>
      <c r="B2436" s="8" t="s">
        <v>14</v>
      </c>
      <c r="C2436" s="8" t="s">
        <v>192</v>
      </c>
      <c r="D2436" s="8" t="s">
        <v>213</v>
      </c>
      <c r="E2436" s="8" t="s">
        <v>207</v>
      </c>
      <c r="F2436" s="8" t="s">
        <v>18</v>
      </c>
      <c r="G2436" s="8" t="s">
        <v>19</v>
      </c>
      <c r="H2436" s="8" t="s">
        <v>182</v>
      </c>
      <c r="I2436" s="16">
        <v>4.9047619047619048E-3</v>
      </c>
      <c r="J2436" s="11">
        <v>95.56</v>
      </c>
      <c r="K2436" s="12">
        <f t="shared" si="77"/>
        <v>0.46869904761904763</v>
      </c>
      <c r="L2436" s="9" t="s">
        <v>21</v>
      </c>
      <c r="M2436" s="13">
        <f t="shared" si="76"/>
        <v>76.400000000000006</v>
      </c>
    </row>
    <row r="2437" spans="1:13" ht="19.95" customHeight="1">
      <c r="A2437" s="8" t="s">
        <v>211</v>
      </c>
      <c r="B2437" s="8" t="s">
        <v>14</v>
      </c>
      <c r="C2437" s="8" t="s">
        <v>192</v>
      </c>
      <c r="D2437" s="8" t="s">
        <v>213</v>
      </c>
      <c r="E2437" s="8" t="s">
        <v>207</v>
      </c>
      <c r="F2437" s="8" t="s">
        <v>18</v>
      </c>
      <c r="G2437" s="8" t="s">
        <v>19</v>
      </c>
      <c r="H2437" s="8" t="s">
        <v>182</v>
      </c>
      <c r="I2437" s="16">
        <v>4.9047619047619048E-3</v>
      </c>
      <c r="J2437" s="11">
        <v>95.56</v>
      </c>
      <c r="K2437" s="12">
        <f t="shared" si="77"/>
        <v>0.46869904761904763</v>
      </c>
      <c r="L2437" s="9" t="s">
        <v>21</v>
      </c>
      <c r="M2437" s="13">
        <f t="shared" si="76"/>
        <v>76.400000000000006</v>
      </c>
    </row>
    <row r="2438" spans="1:13" ht="19.95" customHeight="1">
      <c r="A2438" s="8" t="s">
        <v>211</v>
      </c>
      <c r="B2438" s="8" t="s">
        <v>14</v>
      </c>
      <c r="C2438" s="8" t="s">
        <v>192</v>
      </c>
      <c r="D2438" s="8" t="s">
        <v>213</v>
      </c>
      <c r="E2438" s="8" t="s">
        <v>207</v>
      </c>
      <c r="F2438" s="8" t="s">
        <v>18</v>
      </c>
      <c r="G2438" s="8" t="s">
        <v>19</v>
      </c>
      <c r="H2438" s="8" t="s">
        <v>182</v>
      </c>
      <c r="I2438" s="16">
        <v>5.2805280528052806E-3</v>
      </c>
      <c r="J2438" s="11">
        <v>61.43</v>
      </c>
      <c r="K2438" s="12">
        <f t="shared" si="77"/>
        <v>0.32438283828382841</v>
      </c>
      <c r="L2438" s="9" t="s">
        <v>21</v>
      </c>
      <c r="M2438" s="13">
        <f t="shared" si="76"/>
        <v>49.1</v>
      </c>
    </row>
    <row r="2439" spans="1:13" ht="19.95" customHeight="1">
      <c r="A2439" s="8" t="s">
        <v>211</v>
      </c>
      <c r="B2439" s="8" t="s">
        <v>14</v>
      </c>
      <c r="C2439" s="8" t="s">
        <v>179</v>
      </c>
      <c r="D2439" s="9" t="s">
        <v>212</v>
      </c>
      <c r="E2439" s="8" t="s">
        <v>27</v>
      </c>
      <c r="F2439" s="8" t="s">
        <v>168</v>
      </c>
      <c r="G2439" s="8" t="s">
        <v>19</v>
      </c>
      <c r="H2439" s="8" t="s">
        <v>182</v>
      </c>
      <c r="I2439" s="16">
        <v>7.9545454545454537E-3</v>
      </c>
      <c r="J2439" s="11">
        <v>81.91</v>
      </c>
      <c r="K2439" s="12">
        <f t="shared" si="77"/>
        <v>0.6515568181818181</v>
      </c>
      <c r="L2439" s="9" t="s">
        <v>21</v>
      </c>
      <c r="M2439" s="13">
        <f t="shared" si="76"/>
        <v>65.5</v>
      </c>
    </row>
    <row r="2440" spans="1:13" ht="19.95" customHeight="1">
      <c r="A2440" s="8" t="s">
        <v>211</v>
      </c>
      <c r="B2440" s="8" t="s">
        <v>14</v>
      </c>
      <c r="C2440" s="8" t="s">
        <v>215</v>
      </c>
      <c r="D2440" s="8" t="s">
        <v>213</v>
      </c>
      <c r="E2440" s="8" t="s">
        <v>207</v>
      </c>
      <c r="F2440" s="8" t="s">
        <v>18</v>
      </c>
      <c r="G2440" s="8" t="s">
        <v>19</v>
      </c>
      <c r="H2440" s="8" t="s">
        <v>182</v>
      </c>
      <c r="I2440" s="16">
        <v>3.7458745874587459E-3</v>
      </c>
      <c r="J2440" s="11">
        <v>54.61</v>
      </c>
      <c r="K2440" s="12">
        <f t="shared" si="77"/>
        <v>0.20456221122112211</v>
      </c>
      <c r="L2440" s="9" t="s">
        <v>21</v>
      </c>
      <c r="M2440" s="13">
        <f t="shared" si="76"/>
        <v>43.7</v>
      </c>
    </row>
    <row r="2441" spans="1:13" ht="19.95" customHeight="1">
      <c r="A2441" s="8" t="s">
        <v>211</v>
      </c>
      <c r="B2441" s="8" t="s">
        <v>14</v>
      </c>
      <c r="C2441" s="8" t="s">
        <v>219</v>
      </c>
      <c r="D2441" s="8" t="s">
        <v>213</v>
      </c>
      <c r="E2441" s="8" t="s">
        <v>207</v>
      </c>
      <c r="F2441" s="8" t="s">
        <v>18</v>
      </c>
      <c r="G2441" s="8" t="s">
        <v>19</v>
      </c>
      <c r="H2441" s="8" t="s">
        <v>182</v>
      </c>
      <c r="I2441" s="16">
        <v>4.4719471947194719E-3</v>
      </c>
      <c r="J2441" s="11">
        <v>54.61</v>
      </c>
      <c r="K2441" s="12">
        <f t="shared" si="77"/>
        <v>0.24421303630363037</v>
      </c>
      <c r="L2441" s="9" t="s">
        <v>21</v>
      </c>
      <c r="M2441" s="13">
        <f t="shared" si="76"/>
        <v>43.7</v>
      </c>
    </row>
    <row r="2442" spans="1:13" ht="19.95" customHeight="1">
      <c r="A2442" s="8" t="s">
        <v>211</v>
      </c>
      <c r="B2442" s="8" t="s">
        <v>14</v>
      </c>
      <c r="C2442" s="8" t="s">
        <v>192</v>
      </c>
      <c r="D2442" s="8" t="s">
        <v>213</v>
      </c>
      <c r="E2442" s="8" t="s">
        <v>207</v>
      </c>
      <c r="F2442" s="8" t="s">
        <v>18</v>
      </c>
      <c r="G2442" s="8" t="s">
        <v>19</v>
      </c>
      <c r="H2442" s="8" t="s">
        <v>182</v>
      </c>
      <c r="I2442" s="16">
        <v>5.3465346534653469E-3</v>
      </c>
      <c r="J2442" s="11">
        <v>54.61</v>
      </c>
      <c r="K2442" s="12">
        <f t="shared" si="77"/>
        <v>0.29197425742574257</v>
      </c>
      <c r="L2442" s="9" t="s">
        <v>21</v>
      </c>
      <c r="M2442" s="13">
        <f t="shared" si="76"/>
        <v>43.7</v>
      </c>
    </row>
    <row r="2443" spans="1:13" ht="19.95" customHeight="1">
      <c r="A2443" s="8" t="s">
        <v>211</v>
      </c>
      <c r="B2443" s="8" t="s">
        <v>14</v>
      </c>
      <c r="C2443" s="8" t="s">
        <v>215</v>
      </c>
      <c r="D2443" s="8" t="s">
        <v>213</v>
      </c>
      <c r="E2443" s="8" t="s">
        <v>207</v>
      </c>
      <c r="F2443" s="8" t="s">
        <v>18</v>
      </c>
      <c r="G2443" s="8" t="s">
        <v>19</v>
      </c>
      <c r="H2443" s="8" t="s">
        <v>182</v>
      </c>
      <c r="I2443" s="16">
        <v>3.3809523809523808E-3</v>
      </c>
      <c r="J2443" s="11">
        <v>81.91</v>
      </c>
      <c r="K2443" s="12">
        <f t="shared" si="77"/>
        <v>0.27693380952380947</v>
      </c>
      <c r="L2443" s="9" t="s">
        <v>21</v>
      </c>
      <c r="M2443" s="13">
        <f t="shared" si="76"/>
        <v>65.5</v>
      </c>
    </row>
    <row r="2444" spans="1:13" ht="19.95" customHeight="1">
      <c r="A2444" s="8" t="s">
        <v>211</v>
      </c>
      <c r="B2444" s="8" t="s">
        <v>14</v>
      </c>
      <c r="C2444" s="8" t="s">
        <v>215</v>
      </c>
      <c r="D2444" s="8" t="s">
        <v>213</v>
      </c>
      <c r="E2444" s="8" t="s">
        <v>207</v>
      </c>
      <c r="F2444" s="8" t="s">
        <v>18</v>
      </c>
      <c r="G2444" s="8" t="s">
        <v>19</v>
      </c>
      <c r="H2444" s="8" t="s">
        <v>182</v>
      </c>
      <c r="I2444" s="16">
        <v>3.4191419141914189E-3</v>
      </c>
      <c r="J2444" s="11">
        <v>77.81</v>
      </c>
      <c r="K2444" s="12">
        <f t="shared" si="77"/>
        <v>0.2660434323432343</v>
      </c>
      <c r="L2444" s="9" t="s">
        <v>21</v>
      </c>
      <c r="M2444" s="13">
        <f t="shared" si="76"/>
        <v>62.2</v>
      </c>
    </row>
    <row r="2445" spans="1:13" ht="19.95" customHeight="1">
      <c r="A2445" s="8" t="s">
        <v>211</v>
      </c>
      <c r="B2445" s="8" t="s">
        <v>14</v>
      </c>
      <c r="C2445" s="8" t="s">
        <v>215</v>
      </c>
      <c r="D2445" s="8" t="s">
        <v>213</v>
      </c>
      <c r="E2445" s="8" t="s">
        <v>207</v>
      </c>
      <c r="F2445" s="8" t="s">
        <v>18</v>
      </c>
      <c r="G2445" s="8" t="s">
        <v>19</v>
      </c>
      <c r="H2445" s="8" t="s">
        <v>182</v>
      </c>
      <c r="I2445" s="16">
        <v>3.6249999999999998E-3</v>
      </c>
      <c r="J2445" s="11">
        <v>95.55</v>
      </c>
      <c r="K2445" s="12">
        <f t="shared" si="77"/>
        <v>0.34636874999999995</v>
      </c>
      <c r="L2445" s="9" t="s">
        <v>21</v>
      </c>
      <c r="M2445" s="13">
        <f t="shared" si="76"/>
        <v>76.400000000000006</v>
      </c>
    </row>
    <row r="2446" spans="1:13" ht="19.95" customHeight="1">
      <c r="A2446" s="8" t="s">
        <v>211</v>
      </c>
      <c r="B2446" s="8" t="s">
        <v>14</v>
      </c>
      <c r="C2446" s="8" t="s">
        <v>192</v>
      </c>
      <c r="D2446" s="8" t="s">
        <v>213</v>
      </c>
      <c r="E2446" s="8" t="s">
        <v>207</v>
      </c>
      <c r="F2446" s="8" t="s">
        <v>18</v>
      </c>
      <c r="G2446" s="8" t="s">
        <v>19</v>
      </c>
      <c r="H2446" s="8" t="s">
        <v>182</v>
      </c>
      <c r="I2446" s="16">
        <v>5.5528846153846158E-3</v>
      </c>
      <c r="J2446" s="11">
        <v>95.56</v>
      </c>
      <c r="K2446" s="12">
        <f t="shared" si="77"/>
        <v>0.53063365384615391</v>
      </c>
      <c r="L2446" s="9" t="s">
        <v>21</v>
      </c>
      <c r="M2446" s="13">
        <f t="shared" si="76"/>
        <v>76.400000000000006</v>
      </c>
    </row>
    <row r="2447" spans="1:13" ht="19.95" customHeight="1">
      <c r="A2447" s="8" t="s">
        <v>211</v>
      </c>
      <c r="B2447" s="8" t="s">
        <v>14</v>
      </c>
      <c r="C2447" s="8" t="s">
        <v>192</v>
      </c>
      <c r="D2447" s="8" t="s">
        <v>213</v>
      </c>
      <c r="E2447" s="8" t="s">
        <v>207</v>
      </c>
      <c r="F2447" s="8" t="s">
        <v>18</v>
      </c>
      <c r="G2447" s="8" t="s">
        <v>19</v>
      </c>
      <c r="H2447" s="8" t="s">
        <v>182</v>
      </c>
      <c r="I2447" s="16">
        <v>4.9411764705882353E-3</v>
      </c>
      <c r="J2447" s="11">
        <v>95.56</v>
      </c>
      <c r="K2447" s="12">
        <f t="shared" si="77"/>
        <v>0.47217882352941176</v>
      </c>
      <c r="L2447" s="9" t="s">
        <v>21</v>
      </c>
      <c r="M2447" s="13">
        <f t="shared" si="76"/>
        <v>76.400000000000006</v>
      </c>
    </row>
    <row r="2448" spans="1:13" ht="19.95" customHeight="1">
      <c r="A2448" s="8" t="s">
        <v>211</v>
      </c>
      <c r="B2448" s="8" t="s">
        <v>14</v>
      </c>
      <c r="C2448" s="8" t="s">
        <v>215</v>
      </c>
      <c r="D2448" s="8" t="s">
        <v>213</v>
      </c>
      <c r="E2448" s="8" t="s">
        <v>207</v>
      </c>
      <c r="F2448" s="8" t="s">
        <v>18</v>
      </c>
      <c r="G2448" s="8" t="s">
        <v>19</v>
      </c>
      <c r="H2448" s="8" t="s">
        <v>182</v>
      </c>
      <c r="I2448" s="16">
        <v>3.7087912087912091E-3</v>
      </c>
      <c r="J2448" s="11">
        <v>88.73</v>
      </c>
      <c r="K2448" s="12">
        <f t="shared" si="77"/>
        <v>0.32908104395604398</v>
      </c>
      <c r="L2448" s="9" t="s">
        <v>21</v>
      </c>
      <c r="M2448" s="13">
        <f t="shared" si="76"/>
        <v>71</v>
      </c>
    </row>
    <row r="2449" spans="1:13" ht="19.95" customHeight="1">
      <c r="A2449" s="8" t="s">
        <v>211</v>
      </c>
      <c r="B2449" s="8" t="s">
        <v>14</v>
      </c>
      <c r="C2449" s="8" t="s">
        <v>219</v>
      </c>
      <c r="D2449" s="8" t="s">
        <v>213</v>
      </c>
      <c r="E2449" s="8" t="s">
        <v>207</v>
      </c>
      <c r="F2449" s="8" t="s">
        <v>18</v>
      </c>
      <c r="G2449" s="8" t="s">
        <v>19</v>
      </c>
      <c r="H2449" s="8" t="s">
        <v>182</v>
      </c>
      <c r="I2449" s="16">
        <v>4.6153846153846149E-3</v>
      </c>
      <c r="J2449" s="11">
        <v>88.74</v>
      </c>
      <c r="K2449" s="12">
        <f t="shared" si="77"/>
        <v>0.40956923076923069</v>
      </c>
      <c r="L2449" s="9" t="s">
        <v>21</v>
      </c>
      <c r="M2449" s="13">
        <f t="shared" si="76"/>
        <v>71</v>
      </c>
    </row>
    <row r="2450" spans="1:13" ht="19.95" customHeight="1">
      <c r="A2450" s="8" t="s">
        <v>211</v>
      </c>
      <c r="B2450" s="8" t="s">
        <v>14</v>
      </c>
      <c r="C2450" s="8" t="s">
        <v>219</v>
      </c>
      <c r="D2450" s="8" t="s">
        <v>213</v>
      </c>
      <c r="E2450" s="8" t="s">
        <v>207</v>
      </c>
      <c r="F2450" s="8" t="s">
        <v>18</v>
      </c>
      <c r="G2450" s="8" t="s">
        <v>19</v>
      </c>
      <c r="H2450" s="8" t="s">
        <v>182</v>
      </c>
      <c r="I2450" s="16">
        <v>4.2904290429042905E-3</v>
      </c>
      <c r="J2450" s="11">
        <v>95.56</v>
      </c>
      <c r="K2450" s="12">
        <f t="shared" si="77"/>
        <v>0.40999339933993401</v>
      </c>
      <c r="L2450" s="9" t="s">
        <v>21</v>
      </c>
      <c r="M2450" s="13">
        <f t="shared" si="76"/>
        <v>76.400000000000006</v>
      </c>
    </row>
    <row r="2451" spans="1:13" ht="19.95" customHeight="1">
      <c r="A2451" s="8" t="s">
        <v>211</v>
      </c>
      <c r="B2451" s="8" t="s">
        <v>14</v>
      </c>
      <c r="C2451" s="8" t="s">
        <v>75</v>
      </c>
      <c r="D2451" s="9" t="s">
        <v>212</v>
      </c>
      <c r="E2451" s="8" t="s">
        <v>150</v>
      </c>
      <c r="F2451" s="8" t="s">
        <v>18</v>
      </c>
      <c r="G2451" s="8" t="s">
        <v>19</v>
      </c>
      <c r="H2451" s="8" t="s">
        <v>182</v>
      </c>
      <c r="I2451" s="16">
        <v>1.6176470588235296E-2</v>
      </c>
      <c r="J2451" s="11">
        <v>75.08</v>
      </c>
      <c r="K2451" s="12">
        <f t="shared" si="77"/>
        <v>1.2145294117647059</v>
      </c>
      <c r="L2451" s="9" t="s">
        <v>21</v>
      </c>
      <c r="M2451" s="13">
        <f t="shared" si="76"/>
        <v>60.1</v>
      </c>
    </row>
    <row r="2452" spans="1:13" ht="19.95" customHeight="1">
      <c r="A2452" s="8" t="s">
        <v>211</v>
      </c>
      <c r="B2452" s="8" t="s">
        <v>93</v>
      </c>
      <c r="C2452" s="8" t="s">
        <v>224</v>
      </c>
      <c r="D2452" s="8" t="s">
        <v>16</v>
      </c>
      <c r="E2452" s="8" t="s">
        <v>207</v>
      </c>
      <c r="F2452" s="8" t="s">
        <v>18</v>
      </c>
      <c r="G2452" s="8" t="s">
        <v>19</v>
      </c>
      <c r="H2452" s="8" t="s">
        <v>182</v>
      </c>
      <c r="I2452" s="16">
        <v>1.2355371900826447E-2</v>
      </c>
      <c r="J2452" s="11">
        <v>185</v>
      </c>
      <c r="K2452" s="12">
        <f t="shared" si="77"/>
        <v>2.2857438016528926</v>
      </c>
      <c r="L2452" s="9" t="s">
        <v>21</v>
      </c>
      <c r="M2452" s="13">
        <f t="shared" si="76"/>
        <v>148</v>
      </c>
    </row>
    <row r="2453" spans="1:13" ht="19.95" customHeight="1">
      <c r="A2453" s="8" t="s">
        <v>211</v>
      </c>
      <c r="B2453" s="8" t="s">
        <v>14</v>
      </c>
      <c r="C2453" s="8" t="s">
        <v>75</v>
      </c>
      <c r="D2453" s="8" t="s">
        <v>213</v>
      </c>
      <c r="E2453" s="8" t="s">
        <v>207</v>
      </c>
      <c r="F2453" s="8" t="s">
        <v>18</v>
      </c>
      <c r="G2453" s="8" t="s">
        <v>19</v>
      </c>
      <c r="H2453" s="8" t="s">
        <v>182</v>
      </c>
      <c r="I2453" s="16">
        <v>1.5006060606060608E-2</v>
      </c>
      <c r="J2453" s="11">
        <v>125</v>
      </c>
      <c r="K2453" s="12">
        <f t="shared" si="77"/>
        <v>1.875757575757576</v>
      </c>
      <c r="L2453" s="9" t="s">
        <v>21</v>
      </c>
      <c r="M2453" s="13">
        <f t="shared" si="76"/>
        <v>100</v>
      </c>
    </row>
    <row r="2454" spans="1:13" ht="19.95" customHeight="1">
      <c r="A2454" s="8" t="s">
        <v>211</v>
      </c>
      <c r="B2454" s="8" t="s">
        <v>14</v>
      </c>
      <c r="C2454" s="8" t="s">
        <v>192</v>
      </c>
      <c r="D2454" s="8" t="s">
        <v>213</v>
      </c>
      <c r="E2454" s="8" t="s">
        <v>207</v>
      </c>
      <c r="F2454" s="8" t="s">
        <v>18</v>
      </c>
      <c r="G2454" s="8" t="s">
        <v>19</v>
      </c>
      <c r="H2454" s="8" t="s">
        <v>182</v>
      </c>
      <c r="I2454" s="16">
        <v>4.7999999999999996E-3</v>
      </c>
      <c r="J2454" s="11">
        <v>95.54</v>
      </c>
      <c r="K2454" s="12">
        <f t="shared" si="77"/>
        <v>0.458592</v>
      </c>
      <c r="L2454" s="9" t="s">
        <v>21</v>
      </c>
      <c r="M2454" s="13">
        <f t="shared" si="76"/>
        <v>76.400000000000006</v>
      </c>
    </row>
    <row r="2455" spans="1:13" ht="19.95" customHeight="1">
      <c r="A2455" s="8" t="s">
        <v>211</v>
      </c>
      <c r="B2455" s="8" t="s">
        <v>14</v>
      </c>
      <c r="C2455" s="8" t="s">
        <v>192</v>
      </c>
      <c r="D2455" s="8" t="s">
        <v>213</v>
      </c>
      <c r="E2455" s="8" t="s">
        <v>207</v>
      </c>
      <c r="F2455" s="8" t="s">
        <v>18</v>
      </c>
      <c r="G2455" s="8" t="s">
        <v>19</v>
      </c>
      <c r="H2455" s="8" t="s">
        <v>182</v>
      </c>
      <c r="I2455" s="16">
        <v>4.2857142857142859E-3</v>
      </c>
      <c r="J2455" s="11">
        <v>95.5</v>
      </c>
      <c r="K2455" s="12">
        <f t="shared" si="77"/>
        <v>0.40928571428571431</v>
      </c>
      <c r="L2455" s="9" t="s">
        <v>21</v>
      </c>
      <c r="M2455" s="13">
        <f t="shared" si="76"/>
        <v>76.400000000000006</v>
      </c>
    </row>
    <row r="2456" spans="1:13" ht="19.95" customHeight="1">
      <c r="A2456" s="8" t="s">
        <v>211</v>
      </c>
      <c r="B2456" s="8" t="s">
        <v>14</v>
      </c>
      <c r="C2456" s="8" t="s">
        <v>215</v>
      </c>
      <c r="D2456" s="8" t="s">
        <v>213</v>
      </c>
      <c r="E2456" s="8" t="s">
        <v>207</v>
      </c>
      <c r="F2456" s="8" t="s">
        <v>18</v>
      </c>
      <c r="G2456" s="8" t="s">
        <v>19</v>
      </c>
      <c r="H2456" s="8" t="s">
        <v>182</v>
      </c>
      <c r="I2456" s="16">
        <v>3.3809523809523808E-3</v>
      </c>
      <c r="J2456" s="11">
        <v>95.56</v>
      </c>
      <c r="K2456" s="12">
        <f t="shared" si="77"/>
        <v>0.3230838095238095</v>
      </c>
      <c r="L2456" s="9" t="s">
        <v>21</v>
      </c>
      <c r="M2456" s="13">
        <f t="shared" si="76"/>
        <v>76.400000000000006</v>
      </c>
    </row>
    <row r="2457" spans="1:13" ht="19.95" customHeight="1">
      <c r="A2457" s="8" t="s">
        <v>211</v>
      </c>
      <c r="B2457" s="8" t="s">
        <v>14</v>
      </c>
      <c r="C2457" s="8" t="s">
        <v>215</v>
      </c>
      <c r="D2457" s="8" t="s">
        <v>213</v>
      </c>
      <c r="E2457" s="8" t="s">
        <v>207</v>
      </c>
      <c r="F2457" s="8" t="s">
        <v>18</v>
      </c>
      <c r="G2457" s="8" t="s">
        <v>19</v>
      </c>
      <c r="H2457" s="8" t="s">
        <v>182</v>
      </c>
      <c r="I2457" s="16">
        <v>3.5365853658536582E-3</v>
      </c>
      <c r="J2457" s="11">
        <v>90</v>
      </c>
      <c r="K2457" s="12">
        <f t="shared" si="77"/>
        <v>0.31829268292682922</v>
      </c>
      <c r="L2457" s="9" t="s">
        <v>21</v>
      </c>
      <c r="M2457" s="13">
        <f t="shared" si="76"/>
        <v>72</v>
      </c>
    </row>
    <row r="2458" spans="1:13" ht="19.95" customHeight="1">
      <c r="A2458" s="8" t="s">
        <v>211</v>
      </c>
      <c r="B2458" s="8" t="s">
        <v>14</v>
      </c>
      <c r="C2458" s="8" t="s">
        <v>219</v>
      </c>
      <c r="D2458" s="8" t="s">
        <v>213</v>
      </c>
      <c r="E2458" s="8" t="s">
        <v>207</v>
      </c>
      <c r="F2458" s="8" t="s">
        <v>18</v>
      </c>
      <c r="G2458" s="8" t="s">
        <v>19</v>
      </c>
      <c r="H2458" s="8" t="s">
        <v>182</v>
      </c>
      <c r="I2458" s="16">
        <v>5.0000000000000001E-3</v>
      </c>
      <c r="J2458" s="11">
        <v>90</v>
      </c>
      <c r="K2458" s="12">
        <f t="shared" si="77"/>
        <v>0.45</v>
      </c>
      <c r="L2458" s="9" t="s">
        <v>21</v>
      </c>
      <c r="M2458" s="13">
        <f t="shared" si="76"/>
        <v>72</v>
      </c>
    </row>
    <row r="2459" spans="1:13" ht="19.95" customHeight="1">
      <c r="A2459" s="8" t="s">
        <v>211</v>
      </c>
      <c r="B2459" s="8" t="s">
        <v>14</v>
      </c>
      <c r="C2459" s="8" t="s">
        <v>215</v>
      </c>
      <c r="D2459" s="8" t="s">
        <v>213</v>
      </c>
      <c r="E2459" s="8" t="s">
        <v>207</v>
      </c>
      <c r="F2459" s="8" t="s">
        <v>18</v>
      </c>
      <c r="G2459" s="8" t="s">
        <v>19</v>
      </c>
      <c r="H2459" s="8" t="s">
        <v>182</v>
      </c>
      <c r="I2459" s="16">
        <v>3.5365853658536582E-3</v>
      </c>
      <c r="J2459" s="11">
        <v>90</v>
      </c>
      <c r="K2459" s="12">
        <f t="shared" si="77"/>
        <v>0.31829268292682922</v>
      </c>
      <c r="L2459" s="9" t="s">
        <v>21</v>
      </c>
      <c r="M2459" s="13">
        <f t="shared" si="76"/>
        <v>72</v>
      </c>
    </row>
    <row r="2460" spans="1:13" ht="19.95" customHeight="1">
      <c r="A2460" s="8" t="s">
        <v>211</v>
      </c>
      <c r="B2460" s="8" t="s">
        <v>14</v>
      </c>
      <c r="C2460" s="8" t="s">
        <v>219</v>
      </c>
      <c r="D2460" s="8" t="s">
        <v>213</v>
      </c>
      <c r="E2460" s="8" t="s">
        <v>207</v>
      </c>
      <c r="F2460" s="8" t="s">
        <v>18</v>
      </c>
      <c r="G2460" s="8" t="s">
        <v>19</v>
      </c>
      <c r="H2460" s="8" t="s">
        <v>182</v>
      </c>
      <c r="I2460" s="16">
        <v>5.0000000000000001E-3</v>
      </c>
      <c r="J2460" s="11">
        <v>90</v>
      </c>
      <c r="K2460" s="12">
        <f t="shared" si="77"/>
        <v>0.45</v>
      </c>
      <c r="L2460" s="9" t="s">
        <v>21</v>
      </c>
      <c r="M2460" s="13">
        <f t="shared" si="76"/>
        <v>72</v>
      </c>
    </row>
    <row r="2461" spans="1:13" ht="19.95" customHeight="1">
      <c r="A2461" s="8" t="s">
        <v>211</v>
      </c>
      <c r="B2461" s="8" t="s">
        <v>14</v>
      </c>
      <c r="C2461" s="8" t="s">
        <v>192</v>
      </c>
      <c r="D2461" s="8" t="s">
        <v>213</v>
      </c>
      <c r="E2461" s="8" t="s">
        <v>207</v>
      </c>
      <c r="F2461" s="8" t="s">
        <v>18</v>
      </c>
      <c r="G2461" s="8" t="s">
        <v>19</v>
      </c>
      <c r="H2461" s="8" t="s">
        <v>182</v>
      </c>
      <c r="I2461" s="16">
        <v>4.9579831932773108E-3</v>
      </c>
      <c r="J2461" s="11">
        <v>95.56</v>
      </c>
      <c r="K2461" s="12">
        <f t="shared" si="77"/>
        <v>0.47378487394957985</v>
      </c>
      <c r="L2461" s="9" t="s">
        <v>21</v>
      </c>
      <c r="M2461" s="13">
        <f t="shared" si="76"/>
        <v>76.400000000000006</v>
      </c>
    </row>
    <row r="2462" spans="1:13" ht="19.95" customHeight="1">
      <c r="A2462" s="8" t="s">
        <v>211</v>
      </c>
      <c r="B2462" s="8" t="s">
        <v>14</v>
      </c>
      <c r="C2462" s="8" t="s">
        <v>192</v>
      </c>
      <c r="D2462" s="8" t="s">
        <v>213</v>
      </c>
      <c r="E2462" s="8" t="s">
        <v>207</v>
      </c>
      <c r="F2462" s="8" t="s">
        <v>18</v>
      </c>
      <c r="G2462" s="8" t="s">
        <v>19</v>
      </c>
      <c r="H2462" s="8" t="s">
        <v>182</v>
      </c>
      <c r="I2462" s="16">
        <v>4.8780487804878049E-3</v>
      </c>
      <c r="J2462" s="11">
        <v>95.56</v>
      </c>
      <c r="K2462" s="12">
        <f t="shared" si="77"/>
        <v>0.46614634146341466</v>
      </c>
      <c r="L2462" s="9" t="s">
        <v>21</v>
      </c>
      <c r="M2462" s="13">
        <f t="shared" si="76"/>
        <v>76.400000000000006</v>
      </c>
    </row>
    <row r="2463" spans="1:13" ht="19.95" customHeight="1">
      <c r="A2463" s="8" t="s">
        <v>211</v>
      </c>
      <c r="B2463" s="8" t="s">
        <v>14</v>
      </c>
      <c r="C2463" s="8" t="s">
        <v>179</v>
      </c>
      <c r="D2463" s="8" t="s">
        <v>183</v>
      </c>
      <c r="E2463" s="8" t="s">
        <v>27</v>
      </c>
      <c r="F2463" s="8" t="s">
        <v>168</v>
      </c>
      <c r="G2463" s="8" t="s">
        <v>19</v>
      </c>
      <c r="H2463" s="8" t="s">
        <v>182</v>
      </c>
      <c r="I2463" s="16">
        <v>8.0645161290322578E-3</v>
      </c>
      <c r="J2463" s="11">
        <v>68.260000000000005</v>
      </c>
      <c r="K2463" s="12">
        <f t="shared" si="77"/>
        <v>0.55048387096774198</v>
      </c>
      <c r="L2463" s="9" t="s">
        <v>21</v>
      </c>
      <c r="M2463" s="13">
        <f t="shared" si="76"/>
        <v>54.6</v>
      </c>
    </row>
    <row r="2464" spans="1:13" ht="19.95" customHeight="1">
      <c r="A2464" s="8" t="s">
        <v>211</v>
      </c>
      <c r="B2464" s="8" t="s">
        <v>14</v>
      </c>
      <c r="C2464" s="8" t="s">
        <v>179</v>
      </c>
      <c r="D2464" s="8" t="s">
        <v>213</v>
      </c>
      <c r="E2464" s="8" t="s">
        <v>207</v>
      </c>
      <c r="F2464" s="8" t="s">
        <v>18</v>
      </c>
      <c r="G2464" s="8" t="s">
        <v>19</v>
      </c>
      <c r="H2464" s="8" t="s">
        <v>182</v>
      </c>
      <c r="I2464" s="16">
        <v>8.4126984126984133E-3</v>
      </c>
      <c r="J2464" s="11">
        <v>65.53</v>
      </c>
      <c r="K2464" s="12">
        <f t="shared" si="77"/>
        <v>0.55128412698412699</v>
      </c>
      <c r="L2464" s="9" t="s">
        <v>21</v>
      </c>
      <c r="M2464" s="13">
        <f t="shared" si="76"/>
        <v>52.4</v>
      </c>
    </row>
    <row r="2465" spans="1:13" ht="19.95" customHeight="1">
      <c r="A2465" s="8" t="s">
        <v>211</v>
      </c>
      <c r="B2465" s="8" t="s">
        <v>14</v>
      </c>
      <c r="C2465" s="8" t="s">
        <v>75</v>
      </c>
      <c r="D2465" s="8" t="s">
        <v>213</v>
      </c>
      <c r="E2465" s="8" t="s">
        <v>207</v>
      </c>
      <c r="F2465" s="8" t="s">
        <v>18</v>
      </c>
      <c r="G2465" s="8" t="s">
        <v>19</v>
      </c>
      <c r="H2465" s="8" t="s">
        <v>182</v>
      </c>
      <c r="I2465" s="16">
        <v>1.5975609756097561E-2</v>
      </c>
      <c r="J2465" s="11">
        <v>70</v>
      </c>
      <c r="K2465" s="12">
        <f t="shared" si="77"/>
        <v>1.1182926829268294</v>
      </c>
      <c r="L2465" s="9" t="s">
        <v>21</v>
      </c>
      <c r="M2465" s="13">
        <f t="shared" si="76"/>
        <v>56</v>
      </c>
    </row>
    <row r="2466" spans="1:13" ht="19.95" customHeight="1">
      <c r="A2466" s="8" t="s">
        <v>211</v>
      </c>
      <c r="B2466" s="8" t="s">
        <v>14</v>
      </c>
      <c r="C2466" s="8" t="s">
        <v>192</v>
      </c>
      <c r="D2466" s="9" t="s">
        <v>212</v>
      </c>
      <c r="E2466" s="8" t="s">
        <v>150</v>
      </c>
      <c r="F2466" s="8" t="s">
        <v>18</v>
      </c>
      <c r="G2466" s="8" t="s">
        <v>19</v>
      </c>
      <c r="H2466" s="8" t="s">
        <v>182</v>
      </c>
      <c r="I2466" s="16">
        <v>4.5454545454545461E-3</v>
      </c>
      <c r="J2466" s="11">
        <v>75.08</v>
      </c>
      <c r="K2466" s="12">
        <f t="shared" si="77"/>
        <v>0.34127272727272734</v>
      </c>
      <c r="L2466" s="9" t="s">
        <v>21</v>
      </c>
      <c r="M2466" s="13">
        <f t="shared" si="76"/>
        <v>60.1</v>
      </c>
    </row>
    <row r="2467" spans="1:13" ht="19.95" customHeight="1">
      <c r="A2467" s="8" t="s">
        <v>211</v>
      </c>
      <c r="B2467" s="8" t="s">
        <v>14</v>
      </c>
      <c r="C2467" s="8" t="s">
        <v>192</v>
      </c>
      <c r="D2467" s="9" t="s">
        <v>212</v>
      </c>
      <c r="E2467" s="8" t="s">
        <v>150</v>
      </c>
      <c r="F2467" s="8" t="s">
        <v>18</v>
      </c>
      <c r="G2467" s="8" t="s">
        <v>19</v>
      </c>
      <c r="H2467" s="8" t="s">
        <v>182</v>
      </c>
      <c r="I2467" s="16">
        <v>4.5454545454545452E-3</v>
      </c>
      <c r="J2467" s="11">
        <v>75.09</v>
      </c>
      <c r="K2467" s="12">
        <f t="shared" si="77"/>
        <v>0.3413181818181818</v>
      </c>
      <c r="L2467" s="9" t="s">
        <v>21</v>
      </c>
      <c r="M2467" s="13">
        <f t="shared" si="76"/>
        <v>60.1</v>
      </c>
    </row>
    <row r="2468" spans="1:13" ht="19.95" customHeight="1">
      <c r="A2468" s="8" t="s">
        <v>211</v>
      </c>
      <c r="B2468" s="8" t="s">
        <v>14</v>
      </c>
      <c r="C2468" s="8" t="s">
        <v>192</v>
      </c>
      <c r="D2468" s="8" t="s">
        <v>213</v>
      </c>
      <c r="E2468" s="8" t="s">
        <v>207</v>
      </c>
      <c r="F2468" s="8" t="s">
        <v>18</v>
      </c>
      <c r="G2468" s="8" t="s">
        <v>19</v>
      </c>
      <c r="H2468" s="8" t="s">
        <v>182</v>
      </c>
      <c r="I2468" s="16">
        <v>5.0000000000000001E-3</v>
      </c>
      <c r="J2468" s="11">
        <v>95.55</v>
      </c>
      <c r="K2468" s="12">
        <f t="shared" si="77"/>
        <v>0.47775000000000001</v>
      </c>
      <c r="L2468" s="9" t="s">
        <v>21</v>
      </c>
      <c r="M2468" s="13">
        <f t="shared" si="76"/>
        <v>76.400000000000006</v>
      </c>
    </row>
    <row r="2469" spans="1:13" ht="19.95" customHeight="1">
      <c r="A2469" s="8" t="s">
        <v>211</v>
      </c>
      <c r="B2469" s="8" t="s">
        <v>14</v>
      </c>
      <c r="C2469" s="8" t="s">
        <v>215</v>
      </c>
      <c r="D2469" s="8" t="s">
        <v>213</v>
      </c>
      <c r="E2469" s="8" t="s">
        <v>207</v>
      </c>
      <c r="F2469" s="8" t="s">
        <v>18</v>
      </c>
      <c r="G2469" s="8" t="s">
        <v>19</v>
      </c>
      <c r="H2469" s="8" t="s">
        <v>182</v>
      </c>
      <c r="I2469" s="16">
        <v>3.3870967741935487E-3</v>
      </c>
      <c r="J2469" s="11">
        <v>90</v>
      </c>
      <c r="K2469" s="12">
        <f t="shared" si="77"/>
        <v>0.30483870967741938</v>
      </c>
      <c r="L2469" s="9" t="s">
        <v>21</v>
      </c>
      <c r="M2469" s="13">
        <f t="shared" si="76"/>
        <v>72</v>
      </c>
    </row>
    <row r="2470" spans="1:13" ht="19.95" customHeight="1">
      <c r="A2470" s="8" t="s">
        <v>211</v>
      </c>
      <c r="B2470" s="8" t="s">
        <v>14</v>
      </c>
      <c r="C2470" s="8" t="s">
        <v>219</v>
      </c>
      <c r="D2470" s="8" t="s">
        <v>213</v>
      </c>
      <c r="E2470" s="8" t="s">
        <v>207</v>
      </c>
      <c r="F2470" s="8" t="s">
        <v>18</v>
      </c>
      <c r="G2470" s="8" t="s">
        <v>19</v>
      </c>
      <c r="H2470" s="8" t="s">
        <v>182</v>
      </c>
      <c r="I2470" s="16">
        <v>4.0645161290322578E-3</v>
      </c>
      <c r="J2470" s="11">
        <v>90</v>
      </c>
      <c r="K2470" s="12">
        <f t="shared" si="77"/>
        <v>0.36580645161290321</v>
      </c>
      <c r="L2470" s="9" t="s">
        <v>21</v>
      </c>
      <c r="M2470" s="13">
        <f t="shared" si="76"/>
        <v>72</v>
      </c>
    </row>
    <row r="2471" spans="1:13" ht="19.95" customHeight="1">
      <c r="A2471" s="8" t="s">
        <v>211</v>
      </c>
      <c r="B2471" s="8" t="s">
        <v>14</v>
      </c>
      <c r="C2471" s="8" t="s">
        <v>23</v>
      </c>
      <c r="D2471" s="9" t="s">
        <v>213</v>
      </c>
      <c r="E2471" s="8" t="s">
        <v>155</v>
      </c>
      <c r="F2471" s="8" t="s">
        <v>18</v>
      </c>
      <c r="G2471" s="8" t="s">
        <v>19</v>
      </c>
      <c r="H2471" s="8" t="s">
        <v>182</v>
      </c>
      <c r="I2471" s="16">
        <v>5.9196642685851314E-3</v>
      </c>
      <c r="J2471" s="11">
        <v>105</v>
      </c>
      <c r="K2471" s="12">
        <f t="shared" si="77"/>
        <v>0.62156474820143881</v>
      </c>
      <c r="L2471" s="9" t="s">
        <v>21</v>
      </c>
      <c r="M2471" s="13">
        <f t="shared" si="76"/>
        <v>84</v>
      </c>
    </row>
    <row r="2472" spans="1:13" ht="19.95" customHeight="1">
      <c r="A2472" s="8" t="s">
        <v>211</v>
      </c>
      <c r="B2472" s="8" t="s">
        <v>14</v>
      </c>
      <c r="C2472" s="8" t="s">
        <v>179</v>
      </c>
      <c r="D2472" s="9" t="s">
        <v>213</v>
      </c>
      <c r="E2472" s="8" t="s">
        <v>155</v>
      </c>
      <c r="F2472" s="8" t="s">
        <v>18</v>
      </c>
      <c r="G2472" s="8" t="s">
        <v>19</v>
      </c>
      <c r="H2472" s="8" t="s">
        <v>182</v>
      </c>
      <c r="I2472" s="16">
        <v>8.133992805755396E-3</v>
      </c>
      <c r="J2472" s="11">
        <v>105</v>
      </c>
      <c r="K2472" s="12">
        <f t="shared" si="77"/>
        <v>0.85406924460431655</v>
      </c>
      <c r="L2472" s="9" t="s">
        <v>21</v>
      </c>
      <c r="M2472" s="13">
        <f t="shared" si="76"/>
        <v>84</v>
      </c>
    </row>
    <row r="2473" spans="1:13" ht="19.95" customHeight="1">
      <c r="A2473" s="8" t="s">
        <v>211</v>
      </c>
      <c r="B2473" s="8" t="s">
        <v>14</v>
      </c>
      <c r="C2473" s="8" t="s">
        <v>214</v>
      </c>
      <c r="D2473" s="9" t="s">
        <v>213</v>
      </c>
      <c r="E2473" s="8" t="s">
        <v>155</v>
      </c>
      <c r="F2473" s="8" t="s">
        <v>18</v>
      </c>
      <c r="G2473" s="8" t="s">
        <v>19</v>
      </c>
      <c r="H2473" s="8" t="s">
        <v>182</v>
      </c>
      <c r="I2473" s="16">
        <v>1.1685508735868447E-2</v>
      </c>
      <c r="J2473" s="11">
        <v>105</v>
      </c>
      <c r="K2473" s="12">
        <f t="shared" si="77"/>
        <v>1.2269784172661868</v>
      </c>
      <c r="L2473" s="9" t="s">
        <v>21</v>
      </c>
      <c r="M2473" s="13">
        <f t="shared" si="76"/>
        <v>84</v>
      </c>
    </row>
    <row r="2474" spans="1:13" ht="19.95" customHeight="1">
      <c r="A2474" s="8" t="s">
        <v>211</v>
      </c>
      <c r="B2474" s="8" t="s">
        <v>14</v>
      </c>
      <c r="C2474" s="8" t="s">
        <v>192</v>
      </c>
      <c r="D2474" s="8" t="s">
        <v>213</v>
      </c>
      <c r="E2474" s="8" t="s">
        <v>207</v>
      </c>
      <c r="F2474" s="8" t="s">
        <v>18</v>
      </c>
      <c r="G2474" s="8" t="s">
        <v>19</v>
      </c>
      <c r="H2474" s="8" t="s">
        <v>182</v>
      </c>
      <c r="I2474" s="16">
        <v>5.6570743405275781E-3</v>
      </c>
      <c r="J2474" s="11">
        <v>110</v>
      </c>
      <c r="K2474" s="12">
        <f t="shared" si="77"/>
        <v>0.6222781774580336</v>
      </c>
      <c r="L2474" s="9" t="s">
        <v>21</v>
      </c>
      <c r="M2474" s="13">
        <f t="shared" si="76"/>
        <v>88</v>
      </c>
    </row>
    <row r="2475" spans="1:13" ht="19.95" customHeight="1">
      <c r="A2475" s="8" t="s">
        <v>211</v>
      </c>
      <c r="B2475" s="8" t="s">
        <v>14</v>
      </c>
      <c r="C2475" s="8" t="s">
        <v>215</v>
      </c>
      <c r="D2475" s="8" t="s">
        <v>213</v>
      </c>
      <c r="E2475" s="8" t="s">
        <v>207</v>
      </c>
      <c r="F2475" s="8" t="s">
        <v>18</v>
      </c>
      <c r="G2475" s="8" t="s">
        <v>19</v>
      </c>
      <c r="H2475" s="8" t="s">
        <v>182</v>
      </c>
      <c r="I2475" s="16">
        <v>3.2788461538461539E-3</v>
      </c>
      <c r="J2475" s="11">
        <v>90</v>
      </c>
      <c r="K2475" s="12">
        <f t="shared" si="77"/>
        <v>0.29509615384615384</v>
      </c>
      <c r="L2475" s="9" t="s">
        <v>21</v>
      </c>
      <c r="M2475" s="13">
        <f t="shared" si="76"/>
        <v>72</v>
      </c>
    </row>
    <row r="2476" spans="1:13" ht="19.95" customHeight="1">
      <c r="A2476" s="8" t="s">
        <v>211</v>
      </c>
      <c r="B2476" s="8" t="s">
        <v>14</v>
      </c>
      <c r="C2476" s="8" t="s">
        <v>219</v>
      </c>
      <c r="D2476" s="8" t="s">
        <v>213</v>
      </c>
      <c r="E2476" s="8" t="s">
        <v>207</v>
      </c>
      <c r="F2476" s="8" t="s">
        <v>18</v>
      </c>
      <c r="G2476" s="8" t="s">
        <v>19</v>
      </c>
      <c r="H2476" s="8" t="s">
        <v>182</v>
      </c>
      <c r="I2476" s="16">
        <v>4.1923076923076922E-3</v>
      </c>
      <c r="J2476" s="11">
        <v>90</v>
      </c>
      <c r="K2476" s="12">
        <f t="shared" si="77"/>
        <v>0.37730769230769229</v>
      </c>
      <c r="L2476" s="9" t="s">
        <v>21</v>
      </c>
      <c r="M2476" s="13">
        <f t="shared" si="76"/>
        <v>72</v>
      </c>
    </row>
    <row r="2477" spans="1:13" ht="19.95" customHeight="1">
      <c r="A2477" s="8" t="s">
        <v>211</v>
      </c>
      <c r="B2477" s="8" t="s">
        <v>14</v>
      </c>
      <c r="C2477" s="8" t="s">
        <v>139</v>
      </c>
      <c r="D2477" s="9" t="s">
        <v>213</v>
      </c>
      <c r="E2477" s="8" t="s">
        <v>155</v>
      </c>
      <c r="F2477" s="8" t="s">
        <v>168</v>
      </c>
      <c r="G2477" s="8" t="s">
        <v>19</v>
      </c>
      <c r="H2477" s="8" t="s">
        <v>182</v>
      </c>
      <c r="I2477" s="16">
        <v>8.9254385964912288E-3</v>
      </c>
      <c r="J2477" s="11">
        <v>65</v>
      </c>
      <c r="K2477" s="12">
        <f t="shared" si="77"/>
        <v>0.58015350877192984</v>
      </c>
      <c r="L2477" s="9" t="s">
        <v>21</v>
      </c>
      <c r="M2477" s="13">
        <f t="shared" si="76"/>
        <v>52</v>
      </c>
    </row>
    <row r="2478" spans="1:13" ht="19.95" customHeight="1">
      <c r="A2478" s="8" t="s">
        <v>211</v>
      </c>
      <c r="B2478" s="8" t="s">
        <v>14</v>
      </c>
      <c r="C2478" s="8" t="s">
        <v>139</v>
      </c>
      <c r="D2478" s="9" t="s">
        <v>213</v>
      </c>
      <c r="E2478" s="8" t="s">
        <v>155</v>
      </c>
      <c r="F2478" s="8" t="s">
        <v>168</v>
      </c>
      <c r="G2478" s="8" t="s">
        <v>19</v>
      </c>
      <c r="H2478" s="8" t="s">
        <v>182</v>
      </c>
      <c r="I2478" s="16">
        <v>8.5714285714285719E-3</v>
      </c>
      <c r="J2478" s="11">
        <v>65</v>
      </c>
      <c r="K2478" s="12">
        <f t="shared" si="77"/>
        <v>0.55714285714285716</v>
      </c>
      <c r="L2478" s="9" t="s">
        <v>21</v>
      </c>
      <c r="M2478" s="13">
        <f t="shared" si="76"/>
        <v>52</v>
      </c>
    </row>
    <row r="2479" spans="1:13" ht="19.95" customHeight="1">
      <c r="A2479" s="8" t="s">
        <v>211</v>
      </c>
      <c r="B2479" s="8" t="s">
        <v>14</v>
      </c>
      <c r="C2479" s="8" t="s">
        <v>192</v>
      </c>
      <c r="D2479" s="8" t="s">
        <v>213</v>
      </c>
      <c r="E2479" s="8" t="s">
        <v>207</v>
      </c>
      <c r="F2479" s="8" t="s">
        <v>18</v>
      </c>
      <c r="G2479" s="8" t="s">
        <v>19</v>
      </c>
      <c r="H2479" s="8" t="s">
        <v>182</v>
      </c>
      <c r="I2479" s="16">
        <v>5.433070866141732E-3</v>
      </c>
      <c r="J2479" s="11">
        <v>61.51</v>
      </c>
      <c r="K2479" s="12">
        <f t="shared" si="77"/>
        <v>0.33418818897637792</v>
      </c>
      <c r="L2479" s="9" t="s">
        <v>21</v>
      </c>
      <c r="M2479" s="13">
        <f t="shared" si="76"/>
        <v>49.2</v>
      </c>
    </row>
    <row r="2480" spans="1:13" ht="19.95" customHeight="1">
      <c r="A2480" s="8" t="s">
        <v>211</v>
      </c>
      <c r="B2480" s="8" t="s">
        <v>14</v>
      </c>
      <c r="C2480" s="8" t="s">
        <v>214</v>
      </c>
      <c r="D2480" s="8" t="s">
        <v>213</v>
      </c>
      <c r="E2480" s="8" t="s">
        <v>207</v>
      </c>
      <c r="F2480" s="8" t="s">
        <v>18</v>
      </c>
      <c r="G2480" s="8" t="s">
        <v>19</v>
      </c>
      <c r="H2480" s="8" t="s">
        <v>182</v>
      </c>
      <c r="I2480" s="16">
        <v>1.0153452685421996E-2</v>
      </c>
      <c r="J2480" s="11">
        <v>120</v>
      </c>
      <c r="K2480" s="12">
        <f t="shared" si="77"/>
        <v>1.2184143222506394</v>
      </c>
      <c r="L2480" s="9" t="s">
        <v>21</v>
      </c>
      <c r="M2480" s="13">
        <f t="shared" si="76"/>
        <v>96</v>
      </c>
    </row>
    <row r="2481" spans="1:13" ht="19.95" customHeight="1">
      <c r="A2481" s="8" t="s">
        <v>211</v>
      </c>
      <c r="B2481" s="8" t="s">
        <v>14</v>
      </c>
      <c r="C2481" s="8" t="s">
        <v>179</v>
      </c>
      <c r="D2481" s="8" t="s">
        <v>213</v>
      </c>
      <c r="E2481" s="8" t="s">
        <v>207</v>
      </c>
      <c r="F2481" s="8" t="s">
        <v>18</v>
      </c>
      <c r="G2481" s="8" t="s">
        <v>19</v>
      </c>
      <c r="H2481" s="8" t="s">
        <v>182</v>
      </c>
      <c r="I2481" s="16">
        <v>8.2939632545931761E-3</v>
      </c>
      <c r="J2481" s="11">
        <v>68.349999999999994</v>
      </c>
      <c r="K2481" s="12">
        <f t="shared" si="77"/>
        <v>0.56689238845144352</v>
      </c>
      <c r="L2481" s="9" t="s">
        <v>21</v>
      </c>
      <c r="M2481" s="13">
        <f t="shared" si="76"/>
        <v>54.7</v>
      </c>
    </row>
    <row r="2482" spans="1:13" ht="19.95" customHeight="1">
      <c r="A2482" s="8" t="s">
        <v>211</v>
      </c>
      <c r="B2482" s="8" t="s">
        <v>14</v>
      </c>
      <c r="C2482" s="8" t="s">
        <v>192</v>
      </c>
      <c r="D2482" s="8" t="s">
        <v>213</v>
      </c>
      <c r="E2482" s="8" t="s">
        <v>207</v>
      </c>
      <c r="F2482" s="8" t="s">
        <v>18</v>
      </c>
      <c r="G2482" s="8" t="s">
        <v>19</v>
      </c>
      <c r="H2482" s="8" t="s">
        <v>182</v>
      </c>
      <c r="I2482" s="16">
        <v>5.1650165016501647E-3</v>
      </c>
      <c r="J2482" s="11">
        <v>68.349999999999994</v>
      </c>
      <c r="K2482" s="12">
        <f t="shared" si="77"/>
        <v>0.35302887788778875</v>
      </c>
      <c r="L2482" s="9" t="s">
        <v>21</v>
      </c>
      <c r="M2482" s="13">
        <f t="shared" si="76"/>
        <v>54.7</v>
      </c>
    </row>
    <row r="2483" spans="1:13" ht="19.95" customHeight="1">
      <c r="A2483" s="8" t="s">
        <v>211</v>
      </c>
      <c r="B2483" s="8" t="s">
        <v>14</v>
      </c>
      <c r="C2483" s="8" t="s">
        <v>192</v>
      </c>
      <c r="D2483" s="8" t="s">
        <v>213</v>
      </c>
      <c r="E2483" s="8" t="s">
        <v>207</v>
      </c>
      <c r="F2483" s="8" t="s">
        <v>18</v>
      </c>
      <c r="G2483" s="8" t="s">
        <v>19</v>
      </c>
      <c r="H2483" s="8" t="s">
        <v>182</v>
      </c>
      <c r="I2483" s="16">
        <v>5.054824561403509E-3</v>
      </c>
      <c r="J2483" s="11">
        <v>70</v>
      </c>
      <c r="K2483" s="12">
        <f t="shared" si="77"/>
        <v>0.35383771929824565</v>
      </c>
      <c r="L2483" s="9" t="s">
        <v>21</v>
      </c>
      <c r="M2483" s="13">
        <f t="shared" si="76"/>
        <v>56</v>
      </c>
    </row>
    <row r="2484" spans="1:13" ht="19.95" customHeight="1">
      <c r="A2484" s="8" t="s">
        <v>211</v>
      </c>
      <c r="B2484" s="8" t="s">
        <v>14</v>
      </c>
      <c r="C2484" s="8" t="s">
        <v>139</v>
      </c>
      <c r="D2484" s="8" t="s">
        <v>183</v>
      </c>
      <c r="E2484" s="8" t="s">
        <v>207</v>
      </c>
      <c r="F2484" s="8" t="s">
        <v>18</v>
      </c>
      <c r="G2484" s="8" t="s">
        <v>19</v>
      </c>
      <c r="H2484" s="8" t="s">
        <v>182</v>
      </c>
      <c r="I2484" s="16">
        <v>1.0211988304093568E-2</v>
      </c>
      <c r="J2484" s="11">
        <v>130</v>
      </c>
      <c r="K2484" s="12">
        <f t="shared" si="77"/>
        <v>1.3275584795321638</v>
      </c>
      <c r="L2484" s="9" t="s">
        <v>21</v>
      </c>
      <c r="M2484" s="13">
        <f t="shared" si="76"/>
        <v>104</v>
      </c>
    </row>
    <row r="2485" spans="1:13" ht="19.95" customHeight="1">
      <c r="A2485" s="8" t="s">
        <v>211</v>
      </c>
      <c r="B2485" s="8" t="s">
        <v>14</v>
      </c>
      <c r="C2485" s="8" t="s">
        <v>215</v>
      </c>
      <c r="D2485" s="9" t="s">
        <v>212</v>
      </c>
      <c r="E2485" s="8" t="s">
        <v>150</v>
      </c>
      <c r="F2485" s="8" t="s">
        <v>18</v>
      </c>
      <c r="G2485" s="8" t="s">
        <v>19</v>
      </c>
      <c r="H2485" s="8" t="s">
        <v>182</v>
      </c>
      <c r="I2485" s="16">
        <v>2.7631578947368424E-3</v>
      </c>
      <c r="J2485" s="11">
        <v>75</v>
      </c>
      <c r="K2485" s="12">
        <f t="shared" si="77"/>
        <v>0.20723684210526316</v>
      </c>
      <c r="L2485" s="9" t="s">
        <v>21</v>
      </c>
      <c r="M2485" s="13">
        <f t="shared" si="76"/>
        <v>60</v>
      </c>
    </row>
    <row r="2486" spans="1:13" ht="19.95" customHeight="1">
      <c r="A2486" s="8" t="s">
        <v>211</v>
      </c>
      <c r="B2486" s="8" t="s">
        <v>14</v>
      </c>
      <c r="C2486" s="8" t="s">
        <v>192</v>
      </c>
      <c r="D2486" s="8" t="s">
        <v>213</v>
      </c>
      <c r="E2486" s="8" t="s">
        <v>207</v>
      </c>
      <c r="F2486" s="8" t="s">
        <v>18</v>
      </c>
      <c r="G2486" s="8" t="s">
        <v>19</v>
      </c>
      <c r="H2486" s="8" t="s">
        <v>182</v>
      </c>
      <c r="I2486" s="16">
        <v>5.7673267326732672E-3</v>
      </c>
      <c r="J2486" s="11">
        <v>80.36</v>
      </c>
      <c r="K2486" s="12">
        <f t="shared" si="77"/>
        <v>0.46346237623762376</v>
      </c>
      <c r="L2486" s="9" t="s">
        <v>21</v>
      </c>
      <c r="M2486" s="13">
        <f t="shared" si="76"/>
        <v>64.3</v>
      </c>
    </row>
    <row r="2487" spans="1:13" ht="19.95" customHeight="1">
      <c r="A2487" s="8" t="s">
        <v>211</v>
      </c>
      <c r="B2487" s="8" t="s">
        <v>14</v>
      </c>
      <c r="C2487" s="8" t="s">
        <v>192</v>
      </c>
      <c r="D2487" s="9" t="s">
        <v>212</v>
      </c>
      <c r="E2487" s="8" t="s">
        <v>27</v>
      </c>
      <c r="F2487" s="8" t="s">
        <v>168</v>
      </c>
      <c r="G2487" s="8" t="s">
        <v>19</v>
      </c>
      <c r="H2487" s="8" t="s">
        <v>182</v>
      </c>
      <c r="I2487" s="16">
        <v>5.699257425742575E-3</v>
      </c>
      <c r="J2487" s="11">
        <v>80.36</v>
      </c>
      <c r="K2487" s="12">
        <f t="shared" si="77"/>
        <v>0.45799232673267332</v>
      </c>
      <c r="L2487" s="9" t="s">
        <v>21</v>
      </c>
      <c r="M2487" s="13">
        <f t="shared" si="76"/>
        <v>64.3</v>
      </c>
    </row>
    <row r="2488" spans="1:13" ht="19.95" customHeight="1">
      <c r="A2488" s="8" t="s">
        <v>211</v>
      </c>
      <c r="B2488" s="8" t="s">
        <v>14</v>
      </c>
      <c r="C2488" s="8" t="s">
        <v>75</v>
      </c>
      <c r="D2488" s="8" t="s">
        <v>183</v>
      </c>
      <c r="E2488" s="8" t="s">
        <v>207</v>
      </c>
      <c r="F2488" s="8" t="s">
        <v>18</v>
      </c>
      <c r="G2488" s="8" t="s">
        <v>19</v>
      </c>
      <c r="H2488" s="8" t="s">
        <v>182</v>
      </c>
      <c r="I2488" s="16">
        <v>1.5306666666666668E-2</v>
      </c>
      <c r="J2488" s="11">
        <v>135</v>
      </c>
      <c r="K2488" s="12">
        <f t="shared" si="77"/>
        <v>2.0664000000000002</v>
      </c>
      <c r="L2488" s="9" t="s">
        <v>21</v>
      </c>
      <c r="M2488" s="13">
        <f t="shared" si="76"/>
        <v>108</v>
      </c>
    </row>
    <row r="2489" spans="1:13" ht="19.95" customHeight="1">
      <c r="A2489" s="8" t="s">
        <v>211</v>
      </c>
      <c r="B2489" s="8" t="s">
        <v>14</v>
      </c>
      <c r="C2489" s="8" t="s">
        <v>215</v>
      </c>
      <c r="D2489" s="9" t="s">
        <v>212</v>
      </c>
      <c r="E2489" s="8" t="s">
        <v>150</v>
      </c>
      <c r="F2489" s="8" t="s">
        <v>18</v>
      </c>
      <c r="G2489" s="8" t="s">
        <v>19</v>
      </c>
      <c r="H2489" s="8" t="s">
        <v>182</v>
      </c>
      <c r="I2489" s="16">
        <v>2.6512096774193548E-3</v>
      </c>
      <c r="J2489" s="11">
        <v>75</v>
      </c>
      <c r="K2489" s="12">
        <f t="shared" si="77"/>
        <v>0.19884072580645162</v>
      </c>
      <c r="L2489" s="9" t="s">
        <v>21</v>
      </c>
      <c r="M2489" s="13">
        <f t="shared" si="76"/>
        <v>60</v>
      </c>
    </row>
    <row r="2490" spans="1:13" ht="19.95" customHeight="1">
      <c r="A2490" s="8" t="s">
        <v>211</v>
      </c>
      <c r="B2490" s="8" t="s">
        <v>14</v>
      </c>
      <c r="C2490" s="8" t="s">
        <v>75</v>
      </c>
      <c r="D2490" s="8" t="s">
        <v>183</v>
      </c>
      <c r="E2490" s="8" t="s">
        <v>207</v>
      </c>
      <c r="F2490" s="8" t="s">
        <v>18</v>
      </c>
      <c r="G2490" s="8" t="s">
        <v>19</v>
      </c>
      <c r="H2490" s="8" t="s">
        <v>182</v>
      </c>
      <c r="I2490" s="16">
        <v>1.5592105263157895E-2</v>
      </c>
      <c r="J2490" s="11">
        <v>135</v>
      </c>
      <c r="K2490" s="12">
        <f t="shared" si="77"/>
        <v>2.104934210526316</v>
      </c>
      <c r="L2490" s="9" t="s">
        <v>21</v>
      </c>
      <c r="M2490" s="13">
        <f t="shared" si="76"/>
        <v>108</v>
      </c>
    </row>
    <row r="2491" spans="1:13" ht="19.95" customHeight="1">
      <c r="A2491" s="8" t="s">
        <v>211</v>
      </c>
      <c r="B2491" s="8" t="s">
        <v>14</v>
      </c>
      <c r="C2491" s="8" t="s">
        <v>219</v>
      </c>
      <c r="D2491" s="8" t="s">
        <v>213</v>
      </c>
      <c r="E2491" s="8" t="s">
        <v>207</v>
      </c>
      <c r="F2491" s="8" t="s">
        <v>18</v>
      </c>
      <c r="G2491" s="8" t="s">
        <v>19</v>
      </c>
      <c r="H2491" s="8" t="s">
        <v>182</v>
      </c>
      <c r="I2491" s="16">
        <v>3.8181818181818182E-3</v>
      </c>
      <c r="J2491" s="11">
        <v>93.76</v>
      </c>
      <c r="K2491" s="12">
        <f t="shared" si="77"/>
        <v>0.3579927272727273</v>
      </c>
      <c r="L2491" s="9" t="s">
        <v>21</v>
      </c>
      <c r="M2491" s="13">
        <f t="shared" si="76"/>
        <v>75</v>
      </c>
    </row>
    <row r="2492" spans="1:13" ht="19.95" customHeight="1">
      <c r="A2492" s="8" t="s">
        <v>211</v>
      </c>
      <c r="B2492" s="8" t="s">
        <v>14</v>
      </c>
      <c r="C2492" s="8" t="s">
        <v>23</v>
      </c>
      <c r="D2492" s="9" t="s">
        <v>213</v>
      </c>
      <c r="E2492" s="8" t="s">
        <v>155</v>
      </c>
      <c r="F2492" s="8" t="s">
        <v>18</v>
      </c>
      <c r="G2492" s="8" t="s">
        <v>19</v>
      </c>
      <c r="H2492" s="8" t="s">
        <v>182</v>
      </c>
      <c r="I2492" s="16">
        <v>7.3776223776223773E-3</v>
      </c>
      <c r="J2492" s="11">
        <v>105</v>
      </c>
      <c r="K2492" s="12">
        <f t="shared" si="77"/>
        <v>0.77465034965034962</v>
      </c>
      <c r="L2492" s="9" t="s">
        <v>21</v>
      </c>
      <c r="M2492" s="13">
        <f t="shared" si="76"/>
        <v>84</v>
      </c>
    </row>
    <row r="2493" spans="1:13" ht="19.95" customHeight="1">
      <c r="A2493" s="8" t="s">
        <v>211</v>
      </c>
      <c r="B2493" s="8" t="s">
        <v>14</v>
      </c>
      <c r="C2493" s="8" t="s">
        <v>214</v>
      </c>
      <c r="D2493" s="9" t="s">
        <v>213</v>
      </c>
      <c r="E2493" s="8" t="s">
        <v>155</v>
      </c>
      <c r="F2493" s="8" t="s">
        <v>18</v>
      </c>
      <c r="G2493" s="8" t="s">
        <v>19</v>
      </c>
      <c r="H2493" s="8" t="s">
        <v>182</v>
      </c>
      <c r="I2493" s="16">
        <v>1.0613897596656218E-2</v>
      </c>
      <c r="J2493" s="11">
        <v>110</v>
      </c>
      <c r="K2493" s="12">
        <f t="shared" si="77"/>
        <v>1.167528735632184</v>
      </c>
      <c r="L2493" s="9" t="s">
        <v>21</v>
      </c>
      <c r="M2493" s="13">
        <f t="shared" si="76"/>
        <v>88</v>
      </c>
    </row>
    <row r="2494" spans="1:13" ht="19.95" customHeight="1">
      <c r="A2494" s="8" t="s">
        <v>211</v>
      </c>
      <c r="B2494" s="8" t="s">
        <v>14</v>
      </c>
      <c r="C2494" s="8" t="s">
        <v>192</v>
      </c>
      <c r="D2494" s="8" t="s">
        <v>213</v>
      </c>
      <c r="E2494" s="8" t="s">
        <v>207</v>
      </c>
      <c r="F2494" s="8" t="s">
        <v>18</v>
      </c>
      <c r="G2494" s="8" t="s">
        <v>19</v>
      </c>
      <c r="H2494" s="8" t="s">
        <v>182</v>
      </c>
      <c r="I2494" s="16">
        <v>5.416666666666666E-3</v>
      </c>
      <c r="J2494" s="11">
        <v>93.76</v>
      </c>
      <c r="K2494" s="12">
        <f t="shared" si="77"/>
        <v>0.50786666666666658</v>
      </c>
      <c r="L2494" s="9" t="s">
        <v>21</v>
      </c>
      <c r="M2494" s="13">
        <f t="shared" si="76"/>
        <v>75</v>
      </c>
    </row>
    <row r="2495" spans="1:13" ht="19.95" customHeight="1">
      <c r="A2495" s="8" t="s">
        <v>211</v>
      </c>
      <c r="B2495" s="8" t="s">
        <v>14</v>
      </c>
      <c r="C2495" s="8" t="s">
        <v>192</v>
      </c>
      <c r="D2495" s="9" t="s">
        <v>213</v>
      </c>
      <c r="E2495" s="8" t="s">
        <v>155</v>
      </c>
      <c r="F2495" s="8" t="s">
        <v>18</v>
      </c>
      <c r="G2495" s="8" t="s">
        <v>19</v>
      </c>
      <c r="H2495" s="8" t="s">
        <v>182</v>
      </c>
      <c r="I2495" s="16">
        <v>4.8737373737373739E-3</v>
      </c>
      <c r="J2495" s="11">
        <v>105</v>
      </c>
      <c r="K2495" s="12">
        <f t="shared" si="77"/>
        <v>0.51174242424242422</v>
      </c>
      <c r="L2495" s="9" t="s">
        <v>21</v>
      </c>
      <c r="M2495" s="13">
        <f t="shared" si="76"/>
        <v>84</v>
      </c>
    </row>
    <row r="2496" spans="1:13" ht="19.95" customHeight="1">
      <c r="A2496" s="8" t="s">
        <v>211</v>
      </c>
      <c r="B2496" s="8" t="s">
        <v>14</v>
      </c>
      <c r="C2496" s="8" t="s">
        <v>15</v>
      </c>
      <c r="D2496" s="8" t="s">
        <v>183</v>
      </c>
      <c r="E2496" s="8" t="s">
        <v>27</v>
      </c>
      <c r="F2496" s="8" t="s">
        <v>168</v>
      </c>
      <c r="G2496" s="8" t="s">
        <v>19</v>
      </c>
      <c r="H2496" s="8" t="s">
        <v>182</v>
      </c>
      <c r="I2496" s="16">
        <v>3.0645161290322579E-2</v>
      </c>
      <c r="J2496" s="11">
        <v>113.85</v>
      </c>
      <c r="K2496" s="12">
        <f t="shared" si="77"/>
        <v>3.4889516129032256</v>
      </c>
      <c r="L2496" s="9" t="s">
        <v>21</v>
      </c>
      <c r="M2496" s="13">
        <f t="shared" si="76"/>
        <v>91.1</v>
      </c>
    </row>
    <row r="2497" spans="1:13" ht="19.95" customHeight="1">
      <c r="A2497" s="8" t="s">
        <v>211</v>
      </c>
      <c r="B2497" s="8" t="s">
        <v>14</v>
      </c>
      <c r="C2497" s="8" t="s">
        <v>214</v>
      </c>
      <c r="D2497" s="8" t="s">
        <v>213</v>
      </c>
      <c r="E2497" s="8" t="s">
        <v>207</v>
      </c>
      <c r="F2497" s="8" t="s">
        <v>18</v>
      </c>
      <c r="G2497" s="8" t="s">
        <v>19</v>
      </c>
      <c r="H2497" s="8" t="s">
        <v>182</v>
      </c>
      <c r="I2497" s="16">
        <v>1.0138613861386139E-2</v>
      </c>
      <c r="J2497" s="11">
        <v>60.27</v>
      </c>
      <c r="K2497" s="12">
        <f t="shared" si="77"/>
        <v>0.6110542574257426</v>
      </c>
      <c r="L2497" s="9" t="s">
        <v>21</v>
      </c>
      <c r="M2497" s="13">
        <f t="shared" si="76"/>
        <v>48.2</v>
      </c>
    </row>
    <row r="2498" spans="1:13" ht="19.95" customHeight="1">
      <c r="A2498" s="8" t="s">
        <v>211</v>
      </c>
      <c r="B2498" s="8" t="s">
        <v>14</v>
      </c>
      <c r="C2498" s="8" t="s">
        <v>75</v>
      </c>
      <c r="D2498" s="9" t="s">
        <v>212</v>
      </c>
      <c r="E2498" s="8" t="s">
        <v>27</v>
      </c>
      <c r="F2498" s="8" t="s">
        <v>168</v>
      </c>
      <c r="G2498" s="8" t="s">
        <v>19</v>
      </c>
      <c r="H2498" s="8" t="s">
        <v>182</v>
      </c>
      <c r="I2498" s="16">
        <v>1.4074074074074074E-2</v>
      </c>
      <c r="J2498" s="11">
        <v>113.85</v>
      </c>
      <c r="K2498" s="12">
        <f t="shared" si="77"/>
        <v>1.6023333333333332</v>
      </c>
      <c r="L2498" s="9" t="s">
        <v>21</v>
      </c>
      <c r="M2498" s="13">
        <f t="shared" ref="M2498:M2561" si="78">ROUND(J2498-J2498*20/100,1)</f>
        <v>91.1</v>
      </c>
    </row>
    <row r="2499" spans="1:13" ht="19.95" customHeight="1">
      <c r="A2499" s="8" t="s">
        <v>211</v>
      </c>
      <c r="B2499" s="8" t="s">
        <v>14</v>
      </c>
      <c r="C2499" s="8" t="s">
        <v>192</v>
      </c>
      <c r="D2499" s="8" t="s">
        <v>213</v>
      </c>
      <c r="E2499" s="8" t="s">
        <v>207</v>
      </c>
      <c r="F2499" s="8" t="s">
        <v>18</v>
      </c>
      <c r="G2499" s="8" t="s">
        <v>19</v>
      </c>
      <c r="H2499" s="8" t="s">
        <v>182</v>
      </c>
      <c r="I2499" s="16">
        <v>5.2475247524752478E-3</v>
      </c>
      <c r="J2499" s="11">
        <v>46.88</v>
      </c>
      <c r="K2499" s="12">
        <f t="shared" ref="K2499:K2562" si="79">J2499*I2499</f>
        <v>0.24600396039603964</v>
      </c>
      <c r="L2499" s="9" t="s">
        <v>21</v>
      </c>
      <c r="M2499" s="13">
        <f t="shared" si="78"/>
        <v>37.5</v>
      </c>
    </row>
    <row r="2500" spans="1:13" ht="19.95" customHeight="1">
      <c r="A2500" s="8" t="s">
        <v>211</v>
      </c>
      <c r="B2500" s="8" t="s">
        <v>14</v>
      </c>
      <c r="C2500" s="8" t="s">
        <v>192</v>
      </c>
      <c r="D2500" s="8" t="s">
        <v>213</v>
      </c>
      <c r="E2500" s="8" t="s">
        <v>207</v>
      </c>
      <c r="F2500" s="8" t="s">
        <v>18</v>
      </c>
      <c r="G2500" s="8" t="s">
        <v>19</v>
      </c>
      <c r="H2500" s="8" t="s">
        <v>182</v>
      </c>
      <c r="I2500" s="16">
        <v>5.2640264026402638E-3</v>
      </c>
      <c r="J2500" s="11">
        <v>46.88</v>
      </c>
      <c r="K2500" s="12">
        <f t="shared" si="79"/>
        <v>0.24677755775577559</v>
      </c>
      <c r="L2500" s="9" t="s">
        <v>21</v>
      </c>
      <c r="M2500" s="13">
        <f t="shared" si="78"/>
        <v>37.5</v>
      </c>
    </row>
    <row r="2501" spans="1:13" ht="19.95" customHeight="1">
      <c r="A2501" s="8" t="s">
        <v>211</v>
      </c>
      <c r="B2501" s="8" t="s">
        <v>14</v>
      </c>
      <c r="C2501" s="8" t="s">
        <v>192</v>
      </c>
      <c r="D2501" s="9" t="s">
        <v>212</v>
      </c>
      <c r="E2501" s="8" t="s">
        <v>27</v>
      </c>
      <c r="F2501" s="8" t="s">
        <v>168</v>
      </c>
      <c r="G2501" s="8" t="s">
        <v>19</v>
      </c>
      <c r="H2501" s="8" t="s">
        <v>182</v>
      </c>
      <c r="I2501" s="16">
        <v>5.1162790697674423E-3</v>
      </c>
      <c r="J2501" s="11">
        <v>66.97</v>
      </c>
      <c r="K2501" s="12">
        <f t="shared" si="79"/>
        <v>0.34263720930232561</v>
      </c>
      <c r="L2501" s="9" t="s">
        <v>21</v>
      </c>
      <c r="M2501" s="13">
        <f t="shared" si="78"/>
        <v>53.6</v>
      </c>
    </row>
    <row r="2502" spans="1:13" ht="19.95" customHeight="1">
      <c r="A2502" s="8" t="s">
        <v>211</v>
      </c>
      <c r="B2502" s="8" t="s">
        <v>14</v>
      </c>
      <c r="C2502" s="8" t="s">
        <v>192</v>
      </c>
      <c r="D2502" s="9" t="s">
        <v>212</v>
      </c>
      <c r="E2502" s="8" t="s">
        <v>27</v>
      </c>
      <c r="F2502" s="8" t="s">
        <v>168</v>
      </c>
      <c r="G2502" s="8" t="s">
        <v>19</v>
      </c>
      <c r="H2502" s="8" t="s">
        <v>182</v>
      </c>
      <c r="I2502" s="16">
        <v>5.0000000000000001E-3</v>
      </c>
      <c r="J2502" s="11">
        <v>67</v>
      </c>
      <c r="K2502" s="12">
        <f t="shared" si="79"/>
        <v>0.33500000000000002</v>
      </c>
      <c r="L2502" s="9" t="s">
        <v>21</v>
      </c>
      <c r="M2502" s="13">
        <f t="shared" si="78"/>
        <v>53.6</v>
      </c>
    </row>
    <row r="2503" spans="1:13" ht="19.95" customHeight="1">
      <c r="A2503" s="8" t="s">
        <v>211</v>
      </c>
      <c r="B2503" s="8" t="s">
        <v>14</v>
      </c>
      <c r="C2503" s="8" t="s">
        <v>192</v>
      </c>
      <c r="D2503" s="9" t="s">
        <v>212</v>
      </c>
      <c r="E2503" s="8" t="s">
        <v>27</v>
      </c>
      <c r="F2503" s="8" t="s">
        <v>168</v>
      </c>
      <c r="G2503" s="8" t="s">
        <v>19</v>
      </c>
      <c r="H2503" s="8" t="s">
        <v>182</v>
      </c>
      <c r="I2503" s="16">
        <v>5.0714285714285713E-3</v>
      </c>
      <c r="J2503" s="11">
        <v>66.97</v>
      </c>
      <c r="K2503" s="12">
        <f t="shared" si="79"/>
        <v>0.33963357142857142</v>
      </c>
      <c r="L2503" s="9" t="s">
        <v>21</v>
      </c>
      <c r="M2503" s="13">
        <f t="shared" si="78"/>
        <v>53.6</v>
      </c>
    </row>
    <row r="2504" spans="1:13" ht="19.95" customHeight="1">
      <c r="A2504" s="8" t="s">
        <v>211</v>
      </c>
      <c r="B2504" s="8" t="s">
        <v>14</v>
      </c>
      <c r="C2504" s="8" t="s">
        <v>192</v>
      </c>
      <c r="D2504" s="9" t="s">
        <v>212</v>
      </c>
      <c r="E2504" s="8" t="s">
        <v>27</v>
      </c>
      <c r="F2504" s="8" t="s">
        <v>168</v>
      </c>
      <c r="G2504" s="8" t="s">
        <v>19</v>
      </c>
      <c r="H2504" s="8" t="s">
        <v>182</v>
      </c>
      <c r="I2504" s="16">
        <v>5.0000000000000001E-3</v>
      </c>
      <c r="J2504" s="11">
        <v>67</v>
      </c>
      <c r="K2504" s="12">
        <f t="shared" si="79"/>
        <v>0.33500000000000002</v>
      </c>
      <c r="L2504" s="9" t="s">
        <v>21</v>
      </c>
      <c r="M2504" s="13">
        <f t="shared" si="78"/>
        <v>53.6</v>
      </c>
    </row>
    <row r="2505" spans="1:13" ht="19.95" customHeight="1">
      <c r="A2505" s="8" t="s">
        <v>211</v>
      </c>
      <c r="B2505" s="8" t="s">
        <v>14</v>
      </c>
      <c r="C2505" s="8" t="s">
        <v>192</v>
      </c>
      <c r="D2505" s="8" t="s">
        <v>213</v>
      </c>
      <c r="E2505" s="8" t="s">
        <v>207</v>
      </c>
      <c r="F2505" s="8" t="s">
        <v>18</v>
      </c>
      <c r="G2505" s="8" t="s">
        <v>19</v>
      </c>
      <c r="H2505" s="8" t="s">
        <v>182</v>
      </c>
      <c r="I2505" s="16">
        <v>4.9692118226600983E-3</v>
      </c>
      <c r="J2505" s="11">
        <v>68</v>
      </c>
      <c r="K2505" s="12">
        <f t="shared" si="79"/>
        <v>0.33790640394088667</v>
      </c>
      <c r="L2505" s="9" t="s">
        <v>21</v>
      </c>
      <c r="M2505" s="13">
        <f t="shared" si="78"/>
        <v>54.4</v>
      </c>
    </row>
    <row r="2506" spans="1:13" ht="19.95" customHeight="1">
      <c r="A2506" s="8" t="s">
        <v>211</v>
      </c>
      <c r="B2506" s="8" t="s">
        <v>14</v>
      </c>
      <c r="C2506" s="8" t="s">
        <v>192</v>
      </c>
      <c r="D2506" s="8" t="s">
        <v>213</v>
      </c>
      <c r="E2506" s="8" t="s">
        <v>207</v>
      </c>
      <c r="F2506" s="8" t="s">
        <v>18</v>
      </c>
      <c r="G2506" s="8" t="s">
        <v>19</v>
      </c>
      <c r="H2506" s="8" t="s">
        <v>182</v>
      </c>
      <c r="I2506" s="16">
        <v>5.0000000000000001E-3</v>
      </c>
      <c r="J2506" s="11">
        <v>68</v>
      </c>
      <c r="K2506" s="12">
        <f t="shared" si="79"/>
        <v>0.34</v>
      </c>
      <c r="L2506" s="9" t="s">
        <v>21</v>
      </c>
      <c r="M2506" s="13">
        <f t="shared" si="78"/>
        <v>54.4</v>
      </c>
    </row>
    <row r="2507" spans="1:13" ht="19.95" customHeight="1">
      <c r="A2507" s="8" t="s">
        <v>211</v>
      </c>
      <c r="B2507" s="8" t="s">
        <v>14</v>
      </c>
      <c r="C2507" s="8" t="s">
        <v>192</v>
      </c>
      <c r="D2507" s="8" t="s">
        <v>213</v>
      </c>
      <c r="E2507" s="8" t="s">
        <v>207</v>
      </c>
      <c r="F2507" s="8" t="s">
        <v>18</v>
      </c>
      <c r="G2507" s="8" t="s">
        <v>19</v>
      </c>
      <c r="H2507" s="8" t="s">
        <v>182</v>
      </c>
      <c r="I2507" s="16">
        <v>5.0236646382691005E-3</v>
      </c>
      <c r="J2507" s="11">
        <v>68</v>
      </c>
      <c r="K2507" s="12">
        <f t="shared" si="79"/>
        <v>0.34160919540229884</v>
      </c>
      <c r="L2507" s="9" t="s">
        <v>21</v>
      </c>
      <c r="M2507" s="13">
        <f t="shared" si="78"/>
        <v>54.4</v>
      </c>
    </row>
    <row r="2508" spans="1:13" ht="19.95" customHeight="1">
      <c r="A2508" s="8" t="s">
        <v>211</v>
      </c>
      <c r="B2508" s="8" t="s">
        <v>14</v>
      </c>
      <c r="C2508" s="8" t="s">
        <v>192</v>
      </c>
      <c r="D2508" s="8" t="s">
        <v>213</v>
      </c>
      <c r="E2508" s="8" t="s">
        <v>207</v>
      </c>
      <c r="F2508" s="8" t="s">
        <v>18</v>
      </c>
      <c r="G2508" s="8" t="s">
        <v>19</v>
      </c>
      <c r="H2508" s="8" t="s">
        <v>182</v>
      </c>
      <c r="I2508" s="16">
        <v>5.0000000000000001E-3</v>
      </c>
      <c r="J2508" s="11">
        <v>68</v>
      </c>
      <c r="K2508" s="12">
        <f t="shared" si="79"/>
        <v>0.34</v>
      </c>
      <c r="L2508" s="9" t="s">
        <v>21</v>
      </c>
      <c r="M2508" s="13">
        <f t="shared" si="78"/>
        <v>54.4</v>
      </c>
    </row>
    <row r="2509" spans="1:13" ht="19.95" customHeight="1">
      <c r="A2509" s="8" t="s">
        <v>211</v>
      </c>
      <c r="B2509" s="8" t="s">
        <v>14</v>
      </c>
      <c r="C2509" s="8" t="s">
        <v>192</v>
      </c>
      <c r="D2509" s="8" t="s">
        <v>213</v>
      </c>
      <c r="E2509" s="8" t="s">
        <v>207</v>
      </c>
      <c r="F2509" s="8" t="s">
        <v>18</v>
      </c>
      <c r="G2509" s="8" t="s">
        <v>19</v>
      </c>
      <c r="H2509" s="8" t="s">
        <v>182</v>
      </c>
      <c r="I2509" s="16">
        <v>5.0395256916996043E-3</v>
      </c>
      <c r="J2509" s="11">
        <v>68</v>
      </c>
      <c r="K2509" s="12">
        <f t="shared" si="79"/>
        <v>0.34268774703557309</v>
      </c>
      <c r="L2509" s="9" t="s">
        <v>21</v>
      </c>
      <c r="M2509" s="13">
        <f t="shared" si="78"/>
        <v>54.4</v>
      </c>
    </row>
    <row r="2510" spans="1:13" ht="19.95" customHeight="1">
      <c r="A2510" s="8" t="s">
        <v>211</v>
      </c>
      <c r="B2510" s="8" t="s">
        <v>14</v>
      </c>
      <c r="C2510" s="8" t="s">
        <v>192</v>
      </c>
      <c r="D2510" s="8" t="s">
        <v>213</v>
      </c>
      <c r="E2510" s="8" t="s">
        <v>207</v>
      </c>
      <c r="F2510" s="8" t="s">
        <v>18</v>
      </c>
      <c r="G2510" s="8" t="s">
        <v>19</v>
      </c>
      <c r="H2510" s="8" t="s">
        <v>182</v>
      </c>
      <c r="I2510" s="16">
        <v>4.8888888888888888E-3</v>
      </c>
      <c r="J2510" s="11">
        <v>68</v>
      </c>
      <c r="K2510" s="12">
        <f t="shared" si="79"/>
        <v>0.33244444444444443</v>
      </c>
      <c r="L2510" s="9" t="s">
        <v>21</v>
      </c>
      <c r="M2510" s="13">
        <f t="shared" si="78"/>
        <v>54.4</v>
      </c>
    </row>
    <row r="2511" spans="1:13" ht="19.95" customHeight="1">
      <c r="A2511" s="8" t="s">
        <v>211</v>
      </c>
      <c r="B2511" s="8" t="s">
        <v>14</v>
      </c>
      <c r="C2511" s="8" t="s">
        <v>75</v>
      </c>
      <c r="D2511" s="9" t="s">
        <v>213</v>
      </c>
      <c r="E2511" s="8" t="s">
        <v>155</v>
      </c>
      <c r="F2511" s="8" t="s">
        <v>168</v>
      </c>
      <c r="G2511" s="8" t="s">
        <v>19</v>
      </c>
      <c r="H2511" s="8" t="s">
        <v>182</v>
      </c>
      <c r="I2511" s="16">
        <v>1.6336633663366337E-2</v>
      </c>
      <c r="J2511" s="11">
        <v>68</v>
      </c>
      <c r="K2511" s="12">
        <f t="shared" si="79"/>
        <v>1.110891089108911</v>
      </c>
      <c r="L2511" s="9" t="s">
        <v>21</v>
      </c>
      <c r="M2511" s="13">
        <f t="shared" si="78"/>
        <v>54.4</v>
      </c>
    </row>
    <row r="2512" spans="1:13" ht="19.95" customHeight="1">
      <c r="A2512" s="8" t="s">
        <v>211</v>
      </c>
      <c r="B2512" s="8" t="s">
        <v>14</v>
      </c>
      <c r="C2512" s="8" t="s">
        <v>179</v>
      </c>
      <c r="D2512" s="8" t="s">
        <v>213</v>
      </c>
      <c r="E2512" s="8" t="s">
        <v>207</v>
      </c>
      <c r="F2512" s="8" t="s">
        <v>18</v>
      </c>
      <c r="G2512" s="8" t="s">
        <v>19</v>
      </c>
      <c r="H2512" s="8" t="s">
        <v>182</v>
      </c>
      <c r="I2512" s="16">
        <v>7.9838709677419357E-3</v>
      </c>
      <c r="J2512" s="11">
        <v>96</v>
      </c>
      <c r="K2512" s="12">
        <f t="shared" si="79"/>
        <v>0.76645161290322583</v>
      </c>
      <c r="L2512" s="9" t="s">
        <v>21</v>
      </c>
      <c r="M2512" s="13">
        <f t="shared" si="78"/>
        <v>76.8</v>
      </c>
    </row>
    <row r="2513" spans="1:13" ht="19.95" customHeight="1">
      <c r="A2513" s="8" t="s">
        <v>211</v>
      </c>
      <c r="B2513" s="8" t="s">
        <v>14</v>
      </c>
      <c r="C2513" s="8" t="s">
        <v>179</v>
      </c>
      <c r="D2513" s="8" t="s">
        <v>213</v>
      </c>
      <c r="E2513" s="8" t="s">
        <v>207</v>
      </c>
      <c r="F2513" s="8" t="s">
        <v>18</v>
      </c>
      <c r="G2513" s="8" t="s">
        <v>19</v>
      </c>
      <c r="H2513" s="8" t="s">
        <v>182</v>
      </c>
      <c r="I2513" s="16">
        <v>7.7419354838709677E-3</v>
      </c>
      <c r="J2513" s="11">
        <v>96</v>
      </c>
      <c r="K2513" s="12">
        <f t="shared" si="79"/>
        <v>0.74322580645161285</v>
      </c>
      <c r="L2513" s="9" t="s">
        <v>21</v>
      </c>
      <c r="M2513" s="13">
        <f t="shared" si="78"/>
        <v>76.8</v>
      </c>
    </row>
    <row r="2514" spans="1:13" ht="19.95" customHeight="1">
      <c r="A2514" s="8" t="s">
        <v>211</v>
      </c>
      <c r="B2514" s="8" t="s">
        <v>14</v>
      </c>
      <c r="C2514" s="8" t="s">
        <v>179</v>
      </c>
      <c r="D2514" s="8" t="s">
        <v>183</v>
      </c>
      <c r="E2514" s="8" t="s">
        <v>207</v>
      </c>
      <c r="F2514" s="8" t="s">
        <v>18</v>
      </c>
      <c r="G2514" s="8" t="s">
        <v>19</v>
      </c>
      <c r="H2514" s="8" t="s">
        <v>182</v>
      </c>
      <c r="I2514" s="16">
        <v>8.5353535353535348E-3</v>
      </c>
      <c r="J2514" s="11">
        <v>150</v>
      </c>
      <c r="K2514" s="12">
        <f t="shared" si="79"/>
        <v>1.2803030303030303</v>
      </c>
      <c r="L2514" s="9" t="s">
        <v>21</v>
      </c>
      <c r="M2514" s="13">
        <f t="shared" si="78"/>
        <v>120</v>
      </c>
    </row>
    <row r="2515" spans="1:13" ht="19.95" customHeight="1">
      <c r="A2515" s="8" t="s">
        <v>211</v>
      </c>
      <c r="B2515" s="8" t="s">
        <v>14</v>
      </c>
      <c r="C2515" s="8" t="s">
        <v>192</v>
      </c>
      <c r="D2515" s="8" t="s">
        <v>183</v>
      </c>
      <c r="E2515" s="8" t="s">
        <v>207</v>
      </c>
      <c r="F2515" s="8" t="s">
        <v>18</v>
      </c>
      <c r="G2515" s="8" t="s">
        <v>19</v>
      </c>
      <c r="H2515" s="8" t="s">
        <v>182</v>
      </c>
      <c r="I2515" s="16">
        <v>5.2272727272727271E-3</v>
      </c>
      <c r="J2515" s="11">
        <v>150</v>
      </c>
      <c r="K2515" s="12">
        <f t="shared" si="79"/>
        <v>0.78409090909090906</v>
      </c>
      <c r="L2515" s="9" t="s">
        <v>21</v>
      </c>
      <c r="M2515" s="13">
        <f t="shared" si="78"/>
        <v>120</v>
      </c>
    </row>
    <row r="2516" spans="1:13" ht="19.95" customHeight="1">
      <c r="A2516" s="8" t="s">
        <v>211</v>
      </c>
      <c r="B2516" s="8" t="s">
        <v>14</v>
      </c>
      <c r="C2516" s="8" t="s">
        <v>192</v>
      </c>
      <c r="D2516" s="8" t="s">
        <v>183</v>
      </c>
      <c r="E2516" s="8" t="s">
        <v>207</v>
      </c>
      <c r="F2516" s="8" t="s">
        <v>18</v>
      </c>
      <c r="G2516" s="8" t="s">
        <v>19</v>
      </c>
      <c r="H2516" s="8" t="s">
        <v>182</v>
      </c>
      <c r="I2516" s="16">
        <v>5.3968253968253973E-3</v>
      </c>
      <c r="J2516" s="11">
        <v>150</v>
      </c>
      <c r="K2516" s="12">
        <f t="shared" si="79"/>
        <v>0.80952380952380953</v>
      </c>
      <c r="L2516" s="9" t="s">
        <v>21</v>
      </c>
      <c r="M2516" s="13">
        <f t="shared" si="78"/>
        <v>120</v>
      </c>
    </row>
    <row r="2517" spans="1:13" ht="19.95" customHeight="1">
      <c r="A2517" s="8" t="s">
        <v>211</v>
      </c>
      <c r="B2517" s="8" t="s">
        <v>14</v>
      </c>
      <c r="C2517" s="8" t="s">
        <v>192</v>
      </c>
      <c r="D2517" s="8" t="s">
        <v>213</v>
      </c>
      <c r="E2517" s="8" t="s">
        <v>207</v>
      </c>
      <c r="F2517" s="8" t="s">
        <v>18</v>
      </c>
      <c r="G2517" s="8" t="s">
        <v>19</v>
      </c>
      <c r="H2517" s="8" t="s">
        <v>182</v>
      </c>
      <c r="I2517" s="16">
        <v>5.4867986798679868E-3</v>
      </c>
      <c r="J2517" s="11">
        <v>42</v>
      </c>
      <c r="K2517" s="12">
        <f t="shared" si="79"/>
        <v>0.23044554455445546</v>
      </c>
      <c r="L2517" s="9" t="s">
        <v>21</v>
      </c>
      <c r="M2517" s="13">
        <f t="shared" si="78"/>
        <v>33.6</v>
      </c>
    </row>
    <row r="2518" spans="1:13" ht="19.95" customHeight="1">
      <c r="A2518" s="8" t="s">
        <v>211</v>
      </c>
      <c r="B2518" s="8" t="s">
        <v>14</v>
      </c>
      <c r="C2518" s="8" t="s">
        <v>192</v>
      </c>
      <c r="D2518" s="8" t="s">
        <v>213</v>
      </c>
      <c r="E2518" s="8" t="s">
        <v>207</v>
      </c>
      <c r="F2518" s="8" t="s">
        <v>18</v>
      </c>
      <c r="G2518" s="8" t="s">
        <v>19</v>
      </c>
      <c r="H2518" s="8" t="s">
        <v>182</v>
      </c>
      <c r="I2518" s="16">
        <v>5.6765676567656761E-3</v>
      </c>
      <c r="J2518" s="11">
        <v>42</v>
      </c>
      <c r="K2518" s="12">
        <f t="shared" si="79"/>
        <v>0.23841584158415841</v>
      </c>
      <c r="L2518" s="9" t="s">
        <v>21</v>
      </c>
      <c r="M2518" s="13">
        <f t="shared" si="78"/>
        <v>33.6</v>
      </c>
    </row>
    <row r="2519" spans="1:13" ht="19.95" customHeight="1">
      <c r="A2519" s="8" t="s">
        <v>211</v>
      </c>
      <c r="B2519" s="8" t="s">
        <v>14</v>
      </c>
      <c r="C2519" s="8" t="s">
        <v>23</v>
      </c>
      <c r="D2519" s="8" t="s">
        <v>183</v>
      </c>
      <c r="E2519" s="8" t="s">
        <v>207</v>
      </c>
      <c r="F2519" s="8" t="s">
        <v>18</v>
      </c>
      <c r="G2519" s="8" t="s">
        <v>19</v>
      </c>
      <c r="H2519" s="8" t="s">
        <v>182</v>
      </c>
      <c r="I2519" s="16">
        <v>6.7107750472589793E-3</v>
      </c>
      <c r="J2519" s="11">
        <v>200</v>
      </c>
      <c r="K2519" s="12">
        <f t="shared" si="79"/>
        <v>1.3421550094517958</v>
      </c>
      <c r="L2519" s="9" t="s">
        <v>21</v>
      </c>
      <c r="M2519" s="13">
        <f t="shared" si="78"/>
        <v>160</v>
      </c>
    </row>
    <row r="2520" spans="1:13" ht="19.95" customHeight="1">
      <c r="A2520" s="8" t="s">
        <v>211</v>
      </c>
      <c r="B2520" s="8" t="s">
        <v>14</v>
      </c>
      <c r="C2520" s="8" t="s">
        <v>192</v>
      </c>
      <c r="D2520" s="8" t="s">
        <v>183</v>
      </c>
      <c r="E2520" s="8" t="s">
        <v>207</v>
      </c>
      <c r="F2520" s="8" t="s">
        <v>18</v>
      </c>
      <c r="G2520" s="8" t="s">
        <v>19</v>
      </c>
      <c r="H2520" s="8" t="s">
        <v>182</v>
      </c>
      <c r="I2520" s="16">
        <v>5.7608695652173912E-3</v>
      </c>
      <c r="J2520" s="11">
        <v>200</v>
      </c>
      <c r="K2520" s="12">
        <f t="shared" si="79"/>
        <v>1.1521739130434783</v>
      </c>
      <c r="L2520" s="9" t="s">
        <v>21</v>
      </c>
      <c r="M2520" s="13">
        <f t="shared" si="78"/>
        <v>160</v>
      </c>
    </row>
    <row r="2521" spans="1:13" ht="19.95" customHeight="1">
      <c r="A2521" s="8" t="s">
        <v>211</v>
      </c>
      <c r="B2521" s="8" t="s">
        <v>14</v>
      </c>
      <c r="C2521" s="8" t="s">
        <v>75</v>
      </c>
      <c r="D2521" s="8" t="s">
        <v>183</v>
      </c>
      <c r="E2521" s="8" t="s">
        <v>207</v>
      </c>
      <c r="F2521" s="8" t="s">
        <v>18</v>
      </c>
      <c r="G2521" s="8" t="s">
        <v>19</v>
      </c>
      <c r="H2521" s="8" t="s">
        <v>182</v>
      </c>
      <c r="I2521" s="16">
        <v>1.5703124999999998E-2</v>
      </c>
      <c r="J2521" s="11">
        <v>140</v>
      </c>
      <c r="K2521" s="12">
        <f t="shared" si="79"/>
        <v>2.1984374999999998</v>
      </c>
      <c r="L2521" s="9" t="s">
        <v>21</v>
      </c>
      <c r="M2521" s="13">
        <f t="shared" si="78"/>
        <v>112</v>
      </c>
    </row>
    <row r="2522" spans="1:13" ht="19.95" customHeight="1">
      <c r="A2522" s="8" t="s">
        <v>211</v>
      </c>
      <c r="B2522" s="8" t="s">
        <v>14</v>
      </c>
      <c r="C2522" s="8" t="s">
        <v>123</v>
      </c>
      <c r="D2522" s="8" t="s">
        <v>183</v>
      </c>
      <c r="E2522" s="8" t="s">
        <v>207</v>
      </c>
      <c r="F2522" s="8" t="s">
        <v>18</v>
      </c>
      <c r="G2522" s="8" t="s">
        <v>19</v>
      </c>
      <c r="H2522" s="8" t="s">
        <v>182</v>
      </c>
      <c r="I2522" s="16">
        <v>2.3515624999999998E-2</v>
      </c>
      <c r="J2522" s="11">
        <v>140</v>
      </c>
      <c r="K2522" s="12">
        <f t="shared" si="79"/>
        <v>3.2921874999999998</v>
      </c>
      <c r="L2522" s="9" t="s">
        <v>21</v>
      </c>
      <c r="M2522" s="13">
        <f t="shared" si="78"/>
        <v>112</v>
      </c>
    </row>
    <row r="2523" spans="1:13" ht="19.95" customHeight="1">
      <c r="A2523" s="8" t="s">
        <v>211</v>
      </c>
      <c r="B2523" s="8" t="s">
        <v>14</v>
      </c>
      <c r="C2523" s="8" t="s">
        <v>139</v>
      </c>
      <c r="D2523" s="8" t="s">
        <v>183</v>
      </c>
      <c r="E2523" s="8" t="s">
        <v>207</v>
      </c>
      <c r="F2523" s="8" t="s">
        <v>18</v>
      </c>
      <c r="G2523" s="8" t="s">
        <v>19</v>
      </c>
      <c r="H2523" s="8" t="s">
        <v>182</v>
      </c>
      <c r="I2523" s="16">
        <v>1.0748031496062993E-2</v>
      </c>
      <c r="J2523" s="11">
        <v>150</v>
      </c>
      <c r="K2523" s="12">
        <f t="shared" si="79"/>
        <v>1.6122047244094488</v>
      </c>
      <c r="L2523" s="9" t="s">
        <v>21</v>
      </c>
      <c r="M2523" s="13">
        <f t="shared" si="78"/>
        <v>120</v>
      </c>
    </row>
    <row r="2524" spans="1:13" ht="19.95" customHeight="1">
      <c r="A2524" s="8" t="s">
        <v>211</v>
      </c>
      <c r="B2524" s="8" t="s">
        <v>14</v>
      </c>
      <c r="C2524" s="8" t="s">
        <v>23</v>
      </c>
      <c r="D2524" s="8" t="s">
        <v>183</v>
      </c>
      <c r="E2524" s="8" t="s">
        <v>207</v>
      </c>
      <c r="F2524" s="8" t="s">
        <v>18</v>
      </c>
      <c r="G2524" s="8" t="s">
        <v>19</v>
      </c>
      <c r="H2524" s="8" t="s">
        <v>182</v>
      </c>
      <c r="I2524" s="16">
        <v>6.8181818181818179E-3</v>
      </c>
      <c r="J2524" s="11">
        <v>170</v>
      </c>
      <c r="K2524" s="12">
        <f t="shared" si="79"/>
        <v>1.1590909090909089</v>
      </c>
      <c r="L2524" s="9" t="s">
        <v>21</v>
      </c>
      <c r="M2524" s="13">
        <f t="shared" si="78"/>
        <v>136</v>
      </c>
    </row>
    <row r="2525" spans="1:13" ht="19.95" customHeight="1">
      <c r="A2525" s="8" t="s">
        <v>211</v>
      </c>
      <c r="B2525" s="8" t="s">
        <v>14</v>
      </c>
      <c r="C2525" s="8" t="s">
        <v>192</v>
      </c>
      <c r="D2525" s="8" t="s">
        <v>213</v>
      </c>
      <c r="E2525" s="8" t="s">
        <v>207</v>
      </c>
      <c r="F2525" s="8" t="s">
        <v>18</v>
      </c>
      <c r="G2525" s="8" t="s">
        <v>19</v>
      </c>
      <c r="H2525" s="8" t="s">
        <v>182</v>
      </c>
      <c r="I2525" s="16">
        <v>5.5537280701754392E-3</v>
      </c>
      <c r="J2525" s="11">
        <v>42</v>
      </c>
      <c r="K2525" s="12">
        <f t="shared" si="79"/>
        <v>0.23325657894736845</v>
      </c>
      <c r="L2525" s="9" t="s">
        <v>21</v>
      </c>
      <c r="M2525" s="13">
        <f t="shared" si="78"/>
        <v>33.6</v>
      </c>
    </row>
    <row r="2526" spans="1:13" ht="19.95" customHeight="1">
      <c r="A2526" s="8" t="s">
        <v>211</v>
      </c>
      <c r="B2526" s="8" t="s">
        <v>14</v>
      </c>
      <c r="C2526" s="8" t="s">
        <v>192</v>
      </c>
      <c r="D2526" s="8" t="s">
        <v>183</v>
      </c>
      <c r="E2526" s="8" t="s">
        <v>207</v>
      </c>
      <c r="F2526" s="8" t="s">
        <v>18</v>
      </c>
      <c r="G2526" s="8" t="s">
        <v>19</v>
      </c>
      <c r="H2526" s="8" t="s">
        <v>182</v>
      </c>
      <c r="I2526" s="16">
        <v>5.4146341463414639E-3</v>
      </c>
      <c r="J2526" s="11">
        <v>150</v>
      </c>
      <c r="K2526" s="12">
        <f t="shared" si="79"/>
        <v>0.81219512195121957</v>
      </c>
      <c r="L2526" s="9" t="s">
        <v>21</v>
      </c>
      <c r="M2526" s="13">
        <f t="shared" si="78"/>
        <v>120</v>
      </c>
    </row>
    <row r="2527" spans="1:13" ht="19.95" customHeight="1">
      <c r="A2527" s="8" t="s">
        <v>211</v>
      </c>
      <c r="B2527" s="8" t="s">
        <v>14</v>
      </c>
      <c r="C2527" s="8" t="s">
        <v>192</v>
      </c>
      <c r="D2527" s="8" t="s">
        <v>183</v>
      </c>
      <c r="E2527" s="8" t="s">
        <v>207</v>
      </c>
      <c r="F2527" s="8" t="s">
        <v>18</v>
      </c>
      <c r="G2527" s="8" t="s">
        <v>19</v>
      </c>
      <c r="H2527" s="8" t="s">
        <v>182</v>
      </c>
      <c r="I2527" s="16">
        <v>5.1428571428571426E-3</v>
      </c>
      <c r="J2527" s="11">
        <v>150</v>
      </c>
      <c r="K2527" s="12">
        <f t="shared" si="79"/>
        <v>0.77142857142857135</v>
      </c>
      <c r="L2527" s="9" t="s">
        <v>21</v>
      </c>
      <c r="M2527" s="13">
        <f t="shared" si="78"/>
        <v>120</v>
      </c>
    </row>
    <row r="2528" spans="1:13" ht="19.95" customHeight="1">
      <c r="A2528" s="8" t="s">
        <v>211</v>
      </c>
      <c r="B2528" s="8" t="s">
        <v>14</v>
      </c>
      <c r="C2528" s="8" t="s">
        <v>75</v>
      </c>
      <c r="D2528" s="9" t="s">
        <v>212</v>
      </c>
      <c r="E2528" s="8" t="s">
        <v>27</v>
      </c>
      <c r="F2528" s="8" t="s">
        <v>168</v>
      </c>
      <c r="G2528" s="8" t="s">
        <v>19</v>
      </c>
      <c r="H2528" s="8" t="s">
        <v>182</v>
      </c>
      <c r="I2528" s="16">
        <v>1.4444444444444446E-2</v>
      </c>
      <c r="J2528" s="11">
        <v>73.33</v>
      </c>
      <c r="K2528" s="12">
        <f t="shared" si="79"/>
        <v>1.0592111111111111</v>
      </c>
      <c r="L2528" s="9" t="s">
        <v>21</v>
      </c>
      <c r="M2528" s="13">
        <f t="shared" si="78"/>
        <v>58.7</v>
      </c>
    </row>
    <row r="2529" spans="1:13" ht="19.95" customHeight="1">
      <c r="A2529" s="8" t="s">
        <v>211</v>
      </c>
      <c r="B2529" s="8" t="s">
        <v>14</v>
      </c>
      <c r="C2529" s="8" t="s">
        <v>192</v>
      </c>
      <c r="D2529" s="9" t="s">
        <v>212</v>
      </c>
      <c r="E2529" s="8" t="s">
        <v>27</v>
      </c>
      <c r="F2529" s="8" t="s">
        <v>168</v>
      </c>
      <c r="G2529" s="8" t="s">
        <v>19</v>
      </c>
      <c r="H2529" s="8" t="s">
        <v>182</v>
      </c>
      <c r="I2529" s="16">
        <v>6.30952380952381E-3</v>
      </c>
      <c r="J2529" s="11">
        <v>66.67</v>
      </c>
      <c r="K2529" s="12">
        <f t="shared" si="79"/>
        <v>0.42065595238095244</v>
      </c>
      <c r="L2529" s="9" t="s">
        <v>21</v>
      </c>
      <c r="M2529" s="13">
        <f t="shared" si="78"/>
        <v>53.3</v>
      </c>
    </row>
    <row r="2530" spans="1:13" ht="19.95" customHeight="1">
      <c r="A2530" s="8" t="s">
        <v>211</v>
      </c>
      <c r="B2530" s="8" t="s">
        <v>14</v>
      </c>
      <c r="C2530" s="8" t="s">
        <v>139</v>
      </c>
      <c r="D2530" s="8" t="s">
        <v>183</v>
      </c>
      <c r="E2530" s="8" t="s">
        <v>207</v>
      </c>
      <c r="F2530" s="8" t="s">
        <v>18</v>
      </c>
      <c r="G2530" s="8" t="s">
        <v>19</v>
      </c>
      <c r="H2530" s="8" t="s">
        <v>182</v>
      </c>
      <c r="I2530" s="16">
        <v>1.1458333333333334E-2</v>
      </c>
      <c r="J2530" s="11">
        <v>125</v>
      </c>
      <c r="K2530" s="12">
        <f t="shared" si="79"/>
        <v>1.4322916666666667</v>
      </c>
      <c r="L2530" s="9" t="s">
        <v>21</v>
      </c>
      <c r="M2530" s="13">
        <f t="shared" si="78"/>
        <v>100</v>
      </c>
    </row>
    <row r="2531" spans="1:13" ht="19.95" customHeight="1">
      <c r="A2531" s="8" t="s">
        <v>211</v>
      </c>
      <c r="B2531" s="8" t="s">
        <v>14</v>
      </c>
      <c r="C2531" s="8" t="s">
        <v>23</v>
      </c>
      <c r="D2531" s="8" t="s">
        <v>183</v>
      </c>
      <c r="E2531" s="8" t="s">
        <v>150</v>
      </c>
      <c r="F2531" s="8" t="s">
        <v>18</v>
      </c>
      <c r="G2531" s="8" t="s">
        <v>19</v>
      </c>
      <c r="H2531" s="8" t="s">
        <v>182</v>
      </c>
      <c r="I2531" s="16">
        <v>6.2871287128712875E-3</v>
      </c>
      <c r="J2531" s="11">
        <v>110</v>
      </c>
      <c r="K2531" s="12">
        <f t="shared" si="79"/>
        <v>0.69158415841584164</v>
      </c>
      <c r="L2531" s="9" t="s">
        <v>21</v>
      </c>
      <c r="M2531" s="13">
        <f t="shared" si="78"/>
        <v>88</v>
      </c>
    </row>
    <row r="2532" spans="1:13" ht="19.95" customHeight="1">
      <c r="A2532" s="8" t="s">
        <v>211</v>
      </c>
      <c r="B2532" s="8" t="s">
        <v>14</v>
      </c>
      <c r="C2532" s="8" t="s">
        <v>179</v>
      </c>
      <c r="D2532" s="8" t="s">
        <v>183</v>
      </c>
      <c r="E2532" s="8" t="s">
        <v>207</v>
      </c>
      <c r="F2532" s="8" t="s">
        <v>18</v>
      </c>
      <c r="G2532" s="8" t="s">
        <v>19</v>
      </c>
      <c r="H2532" s="8" t="s">
        <v>182</v>
      </c>
      <c r="I2532" s="16">
        <v>8.5461177696717038E-3</v>
      </c>
      <c r="J2532" s="11">
        <v>195</v>
      </c>
      <c r="K2532" s="12">
        <f t="shared" si="79"/>
        <v>1.6664929650859823</v>
      </c>
      <c r="L2532" s="9" t="s">
        <v>21</v>
      </c>
      <c r="M2532" s="13">
        <f t="shared" si="78"/>
        <v>156</v>
      </c>
    </row>
    <row r="2533" spans="1:13" ht="19.95" customHeight="1">
      <c r="A2533" s="8" t="s">
        <v>211</v>
      </c>
      <c r="B2533" s="8" t="s">
        <v>14</v>
      </c>
      <c r="C2533" s="8" t="s">
        <v>214</v>
      </c>
      <c r="D2533" s="8" t="s">
        <v>183</v>
      </c>
      <c r="E2533" s="8" t="s">
        <v>150</v>
      </c>
      <c r="F2533" s="8" t="s">
        <v>18</v>
      </c>
      <c r="G2533" s="8" t="s">
        <v>19</v>
      </c>
      <c r="H2533" s="8" t="s">
        <v>182</v>
      </c>
      <c r="I2533" s="16">
        <v>1.0730198019801979E-2</v>
      </c>
      <c r="J2533" s="11">
        <v>73.33</v>
      </c>
      <c r="K2533" s="12">
        <f t="shared" si="79"/>
        <v>0.78684542079207909</v>
      </c>
      <c r="L2533" s="9" t="s">
        <v>21</v>
      </c>
      <c r="M2533" s="13">
        <f t="shared" si="78"/>
        <v>58.7</v>
      </c>
    </row>
    <row r="2534" spans="1:13" ht="19.95" customHeight="1">
      <c r="A2534" s="8" t="s">
        <v>211</v>
      </c>
      <c r="B2534" s="8" t="s">
        <v>14</v>
      </c>
      <c r="C2534" s="8" t="s">
        <v>75</v>
      </c>
      <c r="D2534" s="8" t="s">
        <v>183</v>
      </c>
      <c r="E2534" s="8" t="s">
        <v>150</v>
      </c>
      <c r="F2534" s="8" t="s">
        <v>18</v>
      </c>
      <c r="G2534" s="8" t="s">
        <v>19</v>
      </c>
      <c r="H2534" s="8" t="s">
        <v>182</v>
      </c>
      <c r="I2534" s="16">
        <v>1.4435028248587571E-2</v>
      </c>
      <c r="J2534" s="11">
        <v>68</v>
      </c>
      <c r="K2534" s="12">
        <f t="shared" si="79"/>
        <v>0.98158192090395491</v>
      </c>
      <c r="L2534" s="9" t="s">
        <v>21</v>
      </c>
      <c r="M2534" s="13">
        <f t="shared" si="78"/>
        <v>54.4</v>
      </c>
    </row>
    <row r="2535" spans="1:13" ht="19.95" customHeight="1">
      <c r="A2535" s="8" t="s">
        <v>211</v>
      </c>
      <c r="B2535" s="8" t="s">
        <v>14</v>
      </c>
      <c r="C2535" s="8" t="s">
        <v>221</v>
      </c>
      <c r="D2535" s="8" t="s">
        <v>183</v>
      </c>
      <c r="E2535" s="8" t="s">
        <v>150</v>
      </c>
      <c r="F2535" s="8" t="s">
        <v>18</v>
      </c>
      <c r="G2535" s="8" t="s">
        <v>19</v>
      </c>
      <c r="H2535" s="8" t="s">
        <v>182</v>
      </c>
      <c r="I2535" s="16">
        <v>2.2372881355932205E-2</v>
      </c>
      <c r="J2535" s="11">
        <v>68</v>
      </c>
      <c r="K2535" s="12">
        <f t="shared" si="79"/>
        <v>1.5213559322033898</v>
      </c>
      <c r="L2535" s="9" t="s">
        <v>21</v>
      </c>
      <c r="M2535" s="13">
        <f t="shared" si="78"/>
        <v>54.4</v>
      </c>
    </row>
    <row r="2536" spans="1:13" ht="19.95" customHeight="1">
      <c r="A2536" s="8" t="s">
        <v>211</v>
      </c>
      <c r="B2536" s="8" t="s">
        <v>14</v>
      </c>
      <c r="C2536" s="8" t="s">
        <v>222</v>
      </c>
      <c r="D2536" s="8" t="s">
        <v>183</v>
      </c>
      <c r="E2536" s="8" t="s">
        <v>150</v>
      </c>
      <c r="F2536" s="8" t="s">
        <v>18</v>
      </c>
      <c r="G2536" s="8" t="s">
        <v>19</v>
      </c>
      <c r="H2536" s="8" t="s">
        <v>182</v>
      </c>
      <c r="I2536" s="16">
        <v>4.6384180790960454E-2</v>
      </c>
      <c r="J2536" s="11">
        <v>75</v>
      </c>
      <c r="K2536" s="12">
        <f t="shared" si="79"/>
        <v>3.4788135593220342</v>
      </c>
      <c r="L2536" s="9" t="s">
        <v>21</v>
      </c>
      <c r="M2536" s="13">
        <f t="shared" si="78"/>
        <v>60</v>
      </c>
    </row>
    <row r="2537" spans="1:13" ht="19.95" customHeight="1">
      <c r="A2537" s="8" t="s">
        <v>211</v>
      </c>
      <c r="B2537" s="8" t="s">
        <v>14</v>
      </c>
      <c r="C2537" s="8" t="s">
        <v>46</v>
      </c>
      <c r="D2537" s="8" t="s">
        <v>183</v>
      </c>
      <c r="E2537" s="8" t="s">
        <v>150</v>
      </c>
      <c r="F2537" s="8" t="s">
        <v>18</v>
      </c>
      <c r="G2537" s="8" t="s">
        <v>19</v>
      </c>
      <c r="H2537" s="8" t="s">
        <v>182</v>
      </c>
      <c r="I2537" s="16">
        <v>6.4717514124293787E-2</v>
      </c>
      <c r="J2537" s="11">
        <v>75</v>
      </c>
      <c r="K2537" s="12">
        <f t="shared" si="79"/>
        <v>4.8538135593220337</v>
      </c>
      <c r="L2537" s="9" t="s">
        <v>21</v>
      </c>
      <c r="M2537" s="13">
        <f t="shared" si="78"/>
        <v>60</v>
      </c>
    </row>
    <row r="2538" spans="1:13" ht="19.95" customHeight="1">
      <c r="A2538" s="8" t="s">
        <v>211</v>
      </c>
      <c r="B2538" s="8" t="s">
        <v>14</v>
      </c>
      <c r="C2538" s="8" t="s">
        <v>15</v>
      </c>
      <c r="D2538" s="8" t="s">
        <v>183</v>
      </c>
      <c r="E2538" s="8" t="s">
        <v>150</v>
      </c>
      <c r="F2538" s="8" t="s">
        <v>18</v>
      </c>
      <c r="G2538" s="8" t="s">
        <v>19</v>
      </c>
      <c r="H2538" s="8" t="s">
        <v>182</v>
      </c>
      <c r="I2538" s="16">
        <v>3.2937853107344636E-2</v>
      </c>
      <c r="J2538" s="11">
        <v>68</v>
      </c>
      <c r="K2538" s="12">
        <f t="shared" si="79"/>
        <v>2.2397740112994353</v>
      </c>
      <c r="L2538" s="9" t="s">
        <v>21</v>
      </c>
      <c r="M2538" s="13">
        <f t="shared" si="78"/>
        <v>54.4</v>
      </c>
    </row>
    <row r="2539" spans="1:13" ht="19.95" customHeight="1">
      <c r="A2539" s="8" t="s">
        <v>211</v>
      </c>
      <c r="B2539" s="8" t="s">
        <v>14</v>
      </c>
      <c r="C2539" s="8" t="s">
        <v>192</v>
      </c>
      <c r="D2539" s="8" t="s">
        <v>183</v>
      </c>
      <c r="E2539" s="8" t="s">
        <v>207</v>
      </c>
      <c r="F2539" s="8" t="s">
        <v>18</v>
      </c>
      <c r="G2539" s="8" t="s">
        <v>19</v>
      </c>
      <c r="H2539" s="8" t="s">
        <v>182</v>
      </c>
      <c r="I2539" s="16">
        <v>5.2672697368421053E-3</v>
      </c>
      <c r="J2539" s="11">
        <v>165</v>
      </c>
      <c r="K2539" s="12">
        <f t="shared" si="79"/>
        <v>0.86909950657894741</v>
      </c>
      <c r="L2539" s="9" t="s">
        <v>21</v>
      </c>
      <c r="M2539" s="13">
        <f t="shared" si="78"/>
        <v>132</v>
      </c>
    </row>
    <row r="2540" spans="1:13" ht="19.95" customHeight="1">
      <c r="A2540" s="8" t="s">
        <v>211</v>
      </c>
      <c r="B2540" s="8" t="s">
        <v>14</v>
      </c>
      <c r="C2540" s="8" t="s">
        <v>226</v>
      </c>
      <c r="D2540" s="9" t="s">
        <v>212</v>
      </c>
      <c r="E2540" s="8" t="s">
        <v>150</v>
      </c>
      <c r="F2540" s="8" t="s">
        <v>18</v>
      </c>
      <c r="G2540" s="8" t="s">
        <v>19</v>
      </c>
      <c r="H2540" s="8" t="s">
        <v>182</v>
      </c>
      <c r="I2540" s="16">
        <v>2.4950495049504951E-3</v>
      </c>
      <c r="J2540" s="11">
        <v>73.33</v>
      </c>
      <c r="K2540" s="12">
        <f t="shared" si="79"/>
        <v>0.18296198019801979</v>
      </c>
      <c r="L2540" s="9" t="s">
        <v>21</v>
      </c>
      <c r="M2540" s="13">
        <f t="shared" si="78"/>
        <v>58.7</v>
      </c>
    </row>
    <row r="2541" spans="1:13" ht="19.95" customHeight="1">
      <c r="A2541" s="8" t="s">
        <v>211</v>
      </c>
      <c r="B2541" s="8" t="s">
        <v>14</v>
      </c>
      <c r="C2541" s="8" t="s">
        <v>192</v>
      </c>
      <c r="D2541" s="8" t="s">
        <v>183</v>
      </c>
      <c r="E2541" s="8" t="s">
        <v>207</v>
      </c>
      <c r="F2541" s="8" t="s">
        <v>18</v>
      </c>
      <c r="G2541" s="8" t="s">
        <v>19</v>
      </c>
      <c r="H2541" s="8" t="s">
        <v>182</v>
      </c>
      <c r="I2541" s="16">
        <v>5.1153846153846154E-3</v>
      </c>
      <c r="J2541" s="11">
        <v>125</v>
      </c>
      <c r="K2541" s="12">
        <f t="shared" si="79"/>
        <v>0.63942307692307687</v>
      </c>
      <c r="L2541" s="9" t="s">
        <v>21</v>
      </c>
      <c r="M2541" s="13">
        <f t="shared" si="78"/>
        <v>100</v>
      </c>
    </row>
    <row r="2542" spans="1:13" ht="19.95" customHeight="1">
      <c r="A2542" s="8" t="s">
        <v>211</v>
      </c>
      <c r="B2542" s="8" t="s">
        <v>14</v>
      </c>
      <c r="C2542" s="8" t="s">
        <v>192</v>
      </c>
      <c r="D2542" s="8" t="s">
        <v>213</v>
      </c>
      <c r="E2542" s="8" t="s">
        <v>207</v>
      </c>
      <c r="F2542" s="8" t="s">
        <v>18</v>
      </c>
      <c r="G2542" s="8" t="s">
        <v>19</v>
      </c>
      <c r="H2542" s="8" t="s">
        <v>182</v>
      </c>
      <c r="I2542" s="16">
        <v>5.6862745098039211E-3</v>
      </c>
      <c r="J2542" s="11">
        <v>93.33</v>
      </c>
      <c r="K2542" s="12">
        <f t="shared" si="79"/>
        <v>0.53069999999999995</v>
      </c>
      <c r="L2542" s="9" t="s">
        <v>21</v>
      </c>
      <c r="M2542" s="13">
        <f t="shared" si="78"/>
        <v>74.7</v>
      </c>
    </row>
    <row r="2543" spans="1:13" ht="19.95" customHeight="1">
      <c r="A2543" s="8" t="s">
        <v>211</v>
      </c>
      <c r="B2543" s="8" t="s">
        <v>14</v>
      </c>
      <c r="C2543" s="8" t="s">
        <v>192</v>
      </c>
      <c r="D2543" s="8" t="s">
        <v>213</v>
      </c>
      <c r="E2543" s="8" t="s">
        <v>207</v>
      </c>
      <c r="F2543" s="8" t="s">
        <v>18</v>
      </c>
      <c r="G2543" s="8" t="s">
        <v>19</v>
      </c>
      <c r="H2543" s="8" t="s">
        <v>182</v>
      </c>
      <c r="I2543" s="16">
        <v>6.0000000000000001E-3</v>
      </c>
      <c r="J2543" s="11">
        <v>94</v>
      </c>
      <c r="K2543" s="12">
        <f t="shared" si="79"/>
        <v>0.56400000000000006</v>
      </c>
      <c r="L2543" s="9" t="s">
        <v>21</v>
      </c>
      <c r="M2543" s="13">
        <f t="shared" si="78"/>
        <v>75.2</v>
      </c>
    </row>
    <row r="2544" spans="1:13" ht="19.95" customHeight="1">
      <c r="A2544" s="8" t="s">
        <v>211</v>
      </c>
      <c r="B2544" s="8" t="s">
        <v>14</v>
      </c>
      <c r="C2544" s="8" t="s">
        <v>75</v>
      </c>
      <c r="D2544" s="9" t="s">
        <v>212</v>
      </c>
      <c r="E2544" s="8" t="s">
        <v>27</v>
      </c>
      <c r="F2544" s="8" t="s">
        <v>168</v>
      </c>
      <c r="G2544" s="8" t="s">
        <v>19</v>
      </c>
      <c r="H2544" s="8" t="s">
        <v>182</v>
      </c>
      <c r="I2544" s="16">
        <v>1.515748031496063E-2</v>
      </c>
      <c r="J2544" s="11">
        <v>48</v>
      </c>
      <c r="K2544" s="12">
        <f t="shared" si="79"/>
        <v>0.72755905511811025</v>
      </c>
      <c r="L2544" s="9" t="s">
        <v>21</v>
      </c>
      <c r="M2544" s="13">
        <f t="shared" si="78"/>
        <v>38.4</v>
      </c>
    </row>
    <row r="2545" spans="1:13" ht="19.95" customHeight="1">
      <c r="A2545" s="8" t="s">
        <v>211</v>
      </c>
      <c r="B2545" s="8" t="s">
        <v>14</v>
      </c>
      <c r="C2545" s="8" t="s">
        <v>179</v>
      </c>
      <c r="D2545" s="8" t="s">
        <v>213</v>
      </c>
      <c r="E2545" s="8" t="s">
        <v>207</v>
      </c>
      <c r="F2545" s="8" t="s">
        <v>18</v>
      </c>
      <c r="G2545" s="8" t="s">
        <v>19</v>
      </c>
      <c r="H2545" s="8" t="s">
        <v>182</v>
      </c>
      <c r="I2545" s="16">
        <v>9.3548387096774183E-3</v>
      </c>
      <c r="J2545" s="11">
        <v>95</v>
      </c>
      <c r="K2545" s="12">
        <f t="shared" si="79"/>
        <v>0.88870967741935469</v>
      </c>
      <c r="L2545" s="9" t="s">
        <v>21</v>
      </c>
      <c r="M2545" s="13">
        <f t="shared" si="78"/>
        <v>76</v>
      </c>
    </row>
    <row r="2546" spans="1:13" ht="19.95" customHeight="1">
      <c r="A2546" s="8" t="s">
        <v>211</v>
      </c>
      <c r="B2546" s="8" t="s">
        <v>14</v>
      </c>
      <c r="C2546" s="8" t="s">
        <v>192</v>
      </c>
      <c r="D2546" s="8" t="s">
        <v>213</v>
      </c>
      <c r="E2546" s="8" t="s">
        <v>207</v>
      </c>
      <c r="F2546" s="8" t="s">
        <v>18</v>
      </c>
      <c r="G2546" s="8" t="s">
        <v>19</v>
      </c>
      <c r="H2546" s="8" t="s">
        <v>182</v>
      </c>
      <c r="I2546" s="16">
        <v>5.4838709677419361E-3</v>
      </c>
      <c r="J2546" s="11">
        <v>95</v>
      </c>
      <c r="K2546" s="12">
        <f t="shared" si="79"/>
        <v>0.5209677419354839</v>
      </c>
      <c r="L2546" s="9" t="s">
        <v>21</v>
      </c>
      <c r="M2546" s="13">
        <f t="shared" si="78"/>
        <v>76</v>
      </c>
    </row>
    <row r="2547" spans="1:13" ht="19.95" customHeight="1">
      <c r="A2547" s="8" t="s">
        <v>211</v>
      </c>
      <c r="B2547" s="8" t="s">
        <v>14</v>
      </c>
      <c r="C2547" s="8" t="s">
        <v>215</v>
      </c>
      <c r="D2547" s="8" t="s">
        <v>213</v>
      </c>
      <c r="E2547" s="8" t="s">
        <v>207</v>
      </c>
      <c r="F2547" s="8" t="s">
        <v>18</v>
      </c>
      <c r="G2547" s="8" t="s">
        <v>19</v>
      </c>
      <c r="H2547" s="8" t="s">
        <v>182</v>
      </c>
      <c r="I2547" s="16">
        <v>3.402777777777778E-3</v>
      </c>
      <c r="J2547" s="11">
        <v>66.67</v>
      </c>
      <c r="K2547" s="12">
        <f t="shared" si="79"/>
        <v>0.22686319444444447</v>
      </c>
      <c r="L2547" s="9" t="s">
        <v>21</v>
      </c>
      <c r="M2547" s="13">
        <f t="shared" si="78"/>
        <v>53.3</v>
      </c>
    </row>
    <row r="2548" spans="1:13" ht="19.95" customHeight="1">
      <c r="A2548" s="8" t="s">
        <v>211</v>
      </c>
      <c r="B2548" s="8" t="s">
        <v>14</v>
      </c>
      <c r="C2548" s="8" t="s">
        <v>192</v>
      </c>
      <c r="D2548" s="8" t="s">
        <v>213</v>
      </c>
      <c r="E2548" s="8" t="s">
        <v>207</v>
      </c>
      <c r="F2548" s="8" t="s">
        <v>18</v>
      </c>
      <c r="G2548" s="8" t="s">
        <v>19</v>
      </c>
      <c r="H2548" s="8" t="s">
        <v>229</v>
      </c>
      <c r="I2548" s="16">
        <v>5.4579207920792084E-3</v>
      </c>
      <c r="J2548" s="11">
        <v>53.33</v>
      </c>
      <c r="K2548" s="12">
        <f t="shared" si="79"/>
        <v>0.29107091584158418</v>
      </c>
      <c r="L2548" s="9" t="s">
        <v>21</v>
      </c>
      <c r="M2548" s="13">
        <f t="shared" si="78"/>
        <v>42.7</v>
      </c>
    </row>
    <row r="2549" spans="1:13" ht="19.95" customHeight="1">
      <c r="A2549" s="8" t="s">
        <v>211</v>
      </c>
      <c r="B2549" s="8" t="s">
        <v>14</v>
      </c>
      <c r="C2549" s="8" t="s">
        <v>192</v>
      </c>
      <c r="D2549" s="8" t="s">
        <v>213</v>
      </c>
      <c r="E2549" s="8" t="s">
        <v>207</v>
      </c>
      <c r="F2549" s="8" t="s">
        <v>18</v>
      </c>
      <c r="G2549" s="8" t="s">
        <v>19</v>
      </c>
      <c r="H2549" s="8" t="s">
        <v>229</v>
      </c>
      <c r="I2549" s="16">
        <v>5.4950495049504956E-3</v>
      </c>
      <c r="J2549" s="11">
        <v>53.33</v>
      </c>
      <c r="K2549" s="12">
        <f t="shared" si="79"/>
        <v>0.29305099009900992</v>
      </c>
      <c r="L2549" s="9" t="s">
        <v>21</v>
      </c>
      <c r="M2549" s="13">
        <f t="shared" si="78"/>
        <v>42.7</v>
      </c>
    </row>
    <row r="2550" spans="1:13" ht="19.95" customHeight="1">
      <c r="A2550" s="8" t="s">
        <v>211</v>
      </c>
      <c r="B2550" s="8" t="s">
        <v>14</v>
      </c>
      <c r="C2550" s="8" t="s">
        <v>192</v>
      </c>
      <c r="D2550" s="8" t="s">
        <v>213</v>
      </c>
      <c r="E2550" s="8" t="s">
        <v>207</v>
      </c>
      <c r="F2550" s="8" t="s">
        <v>18</v>
      </c>
      <c r="G2550" s="8" t="s">
        <v>19</v>
      </c>
      <c r="H2550" s="8" t="s">
        <v>182</v>
      </c>
      <c r="I2550" s="16">
        <v>5.4207920792079204E-3</v>
      </c>
      <c r="J2550" s="11">
        <v>53.33</v>
      </c>
      <c r="K2550" s="12">
        <f t="shared" si="79"/>
        <v>0.28909084158415838</v>
      </c>
      <c r="L2550" s="9" t="s">
        <v>21</v>
      </c>
      <c r="M2550" s="13">
        <f t="shared" si="78"/>
        <v>42.7</v>
      </c>
    </row>
    <row r="2551" spans="1:13" ht="19.95" customHeight="1">
      <c r="A2551" s="8" t="s">
        <v>211</v>
      </c>
      <c r="B2551" s="8" t="s">
        <v>14</v>
      </c>
      <c r="C2551" s="8" t="s">
        <v>179</v>
      </c>
      <c r="D2551" s="8" t="s">
        <v>183</v>
      </c>
      <c r="E2551" s="8" t="s">
        <v>207</v>
      </c>
      <c r="F2551" s="8" t="s">
        <v>18</v>
      </c>
      <c r="G2551" s="8" t="s">
        <v>19</v>
      </c>
      <c r="H2551" s="8" t="s">
        <v>182</v>
      </c>
      <c r="I2551" s="16">
        <v>8.8823529411764714E-3</v>
      </c>
      <c r="J2551" s="11">
        <v>150</v>
      </c>
      <c r="K2551" s="12">
        <f t="shared" si="79"/>
        <v>1.3323529411764707</v>
      </c>
      <c r="L2551" s="9" t="s">
        <v>21</v>
      </c>
      <c r="M2551" s="13">
        <f t="shared" si="78"/>
        <v>120</v>
      </c>
    </row>
    <row r="2552" spans="1:13" ht="19.95" customHeight="1">
      <c r="A2552" s="8" t="s">
        <v>211</v>
      </c>
      <c r="B2552" s="8" t="s">
        <v>14</v>
      </c>
      <c r="C2552" s="8" t="s">
        <v>192</v>
      </c>
      <c r="D2552" s="8" t="s">
        <v>183</v>
      </c>
      <c r="E2552" s="8" t="s">
        <v>207</v>
      </c>
      <c r="F2552" s="8" t="s">
        <v>18</v>
      </c>
      <c r="G2552" s="8" t="s">
        <v>19</v>
      </c>
      <c r="H2552" s="8" t="s">
        <v>182</v>
      </c>
      <c r="I2552" s="16">
        <v>5.3781512605042018E-3</v>
      </c>
      <c r="J2552" s="11">
        <v>150</v>
      </c>
      <c r="K2552" s="12">
        <f t="shared" si="79"/>
        <v>0.80672268907563027</v>
      </c>
      <c r="L2552" s="9" t="s">
        <v>21</v>
      </c>
      <c r="M2552" s="13">
        <f t="shared" si="78"/>
        <v>120</v>
      </c>
    </row>
    <row r="2553" spans="1:13" ht="19.95" customHeight="1">
      <c r="A2553" s="8" t="s">
        <v>211</v>
      </c>
      <c r="B2553" s="8" t="s">
        <v>14</v>
      </c>
      <c r="C2553" s="8" t="s">
        <v>123</v>
      </c>
      <c r="D2553" s="8" t="s">
        <v>183</v>
      </c>
      <c r="E2553" s="8" t="s">
        <v>207</v>
      </c>
      <c r="F2553" s="8" t="s">
        <v>18</v>
      </c>
      <c r="G2553" s="8" t="s">
        <v>19</v>
      </c>
      <c r="H2553" s="8" t="s">
        <v>182</v>
      </c>
      <c r="I2553" s="16">
        <v>2.4318181818181819E-2</v>
      </c>
      <c r="J2553" s="11">
        <v>150</v>
      </c>
      <c r="K2553" s="12">
        <f t="shared" si="79"/>
        <v>3.6477272727272729</v>
      </c>
      <c r="L2553" s="9" t="s">
        <v>21</v>
      </c>
      <c r="M2553" s="13">
        <f t="shared" si="78"/>
        <v>120</v>
      </c>
    </row>
    <row r="2554" spans="1:13" ht="19.95" customHeight="1">
      <c r="A2554" s="8" t="s">
        <v>211</v>
      </c>
      <c r="B2554" s="8" t="s">
        <v>14</v>
      </c>
      <c r="C2554" s="8" t="s">
        <v>214</v>
      </c>
      <c r="D2554" s="8" t="s">
        <v>183</v>
      </c>
      <c r="E2554" s="8" t="s">
        <v>207</v>
      </c>
      <c r="F2554" s="8" t="s">
        <v>18</v>
      </c>
      <c r="G2554" s="8" t="s">
        <v>19</v>
      </c>
      <c r="H2554" s="8" t="s">
        <v>182</v>
      </c>
      <c r="I2554" s="16">
        <v>1.0859374999999999E-2</v>
      </c>
      <c r="J2554" s="11">
        <v>150</v>
      </c>
      <c r="K2554" s="12">
        <f t="shared" si="79"/>
        <v>1.6289062499999998</v>
      </c>
      <c r="L2554" s="9" t="s">
        <v>21</v>
      </c>
      <c r="M2554" s="13">
        <f t="shared" si="78"/>
        <v>120</v>
      </c>
    </row>
    <row r="2555" spans="1:13" ht="19.95" customHeight="1">
      <c r="A2555" s="8" t="s">
        <v>211</v>
      </c>
      <c r="B2555" s="8" t="s">
        <v>14</v>
      </c>
      <c r="C2555" s="8" t="s">
        <v>75</v>
      </c>
      <c r="D2555" s="8" t="s">
        <v>183</v>
      </c>
      <c r="E2555" s="8" t="s">
        <v>207</v>
      </c>
      <c r="F2555" s="8" t="s">
        <v>18</v>
      </c>
      <c r="G2555" s="8" t="s">
        <v>19</v>
      </c>
      <c r="H2555" s="8" t="s">
        <v>182</v>
      </c>
      <c r="I2555" s="16">
        <v>1.5625E-2</v>
      </c>
      <c r="J2555" s="11">
        <v>150</v>
      </c>
      <c r="K2555" s="12">
        <f t="shared" si="79"/>
        <v>2.34375</v>
      </c>
      <c r="L2555" s="9" t="s">
        <v>21</v>
      </c>
      <c r="M2555" s="13">
        <f t="shared" si="78"/>
        <v>120</v>
      </c>
    </row>
    <row r="2556" spans="1:13" ht="19.95" customHeight="1">
      <c r="A2556" s="8" t="s">
        <v>211</v>
      </c>
      <c r="B2556" s="8" t="s">
        <v>14</v>
      </c>
      <c r="C2556" s="8" t="s">
        <v>192</v>
      </c>
      <c r="D2556" s="8" t="s">
        <v>183</v>
      </c>
      <c r="E2556" s="8" t="s">
        <v>207</v>
      </c>
      <c r="F2556" s="8" t="s">
        <v>18</v>
      </c>
      <c r="G2556" s="8" t="s">
        <v>19</v>
      </c>
      <c r="H2556" s="8" t="s">
        <v>182</v>
      </c>
      <c r="I2556" s="16">
        <v>5.1041666666666666E-3</v>
      </c>
      <c r="J2556" s="11">
        <v>150</v>
      </c>
      <c r="K2556" s="12">
        <f t="shared" si="79"/>
        <v>0.765625</v>
      </c>
      <c r="L2556" s="9" t="s">
        <v>21</v>
      </c>
      <c r="M2556" s="13">
        <f t="shared" si="78"/>
        <v>120</v>
      </c>
    </row>
    <row r="2557" spans="1:13" ht="19.95" customHeight="1">
      <c r="A2557" s="8" t="s">
        <v>211</v>
      </c>
      <c r="B2557" s="8" t="s">
        <v>14</v>
      </c>
      <c r="C2557" s="8" t="s">
        <v>192</v>
      </c>
      <c r="D2557" s="8" t="s">
        <v>213</v>
      </c>
      <c r="E2557" s="8" t="s">
        <v>207</v>
      </c>
      <c r="F2557" s="8" t="s">
        <v>18</v>
      </c>
      <c r="G2557" s="8" t="s">
        <v>19</v>
      </c>
      <c r="H2557" s="8" t="s">
        <v>182</v>
      </c>
      <c r="I2557" s="16">
        <v>5.0806451612903222E-3</v>
      </c>
      <c r="J2557" s="11">
        <v>66.67</v>
      </c>
      <c r="K2557" s="12">
        <f t="shared" si="79"/>
        <v>0.33872661290322581</v>
      </c>
      <c r="L2557" s="9" t="s">
        <v>21</v>
      </c>
      <c r="M2557" s="13">
        <f t="shared" si="78"/>
        <v>53.3</v>
      </c>
    </row>
    <row r="2558" spans="1:13" ht="19.95" customHeight="1">
      <c r="A2558" s="8" t="s">
        <v>211</v>
      </c>
      <c r="B2558" s="8" t="s">
        <v>14</v>
      </c>
      <c r="C2558" s="8" t="s">
        <v>192</v>
      </c>
      <c r="D2558" s="8" t="s">
        <v>213</v>
      </c>
      <c r="E2558" s="8" t="s">
        <v>207</v>
      </c>
      <c r="F2558" s="8" t="s">
        <v>18</v>
      </c>
      <c r="G2558" s="8" t="s">
        <v>19</v>
      </c>
      <c r="H2558" s="8" t="s">
        <v>182</v>
      </c>
      <c r="I2558" s="16">
        <v>5.0000000000000001E-3</v>
      </c>
      <c r="J2558" s="11">
        <v>66.67</v>
      </c>
      <c r="K2558" s="12">
        <f t="shared" si="79"/>
        <v>0.33335000000000004</v>
      </c>
      <c r="L2558" s="9" t="s">
        <v>21</v>
      </c>
      <c r="M2558" s="13">
        <f t="shared" si="78"/>
        <v>53.3</v>
      </c>
    </row>
    <row r="2559" spans="1:13" ht="19.95" customHeight="1">
      <c r="A2559" s="8" t="s">
        <v>211</v>
      </c>
      <c r="B2559" s="8" t="s">
        <v>14</v>
      </c>
      <c r="C2559" s="8" t="s">
        <v>215</v>
      </c>
      <c r="D2559" s="8" t="s">
        <v>213</v>
      </c>
      <c r="E2559" s="8" t="s">
        <v>207</v>
      </c>
      <c r="F2559" s="8" t="s">
        <v>18</v>
      </c>
      <c r="G2559" s="8" t="s">
        <v>19</v>
      </c>
      <c r="H2559" s="8" t="s">
        <v>229</v>
      </c>
      <c r="I2559" s="16">
        <v>3.4210526315789475E-3</v>
      </c>
      <c r="J2559" s="11">
        <v>40</v>
      </c>
      <c r="K2559" s="12">
        <f t="shared" si="79"/>
        <v>0.1368421052631579</v>
      </c>
      <c r="L2559" s="9" t="s">
        <v>21</v>
      </c>
      <c r="M2559" s="13">
        <f t="shared" si="78"/>
        <v>32</v>
      </c>
    </row>
    <row r="2560" spans="1:13" ht="19.95" customHeight="1">
      <c r="A2560" s="8" t="s">
        <v>211</v>
      </c>
      <c r="B2560" s="8" t="s">
        <v>14</v>
      </c>
      <c r="C2560" s="8" t="s">
        <v>215</v>
      </c>
      <c r="D2560" s="8" t="s">
        <v>213</v>
      </c>
      <c r="E2560" s="8" t="s">
        <v>207</v>
      </c>
      <c r="F2560" s="8" t="s">
        <v>18</v>
      </c>
      <c r="G2560" s="8" t="s">
        <v>19</v>
      </c>
      <c r="H2560" s="8" t="s">
        <v>182</v>
      </c>
      <c r="I2560" s="16">
        <v>3.4210526315789475E-3</v>
      </c>
      <c r="J2560" s="11">
        <v>40</v>
      </c>
      <c r="K2560" s="12">
        <f t="shared" si="79"/>
        <v>0.1368421052631579</v>
      </c>
      <c r="L2560" s="9" t="s">
        <v>21</v>
      </c>
      <c r="M2560" s="13">
        <f t="shared" si="78"/>
        <v>32</v>
      </c>
    </row>
    <row r="2561" spans="1:13" ht="19.95" customHeight="1">
      <c r="A2561" s="8" t="s">
        <v>211</v>
      </c>
      <c r="B2561" s="8" t="s">
        <v>14</v>
      </c>
      <c r="C2561" s="8" t="s">
        <v>215</v>
      </c>
      <c r="D2561" s="8" t="s">
        <v>213</v>
      </c>
      <c r="E2561" s="8" t="s">
        <v>207</v>
      </c>
      <c r="F2561" s="8" t="s">
        <v>18</v>
      </c>
      <c r="G2561" s="8" t="s">
        <v>19</v>
      </c>
      <c r="H2561" s="8" t="s">
        <v>182</v>
      </c>
      <c r="I2561" s="16">
        <v>3.2673267326732676E-3</v>
      </c>
      <c r="J2561" s="11">
        <v>40</v>
      </c>
      <c r="K2561" s="12">
        <f t="shared" si="79"/>
        <v>0.1306930693069307</v>
      </c>
      <c r="L2561" s="9" t="s">
        <v>21</v>
      </c>
      <c r="M2561" s="13">
        <f t="shared" si="78"/>
        <v>32</v>
      </c>
    </row>
    <row r="2562" spans="1:13" ht="19.95" customHeight="1">
      <c r="A2562" s="8" t="s">
        <v>211</v>
      </c>
      <c r="B2562" s="8" t="s">
        <v>14</v>
      </c>
      <c r="C2562" s="8" t="s">
        <v>215</v>
      </c>
      <c r="D2562" s="8" t="s">
        <v>213</v>
      </c>
      <c r="E2562" s="8" t="s">
        <v>207</v>
      </c>
      <c r="F2562" s="8" t="s">
        <v>18</v>
      </c>
      <c r="G2562" s="8" t="s">
        <v>19</v>
      </c>
      <c r="H2562" s="8" t="s">
        <v>182</v>
      </c>
      <c r="I2562" s="16">
        <v>3.3663366336633667E-3</v>
      </c>
      <c r="J2562" s="11">
        <v>40</v>
      </c>
      <c r="K2562" s="12">
        <f t="shared" si="79"/>
        <v>0.13465346534653466</v>
      </c>
      <c r="L2562" s="9" t="s">
        <v>21</v>
      </c>
      <c r="M2562" s="13">
        <f t="shared" ref="M2562:M2625" si="80">ROUND(J2562-J2562*20/100,1)</f>
        <v>32</v>
      </c>
    </row>
    <row r="2563" spans="1:13" ht="19.95" customHeight="1">
      <c r="A2563" s="8" t="s">
        <v>211</v>
      </c>
      <c r="B2563" s="8" t="s">
        <v>14</v>
      </c>
      <c r="C2563" s="8" t="s">
        <v>219</v>
      </c>
      <c r="D2563" s="9" t="s">
        <v>212</v>
      </c>
      <c r="E2563" s="8" t="s">
        <v>27</v>
      </c>
      <c r="F2563" s="8" t="s">
        <v>168</v>
      </c>
      <c r="G2563" s="8" t="s">
        <v>19</v>
      </c>
      <c r="H2563" s="8" t="s">
        <v>182</v>
      </c>
      <c r="I2563" s="16">
        <v>4.1694078947368427E-3</v>
      </c>
      <c r="J2563" s="11">
        <v>78</v>
      </c>
      <c r="K2563" s="12">
        <f t="shared" ref="K2563:K2626" si="81">J2563*I2563</f>
        <v>0.32521381578947373</v>
      </c>
      <c r="L2563" s="9" t="s">
        <v>21</v>
      </c>
      <c r="M2563" s="13">
        <f t="shared" si="80"/>
        <v>62.4</v>
      </c>
    </row>
    <row r="2564" spans="1:13" ht="19.95" customHeight="1">
      <c r="A2564" s="8" t="s">
        <v>211</v>
      </c>
      <c r="B2564" s="8" t="s">
        <v>14</v>
      </c>
      <c r="C2564" s="8" t="s">
        <v>215</v>
      </c>
      <c r="D2564" s="8" t="s">
        <v>213</v>
      </c>
      <c r="E2564" s="8" t="s">
        <v>207</v>
      </c>
      <c r="F2564" s="8" t="s">
        <v>18</v>
      </c>
      <c r="G2564" s="8" t="s">
        <v>19</v>
      </c>
      <c r="H2564" s="8" t="s">
        <v>182</v>
      </c>
      <c r="I2564" s="16">
        <v>3.8737623762376242E-3</v>
      </c>
      <c r="J2564" s="11">
        <v>66.67</v>
      </c>
      <c r="K2564" s="12">
        <f t="shared" si="81"/>
        <v>0.25826373762376242</v>
      </c>
      <c r="L2564" s="9" t="s">
        <v>21</v>
      </c>
      <c r="M2564" s="13">
        <f t="shared" si="80"/>
        <v>53.3</v>
      </c>
    </row>
    <row r="2565" spans="1:13" ht="19.95" customHeight="1">
      <c r="A2565" s="8" t="s">
        <v>211</v>
      </c>
      <c r="B2565" s="8" t="s">
        <v>14</v>
      </c>
      <c r="C2565" s="8" t="s">
        <v>179</v>
      </c>
      <c r="D2565" s="8" t="s">
        <v>213</v>
      </c>
      <c r="E2565" s="8" t="s">
        <v>207</v>
      </c>
      <c r="F2565" s="8" t="s">
        <v>18</v>
      </c>
      <c r="G2565" s="8" t="s">
        <v>19</v>
      </c>
      <c r="H2565" s="8" t="s">
        <v>229</v>
      </c>
      <c r="I2565" s="16">
        <v>8.2857142857142851E-3</v>
      </c>
      <c r="J2565" s="11">
        <v>95</v>
      </c>
      <c r="K2565" s="12">
        <f t="shared" si="81"/>
        <v>0.78714285714285714</v>
      </c>
      <c r="L2565" s="9" t="s">
        <v>21</v>
      </c>
      <c r="M2565" s="13">
        <f t="shared" si="80"/>
        <v>76</v>
      </c>
    </row>
    <row r="2566" spans="1:13" ht="19.95" customHeight="1">
      <c r="A2566" s="8" t="s">
        <v>211</v>
      </c>
      <c r="B2566" s="8" t="s">
        <v>14</v>
      </c>
      <c r="C2566" s="8" t="s">
        <v>179</v>
      </c>
      <c r="D2566" s="8" t="s">
        <v>213</v>
      </c>
      <c r="E2566" s="8" t="s">
        <v>207</v>
      </c>
      <c r="F2566" s="8" t="s">
        <v>18</v>
      </c>
      <c r="G2566" s="8" t="s">
        <v>19</v>
      </c>
      <c r="H2566" s="8" t="s">
        <v>229</v>
      </c>
      <c r="I2566" s="16">
        <v>8.0952380952380963E-3</v>
      </c>
      <c r="J2566" s="11">
        <v>95</v>
      </c>
      <c r="K2566" s="12">
        <f t="shared" si="81"/>
        <v>0.7690476190476192</v>
      </c>
      <c r="L2566" s="9" t="s">
        <v>21</v>
      </c>
      <c r="M2566" s="13">
        <f t="shared" si="80"/>
        <v>76</v>
      </c>
    </row>
    <row r="2567" spans="1:13" ht="19.95" customHeight="1">
      <c r="A2567" s="8" t="s">
        <v>211</v>
      </c>
      <c r="B2567" s="8" t="s">
        <v>14</v>
      </c>
      <c r="C2567" s="8" t="s">
        <v>179</v>
      </c>
      <c r="D2567" s="8" t="s">
        <v>213</v>
      </c>
      <c r="E2567" s="8" t="s">
        <v>207</v>
      </c>
      <c r="F2567" s="8" t="s">
        <v>18</v>
      </c>
      <c r="G2567" s="8" t="s">
        <v>19</v>
      </c>
      <c r="H2567" s="8" t="s">
        <v>229</v>
      </c>
      <c r="I2567" s="16">
        <v>8.2380952380952388E-3</v>
      </c>
      <c r="J2567" s="11">
        <v>95</v>
      </c>
      <c r="K2567" s="12">
        <f t="shared" si="81"/>
        <v>0.78261904761904766</v>
      </c>
      <c r="L2567" s="9" t="s">
        <v>21</v>
      </c>
      <c r="M2567" s="13">
        <f t="shared" si="80"/>
        <v>76</v>
      </c>
    </row>
    <row r="2568" spans="1:13" ht="19.95" customHeight="1">
      <c r="A2568" s="8" t="s">
        <v>211</v>
      </c>
      <c r="B2568" s="8" t="s">
        <v>14</v>
      </c>
      <c r="C2568" s="8" t="s">
        <v>179</v>
      </c>
      <c r="D2568" s="8" t="s">
        <v>213</v>
      </c>
      <c r="E2568" s="8" t="s">
        <v>207</v>
      </c>
      <c r="F2568" s="8" t="s">
        <v>18</v>
      </c>
      <c r="G2568" s="8" t="s">
        <v>19</v>
      </c>
      <c r="H2568" s="8" t="s">
        <v>229</v>
      </c>
      <c r="I2568" s="16">
        <v>8.0952380952380963E-3</v>
      </c>
      <c r="J2568" s="11">
        <v>95</v>
      </c>
      <c r="K2568" s="12">
        <f t="shared" si="81"/>
        <v>0.7690476190476192</v>
      </c>
      <c r="L2568" s="9" t="s">
        <v>21</v>
      </c>
      <c r="M2568" s="13">
        <f t="shared" si="80"/>
        <v>76</v>
      </c>
    </row>
    <row r="2569" spans="1:13" ht="19.95" customHeight="1">
      <c r="A2569" s="8" t="s">
        <v>211</v>
      </c>
      <c r="B2569" s="8" t="s">
        <v>14</v>
      </c>
      <c r="C2569" s="8" t="s">
        <v>215</v>
      </c>
      <c r="D2569" s="8" t="s">
        <v>213</v>
      </c>
      <c r="E2569" s="8" t="s">
        <v>207</v>
      </c>
      <c r="F2569" s="8" t="s">
        <v>18</v>
      </c>
      <c r="G2569" s="8" t="s">
        <v>19</v>
      </c>
      <c r="H2569" s="8" t="s">
        <v>229</v>
      </c>
      <c r="I2569" s="16">
        <v>3.3003300330033004E-3</v>
      </c>
      <c r="J2569" s="11">
        <v>56</v>
      </c>
      <c r="K2569" s="12">
        <f t="shared" si="81"/>
        <v>0.18481848184818483</v>
      </c>
      <c r="L2569" s="9" t="s">
        <v>21</v>
      </c>
      <c r="M2569" s="13">
        <f t="shared" si="80"/>
        <v>44.8</v>
      </c>
    </row>
    <row r="2570" spans="1:13" ht="19.95" customHeight="1">
      <c r="A2570" s="8" t="s">
        <v>211</v>
      </c>
      <c r="B2570" s="8" t="s">
        <v>14</v>
      </c>
      <c r="C2570" s="8" t="s">
        <v>179</v>
      </c>
      <c r="D2570" s="8" t="s">
        <v>213</v>
      </c>
      <c r="E2570" s="8" t="s">
        <v>207</v>
      </c>
      <c r="F2570" s="8" t="s">
        <v>18</v>
      </c>
      <c r="G2570" s="8" t="s">
        <v>19</v>
      </c>
      <c r="H2570" s="8" t="s">
        <v>182</v>
      </c>
      <c r="I2570" s="16">
        <v>8.4375000000000006E-3</v>
      </c>
      <c r="J2570" s="11">
        <v>95</v>
      </c>
      <c r="K2570" s="12">
        <f t="shared" si="81"/>
        <v>0.80156250000000007</v>
      </c>
      <c r="L2570" s="9" t="s">
        <v>21</v>
      </c>
      <c r="M2570" s="13">
        <f t="shared" si="80"/>
        <v>76</v>
      </c>
    </row>
    <row r="2571" spans="1:13" ht="19.95" customHeight="1">
      <c r="A2571" s="8" t="s">
        <v>211</v>
      </c>
      <c r="B2571" s="8" t="s">
        <v>14</v>
      </c>
      <c r="C2571" s="8" t="s">
        <v>139</v>
      </c>
      <c r="D2571" s="9" t="s">
        <v>212</v>
      </c>
      <c r="E2571" s="8" t="s">
        <v>17</v>
      </c>
      <c r="F2571" s="8" t="s">
        <v>168</v>
      </c>
      <c r="G2571" s="8" t="s">
        <v>19</v>
      </c>
      <c r="H2571" s="8" t="s">
        <v>182</v>
      </c>
      <c r="I2571" s="16">
        <v>9.3333333333333341E-3</v>
      </c>
      <c r="J2571" s="11">
        <v>75.08</v>
      </c>
      <c r="K2571" s="12">
        <f t="shared" si="81"/>
        <v>0.70074666666666674</v>
      </c>
      <c r="L2571" s="9" t="s">
        <v>21</v>
      </c>
      <c r="M2571" s="13">
        <f t="shared" si="80"/>
        <v>60.1</v>
      </c>
    </row>
    <row r="2572" spans="1:13" ht="19.95" customHeight="1">
      <c r="A2572" s="8" t="s">
        <v>211</v>
      </c>
      <c r="B2572" s="8" t="s">
        <v>14</v>
      </c>
      <c r="C2572" s="8" t="s">
        <v>139</v>
      </c>
      <c r="D2572" s="9" t="s">
        <v>212</v>
      </c>
      <c r="E2572" s="8" t="s">
        <v>17</v>
      </c>
      <c r="F2572" s="8" t="s">
        <v>168</v>
      </c>
      <c r="G2572" s="8" t="s">
        <v>19</v>
      </c>
      <c r="H2572" s="8" t="s">
        <v>182</v>
      </c>
      <c r="I2572" s="16">
        <v>9.242424242424243E-3</v>
      </c>
      <c r="J2572" s="11">
        <v>75.08</v>
      </c>
      <c r="K2572" s="12">
        <f t="shared" si="81"/>
        <v>0.69392121212121216</v>
      </c>
      <c r="L2572" s="9" t="s">
        <v>21</v>
      </c>
      <c r="M2572" s="13">
        <f t="shared" si="80"/>
        <v>60.1</v>
      </c>
    </row>
    <row r="2573" spans="1:13" ht="19.95" customHeight="1">
      <c r="A2573" s="8" t="s">
        <v>211</v>
      </c>
      <c r="B2573" s="8" t="s">
        <v>14</v>
      </c>
      <c r="C2573" s="8" t="s">
        <v>219</v>
      </c>
      <c r="D2573" s="9" t="s">
        <v>212</v>
      </c>
      <c r="E2573" s="8" t="s">
        <v>17</v>
      </c>
      <c r="F2573" s="8" t="s">
        <v>168</v>
      </c>
      <c r="G2573" s="8" t="s">
        <v>19</v>
      </c>
      <c r="H2573" s="8" t="s">
        <v>182</v>
      </c>
      <c r="I2573" s="16">
        <v>3.7751531058617675E-3</v>
      </c>
      <c r="J2573" s="11">
        <v>67</v>
      </c>
      <c r="K2573" s="12">
        <f t="shared" si="81"/>
        <v>0.25293525809273842</v>
      </c>
      <c r="L2573" s="9" t="s">
        <v>21</v>
      </c>
      <c r="M2573" s="13">
        <f t="shared" si="80"/>
        <v>53.6</v>
      </c>
    </row>
    <row r="2574" spans="1:13" ht="19.95" customHeight="1">
      <c r="A2574" s="8" t="s">
        <v>211</v>
      </c>
      <c r="B2574" s="8" t="s">
        <v>14</v>
      </c>
      <c r="C2574" s="8" t="s">
        <v>219</v>
      </c>
      <c r="D2574" s="9" t="s">
        <v>212</v>
      </c>
      <c r="E2574" s="8" t="s">
        <v>27</v>
      </c>
      <c r="F2574" s="8" t="s">
        <v>168</v>
      </c>
      <c r="G2574" s="8" t="s">
        <v>19</v>
      </c>
      <c r="H2574" s="8" t="s">
        <v>182</v>
      </c>
      <c r="I2574" s="16">
        <v>4.3503937007874013E-3</v>
      </c>
      <c r="J2574" s="11">
        <v>67</v>
      </c>
      <c r="K2574" s="12">
        <f t="shared" si="81"/>
        <v>0.29147637795275588</v>
      </c>
      <c r="L2574" s="9" t="s">
        <v>21</v>
      </c>
      <c r="M2574" s="13">
        <f t="shared" si="80"/>
        <v>53.6</v>
      </c>
    </row>
    <row r="2575" spans="1:13" ht="19.95" customHeight="1">
      <c r="A2575" s="8" t="s">
        <v>211</v>
      </c>
      <c r="B2575" s="8" t="s">
        <v>14</v>
      </c>
      <c r="C2575" s="8" t="s">
        <v>23</v>
      </c>
      <c r="D2575" s="9" t="s">
        <v>212</v>
      </c>
      <c r="E2575" s="8" t="s">
        <v>27</v>
      </c>
      <c r="F2575" s="8" t="s">
        <v>168</v>
      </c>
      <c r="G2575" s="8" t="s">
        <v>19</v>
      </c>
      <c r="H2575" s="8" t="s">
        <v>182</v>
      </c>
      <c r="I2575" s="16">
        <v>6.8503937007874018E-3</v>
      </c>
      <c r="J2575" s="11">
        <v>67</v>
      </c>
      <c r="K2575" s="12">
        <f t="shared" si="81"/>
        <v>0.45897637795275592</v>
      </c>
      <c r="L2575" s="9" t="s">
        <v>21</v>
      </c>
      <c r="M2575" s="13">
        <f t="shared" si="80"/>
        <v>53.6</v>
      </c>
    </row>
    <row r="2576" spans="1:13" ht="19.95" customHeight="1">
      <c r="A2576" s="8" t="s">
        <v>211</v>
      </c>
      <c r="B2576" s="8" t="s">
        <v>14</v>
      </c>
      <c r="C2576" s="8" t="s">
        <v>192</v>
      </c>
      <c r="D2576" s="8" t="s">
        <v>213</v>
      </c>
      <c r="E2576" s="8" t="s">
        <v>207</v>
      </c>
      <c r="F2576" s="8" t="s">
        <v>18</v>
      </c>
      <c r="G2576" s="8" t="s">
        <v>19</v>
      </c>
      <c r="H2576" s="8" t="s">
        <v>182</v>
      </c>
      <c r="I2576" s="16">
        <v>5.3801169590643278E-3</v>
      </c>
      <c r="J2576" s="11">
        <v>46.1</v>
      </c>
      <c r="K2576" s="12">
        <f t="shared" si="81"/>
        <v>0.24802339181286553</v>
      </c>
      <c r="L2576" s="9" t="s">
        <v>21</v>
      </c>
      <c r="M2576" s="13">
        <f t="shared" si="80"/>
        <v>36.9</v>
      </c>
    </row>
    <row r="2577" spans="1:13" ht="19.95" customHeight="1">
      <c r="A2577" s="8" t="s">
        <v>211</v>
      </c>
      <c r="B2577" s="8" t="s">
        <v>14</v>
      </c>
      <c r="C2577" s="8" t="s">
        <v>192</v>
      </c>
      <c r="D2577" s="8" t="s">
        <v>213</v>
      </c>
      <c r="E2577" s="8" t="s">
        <v>207</v>
      </c>
      <c r="F2577" s="8" t="s">
        <v>18</v>
      </c>
      <c r="G2577" s="8" t="s">
        <v>19</v>
      </c>
      <c r="H2577" s="8" t="s">
        <v>182</v>
      </c>
      <c r="I2577" s="16">
        <v>5.3846153846153853E-3</v>
      </c>
      <c r="J2577" s="11">
        <v>46.1</v>
      </c>
      <c r="K2577" s="12">
        <f t="shared" si="81"/>
        <v>0.24823076923076925</v>
      </c>
      <c r="L2577" s="9" t="s">
        <v>21</v>
      </c>
      <c r="M2577" s="13">
        <f t="shared" si="80"/>
        <v>36.9</v>
      </c>
    </row>
    <row r="2578" spans="1:13" ht="19.95" customHeight="1">
      <c r="A2578" s="8" t="s">
        <v>211</v>
      </c>
      <c r="B2578" s="8" t="s">
        <v>14</v>
      </c>
      <c r="C2578" s="8" t="s">
        <v>192</v>
      </c>
      <c r="D2578" s="8" t="s">
        <v>26</v>
      </c>
      <c r="E2578" s="8" t="s">
        <v>207</v>
      </c>
      <c r="F2578" s="8" t="s">
        <v>18</v>
      </c>
      <c r="G2578" s="8" t="s">
        <v>19</v>
      </c>
      <c r="H2578" s="8" t="s">
        <v>182</v>
      </c>
      <c r="I2578" s="16">
        <v>5.1973684210526319E-3</v>
      </c>
      <c r="J2578" s="11">
        <v>52.69</v>
      </c>
      <c r="K2578" s="12">
        <f t="shared" si="81"/>
        <v>0.27384934210526318</v>
      </c>
      <c r="L2578" s="9" t="s">
        <v>21</v>
      </c>
      <c r="M2578" s="13">
        <f t="shared" si="80"/>
        <v>42.2</v>
      </c>
    </row>
    <row r="2579" spans="1:13" ht="19.95" customHeight="1">
      <c r="A2579" s="8" t="s">
        <v>211</v>
      </c>
      <c r="B2579" s="8" t="s">
        <v>14</v>
      </c>
      <c r="C2579" s="8" t="s">
        <v>139</v>
      </c>
      <c r="D2579" s="8" t="s">
        <v>213</v>
      </c>
      <c r="E2579" s="8" t="s">
        <v>207</v>
      </c>
      <c r="F2579" s="8" t="s">
        <v>18</v>
      </c>
      <c r="G2579" s="8" t="s">
        <v>19</v>
      </c>
      <c r="H2579" s="8" t="s">
        <v>182</v>
      </c>
      <c r="I2579" s="16">
        <v>8.8888888888888889E-3</v>
      </c>
      <c r="J2579" s="11">
        <v>46.1</v>
      </c>
      <c r="K2579" s="12">
        <f t="shared" si="81"/>
        <v>0.4097777777777778</v>
      </c>
      <c r="L2579" s="9" t="s">
        <v>21</v>
      </c>
      <c r="M2579" s="13">
        <f t="shared" si="80"/>
        <v>36.9</v>
      </c>
    </row>
    <row r="2580" spans="1:13" ht="19.95" customHeight="1">
      <c r="A2580" s="8" t="s">
        <v>211</v>
      </c>
      <c r="B2580" s="8" t="s">
        <v>14</v>
      </c>
      <c r="C2580" s="8" t="s">
        <v>192</v>
      </c>
      <c r="D2580" s="8" t="s">
        <v>213</v>
      </c>
      <c r="E2580" s="8" t="s">
        <v>207</v>
      </c>
      <c r="F2580" s="8" t="s">
        <v>18</v>
      </c>
      <c r="G2580" s="8" t="s">
        <v>19</v>
      </c>
      <c r="H2580" s="8" t="s">
        <v>182</v>
      </c>
      <c r="I2580" s="16">
        <v>5.3135313531353142E-3</v>
      </c>
      <c r="J2580" s="11">
        <v>46.1</v>
      </c>
      <c r="K2580" s="12">
        <f t="shared" si="81"/>
        <v>0.24495379537953799</v>
      </c>
      <c r="L2580" s="9" t="s">
        <v>21</v>
      </c>
      <c r="M2580" s="13">
        <f t="shared" si="80"/>
        <v>36.9</v>
      </c>
    </row>
    <row r="2581" spans="1:13" ht="19.95" customHeight="1">
      <c r="A2581" s="8" t="s">
        <v>211</v>
      </c>
      <c r="B2581" s="8" t="s">
        <v>14</v>
      </c>
      <c r="C2581" s="8" t="s">
        <v>139</v>
      </c>
      <c r="D2581" s="9" t="s">
        <v>212</v>
      </c>
      <c r="E2581" s="8" t="s">
        <v>17</v>
      </c>
      <c r="F2581" s="8" t="s">
        <v>168</v>
      </c>
      <c r="G2581" s="8" t="s">
        <v>19</v>
      </c>
      <c r="H2581" s="8" t="s">
        <v>182</v>
      </c>
      <c r="I2581" s="16">
        <v>9.1463414634146336E-3</v>
      </c>
      <c r="J2581" s="11">
        <v>75.08</v>
      </c>
      <c r="K2581" s="12">
        <f t="shared" si="81"/>
        <v>0.68670731707317068</v>
      </c>
      <c r="L2581" s="9" t="s">
        <v>21</v>
      </c>
      <c r="M2581" s="13">
        <f t="shared" si="80"/>
        <v>60.1</v>
      </c>
    </row>
    <row r="2582" spans="1:13" ht="19.95" customHeight="1">
      <c r="A2582" s="8" t="s">
        <v>211</v>
      </c>
      <c r="B2582" s="8" t="s">
        <v>14</v>
      </c>
      <c r="C2582" s="8" t="s">
        <v>215</v>
      </c>
      <c r="D2582" s="9" t="s">
        <v>212</v>
      </c>
      <c r="E2582" s="8" t="s">
        <v>27</v>
      </c>
      <c r="F2582" s="8" t="s">
        <v>168</v>
      </c>
      <c r="G2582" s="8" t="s">
        <v>19</v>
      </c>
      <c r="H2582" s="8" t="s">
        <v>182</v>
      </c>
      <c r="I2582" s="16">
        <v>3.407894736842105E-3</v>
      </c>
      <c r="J2582" s="11">
        <v>46.1</v>
      </c>
      <c r="K2582" s="12">
        <f t="shared" si="81"/>
        <v>0.15710394736842104</v>
      </c>
      <c r="L2582" s="9" t="s">
        <v>21</v>
      </c>
      <c r="M2582" s="13">
        <f t="shared" si="80"/>
        <v>36.9</v>
      </c>
    </row>
    <row r="2583" spans="1:13" ht="19.95" customHeight="1">
      <c r="A2583" s="8" t="s">
        <v>211</v>
      </c>
      <c r="B2583" s="8" t="s">
        <v>14</v>
      </c>
      <c r="C2583" s="8" t="s">
        <v>192</v>
      </c>
      <c r="D2583" s="9" t="s">
        <v>212</v>
      </c>
      <c r="E2583" s="8" t="s">
        <v>27</v>
      </c>
      <c r="F2583" s="8" t="s">
        <v>168</v>
      </c>
      <c r="G2583" s="8" t="s">
        <v>19</v>
      </c>
      <c r="H2583" s="8" t="s">
        <v>182</v>
      </c>
      <c r="I2583" s="16">
        <v>5.1809210526315786E-3</v>
      </c>
      <c r="J2583" s="11">
        <v>66</v>
      </c>
      <c r="K2583" s="12">
        <f t="shared" si="81"/>
        <v>0.34194078947368417</v>
      </c>
      <c r="L2583" s="9" t="s">
        <v>21</v>
      </c>
      <c r="M2583" s="13">
        <f t="shared" si="80"/>
        <v>52.8</v>
      </c>
    </row>
    <row r="2584" spans="1:13" ht="19.95" customHeight="1">
      <c r="A2584" s="8" t="s">
        <v>211</v>
      </c>
      <c r="B2584" s="8" t="s">
        <v>14</v>
      </c>
      <c r="C2584" s="8" t="s">
        <v>192</v>
      </c>
      <c r="D2584" s="9" t="s">
        <v>212</v>
      </c>
      <c r="E2584" s="8" t="s">
        <v>27</v>
      </c>
      <c r="F2584" s="8" t="s">
        <v>168</v>
      </c>
      <c r="G2584" s="8" t="s">
        <v>19</v>
      </c>
      <c r="H2584" s="8" t="s">
        <v>182</v>
      </c>
      <c r="I2584" s="16">
        <v>5.5841584158415839E-3</v>
      </c>
      <c r="J2584" s="11">
        <v>72.44</v>
      </c>
      <c r="K2584" s="12">
        <f t="shared" si="81"/>
        <v>0.40451643564356432</v>
      </c>
      <c r="L2584" s="9" t="s">
        <v>21</v>
      </c>
      <c r="M2584" s="13">
        <f t="shared" si="80"/>
        <v>58</v>
      </c>
    </row>
    <row r="2585" spans="1:13" ht="19.95" customHeight="1">
      <c r="A2585" s="8" t="s">
        <v>211</v>
      </c>
      <c r="B2585" s="8" t="s">
        <v>14</v>
      </c>
      <c r="C2585" s="8" t="s">
        <v>215</v>
      </c>
      <c r="D2585" s="8" t="s">
        <v>213</v>
      </c>
      <c r="E2585" s="8" t="s">
        <v>207</v>
      </c>
      <c r="F2585" s="8" t="s">
        <v>18</v>
      </c>
      <c r="G2585" s="8" t="s">
        <v>19</v>
      </c>
      <c r="H2585" s="8" t="s">
        <v>229</v>
      </c>
      <c r="I2585" s="16">
        <v>3.9044339216530348E-3</v>
      </c>
      <c r="J2585" s="11">
        <v>26.34</v>
      </c>
      <c r="K2585" s="12">
        <f t="shared" si="81"/>
        <v>0.10284278949634093</v>
      </c>
      <c r="L2585" s="9" t="s">
        <v>21</v>
      </c>
      <c r="M2585" s="13">
        <f t="shared" si="80"/>
        <v>21.1</v>
      </c>
    </row>
    <row r="2586" spans="1:13" ht="19.95" customHeight="1">
      <c r="A2586" s="8" t="s">
        <v>211</v>
      </c>
      <c r="B2586" s="8" t="s">
        <v>14</v>
      </c>
      <c r="C2586" s="8" t="s">
        <v>215</v>
      </c>
      <c r="D2586" s="9" t="s">
        <v>212</v>
      </c>
      <c r="E2586" s="8" t="s">
        <v>150</v>
      </c>
      <c r="F2586" s="8" t="s">
        <v>18</v>
      </c>
      <c r="G2586" s="8" t="s">
        <v>19</v>
      </c>
      <c r="H2586" s="8" t="s">
        <v>182</v>
      </c>
      <c r="I2586" s="16">
        <v>2.7475247524752478E-3</v>
      </c>
      <c r="J2586" s="11">
        <v>60</v>
      </c>
      <c r="K2586" s="12">
        <f t="shared" si="81"/>
        <v>0.16485148514851486</v>
      </c>
      <c r="L2586" s="9" t="s">
        <v>21</v>
      </c>
      <c r="M2586" s="13">
        <f t="shared" si="80"/>
        <v>48</v>
      </c>
    </row>
    <row r="2587" spans="1:13" ht="19.95" customHeight="1">
      <c r="A2587" s="8" t="s">
        <v>211</v>
      </c>
      <c r="B2587" s="8" t="s">
        <v>14</v>
      </c>
      <c r="C2587" s="8" t="s">
        <v>215</v>
      </c>
      <c r="D2587" s="9" t="s">
        <v>212</v>
      </c>
      <c r="E2587" s="8" t="s">
        <v>150</v>
      </c>
      <c r="F2587" s="8" t="s">
        <v>18</v>
      </c>
      <c r="G2587" s="8" t="s">
        <v>19</v>
      </c>
      <c r="H2587" s="8" t="s">
        <v>182</v>
      </c>
      <c r="I2587" s="16">
        <v>2.7777777777777779E-3</v>
      </c>
      <c r="J2587" s="11">
        <v>60</v>
      </c>
      <c r="K2587" s="12">
        <f t="shared" si="81"/>
        <v>0.16666666666666669</v>
      </c>
      <c r="L2587" s="9" t="s">
        <v>21</v>
      </c>
      <c r="M2587" s="13">
        <f t="shared" si="80"/>
        <v>48</v>
      </c>
    </row>
    <row r="2588" spans="1:13" ht="19.95" customHeight="1">
      <c r="A2588" s="8" t="s">
        <v>211</v>
      </c>
      <c r="B2588" s="8" t="s">
        <v>14</v>
      </c>
      <c r="C2588" s="8" t="s">
        <v>179</v>
      </c>
      <c r="D2588" s="8" t="s">
        <v>213</v>
      </c>
      <c r="E2588" s="8" t="s">
        <v>207</v>
      </c>
      <c r="F2588" s="8" t="s">
        <v>18</v>
      </c>
      <c r="G2588" s="8" t="s">
        <v>19</v>
      </c>
      <c r="H2588" s="8" t="s">
        <v>229</v>
      </c>
      <c r="I2588" s="16">
        <v>8.1818181818181825E-3</v>
      </c>
      <c r="J2588" s="11">
        <v>95</v>
      </c>
      <c r="K2588" s="12">
        <f t="shared" si="81"/>
        <v>0.77727272727272734</v>
      </c>
      <c r="L2588" s="9" t="s">
        <v>21</v>
      </c>
      <c r="M2588" s="13">
        <f t="shared" si="80"/>
        <v>76</v>
      </c>
    </row>
    <row r="2589" spans="1:13" ht="19.95" customHeight="1">
      <c r="A2589" s="8" t="s">
        <v>211</v>
      </c>
      <c r="B2589" s="8" t="s">
        <v>14</v>
      </c>
      <c r="C2589" s="8" t="s">
        <v>192</v>
      </c>
      <c r="D2589" s="8" t="s">
        <v>213</v>
      </c>
      <c r="E2589" s="8" t="s">
        <v>207</v>
      </c>
      <c r="F2589" s="8" t="s">
        <v>18</v>
      </c>
      <c r="G2589" s="8" t="s">
        <v>19</v>
      </c>
      <c r="H2589" s="8" t="s">
        <v>229</v>
      </c>
      <c r="I2589" s="16">
        <v>5.2833333333333335E-3</v>
      </c>
      <c r="J2589" s="11">
        <v>95</v>
      </c>
      <c r="K2589" s="12">
        <f t="shared" si="81"/>
        <v>0.50191666666666668</v>
      </c>
      <c r="L2589" s="9" t="s">
        <v>21</v>
      </c>
      <c r="M2589" s="13">
        <f t="shared" si="80"/>
        <v>76</v>
      </c>
    </row>
    <row r="2590" spans="1:13" ht="19.95" customHeight="1">
      <c r="A2590" s="8" t="s">
        <v>211</v>
      </c>
      <c r="B2590" s="8" t="s">
        <v>14</v>
      </c>
      <c r="C2590" s="8" t="s">
        <v>179</v>
      </c>
      <c r="D2590" s="8" t="s">
        <v>213</v>
      </c>
      <c r="E2590" s="8" t="s">
        <v>207</v>
      </c>
      <c r="F2590" s="8" t="s">
        <v>18</v>
      </c>
      <c r="G2590" s="8" t="s">
        <v>19</v>
      </c>
      <c r="H2590" s="8" t="s">
        <v>229</v>
      </c>
      <c r="I2590" s="16">
        <v>7.9166666666666673E-3</v>
      </c>
      <c r="J2590" s="11">
        <v>95</v>
      </c>
      <c r="K2590" s="12">
        <f t="shared" si="81"/>
        <v>0.75208333333333344</v>
      </c>
      <c r="L2590" s="9" t="s">
        <v>21</v>
      </c>
      <c r="M2590" s="13">
        <f t="shared" si="80"/>
        <v>76</v>
      </c>
    </row>
    <row r="2591" spans="1:13" ht="19.95" customHeight="1">
      <c r="A2591" s="8" t="s">
        <v>211</v>
      </c>
      <c r="B2591" s="8" t="s">
        <v>14</v>
      </c>
      <c r="C2591" s="8" t="s">
        <v>192</v>
      </c>
      <c r="D2591" s="8" t="s">
        <v>213</v>
      </c>
      <c r="E2591" s="8" t="s">
        <v>207</v>
      </c>
      <c r="F2591" s="8" t="s">
        <v>18</v>
      </c>
      <c r="G2591" s="8" t="s">
        <v>19</v>
      </c>
      <c r="H2591" s="8" t="s">
        <v>229</v>
      </c>
      <c r="I2591" s="16">
        <v>5.2439024390243906E-3</v>
      </c>
      <c r="J2591" s="11">
        <v>95</v>
      </c>
      <c r="K2591" s="12">
        <f t="shared" si="81"/>
        <v>0.49817073170731713</v>
      </c>
      <c r="L2591" s="9" t="s">
        <v>21</v>
      </c>
      <c r="M2591" s="13">
        <f t="shared" si="80"/>
        <v>76</v>
      </c>
    </row>
    <row r="2592" spans="1:13" ht="19.95" customHeight="1">
      <c r="A2592" s="8" t="s">
        <v>211</v>
      </c>
      <c r="B2592" s="8" t="s">
        <v>14</v>
      </c>
      <c r="C2592" s="8" t="s">
        <v>192</v>
      </c>
      <c r="D2592" s="8" t="s">
        <v>213</v>
      </c>
      <c r="E2592" s="8" t="s">
        <v>207</v>
      </c>
      <c r="F2592" s="8" t="s">
        <v>18</v>
      </c>
      <c r="G2592" s="8" t="s">
        <v>19</v>
      </c>
      <c r="H2592" s="8" t="s">
        <v>229</v>
      </c>
      <c r="I2592" s="16">
        <v>5.2956989247311828E-3</v>
      </c>
      <c r="J2592" s="11">
        <v>95</v>
      </c>
      <c r="K2592" s="12">
        <f t="shared" si="81"/>
        <v>0.50309139784946233</v>
      </c>
      <c r="L2592" s="9" t="s">
        <v>21</v>
      </c>
      <c r="M2592" s="13">
        <f t="shared" si="80"/>
        <v>76</v>
      </c>
    </row>
    <row r="2593" spans="1:13" ht="19.95" customHeight="1">
      <c r="A2593" s="8" t="s">
        <v>211</v>
      </c>
      <c r="B2593" s="8" t="s">
        <v>14</v>
      </c>
      <c r="C2593" s="8" t="s">
        <v>192</v>
      </c>
      <c r="D2593" s="8" t="s">
        <v>213</v>
      </c>
      <c r="E2593" s="8" t="s">
        <v>207</v>
      </c>
      <c r="F2593" s="8" t="s">
        <v>18</v>
      </c>
      <c r="G2593" s="8" t="s">
        <v>19</v>
      </c>
      <c r="H2593" s="8" t="s">
        <v>229</v>
      </c>
      <c r="I2593" s="16">
        <v>5.1999999999999998E-3</v>
      </c>
      <c r="J2593" s="11">
        <v>95</v>
      </c>
      <c r="K2593" s="12">
        <f t="shared" si="81"/>
        <v>0.49399999999999999</v>
      </c>
      <c r="L2593" s="9" t="s">
        <v>21</v>
      </c>
      <c r="M2593" s="13">
        <f t="shared" si="80"/>
        <v>76</v>
      </c>
    </row>
    <row r="2594" spans="1:13" ht="19.95" customHeight="1">
      <c r="A2594" s="8" t="s">
        <v>211</v>
      </c>
      <c r="B2594" s="8" t="s">
        <v>14</v>
      </c>
      <c r="C2594" s="8" t="s">
        <v>214</v>
      </c>
      <c r="D2594" s="8" t="s">
        <v>213</v>
      </c>
      <c r="E2594" s="8" t="s">
        <v>207</v>
      </c>
      <c r="F2594" s="8" t="s">
        <v>18</v>
      </c>
      <c r="G2594" s="8" t="s">
        <v>19</v>
      </c>
      <c r="H2594" s="8" t="s">
        <v>182</v>
      </c>
      <c r="I2594" s="16">
        <v>1.0185979971387697E-2</v>
      </c>
      <c r="J2594" s="11">
        <v>95</v>
      </c>
      <c r="K2594" s="12">
        <f t="shared" si="81"/>
        <v>0.96766809728183123</v>
      </c>
      <c r="L2594" s="9" t="s">
        <v>21</v>
      </c>
      <c r="M2594" s="13">
        <f t="shared" si="80"/>
        <v>76</v>
      </c>
    </row>
    <row r="2595" spans="1:13" ht="19.95" customHeight="1">
      <c r="A2595" s="8" t="s">
        <v>211</v>
      </c>
      <c r="B2595" s="8" t="s">
        <v>14</v>
      </c>
      <c r="C2595" s="8" t="s">
        <v>214</v>
      </c>
      <c r="D2595" s="9" t="s">
        <v>213</v>
      </c>
      <c r="E2595" s="8" t="s">
        <v>155</v>
      </c>
      <c r="F2595" s="8" t="s">
        <v>168</v>
      </c>
      <c r="G2595" s="8" t="s">
        <v>19</v>
      </c>
      <c r="H2595" s="8" t="s">
        <v>182</v>
      </c>
      <c r="I2595" s="16">
        <v>1.0225563909774436E-2</v>
      </c>
      <c r="J2595" s="11">
        <v>65</v>
      </c>
      <c r="K2595" s="12">
        <f t="shared" si="81"/>
        <v>0.6646616541353384</v>
      </c>
      <c r="L2595" s="9" t="s">
        <v>21</v>
      </c>
      <c r="M2595" s="13">
        <f t="shared" si="80"/>
        <v>52</v>
      </c>
    </row>
    <row r="2596" spans="1:13" ht="19.95" customHeight="1">
      <c r="A2596" s="8" t="s">
        <v>211</v>
      </c>
      <c r="B2596" s="8" t="s">
        <v>14</v>
      </c>
      <c r="C2596" s="8" t="s">
        <v>192</v>
      </c>
      <c r="D2596" s="8" t="s">
        <v>213</v>
      </c>
      <c r="E2596" s="8" t="s">
        <v>207</v>
      </c>
      <c r="F2596" s="8" t="s">
        <v>18</v>
      </c>
      <c r="G2596" s="8" t="s">
        <v>19</v>
      </c>
      <c r="H2596" s="8" t="s">
        <v>229</v>
      </c>
      <c r="I2596" s="16">
        <v>5.1562500000000002E-3</v>
      </c>
      <c r="J2596" s="11">
        <v>95</v>
      </c>
      <c r="K2596" s="12">
        <f t="shared" si="81"/>
        <v>0.48984375000000002</v>
      </c>
      <c r="L2596" s="9" t="s">
        <v>21</v>
      </c>
      <c r="M2596" s="13">
        <f t="shared" si="80"/>
        <v>76</v>
      </c>
    </row>
    <row r="2597" spans="1:13" ht="19.95" customHeight="1">
      <c r="A2597" s="8" t="s">
        <v>211</v>
      </c>
      <c r="B2597" s="8" t="s">
        <v>14</v>
      </c>
      <c r="C2597" s="8" t="s">
        <v>192</v>
      </c>
      <c r="D2597" s="8" t="s">
        <v>213</v>
      </c>
      <c r="E2597" s="8" t="s">
        <v>207</v>
      </c>
      <c r="F2597" s="8" t="s">
        <v>18</v>
      </c>
      <c r="G2597" s="8" t="s">
        <v>19</v>
      </c>
      <c r="H2597" s="8" t="s">
        <v>229</v>
      </c>
      <c r="I2597" s="16">
        <v>5.0000000000000001E-3</v>
      </c>
      <c r="J2597" s="11">
        <v>95</v>
      </c>
      <c r="K2597" s="12">
        <f t="shared" si="81"/>
        <v>0.47500000000000003</v>
      </c>
      <c r="L2597" s="9" t="s">
        <v>21</v>
      </c>
      <c r="M2597" s="13">
        <f t="shared" si="80"/>
        <v>76</v>
      </c>
    </row>
    <row r="2598" spans="1:13" ht="19.95" customHeight="1">
      <c r="A2598" s="8" t="s">
        <v>211</v>
      </c>
      <c r="B2598" s="8" t="s">
        <v>14</v>
      </c>
      <c r="C2598" s="8" t="s">
        <v>192</v>
      </c>
      <c r="D2598" s="8" t="s">
        <v>183</v>
      </c>
      <c r="E2598" s="8" t="s">
        <v>150</v>
      </c>
      <c r="F2598" s="8" t="s">
        <v>18</v>
      </c>
      <c r="G2598" s="8" t="s">
        <v>19</v>
      </c>
      <c r="H2598" s="8" t="s">
        <v>182</v>
      </c>
      <c r="I2598" s="16">
        <v>5.3333333333333332E-3</v>
      </c>
      <c r="J2598" s="11">
        <v>110</v>
      </c>
      <c r="K2598" s="12">
        <f t="shared" si="81"/>
        <v>0.58666666666666667</v>
      </c>
      <c r="L2598" s="9" t="s">
        <v>21</v>
      </c>
      <c r="M2598" s="13">
        <f t="shared" si="80"/>
        <v>88</v>
      </c>
    </row>
    <row r="2599" spans="1:13" ht="19.95" customHeight="1">
      <c r="A2599" s="8" t="s">
        <v>211</v>
      </c>
      <c r="B2599" s="8" t="s">
        <v>14</v>
      </c>
      <c r="C2599" s="8" t="s">
        <v>192</v>
      </c>
      <c r="D2599" s="8" t="s">
        <v>213</v>
      </c>
      <c r="E2599" s="8" t="s">
        <v>207</v>
      </c>
      <c r="F2599" s="8" t="s">
        <v>18</v>
      </c>
      <c r="G2599" s="8" t="s">
        <v>19</v>
      </c>
      <c r="H2599" s="8" t="s">
        <v>182</v>
      </c>
      <c r="I2599" s="16">
        <v>5.5482456140350869E-3</v>
      </c>
      <c r="J2599" s="11">
        <v>95</v>
      </c>
      <c r="K2599" s="12">
        <f t="shared" si="81"/>
        <v>0.52708333333333324</v>
      </c>
      <c r="L2599" s="9" t="s">
        <v>21</v>
      </c>
      <c r="M2599" s="13">
        <f t="shared" si="80"/>
        <v>76</v>
      </c>
    </row>
    <row r="2600" spans="1:13" ht="19.95" customHeight="1">
      <c r="A2600" s="8" t="s">
        <v>211</v>
      </c>
      <c r="B2600" s="8" t="s">
        <v>14</v>
      </c>
      <c r="C2600" s="8" t="s">
        <v>139</v>
      </c>
      <c r="D2600" s="9" t="s">
        <v>212</v>
      </c>
      <c r="E2600" s="8" t="s">
        <v>17</v>
      </c>
      <c r="F2600" s="8" t="s">
        <v>168</v>
      </c>
      <c r="G2600" s="8" t="s">
        <v>19</v>
      </c>
      <c r="H2600" s="8" t="s">
        <v>182</v>
      </c>
      <c r="I2600" s="16">
        <v>9.2647058823529405E-3</v>
      </c>
      <c r="J2600" s="11">
        <v>75</v>
      </c>
      <c r="K2600" s="12">
        <f t="shared" si="81"/>
        <v>0.69485294117647056</v>
      </c>
      <c r="L2600" s="9" t="s">
        <v>21</v>
      </c>
      <c r="M2600" s="13">
        <f t="shared" si="80"/>
        <v>60</v>
      </c>
    </row>
    <row r="2601" spans="1:13" ht="19.95" customHeight="1">
      <c r="A2601" s="8" t="s">
        <v>211</v>
      </c>
      <c r="B2601" s="8" t="s">
        <v>14</v>
      </c>
      <c r="C2601" s="8" t="s">
        <v>214</v>
      </c>
      <c r="D2601" s="8" t="s">
        <v>183</v>
      </c>
      <c r="E2601" s="8" t="s">
        <v>150</v>
      </c>
      <c r="F2601" s="8" t="s">
        <v>18</v>
      </c>
      <c r="G2601" s="8" t="s">
        <v>19</v>
      </c>
      <c r="H2601" s="8" t="s">
        <v>182</v>
      </c>
      <c r="I2601" s="16">
        <v>1.061881188118812E-2</v>
      </c>
      <c r="J2601" s="11">
        <v>57</v>
      </c>
      <c r="K2601" s="12">
        <f t="shared" si="81"/>
        <v>0.60527227722772281</v>
      </c>
      <c r="L2601" s="9" t="s">
        <v>21</v>
      </c>
      <c r="M2601" s="13">
        <f t="shared" si="80"/>
        <v>45.6</v>
      </c>
    </row>
    <row r="2602" spans="1:13" ht="19.95" customHeight="1">
      <c r="A2602" s="8" t="s">
        <v>211</v>
      </c>
      <c r="B2602" s="8" t="s">
        <v>14</v>
      </c>
      <c r="C2602" s="8" t="s">
        <v>192</v>
      </c>
      <c r="D2602" s="8" t="s">
        <v>213</v>
      </c>
      <c r="E2602" s="8" t="s">
        <v>207</v>
      </c>
      <c r="F2602" s="8" t="s">
        <v>18</v>
      </c>
      <c r="G2602" s="8" t="s">
        <v>19</v>
      </c>
      <c r="H2602" s="8" t="s">
        <v>182</v>
      </c>
      <c r="I2602" s="16">
        <v>5.1732673267326727E-3</v>
      </c>
      <c r="J2602" s="11">
        <v>58.52</v>
      </c>
      <c r="K2602" s="12">
        <f t="shared" si="81"/>
        <v>0.30273960396039601</v>
      </c>
      <c r="L2602" s="9" t="s">
        <v>21</v>
      </c>
      <c r="M2602" s="13">
        <f t="shared" si="80"/>
        <v>46.8</v>
      </c>
    </row>
    <row r="2603" spans="1:13" ht="19.95" customHeight="1">
      <c r="A2603" s="8" t="s">
        <v>211</v>
      </c>
      <c r="B2603" s="8" t="s">
        <v>14</v>
      </c>
      <c r="C2603" s="8" t="s">
        <v>192</v>
      </c>
      <c r="D2603" s="8" t="s">
        <v>213</v>
      </c>
      <c r="E2603" s="8" t="s">
        <v>207</v>
      </c>
      <c r="F2603" s="8" t="s">
        <v>18</v>
      </c>
      <c r="G2603" s="8" t="s">
        <v>19</v>
      </c>
      <c r="H2603" s="8" t="s">
        <v>182</v>
      </c>
      <c r="I2603" s="16">
        <v>5.1219512195121953E-3</v>
      </c>
      <c r="J2603" s="11">
        <v>65.02</v>
      </c>
      <c r="K2603" s="12">
        <f t="shared" si="81"/>
        <v>0.33302926829268292</v>
      </c>
      <c r="L2603" s="9" t="s">
        <v>21</v>
      </c>
      <c r="M2603" s="13">
        <f t="shared" si="80"/>
        <v>52</v>
      </c>
    </row>
    <row r="2604" spans="1:13" ht="19.95" customHeight="1">
      <c r="A2604" s="8" t="s">
        <v>211</v>
      </c>
      <c r="B2604" s="8" t="s">
        <v>14</v>
      </c>
      <c r="C2604" s="8" t="s">
        <v>192</v>
      </c>
      <c r="D2604" s="8" t="s">
        <v>213</v>
      </c>
      <c r="E2604" s="8" t="s">
        <v>207</v>
      </c>
      <c r="F2604" s="8" t="s">
        <v>18</v>
      </c>
      <c r="G2604" s="8" t="s">
        <v>19</v>
      </c>
      <c r="H2604" s="8" t="s">
        <v>182</v>
      </c>
      <c r="I2604" s="16">
        <v>5.2755905511811026E-3</v>
      </c>
      <c r="J2604" s="11">
        <v>58.52</v>
      </c>
      <c r="K2604" s="12">
        <f t="shared" si="81"/>
        <v>0.30872755905511812</v>
      </c>
      <c r="L2604" s="9" t="s">
        <v>21</v>
      </c>
      <c r="M2604" s="13">
        <f t="shared" si="80"/>
        <v>46.8</v>
      </c>
    </row>
    <row r="2605" spans="1:13" ht="19.95" customHeight="1">
      <c r="A2605" s="8" t="s">
        <v>211</v>
      </c>
      <c r="B2605" s="8" t="s">
        <v>14</v>
      </c>
      <c r="C2605" s="8" t="s">
        <v>192</v>
      </c>
      <c r="D2605" s="8" t="s">
        <v>213</v>
      </c>
      <c r="E2605" s="8" t="s">
        <v>207</v>
      </c>
      <c r="F2605" s="8" t="s">
        <v>18</v>
      </c>
      <c r="G2605" s="8" t="s">
        <v>19</v>
      </c>
      <c r="H2605" s="8" t="s">
        <v>229</v>
      </c>
      <c r="I2605" s="16">
        <v>5.263157894736842E-3</v>
      </c>
      <c r="J2605" s="11">
        <v>58.53</v>
      </c>
      <c r="K2605" s="12">
        <f t="shared" si="81"/>
        <v>0.30805263157894736</v>
      </c>
      <c r="L2605" s="9" t="s">
        <v>21</v>
      </c>
      <c r="M2605" s="13">
        <f t="shared" si="80"/>
        <v>46.8</v>
      </c>
    </row>
    <row r="2606" spans="1:13" ht="19.95" customHeight="1">
      <c r="A2606" s="8" t="s">
        <v>211</v>
      </c>
      <c r="B2606" s="8" t="s">
        <v>14</v>
      </c>
      <c r="C2606" s="8" t="s">
        <v>192</v>
      </c>
      <c r="D2606" s="8" t="s">
        <v>213</v>
      </c>
      <c r="E2606" s="8" t="s">
        <v>207</v>
      </c>
      <c r="F2606" s="8" t="s">
        <v>18</v>
      </c>
      <c r="G2606" s="8" t="s">
        <v>19</v>
      </c>
      <c r="H2606" s="8" t="s">
        <v>182</v>
      </c>
      <c r="I2606" s="16">
        <v>5.2673267326732677E-3</v>
      </c>
      <c r="J2606" s="11">
        <v>39</v>
      </c>
      <c r="K2606" s="12">
        <f t="shared" si="81"/>
        <v>0.20542574257425744</v>
      </c>
      <c r="L2606" s="9" t="s">
        <v>21</v>
      </c>
      <c r="M2606" s="13">
        <f t="shared" si="80"/>
        <v>31.2</v>
      </c>
    </row>
    <row r="2607" spans="1:13" ht="19.95" customHeight="1">
      <c r="A2607" s="8" t="s">
        <v>211</v>
      </c>
      <c r="B2607" s="8" t="s">
        <v>14</v>
      </c>
      <c r="C2607" s="8" t="s">
        <v>192</v>
      </c>
      <c r="D2607" s="8" t="s">
        <v>213</v>
      </c>
      <c r="E2607" s="8" t="s">
        <v>207</v>
      </c>
      <c r="F2607" s="8" t="s">
        <v>18</v>
      </c>
      <c r="G2607" s="8" t="s">
        <v>19</v>
      </c>
      <c r="H2607" s="8" t="s">
        <v>182</v>
      </c>
      <c r="I2607" s="16">
        <v>5.3267326732673263E-3</v>
      </c>
      <c r="J2607" s="11">
        <v>39.020000000000003</v>
      </c>
      <c r="K2607" s="12">
        <f t="shared" si="81"/>
        <v>0.20784910891089109</v>
      </c>
      <c r="L2607" s="9" t="s">
        <v>21</v>
      </c>
      <c r="M2607" s="13">
        <f t="shared" si="80"/>
        <v>31.2</v>
      </c>
    </row>
    <row r="2608" spans="1:13" ht="19.95" customHeight="1">
      <c r="A2608" s="8" t="s">
        <v>211</v>
      </c>
      <c r="B2608" s="8" t="s">
        <v>14</v>
      </c>
      <c r="C2608" s="8" t="s">
        <v>192</v>
      </c>
      <c r="D2608" s="8" t="s">
        <v>213</v>
      </c>
      <c r="E2608" s="8" t="s">
        <v>207</v>
      </c>
      <c r="F2608" s="8" t="s">
        <v>18</v>
      </c>
      <c r="G2608" s="8" t="s">
        <v>19</v>
      </c>
      <c r="H2608" s="8" t="s">
        <v>182</v>
      </c>
      <c r="I2608" s="16">
        <v>5.0422535211267607E-3</v>
      </c>
      <c r="J2608" s="11">
        <v>95</v>
      </c>
      <c r="K2608" s="12">
        <f t="shared" si="81"/>
        <v>0.47901408450704225</v>
      </c>
      <c r="L2608" s="9" t="s">
        <v>21</v>
      </c>
      <c r="M2608" s="13">
        <f t="shared" si="80"/>
        <v>76</v>
      </c>
    </row>
    <row r="2609" spans="1:13" ht="19.95" customHeight="1">
      <c r="A2609" s="8" t="s">
        <v>211</v>
      </c>
      <c r="B2609" s="8" t="s">
        <v>14</v>
      </c>
      <c r="C2609" s="8" t="s">
        <v>192</v>
      </c>
      <c r="D2609" s="8" t="s">
        <v>213</v>
      </c>
      <c r="E2609" s="8" t="s">
        <v>207</v>
      </c>
      <c r="F2609" s="8" t="s">
        <v>18</v>
      </c>
      <c r="G2609" s="8" t="s">
        <v>19</v>
      </c>
      <c r="H2609" s="8" t="s">
        <v>182</v>
      </c>
      <c r="I2609" s="16">
        <v>5.206971677559913E-3</v>
      </c>
      <c r="J2609" s="11">
        <v>95</v>
      </c>
      <c r="K2609" s="12">
        <f t="shared" si="81"/>
        <v>0.49466230936819172</v>
      </c>
      <c r="L2609" s="9" t="s">
        <v>21</v>
      </c>
      <c r="M2609" s="13">
        <f t="shared" si="80"/>
        <v>76</v>
      </c>
    </row>
    <row r="2610" spans="1:13" ht="19.95" customHeight="1">
      <c r="A2610" s="8" t="s">
        <v>211</v>
      </c>
      <c r="B2610" s="8" t="s">
        <v>14</v>
      </c>
      <c r="C2610" s="8" t="s">
        <v>215</v>
      </c>
      <c r="D2610" s="8" t="s">
        <v>213</v>
      </c>
      <c r="E2610" s="8" t="s">
        <v>207</v>
      </c>
      <c r="F2610" s="8" t="s">
        <v>18</v>
      </c>
      <c r="G2610" s="8" t="s">
        <v>19</v>
      </c>
      <c r="H2610" s="8" t="s">
        <v>182</v>
      </c>
      <c r="I2610" s="16">
        <v>3.5714285714285713E-3</v>
      </c>
      <c r="J2610" s="11">
        <v>95</v>
      </c>
      <c r="K2610" s="12">
        <f t="shared" si="81"/>
        <v>0.3392857142857143</v>
      </c>
      <c r="L2610" s="9" t="s">
        <v>21</v>
      </c>
      <c r="M2610" s="13">
        <f t="shared" si="80"/>
        <v>76</v>
      </c>
    </row>
    <row r="2611" spans="1:13" ht="19.95" customHeight="1">
      <c r="A2611" s="8" t="s">
        <v>211</v>
      </c>
      <c r="B2611" s="8" t="s">
        <v>14</v>
      </c>
      <c r="C2611" s="8" t="s">
        <v>215</v>
      </c>
      <c r="D2611" s="8" t="s">
        <v>213</v>
      </c>
      <c r="E2611" s="8" t="s">
        <v>207</v>
      </c>
      <c r="F2611" s="8" t="s">
        <v>18</v>
      </c>
      <c r="G2611" s="8" t="s">
        <v>19</v>
      </c>
      <c r="H2611" s="8" t="s">
        <v>182</v>
      </c>
      <c r="I2611" s="16">
        <v>3.4210526315789475E-3</v>
      </c>
      <c r="J2611" s="11">
        <v>95</v>
      </c>
      <c r="K2611" s="12">
        <f t="shared" si="81"/>
        <v>0.32500000000000001</v>
      </c>
      <c r="L2611" s="9" t="s">
        <v>21</v>
      </c>
      <c r="M2611" s="13">
        <f t="shared" si="80"/>
        <v>76</v>
      </c>
    </row>
    <row r="2612" spans="1:13" ht="19.95" customHeight="1">
      <c r="A2612" s="8" t="s">
        <v>211</v>
      </c>
      <c r="B2612" s="8" t="s">
        <v>14</v>
      </c>
      <c r="C2612" s="8" t="s">
        <v>179</v>
      </c>
      <c r="D2612" s="8" t="s">
        <v>213</v>
      </c>
      <c r="E2612" s="8" t="s">
        <v>207</v>
      </c>
      <c r="F2612" s="8" t="s">
        <v>18</v>
      </c>
      <c r="G2612" s="8" t="s">
        <v>19</v>
      </c>
      <c r="H2612" s="8" t="s">
        <v>182</v>
      </c>
      <c r="I2612" s="16">
        <v>8.190789473684212E-3</v>
      </c>
      <c r="J2612" s="11">
        <v>95</v>
      </c>
      <c r="K2612" s="12">
        <f t="shared" si="81"/>
        <v>0.77812500000000018</v>
      </c>
      <c r="L2612" s="9" t="s">
        <v>21</v>
      </c>
      <c r="M2612" s="13">
        <f t="shared" si="80"/>
        <v>76</v>
      </c>
    </row>
    <row r="2613" spans="1:13" ht="19.95" customHeight="1">
      <c r="A2613" s="8" t="s">
        <v>211</v>
      </c>
      <c r="B2613" s="8" t="s">
        <v>14</v>
      </c>
      <c r="C2613" s="8" t="s">
        <v>192</v>
      </c>
      <c r="D2613" s="8" t="s">
        <v>213</v>
      </c>
      <c r="E2613" s="8" t="s">
        <v>207</v>
      </c>
      <c r="F2613" s="8" t="s">
        <v>18</v>
      </c>
      <c r="G2613" s="8" t="s">
        <v>19</v>
      </c>
      <c r="H2613" s="8" t="s">
        <v>182</v>
      </c>
      <c r="I2613" s="16">
        <v>5.098684210526316E-3</v>
      </c>
      <c r="J2613" s="11">
        <v>95</v>
      </c>
      <c r="K2613" s="12">
        <f t="shared" si="81"/>
        <v>0.484375</v>
      </c>
      <c r="L2613" s="9" t="s">
        <v>21</v>
      </c>
      <c r="M2613" s="13">
        <f t="shared" si="80"/>
        <v>76</v>
      </c>
    </row>
    <row r="2614" spans="1:13" ht="19.95" customHeight="1">
      <c r="A2614" s="8" t="s">
        <v>211</v>
      </c>
      <c r="B2614" s="8" t="s">
        <v>14</v>
      </c>
      <c r="C2614" s="8" t="s">
        <v>192</v>
      </c>
      <c r="D2614" s="8" t="s">
        <v>213</v>
      </c>
      <c r="E2614" s="8" t="s">
        <v>207</v>
      </c>
      <c r="F2614" s="8" t="s">
        <v>18</v>
      </c>
      <c r="G2614" s="8" t="s">
        <v>19</v>
      </c>
      <c r="H2614" s="8" t="s">
        <v>182</v>
      </c>
      <c r="I2614" s="16">
        <v>5.1650165016501647E-3</v>
      </c>
      <c r="J2614" s="11">
        <v>39.020000000000003</v>
      </c>
      <c r="K2614" s="12">
        <f t="shared" si="81"/>
        <v>0.20153894389438945</v>
      </c>
      <c r="L2614" s="9" t="s">
        <v>21</v>
      </c>
      <c r="M2614" s="13">
        <f t="shared" si="80"/>
        <v>31.2</v>
      </c>
    </row>
    <row r="2615" spans="1:13" ht="19.95" customHeight="1">
      <c r="A2615" s="8" t="s">
        <v>211</v>
      </c>
      <c r="B2615" s="8" t="s">
        <v>14</v>
      </c>
      <c r="C2615" s="8" t="s">
        <v>75</v>
      </c>
      <c r="D2615" s="8" t="s">
        <v>213</v>
      </c>
      <c r="E2615" s="8" t="s">
        <v>207</v>
      </c>
      <c r="F2615" s="8" t="s">
        <v>18</v>
      </c>
      <c r="G2615" s="8" t="s">
        <v>19</v>
      </c>
      <c r="H2615" s="8" t="s">
        <v>182</v>
      </c>
      <c r="I2615" s="16">
        <v>1.5519801980198018E-2</v>
      </c>
      <c r="J2615" s="11">
        <v>87</v>
      </c>
      <c r="K2615" s="12">
        <f t="shared" si="81"/>
        <v>1.3502227722772275</v>
      </c>
      <c r="L2615" s="9" t="s">
        <v>21</v>
      </c>
      <c r="M2615" s="13">
        <f t="shared" si="80"/>
        <v>69.599999999999994</v>
      </c>
    </row>
    <row r="2616" spans="1:13" ht="19.95" customHeight="1">
      <c r="A2616" s="8" t="s">
        <v>211</v>
      </c>
      <c r="B2616" s="8" t="s">
        <v>14</v>
      </c>
      <c r="C2616" s="8" t="s">
        <v>192</v>
      </c>
      <c r="D2616" s="8" t="s">
        <v>183</v>
      </c>
      <c r="E2616" s="8" t="s">
        <v>207</v>
      </c>
      <c r="F2616" s="8" t="s">
        <v>18</v>
      </c>
      <c r="G2616" s="8" t="s">
        <v>19</v>
      </c>
      <c r="H2616" s="8" t="s">
        <v>182</v>
      </c>
      <c r="I2616" s="16">
        <v>5.2587991718426501E-3</v>
      </c>
      <c r="J2616" s="11">
        <v>140</v>
      </c>
      <c r="K2616" s="12">
        <f t="shared" si="81"/>
        <v>0.73623188405797102</v>
      </c>
      <c r="L2616" s="9" t="s">
        <v>21</v>
      </c>
      <c r="M2616" s="13">
        <f t="shared" si="80"/>
        <v>112</v>
      </c>
    </row>
    <row r="2617" spans="1:13" ht="19.95" customHeight="1">
      <c r="A2617" s="8" t="s">
        <v>211</v>
      </c>
      <c r="B2617" s="8" t="s">
        <v>14</v>
      </c>
      <c r="C2617" s="8" t="s">
        <v>219</v>
      </c>
      <c r="D2617" s="8" t="s">
        <v>213</v>
      </c>
      <c r="E2617" s="8" t="s">
        <v>207</v>
      </c>
      <c r="F2617" s="8" t="s">
        <v>18</v>
      </c>
      <c r="G2617" s="8" t="s">
        <v>19</v>
      </c>
      <c r="H2617" s="8" t="s">
        <v>229</v>
      </c>
      <c r="I2617" s="16">
        <v>4.1906873614190685E-3</v>
      </c>
      <c r="J2617" s="11">
        <v>95</v>
      </c>
      <c r="K2617" s="12">
        <f t="shared" si="81"/>
        <v>0.39811529933481149</v>
      </c>
      <c r="L2617" s="9" t="s">
        <v>21</v>
      </c>
      <c r="M2617" s="13">
        <f t="shared" si="80"/>
        <v>76</v>
      </c>
    </row>
    <row r="2618" spans="1:13" ht="19.95" customHeight="1">
      <c r="A2618" s="8" t="s">
        <v>211</v>
      </c>
      <c r="B2618" s="8" t="s">
        <v>14</v>
      </c>
      <c r="C2618" s="8" t="s">
        <v>219</v>
      </c>
      <c r="D2618" s="8" t="s">
        <v>213</v>
      </c>
      <c r="E2618" s="8" t="s">
        <v>207</v>
      </c>
      <c r="F2618" s="8" t="s">
        <v>18</v>
      </c>
      <c r="G2618" s="8" t="s">
        <v>19</v>
      </c>
      <c r="H2618" s="8" t="s">
        <v>229</v>
      </c>
      <c r="I2618" s="16">
        <v>4.1304347826086954E-3</v>
      </c>
      <c r="J2618" s="11">
        <v>95</v>
      </c>
      <c r="K2618" s="12">
        <f t="shared" si="81"/>
        <v>0.39239130434782604</v>
      </c>
      <c r="L2618" s="9" t="s">
        <v>21</v>
      </c>
      <c r="M2618" s="13">
        <f t="shared" si="80"/>
        <v>76</v>
      </c>
    </row>
    <row r="2619" spans="1:13" ht="19.95" customHeight="1">
      <c r="A2619" s="8" t="s">
        <v>211</v>
      </c>
      <c r="B2619" s="8" t="s">
        <v>14</v>
      </c>
      <c r="C2619" s="8" t="s">
        <v>215</v>
      </c>
      <c r="D2619" s="8" t="s">
        <v>213</v>
      </c>
      <c r="E2619" s="8" t="s">
        <v>207</v>
      </c>
      <c r="F2619" s="8" t="s">
        <v>18</v>
      </c>
      <c r="G2619" s="8" t="s">
        <v>19</v>
      </c>
      <c r="H2619" s="8" t="s">
        <v>229</v>
      </c>
      <c r="I2619" s="16">
        <v>3.3797909407665503E-3</v>
      </c>
      <c r="J2619" s="11">
        <v>95</v>
      </c>
      <c r="K2619" s="12">
        <f t="shared" si="81"/>
        <v>0.32108013937282226</v>
      </c>
      <c r="L2619" s="9" t="s">
        <v>21</v>
      </c>
      <c r="M2619" s="13">
        <f t="shared" si="80"/>
        <v>76</v>
      </c>
    </row>
    <row r="2620" spans="1:13" ht="19.95" customHeight="1">
      <c r="A2620" s="8" t="s">
        <v>211</v>
      </c>
      <c r="B2620" s="8" t="s">
        <v>14</v>
      </c>
      <c r="C2620" s="8" t="s">
        <v>219</v>
      </c>
      <c r="D2620" s="8" t="s">
        <v>213</v>
      </c>
      <c r="E2620" s="8" t="s">
        <v>207</v>
      </c>
      <c r="F2620" s="8" t="s">
        <v>18</v>
      </c>
      <c r="G2620" s="8" t="s">
        <v>19</v>
      </c>
      <c r="H2620" s="8" t="s">
        <v>229</v>
      </c>
      <c r="I2620" s="16">
        <v>4.105691056910569E-3</v>
      </c>
      <c r="J2620" s="11">
        <v>95</v>
      </c>
      <c r="K2620" s="12">
        <f t="shared" si="81"/>
        <v>0.39004065040650404</v>
      </c>
      <c r="L2620" s="9" t="s">
        <v>21</v>
      </c>
      <c r="M2620" s="13">
        <f t="shared" si="80"/>
        <v>76</v>
      </c>
    </row>
    <row r="2621" spans="1:13" ht="19.95" customHeight="1">
      <c r="A2621" s="8" t="s">
        <v>211</v>
      </c>
      <c r="B2621" s="8" t="s">
        <v>14</v>
      </c>
      <c r="C2621" s="8" t="s">
        <v>215</v>
      </c>
      <c r="D2621" s="8" t="s">
        <v>213</v>
      </c>
      <c r="E2621" s="8" t="s">
        <v>207</v>
      </c>
      <c r="F2621" s="8" t="s">
        <v>18</v>
      </c>
      <c r="G2621" s="8" t="s">
        <v>19</v>
      </c>
      <c r="H2621" s="8" t="s">
        <v>229</v>
      </c>
      <c r="I2621" s="16">
        <v>3.5000000000000005E-3</v>
      </c>
      <c r="J2621" s="11">
        <v>95</v>
      </c>
      <c r="K2621" s="12">
        <f t="shared" si="81"/>
        <v>0.33250000000000007</v>
      </c>
      <c r="L2621" s="9" t="s">
        <v>21</v>
      </c>
      <c r="M2621" s="13">
        <f t="shared" si="80"/>
        <v>76</v>
      </c>
    </row>
    <row r="2622" spans="1:13" ht="19.95" customHeight="1">
      <c r="A2622" s="8" t="s">
        <v>211</v>
      </c>
      <c r="B2622" s="8" t="s">
        <v>14</v>
      </c>
      <c r="C2622" s="8" t="s">
        <v>219</v>
      </c>
      <c r="D2622" s="8" t="s">
        <v>213</v>
      </c>
      <c r="E2622" s="8" t="s">
        <v>207</v>
      </c>
      <c r="F2622" s="8" t="s">
        <v>18</v>
      </c>
      <c r="G2622" s="8" t="s">
        <v>19</v>
      </c>
      <c r="H2622" s="8" t="s">
        <v>229</v>
      </c>
      <c r="I2622" s="16">
        <v>4.2187500000000003E-3</v>
      </c>
      <c r="J2622" s="11">
        <v>95</v>
      </c>
      <c r="K2622" s="12">
        <f t="shared" si="81"/>
        <v>0.40078125000000003</v>
      </c>
      <c r="L2622" s="9" t="s">
        <v>21</v>
      </c>
      <c r="M2622" s="13">
        <f t="shared" si="80"/>
        <v>76</v>
      </c>
    </row>
    <row r="2623" spans="1:13" ht="19.95" customHeight="1">
      <c r="A2623" s="8" t="s">
        <v>211</v>
      </c>
      <c r="B2623" s="8" t="s">
        <v>14</v>
      </c>
      <c r="C2623" s="8" t="s">
        <v>219</v>
      </c>
      <c r="D2623" s="8" t="s">
        <v>213</v>
      </c>
      <c r="E2623" s="8" t="s">
        <v>207</v>
      </c>
      <c r="F2623" s="8" t="s">
        <v>18</v>
      </c>
      <c r="G2623" s="8" t="s">
        <v>19</v>
      </c>
      <c r="H2623" s="8" t="s">
        <v>182</v>
      </c>
      <c r="I2623" s="16">
        <v>4.0000000000000001E-3</v>
      </c>
      <c r="J2623" s="11">
        <v>95</v>
      </c>
      <c r="K2623" s="12">
        <f t="shared" si="81"/>
        <v>0.38</v>
      </c>
      <c r="L2623" s="9" t="s">
        <v>21</v>
      </c>
      <c r="M2623" s="13">
        <f t="shared" si="80"/>
        <v>76</v>
      </c>
    </row>
    <row r="2624" spans="1:13" ht="19.95" customHeight="1">
      <c r="A2624" s="8" t="s">
        <v>211</v>
      </c>
      <c r="B2624" s="8" t="s">
        <v>14</v>
      </c>
      <c r="C2624" s="8" t="s">
        <v>214</v>
      </c>
      <c r="D2624" s="8" t="s">
        <v>213</v>
      </c>
      <c r="E2624" s="8" t="s">
        <v>207</v>
      </c>
      <c r="F2624" s="8" t="s">
        <v>18</v>
      </c>
      <c r="G2624" s="8" t="s">
        <v>19</v>
      </c>
      <c r="H2624" s="8" t="s">
        <v>229</v>
      </c>
      <c r="I2624" s="16">
        <v>1.0794642857142857E-2</v>
      </c>
      <c r="J2624" s="11">
        <v>65.03</v>
      </c>
      <c r="K2624" s="12">
        <f t="shared" si="81"/>
        <v>0.70197562499999999</v>
      </c>
      <c r="L2624" s="9" t="s">
        <v>21</v>
      </c>
      <c r="M2624" s="13">
        <f t="shared" si="80"/>
        <v>52</v>
      </c>
    </row>
    <row r="2625" spans="1:13" ht="19.95" customHeight="1">
      <c r="A2625" s="8" t="s">
        <v>211</v>
      </c>
      <c r="B2625" s="8" t="s">
        <v>14</v>
      </c>
      <c r="C2625" s="8" t="s">
        <v>214</v>
      </c>
      <c r="D2625" s="8" t="s">
        <v>213</v>
      </c>
      <c r="E2625" s="8" t="s">
        <v>207</v>
      </c>
      <c r="F2625" s="8" t="s">
        <v>18</v>
      </c>
      <c r="G2625" s="8" t="s">
        <v>19</v>
      </c>
      <c r="H2625" s="8" t="s">
        <v>229</v>
      </c>
      <c r="I2625" s="16">
        <v>1.0555162659123056E-2</v>
      </c>
      <c r="J2625" s="11">
        <v>65.03</v>
      </c>
      <c r="K2625" s="12">
        <f t="shared" si="81"/>
        <v>0.68640222772277237</v>
      </c>
      <c r="L2625" s="9" t="s">
        <v>21</v>
      </c>
      <c r="M2625" s="13">
        <f t="shared" si="80"/>
        <v>52</v>
      </c>
    </row>
    <row r="2626" spans="1:13" ht="19.95" customHeight="1">
      <c r="A2626" s="8" t="s">
        <v>211</v>
      </c>
      <c r="B2626" s="8" t="s">
        <v>14</v>
      </c>
      <c r="C2626" s="8" t="s">
        <v>215</v>
      </c>
      <c r="D2626" s="9" t="s">
        <v>212</v>
      </c>
      <c r="E2626" s="8" t="s">
        <v>150</v>
      </c>
      <c r="F2626" s="8" t="s">
        <v>18</v>
      </c>
      <c r="G2626" s="8" t="s">
        <v>19</v>
      </c>
      <c r="H2626" s="8" t="s">
        <v>182</v>
      </c>
      <c r="I2626" s="16">
        <v>2.838680926916221E-3</v>
      </c>
      <c r="J2626" s="11">
        <v>78.03</v>
      </c>
      <c r="K2626" s="12">
        <f t="shared" si="81"/>
        <v>0.22150227272727271</v>
      </c>
      <c r="L2626" s="9" t="s">
        <v>21</v>
      </c>
      <c r="M2626" s="13">
        <f t="shared" ref="M2626:M2689" si="82">ROUND(J2626-J2626*20/100,1)</f>
        <v>62.4</v>
      </c>
    </row>
    <row r="2627" spans="1:13" ht="19.95" customHeight="1">
      <c r="A2627" s="8" t="s">
        <v>211</v>
      </c>
      <c r="B2627" s="8" t="s">
        <v>14</v>
      </c>
      <c r="C2627" s="8" t="s">
        <v>192</v>
      </c>
      <c r="D2627" s="9" t="s">
        <v>212</v>
      </c>
      <c r="E2627" s="8" t="s">
        <v>150</v>
      </c>
      <c r="F2627" s="8" t="s">
        <v>18</v>
      </c>
      <c r="G2627" s="8" t="s">
        <v>19</v>
      </c>
      <c r="H2627" s="8" t="s">
        <v>182</v>
      </c>
      <c r="I2627" s="16">
        <v>4.7213054638797214E-3</v>
      </c>
      <c r="J2627" s="11">
        <v>71.53</v>
      </c>
      <c r="K2627" s="12">
        <f t="shared" ref="K2627:K2690" si="83">J2627*I2627</f>
        <v>0.33771497983131649</v>
      </c>
      <c r="L2627" s="9" t="s">
        <v>21</v>
      </c>
      <c r="M2627" s="13">
        <f t="shared" si="82"/>
        <v>57.2</v>
      </c>
    </row>
    <row r="2628" spans="1:13" ht="19.95" customHeight="1">
      <c r="A2628" s="8" t="s">
        <v>211</v>
      </c>
      <c r="B2628" s="8" t="s">
        <v>14</v>
      </c>
      <c r="C2628" s="8" t="s">
        <v>219</v>
      </c>
      <c r="D2628" s="8" t="s">
        <v>213</v>
      </c>
      <c r="E2628" s="8" t="s">
        <v>207</v>
      </c>
      <c r="F2628" s="8" t="s">
        <v>18</v>
      </c>
      <c r="G2628" s="8" t="s">
        <v>19</v>
      </c>
      <c r="H2628" s="8" t="s">
        <v>229</v>
      </c>
      <c r="I2628" s="16">
        <v>4.1774891774891774E-3</v>
      </c>
      <c r="J2628" s="11">
        <v>95</v>
      </c>
      <c r="K2628" s="12">
        <f t="shared" si="83"/>
        <v>0.39686147186147186</v>
      </c>
      <c r="L2628" s="9" t="s">
        <v>21</v>
      </c>
      <c r="M2628" s="13">
        <f t="shared" si="82"/>
        <v>76</v>
      </c>
    </row>
    <row r="2629" spans="1:13" ht="19.95" customHeight="1">
      <c r="A2629" s="8" t="s">
        <v>211</v>
      </c>
      <c r="B2629" s="8" t="s">
        <v>14</v>
      </c>
      <c r="C2629" s="8" t="s">
        <v>75</v>
      </c>
      <c r="D2629" s="9" t="s">
        <v>212</v>
      </c>
      <c r="E2629" s="8" t="s">
        <v>27</v>
      </c>
      <c r="F2629" s="8" t="s">
        <v>168</v>
      </c>
      <c r="G2629" s="8" t="s">
        <v>19</v>
      </c>
      <c r="H2629" s="8" t="s">
        <v>182</v>
      </c>
      <c r="I2629" s="16">
        <v>1.5555555555555555E-2</v>
      </c>
      <c r="J2629" s="11">
        <v>71.53</v>
      </c>
      <c r="K2629" s="12">
        <f t="shared" si="83"/>
        <v>1.1126888888888888</v>
      </c>
      <c r="L2629" s="9" t="s">
        <v>21</v>
      </c>
      <c r="M2629" s="13">
        <f t="shared" si="82"/>
        <v>57.2</v>
      </c>
    </row>
    <row r="2630" spans="1:13" ht="19.95" customHeight="1">
      <c r="A2630" s="8" t="s">
        <v>211</v>
      </c>
      <c r="B2630" s="8" t="s">
        <v>14</v>
      </c>
      <c r="C2630" s="8" t="s">
        <v>192</v>
      </c>
      <c r="D2630" s="8" t="s">
        <v>183</v>
      </c>
      <c r="E2630" s="8" t="s">
        <v>207</v>
      </c>
      <c r="F2630" s="8" t="s">
        <v>18</v>
      </c>
      <c r="G2630" s="8" t="s">
        <v>19</v>
      </c>
      <c r="H2630" s="8" t="s">
        <v>182</v>
      </c>
      <c r="I2630" s="16">
        <v>5.28E-3</v>
      </c>
      <c r="J2630" s="11">
        <v>140</v>
      </c>
      <c r="K2630" s="12">
        <f t="shared" si="83"/>
        <v>0.73919999999999997</v>
      </c>
      <c r="L2630" s="9" t="s">
        <v>21</v>
      </c>
      <c r="M2630" s="13">
        <f t="shared" si="82"/>
        <v>112</v>
      </c>
    </row>
    <row r="2631" spans="1:13" ht="19.95" customHeight="1">
      <c r="A2631" s="8" t="s">
        <v>211</v>
      </c>
      <c r="B2631" s="8" t="s">
        <v>93</v>
      </c>
      <c r="C2631" s="8" t="s">
        <v>218</v>
      </c>
      <c r="D2631" s="8" t="s">
        <v>16</v>
      </c>
      <c r="E2631" s="8" t="s">
        <v>207</v>
      </c>
      <c r="F2631" s="8" t="s">
        <v>18</v>
      </c>
      <c r="G2631" s="8" t="s">
        <v>19</v>
      </c>
      <c r="H2631" s="8" t="s">
        <v>229</v>
      </c>
      <c r="I2631" s="16">
        <v>3.9666666666666663E-2</v>
      </c>
      <c r="J2631" s="11">
        <v>350</v>
      </c>
      <c r="K2631" s="12">
        <f t="shared" si="83"/>
        <v>13.883333333333331</v>
      </c>
      <c r="L2631" s="9" t="s">
        <v>21</v>
      </c>
      <c r="M2631" s="13">
        <f t="shared" si="82"/>
        <v>280</v>
      </c>
    </row>
    <row r="2632" spans="1:13" ht="19.95" customHeight="1">
      <c r="A2632" s="8" t="s">
        <v>211</v>
      </c>
      <c r="B2632" s="8" t="s">
        <v>93</v>
      </c>
      <c r="C2632" s="8" t="s">
        <v>231</v>
      </c>
      <c r="D2632" s="8" t="s">
        <v>16</v>
      </c>
      <c r="E2632" s="8" t="s">
        <v>207</v>
      </c>
      <c r="F2632" s="8" t="s">
        <v>18</v>
      </c>
      <c r="G2632" s="8" t="s">
        <v>19</v>
      </c>
      <c r="H2632" s="8" t="s">
        <v>229</v>
      </c>
      <c r="I2632" s="16">
        <v>4.2000000000000003E-2</v>
      </c>
      <c r="J2632" s="11">
        <v>480</v>
      </c>
      <c r="K2632" s="12">
        <f t="shared" si="83"/>
        <v>20.16</v>
      </c>
      <c r="L2632" s="9" t="s">
        <v>21</v>
      </c>
      <c r="M2632" s="13">
        <f t="shared" si="82"/>
        <v>384</v>
      </c>
    </row>
    <row r="2633" spans="1:13" ht="19.95" customHeight="1">
      <c r="A2633" s="8" t="s">
        <v>211</v>
      </c>
      <c r="B2633" s="8" t="s">
        <v>93</v>
      </c>
      <c r="C2633" s="8" t="s">
        <v>232</v>
      </c>
      <c r="D2633" s="8" t="s">
        <v>16</v>
      </c>
      <c r="E2633" s="8" t="s">
        <v>207</v>
      </c>
      <c r="F2633" s="8" t="s">
        <v>18</v>
      </c>
      <c r="G2633" s="8" t="s">
        <v>19</v>
      </c>
      <c r="H2633" s="8" t="s">
        <v>229</v>
      </c>
      <c r="I2633" s="16">
        <v>4.5000000000000005E-2</v>
      </c>
      <c r="J2633" s="11">
        <v>450</v>
      </c>
      <c r="K2633" s="12">
        <f t="shared" si="83"/>
        <v>20.250000000000004</v>
      </c>
      <c r="L2633" s="9" t="s">
        <v>21</v>
      </c>
      <c r="M2633" s="13">
        <f t="shared" si="82"/>
        <v>360</v>
      </c>
    </row>
    <row r="2634" spans="1:13" ht="19.95" customHeight="1">
      <c r="A2634" s="8" t="s">
        <v>211</v>
      </c>
      <c r="B2634" s="8" t="s">
        <v>14</v>
      </c>
      <c r="C2634" s="8" t="s">
        <v>214</v>
      </c>
      <c r="D2634" s="8" t="s">
        <v>183</v>
      </c>
      <c r="E2634" s="8" t="s">
        <v>207</v>
      </c>
      <c r="F2634" s="8" t="s">
        <v>18</v>
      </c>
      <c r="G2634" s="8" t="s">
        <v>19</v>
      </c>
      <c r="H2634" s="8" t="s">
        <v>229</v>
      </c>
      <c r="I2634" s="16">
        <v>1.0701754385964912E-2</v>
      </c>
      <c r="J2634" s="11">
        <v>180</v>
      </c>
      <c r="K2634" s="12">
        <f t="shared" si="83"/>
        <v>1.9263157894736842</v>
      </c>
      <c r="L2634" s="9" t="s">
        <v>21</v>
      </c>
      <c r="M2634" s="13">
        <f t="shared" si="82"/>
        <v>144</v>
      </c>
    </row>
    <row r="2635" spans="1:13" ht="19.95" customHeight="1">
      <c r="A2635" s="8" t="s">
        <v>211</v>
      </c>
      <c r="B2635" s="8" t="s">
        <v>14</v>
      </c>
      <c r="C2635" s="8" t="s">
        <v>223</v>
      </c>
      <c r="D2635" s="8" t="s">
        <v>183</v>
      </c>
      <c r="E2635" s="8" t="s">
        <v>207</v>
      </c>
      <c r="F2635" s="8" t="s">
        <v>18</v>
      </c>
      <c r="G2635" s="8" t="s">
        <v>19</v>
      </c>
      <c r="H2635" s="8" t="s">
        <v>229</v>
      </c>
      <c r="I2635" s="16">
        <v>1.2666666666666666E-2</v>
      </c>
      <c r="J2635" s="11">
        <v>180</v>
      </c>
      <c r="K2635" s="12">
        <f t="shared" si="83"/>
        <v>2.2799999999999998</v>
      </c>
      <c r="L2635" s="9" t="s">
        <v>21</v>
      </c>
      <c r="M2635" s="13">
        <f t="shared" si="82"/>
        <v>144</v>
      </c>
    </row>
    <row r="2636" spans="1:13" ht="19.95" customHeight="1">
      <c r="A2636" s="8" t="s">
        <v>211</v>
      </c>
      <c r="B2636" s="8" t="s">
        <v>14</v>
      </c>
      <c r="C2636" s="8" t="s">
        <v>192</v>
      </c>
      <c r="D2636" s="9" t="s">
        <v>212</v>
      </c>
      <c r="E2636" s="8" t="s">
        <v>150</v>
      </c>
      <c r="F2636" s="8" t="s">
        <v>18</v>
      </c>
      <c r="G2636" s="8" t="s">
        <v>19</v>
      </c>
      <c r="H2636" s="8" t="s">
        <v>182</v>
      </c>
      <c r="I2636" s="16">
        <v>5.3486842105263162E-3</v>
      </c>
      <c r="J2636" s="11">
        <v>63.66</v>
      </c>
      <c r="K2636" s="12">
        <f t="shared" si="83"/>
        <v>0.34049723684210526</v>
      </c>
      <c r="L2636" s="9" t="s">
        <v>21</v>
      </c>
      <c r="M2636" s="13">
        <f t="shared" si="82"/>
        <v>50.9</v>
      </c>
    </row>
    <row r="2637" spans="1:13" ht="19.95" customHeight="1">
      <c r="A2637" s="8" t="s">
        <v>211</v>
      </c>
      <c r="B2637" s="8" t="s">
        <v>14</v>
      </c>
      <c r="C2637" s="8" t="s">
        <v>192</v>
      </c>
      <c r="D2637" s="9" t="s">
        <v>212</v>
      </c>
      <c r="E2637" s="8" t="s">
        <v>150</v>
      </c>
      <c r="F2637" s="8" t="s">
        <v>18</v>
      </c>
      <c r="G2637" s="8" t="s">
        <v>19</v>
      </c>
      <c r="H2637" s="8" t="s">
        <v>182</v>
      </c>
      <c r="I2637" s="16">
        <v>5.3431372549019611E-3</v>
      </c>
      <c r="J2637" s="11">
        <v>63.66</v>
      </c>
      <c r="K2637" s="12">
        <f t="shared" si="83"/>
        <v>0.34014411764705882</v>
      </c>
      <c r="L2637" s="9" t="s">
        <v>21</v>
      </c>
      <c r="M2637" s="13">
        <f t="shared" si="82"/>
        <v>50.9</v>
      </c>
    </row>
    <row r="2638" spans="1:13" ht="19.95" customHeight="1">
      <c r="A2638" s="8" t="s">
        <v>211</v>
      </c>
      <c r="B2638" s="8" t="s">
        <v>14</v>
      </c>
      <c r="C2638" s="8" t="s">
        <v>215</v>
      </c>
      <c r="D2638" s="8" t="s">
        <v>183</v>
      </c>
      <c r="E2638" s="8" t="s">
        <v>207</v>
      </c>
      <c r="F2638" s="8" t="s">
        <v>18</v>
      </c>
      <c r="G2638" s="8" t="s">
        <v>19</v>
      </c>
      <c r="H2638" s="8" t="s">
        <v>182</v>
      </c>
      <c r="I2638" s="16">
        <v>3.3333333333333331E-3</v>
      </c>
      <c r="J2638" s="11">
        <v>114.59</v>
      </c>
      <c r="K2638" s="12">
        <f t="shared" si="83"/>
        <v>0.38196666666666668</v>
      </c>
      <c r="L2638" s="9" t="s">
        <v>21</v>
      </c>
      <c r="M2638" s="13">
        <f t="shared" si="82"/>
        <v>91.7</v>
      </c>
    </row>
    <row r="2639" spans="1:13" ht="19.95" customHeight="1">
      <c r="A2639" s="8" t="s">
        <v>211</v>
      </c>
      <c r="B2639" s="8" t="s">
        <v>14</v>
      </c>
      <c r="C2639" s="8" t="s">
        <v>192</v>
      </c>
      <c r="D2639" s="8" t="s">
        <v>183</v>
      </c>
      <c r="E2639" s="8" t="s">
        <v>150</v>
      </c>
      <c r="F2639" s="8" t="s">
        <v>18</v>
      </c>
      <c r="G2639" s="8" t="s">
        <v>19</v>
      </c>
      <c r="H2639" s="8" t="s">
        <v>182</v>
      </c>
      <c r="I2639" s="16">
        <v>3.7931034482758621E-3</v>
      </c>
      <c r="J2639" s="11">
        <v>101.85</v>
      </c>
      <c r="K2639" s="12">
        <f t="shared" si="83"/>
        <v>0.38632758620689656</v>
      </c>
      <c r="L2639" s="9" t="s">
        <v>21</v>
      </c>
      <c r="M2639" s="13">
        <f t="shared" si="82"/>
        <v>81.5</v>
      </c>
    </row>
    <row r="2640" spans="1:13" ht="19.95" customHeight="1">
      <c r="A2640" s="8" t="s">
        <v>211</v>
      </c>
      <c r="B2640" s="8" t="s">
        <v>14</v>
      </c>
      <c r="C2640" s="8" t="s">
        <v>215</v>
      </c>
      <c r="D2640" s="9" t="s">
        <v>212</v>
      </c>
      <c r="E2640" s="8" t="s">
        <v>27</v>
      </c>
      <c r="F2640" s="8" t="s">
        <v>168</v>
      </c>
      <c r="G2640" s="8" t="s">
        <v>19</v>
      </c>
      <c r="H2640" s="8" t="s">
        <v>182</v>
      </c>
      <c r="I2640" s="16">
        <v>3.6039603960396041E-3</v>
      </c>
      <c r="J2640" s="11">
        <v>51.31</v>
      </c>
      <c r="K2640" s="12">
        <f t="shared" si="83"/>
        <v>0.18491920792079208</v>
      </c>
      <c r="L2640" s="9" t="s">
        <v>21</v>
      </c>
      <c r="M2640" s="13">
        <f t="shared" si="82"/>
        <v>41</v>
      </c>
    </row>
    <row r="2641" spans="1:13" ht="19.95" customHeight="1">
      <c r="A2641" s="8" t="s">
        <v>211</v>
      </c>
      <c r="B2641" s="8" t="s">
        <v>14</v>
      </c>
      <c r="C2641" s="8" t="s">
        <v>219</v>
      </c>
      <c r="D2641" s="8" t="s">
        <v>213</v>
      </c>
      <c r="E2641" s="8" t="s">
        <v>207</v>
      </c>
      <c r="F2641" s="8" t="s">
        <v>18</v>
      </c>
      <c r="G2641" s="8" t="s">
        <v>19</v>
      </c>
      <c r="H2641" s="8" t="s">
        <v>182</v>
      </c>
      <c r="I2641" s="16">
        <v>4.1008771929824566E-3</v>
      </c>
      <c r="J2641" s="11">
        <v>65</v>
      </c>
      <c r="K2641" s="12">
        <f t="shared" si="83"/>
        <v>0.26655701754385969</v>
      </c>
      <c r="L2641" s="9" t="s">
        <v>21</v>
      </c>
      <c r="M2641" s="13">
        <f t="shared" si="82"/>
        <v>52</v>
      </c>
    </row>
    <row r="2642" spans="1:13" ht="19.95" customHeight="1">
      <c r="A2642" s="8" t="s">
        <v>211</v>
      </c>
      <c r="B2642" s="8" t="s">
        <v>14</v>
      </c>
      <c r="C2642" s="8" t="s">
        <v>219</v>
      </c>
      <c r="D2642" s="8" t="s">
        <v>213</v>
      </c>
      <c r="E2642" s="8" t="s">
        <v>207</v>
      </c>
      <c r="F2642" s="8" t="s">
        <v>18</v>
      </c>
      <c r="G2642" s="8" t="s">
        <v>19</v>
      </c>
      <c r="H2642" s="8" t="s">
        <v>182</v>
      </c>
      <c r="I2642" s="16">
        <v>4.1374269005847956E-3</v>
      </c>
      <c r="J2642" s="11">
        <v>65</v>
      </c>
      <c r="K2642" s="12">
        <f t="shared" si="83"/>
        <v>0.26893274853801169</v>
      </c>
      <c r="L2642" s="9" t="s">
        <v>21</v>
      </c>
      <c r="M2642" s="13">
        <f t="shared" si="82"/>
        <v>52</v>
      </c>
    </row>
    <row r="2643" spans="1:13" ht="19.95" customHeight="1">
      <c r="A2643" s="8" t="s">
        <v>211</v>
      </c>
      <c r="B2643" s="8" t="s">
        <v>14</v>
      </c>
      <c r="C2643" s="8" t="s">
        <v>179</v>
      </c>
      <c r="D2643" s="9" t="s">
        <v>212</v>
      </c>
      <c r="E2643" s="8" t="s">
        <v>150</v>
      </c>
      <c r="F2643" s="8" t="s">
        <v>18</v>
      </c>
      <c r="G2643" s="8" t="s">
        <v>19</v>
      </c>
      <c r="H2643" s="8" t="s">
        <v>182</v>
      </c>
      <c r="I2643" s="16">
        <v>8.0000000000000002E-3</v>
      </c>
      <c r="J2643" s="11">
        <v>75</v>
      </c>
      <c r="K2643" s="12">
        <f t="shared" si="83"/>
        <v>0.6</v>
      </c>
      <c r="L2643" s="9" t="s">
        <v>21</v>
      </c>
      <c r="M2643" s="13">
        <f t="shared" si="82"/>
        <v>60</v>
      </c>
    </row>
    <row r="2644" spans="1:13" ht="19.95" customHeight="1">
      <c r="A2644" s="8" t="s">
        <v>211</v>
      </c>
      <c r="B2644" s="8" t="s">
        <v>14</v>
      </c>
      <c r="C2644" s="8" t="s">
        <v>179</v>
      </c>
      <c r="D2644" s="9" t="s">
        <v>212</v>
      </c>
      <c r="E2644" s="8" t="s">
        <v>150</v>
      </c>
      <c r="F2644" s="8" t="s">
        <v>18</v>
      </c>
      <c r="G2644" s="8" t="s">
        <v>19</v>
      </c>
      <c r="H2644" s="8" t="s">
        <v>182</v>
      </c>
      <c r="I2644" s="16">
        <v>8.4999999999999989E-3</v>
      </c>
      <c r="J2644" s="11">
        <v>68</v>
      </c>
      <c r="K2644" s="12">
        <f t="shared" si="83"/>
        <v>0.57799999999999996</v>
      </c>
      <c r="L2644" s="9" t="s">
        <v>21</v>
      </c>
      <c r="M2644" s="13">
        <f t="shared" si="82"/>
        <v>54.4</v>
      </c>
    </row>
    <row r="2645" spans="1:13" ht="19.95" customHeight="1">
      <c r="A2645" s="8" t="s">
        <v>211</v>
      </c>
      <c r="B2645" s="8" t="s">
        <v>14</v>
      </c>
      <c r="C2645" s="8" t="s">
        <v>214</v>
      </c>
      <c r="D2645" s="9" t="s">
        <v>212</v>
      </c>
      <c r="E2645" s="8" t="s">
        <v>150</v>
      </c>
      <c r="F2645" s="8" t="s">
        <v>18</v>
      </c>
      <c r="G2645" s="8" t="s">
        <v>19</v>
      </c>
      <c r="H2645" s="8" t="s">
        <v>182</v>
      </c>
      <c r="I2645" s="16">
        <v>1.2499999999999999E-2</v>
      </c>
      <c r="J2645" s="11">
        <v>68</v>
      </c>
      <c r="K2645" s="12">
        <f t="shared" si="83"/>
        <v>0.85</v>
      </c>
      <c r="L2645" s="9" t="s">
        <v>21</v>
      </c>
      <c r="M2645" s="13">
        <f t="shared" si="82"/>
        <v>54.4</v>
      </c>
    </row>
    <row r="2646" spans="1:13" ht="19.95" customHeight="1">
      <c r="A2646" s="8" t="s">
        <v>211</v>
      </c>
      <c r="B2646" s="8" t="s">
        <v>14</v>
      </c>
      <c r="C2646" s="8" t="s">
        <v>23</v>
      </c>
      <c r="D2646" s="9" t="s">
        <v>212</v>
      </c>
      <c r="E2646" s="8" t="s">
        <v>27</v>
      </c>
      <c r="F2646" s="8" t="s">
        <v>168</v>
      </c>
      <c r="G2646" s="8" t="s">
        <v>19</v>
      </c>
      <c r="H2646" s="8" t="s">
        <v>182</v>
      </c>
      <c r="I2646" s="16">
        <v>6.5287396121883655E-3</v>
      </c>
      <c r="J2646" s="11">
        <v>53</v>
      </c>
      <c r="K2646" s="12">
        <f t="shared" si="83"/>
        <v>0.34602319944598336</v>
      </c>
      <c r="L2646" s="9" t="s">
        <v>21</v>
      </c>
      <c r="M2646" s="13">
        <f t="shared" si="82"/>
        <v>42.4</v>
      </c>
    </row>
    <row r="2647" spans="1:13" ht="19.95" customHeight="1">
      <c r="A2647" s="8" t="s">
        <v>211</v>
      </c>
      <c r="B2647" s="8" t="s">
        <v>14</v>
      </c>
      <c r="C2647" s="8" t="s">
        <v>219</v>
      </c>
      <c r="D2647" s="8" t="s">
        <v>213</v>
      </c>
      <c r="E2647" s="8" t="s">
        <v>207</v>
      </c>
      <c r="F2647" s="8" t="s">
        <v>18</v>
      </c>
      <c r="G2647" s="8" t="s">
        <v>19</v>
      </c>
      <c r="H2647" s="8" t="s">
        <v>182</v>
      </c>
      <c r="I2647" s="16">
        <v>4.1008771929824566E-3</v>
      </c>
      <c r="J2647" s="11">
        <v>92</v>
      </c>
      <c r="K2647" s="12">
        <f t="shared" si="83"/>
        <v>0.37728070175438599</v>
      </c>
      <c r="L2647" s="9" t="s">
        <v>21</v>
      </c>
      <c r="M2647" s="13">
        <f t="shared" si="82"/>
        <v>73.599999999999994</v>
      </c>
    </row>
    <row r="2648" spans="1:13" ht="19.95" customHeight="1">
      <c r="A2648" s="8" t="s">
        <v>211</v>
      </c>
      <c r="B2648" s="8" t="s">
        <v>14</v>
      </c>
      <c r="C2648" s="8" t="s">
        <v>192</v>
      </c>
      <c r="D2648" s="9" t="s">
        <v>212</v>
      </c>
      <c r="E2648" s="8" t="s">
        <v>27</v>
      </c>
      <c r="F2648" s="8" t="s">
        <v>168</v>
      </c>
      <c r="G2648" s="8" t="s">
        <v>19</v>
      </c>
      <c r="H2648" s="8" t="s">
        <v>182</v>
      </c>
      <c r="I2648" s="16">
        <v>5.7211538461538463E-3</v>
      </c>
      <c r="J2648" s="11">
        <v>92</v>
      </c>
      <c r="K2648" s="12">
        <f t="shared" si="83"/>
        <v>0.52634615384615391</v>
      </c>
      <c r="L2648" s="9" t="s">
        <v>21</v>
      </c>
      <c r="M2648" s="13">
        <f t="shared" si="82"/>
        <v>73.599999999999994</v>
      </c>
    </row>
    <row r="2649" spans="1:13" ht="19.95" customHeight="1">
      <c r="A2649" s="8" t="s">
        <v>211</v>
      </c>
      <c r="B2649" s="8" t="s">
        <v>14</v>
      </c>
      <c r="C2649" s="8" t="s">
        <v>192</v>
      </c>
      <c r="D2649" s="8" t="s">
        <v>213</v>
      </c>
      <c r="E2649" s="8" t="s">
        <v>207</v>
      </c>
      <c r="F2649" s="8" t="s">
        <v>18</v>
      </c>
      <c r="G2649" s="8" t="s">
        <v>19</v>
      </c>
      <c r="H2649" s="8" t="s">
        <v>182</v>
      </c>
      <c r="I2649" s="16">
        <v>5.0000000000000001E-3</v>
      </c>
      <c r="J2649" s="11">
        <v>92</v>
      </c>
      <c r="K2649" s="12">
        <f t="shared" si="83"/>
        <v>0.46</v>
      </c>
      <c r="L2649" s="9" t="s">
        <v>21</v>
      </c>
      <c r="M2649" s="13">
        <f t="shared" si="82"/>
        <v>73.599999999999994</v>
      </c>
    </row>
    <row r="2650" spans="1:13" ht="19.95" customHeight="1">
      <c r="A2650" s="8" t="s">
        <v>211</v>
      </c>
      <c r="B2650" s="8" t="s">
        <v>14</v>
      </c>
      <c r="C2650" s="8" t="s">
        <v>192</v>
      </c>
      <c r="D2650" s="9" t="s">
        <v>212</v>
      </c>
      <c r="E2650" s="8" t="s">
        <v>150</v>
      </c>
      <c r="F2650" s="8" t="s">
        <v>18</v>
      </c>
      <c r="G2650" s="8" t="s">
        <v>19</v>
      </c>
      <c r="H2650" s="8" t="s">
        <v>182</v>
      </c>
      <c r="I2650" s="16">
        <v>5.0000000000000001E-3</v>
      </c>
      <c r="J2650" s="11">
        <v>53</v>
      </c>
      <c r="K2650" s="12">
        <f t="shared" si="83"/>
        <v>0.26500000000000001</v>
      </c>
      <c r="L2650" s="9" t="s">
        <v>21</v>
      </c>
      <c r="M2650" s="13">
        <f t="shared" si="82"/>
        <v>42.4</v>
      </c>
    </row>
    <row r="2651" spans="1:13" ht="19.95" customHeight="1">
      <c r="A2651" s="8" t="s">
        <v>211</v>
      </c>
      <c r="B2651" s="8" t="s">
        <v>14</v>
      </c>
      <c r="C2651" s="8" t="s">
        <v>139</v>
      </c>
      <c r="D2651" s="9" t="s">
        <v>212</v>
      </c>
      <c r="E2651" s="8" t="s">
        <v>150</v>
      </c>
      <c r="F2651" s="8" t="s">
        <v>18</v>
      </c>
      <c r="G2651" s="8" t="s">
        <v>19</v>
      </c>
      <c r="H2651" s="8" t="s">
        <v>182</v>
      </c>
      <c r="I2651" s="16">
        <v>1.1428571428571429E-2</v>
      </c>
      <c r="J2651" s="11">
        <v>51.25</v>
      </c>
      <c r="K2651" s="12">
        <f t="shared" si="83"/>
        <v>0.58571428571428574</v>
      </c>
      <c r="L2651" s="9" t="s">
        <v>21</v>
      </c>
      <c r="M2651" s="13">
        <f t="shared" si="82"/>
        <v>41</v>
      </c>
    </row>
    <row r="2652" spans="1:13" ht="19.95" customHeight="1">
      <c r="A2652" s="8" t="s">
        <v>211</v>
      </c>
      <c r="B2652" s="8" t="s">
        <v>14</v>
      </c>
      <c r="C2652" s="8" t="s">
        <v>192</v>
      </c>
      <c r="D2652" s="9" t="s">
        <v>212</v>
      </c>
      <c r="E2652" s="8" t="s">
        <v>150</v>
      </c>
      <c r="F2652" s="8" t="s">
        <v>18</v>
      </c>
      <c r="G2652" s="8" t="s">
        <v>19</v>
      </c>
      <c r="H2652" s="8" t="s">
        <v>182</v>
      </c>
      <c r="I2652" s="16">
        <v>5.4999999999999997E-3</v>
      </c>
      <c r="J2652" s="11">
        <v>51.27</v>
      </c>
      <c r="K2652" s="12">
        <f t="shared" si="83"/>
        <v>0.28198499999999999</v>
      </c>
      <c r="L2652" s="9" t="s">
        <v>21</v>
      </c>
      <c r="M2652" s="13">
        <f t="shared" si="82"/>
        <v>41</v>
      </c>
    </row>
    <row r="2653" spans="1:13" ht="19.95" customHeight="1">
      <c r="A2653" s="8" t="s">
        <v>211</v>
      </c>
      <c r="B2653" s="8" t="s">
        <v>14</v>
      </c>
      <c r="C2653" s="8" t="s">
        <v>139</v>
      </c>
      <c r="D2653" s="8" t="s">
        <v>26</v>
      </c>
      <c r="E2653" s="8" t="s">
        <v>150</v>
      </c>
      <c r="F2653" s="8" t="s">
        <v>18</v>
      </c>
      <c r="G2653" s="8" t="s">
        <v>19</v>
      </c>
      <c r="H2653" s="8" t="s">
        <v>182</v>
      </c>
      <c r="I2653" s="16">
        <v>0.01</v>
      </c>
      <c r="J2653" s="11">
        <v>65</v>
      </c>
      <c r="K2653" s="12">
        <f t="shared" si="83"/>
        <v>0.65</v>
      </c>
      <c r="L2653" s="9" t="s">
        <v>21</v>
      </c>
      <c r="M2653" s="13">
        <f t="shared" si="82"/>
        <v>52</v>
      </c>
    </row>
    <row r="2654" spans="1:13" ht="19.95" customHeight="1">
      <c r="A2654" s="8" t="s">
        <v>211</v>
      </c>
      <c r="B2654" s="8" t="s">
        <v>14</v>
      </c>
      <c r="C2654" s="8" t="s">
        <v>215</v>
      </c>
      <c r="D2654" s="8" t="s">
        <v>213</v>
      </c>
      <c r="E2654" s="8" t="s">
        <v>207</v>
      </c>
      <c r="F2654" s="8" t="s">
        <v>18</v>
      </c>
      <c r="G2654" s="8" t="s">
        <v>19</v>
      </c>
      <c r="H2654" s="8" t="s">
        <v>182</v>
      </c>
      <c r="I2654" s="16">
        <v>3.3333333333333335E-3</v>
      </c>
      <c r="J2654" s="11">
        <v>42</v>
      </c>
      <c r="K2654" s="12">
        <f t="shared" si="83"/>
        <v>0.14000000000000001</v>
      </c>
      <c r="L2654" s="9" t="s">
        <v>21</v>
      </c>
      <c r="M2654" s="13">
        <f t="shared" si="82"/>
        <v>33.6</v>
      </c>
    </row>
    <row r="2655" spans="1:13" ht="19.95" customHeight="1">
      <c r="A2655" s="8" t="s">
        <v>211</v>
      </c>
      <c r="B2655" s="8" t="s">
        <v>14</v>
      </c>
      <c r="C2655" s="8" t="s">
        <v>192</v>
      </c>
      <c r="D2655" s="8" t="s">
        <v>213</v>
      </c>
      <c r="E2655" s="8" t="s">
        <v>207</v>
      </c>
      <c r="F2655" s="8" t="s">
        <v>18</v>
      </c>
      <c r="G2655" s="8" t="s">
        <v>19</v>
      </c>
      <c r="H2655" s="8" t="s">
        <v>182</v>
      </c>
      <c r="I2655" s="16">
        <v>6.6666666666666671E-3</v>
      </c>
      <c r="J2655" s="11">
        <v>69.5</v>
      </c>
      <c r="K2655" s="12">
        <f t="shared" si="83"/>
        <v>0.46333333333333337</v>
      </c>
      <c r="L2655" s="9" t="s">
        <v>21</v>
      </c>
      <c r="M2655" s="13">
        <f t="shared" si="82"/>
        <v>55.6</v>
      </c>
    </row>
    <row r="2656" spans="1:13" ht="19.95" customHeight="1">
      <c r="A2656" s="8" t="s">
        <v>211</v>
      </c>
      <c r="B2656" s="8" t="s">
        <v>14</v>
      </c>
      <c r="C2656" s="8" t="s">
        <v>23</v>
      </c>
      <c r="D2656" s="9" t="s">
        <v>212</v>
      </c>
      <c r="E2656" s="8" t="s">
        <v>27</v>
      </c>
      <c r="F2656" s="8" t="s">
        <v>168</v>
      </c>
      <c r="G2656" s="8" t="s">
        <v>19</v>
      </c>
      <c r="H2656" s="8" t="s">
        <v>182</v>
      </c>
      <c r="I2656" s="16">
        <v>6.41025641025641E-3</v>
      </c>
      <c r="J2656" s="11">
        <v>50.38</v>
      </c>
      <c r="K2656" s="12">
        <f t="shared" si="83"/>
        <v>0.32294871794871793</v>
      </c>
      <c r="L2656" s="9" t="s">
        <v>21</v>
      </c>
      <c r="M2656" s="13">
        <f t="shared" si="82"/>
        <v>40.299999999999997</v>
      </c>
    </row>
    <row r="2657" spans="1:13" ht="19.95" customHeight="1">
      <c r="A2657" s="8" t="s">
        <v>211</v>
      </c>
      <c r="B2657" s="8" t="s">
        <v>14</v>
      </c>
      <c r="C2657" s="8" t="s">
        <v>139</v>
      </c>
      <c r="D2657" s="8" t="s">
        <v>213</v>
      </c>
      <c r="E2657" s="8" t="s">
        <v>207</v>
      </c>
      <c r="F2657" s="8" t="s">
        <v>18</v>
      </c>
      <c r="G2657" s="8" t="s">
        <v>19</v>
      </c>
      <c r="H2657" s="8" t="s">
        <v>182</v>
      </c>
      <c r="I2657" s="16">
        <v>8.0000000000000002E-3</v>
      </c>
      <c r="J2657" s="11">
        <v>50</v>
      </c>
      <c r="K2657" s="12">
        <f t="shared" si="83"/>
        <v>0.4</v>
      </c>
      <c r="L2657" s="9" t="s">
        <v>21</v>
      </c>
      <c r="M2657" s="13">
        <f t="shared" si="82"/>
        <v>40</v>
      </c>
    </row>
    <row r="2658" spans="1:13" ht="19.95" customHeight="1">
      <c r="A2658" s="8" t="s">
        <v>211</v>
      </c>
      <c r="B2658" s="8" t="s">
        <v>14</v>
      </c>
      <c r="C2658" s="8" t="s">
        <v>139</v>
      </c>
      <c r="D2658" s="8" t="s">
        <v>213</v>
      </c>
      <c r="E2658" s="8" t="s">
        <v>207</v>
      </c>
      <c r="F2658" s="8" t="s">
        <v>18</v>
      </c>
      <c r="G2658" s="8" t="s">
        <v>19</v>
      </c>
      <c r="H2658" s="8" t="s">
        <v>182</v>
      </c>
      <c r="I2658" s="16">
        <v>0.01</v>
      </c>
      <c r="J2658" s="11">
        <v>50</v>
      </c>
      <c r="K2658" s="12">
        <f t="shared" si="83"/>
        <v>0.5</v>
      </c>
      <c r="L2658" s="9" t="s">
        <v>21</v>
      </c>
      <c r="M2658" s="13">
        <f t="shared" si="82"/>
        <v>40</v>
      </c>
    </row>
    <row r="2659" spans="1:13" ht="19.95" customHeight="1">
      <c r="A2659" s="8" t="s">
        <v>211</v>
      </c>
      <c r="B2659" s="8" t="s">
        <v>14</v>
      </c>
      <c r="C2659" s="8" t="s">
        <v>192</v>
      </c>
      <c r="D2659" s="8" t="s">
        <v>213</v>
      </c>
      <c r="E2659" s="8" t="s">
        <v>207</v>
      </c>
      <c r="F2659" s="8" t="s">
        <v>18</v>
      </c>
      <c r="G2659" s="8" t="s">
        <v>19</v>
      </c>
      <c r="H2659" s="8" t="s">
        <v>182</v>
      </c>
      <c r="I2659" s="16">
        <v>7.4999999999999997E-3</v>
      </c>
      <c r="J2659" s="11">
        <v>50</v>
      </c>
      <c r="K2659" s="12">
        <f t="shared" si="83"/>
        <v>0.375</v>
      </c>
      <c r="L2659" s="9" t="s">
        <v>21</v>
      </c>
      <c r="M2659" s="13">
        <f t="shared" si="82"/>
        <v>40</v>
      </c>
    </row>
    <row r="2660" spans="1:13" ht="19.95" customHeight="1">
      <c r="A2660" s="8" t="s">
        <v>211</v>
      </c>
      <c r="B2660" s="8" t="s">
        <v>14</v>
      </c>
      <c r="C2660" s="8" t="s">
        <v>225</v>
      </c>
      <c r="D2660" s="8" t="s">
        <v>213</v>
      </c>
      <c r="E2660" s="8" t="s">
        <v>207</v>
      </c>
      <c r="F2660" s="8" t="s">
        <v>18</v>
      </c>
      <c r="G2660" s="8" t="s">
        <v>19</v>
      </c>
      <c r="H2660" s="8" t="s">
        <v>182</v>
      </c>
      <c r="I2660" s="16">
        <v>8.1250000000000003E-3</v>
      </c>
      <c r="J2660" s="11">
        <v>15</v>
      </c>
      <c r="K2660" s="12">
        <f t="shared" si="83"/>
        <v>0.12187500000000001</v>
      </c>
      <c r="L2660" s="9" t="s">
        <v>21</v>
      </c>
      <c r="M2660" s="13">
        <f t="shared" si="82"/>
        <v>12</v>
      </c>
    </row>
    <row r="2661" spans="1:13" ht="19.95" customHeight="1">
      <c r="A2661" s="8" t="s">
        <v>211</v>
      </c>
      <c r="B2661" s="8" t="s">
        <v>14</v>
      </c>
      <c r="C2661" s="8" t="s">
        <v>139</v>
      </c>
      <c r="D2661" s="9" t="s">
        <v>212</v>
      </c>
      <c r="E2661" s="8" t="s">
        <v>17</v>
      </c>
      <c r="F2661" s="8" t="s">
        <v>168</v>
      </c>
      <c r="G2661" s="8" t="s">
        <v>19</v>
      </c>
      <c r="H2661" s="8" t="s">
        <v>182</v>
      </c>
      <c r="I2661" s="16">
        <v>0.01</v>
      </c>
      <c r="J2661" s="11">
        <v>65</v>
      </c>
      <c r="K2661" s="12">
        <f t="shared" si="83"/>
        <v>0.65</v>
      </c>
      <c r="L2661" s="9" t="s">
        <v>21</v>
      </c>
      <c r="M2661" s="13">
        <f t="shared" si="82"/>
        <v>52</v>
      </c>
    </row>
    <row r="2662" spans="1:13" ht="19.95" customHeight="1">
      <c r="A2662" s="8" t="s">
        <v>211</v>
      </c>
      <c r="B2662" s="8" t="s">
        <v>14</v>
      </c>
      <c r="C2662" s="8" t="s">
        <v>23</v>
      </c>
      <c r="D2662" s="8" t="s">
        <v>26</v>
      </c>
      <c r="E2662" s="8" t="s">
        <v>207</v>
      </c>
      <c r="F2662" s="8" t="s">
        <v>18</v>
      </c>
      <c r="G2662" s="8" t="s">
        <v>19</v>
      </c>
      <c r="H2662" s="8" t="s">
        <v>182</v>
      </c>
      <c r="I2662" s="16">
        <v>7.000000000000001E-3</v>
      </c>
      <c r="J2662" s="11">
        <v>40</v>
      </c>
      <c r="K2662" s="12">
        <f t="shared" si="83"/>
        <v>0.28000000000000003</v>
      </c>
      <c r="L2662" s="9" t="s">
        <v>21</v>
      </c>
      <c r="M2662" s="13">
        <f t="shared" si="82"/>
        <v>32</v>
      </c>
    </row>
    <row r="2663" spans="1:13" ht="19.95" customHeight="1">
      <c r="A2663" s="8" t="s">
        <v>211</v>
      </c>
      <c r="B2663" s="8" t="s">
        <v>14</v>
      </c>
      <c r="C2663" s="8" t="s">
        <v>219</v>
      </c>
      <c r="D2663" s="8" t="s">
        <v>183</v>
      </c>
      <c r="E2663" s="8" t="s">
        <v>207</v>
      </c>
      <c r="F2663" s="8" t="s">
        <v>18</v>
      </c>
      <c r="G2663" s="8" t="s">
        <v>19</v>
      </c>
      <c r="H2663" s="8" t="s">
        <v>229</v>
      </c>
      <c r="I2663" s="16">
        <v>4.1799999999999997E-3</v>
      </c>
      <c r="J2663" s="11">
        <v>185</v>
      </c>
      <c r="K2663" s="12">
        <f t="shared" si="83"/>
        <v>0.77329999999999999</v>
      </c>
      <c r="L2663" s="9" t="s">
        <v>21</v>
      </c>
      <c r="M2663" s="13">
        <f t="shared" si="82"/>
        <v>148</v>
      </c>
    </row>
    <row r="2664" spans="1:13" ht="19.95" customHeight="1">
      <c r="A2664" s="8" t="s">
        <v>211</v>
      </c>
      <c r="B2664" s="8" t="s">
        <v>14</v>
      </c>
      <c r="C2664" s="8" t="s">
        <v>219</v>
      </c>
      <c r="D2664" s="8" t="s">
        <v>183</v>
      </c>
      <c r="E2664" s="8" t="s">
        <v>207</v>
      </c>
      <c r="F2664" s="8" t="s">
        <v>18</v>
      </c>
      <c r="G2664" s="8" t="s">
        <v>19</v>
      </c>
      <c r="H2664" s="8" t="s">
        <v>229</v>
      </c>
      <c r="I2664" s="16">
        <v>4.1600000000000005E-3</v>
      </c>
      <c r="J2664" s="11">
        <v>185</v>
      </c>
      <c r="K2664" s="12">
        <f t="shared" si="83"/>
        <v>0.76960000000000006</v>
      </c>
      <c r="L2664" s="9" t="s">
        <v>21</v>
      </c>
      <c r="M2664" s="13">
        <f t="shared" si="82"/>
        <v>148</v>
      </c>
    </row>
    <row r="2665" spans="1:13" ht="19.95" customHeight="1">
      <c r="A2665" s="8" t="s">
        <v>211</v>
      </c>
      <c r="B2665" s="8" t="s">
        <v>14</v>
      </c>
      <c r="C2665" s="8" t="s">
        <v>215</v>
      </c>
      <c r="D2665" s="8" t="s">
        <v>213</v>
      </c>
      <c r="E2665" s="8" t="s">
        <v>207</v>
      </c>
      <c r="F2665" s="8" t="s">
        <v>18</v>
      </c>
      <c r="G2665" s="8" t="s">
        <v>19</v>
      </c>
      <c r="H2665" s="8" t="s">
        <v>229</v>
      </c>
      <c r="I2665" s="16">
        <v>3.7234042553191487E-3</v>
      </c>
      <c r="J2665" s="11">
        <v>92</v>
      </c>
      <c r="K2665" s="12">
        <f t="shared" si="83"/>
        <v>0.3425531914893617</v>
      </c>
      <c r="L2665" s="9" t="s">
        <v>21</v>
      </c>
      <c r="M2665" s="13">
        <f t="shared" si="82"/>
        <v>73.599999999999994</v>
      </c>
    </row>
    <row r="2666" spans="1:13" ht="19.95" customHeight="1">
      <c r="A2666" s="8" t="s">
        <v>211</v>
      </c>
      <c r="B2666" s="8" t="s">
        <v>14</v>
      </c>
      <c r="C2666" s="8" t="s">
        <v>192</v>
      </c>
      <c r="D2666" s="8" t="s">
        <v>213</v>
      </c>
      <c r="E2666" s="8" t="s">
        <v>207</v>
      </c>
      <c r="F2666" s="8" t="s">
        <v>18</v>
      </c>
      <c r="G2666" s="8" t="s">
        <v>19</v>
      </c>
      <c r="H2666" s="8" t="s">
        <v>229</v>
      </c>
      <c r="I2666" s="16">
        <v>5.0000000000000001E-3</v>
      </c>
      <c r="J2666" s="11">
        <v>40</v>
      </c>
      <c r="K2666" s="12">
        <f t="shared" si="83"/>
        <v>0.2</v>
      </c>
      <c r="L2666" s="9" t="s">
        <v>21</v>
      </c>
      <c r="M2666" s="13">
        <f t="shared" si="82"/>
        <v>32</v>
      </c>
    </row>
    <row r="2667" spans="1:13" ht="19.95" customHeight="1">
      <c r="A2667" s="8" t="s">
        <v>211</v>
      </c>
      <c r="B2667" s="8" t="s">
        <v>14</v>
      </c>
      <c r="C2667" s="8" t="s">
        <v>214</v>
      </c>
      <c r="D2667" s="8" t="s">
        <v>183</v>
      </c>
      <c r="E2667" s="8" t="s">
        <v>207</v>
      </c>
      <c r="F2667" s="8" t="s">
        <v>18</v>
      </c>
      <c r="G2667" s="8" t="s">
        <v>19</v>
      </c>
      <c r="H2667" s="8" t="s">
        <v>182</v>
      </c>
      <c r="I2667" s="16">
        <v>1.0666666666666666E-2</v>
      </c>
      <c r="J2667" s="11">
        <v>175</v>
      </c>
      <c r="K2667" s="12">
        <f t="shared" si="83"/>
        <v>1.8666666666666667</v>
      </c>
      <c r="L2667" s="9" t="s">
        <v>21</v>
      </c>
      <c r="M2667" s="13">
        <f t="shared" si="82"/>
        <v>140</v>
      </c>
    </row>
    <row r="2668" spans="1:13" ht="19.95" customHeight="1">
      <c r="A2668" s="8" t="s">
        <v>211</v>
      </c>
      <c r="B2668" s="8" t="s">
        <v>14</v>
      </c>
      <c r="C2668" s="8" t="s">
        <v>214</v>
      </c>
      <c r="D2668" s="9" t="s">
        <v>212</v>
      </c>
      <c r="E2668" s="8" t="s">
        <v>228</v>
      </c>
      <c r="F2668" s="8" t="s">
        <v>18</v>
      </c>
      <c r="G2668" s="8" t="s">
        <v>19</v>
      </c>
      <c r="H2668" s="8" t="s">
        <v>229</v>
      </c>
      <c r="I2668" s="16">
        <v>1.0249999999999999E-2</v>
      </c>
      <c r="J2668" s="11">
        <v>92</v>
      </c>
      <c r="K2668" s="12">
        <f t="shared" si="83"/>
        <v>0.94299999999999984</v>
      </c>
      <c r="L2668" s="9" t="s">
        <v>21</v>
      </c>
      <c r="M2668" s="13">
        <f t="shared" si="82"/>
        <v>73.599999999999994</v>
      </c>
    </row>
    <row r="2669" spans="1:13" ht="19.95" customHeight="1">
      <c r="A2669" s="8" t="s">
        <v>211</v>
      </c>
      <c r="B2669" s="8" t="s">
        <v>14</v>
      </c>
      <c r="C2669" s="8" t="s">
        <v>192</v>
      </c>
      <c r="D2669" s="8" t="s">
        <v>213</v>
      </c>
      <c r="E2669" s="8" t="s">
        <v>207</v>
      </c>
      <c r="F2669" s="8" t="s">
        <v>18</v>
      </c>
      <c r="G2669" s="8" t="s">
        <v>19</v>
      </c>
      <c r="H2669" s="8" t="s">
        <v>229</v>
      </c>
      <c r="I2669" s="16">
        <v>6.9354838709677416E-3</v>
      </c>
      <c r="J2669" s="11">
        <v>92</v>
      </c>
      <c r="K2669" s="12">
        <f t="shared" si="83"/>
        <v>0.63806451612903226</v>
      </c>
      <c r="L2669" s="9" t="s">
        <v>21</v>
      </c>
      <c r="M2669" s="13">
        <f t="shared" si="82"/>
        <v>73.599999999999994</v>
      </c>
    </row>
    <row r="2670" spans="1:13" ht="19.95" customHeight="1">
      <c r="A2670" s="8" t="s">
        <v>211</v>
      </c>
      <c r="B2670" s="8" t="s">
        <v>14</v>
      </c>
      <c r="C2670" s="8" t="s">
        <v>215</v>
      </c>
      <c r="D2670" s="8" t="s">
        <v>213</v>
      </c>
      <c r="E2670" s="8" t="s">
        <v>207</v>
      </c>
      <c r="F2670" s="8" t="s">
        <v>18</v>
      </c>
      <c r="G2670" s="8" t="s">
        <v>19</v>
      </c>
      <c r="H2670" s="8" t="s">
        <v>229</v>
      </c>
      <c r="I2670" s="16">
        <v>3.2806324110671936E-3</v>
      </c>
      <c r="J2670" s="11">
        <v>50.37</v>
      </c>
      <c r="K2670" s="12">
        <f t="shared" si="83"/>
        <v>0.16524545454545453</v>
      </c>
      <c r="L2670" s="9" t="s">
        <v>21</v>
      </c>
      <c r="M2670" s="13">
        <f t="shared" si="82"/>
        <v>40.299999999999997</v>
      </c>
    </row>
    <row r="2671" spans="1:13" ht="19.95" customHeight="1">
      <c r="A2671" s="8" t="s">
        <v>211</v>
      </c>
      <c r="B2671" s="8" t="s">
        <v>14</v>
      </c>
      <c r="C2671" s="8" t="s">
        <v>214</v>
      </c>
      <c r="D2671" s="9" t="s">
        <v>212</v>
      </c>
      <c r="E2671" s="8" t="s">
        <v>150</v>
      </c>
      <c r="F2671" s="8" t="s">
        <v>18</v>
      </c>
      <c r="G2671" s="8" t="s">
        <v>19</v>
      </c>
      <c r="H2671" s="8" t="s">
        <v>182</v>
      </c>
      <c r="I2671" s="16">
        <v>1.0999999999999999E-2</v>
      </c>
      <c r="J2671" s="11">
        <v>65</v>
      </c>
      <c r="K2671" s="12">
        <f t="shared" si="83"/>
        <v>0.71499999999999997</v>
      </c>
      <c r="L2671" s="9" t="s">
        <v>21</v>
      </c>
      <c r="M2671" s="13">
        <f t="shared" si="82"/>
        <v>52</v>
      </c>
    </row>
    <row r="2672" spans="1:13" ht="19.95" customHeight="1">
      <c r="A2672" s="8" t="s">
        <v>211</v>
      </c>
      <c r="B2672" s="8" t="s">
        <v>14</v>
      </c>
      <c r="C2672" s="8" t="s">
        <v>192</v>
      </c>
      <c r="D2672" s="8" t="s">
        <v>213</v>
      </c>
      <c r="E2672" s="8" t="s">
        <v>207</v>
      </c>
      <c r="F2672" s="8" t="s">
        <v>18</v>
      </c>
      <c r="G2672" s="8" t="s">
        <v>19</v>
      </c>
      <c r="H2672" s="8" t="s">
        <v>182</v>
      </c>
      <c r="I2672" s="16">
        <v>5.5940594059405938E-3</v>
      </c>
      <c r="J2672" s="11">
        <v>50.37</v>
      </c>
      <c r="K2672" s="12">
        <f t="shared" si="83"/>
        <v>0.28177277227722769</v>
      </c>
      <c r="L2672" s="9" t="s">
        <v>21</v>
      </c>
      <c r="M2672" s="13">
        <f t="shared" si="82"/>
        <v>40.299999999999997</v>
      </c>
    </row>
    <row r="2673" spans="1:13" ht="19.95" customHeight="1">
      <c r="A2673" s="8" t="s">
        <v>211</v>
      </c>
      <c r="B2673" s="8" t="s">
        <v>14</v>
      </c>
      <c r="C2673" s="8" t="s">
        <v>192</v>
      </c>
      <c r="D2673" s="8" t="s">
        <v>213</v>
      </c>
      <c r="E2673" s="8" t="s">
        <v>207</v>
      </c>
      <c r="F2673" s="8" t="s">
        <v>18</v>
      </c>
      <c r="G2673" s="8" t="s">
        <v>19</v>
      </c>
      <c r="H2673" s="8" t="s">
        <v>182</v>
      </c>
      <c r="I2673" s="16">
        <v>5.445544554455446E-3</v>
      </c>
      <c r="J2673" s="11">
        <v>50.37</v>
      </c>
      <c r="K2673" s="12">
        <f t="shared" si="83"/>
        <v>0.27429207920792081</v>
      </c>
      <c r="L2673" s="9" t="s">
        <v>21</v>
      </c>
      <c r="M2673" s="13">
        <f t="shared" si="82"/>
        <v>40.299999999999997</v>
      </c>
    </row>
    <row r="2674" spans="1:13" ht="19.95" customHeight="1">
      <c r="A2674" s="8" t="s">
        <v>211</v>
      </c>
      <c r="B2674" s="8" t="s">
        <v>14</v>
      </c>
      <c r="C2674" s="8" t="s">
        <v>179</v>
      </c>
      <c r="D2674" s="9" t="s">
        <v>212</v>
      </c>
      <c r="E2674" s="8" t="s">
        <v>150</v>
      </c>
      <c r="F2674" s="8" t="s">
        <v>18</v>
      </c>
      <c r="G2674" s="8" t="s">
        <v>19</v>
      </c>
      <c r="H2674" s="8" t="s">
        <v>182</v>
      </c>
      <c r="I2674" s="16">
        <v>0.01</v>
      </c>
      <c r="J2674" s="11">
        <v>75</v>
      </c>
      <c r="K2674" s="12">
        <f t="shared" si="83"/>
        <v>0.75</v>
      </c>
      <c r="L2674" s="9" t="s">
        <v>21</v>
      </c>
      <c r="M2674" s="13">
        <f t="shared" si="82"/>
        <v>60</v>
      </c>
    </row>
    <row r="2675" spans="1:13" ht="19.95" customHeight="1">
      <c r="A2675" s="8" t="s">
        <v>211</v>
      </c>
      <c r="B2675" s="8" t="s">
        <v>14</v>
      </c>
      <c r="C2675" s="8" t="s">
        <v>192</v>
      </c>
      <c r="D2675" s="8" t="s">
        <v>213</v>
      </c>
      <c r="E2675" s="8" t="s">
        <v>207</v>
      </c>
      <c r="F2675" s="8" t="s">
        <v>18</v>
      </c>
      <c r="G2675" s="8" t="s">
        <v>19</v>
      </c>
      <c r="H2675" s="8" t="s">
        <v>182</v>
      </c>
      <c r="I2675" s="16">
        <v>6.1029411764705888E-3</v>
      </c>
      <c r="J2675" s="11">
        <v>80</v>
      </c>
      <c r="K2675" s="12">
        <f t="shared" si="83"/>
        <v>0.4882352941176471</v>
      </c>
      <c r="L2675" s="9" t="s">
        <v>21</v>
      </c>
      <c r="M2675" s="13">
        <f t="shared" si="82"/>
        <v>64</v>
      </c>
    </row>
    <row r="2676" spans="1:13" ht="19.95" customHeight="1">
      <c r="A2676" s="8" t="s">
        <v>211</v>
      </c>
      <c r="B2676" s="8" t="s">
        <v>14</v>
      </c>
      <c r="C2676" s="8" t="s">
        <v>192</v>
      </c>
      <c r="D2676" s="9" t="s">
        <v>212</v>
      </c>
      <c r="E2676" s="8" t="s">
        <v>27</v>
      </c>
      <c r="F2676" s="8" t="s">
        <v>168</v>
      </c>
      <c r="G2676" s="8" t="s">
        <v>19</v>
      </c>
      <c r="H2676" s="8" t="s">
        <v>182</v>
      </c>
      <c r="I2676" s="16">
        <v>5.1960784313725495E-3</v>
      </c>
      <c r="J2676" s="11">
        <v>80</v>
      </c>
      <c r="K2676" s="12">
        <f t="shared" si="83"/>
        <v>0.41568627450980394</v>
      </c>
      <c r="L2676" s="9" t="s">
        <v>21</v>
      </c>
      <c r="M2676" s="13">
        <f t="shared" si="82"/>
        <v>64</v>
      </c>
    </row>
    <row r="2677" spans="1:13" ht="19.95" customHeight="1">
      <c r="A2677" s="8" t="s">
        <v>211</v>
      </c>
      <c r="B2677" s="8" t="s">
        <v>14</v>
      </c>
      <c r="C2677" s="8" t="s">
        <v>215</v>
      </c>
      <c r="D2677" s="8" t="s">
        <v>213</v>
      </c>
      <c r="E2677" s="8" t="s">
        <v>207</v>
      </c>
      <c r="F2677" s="8" t="s">
        <v>18</v>
      </c>
      <c r="G2677" s="8" t="s">
        <v>19</v>
      </c>
      <c r="H2677" s="8" t="s">
        <v>229</v>
      </c>
      <c r="I2677" s="16">
        <v>3.4502103786816269E-3</v>
      </c>
      <c r="J2677" s="11">
        <v>92</v>
      </c>
      <c r="K2677" s="12">
        <f t="shared" si="83"/>
        <v>0.31741935483870964</v>
      </c>
      <c r="L2677" s="9" t="s">
        <v>21</v>
      </c>
      <c r="M2677" s="13">
        <f t="shared" si="82"/>
        <v>73.599999999999994</v>
      </c>
    </row>
    <row r="2678" spans="1:13" ht="19.95" customHeight="1">
      <c r="A2678" s="8" t="s">
        <v>211</v>
      </c>
      <c r="B2678" s="8" t="s">
        <v>14</v>
      </c>
      <c r="C2678" s="8" t="s">
        <v>75</v>
      </c>
      <c r="D2678" s="8" t="s">
        <v>183</v>
      </c>
      <c r="E2678" s="8" t="s">
        <v>207</v>
      </c>
      <c r="F2678" s="8" t="s">
        <v>18</v>
      </c>
      <c r="G2678" s="8" t="s">
        <v>19</v>
      </c>
      <c r="H2678" s="8" t="s">
        <v>229</v>
      </c>
      <c r="I2678" s="16">
        <v>1.5470430107526882E-2</v>
      </c>
      <c r="J2678" s="11">
        <v>130</v>
      </c>
      <c r="K2678" s="12">
        <f t="shared" si="83"/>
        <v>2.0111559139784947</v>
      </c>
      <c r="L2678" s="9" t="s">
        <v>21</v>
      </c>
      <c r="M2678" s="13">
        <f t="shared" si="82"/>
        <v>104</v>
      </c>
    </row>
    <row r="2679" spans="1:13" ht="19.95" customHeight="1">
      <c r="A2679" s="8" t="s">
        <v>211</v>
      </c>
      <c r="B2679" s="8" t="s">
        <v>14</v>
      </c>
      <c r="C2679" s="8" t="s">
        <v>179</v>
      </c>
      <c r="D2679" s="8" t="s">
        <v>183</v>
      </c>
      <c r="E2679" s="8" t="s">
        <v>207</v>
      </c>
      <c r="F2679" s="8" t="s">
        <v>18</v>
      </c>
      <c r="G2679" s="8" t="s">
        <v>19</v>
      </c>
      <c r="H2679" s="8" t="s">
        <v>182</v>
      </c>
      <c r="I2679" s="16">
        <v>8.0740740740740755E-3</v>
      </c>
      <c r="J2679" s="11">
        <v>145</v>
      </c>
      <c r="K2679" s="12">
        <f t="shared" si="83"/>
        <v>1.1707407407407409</v>
      </c>
      <c r="L2679" s="9" t="s">
        <v>21</v>
      </c>
      <c r="M2679" s="13">
        <f t="shared" si="82"/>
        <v>116</v>
      </c>
    </row>
    <row r="2680" spans="1:13" ht="19.95" customHeight="1">
      <c r="A2680" s="8" t="s">
        <v>211</v>
      </c>
      <c r="B2680" s="8" t="s">
        <v>14</v>
      </c>
      <c r="C2680" s="8" t="s">
        <v>192</v>
      </c>
      <c r="D2680" s="9" t="s">
        <v>212</v>
      </c>
      <c r="E2680" s="8" t="s">
        <v>150</v>
      </c>
      <c r="F2680" s="8" t="s">
        <v>18</v>
      </c>
      <c r="G2680" s="8" t="s">
        <v>19</v>
      </c>
      <c r="H2680" s="8" t="s">
        <v>182</v>
      </c>
      <c r="I2680" s="16">
        <v>5.6249999999999998E-3</v>
      </c>
      <c r="J2680" s="11">
        <v>75</v>
      </c>
      <c r="K2680" s="12">
        <f t="shared" si="83"/>
        <v>0.421875</v>
      </c>
      <c r="L2680" s="9" t="s">
        <v>21</v>
      </c>
      <c r="M2680" s="13">
        <f t="shared" si="82"/>
        <v>60</v>
      </c>
    </row>
    <row r="2681" spans="1:13" ht="19.95" customHeight="1">
      <c r="A2681" s="8" t="s">
        <v>211</v>
      </c>
      <c r="B2681" s="8" t="s">
        <v>14</v>
      </c>
      <c r="C2681" s="8" t="s">
        <v>192</v>
      </c>
      <c r="D2681" s="8" t="s">
        <v>183</v>
      </c>
      <c r="E2681" s="8" t="s">
        <v>207</v>
      </c>
      <c r="F2681" s="8" t="s">
        <v>18</v>
      </c>
      <c r="G2681" s="8" t="s">
        <v>19</v>
      </c>
      <c r="H2681" s="8" t="s">
        <v>182</v>
      </c>
      <c r="I2681" s="16">
        <v>5.2272727272727271E-3</v>
      </c>
      <c r="J2681" s="11">
        <v>145</v>
      </c>
      <c r="K2681" s="12">
        <f t="shared" si="83"/>
        <v>0.75795454545454544</v>
      </c>
      <c r="L2681" s="9" t="s">
        <v>21</v>
      </c>
      <c r="M2681" s="13">
        <f t="shared" si="82"/>
        <v>116</v>
      </c>
    </row>
    <row r="2682" spans="1:13" ht="19.95" customHeight="1">
      <c r="A2682" s="8" t="s">
        <v>211</v>
      </c>
      <c r="B2682" s="8" t="s">
        <v>14</v>
      </c>
      <c r="C2682" s="8" t="s">
        <v>214</v>
      </c>
      <c r="D2682" s="9" t="s">
        <v>212</v>
      </c>
      <c r="E2682" s="8" t="s">
        <v>150</v>
      </c>
      <c r="F2682" s="8" t="s">
        <v>18</v>
      </c>
      <c r="G2682" s="8" t="s">
        <v>19</v>
      </c>
      <c r="H2682" s="8" t="s">
        <v>182</v>
      </c>
      <c r="I2682" s="16">
        <v>1.1022026431718061E-2</v>
      </c>
      <c r="J2682" s="11">
        <v>68</v>
      </c>
      <c r="K2682" s="12">
        <f t="shared" si="83"/>
        <v>0.7494977973568282</v>
      </c>
      <c r="L2682" s="9" t="s">
        <v>21</v>
      </c>
      <c r="M2682" s="13">
        <f t="shared" si="82"/>
        <v>54.4</v>
      </c>
    </row>
    <row r="2683" spans="1:13" ht="19.95" customHeight="1">
      <c r="A2683" s="8" t="s">
        <v>211</v>
      </c>
      <c r="B2683" s="8" t="s">
        <v>14</v>
      </c>
      <c r="C2683" s="8" t="s">
        <v>214</v>
      </c>
      <c r="D2683" s="9" t="s">
        <v>212</v>
      </c>
      <c r="E2683" s="8" t="s">
        <v>150</v>
      </c>
      <c r="F2683" s="8" t="s">
        <v>18</v>
      </c>
      <c r="G2683" s="8" t="s">
        <v>19</v>
      </c>
      <c r="H2683" s="8" t="s">
        <v>182</v>
      </c>
      <c r="I2683" s="16">
        <v>1.1186440677966102E-2</v>
      </c>
      <c r="J2683" s="11">
        <v>68</v>
      </c>
      <c r="K2683" s="12">
        <f t="shared" si="83"/>
        <v>0.76067796610169491</v>
      </c>
      <c r="L2683" s="9" t="s">
        <v>21</v>
      </c>
      <c r="M2683" s="13">
        <f t="shared" si="82"/>
        <v>54.4</v>
      </c>
    </row>
    <row r="2684" spans="1:13" ht="19.95" customHeight="1">
      <c r="A2684" s="8" t="s">
        <v>211</v>
      </c>
      <c r="B2684" s="8" t="s">
        <v>14</v>
      </c>
      <c r="C2684" s="8" t="s">
        <v>192</v>
      </c>
      <c r="D2684" s="8" t="s">
        <v>213</v>
      </c>
      <c r="E2684" s="8" t="s">
        <v>207</v>
      </c>
      <c r="F2684" s="8" t="s">
        <v>18</v>
      </c>
      <c r="G2684" s="8" t="s">
        <v>19</v>
      </c>
      <c r="H2684" s="8" t="s">
        <v>182</v>
      </c>
      <c r="I2684" s="16">
        <v>5.185185185185185E-3</v>
      </c>
      <c r="J2684" s="11">
        <v>92</v>
      </c>
      <c r="K2684" s="12">
        <f t="shared" si="83"/>
        <v>0.47703703703703704</v>
      </c>
      <c r="L2684" s="9" t="s">
        <v>21</v>
      </c>
      <c r="M2684" s="13">
        <f t="shared" si="82"/>
        <v>73.599999999999994</v>
      </c>
    </row>
    <row r="2685" spans="1:13" ht="19.95" customHeight="1">
      <c r="A2685" s="8" t="s">
        <v>211</v>
      </c>
      <c r="B2685" s="8" t="s">
        <v>14</v>
      </c>
      <c r="C2685" s="8" t="s">
        <v>215</v>
      </c>
      <c r="D2685" s="8" t="s">
        <v>213</v>
      </c>
      <c r="E2685" s="8" t="s">
        <v>207</v>
      </c>
      <c r="F2685" s="8" t="s">
        <v>18</v>
      </c>
      <c r="G2685" s="8" t="s">
        <v>19</v>
      </c>
      <c r="H2685" s="8" t="s">
        <v>182</v>
      </c>
      <c r="I2685" s="16">
        <v>3.6052631578947373E-3</v>
      </c>
      <c r="J2685" s="11">
        <v>92</v>
      </c>
      <c r="K2685" s="12">
        <f t="shared" si="83"/>
        <v>0.3316842105263158</v>
      </c>
      <c r="L2685" s="9" t="s">
        <v>21</v>
      </c>
      <c r="M2685" s="13">
        <f t="shared" si="82"/>
        <v>73.599999999999994</v>
      </c>
    </row>
    <row r="2686" spans="1:13" ht="19.95" customHeight="1">
      <c r="A2686" s="8" t="s">
        <v>211</v>
      </c>
      <c r="B2686" s="8" t="s">
        <v>14</v>
      </c>
      <c r="C2686" s="8" t="s">
        <v>192</v>
      </c>
      <c r="D2686" s="8" t="s">
        <v>213</v>
      </c>
      <c r="E2686" s="8" t="s">
        <v>207</v>
      </c>
      <c r="F2686" s="8" t="s">
        <v>18</v>
      </c>
      <c r="G2686" s="8" t="s">
        <v>19</v>
      </c>
      <c r="H2686" s="8" t="s">
        <v>182</v>
      </c>
      <c r="I2686" s="16">
        <v>5.2530364372469643E-3</v>
      </c>
      <c r="J2686" s="11">
        <v>92</v>
      </c>
      <c r="K2686" s="12">
        <f t="shared" si="83"/>
        <v>0.48327935222672069</v>
      </c>
      <c r="L2686" s="9" t="s">
        <v>21</v>
      </c>
      <c r="M2686" s="13">
        <f t="shared" si="82"/>
        <v>73.599999999999994</v>
      </c>
    </row>
    <row r="2687" spans="1:13" ht="19.95" customHeight="1">
      <c r="A2687" s="8" t="s">
        <v>211</v>
      </c>
      <c r="B2687" s="8" t="s">
        <v>14</v>
      </c>
      <c r="C2687" s="8" t="s">
        <v>192</v>
      </c>
      <c r="D2687" s="8" t="s">
        <v>213</v>
      </c>
      <c r="E2687" s="8" t="s">
        <v>207</v>
      </c>
      <c r="F2687" s="8" t="s">
        <v>18</v>
      </c>
      <c r="G2687" s="8" t="s">
        <v>19</v>
      </c>
      <c r="H2687" s="8" t="s">
        <v>229</v>
      </c>
      <c r="I2687" s="16">
        <v>5.1692307692307688E-3</v>
      </c>
      <c r="J2687" s="11">
        <v>92</v>
      </c>
      <c r="K2687" s="12">
        <f t="shared" si="83"/>
        <v>0.47556923076923074</v>
      </c>
      <c r="L2687" s="9" t="s">
        <v>21</v>
      </c>
      <c r="M2687" s="13">
        <f t="shared" si="82"/>
        <v>73.599999999999994</v>
      </c>
    </row>
    <row r="2688" spans="1:13" ht="19.95" customHeight="1">
      <c r="A2688" s="8" t="s">
        <v>211</v>
      </c>
      <c r="B2688" s="8" t="s">
        <v>14</v>
      </c>
      <c r="C2688" s="8" t="s">
        <v>192</v>
      </c>
      <c r="D2688" s="9" t="s">
        <v>212</v>
      </c>
      <c r="E2688" s="8" t="s">
        <v>150</v>
      </c>
      <c r="F2688" s="8" t="s">
        <v>18</v>
      </c>
      <c r="G2688" s="8" t="s">
        <v>19</v>
      </c>
      <c r="H2688" s="8" t="s">
        <v>182</v>
      </c>
      <c r="I2688" s="16">
        <v>5.6249999999999998E-3</v>
      </c>
      <c r="J2688" s="11">
        <v>72</v>
      </c>
      <c r="K2688" s="12">
        <f t="shared" si="83"/>
        <v>0.40499999999999997</v>
      </c>
      <c r="L2688" s="9" t="s">
        <v>21</v>
      </c>
      <c r="M2688" s="13">
        <f t="shared" si="82"/>
        <v>57.6</v>
      </c>
    </row>
    <row r="2689" spans="1:13" ht="19.95" customHeight="1">
      <c r="A2689" s="8" t="s">
        <v>211</v>
      </c>
      <c r="B2689" s="8" t="s">
        <v>14</v>
      </c>
      <c r="C2689" s="8" t="s">
        <v>192</v>
      </c>
      <c r="D2689" s="8" t="s">
        <v>183</v>
      </c>
      <c r="E2689" s="8" t="s">
        <v>207</v>
      </c>
      <c r="F2689" s="8" t="s">
        <v>18</v>
      </c>
      <c r="G2689" s="8" t="s">
        <v>19</v>
      </c>
      <c r="H2689" s="8" t="s">
        <v>182</v>
      </c>
      <c r="I2689" s="16">
        <v>5.0454545454545457E-3</v>
      </c>
      <c r="J2689" s="11">
        <v>200</v>
      </c>
      <c r="K2689" s="12">
        <f t="shared" si="83"/>
        <v>1.009090909090909</v>
      </c>
      <c r="L2689" s="9" t="s">
        <v>21</v>
      </c>
      <c r="M2689" s="13">
        <f t="shared" si="82"/>
        <v>160</v>
      </c>
    </row>
    <row r="2690" spans="1:13" ht="19.95" customHeight="1">
      <c r="A2690" s="8" t="s">
        <v>211</v>
      </c>
      <c r="B2690" s="8" t="s">
        <v>14</v>
      </c>
      <c r="C2690" s="8" t="s">
        <v>215</v>
      </c>
      <c r="D2690" s="8" t="s">
        <v>213</v>
      </c>
      <c r="E2690" s="8" t="s">
        <v>207</v>
      </c>
      <c r="F2690" s="8" t="s">
        <v>18</v>
      </c>
      <c r="G2690" s="8" t="s">
        <v>19</v>
      </c>
      <c r="H2690" s="8" t="s">
        <v>229</v>
      </c>
      <c r="I2690" s="16">
        <v>3.3333333333333335E-3</v>
      </c>
      <c r="J2690" s="11">
        <v>92</v>
      </c>
      <c r="K2690" s="12">
        <f t="shared" si="83"/>
        <v>0.3066666666666667</v>
      </c>
      <c r="L2690" s="9" t="s">
        <v>21</v>
      </c>
      <c r="M2690" s="13">
        <f t="shared" ref="M2690:M2753" si="84">ROUND(J2690-J2690*20/100,1)</f>
        <v>73.599999999999994</v>
      </c>
    </row>
    <row r="2691" spans="1:13" ht="19.95" customHeight="1">
      <c r="A2691" s="8" t="s">
        <v>211</v>
      </c>
      <c r="B2691" s="8" t="s">
        <v>14</v>
      </c>
      <c r="C2691" s="8" t="s">
        <v>75</v>
      </c>
      <c r="D2691" s="8" t="s">
        <v>213</v>
      </c>
      <c r="E2691" s="8" t="s">
        <v>207</v>
      </c>
      <c r="F2691" s="8" t="s">
        <v>18</v>
      </c>
      <c r="G2691" s="8" t="s">
        <v>19</v>
      </c>
      <c r="H2691" s="8" t="s">
        <v>229</v>
      </c>
      <c r="I2691" s="16">
        <v>1.4777227722772276E-2</v>
      </c>
      <c r="J2691" s="11">
        <v>120</v>
      </c>
      <c r="K2691" s="12">
        <f t="shared" ref="K2691:K2754" si="85">J2691*I2691</f>
        <v>1.7732673267326731</v>
      </c>
      <c r="L2691" s="9" t="s">
        <v>21</v>
      </c>
      <c r="M2691" s="13">
        <f t="shared" si="84"/>
        <v>96</v>
      </c>
    </row>
    <row r="2692" spans="1:13" ht="19.95" customHeight="1">
      <c r="A2692" s="8" t="s">
        <v>211</v>
      </c>
      <c r="B2692" s="8" t="s">
        <v>14</v>
      </c>
      <c r="C2692" s="8" t="s">
        <v>214</v>
      </c>
      <c r="D2692" s="8" t="s">
        <v>183</v>
      </c>
      <c r="E2692" s="8" t="s">
        <v>207</v>
      </c>
      <c r="F2692" s="8" t="s">
        <v>18</v>
      </c>
      <c r="G2692" s="8" t="s">
        <v>19</v>
      </c>
      <c r="H2692" s="8" t="s">
        <v>229</v>
      </c>
      <c r="I2692" s="16">
        <v>1.0643564356435644E-2</v>
      </c>
      <c r="J2692" s="11">
        <v>140</v>
      </c>
      <c r="K2692" s="12">
        <f t="shared" si="85"/>
        <v>1.4900990099009903</v>
      </c>
      <c r="L2692" s="9" t="s">
        <v>21</v>
      </c>
      <c r="M2692" s="13">
        <f t="shared" si="84"/>
        <v>112</v>
      </c>
    </row>
    <row r="2693" spans="1:13" ht="19.95" customHeight="1">
      <c r="A2693" s="8" t="s">
        <v>211</v>
      </c>
      <c r="B2693" s="8" t="s">
        <v>14</v>
      </c>
      <c r="C2693" s="8" t="s">
        <v>75</v>
      </c>
      <c r="D2693" s="8" t="s">
        <v>183</v>
      </c>
      <c r="E2693" s="8" t="s">
        <v>207</v>
      </c>
      <c r="F2693" s="8" t="s">
        <v>18</v>
      </c>
      <c r="G2693" s="8" t="s">
        <v>19</v>
      </c>
      <c r="H2693" s="8" t="s">
        <v>229</v>
      </c>
      <c r="I2693" s="16">
        <v>1.5344262295081967E-2</v>
      </c>
      <c r="J2693" s="11">
        <v>170</v>
      </c>
      <c r="K2693" s="12">
        <f t="shared" si="85"/>
        <v>2.6085245901639342</v>
      </c>
      <c r="L2693" s="9" t="s">
        <v>21</v>
      </c>
      <c r="M2693" s="13">
        <f t="shared" si="84"/>
        <v>136</v>
      </c>
    </row>
    <row r="2694" spans="1:13" ht="19.95" customHeight="1">
      <c r="A2694" s="8" t="s">
        <v>211</v>
      </c>
      <c r="B2694" s="8" t="s">
        <v>14</v>
      </c>
      <c r="C2694" s="8" t="s">
        <v>192</v>
      </c>
      <c r="D2694" s="8" t="s">
        <v>213</v>
      </c>
      <c r="E2694" s="8" t="s">
        <v>207</v>
      </c>
      <c r="F2694" s="8" t="s">
        <v>18</v>
      </c>
      <c r="G2694" s="8" t="s">
        <v>19</v>
      </c>
      <c r="H2694" s="8" t="s">
        <v>229</v>
      </c>
      <c r="I2694" s="16">
        <v>4.9473684210526317E-3</v>
      </c>
      <c r="J2694" s="11">
        <v>92</v>
      </c>
      <c r="K2694" s="12">
        <f t="shared" si="85"/>
        <v>0.45515789473684209</v>
      </c>
      <c r="L2694" s="9" t="s">
        <v>21</v>
      </c>
      <c r="M2694" s="13">
        <f t="shared" si="84"/>
        <v>73.599999999999994</v>
      </c>
    </row>
    <row r="2695" spans="1:13" ht="19.95" customHeight="1">
      <c r="A2695" s="8" t="s">
        <v>211</v>
      </c>
      <c r="B2695" s="8" t="s">
        <v>14</v>
      </c>
      <c r="C2695" s="8" t="s">
        <v>23</v>
      </c>
      <c r="D2695" s="8" t="s">
        <v>213</v>
      </c>
      <c r="E2695" s="8" t="s">
        <v>207</v>
      </c>
      <c r="F2695" s="8" t="s">
        <v>18</v>
      </c>
      <c r="G2695" s="8" t="s">
        <v>19</v>
      </c>
      <c r="H2695" s="8" t="s">
        <v>229</v>
      </c>
      <c r="I2695" s="16">
        <v>6.6666666666666671E-3</v>
      </c>
      <c r="J2695" s="11">
        <v>100</v>
      </c>
      <c r="K2695" s="12">
        <f t="shared" si="85"/>
        <v>0.66666666666666674</v>
      </c>
      <c r="L2695" s="9" t="s">
        <v>21</v>
      </c>
      <c r="M2695" s="13">
        <f t="shared" si="84"/>
        <v>80</v>
      </c>
    </row>
    <row r="2696" spans="1:13" ht="19.95" customHeight="1">
      <c r="A2696" s="8" t="s">
        <v>211</v>
      </c>
      <c r="B2696" s="8" t="s">
        <v>14</v>
      </c>
      <c r="C2696" s="8" t="s">
        <v>23</v>
      </c>
      <c r="D2696" s="8" t="s">
        <v>183</v>
      </c>
      <c r="E2696" s="8" t="s">
        <v>155</v>
      </c>
      <c r="F2696" s="8"/>
      <c r="G2696" s="8" t="s">
        <v>19</v>
      </c>
      <c r="H2696" s="8" t="s">
        <v>182</v>
      </c>
      <c r="I2696" s="16">
        <v>5.5882352941176473E-3</v>
      </c>
      <c r="J2696" s="11">
        <v>125</v>
      </c>
      <c r="K2696" s="12">
        <f t="shared" si="85"/>
        <v>0.69852941176470595</v>
      </c>
      <c r="L2696" s="9" t="s">
        <v>21</v>
      </c>
      <c r="M2696" s="13">
        <f t="shared" si="84"/>
        <v>100</v>
      </c>
    </row>
    <row r="2697" spans="1:13" ht="19.95" customHeight="1">
      <c r="A2697" s="8" t="s">
        <v>211</v>
      </c>
      <c r="B2697" s="8" t="s">
        <v>14</v>
      </c>
      <c r="C2697" s="8" t="s">
        <v>179</v>
      </c>
      <c r="D2697" s="8" t="s">
        <v>183</v>
      </c>
      <c r="E2697" s="8" t="s">
        <v>155</v>
      </c>
      <c r="F2697" s="8"/>
      <c r="G2697" s="8" t="s">
        <v>19</v>
      </c>
      <c r="H2697" s="8" t="s">
        <v>182</v>
      </c>
      <c r="I2697" s="16">
        <v>8.5000000000000006E-3</v>
      </c>
      <c r="J2697" s="11">
        <v>125</v>
      </c>
      <c r="K2697" s="12">
        <f t="shared" si="85"/>
        <v>1.0625</v>
      </c>
      <c r="L2697" s="9" t="s">
        <v>21</v>
      </c>
      <c r="M2697" s="13">
        <f t="shared" si="84"/>
        <v>100</v>
      </c>
    </row>
    <row r="2698" spans="1:13" ht="19.95" customHeight="1">
      <c r="A2698" s="8" t="s">
        <v>211</v>
      </c>
      <c r="B2698" s="8" t="s">
        <v>14</v>
      </c>
      <c r="C2698" s="8" t="s">
        <v>192</v>
      </c>
      <c r="D2698" s="8" t="s">
        <v>213</v>
      </c>
      <c r="E2698" s="8" t="s">
        <v>207</v>
      </c>
      <c r="F2698" s="8" t="s">
        <v>18</v>
      </c>
      <c r="G2698" s="8" t="s">
        <v>19</v>
      </c>
      <c r="H2698" s="8" t="s">
        <v>229</v>
      </c>
      <c r="I2698" s="16">
        <v>4.6774193548387091E-3</v>
      </c>
      <c r="J2698" s="11">
        <v>100</v>
      </c>
      <c r="K2698" s="12">
        <f t="shared" si="85"/>
        <v>0.46774193548387089</v>
      </c>
      <c r="L2698" s="9" t="s">
        <v>21</v>
      </c>
      <c r="M2698" s="13">
        <f t="shared" si="84"/>
        <v>80</v>
      </c>
    </row>
    <row r="2699" spans="1:13" ht="19.95" customHeight="1">
      <c r="A2699" s="8" t="s">
        <v>211</v>
      </c>
      <c r="B2699" s="8" t="s">
        <v>14</v>
      </c>
      <c r="C2699" s="8" t="s">
        <v>23</v>
      </c>
      <c r="D2699" s="8" t="s">
        <v>183</v>
      </c>
      <c r="E2699" s="8" t="s">
        <v>155</v>
      </c>
      <c r="F2699" s="8" t="s">
        <v>18</v>
      </c>
      <c r="G2699" s="8" t="s">
        <v>19</v>
      </c>
      <c r="H2699" s="8" t="s">
        <v>229</v>
      </c>
      <c r="I2699" s="16">
        <v>6.0014619883040944E-3</v>
      </c>
      <c r="J2699" s="11">
        <v>100</v>
      </c>
      <c r="K2699" s="12">
        <f t="shared" si="85"/>
        <v>0.60014619883040943</v>
      </c>
      <c r="L2699" s="9" t="s">
        <v>21</v>
      </c>
      <c r="M2699" s="13">
        <f t="shared" si="84"/>
        <v>80</v>
      </c>
    </row>
    <row r="2700" spans="1:13" ht="19.95" customHeight="1">
      <c r="A2700" s="8" t="s">
        <v>211</v>
      </c>
      <c r="B2700" s="8" t="s">
        <v>14</v>
      </c>
      <c r="C2700" s="8" t="s">
        <v>179</v>
      </c>
      <c r="D2700" s="8" t="s">
        <v>183</v>
      </c>
      <c r="E2700" s="8" t="s">
        <v>155</v>
      </c>
      <c r="F2700" s="8" t="s">
        <v>18</v>
      </c>
      <c r="G2700" s="8" t="s">
        <v>19</v>
      </c>
      <c r="H2700" s="8" t="s">
        <v>229</v>
      </c>
      <c r="I2700" s="16">
        <v>7.7008310249307476E-3</v>
      </c>
      <c r="J2700" s="11">
        <v>100</v>
      </c>
      <c r="K2700" s="12">
        <f t="shared" si="85"/>
        <v>0.77008310249307477</v>
      </c>
      <c r="L2700" s="9" t="s">
        <v>21</v>
      </c>
      <c r="M2700" s="13">
        <f t="shared" si="84"/>
        <v>80</v>
      </c>
    </row>
    <row r="2701" spans="1:13" ht="19.95" customHeight="1">
      <c r="A2701" s="8" t="s">
        <v>211</v>
      </c>
      <c r="B2701" s="8" t="s">
        <v>14</v>
      </c>
      <c r="C2701" s="8" t="s">
        <v>192</v>
      </c>
      <c r="D2701" s="8" t="s">
        <v>213</v>
      </c>
      <c r="E2701" s="8" t="s">
        <v>207</v>
      </c>
      <c r="F2701" s="8" t="s">
        <v>18</v>
      </c>
      <c r="G2701" s="8" t="s">
        <v>19</v>
      </c>
      <c r="H2701" s="8" t="s">
        <v>229</v>
      </c>
      <c r="I2701" s="16">
        <v>5.1052631578947369E-3</v>
      </c>
      <c r="J2701" s="11">
        <v>100</v>
      </c>
      <c r="K2701" s="12">
        <f t="shared" si="85"/>
        <v>0.51052631578947372</v>
      </c>
      <c r="L2701" s="9" t="s">
        <v>21</v>
      </c>
      <c r="M2701" s="13">
        <f t="shared" si="84"/>
        <v>80</v>
      </c>
    </row>
    <row r="2702" spans="1:13" ht="19.95" customHeight="1">
      <c r="A2702" s="8" t="s">
        <v>211</v>
      </c>
      <c r="B2702" s="8" t="s">
        <v>14</v>
      </c>
      <c r="C2702" s="8" t="s">
        <v>15</v>
      </c>
      <c r="D2702" s="8" t="s">
        <v>183</v>
      </c>
      <c r="E2702" s="8" t="s">
        <v>150</v>
      </c>
      <c r="F2702" s="8" t="s">
        <v>18</v>
      </c>
      <c r="G2702" s="8" t="s">
        <v>19</v>
      </c>
      <c r="H2702" s="8" t="s">
        <v>182</v>
      </c>
      <c r="I2702" s="16">
        <v>3.2258064516129031E-2</v>
      </c>
      <c r="J2702" s="11">
        <v>80</v>
      </c>
      <c r="K2702" s="12">
        <f t="shared" si="85"/>
        <v>2.5806451612903225</v>
      </c>
      <c r="L2702" s="9" t="s">
        <v>21</v>
      </c>
      <c r="M2702" s="13">
        <f t="shared" si="84"/>
        <v>64</v>
      </c>
    </row>
    <row r="2703" spans="1:13" ht="19.95" customHeight="1">
      <c r="A2703" s="8" t="s">
        <v>211</v>
      </c>
      <c r="B2703" s="8" t="s">
        <v>14</v>
      </c>
      <c r="C2703" s="8" t="s">
        <v>75</v>
      </c>
      <c r="D2703" s="8" t="s">
        <v>183</v>
      </c>
      <c r="E2703" s="8" t="s">
        <v>207</v>
      </c>
      <c r="F2703" s="8" t="s">
        <v>18</v>
      </c>
      <c r="G2703" s="8" t="s">
        <v>19</v>
      </c>
      <c r="H2703" s="8" t="s">
        <v>229</v>
      </c>
      <c r="I2703" s="16">
        <v>1.4878472222222223E-2</v>
      </c>
      <c r="J2703" s="11">
        <v>140</v>
      </c>
      <c r="K2703" s="12">
        <f t="shared" si="85"/>
        <v>2.0829861111111114</v>
      </c>
      <c r="L2703" s="9" t="s">
        <v>21</v>
      </c>
      <c r="M2703" s="13">
        <f t="shared" si="84"/>
        <v>112</v>
      </c>
    </row>
    <row r="2704" spans="1:13" ht="19.95" customHeight="1">
      <c r="A2704" s="8" t="s">
        <v>211</v>
      </c>
      <c r="B2704" s="8" t="s">
        <v>14</v>
      </c>
      <c r="C2704" s="8" t="s">
        <v>192</v>
      </c>
      <c r="D2704" s="8" t="s">
        <v>180</v>
      </c>
      <c r="E2704" s="8" t="s">
        <v>17</v>
      </c>
      <c r="F2704" s="8" t="s">
        <v>168</v>
      </c>
      <c r="G2704" s="8" t="s">
        <v>19</v>
      </c>
      <c r="H2704" s="8" t="s">
        <v>229</v>
      </c>
      <c r="I2704" s="16">
        <v>5.2910052910052907E-3</v>
      </c>
      <c r="J2704" s="11">
        <v>70</v>
      </c>
      <c r="K2704" s="12">
        <f t="shared" si="85"/>
        <v>0.37037037037037035</v>
      </c>
      <c r="L2704" s="9" t="s">
        <v>21</v>
      </c>
      <c r="M2704" s="13">
        <f t="shared" si="84"/>
        <v>56</v>
      </c>
    </row>
    <row r="2705" spans="1:13" ht="19.95" customHeight="1">
      <c r="A2705" s="8" t="s">
        <v>211</v>
      </c>
      <c r="B2705" s="8" t="s">
        <v>14</v>
      </c>
      <c r="C2705" s="8" t="s">
        <v>75</v>
      </c>
      <c r="D2705" s="8" t="s">
        <v>183</v>
      </c>
      <c r="E2705" s="8" t="s">
        <v>207</v>
      </c>
      <c r="F2705" s="8" t="s">
        <v>18</v>
      </c>
      <c r="G2705" s="8" t="s">
        <v>19</v>
      </c>
      <c r="H2705" s="8" t="s">
        <v>229</v>
      </c>
      <c r="I2705" s="16">
        <v>1.5335365853658538E-2</v>
      </c>
      <c r="J2705" s="11">
        <v>140</v>
      </c>
      <c r="K2705" s="12">
        <f t="shared" si="85"/>
        <v>2.1469512195121951</v>
      </c>
      <c r="L2705" s="9" t="s">
        <v>21</v>
      </c>
      <c r="M2705" s="13">
        <f t="shared" si="84"/>
        <v>112</v>
      </c>
    </row>
    <row r="2706" spans="1:13" ht="19.95" customHeight="1">
      <c r="A2706" s="8" t="s">
        <v>211</v>
      </c>
      <c r="B2706" s="8" t="s">
        <v>14</v>
      </c>
      <c r="C2706" s="8" t="s">
        <v>214</v>
      </c>
      <c r="D2706" s="8" t="s">
        <v>183</v>
      </c>
      <c r="E2706" s="8" t="s">
        <v>207</v>
      </c>
      <c r="F2706" s="8" t="s">
        <v>18</v>
      </c>
      <c r="G2706" s="8" t="s">
        <v>19</v>
      </c>
      <c r="H2706" s="8" t="s">
        <v>182</v>
      </c>
      <c r="I2706" s="16">
        <v>1.0047619047619047E-2</v>
      </c>
      <c r="J2706" s="11">
        <v>200</v>
      </c>
      <c r="K2706" s="12">
        <f t="shared" si="85"/>
        <v>2.0095238095238095</v>
      </c>
      <c r="L2706" s="9" t="s">
        <v>21</v>
      </c>
      <c r="M2706" s="13">
        <f t="shared" si="84"/>
        <v>160</v>
      </c>
    </row>
    <row r="2707" spans="1:13" ht="19.95" customHeight="1">
      <c r="A2707" s="8" t="s">
        <v>211</v>
      </c>
      <c r="B2707" s="8" t="s">
        <v>14</v>
      </c>
      <c r="C2707" s="8" t="s">
        <v>214</v>
      </c>
      <c r="D2707" s="8" t="s">
        <v>213</v>
      </c>
      <c r="E2707" s="8" t="s">
        <v>207</v>
      </c>
      <c r="F2707" s="8" t="s">
        <v>18</v>
      </c>
      <c r="G2707" s="8" t="s">
        <v>19</v>
      </c>
      <c r="H2707" s="8" t="s">
        <v>229</v>
      </c>
      <c r="I2707" s="16">
        <v>1.1333333333333332E-2</v>
      </c>
      <c r="J2707" s="11">
        <v>120</v>
      </c>
      <c r="K2707" s="12">
        <f t="shared" si="85"/>
        <v>1.3599999999999999</v>
      </c>
      <c r="L2707" s="9" t="s">
        <v>21</v>
      </c>
      <c r="M2707" s="13">
        <f t="shared" si="84"/>
        <v>96</v>
      </c>
    </row>
    <row r="2708" spans="1:13" ht="19.95" customHeight="1">
      <c r="A2708" s="8" t="s">
        <v>211</v>
      </c>
      <c r="B2708" s="8" t="s">
        <v>14</v>
      </c>
      <c r="C2708" s="8" t="s">
        <v>214</v>
      </c>
      <c r="D2708" s="8" t="s">
        <v>213</v>
      </c>
      <c r="E2708" s="8" t="s">
        <v>207</v>
      </c>
      <c r="F2708" s="8" t="s">
        <v>18</v>
      </c>
      <c r="G2708" s="8" t="s">
        <v>19</v>
      </c>
      <c r="H2708" s="8" t="s">
        <v>229</v>
      </c>
      <c r="I2708" s="16">
        <v>1.121875E-2</v>
      </c>
      <c r="J2708" s="11">
        <v>120</v>
      </c>
      <c r="K2708" s="12">
        <f t="shared" si="85"/>
        <v>1.3462499999999999</v>
      </c>
      <c r="L2708" s="9" t="s">
        <v>21</v>
      </c>
      <c r="M2708" s="13">
        <f t="shared" si="84"/>
        <v>96</v>
      </c>
    </row>
    <row r="2709" spans="1:13" ht="19.95" customHeight="1">
      <c r="A2709" s="8" t="s">
        <v>211</v>
      </c>
      <c r="B2709" s="8" t="s">
        <v>14</v>
      </c>
      <c r="C2709" s="8" t="s">
        <v>214</v>
      </c>
      <c r="D2709" s="8" t="s">
        <v>183</v>
      </c>
      <c r="E2709" s="8" t="s">
        <v>207</v>
      </c>
      <c r="F2709" s="8" t="s">
        <v>18</v>
      </c>
      <c r="G2709" s="8" t="s">
        <v>19</v>
      </c>
      <c r="H2709" s="8" t="s">
        <v>229</v>
      </c>
      <c r="I2709" s="16">
        <v>1.0314285714285715E-2</v>
      </c>
      <c r="J2709" s="11">
        <v>200</v>
      </c>
      <c r="K2709" s="12">
        <f t="shared" si="85"/>
        <v>2.0628571428571432</v>
      </c>
      <c r="L2709" s="9" t="s">
        <v>21</v>
      </c>
      <c r="M2709" s="13">
        <f t="shared" si="84"/>
        <v>160</v>
      </c>
    </row>
    <row r="2710" spans="1:13" ht="19.95" customHeight="1">
      <c r="A2710" s="8" t="s">
        <v>211</v>
      </c>
      <c r="B2710" s="8" t="s">
        <v>14</v>
      </c>
      <c r="C2710" s="8" t="s">
        <v>139</v>
      </c>
      <c r="D2710" s="8" t="s">
        <v>233</v>
      </c>
      <c r="E2710" s="8" t="s">
        <v>150</v>
      </c>
      <c r="F2710" s="8" t="s">
        <v>18</v>
      </c>
      <c r="G2710" s="8" t="s">
        <v>19</v>
      </c>
      <c r="H2710" s="8" t="s">
        <v>182</v>
      </c>
      <c r="I2710" s="16">
        <v>0.01</v>
      </c>
      <c r="J2710" s="11">
        <v>56.15</v>
      </c>
      <c r="K2710" s="12">
        <f t="shared" si="85"/>
        <v>0.5615</v>
      </c>
      <c r="L2710" s="9" t="s">
        <v>21</v>
      </c>
      <c r="M2710" s="13">
        <f t="shared" si="84"/>
        <v>44.9</v>
      </c>
    </row>
    <row r="2711" spans="1:13" ht="19.95" customHeight="1">
      <c r="A2711" s="8" t="s">
        <v>211</v>
      </c>
      <c r="B2711" s="8" t="s">
        <v>14</v>
      </c>
      <c r="C2711" s="8" t="s">
        <v>139</v>
      </c>
      <c r="D2711" s="8" t="s">
        <v>213</v>
      </c>
      <c r="E2711" s="8" t="s">
        <v>207</v>
      </c>
      <c r="F2711" s="8" t="s">
        <v>18</v>
      </c>
      <c r="G2711" s="8" t="s">
        <v>19</v>
      </c>
      <c r="H2711" s="8" t="s">
        <v>229</v>
      </c>
      <c r="I2711" s="16">
        <v>9.2821782178217817E-3</v>
      </c>
      <c r="J2711" s="11">
        <v>43.67</v>
      </c>
      <c r="K2711" s="12">
        <f t="shared" si="85"/>
        <v>0.40535272277227724</v>
      </c>
      <c r="L2711" s="9" t="s">
        <v>21</v>
      </c>
      <c r="M2711" s="13">
        <f t="shared" si="84"/>
        <v>34.9</v>
      </c>
    </row>
    <row r="2712" spans="1:13" ht="19.95" customHeight="1">
      <c r="A2712" s="8" t="s">
        <v>211</v>
      </c>
      <c r="B2712" s="8" t="s">
        <v>14</v>
      </c>
      <c r="C2712" s="8" t="s">
        <v>219</v>
      </c>
      <c r="D2712" s="8" t="s">
        <v>180</v>
      </c>
      <c r="E2712" s="8" t="s">
        <v>27</v>
      </c>
      <c r="F2712" s="8" t="s">
        <v>168</v>
      </c>
      <c r="G2712" s="8" t="s">
        <v>19</v>
      </c>
      <c r="H2712" s="8" t="s">
        <v>182</v>
      </c>
      <c r="I2712" s="16">
        <v>4.0365853658536587E-3</v>
      </c>
      <c r="J2712" s="11">
        <v>75</v>
      </c>
      <c r="K2712" s="12">
        <f t="shared" si="85"/>
        <v>0.30274390243902438</v>
      </c>
      <c r="L2712" s="9" t="s">
        <v>21</v>
      </c>
      <c r="M2712" s="13">
        <f t="shared" si="84"/>
        <v>60</v>
      </c>
    </row>
    <row r="2713" spans="1:13" ht="19.95" customHeight="1">
      <c r="A2713" s="8" t="s">
        <v>211</v>
      </c>
      <c r="B2713" s="8" t="s">
        <v>14</v>
      </c>
      <c r="C2713" s="8" t="s">
        <v>215</v>
      </c>
      <c r="D2713" s="8" t="s">
        <v>183</v>
      </c>
      <c r="E2713" s="8" t="s">
        <v>207</v>
      </c>
      <c r="F2713" s="8" t="s">
        <v>18</v>
      </c>
      <c r="G2713" s="8" t="s">
        <v>19</v>
      </c>
      <c r="H2713" s="8" t="s">
        <v>229</v>
      </c>
      <c r="I2713" s="16">
        <v>3.2142857142857142E-3</v>
      </c>
      <c r="J2713" s="11">
        <v>200</v>
      </c>
      <c r="K2713" s="12">
        <f t="shared" si="85"/>
        <v>0.64285714285714279</v>
      </c>
      <c r="L2713" s="9" t="s">
        <v>21</v>
      </c>
      <c r="M2713" s="13">
        <f t="shared" si="84"/>
        <v>160</v>
      </c>
    </row>
    <row r="2714" spans="1:13" ht="19.95" customHeight="1">
      <c r="A2714" s="8" t="s">
        <v>211</v>
      </c>
      <c r="B2714" s="8" t="s">
        <v>14</v>
      </c>
      <c r="C2714" s="8" t="s">
        <v>219</v>
      </c>
      <c r="D2714" s="8" t="s">
        <v>183</v>
      </c>
      <c r="E2714" s="8" t="s">
        <v>207</v>
      </c>
      <c r="F2714" s="8" t="s">
        <v>18</v>
      </c>
      <c r="G2714" s="8" t="s">
        <v>19</v>
      </c>
      <c r="H2714" s="8" t="s">
        <v>229</v>
      </c>
      <c r="I2714" s="16">
        <v>4.0322580645161289E-3</v>
      </c>
      <c r="J2714" s="11">
        <v>200</v>
      </c>
      <c r="K2714" s="12">
        <f t="shared" si="85"/>
        <v>0.80645161290322576</v>
      </c>
      <c r="L2714" s="9" t="s">
        <v>21</v>
      </c>
      <c r="M2714" s="13">
        <f t="shared" si="84"/>
        <v>160</v>
      </c>
    </row>
    <row r="2715" spans="1:13" ht="19.95" customHeight="1">
      <c r="A2715" s="8" t="s">
        <v>211</v>
      </c>
      <c r="B2715" s="8" t="s">
        <v>14</v>
      </c>
      <c r="C2715" s="8" t="s">
        <v>215</v>
      </c>
      <c r="D2715" s="8" t="s">
        <v>212</v>
      </c>
      <c r="E2715" s="8" t="s">
        <v>27</v>
      </c>
      <c r="F2715" s="8" t="s">
        <v>168</v>
      </c>
      <c r="G2715" s="8" t="s">
        <v>19</v>
      </c>
      <c r="H2715" s="8" t="s">
        <v>182</v>
      </c>
      <c r="I2715" s="16">
        <v>3.3451202263083454E-3</v>
      </c>
      <c r="J2715" s="11">
        <v>65</v>
      </c>
      <c r="K2715" s="12">
        <f t="shared" si="85"/>
        <v>0.21743281471004244</v>
      </c>
      <c r="L2715" s="9" t="s">
        <v>21</v>
      </c>
      <c r="M2715" s="13">
        <f t="shared" si="84"/>
        <v>52</v>
      </c>
    </row>
    <row r="2716" spans="1:13" ht="19.95" customHeight="1">
      <c r="A2716" s="8" t="s">
        <v>211</v>
      </c>
      <c r="B2716" s="8" t="s">
        <v>14</v>
      </c>
      <c r="C2716" s="8" t="s">
        <v>215</v>
      </c>
      <c r="D2716" s="8" t="s">
        <v>212</v>
      </c>
      <c r="E2716" s="8" t="s">
        <v>27</v>
      </c>
      <c r="F2716" s="8" t="s">
        <v>168</v>
      </c>
      <c r="G2716" s="8" t="s">
        <v>19</v>
      </c>
      <c r="H2716" s="8" t="s">
        <v>182</v>
      </c>
      <c r="I2716" s="16">
        <v>3.3552631578947366E-3</v>
      </c>
      <c r="J2716" s="11">
        <v>50</v>
      </c>
      <c r="K2716" s="12">
        <f t="shared" si="85"/>
        <v>0.16776315789473684</v>
      </c>
      <c r="L2716" s="9" t="s">
        <v>21</v>
      </c>
      <c r="M2716" s="13">
        <f t="shared" si="84"/>
        <v>40</v>
      </c>
    </row>
    <row r="2717" spans="1:13" ht="19.95" customHeight="1">
      <c r="A2717" s="8" t="s">
        <v>211</v>
      </c>
      <c r="B2717" s="8" t="s">
        <v>14</v>
      </c>
      <c r="C2717" s="8" t="s">
        <v>192</v>
      </c>
      <c r="D2717" s="8" t="s">
        <v>213</v>
      </c>
      <c r="E2717" s="8" t="s">
        <v>207</v>
      </c>
      <c r="F2717" s="8" t="s">
        <v>18</v>
      </c>
      <c r="G2717" s="8" t="s">
        <v>19</v>
      </c>
      <c r="H2717" s="8" t="s">
        <v>229</v>
      </c>
      <c r="I2717" s="16">
        <v>5.3143173636111887E-3</v>
      </c>
      <c r="J2717" s="11">
        <v>25</v>
      </c>
      <c r="K2717" s="12">
        <f t="shared" si="85"/>
        <v>0.13285793409027971</v>
      </c>
      <c r="L2717" s="9" t="s">
        <v>21</v>
      </c>
      <c r="M2717" s="13">
        <f t="shared" si="84"/>
        <v>20</v>
      </c>
    </row>
    <row r="2718" spans="1:13" ht="19.95" customHeight="1">
      <c r="A2718" s="8" t="s">
        <v>211</v>
      </c>
      <c r="B2718" s="8" t="s">
        <v>14</v>
      </c>
      <c r="C2718" s="8" t="s">
        <v>223</v>
      </c>
      <c r="D2718" s="8" t="s">
        <v>233</v>
      </c>
      <c r="E2718" s="8" t="s">
        <v>150</v>
      </c>
      <c r="F2718" s="8" t="s">
        <v>18</v>
      </c>
      <c r="G2718" s="8" t="s">
        <v>19</v>
      </c>
      <c r="H2718" s="8" t="s">
        <v>182</v>
      </c>
      <c r="I2718" s="16">
        <v>1.2749999999999999E-2</v>
      </c>
      <c r="J2718" s="11">
        <v>56.15</v>
      </c>
      <c r="K2718" s="12">
        <f t="shared" si="85"/>
        <v>0.71591249999999995</v>
      </c>
      <c r="L2718" s="9" t="s">
        <v>21</v>
      </c>
      <c r="M2718" s="13">
        <f t="shared" si="84"/>
        <v>44.9</v>
      </c>
    </row>
    <row r="2719" spans="1:13" ht="19.95" customHeight="1">
      <c r="A2719" s="8" t="s">
        <v>211</v>
      </c>
      <c r="B2719" s="8" t="s">
        <v>14</v>
      </c>
      <c r="C2719" s="8" t="s">
        <v>23</v>
      </c>
      <c r="D2719" s="8" t="s">
        <v>183</v>
      </c>
      <c r="E2719" s="8" t="s">
        <v>155</v>
      </c>
      <c r="F2719" s="8" t="s">
        <v>18</v>
      </c>
      <c r="G2719" s="8" t="s">
        <v>19</v>
      </c>
      <c r="H2719" s="8" t="s">
        <v>229</v>
      </c>
      <c r="I2719" s="16">
        <v>6.8004722550177093E-3</v>
      </c>
      <c r="J2719" s="11">
        <v>100</v>
      </c>
      <c r="K2719" s="12">
        <f t="shared" si="85"/>
        <v>0.68004722550177088</v>
      </c>
      <c r="L2719" s="9" t="s">
        <v>21</v>
      </c>
      <c r="M2719" s="13">
        <f t="shared" si="84"/>
        <v>80</v>
      </c>
    </row>
    <row r="2720" spans="1:13" ht="19.95" customHeight="1">
      <c r="A2720" s="8" t="s">
        <v>211</v>
      </c>
      <c r="B2720" s="8" t="s">
        <v>14</v>
      </c>
      <c r="C2720" s="8" t="s">
        <v>192</v>
      </c>
      <c r="D2720" s="8" t="s">
        <v>213</v>
      </c>
      <c r="E2720" s="8" t="s">
        <v>207</v>
      </c>
      <c r="F2720" s="8" t="s">
        <v>18</v>
      </c>
      <c r="G2720" s="8" t="s">
        <v>19</v>
      </c>
      <c r="H2720" s="8" t="s">
        <v>229</v>
      </c>
      <c r="I2720" s="16">
        <v>5.0216450216450216E-3</v>
      </c>
      <c r="J2720" s="11">
        <v>100</v>
      </c>
      <c r="K2720" s="12">
        <f t="shared" si="85"/>
        <v>0.50216450216450215</v>
      </c>
      <c r="L2720" s="9" t="s">
        <v>21</v>
      </c>
      <c r="M2720" s="13">
        <f t="shared" si="84"/>
        <v>80</v>
      </c>
    </row>
    <row r="2721" spans="1:13" ht="19.95" customHeight="1">
      <c r="A2721" s="8" t="s">
        <v>211</v>
      </c>
      <c r="B2721" s="8" t="s">
        <v>14</v>
      </c>
      <c r="C2721" s="8" t="s">
        <v>192</v>
      </c>
      <c r="D2721" s="8" t="s">
        <v>213</v>
      </c>
      <c r="E2721" s="8" t="s">
        <v>207</v>
      </c>
      <c r="F2721" s="8" t="s">
        <v>18</v>
      </c>
      <c r="G2721" s="8" t="s">
        <v>19</v>
      </c>
      <c r="H2721" s="8" t="s">
        <v>229</v>
      </c>
      <c r="I2721" s="16">
        <v>4.9203626562117127E-3</v>
      </c>
      <c r="J2721" s="11">
        <v>100</v>
      </c>
      <c r="K2721" s="12">
        <f t="shared" si="85"/>
        <v>0.49203626562117125</v>
      </c>
      <c r="L2721" s="9" t="s">
        <v>21</v>
      </c>
      <c r="M2721" s="13">
        <f t="shared" si="84"/>
        <v>80</v>
      </c>
    </row>
    <row r="2722" spans="1:13" ht="19.95" customHeight="1">
      <c r="A2722" s="8" t="s">
        <v>211</v>
      </c>
      <c r="B2722" s="8" t="s">
        <v>14</v>
      </c>
      <c r="C2722" s="8" t="s">
        <v>192</v>
      </c>
      <c r="D2722" s="8" t="s">
        <v>183</v>
      </c>
      <c r="E2722" s="8" t="s">
        <v>155</v>
      </c>
      <c r="F2722" s="8" t="s">
        <v>18</v>
      </c>
      <c r="G2722" s="8" t="s">
        <v>19</v>
      </c>
      <c r="H2722" s="8" t="s">
        <v>229</v>
      </c>
      <c r="I2722" s="16">
        <v>4.8319327731092439E-3</v>
      </c>
      <c r="J2722" s="11">
        <v>100</v>
      </c>
      <c r="K2722" s="12">
        <f t="shared" si="85"/>
        <v>0.48319327731092437</v>
      </c>
      <c r="L2722" s="9" t="s">
        <v>21</v>
      </c>
      <c r="M2722" s="13">
        <f t="shared" si="84"/>
        <v>80</v>
      </c>
    </row>
    <row r="2723" spans="1:13" ht="19.95" customHeight="1">
      <c r="A2723" s="8" t="s">
        <v>211</v>
      </c>
      <c r="B2723" s="8" t="s">
        <v>14</v>
      </c>
      <c r="C2723" s="8" t="s">
        <v>215</v>
      </c>
      <c r="D2723" s="8" t="s">
        <v>213</v>
      </c>
      <c r="E2723" s="8" t="s">
        <v>207</v>
      </c>
      <c r="F2723" s="8" t="s">
        <v>18</v>
      </c>
      <c r="G2723" s="8" t="s">
        <v>19</v>
      </c>
      <c r="H2723" s="8" t="s">
        <v>229</v>
      </c>
      <c r="I2723" s="16">
        <v>3.4158415841584154E-3</v>
      </c>
      <c r="J2723" s="11">
        <v>62.39</v>
      </c>
      <c r="K2723" s="12">
        <f t="shared" si="85"/>
        <v>0.21311435643564353</v>
      </c>
      <c r="L2723" s="9" t="s">
        <v>21</v>
      </c>
      <c r="M2723" s="13">
        <f t="shared" si="84"/>
        <v>49.9</v>
      </c>
    </row>
    <row r="2724" spans="1:13" ht="19.95" customHeight="1">
      <c r="A2724" s="8" t="s">
        <v>211</v>
      </c>
      <c r="B2724" s="8" t="s">
        <v>14</v>
      </c>
      <c r="C2724" s="8" t="s">
        <v>219</v>
      </c>
      <c r="D2724" s="8" t="s">
        <v>213</v>
      </c>
      <c r="E2724" s="8" t="s">
        <v>207</v>
      </c>
      <c r="F2724" s="8" t="s">
        <v>18</v>
      </c>
      <c r="G2724" s="8" t="s">
        <v>19</v>
      </c>
      <c r="H2724" s="8" t="s">
        <v>229</v>
      </c>
      <c r="I2724" s="16">
        <v>4.3069306930693073E-3</v>
      </c>
      <c r="J2724" s="11">
        <v>62.39</v>
      </c>
      <c r="K2724" s="12">
        <f t="shared" si="85"/>
        <v>0.26870940594059406</v>
      </c>
      <c r="L2724" s="9" t="s">
        <v>21</v>
      </c>
      <c r="M2724" s="13">
        <f t="shared" si="84"/>
        <v>49.9</v>
      </c>
    </row>
    <row r="2725" spans="1:13" ht="19.95" customHeight="1">
      <c r="A2725" s="8" t="s">
        <v>211</v>
      </c>
      <c r="B2725" s="8" t="s">
        <v>14</v>
      </c>
      <c r="C2725" s="8" t="s">
        <v>192</v>
      </c>
      <c r="D2725" s="8" t="s">
        <v>213</v>
      </c>
      <c r="E2725" s="8" t="s">
        <v>207</v>
      </c>
      <c r="F2725" s="8" t="s">
        <v>18</v>
      </c>
      <c r="G2725" s="8" t="s">
        <v>19</v>
      </c>
      <c r="H2725" s="8" t="s">
        <v>229</v>
      </c>
      <c r="I2725" s="16">
        <v>5.0000000000000001E-3</v>
      </c>
      <c r="J2725" s="11">
        <v>62.39</v>
      </c>
      <c r="K2725" s="12">
        <f t="shared" si="85"/>
        <v>0.31195000000000001</v>
      </c>
      <c r="L2725" s="9" t="s">
        <v>21</v>
      </c>
      <c r="M2725" s="13">
        <f t="shared" si="84"/>
        <v>49.9</v>
      </c>
    </row>
    <row r="2726" spans="1:13" ht="19.95" customHeight="1">
      <c r="A2726" s="8" t="s">
        <v>211</v>
      </c>
      <c r="B2726" s="8" t="s">
        <v>14</v>
      </c>
      <c r="C2726" s="8" t="s">
        <v>215</v>
      </c>
      <c r="D2726" s="8" t="s">
        <v>213</v>
      </c>
      <c r="E2726" s="8" t="s">
        <v>207</v>
      </c>
      <c r="F2726" s="8" t="s">
        <v>18</v>
      </c>
      <c r="G2726" s="8" t="s">
        <v>19</v>
      </c>
      <c r="H2726" s="8" t="s">
        <v>182</v>
      </c>
      <c r="I2726" s="16">
        <v>3.5643564356435641E-3</v>
      </c>
      <c r="J2726" s="11">
        <v>52.39</v>
      </c>
      <c r="K2726" s="12">
        <f t="shared" si="85"/>
        <v>0.18673663366336632</v>
      </c>
      <c r="L2726" s="9" t="s">
        <v>21</v>
      </c>
      <c r="M2726" s="13">
        <f t="shared" si="84"/>
        <v>41.9</v>
      </c>
    </row>
    <row r="2727" spans="1:13" ht="19.95" customHeight="1">
      <c r="A2727" s="8" t="s">
        <v>211</v>
      </c>
      <c r="B2727" s="8" t="s">
        <v>14</v>
      </c>
      <c r="C2727" s="8" t="s">
        <v>192</v>
      </c>
      <c r="D2727" s="8" t="s">
        <v>213</v>
      </c>
      <c r="E2727" s="8" t="s">
        <v>207</v>
      </c>
      <c r="F2727" s="8" t="s">
        <v>18</v>
      </c>
      <c r="G2727" s="8" t="s">
        <v>19</v>
      </c>
      <c r="H2727" s="8" t="s">
        <v>229</v>
      </c>
      <c r="I2727" s="16">
        <v>4.9077868852459017E-3</v>
      </c>
      <c r="J2727" s="11">
        <v>92</v>
      </c>
      <c r="K2727" s="12">
        <f t="shared" si="85"/>
        <v>0.45151639344262295</v>
      </c>
      <c r="L2727" s="9" t="s">
        <v>21</v>
      </c>
      <c r="M2727" s="13">
        <f t="shared" si="84"/>
        <v>73.599999999999994</v>
      </c>
    </row>
    <row r="2728" spans="1:13" ht="19.95" customHeight="1">
      <c r="A2728" s="8" t="s">
        <v>211</v>
      </c>
      <c r="B2728" s="8" t="s">
        <v>14</v>
      </c>
      <c r="C2728" s="8" t="s">
        <v>179</v>
      </c>
      <c r="D2728" s="8" t="s">
        <v>213</v>
      </c>
      <c r="E2728" s="8" t="s">
        <v>207</v>
      </c>
      <c r="F2728" s="8" t="s">
        <v>18</v>
      </c>
      <c r="G2728" s="8" t="s">
        <v>19</v>
      </c>
      <c r="H2728" s="8" t="s">
        <v>229</v>
      </c>
      <c r="I2728" s="16">
        <v>7.427937915742794E-3</v>
      </c>
      <c r="J2728" s="11">
        <v>92</v>
      </c>
      <c r="K2728" s="12">
        <f t="shared" si="85"/>
        <v>0.68337028824833701</v>
      </c>
      <c r="L2728" s="9" t="s">
        <v>21</v>
      </c>
      <c r="M2728" s="13">
        <f t="shared" si="84"/>
        <v>73.599999999999994</v>
      </c>
    </row>
    <row r="2729" spans="1:13" ht="19.95" customHeight="1">
      <c r="A2729" s="8" t="s">
        <v>211</v>
      </c>
      <c r="B2729" s="8" t="s">
        <v>14</v>
      </c>
      <c r="C2729" s="8" t="s">
        <v>192</v>
      </c>
      <c r="D2729" s="8" t="s">
        <v>213</v>
      </c>
      <c r="E2729" s="8" t="s">
        <v>207</v>
      </c>
      <c r="F2729" s="8" t="s">
        <v>18</v>
      </c>
      <c r="G2729" s="8" t="s">
        <v>19</v>
      </c>
      <c r="H2729" s="8" t="s">
        <v>229</v>
      </c>
      <c r="I2729" s="16">
        <v>5.2560975609756092E-3</v>
      </c>
      <c r="J2729" s="11">
        <v>92</v>
      </c>
      <c r="K2729" s="12">
        <f t="shared" si="85"/>
        <v>0.48356097560975603</v>
      </c>
      <c r="L2729" s="9" t="s">
        <v>21</v>
      </c>
      <c r="M2729" s="13">
        <f t="shared" si="84"/>
        <v>73.599999999999994</v>
      </c>
    </row>
    <row r="2730" spans="1:13" ht="19.95" customHeight="1">
      <c r="A2730" s="8" t="s">
        <v>211</v>
      </c>
      <c r="B2730" s="8" t="s">
        <v>14</v>
      </c>
      <c r="C2730" s="8" t="s">
        <v>179</v>
      </c>
      <c r="D2730" s="8" t="s">
        <v>183</v>
      </c>
      <c r="E2730" s="8" t="s">
        <v>27</v>
      </c>
      <c r="F2730" s="8" t="s">
        <v>168</v>
      </c>
      <c r="G2730" s="8" t="s">
        <v>19</v>
      </c>
      <c r="H2730" s="8" t="s">
        <v>182</v>
      </c>
      <c r="I2730" s="16">
        <v>7.9487179487179489E-3</v>
      </c>
      <c r="J2730" s="11">
        <v>68.63</v>
      </c>
      <c r="K2730" s="12">
        <f t="shared" si="85"/>
        <v>0.54552051282051284</v>
      </c>
      <c r="L2730" s="9" t="s">
        <v>21</v>
      </c>
      <c r="M2730" s="13">
        <f t="shared" si="84"/>
        <v>54.9</v>
      </c>
    </row>
    <row r="2731" spans="1:13" ht="19.95" customHeight="1">
      <c r="A2731" s="8" t="s">
        <v>211</v>
      </c>
      <c r="B2731" s="8" t="s">
        <v>14</v>
      </c>
      <c r="C2731" s="8" t="s">
        <v>192</v>
      </c>
      <c r="D2731" s="8" t="s">
        <v>213</v>
      </c>
      <c r="E2731" s="8" t="s">
        <v>207</v>
      </c>
      <c r="F2731" s="8" t="s">
        <v>18</v>
      </c>
      <c r="G2731" s="8" t="s">
        <v>19</v>
      </c>
      <c r="H2731" s="8" t="s">
        <v>229</v>
      </c>
      <c r="I2731" s="16">
        <v>5.0000000000000001E-3</v>
      </c>
      <c r="J2731" s="11">
        <v>65</v>
      </c>
      <c r="K2731" s="12">
        <f t="shared" si="85"/>
        <v>0.32500000000000001</v>
      </c>
      <c r="L2731" s="9" t="s">
        <v>21</v>
      </c>
      <c r="M2731" s="13">
        <f t="shared" si="84"/>
        <v>52</v>
      </c>
    </row>
    <row r="2732" spans="1:13" ht="19.95" customHeight="1">
      <c r="A2732" s="8" t="s">
        <v>211</v>
      </c>
      <c r="B2732" s="8" t="s">
        <v>14</v>
      </c>
      <c r="C2732" s="8" t="s">
        <v>192</v>
      </c>
      <c r="D2732" s="8" t="s">
        <v>213</v>
      </c>
      <c r="E2732" s="8" t="s">
        <v>207</v>
      </c>
      <c r="F2732" s="8" t="s">
        <v>18</v>
      </c>
      <c r="G2732" s="8" t="s">
        <v>19</v>
      </c>
      <c r="H2732" s="8" t="s">
        <v>229</v>
      </c>
      <c r="I2732" s="16">
        <v>4.8514851485148515E-3</v>
      </c>
      <c r="J2732" s="11">
        <v>92</v>
      </c>
      <c r="K2732" s="12">
        <f t="shared" si="85"/>
        <v>0.44633663366336634</v>
      </c>
      <c r="L2732" s="9" t="s">
        <v>21</v>
      </c>
      <c r="M2732" s="13">
        <f t="shared" si="84"/>
        <v>73.599999999999994</v>
      </c>
    </row>
    <row r="2733" spans="1:13" ht="19.95" customHeight="1">
      <c r="A2733" s="8" t="s">
        <v>211</v>
      </c>
      <c r="B2733" s="8" t="s">
        <v>14</v>
      </c>
      <c r="C2733" s="8" t="s">
        <v>192</v>
      </c>
      <c r="D2733" s="8" t="s">
        <v>213</v>
      </c>
      <c r="E2733" s="8" t="s">
        <v>207</v>
      </c>
      <c r="F2733" s="8" t="s">
        <v>18</v>
      </c>
      <c r="G2733" s="8" t="s">
        <v>19</v>
      </c>
      <c r="H2733" s="8" t="s">
        <v>229</v>
      </c>
      <c r="I2733" s="16">
        <v>4.9596774193548391E-3</v>
      </c>
      <c r="J2733" s="11">
        <v>92</v>
      </c>
      <c r="K2733" s="12">
        <f t="shared" si="85"/>
        <v>0.45629032258064517</v>
      </c>
      <c r="L2733" s="9" t="s">
        <v>21</v>
      </c>
      <c r="M2733" s="13">
        <f t="shared" si="84"/>
        <v>73.599999999999994</v>
      </c>
    </row>
    <row r="2734" spans="1:13" ht="19.95" customHeight="1">
      <c r="A2734" s="8" t="s">
        <v>211</v>
      </c>
      <c r="B2734" s="8" t="s">
        <v>14</v>
      </c>
      <c r="C2734" s="8" t="s">
        <v>75</v>
      </c>
      <c r="D2734" s="8" t="s">
        <v>183</v>
      </c>
      <c r="E2734" s="8" t="s">
        <v>17</v>
      </c>
      <c r="F2734" s="8" t="s">
        <v>168</v>
      </c>
      <c r="G2734" s="8" t="s">
        <v>19</v>
      </c>
      <c r="H2734" s="8" t="s">
        <v>182</v>
      </c>
      <c r="I2734" s="16">
        <v>1.5328947368421053E-2</v>
      </c>
      <c r="J2734" s="11">
        <v>99.82</v>
      </c>
      <c r="K2734" s="12">
        <f t="shared" si="85"/>
        <v>1.5301355263157894</v>
      </c>
      <c r="L2734" s="9" t="s">
        <v>21</v>
      </c>
      <c r="M2734" s="13">
        <f t="shared" si="84"/>
        <v>79.900000000000006</v>
      </c>
    </row>
    <row r="2735" spans="1:13" ht="19.95" customHeight="1">
      <c r="A2735" s="8" t="s">
        <v>211</v>
      </c>
      <c r="B2735" s="8" t="s">
        <v>14</v>
      </c>
      <c r="C2735" s="8" t="s">
        <v>192</v>
      </c>
      <c r="D2735" s="8" t="s">
        <v>213</v>
      </c>
      <c r="E2735" s="8" t="s">
        <v>207</v>
      </c>
      <c r="F2735" s="8" t="s">
        <v>18</v>
      </c>
      <c r="G2735" s="8" t="s">
        <v>19</v>
      </c>
      <c r="H2735" s="8" t="s">
        <v>182</v>
      </c>
      <c r="I2735" s="16">
        <v>4.8533333333333336E-3</v>
      </c>
      <c r="J2735" s="11">
        <v>92</v>
      </c>
      <c r="K2735" s="12">
        <f t="shared" si="85"/>
        <v>0.44650666666666672</v>
      </c>
      <c r="L2735" s="9" t="s">
        <v>21</v>
      </c>
      <c r="M2735" s="13">
        <f t="shared" si="84"/>
        <v>73.599999999999994</v>
      </c>
    </row>
    <row r="2736" spans="1:13" ht="19.95" customHeight="1">
      <c r="A2736" s="8" t="s">
        <v>211</v>
      </c>
      <c r="B2736" s="8" t="s">
        <v>14</v>
      </c>
      <c r="C2736" s="8" t="s">
        <v>192</v>
      </c>
      <c r="D2736" s="8" t="s">
        <v>233</v>
      </c>
      <c r="E2736" s="8" t="s">
        <v>150</v>
      </c>
      <c r="F2736" s="8" t="s">
        <v>18</v>
      </c>
      <c r="G2736" s="8" t="s">
        <v>19</v>
      </c>
      <c r="H2736" s="8" t="s">
        <v>182</v>
      </c>
      <c r="I2736" s="16">
        <v>5.1707317073170734E-3</v>
      </c>
      <c r="J2736" s="11">
        <v>70</v>
      </c>
      <c r="K2736" s="12">
        <f t="shared" si="85"/>
        <v>0.36195121951219517</v>
      </c>
      <c r="L2736" s="9" t="s">
        <v>21</v>
      </c>
      <c r="M2736" s="13">
        <f t="shared" si="84"/>
        <v>56</v>
      </c>
    </row>
    <row r="2737" spans="1:13" ht="19.95" customHeight="1">
      <c r="A2737" s="8" t="s">
        <v>211</v>
      </c>
      <c r="B2737" s="8" t="s">
        <v>14</v>
      </c>
      <c r="C2737" s="8" t="s">
        <v>139</v>
      </c>
      <c r="D2737" s="8" t="s">
        <v>180</v>
      </c>
      <c r="E2737" s="8" t="s">
        <v>17</v>
      </c>
      <c r="F2737" s="8" t="s">
        <v>168</v>
      </c>
      <c r="G2737" s="8" t="s">
        <v>19</v>
      </c>
      <c r="H2737" s="8" t="s">
        <v>182</v>
      </c>
      <c r="I2737" s="16">
        <v>9.1578947368421044E-3</v>
      </c>
      <c r="J2737" s="11">
        <v>87.34</v>
      </c>
      <c r="K2737" s="12">
        <f t="shared" si="85"/>
        <v>0.79985052631578946</v>
      </c>
      <c r="L2737" s="9" t="s">
        <v>21</v>
      </c>
      <c r="M2737" s="13">
        <f t="shared" si="84"/>
        <v>69.900000000000006</v>
      </c>
    </row>
    <row r="2738" spans="1:13" ht="19.95" customHeight="1">
      <c r="A2738" s="8" t="s">
        <v>211</v>
      </c>
      <c r="B2738" s="8" t="s">
        <v>14</v>
      </c>
      <c r="C2738" s="8" t="s">
        <v>75</v>
      </c>
      <c r="D2738" s="8" t="s">
        <v>183</v>
      </c>
      <c r="E2738" s="8" t="s">
        <v>207</v>
      </c>
      <c r="F2738" s="8" t="s">
        <v>18</v>
      </c>
      <c r="G2738" s="8" t="s">
        <v>19</v>
      </c>
      <c r="H2738" s="8" t="s">
        <v>182</v>
      </c>
      <c r="I2738" s="16">
        <v>1.5578947368421052E-2</v>
      </c>
      <c r="J2738" s="11">
        <v>165</v>
      </c>
      <c r="K2738" s="12">
        <f t="shared" si="85"/>
        <v>2.5705263157894733</v>
      </c>
      <c r="L2738" s="9" t="s">
        <v>21</v>
      </c>
      <c r="M2738" s="13">
        <f t="shared" si="84"/>
        <v>132</v>
      </c>
    </row>
    <row r="2739" spans="1:13" ht="19.95" customHeight="1">
      <c r="A2739" s="8" t="s">
        <v>211</v>
      </c>
      <c r="B2739" s="8" t="s">
        <v>14</v>
      </c>
      <c r="C2739" s="8" t="s">
        <v>215</v>
      </c>
      <c r="D2739" s="9" t="s">
        <v>213</v>
      </c>
      <c r="E2739" s="8" t="s">
        <v>155</v>
      </c>
      <c r="F2739" s="8" t="s">
        <v>18</v>
      </c>
      <c r="G2739" s="8" t="s">
        <v>19</v>
      </c>
      <c r="H2739" s="8" t="s">
        <v>182</v>
      </c>
      <c r="I2739" s="16">
        <v>3.2644628099173555E-3</v>
      </c>
      <c r="J2739" s="11">
        <v>90</v>
      </c>
      <c r="K2739" s="12">
        <f t="shared" si="85"/>
        <v>0.29380165289256199</v>
      </c>
      <c r="L2739" s="9" t="s">
        <v>21</v>
      </c>
      <c r="M2739" s="13">
        <f t="shared" si="84"/>
        <v>72</v>
      </c>
    </row>
    <row r="2740" spans="1:13" ht="19.95" customHeight="1">
      <c r="A2740" s="8" t="s">
        <v>211</v>
      </c>
      <c r="B2740" s="8" t="s">
        <v>14</v>
      </c>
      <c r="C2740" s="8" t="s">
        <v>215</v>
      </c>
      <c r="D2740" s="8" t="s">
        <v>213</v>
      </c>
      <c r="E2740" s="8" t="s">
        <v>207</v>
      </c>
      <c r="F2740" s="8" t="s">
        <v>18</v>
      </c>
      <c r="G2740" s="8" t="s">
        <v>19</v>
      </c>
      <c r="H2740" s="8" t="s">
        <v>182</v>
      </c>
      <c r="I2740" s="16">
        <v>3.6666666666666666E-3</v>
      </c>
      <c r="J2740" s="11">
        <v>90</v>
      </c>
      <c r="K2740" s="12">
        <f t="shared" si="85"/>
        <v>0.33</v>
      </c>
      <c r="L2740" s="9" t="s">
        <v>21</v>
      </c>
      <c r="M2740" s="13">
        <f t="shared" si="84"/>
        <v>72</v>
      </c>
    </row>
    <row r="2741" spans="1:13" ht="19.95" customHeight="1">
      <c r="A2741" s="8" t="s">
        <v>211</v>
      </c>
      <c r="B2741" s="8" t="s">
        <v>14</v>
      </c>
      <c r="C2741" s="8" t="s">
        <v>192</v>
      </c>
      <c r="D2741" s="8" t="s">
        <v>213</v>
      </c>
      <c r="E2741" s="8" t="s">
        <v>207</v>
      </c>
      <c r="F2741" s="8" t="s">
        <v>18</v>
      </c>
      <c r="G2741" s="8" t="s">
        <v>19</v>
      </c>
      <c r="H2741" s="8" t="s">
        <v>229</v>
      </c>
      <c r="I2741" s="16">
        <v>5.0000000000000001E-3</v>
      </c>
      <c r="J2741" s="11">
        <v>65</v>
      </c>
      <c r="K2741" s="12">
        <f t="shared" si="85"/>
        <v>0.32500000000000001</v>
      </c>
      <c r="L2741" s="9" t="s">
        <v>21</v>
      </c>
      <c r="M2741" s="13">
        <f t="shared" si="84"/>
        <v>52</v>
      </c>
    </row>
    <row r="2742" spans="1:13" ht="19.95" customHeight="1">
      <c r="A2742" s="8" t="s">
        <v>211</v>
      </c>
      <c r="B2742" s="8" t="s">
        <v>14</v>
      </c>
      <c r="C2742" s="8" t="s">
        <v>214</v>
      </c>
      <c r="D2742" s="8" t="s">
        <v>213</v>
      </c>
      <c r="E2742" s="8" t="s">
        <v>207</v>
      </c>
      <c r="F2742" s="8" t="s">
        <v>18</v>
      </c>
      <c r="G2742" s="8" t="s">
        <v>19</v>
      </c>
      <c r="H2742" s="8" t="s">
        <v>229</v>
      </c>
      <c r="I2742" s="16">
        <v>1.0714285714285714E-2</v>
      </c>
      <c r="J2742" s="11">
        <v>115</v>
      </c>
      <c r="K2742" s="12">
        <f t="shared" si="85"/>
        <v>1.2321428571428572</v>
      </c>
      <c r="L2742" s="9" t="s">
        <v>21</v>
      </c>
      <c r="M2742" s="13">
        <f t="shared" si="84"/>
        <v>92</v>
      </c>
    </row>
    <row r="2743" spans="1:13" ht="19.95" customHeight="1">
      <c r="A2743" s="8" t="s">
        <v>211</v>
      </c>
      <c r="B2743" s="8" t="s">
        <v>14</v>
      </c>
      <c r="C2743" s="8" t="s">
        <v>192</v>
      </c>
      <c r="D2743" s="8" t="s">
        <v>233</v>
      </c>
      <c r="E2743" s="8" t="s">
        <v>150</v>
      </c>
      <c r="F2743" s="8" t="s">
        <v>18</v>
      </c>
      <c r="G2743" s="8" t="s">
        <v>19</v>
      </c>
      <c r="H2743" s="8" t="s">
        <v>182</v>
      </c>
      <c r="I2743" s="16">
        <v>4.6862648221343874E-3</v>
      </c>
      <c r="J2743" s="11">
        <v>70</v>
      </c>
      <c r="K2743" s="12">
        <f t="shared" si="85"/>
        <v>0.32803853754940709</v>
      </c>
      <c r="L2743" s="9" t="s">
        <v>21</v>
      </c>
      <c r="M2743" s="13">
        <f t="shared" si="84"/>
        <v>56</v>
      </c>
    </row>
    <row r="2744" spans="1:13" ht="19.95" customHeight="1">
      <c r="A2744" s="8" t="s">
        <v>211</v>
      </c>
      <c r="B2744" s="8" t="s">
        <v>14</v>
      </c>
      <c r="C2744" s="8" t="s">
        <v>23</v>
      </c>
      <c r="D2744" s="8" t="s">
        <v>183</v>
      </c>
      <c r="E2744" s="8" t="s">
        <v>155</v>
      </c>
      <c r="F2744" s="8" t="s">
        <v>18</v>
      </c>
      <c r="G2744" s="8" t="s">
        <v>19</v>
      </c>
      <c r="H2744" s="8" t="s">
        <v>182</v>
      </c>
      <c r="I2744" s="16">
        <v>5.9785478547854784E-3</v>
      </c>
      <c r="J2744" s="11">
        <v>100</v>
      </c>
      <c r="K2744" s="12">
        <f t="shared" si="85"/>
        <v>0.59785478547854787</v>
      </c>
      <c r="L2744" s="9" t="s">
        <v>21</v>
      </c>
      <c r="M2744" s="13">
        <f t="shared" si="84"/>
        <v>80</v>
      </c>
    </row>
    <row r="2745" spans="1:13" ht="19.95" customHeight="1">
      <c r="A2745" s="8" t="s">
        <v>211</v>
      </c>
      <c r="B2745" s="8" t="s">
        <v>14</v>
      </c>
      <c r="C2745" s="8" t="s">
        <v>179</v>
      </c>
      <c r="D2745" s="8" t="s">
        <v>183</v>
      </c>
      <c r="E2745" s="8" t="s">
        <v>155</v>
      </c>
      <c r="F2745" s="8" t="s">
        <v>18</v>
      </c>
      <c r="G2745" s="8" t="s">
        <v>19</v>
      </c>
      <c r="H2745" s="8" t="s">
        <v>182</v>
      </c>
      <c r="I2745" s="16">
        <v>8.8304455445544546E-3</v>
      </c>
      <c r="J2745" s="11">
        <v>100</v>
      </c>
      <c r="K2745" s="12">
        <f t="shared" si="85"/>
        <v>0.8830445544554455</v>
      </c>
      <c r="L2745" s="9" t="s">
        <v>21</v>
      </c>
      <c r="M2745" s="13">
        <f t="shared" si="84"/>
        <v>80</v>
      </c>
    </row>
    <row r="2746" spans="1:13" ht="19.95" customHeight="1">
      <c r="A2746" s="8" t="s">
        <v>211</v>
      </c>
      <c r="B2746" s="8" t="s">
        <v>14</v>
      </c>
      <c r="C2746" s="8" t="s">
        <v>214</v>
      </c>
      <c r="D2746" s="8" t="s">
        <v>183</v>
      </c>
      <c r="E2746" s="8" t="s">
        <v>155</v>
      </c>
      <c r="F2746" s="8" t="s">
        <v>18</v>
      </c>
      <c r="G2746" s="8" t="s">
        <v>19</v>
      </c>
      <c r="H2746" s="8" t="s">
        <v>182</v>
      </c>
      <c r="I2746" s="16">
        <v>1.1414427157001415E-2</v>
      </c>
      <c r="J2746" s="11">
        <v>100</v>
      </c>
      <c r="K2746" s="12">
        <f t="shared" si="85"/>
        <v>1.1414427157001414</v>
      </c>
      <c r="L2746" s="9" t="s">
        <v>21</v>
      </c>
      <c r="M2746" s="13">
        <f t="shared" si="84"/>
        <v>80</v>
      </c>
    </row>
    <row r="2747" spans="1:13" ht="19.95" customHeight="1">
      <c r="A2747" s="8" t="s">
        <v>211</v>
      </c>
      <c r="B2747" s="8" t="s">
        <v>14</v>
      </c>
      <c r="C2747" s="8" t="s">
        <v>192</v>
      </c>
      <c r="D2747" s="8" t="s">
        <v>213</v>
      </c>
      <c r="E2747" s="8" t="s">
        <v>207</v>
      </c>
      <c r="F2747" s="8" t="s">
        <v>18</v>
      </c>
      <c r="G2747" s="8" t="s">
        <v>19</v>
      </c>
      <c r="H2747" s="8" t="s">
        <v>229</v>
      </c>
      <c r="I2747" s="16">
        <v>5.014851485148515E-3</v>
      </c>
      <c r="J2747" s="11">
        <v>100</v>
      </c>
      <c r="K2747" s="12">
        <f t="shared" si="85"/>
        <v>0.50148514851485149</v>
      </c>
      <c r="L2747" s="9" t="s">
        <v>21</v>
      </c>
      <c r="M2747" s="13">
        <f t="shared" si="84"/>
        <v>80</v>
      </c>
    </row>
    <row r="2748" spans="1:13" ht="19.95" customHeight="1">
      <c r="A2748" s="8" t="s">
        <v>211</v>
      </c>
      <c r="B2748" s="8" t="s">
        <v>14</v>
      </c>
      <c r="C2748" s="8" t="s">
        <v>75</v>
      </c>
      <c r="D2748" s="8" t="s">
        <v>183</v>
      </c>
      <c r="E2748" s="8" t="s">
        <v>207</v>
      </c>
      <c r="F2748" s="8" t="s">
        <v>18</v>
      </c>
      <c r="G2748" s="8" t="s">
        <v>19</v>
      </c>
      <c r="H2748" s="8" t="s">
        <v>229</v>
      </c>
      <c r="I2748" s="16">
        <v>1.4000000000000002E-2</v>
      </c>
      <c r="J2748" s="11">
        <v>145</v>
      </c>
      <c r="K2748" s="12">
        <f t="shared" si="85"/>
        <v>2.0300000000000002</v>
      </c>
      <c r="L2748" s="9" t="s">
        <v>21</v>
      </c>
      <c r="M2748" s="13">
        <f t="shared" si="84"/>
        <v>116</v>
      </c>
    </row>
    <row r="2749" spans="1:13" ht="19.95" customHeight="1">
      <c r="A2749" s="8" t="s">
        <v>211</v>
      </c>
      <c r="B2749" s="8" t="s">
        <v>14</v>
      </c>
      <c r="C2749" s="8" t="s">
        <v>192</v>
      </c>
      <c r="D2749" s="8" t="s">
        <v>183</v>
      </c>
      <c r="E2749" s="8" t="s">
        <v>207</v>
      </c>
      <c r="F2749" s="8" t="s">
        <v>18</v>
      </c>
      <c r="G2749" s="8" t="s">
        <v>19</v>
      </c>
      <c r="H2749" s="8" t="s">
        <v>229</v>
      </c>
      <c r="I2749" s="16">
        <v>5.0000000000000001E-3</v>
      </c>
      <c r="J2749" s="11">
        <v>155</v>
      </c>
      <c r="K2749" s="12">
        <f t="shared" si="85"/>
        <v>0.77500000000000002</v>
      </c>
      <c r="L2749" s="9" t="s">
        <v>21</v>
      </c>
      <c r="M2749" s="13">
        <f t="shared" si="84"/>
        <v>124</v>
      </c>
    </row>
    <row r="2750" spans="1:13" ht="19.95" customHeight="1">
      <c r="A2750" s="8" t="s">
        <v>211</v>
      </c>
      <c r="B2750" s="8" t="s">
        <v>14</v>
      </c>
      <c r="C2750" s="8" t="s">
        <v>139</v>
      </c>
      <c r="D2750" s="8" t="s">
        <v>183</v>
      </c>
      <c r="E2750" s="8" t="s">
        <v>207</v>
      </c>
      <c r="F2750" s="8" t="s">
        <v>18</v>
      </c>
      <c r="G2750" s="8" t="s">
        <v>19</v>
      </c>
      <c r="H2750" s="8" t="s">
        <v>229</v>
      </c>
      <c r="I2750" s="16">
        <v>9.5654565456545666E-3</v>
      </c>
      <c r="J2750" s="11">
        <v>135</v>
      </c>
      <c r="K2750" s="12">
        <f t="shared" si="85"/>
        <v>1.2913366336633665</v>
      </c>
      <c r="L2750" s="9" t="s">
        <v>21</v>
      </c>
      <c r="M2750" s="13">
        <f t="shared" si="84"/>
        <v>108</v>
      </c>
    </row>
    <row r="2751" spans="1:13" ht="19.95" customHeight="1">
      <c r="A2751" s="8" t="s">
        <v>211</v>
      </c>
      <c r="B2751" s="8" t="s">
        <v>14</v>
      </c>
      <c r="C2751" s="8" t="s">
        <v>139</v>
      </c>
      <c r="D2751" s="8" t="s">
        <v>183</v>
      </c>
      <c r="E2751" s="8" t="s">
        <v>207</v>
      </c>
      <c r="F2751" s="8" t="s">
        <v>18</v>
      </c>
      <c r="G2751" s="8" t="s">
        <v>19</v>
      </c>
      <c r="H2751" s="8" t="s">
        <v>229</v>
      </c>
      <c r="I2751" s="16">
        <v>9.7029702970297029E-3</v>
      </c>
      <c r="J2751" s="11">
        <v>135</v>
      </c>
      <c r="K2751" s="12">
        <f t="shared" si="85"/>
        <v>1.30990099009901</v>
      </c>
      <c r="L2751" s="9" t="s">
        <v>21</v>
      </c>
      <c r="M2751" s="13">
        <f t="shared" si="84"/>
        <v>108</v>
      </c>
    </row>
    <row r="2752" spans="1:13" ht="19.95" customHeight="1">
      <c r="A2752" s="8" t="s">
        <v>211</v>
      </c>
      <c r="B2752" s="8" t="s">
        <v>14</v>
      </c>
      <c r="C2752" s="8" t="s">
        <v>192</v>
      </c>
      <c r="D2752" s="8" t="s">
        <v>213</v>
      </c>
      <c r="E2752" s="8" t="s">
        <v>207</v>
      </c>
      <c r="F2752" s="8" t="s">
        <v>18</v>
      </c>
      <c r="G2752" s="8" t="s">
        <v>19</v>
      </c>
      <c r="H2752" s="8" t="s">
        <v>229</v>
      </c>
      <c r="I2752" s="16">
        <v>5.0000000000000001E-3</v>
      </c>
      <c r="J2752" s="11">
        <v>65</v>
      </c>
      <c r="K2752" s="12">
        <f t="shared" si="85"/>
        <v>0.32500000000000001</v>
      </c>
      <c r="L2752" s="9" t="s">
        <v>21</v>
      </c>
      <c r="M2752" s="13">
        <f t="shared" si="84"/>
        <v>52</v>
      </c>
    </row>
    <row r="2753" spans="1:13" ht="19.95" customHeight="1">
      <c r="A2753" s="8" t="s">
        <v>211</v>
      </c>
      <c r="B2753" s="8" t="s">
        <v>14</v>
      </c>
      <c r="C2753" s="8" t="s">
        <v>192</v>
      </c>
      <c r="D2753" s="8" t="s">
        <v>213</v>
      </c>
      <c r="E2753" s="8" t="s">
        <v>207</v>
      </c>
      <c r="F2753" s="8" t="s">
        <v>18</v>
      </c>
      <c r="G2753" s="8" t="s">
        <v>19</v>
      </c>
      <c r="H2753" s="8" t="s">
        <v>229</v>
      </c>
      <c r="I2753" s="16">
        <v>5.0000000000000001E-3</v>
      </c>
      <c r="J2753" s="11">
        <v>65</v>
      </c>
      <c r="K2753" s="12">
        <f t="shared" si="85"/>
        <v>0.32500000000000001</v>
      </c>
      <c r="L2753" s="9" t="s">
        <v>21</v>
      </c>
      <c r="M2753" s="13">
        <f t="shared" si="84"/>
        <v>52</v>
      </c>
    </row>
    <row r="2754" spans="1:13" ht="19.95" customHeight="1">
      <c r="A2754" s="8" t="s">
        <v>211</v>
      </c>
      <c r="B2754" s="8" t="s">
        <v>14</v>
      </c>
      <c r="C2754" s="8" t="s">
        <v>192</v>
      </c>
      <c r="D2754" s="8" t="s">
        <v>213</v>
      </c>
      <c r="E2754" s="8" t="s">
        <v>207</v>
      </c>
      <c r="F2754" s="8" t="s">
        <v>18</v>
      </c>
      <c r="G2754" s="8" t="s">
        <v>19</v>
      </c>
      <c r="H2754" s="8" t="s">
        <v>229</v>
      </c>
      <c r="I2754" s="16">
        <v>5.0575657894736843E-3</v>
      </c>
      <c r="J2754" s="11">
        <v>92</v>
      </c>
      <c r="K2754" s="12">
        <f t="shared" si="85"/>
        <v>0.46529605263157897</v>
      </c>
      <c r="L2754" s="9" t="s">
        <v>21</v>
      </c>
      <c r="M2754" s="13">
        <f t="shared" ref="M2754:M2817" si="86">ROUND(J2754-J2754*20/100,1)</f>
        <v>73.599999999999994</v>
      </c>
    </row>
    <row r="2755" spans="1:13" ht="19.95" customHeight="1">
      <c r="A2755" s="8" t="s">
        <v>211</v>
      </c>
      <c r="B2755" s="8" t="s">
        <v>14</v>
      </c>
      <c r="C2755" s="8" t="s">
        <v>192</v>
      </c>
      <c r="D2755" s="8" t="s">
        <v>213</v>
      </c>
      <c r="E2755" s="8" t="s">
        <v>207</v>
      </c>
      <c r="F2755" s="8" t="s">
        <v>18</v>
      </c>
      <c r="G2755" s="8" t="s">
        <v>19</v>
      </c>
      <c r="H2755" s="8" t="s">
        <v>229</v>
      </c>
      <c r="I2755" s="16">
        <v>5.0000000000000001E-3</v>
      </c>
      <c r="J2755" s="11">
        <v>65</v>
      </c>
      <c r="K2755" s="12">
        <f t="shared" ref="K2755:K2818" si="87">J2755*I2755</f>
        <v>0.32500000000000001</v>
      </c>
      <c r="L2755" s="9" t="s">
        <v>21</v>
      </c>
      <c r="M2755" s="13">
        <f t="shared" si="86"/>
        <v>52</v>
      </c>
    </row>
    <row r="2756" spans="1:13" ht="19.95" customHeight="1">
      <c r="A2756" s="8" t="s">
        <v>211</v>
      </c>
      <c r="B2756" s="8" t="s">
        <v>14</v>
      </c>
      <c r="C2756" s="8" t="s">
        <v>192</v>
      </c>
      <c r="D2756" s="8" t="s">
        <v>213</v>
      </c>
      <c r="E2756" s="8" t="s">
        <v>207</v>
      </c>
      <c r="F2756" s="8" t="s">
        <v>18</v>
      </c>
      <c r="G2756" s="8" t="s">
        <v>19</v>
      </c>
      <c r="H2756" s="8" t="s">
        <v>229</v>
      </c>
      <c r="I2756" s="16">
        <v>0.01</v>
      </c>
      <c r="J2756" s="11">
        <v>65</v>
      </c>
      <c r="K2756" s="12">
        <f t="shared" si="87"/>
        <v>0.65</v>
      </c>
      <c r="L2756" s="9" t="s">
        <v>21</v>
      </c>
      <c r="M2756" s="13">
        <f t="shared" si="86"/>
        <v>52</v>
      </c>
    </row>
    <row r="2757" spans="1:13" ht="19.95" customHeight="1">
      <c r="A2757" s="8" t="s">
        <v>211</v>
      </c>
      <c r="B2757" s="8" t="s">
        <v>14</v>
      </c>
      <c r="C2757" s="8" t="s">
        <v>219</v>
      </c>
      <c r="D2757" s="8" t="s">
        <v>213</v>
      </c>
      <c r="E2757" s="8" t="s">
        <v>207</v>
      </c>
      <c r="F2757" s="8" t="s">
        <v>18</v>
      </c>
      <c r="G2757" s="8" t="s">
        <v>19</v>
      </c>
      <c r="H2757" s="8" t="s">
        <v>229</v>
      </c>
      <c r="I2757" s="16">
        <v>4.0000000000000001E-3</v>
      </c>
      <c r="J2757" s="11">
        <v>65</v>
      </c>
      <c r="K2757" s="12">
        <f t="shared" si="87"/>
        <v>0.26</v>
      </c>
      <c r="L2757" s="9" t="s">
        <v>21</v>
      </c>
      <c r="M2757" s="13">
        <f t="shared" si="86"/>
        <v>52</v>
      </c>
    </row>
    <row r="2758" spans="1:13" ht="19.95" customHeight="1">
      <c r="A2758" s="8" t="s">
        <v>211</v>
      </c>
      <c r="B2758" s="8" t="s">
        <v>14</v>
      </c>
      <c r="C2758" s="8" t="s">
        <v>192</v>
      </c>
      <c r="D2758" s="8" t="s">
        <v>212</v>
      </c>
      <c r="E2758" s="8" t="s">
        <v>27</v>
      </c>
      <c r="F2758" s="8" t="s">
        <v>168</v>
      </c>
      <c r="G2758" s="8" t="s">
        <v>19</v>
      </c>
      <c r="H2758" s="8" t="s">
        <v>182</v>
      </c>
      <c r="I2758" s="16">
        <v>5.1398026315789477E-3</v>
      </c>
      <c r="J2758" s="11">
        <v>70</v>
      </c>
      <c r="K2758" s="12">
        <f t="shared" si="87"/>
        <v>0.35978618421052633</v>
      </c>
      <c r="L2758" s="9" t="s">
        <v>21</v>
      </c>
      <c r="M2758" s="13">
        <f t="shared" si="86"/>
        <v>56</v>
      </c>
    </row>
    <row r="2759" spans="1:13" ht="19.95" customHeight="1">
      <c r="A2759" s="8" t="s">
        <v>211</v>
      </c>
      <c r="B2759" s="8" t="s">
        <v>14</v>
      </c>
      <c r="C2759" s="8" t="s">
        <v>192</v>
      </c>
      <c r="D2759" s="8" t="s">
        <v>213</v>
      </c>
      <c r="E2759" s="8" t="s">
        <v>207</v>
      </c>
      <c r="F2759" s="8" t="s">
        <v>18</v>
      </c>
      <c r="G2759" s="8" t="s">
        <v>19</v>
      </c>
      <c r="H2759" s="8" t="s">
        <v>229</v>
      </c>
      <c r="I2759" s="16">
        <v>5.4440789473684213E-3</v>
      </c>
      <c r="J2759" s="11">
        <v>92</v>
      </c>
      <c r="K2759" s="12">
        <f t="shared" si="87"/>
        <v>0.50085526315789475</v>
      </c>
      <c r="L2759" s="9" t="s">
        <v>21</v>
      </c>
      <c r="M2759" s="13">
        <f t="shared" si="86"/>
        <v>73.599999999999994</v>
      </c>
    </row>
    <row r="2760" spans="1:13" ht="19.95" customHeight="1">
      <c r="A2760" s="8" t="s">
        <v>211</v>
      </c>
      <c r="B2760" s="8" t="s">
        <v>14</v>
      </c>
      <c r="C2760" s="8" t="s">
        <v>192</v>
      </c>
      <c r="D2760" s="8" t="s">
        <v>213</v>
      </c>
      <c r="E2760" s="8" t="s">
        <v>207</v>
      </c>
      <c r="F2760" s="8" t="s">
        <v>18</v>
      </c>
      <c r="G2760" s="8" t="s">
        <v>19</v>
      </c>
      <c r="H2760" s="8" t="s">
        <v>182</v>
      </c>
      <c r="I2760" s="16">
        <v>5.0952380952380954E-3</v>
      </c>
      <c r="J2760" s="11">
        <v>92</v>
      </c>
      <c r="K2760" s="12">
        <f t="shared" si="87"/>
        <v>0.46876190476190477</v>
      </c>
      <c r="L2760" s="9" t="s">
        <v>21</v>
      </c>
      <c r="M2760" s="13">
        <f t="shared" si="86"/>
        <v>73.599999999999994</v>
      </c>
    </row>
    <row r="2761" spans="1:13" ht="19.95" customHeight="1">
      <c r="A2761" s="8" t="s">
        <v>211</v>
      </c>
      <c r="B2761" s="8" t="s">
        <v>14</v>
      </c>
      <c r="C2761" s="8" t="s">
        <v>15</v>
      </c>
      <c r="D2761" s="8" t="s">
        <v>183</v>
      </c>
      <c r="E2761" s="8" t="s">
        <v>27</v>
      </c>
      <c r="F2761" s="8" t="s">
        <v>168</v>
      </c>
      <c r="G2761" s="8" t="s">
        <v>19</v>
      </c>
      <c r="H2761" s="8" t="s">
        <v>182</v>
      </c>
      <c r="I2761" s="16">
        <v>3.4166666666666665E-2</v>
      </c>
      <c r="J2761" s="11">
        <v>92</v>
      </c>
      <c r="K2761" s="12">
        <f t="shared" si="87"/>
        <v>3.1433333333333331</v>
      </c>
      <c r="L2761" s="9" t="s">
        <v>21</v>
      </c>
      <c r="M2761" s="13">
        <f t="shared" si="86"/>
        <v>73.599999999999994</v>
      </c>
    </row>
    <row r="2762" spans="1:13" ht="19.95" customHeight="1">
      <c r="A2762" s="8" t="s">
        <v>211</v>
      </c>
      <c r="B2762" s="8" t="s">
        <v>14</v>
      </c>
      <c r="C2762" s="8" t="s">
        <v>192</v>
      </c>
      <c r="D2762" s="8" t="s">
        <v>213</v>
      </c>
      <c r="E2762" s="8" t="s">
        <v>207</v>
      </c>
      <c r="F2762" s="8" t="s">
        <v>18</v>
      </c>
      <c r="G2762" s="8" t="s">
        <v>19</v>
      </c>
      <c r="H2762" s="8" t="s">
        <v>182</v>
      </c>
      <c r="I2762" s="16">
        <v>5.132113821138211E-3</v>
      </c>
      <c r="J2762" s="11">
        <v>92</v>
      </c>
      <c r="K2762" s="12">
        <f t="shared" si="87"/>
        <v>0.4721544715447154</v>
      </c>
      <c r="L2762" s="9" t="s">
        <v>21</v>
      </c>
      <c r="M2762" s="13">
        <f t="shared" si="86"/>
        <v>73.599999999999994</v>
      </c>
    </row>
    <row r="2763" spans="1:13" ht="19.95" customHeight="1">
      <c r="A2763" s="8" t="s">
        <v>211</v>
      </c>
      <c r="B2763" s="8" t="s">
        <v>14</v>
      </c>
      <c r="C2763" s="8" t="s">
        <v>139</v>
      </c>
      <c r="D2763" s="8" t="s">
        <v>213</v>
      </c>
      <c r="E2763" s="8" t="s">
        <v>207</v>
      </c>
      <c r="F2763" s="8" t="s">
        <v>18</v>
      </c>
      <c r="G2763" s="8" t="s">
        <v>19</v>
      </c>
      <c r="H2763" s="8" t="s">
        <v>182</v>
      </c>
      <c r="I2763" s="16">
        <v>9.1831683168316844E-3</v>
      </c>
      <c r="J2763" s="11">
        <v>50.03</v>
      </c>
      <c r="K2763" s="12">
        <f t="shared" si="87"/>
        <v>0.4594339108910892</v>
      </c>
      <c r="L2763" s="9" t="s">
        <v>21</v>
      </c>
      <c r="M2763" s="13">
        <f t="shared" si="86"/>
        <v>40</v>
      </c>
    </row>
    <row r="2764" spans="1:13" ht="19.95" customHeight="1">
      <c r="A2764" s="8" t="s">
        <v>211</v>
      </c>
      <c r="B2764" s="8" t="s">
        <v>14</v>
      </c>
      <c r="C2764" s="8" t="s">
        <v>192</v>
      </c>
      <c r="D2764" s="8" t="s">
        <v>213</v>
      </c>
      <c r="E2764" s="8" t="s">
        <v>207</v>
      </c>
      <c r="F2764" s="8" t="s">
        <v>18</v>
      </c>
      <c r="G2764" s="8" t="s">
        <v>19</v>
      </c>
      <c r="H2764" s="8" t="s">
        <v>182</v>
      </c>
      <c r="I2764" s="16">
        <v>5.3795379537953788E-3</v>
      </c>
      <c r="J2764" s="11">
        <v>50.03</v>
      </c>
      <c r="K2764" s="12">
        <f t="shared" si="87"/>
        <v>0.26913828382838278</v>
      </c>
      <c r="L2764" s="9" t="s">
        <v>21</v>
      </c>
      <c r="M2764" s="13">
        <f t="shared" si="86"/>
        <v>40</v>
      </c>
    </row>
    <row r="2765" spans="1:13" ht="19.95" customHeight="1">
      <c r="A2765" s="8" t="s">
        <v>211</v>
      </c>
      <c r="B2765" s="8" t="s">
        <v>14</v>
      </c>
      <c r="C2765" s="8" t="s">
        <v>225</v>
      </c>
      <c r="D2765" s="8" t="s">
        <v>212</v>
      </c>
      <c r="E2765" s="8" t="s">
        <v>27</v>
      </c>
      <c r="F2765" s="8" t="s">
        <v>168</v>
      </c>
      <c r="G2765" s="8" t="s">
        <v>19</v>
      </c>
      <c r="H2765" s="8" t="s">
        <v>182</v>
      </c>
      <c r="I2765" s="16">
        <v>7.6602564102564103E-3</v>
      </c>
      <c r="J2765" s="11">
        <v>50.03</v>
      </c>
      <c r="K2765" s="12">
        <f t="shared" si="87"/>
        <v>0.38324262820512822</v>
      </c>
      <c r="L2765" s="9" t="s">
        <v>21</v>
      </c>
      <c r="M2765" s="13">
        <f t="shared" si="86"/>
        <v>40</v>
      </c>
    </row>
    <row r="2766" spans="1:13" ht="19.95" customHeight="1">
      <c r="A2766" s="8" t="s">
        <v>211</v>
      </c>
      <c r="B2766" s="8" t="s">
        <v>14</v>
      </c>
      <c r="C2766" s="8" t="s">
        <v>75</v>
      </c>
      <c r="D2766" s="8" t="s">
        <v>212</v>
      </c>
      <c r="E2766" s="8" t="s">
        <v>27</v>
      </c>
      <c r="F2766" s="8" t="s">
        <v>168</v>
      </c>
      <c r="G2766" s="8" t="s">
        <v>19</v>
      </c>
      <c r="H2766" s="8" t="s">
        <v>182</v>
      </c>
      <c r="I2766" s="16">
        <v>1.5714285714285715E-2</v>
      </c>
      <c r="J2766" s="11">
        <v>50.03</v>
      </c>
      <c r="K2766" s="12">
        <f t="shared" si="87"/>
        <v>0.78618571428571438</v>
      </c>
      <c r="L2766" s="9" t="s">
        <v>21</v>
      </c>
      <c r="M2766" s="13">
        <f t="shared" si="86"/>
        <v>40</v>
      </c>
    </row>
    <row r="2767" spans="1:13" ht="19.95" customHeight="1">
      <c r="A2767" s="8" t="s">
        <v>211</v>
      </c>
      <c r="B2767" s="8" t="s">
        <v>14</v>
      </c>
      <c r="C2767" s="8" t="s">
        <v>192</v>
      </c>
      <c r="D2767" s="8" t="s">
        <v>213</v>
      </c>
      <c r="E2767" s="8" t="s">
        <v>207</v>
      </c>
      <c r="F2767" s="8" t="s">
        <v>18</v>
      </c>
      <c r="G2767" s="8" t="s">
        <v>19</v>
      </c>
      <c r="H2767" s="8" t="s">
        <v>229</v>
      </c>
      <c r="I2767" s="16">
        <v>5.2941176470588241E-3</v>
      </c>
      <c r="J2767" s="11">
        <v>37.520000000000003</v>
      </c>
      <c r="K2767" s="12">
        <f t="shared" si="87"/>
        <v>0.1986352941176471</v>
      </c>
      <c r="L2767" s="9" t="s">
        <v>21</v>
      </c>
      <c r="M2767" s="13">
        <f t="shared" si="86"/>
        <v>30</v>
      </c>
    </row>
    <row r="2768" spans="1:13" ht="19.95" customHeight="1">
      <c r="A2768" s="8" t="s">
        <v>211</v>
      </c>
      <c r="B2768" s="8" t="s">
        <v>14</v>
      </c>
      <c r="C2768" s="8" t="s">
        <v>192</v>
      </c>
      <c r="D2768" s="8" t="s">
        <v>213</v>
      </c>
      <c r="E2768" s="8" t="s">
        <v>207</v>
      </c>
      <c r="F2768" s="8" t="s">
        <v>18</v>
      </c>
      <c r="G2768" s="8" t="s">
        <v>19</v>
      </c>
      <c r="H2768" s="8" t="s">
        <v>229</v>
      </c>
      <c r="I2768" s="16">
        <v>5.0980392156862748E-3</v>
      </c>
      <c r="J2768" s="11">
        <v>37.54</v>
      </c>
      <c r="K2768" s="12">
        <f t="shared" si="87"/>
        <v>0.19138039215686276</v>
      </c>
      <c r="L2768" s="9" t="s">
        <v>21</v>
      </c>
      <c r="M2768" s="13">
        <f t="shared" si="86"/>
        <v>30</v>
      </c>
    </row>
    <row r="2769" spans="1:13" ht="19.95" customHeight="1">
      <c r="A2769" s="8" t="s">
        <v>211</v>
      </c>
      <c r="B2769" s="8" t="s">
        <v>14</v>
      </c>
      <c r="C2769" s="8" t="s">
        <v>192</v>
      </c>
      <c r="D2769" s="8" t="s">
        <v>213</v>
      </c>
      <c r="E2769" s="8" t="s">
        <v>207</v>
      </c>
      <c r="F2769" s="8" t="s">
        <v>18</v>
      </c>
      <c r="G2769" s="8" t="s">
        <v>19</v>
      </c>
      <c r="H2769" s="8" t="s">
        <v>229</v>
      </c>
      <c r="I2769" s="16">
        <v>5.4440789473684213E-3</v>
      </c>
      <c r="J2769" s="11">
        <v>92</v>
      </c>
      <c r="K2769" s="12">
        <f t="shared" si="87"/>
        <v>0.50085526315789475</v>
      </c>
      <c r="L2769" s="9" t="s">
        <v>21</v>
      </c>
      <c r="M2769" s="13">
        <f t="shared" si="86"/>
        <v>73.599999999999994</v>
      </c>
    </row>
    <row r="2770" spans="1:13" ht="19.95" customHeight="1">
      <c r="A2770" s="8" t="s">
        <v>211</v>
      </c>
      <c r="B2770" s="8" t="s">
        <v>14</v>
      </c>
      <c r="C2770" s="8" t="s">
        <v>192</v>
      </c>
      <c r="D2770" s="8" t="s">
        <v>213</v>
      </c>
      <c r="E2770" s="8" t="s">
        <v>207</v>
      </c>
      <c r="F2770" s="8" t="s">
        <v>18</v>
      </c>
      <c r="G2770" s="8" t="s">
        <v>19</v>
      </c>
      <c r="H2770" s="8" t="s">
        <v>229</v>
      </c>
      <c r="I2770" s="16">
        <v>5.0286944045911048E-3</v>
      </c>
      <c r="J2770" s="11">
        <v>92</v>
      </c>
      <c r="K2770" s="12">
        <f t="shared" si="87"/>
        <v>0.46263988522238164</v>
      </c>
      <c r="L2770" s="9" t="s">
        <v>21</v>
      </c>
      <c r="M2770" s="13">
        <f t="shared" si="86"/>
        <v>73.599999999999994</v>
      </c>
    </row>
    <row r="2771" spans="1:13" ht="19.95" customHeight="1">
      <c r="A2771" s="8" t="s">
        <v>211</v>
      </c>
      <c r="B2771" s="8" t="s">
        <v>14</v>
      </c>
      <c r="C2771" s="8" t="s">
        <v>192</v>
      </c>
      <c r="D2771" s="8" t="s">
        <v>213</v>
      </c>
      <c r="E2771" s="8" t="s">
        <v>207</v>
      </c>
      <c r="F2771" s="8" t="s">
        <v>18</v>
      </c>
      <c r="G2771" s="8" t="s">
        <v>19</v>
      </c>
      <c r="H2771" s="8" t="s">
        <v>229</v>
      </c>
      <c r="I2771" s="16">
        <v>5.1612903225806452E-3</v>
      </c>
      <c r="J2771" s="11">
        <v>130</v>
      </c>
      <c r="K2771" s="12">
        <f t="shared" si="87"/>
        <v>0.67096774193548392</v>
      </c>
      <c r="L2771" s="9" t="s">
        <v>21</v>
      </c>
      <c r="M2771" s="13">
        <f t="shared" si="86"/>
        <v>104</v>
      </c>
    </row>
    <row r="2772" spans="1:13" ht="19.95" customHeight="1">
      <c r="A2772" s="8" t="s">
        <v>211</v>
      </c>
      <c r="B2772" s="8" t="s">
        <v>14</v>
      </c>
      <c r="C2772" s="8" t="s">
        <v>23</v>
      </c>
      <c r="D2772" s="8" t="s">
        <v>213</v>
      </c>
      <c r="E2772" s="8" t="s">
        <v>207</v>
      </c>
      <c r="F2772" s="8" t="s">
        <v>18</v>
      </c>
      <c r="G2772" s="8" t="s">
        <v>19</v>
      </c>
      <c r="H2772" s="8" t="s">
        <v>182</v>
      </c>
      <c r="I2772" s="16">
        <v>6.5476190476190478E-3</v>
      </c>
      <c r="J2772" s="11">
        <v>92</v>
      </c>
      <c r="K2772" s="12">
        <f t="shared" si="87"/>
        <v>0.60238095238095235</v>
      </c>
      <c r="L2772" s="9" t="s">
        <v>21</v>
      </c>
      <c r="M2772" s="13">
        <f t="shared" si="86"/>
        <v>73.599999999999994</v>
      </c>
    </row>
    <row r="2773" spans="1:13" ht="19.95" customHeight="1">
      <c r="A2773" s="8" t="s">
        <v>211</v>
      </c>
      <c r="B2773" s="8" t="s">
        <v>14</v>
      </c>
      <c r="C2773" s="8" t="s">
        <v>179</v>
      </c>
      <c r="D2773" s="8" t="s">
        <v>233</v>
      </c>
      <c r="E2773" s="8" t="s">
        <v>150</v>
      </c>
      <c r="F2773" s="8" t="s">
        <v>18</v>
      </c>
      <c r="G2773" s="8" t="s">
        <v>19</v>
      </c>
      <c r="H2773" s="8" t="s">
        <v>182</v>
      </c>
      <c r="I2773" s="16">
        <v>7.976190476190477E-3</v>
      </c>
      <c r="J2773" s="11">
        <v>70</v>
      </c>
      <c r="K2773" s="12">
        <f t="shared" si="87"/>
        <v>0.55833333333333335</v>
      </c>
      <c r="L2773" s="9" t="s">
        <v>21</v>
      </c>
      <c r="M2773" s="13">
        <f t="shared" si="86"/>
        <v>56</v>
      </c>
    </row>
    <row r="2774" spans="1:13" ht="19.95" customHeight="1">
      <c r="A2774" s="8" t="s">
        <v>211</v>
      </c>
      <c r="B2774" s="8" t="s">
        <v>14</v>
      </c>
      <c r="C2774" s="8" t="s">
        <v>214</v>
      </c>
      <c r="D2774" s="8" t="s">
        <v>233</v>
      </c>
      <c r="E2774" s="8" t="s">
        <v>150</v>
      </c>
      <c r="F2774" s="8" t="s">
        <v>18</v>
      </c>
      <c r="G2774" s="8" t="s">
        <v>19</v>
      </c>
      <c r="H2774" s="8" t="s">
        <v>182</v>
      </c>
      <c r="I2774" s="16">
        <v>0.01</v>
      </c>
      <c r="J2774" s="11">
        <v>70</v>
      </c>
      <c r="K2774" s="12">
        <f t="shared" si="87"/>
        <v>0.70000000000000007</v>
      </c>
      <c r="L2774" s="9" t="s">
        <v>21</v>
      </c>
      <c r="M2774" s="13">
        <f t="shared" si="86"/>
        <v>56</v>
      </c>
    </row>
    <row r="2775" spans="1:13" ht="19.95" customHeight="1">
      <c r="A2775" s="8" t="s">
        <v>211</v>
      </c>
      <c r="B2775" s="8" t="s">
        <v>14</v>
      </c>
      <c r="C2775" s="8" t="s">
        <v>192</v>
      </c>
      <c r="D2775" s="8" t="s">
        <v>213</v>
      </c>
      <c r="E2775" s="8" t="s">
        <v>207</v>
      </c>
      <c r="F2775" s="8" t="s">
        <v>18</v>
      </c>
      <c r="G2775" s="8" t="s">
        <v>19</v>
      </c>
      <c r="H2775" s="8" t="s">
        <v>182</v>
      </c>
      <c r="I2775" s="16">
        <v>5.1768033946251769E-3</v>
      </c>
      <c r="J2775" s="11">
        <v>65</v>
      </c>
      <c r="K2775" s="12">
        <f t="shared" si="87"/>
        <v>0.3364922206506365</v>
      </c>
      <c r="L2775" s="9" t="s">
        <v>21</v>
      </c>
      <c r="M2775" s="13">
        <f t="shared" si="86"/>
        <v>52</v>
      </c>
    </row>
    <row r="2776" spans="1:13" ht="19.95" customHeight="1">
      <c r="A2776" s="8" t="s">
        <v>211</v>
      </c>
      <c r="B2776" s="8" t="s">
        <v>14</v>
      </c>
      <c r="C2776" s="8" t="s">
        <v>192</v>
      </c>
      <c r="D2776" s="8" t="s">
        <v>213</v>
      </c>
      <c r="E2776" s="8" t="s">
        <v>207</v>
      </c>
      <c r="F2776" s="8" t="s">
        <v>18</v>
      </c>
      <c r="G2776" s="8" t="s">
        <v>19</v>
      </c>
      <c r="H2776" s="8" t="s">
        <v>229</v>
      </c>
      <c r="I2776" s="16">
        <v>5.241758241758241E-3</v>
      </c>
      <c r="J2776" s="11">
        <v>55</v>
      </c>
      <c r="K2776" s="12">
        <f t="shared" si="87"/>
        <v>0.28829670329670326</v>
      </c>
      <c r="L2776" s="9" t="s">
        <v>21</v>
      </c>
      <c r="M2776" s="13">
        <f t="shared" si="86"/>
        <v>44</v>
      </c>
    </row>
    <row r="2777" spans="1:13" ht="19.95" customHeight="1">
      <c r="A2777" s="8" t="s">
        <v>211</v>
      </c>
      <c r="B2777" s="8" t="s">
        <v>14</v>
      </c>
      <c r="C2777" s="8" t="s">
        <v>215</v>
      </c>
      <c r="D2777" s="8" t="s">
        <v>213</v>
      </c>
      <c r="E2777" s="8" t="s">
        <v>207</v>
      </c>
      <c r="F2777" s="8" t="s">
        <v>18</v>
      </c>
      <c r="G2777" s="8" t="s">
        <v>19</v>
      </c>
      <c r="H2777" s="8" t="s">
        <v>182</v>
      </c>
      <c r="I2777" s="16">
        <v>3.4158415841584154E-3</v>
      </c>
      <c r="J2777" s="11">
        <v>56.28</v>
      </c>
      <c r="K2777" s="12">
        <f t="shared" si="87"/>
        <v>0.19224356435643564</v>
      </c>
      <c r="L2777" s="9" t="s">
        <v>21</v>
      </c>
      <c r="M2777" s="13">
        <f t="shared" si="86"/>
        <v>45</v>
      </c>
    </row>
    <row r="2778" spans="1:13" ht="19.95" customHeight="1">
      <c r="A2778" s="8" t="s">
        <v>211</v>
      </c>
      <c r="B2778" s="8" t="s">
        <v>14</v>
      </c>
      <c r="C2778" s="8" t="s">
        <v>215</v>
      </c>
      <c r="D2778" s="8" t="s">
        <v>213</v>
      </c>
      <c r="E2778" s="8" t="s">
        <v>207</v>
      </c>
      <c r="F2778" s="8" t="s">
        <v>18</v>
      </c>
      <c r="G2778" s="8" t="s">
        <v>19</v>
      </c>
      <c r="H2778" s="8" t="s">
        <v>182</v>
      </c>
      <c r="I2778" s="16">
        <v>3.2673267326732676E-3</v>
      </c>
      <c r="J2778" s="11">
        <v>56.27</v>
      </c>
      <c r="K2778" s="12">
        <f t="shared" si="87"/>
        <v>0.18385247524752477</v>
      </c>
      <c r="L2778" s="9" t="s">
        <v>21</v>
      </c>
      <c r="M2778" s="13">
        <f t="shared" si="86"/>
        <v>45</v>
      </c>
    </row>
    <row r="2779" spans="1:13" ht="19.95" customHeight="1">
      <c r="A2779" s="8" t="s">
        <v>211</v>
      </c>
      <c r="B2779" s="8" t="s">
        <v>14</v>
      </c>
      <c r="C2779" s="8" t="s">
        <v>215</v>
      </c>
      <c r="D2779" s="8" t="s">
        <v>213</v>
      </c>
      <c r="E2779" s="8" t="s">
        <v>207</v>
      </c>
      <c r="F2779" s="8" t="s">
        <v>18</v>
      </c>
      <c r="G2779" s="8" t="s">
        <v>19</v>
      </c>
      <c r="H2779" s="8" t="s">
        <v>182</v>
      </c>
      <c r="I2779" s="16">
        <v>3.2380952380952383E-3</v>
      </c>
      <c r="J2779" s="11">
        <v>37.520000000000003</v>
      </c>
      <c r="K2779" s="12">
        <f t="shared" si="87"/>
        <v>0.12149333333333336</v>
      </c>
      <c r="L2779" s="9" t="s">
        <v>21</v>
      </c>
      <c r="M2779" s="13">
        <f t="shared" si="86"/>
        <v>30</v>
      </c>
    </row>
    <row r="2780" spans="1:13" ht="19.95" customHeight="1">
      <c r="A2780" s="8" t="s">
        <v>211</v>
      </c>
      <c r="B2780" s="8" t="s">
        <v>14</v>
      </c>
      <c r="C2780" s="8" t="s">
        <v>215</v>
      </c>
      <c r="D2780" s="8" t="s">
        <v>212</v>
      </c>
      <c r="E2780" s="8" t="s">
        <v>17</v>
      </c>
      <c r="F2780" s="8" t="s">
        <v>168</v>
      </c>
      <c r="G2780" s="8" t="s">
        <v>19</v>
      </c>
      <c r="H2780" s="8" t="s">
        <v>182</v>
      </c>
      <c r="I2780" s="16">
        <v>3.3573357335733574E-3</v>
      </c>
      <c r="J2780" s="11">
        <v>65</v>
      </c>
      <c r="K2780" s="12">
        <f t="shared" si="87"/>
        <v>0.21822682268226823</v>
      </c>
      <c r="L2780" s="9" t="s">
        <v>21</v>
      </c>
      <c r="M2780" s="13">
        <f t="shared" si="86"/>
        <v>52</v>
      </c>
    </row>
    <row r="2781" spans="1:13" ht="19.95" customHeight="1">
      <c r="A2781" s="8" t="s">
        <v>211</v>
      </c>
      <c r="B2781" s="8" t="s">
        <v>14</v>
      </c>
      <c r="C2781" s="8" t="s">
        <v>215</v>
      </c>
      <c r="D2781" s="8" t="s">
        <v>212</v>
      </c>
      <c r="E2781" s="8" t="s">
        <v>27</v>
      </c>
      <c r="F2781" s="8" t="s">
        <v>168</v>
      </c>
      <c r="G2781" s="8" t="s">
        <v>19</v>
      </c>
      <c r="H2781" s="8" t="s">
        <v>182</v>
      </c>
      <c r="I2781" s="16">
        <v>3.2988298829882989E-3</v>
      </c>
      <c r="J2781" s="11">
        <v>65</v>
      </c>
      <c r="K2781" s="12">
        <f t="shared" si="87"/>
        <v>0.21442394239423943</v>
      </c>
      <c r="L2781" s="9" t="s">
        <v>21</v>
      </c>
      <c r="M2781" s="13">
        <f t="shared" si="86"/>
        <v>52</v>
      </c>
    </row>
    <row r="2782" spans="1:13" ht="19.95" customHeight="1">
      <c r="A2782" s="8" t="s">
        <v>211</v>
      </c>
      <c r="B2782" s="8" t="s">
        <v>14</v>
      </c>
      <c r="C2782" s="8" t="s">
        <v>215</v>
      </c>
      <c r="D2782" s="9" t="s">
        <v>213</v>
      </c>
      <c r="E2782" s="8" t="s">
        <v>155</v>
      </c>
      <c r="F2782" s="8" t="s">
        <v>168</v>
      </c>
      <c r="G2782" s="8" t="s">
        <v>19</v>
      </c>
      <c r="H2782" s="8" t="s">
        <v>182</v>
      </c>
      <c r="I2782" s="16">
        <v>3.3303330333033306E-3</v>
      </c>
      <c r="J2782" s="11">
        <v>65</v>
      </c>
      <c r="K2782" s="12">
        <f t="shared" si="87"/>
        <v>0.21647164716471648</v>
      </c>
      <c r="L2782" s="9" t="s">
        <v>21</v>
      </c>
      <c r="M2782" s="13">
        <f t="shared" si="86"/>
        <v>52</v>
      </c>
    </row>
    <row r="2783" spans="1:13" ht="19.95" customHeight="1">
      <c r="A2783" s="8" t="s">
        <v>211</v>
      </c>
      <c r="B2783" s="8" t="s">
        <v>14</v>
      </c>
      <c r="C2783" s="8" t="s">
        <v>215</v>
      </c>
      <c r="D2783" s="8" t="s">
        <v>213</v>
      </c>
      <c r="E2783" s="8" t="s">
        <v>207</v>
      </c>
      <c r="F2783" s="8" t="s">
        <v>18</v>
      </c>
      <c r="G2783" s="8" t="s">
        <v>19</v>
      </c>
      <c r="H2783" s="8" t="s">
        <v>229</v>
      </c>
      <c r="I2783" s="16">
        <v>3.3573357335733574E-3</v>
      </c>
      <c r="J2783" s="11">
        <v>65</v>
      </c>
      <c r="K2783" s="12">
        <f t="shared" si="87"/>
        <v>0.21822682268226823</v>
      </c>
      <c r="L2783" s="9" t="s">
        <v>21</v>
      </c>
      <c r="M2783" s="13">
        <f t="shared" si="86"/>
        <v>52</v>
      </c>
    </row>
    <row r="2784" spans="1:13" ht="19.95" customHeight="1">
      <c r="A2784" s="8" t="s">
        <v>211</v>
      </c>
      <c r="B2784" s="8" t="s">
        <v>14</v>
      </c>
      <c r="C2784" s="8" t="s">
        <v>215</v>
      </c>
      <c r="D2784" s="8" t="s">
        <v>213</v>
      </c>
      <c r="E2784" s="8" t="s">
        <v>207</v>
      </c>
      <c r="F2784" s="8" t="s">
        <v>18</v>
      </c>
      <c r="G2784" s="8" t="s">
        <v>19</v>
      </c>
      <c r="H2784" s="8" t="s">
        <v>229</v>
      </c>
      <c r="I2784" s="16">
        <v>3.4423076923076924E-3</v>
      </c>
      <c r="J2784" s="11">
        <v>58</v>
      </c>
      <c r="K2784" s="12">
        <f t="shared" si="87"/>
        <v>0.19965384615384615</v>
      </c>
      <c r="L2784" s="9" t="s">
        <v>21</v>
      </c>
      <c r="M2784" s="13">
        <f t="shared" si="86"/>
        <v>46.4</v>
      </c>
    </row>
    <row r="2785" spans="1:13" ht="19.95" customHeight="1">
      <c r="A2785" s="8" t="s">
        <v>211</v>
      </c>
      <c r="B2785" s="8" t="s">
        <v>14</v>
      </c>
      <c r="C2785" s="8" t="s">
        <v>192</v>
      </c>
      <c r="D2785" s="8" t="s">
        <v>180</v>
      </c>
      <c r="E2785" s="8" t="s">
        <v>17</v>
      </c>
      <c r="F2785" s="8" t="s">
        <v>168</v>
      </c>
      <c r="G2785" s="8" t="s">
        <v>19</v>
      </c>
      <c r="H2785" s="8" t="s">
        <v>229</v>
      </c>
      <c r="I2785" s="16">
        <v>4.9999999999999992E-3</v>
      </c>
      <c r="J2785" s="11">
        <v>68.790000000000006</v>
      </c>
      <c r="K2785" s="12">
        <f t="shared" si="87"/>
        <v>0.34394999999999998</v>
      </c>
      <c r="L2785" s="9" t="s">
        <v>21</v>
      </c>
      <c r="M2785" s="13">
        <f t="shared" si="86"/>
        <v>55</v>
      </c>
    </row>
    <row r="2786" spans="1:13" ht="19.95" customHeight="1">
      <c r="A2786" s="8" t="s">
        <v>211</v>
      </c>
      <c r="B2786" s="8" t="s">
        <v>14</v>
      </c>
      <c r="C2786" s="8" t="s">
        <v>192</v>
      </c>
      <c r="D2786" s="8" t="s">
        <v>180</v>
      </c>
      <c r="E2786" s="8" t="s">
        <v>17</v>
      </c>
      <c r="F2786" s="8" t="s">
        <v>168</v>
      </c>
      <c r="G2786" s="8" t="s">
        <v>19</v>
      </c>
      <c r="H2786" s="8" t="s">
        <v>229</v>
      </c>
      <c r="I2786" s="16">
        <v>5.0330033003300328E-3</v>
      </c>
      <c r="J2786" s="11">
        <v>68.790000000000006</v>
      </c>
      <c r="K2786" s="12">
        <f t="shared" si="87"/>
        <v>0.34622029702970297</v>
      </c>
      <c r="L2786" s="9" t="s">
        <v>21</v>
      </c>
      <c r="M2786" s="13">
        <f t="shared" si="86"/>
        <v>55</v>
      </c>
    </row>
    <row r="2787" spans="1:13" ht="19.95" customHeight="1">
      <c r="A2787" s="8" t="s">
        <v>211</v>
      </c>
      <c r="B2787" s="8" t="s">
        <v>14</v>
      </c>
      <c r="C2787" s="8" t="s">
        <v>179</v>
      </c>
      <c r="D2787" s="8" t="s">
        <v>233</v>
      </c>
      <c r="E2787" s="8" t="s">
        <v>202</v>
      </c>
      <c r="F2787" s="8" t="s">
        <v>168</v>
      </c>
      <c r="G2787" s="8" t="s">
        <v>19</v>
      </c>
      <c r="H2787" s="8" t="s">
        <v>182</v>
      </c>
      <c r="I2787" s="16">
        <v>7.9057017543859645E-3</v>
      </c>
      <c r="J2787" s="11">
        <v>70</v>
      </c>
      <c r="K2787" s="12">
        <f t="shared" si="87"/>
        <v>0.55339912280701753</v>
      </c>
      <c r="L2787" s="9" t="s">
        <v>21</v>
      </c>
      <c r="M2787" s="13">
        <f t="shared" si="86"/>
        <v>56</v>
      </c>
    </row>
    <row r="2788" spans="1:13" ht="19.95" customHeight="1">
      <c r="A2788" s="8" t="s">
        <v>211</v>
      </c>
      <c r="B2788" s="8" t="s">
        <v>14</v>
      </c>
      <c r="C2788" s="8" t="s">
        <v>192</v>
      </c>
      <c r="D2788" s="8" t="s">
        <v>213</v>
      </c>
      <c r="E2788" s="8" t="s">
        <v>207</v>
      </c>
      <c r="F2788" s="8" t="s">
        <v>18</v>
      </c>
      <c r="G2788" s="8" t="s">
        <v>19</v>
      </c>
      <c r="H2788" s="8" t="s">
        <v>229</v>
      </c>
      <c r="I2788" s="16">
        <v>5.1025641025641026E-3</v>
      </c>
      <c r="J2788" s="11">
        <v>37.520000000000003</v>
      </c>
      <c r="K2788" s="12">
        <f t="shared" si="87"/>
        <v>0.19144820512820515</v>
      </c>
      <c r="L2788" s="9" t="s">
        <v>21</v>
      </c>
      <c r="M2788" s="13">
        <f t="shared" si="86"/>
        <v>30</v>
      </c>
    </row>
    <row r="2789" spans="1:13" ht="19.95" customHeight="1">
      <c r="A2789" s="8" t="s">
        <v>211</v>
      </c>
      <c r="B2789" s="8" t="s">
        <v>14</v>
      </c>
      <c r="C2789" s="8" t="s">
        <v>219</v>
      </c>
      <c r="D2789" s="8" t="s">
        <v>180</v>
      </c>
      <c r="E2789" s="8" t="s">
        <v>27</v>
      </c>
      <c r="F2789" s="8" t="s">
        <v>168</v>
      </c>
      <c r="G2789" s="8" t="s">
        <v>19</v>
      </c>
      <c r="H2789" s="8" t="s">
        <v>229</v>
      </c>
      <c r="I2789" s="16">
        <v>3.9967105263157901E-3</v>
      </c>
      <c r="J2789" s="11">
        <v>68.790000000000006</v>
      </c>
      <c r="K2789" s="12">
        <f t="shared" si="87"/>
        <v>0.27493371710526321</v>
      </c>
      <c r="L2789" s="9" t="s">
        <v>21</v>
      </c>
      <c r="M2789" s="13">
        <f t="shared" si="86"/>
        <v>55</v>
      </c>
    </row>
    <row r="2790" spans="1:13" ht="19.95" customHeight="1">
      <c r="A2790" s="8" t="s">
        <v>211</v>
      </c>
      <c r="B2790" s="8" t="s">
        <v>14</v>
      </c>
      <c r="C2790" s="8" t="s">
        <v>192</v>
      </c>
      <c r="D2790" s="8" t="s">
        <v>180</v>
      </c>
      <c r="E2790" s="8" t="s">
        <v>27</v>
      </c>
      <c r="F2790" s="8" t="s">
        <v>168</v>
      </c>
      <c r="G2790" s="8" t="s">
        <v>19</v>
      </c>
      <c r="H2790" s="8" t="s">
        <v>229</v>
      </c>
      <c r="I2790" s="16">
        <v>5.065789473684211E-3</v>
      </c>
      <c r="J2790" s="11">
        <v>68.790000000000006</v>
      </c>
      <c r="K2790" s="12">
        <f t="shared" si="87"/>
        <v>0.34847565789473689</v>
      </c>
      <c r="L2790" s="9" t="s">
        <v>21</v>
      </c>
      <c r="M2790" s="13">
        <f t="shared" si="86"/>
        <v>55</v>
      </c>
    </row>
    <row r="2791" spans="1:13" ht="19.95" customHeight="1">
      <c r="A2791" s="8" t="s">
        <v>211</v>
      </c>
      <c r="B2791" s="8" t="s">
        <v>14</v>
      </c>
      <c r="C2791" s="8" t="s">
        <v>192</v>
      </c>
      <c r="D2791" s="8" t="s">
        <v>213</v>
      </c>
      <c r="E2791" s="8" t="s">
        <v>207</v>
      </c>
      <c r="F2791" s="8" t="s">
        <v>18</v>
      </c>
      <c r="G2791" s="8" t="s">
        <v>19</v>
      </c>
      <c r="H2791" s="8" t="s">
        <v>229</v>
      </c>
      <c r="I2791" s="16">
        <v>5.7142857142857143E-3</v>
      </c>
      <c r="J2791" s="11">
        <v>62.5</v>
      </c>
      <c r="K2791" s="12">
        <f t="shared" si="87"/>
        <v>0.35714285714285715</v>
      </c>
      <c r="L2791" s="9" t="s">
        <v>21</v>
      </c>
      <c r="M2791" s="13">
        <f t="shared" si="86"/>
        <v>50</v>
      </c>
    </row>
    <row r="2792" spans="1:13" ht="19.95" customHeight="1">
      <c r="A2792" s="8" t="s">
        <v>211</v>
      </c>
      <c r="B2792" s="8" t="s">
        <v>14</v>
      </c>
      <c r="C2792" s="8" t="s">
        <v>23</v>
      </c>
      <c r="D2792" s="8" t="s">
        <v>183</v>
      </c>
      <c r="E2792" s="8" t="s">
        <v>155</v>
      </c>
      <c r="F2792" s="8" t="s">
        <v>18</v>
      </c>
      <c r="G2792" s="8" t="s">
        <v>19</v>
      </c>
      <c r="H2792" s="8" t="s">
        <v>229</v>
      </c>
      <c r="I2792" s="16">
        <v>5.8888888888888888E-3</v>
      </c>
      <c r="J2792" s="11">
        <v>110</v>
      </c>
      <c r="K2792" s="12">
        <f t="shared" si="87"/>
        <v>0.64777777777777779</v>
      </c>
      <c r="L2792" s="9" t="s">
        <v>21</v>
      </c>
      <c r="M2792" s="13">
        <f t="shared" si="86"/>
        <v>88</v>
      </c>
    </row>
    <row r="2793" spans="1:13" ht="19.95" customHeight="1">
      <c r="A2793" s="8" t="s">
        <v>211</v>
      </c>
      <c r="B2793" s="8" t="s">
        <v>14</v>
      </c>
      <c r="C2793" s="8" t="s">
        <v>179</v>
      </c>
      <c r="D2793" s="8" t="s">
        <v>183</v>
      </c>
      <c r="E2793" s="8" t="s">
        <v>155</v>
      </c>
      <c r="F2793" s="8" t="s">
        <v>18</v>
      </c>
      <c r="G2793" s="8" t="s">
        <v>19</v>
      </c>
      <c r="H2793" s="8" t="s">
        <v>229</v>
      </c>
      <c r="I2793" s="16">
        <v>7.7894736842105258E-3</v>
      </c>
      <c r="J2793" s="11">
        <v>110</v>
      </c>
      <c r="K2793" s="12">
        <f t="shared" si="87"/>
        <v>0.85684210526315785</v>
      </c>
      <c r="L2793" s="9" t="s">
        <v>21</v>
      </c>
      <c r="M2793" s="13">
        <f t="shared" si="86"/>
        <v>88</v>
      </c>
    </row>
    <row r="2794" spans="1:13" ht="19.95" customHeight="1">
      <c r="A2794" s="8" t="s">
        <v>211</v>
      </c>
      <c r="B2794" s="8" t="s">
        <v>14</v>
      </c>
      <c r="C2794" s="8" t="s">
        <v>192</v>
      </c>
      <c r="D2794" s="8" t="s">
        <v>213</v>
      </c>
      <c r="E2794" s="8" t="s">
        <v>207</v>
      </c>
      <c r="F2794" s="8" t="s">
        <v>18</v>
      </c>
      <c r="G2794" s="8" t="s">
        <v>19</v>
      </c>
      <c r="H2794" s="8" t="s">
        <v>229</v>
      </c>
      <c r="I2794" s="16">
        <v>5.2666666666666669E-3</v>
      </c>
      <c r="J2794" s="11">
        <v>100</v>
      </c>
      <c r="K2794" s="12">
        <f t="shared" si="87"/>
        <v>0.52666666666666673</v>
      </c>
      <c r="L2794" s="9" t="s">
        <v>21</v>
      </c>
      <c r="M2794" s="13">
        <f t="shared" si="86"/>
        <v>80</v>
      </c>
    </row>
    <row r="2795" spans="1:13" ht="19.95" customHeight="1">
      <c r="A2795" s="8" t="s">
        <v>211</v>
      </c>
      <c r="B2795" s="8" t="s">
        <v>14</v>
      </c>
      <c r="C2795" s="8" t="s">
        <v>23</v>
      </c>
      <c r="D2795" s="8" t="s">
        <v>183</v>
      </c>
      <c r="E2795" s="8" t="s">
        <v>155</v>
      </c>
      <c r="F2795" s="8" t="s">
        <v>18</v>
      </c>
      <c r="G2795" s="8" t="s">
        <v>19</v>
      </c>
      <c r="H2795" s="8" t="s">
        <v>182</v>
      </c>
      <c r="I2795" s="16">
        <v>6.0666666666666673E-3</v>
      </c>
      <c r="J2795" s="11">
        <v>110</v>
      </c>
      <c r="K2795" s="12">
        <f t="shared" si="87"/>
        <v>0.66733333333333344</v>
      </c>
      <c r="L2795" s="9" t="s">
        <v>21</v>
      </c>
      <c r="M2795" s="13">
        <f t="shared" si="86"/>
        <v>88</v>
      </c>
    </row>
    <row r="2796" spans="1:13" ht="19.95" customHeight="1">
      <c r="A2796" s="8" t="s">
        <v>211</v>
      </c>
      <c r="B2796" s="8" t="s">
        <v>14</v>
      </c>
      <c r="C2796" s="8" t="s">
        <v>179</v>
      </c>
      <c r="D2796" s="8" t="s">
        <v>183</v>
      </c>
      <c r="E2796" s="8" t="s">
        <v>155</v>
      </c>
      <c r="F2796" s="8" t="s">
        <v>18</v>
      </c>
      <c r="G2796" s="8" t="s">
        <v>19</v>
      </c>
      <c r="H2796" s="8" t="s">
        <v>182</v>
      </c>
      <c r="I2796" s="16">
        <v>8.5000000000000006E-3</v>
      </c>
      <c r="J2796" s="11">
        <v>110</v>
      </c>
      <c r="K2796" s="12">
        <f t="shared" si="87"/>
        <v>0.93500000000000005</v>
      </c>
      <c r="L2796" s="9" t="s">
        <v>21</v>
      </c>
      <c r="M2796" s="13">
        <f t="shared" si="86"/>
        <v>88</v>
      </c>
    </row>
    <row r="2797" spans="1:13" ht="19.95" customHeight="1">
      <c r="A2797" s="8" t="s">
        <v>211</v>
      </c>
      <c r="B2797" s="8" t="s">
        <v>14</v>
      </c>
      <c r="C2797" s="8" t="s">
        <v>214</v>
      </c>
      <c r="D2797" s="8" t="s">
        <v>183</v>
      </c>
      <c r="E2797" s="8" t="s">
        <v>155</v>
      </c>
      <c r="F2797" s="8" t="s">
        <v>18</v>
      </c>
      <c r="G2797" s="8" t="s">
        <v>19</v>
      </c>
      <c r="H2797" s="8" t="s">
        <v>182</v>
      </c>
      <c r="I2797" s="16">
        <v>1.0857142857142857E-2</v>
      </c>
      <c r="J2797" s="11">
        <v>110</v>
      </c>
      <c r="K2797" s="12">
        <f t="shared" si="87"/>
        <v>1.1942857142857142</v>
      </c>
      <c r="L2797" s="9" t="s">
        <v>21</v>
      </c>
      <c r="M2797" s="13">
        <f t="shared" si="86"/>
        <v>88</v>
      </c>
    </row>
    <row r="2798" spans="1:13" ht="19.95" customHeight="1">
      <c r="A2798" s="8" t="s">
        <v>211</v>
      </c>
      <c r="B2798" s="8" t="s">
        <v>14</v>
      </c>
      <c r="C2798" s="8" t="s">
        <v>192</v>
      </c>
      <c r="D2798" s="8" t="s">
        <v>213</v>
      </c>
      <c r="E2798" s="8" t="s">
        <v>207</v>
      </c>
      <c r="F2798" s="8" t="s">
        <v>18</v>
      </c>
      <c r="G2798" s="8" t="s">
        <v>19</v>
      </c>
      <c r="H2798" s="8" t="s">
        <v>229</v>
      </c>
      <c r="I2798" s="16">
        <v>5.1333333333333335E-3</v>
      </c>
      <c r="J2798" s="11">
        <v>100</v>
      </c>
      <c r="K2798" s="12">
        <f t="shared" si="87"/>
        <v>0.51333333333333331</v>
      </c>
      <c r="L2798" s="9" t="s">
        <v>21</v>
      </c>
      <c r="M2798" s="13">
        <f t="shared" si="86"/>
        <v>80</v>
      </c>
    </row>
    <row r="2799" spans="1:13" ht="19.95" customHeight="1">
      <c r="A2799" s="8" t="s">
        <v>211</v>
      </c>
      <c r="B2799" s="8" t="s">
        <v>14</v>
      </c>
      <c r="C2799" s="8" t="s">
        <v>23</v>
      </c>
      <c r="D2799" s="8" t="s">
        <v>183</v>
      </c>
      <c r="E2799" s="8" t="s">
        <v>155</v>
      </c>
      <c r="F2799" s="8" t="s">
        <v>18</v>
      </c>
      <c r="G2799" s="8" t="s">
        <v>19</v>
      </c>
      <c r="H2799" s="8" t="s">
        <v>229</v>
      </c>
      <c r="I2799" s="16">
        <v>7.5454545454545453E-3</v>
      </c>
      <c r="J2799" s="11">
        <v>110</v>
      </c>
      <c r="K2799" s="12">
        <f t="shared" si="87"/>
        <v>0.83</v>
      </c>
      <c r="L2799" s="9" t="s">
        <v>21</v>
      </c>
      <c r="M2799" s="13">
        <f t="shared" si="86"/>
        <v>88</v>
      </c>
    </row>
    <row r="2800" spans="1:13" ht="19.95" customHeight="1">
      <c r="A2800" s="8" t="s">
        <v>211</v>
      </c>
      <c r="B2800" s="8" t="s">
        <v>14</v>
      </c>
      <c r="C2800" s="8" t="s">
        <v>192</v>
      </c>
      <c r="D2800" s="8" t="s">
        <v>213</v>
      </c>
      <c r="E2800" s="8" t="s">
        <v>207</v>
      </c>
      <c r="F2800" s="8" t="s">
        <v>18</v>
      </c>
      <c r="G2800" s="8" t="s">
        <v>19</v>
      </c>
      <c r="H2800" s="8" t="s">
        <v>229</v>
      </c>
      <c r="I2800" s="16">
        <v>4.6666666666666671E-3</v>
      </c>
      <c r="J2800" s="11">
        <v>100</v>
      </c>
      <c r="K2800" s="12">
        <f t="shared" si="87"/>
        <v>0.46666666666666673</v>
      </c>
      <c r="L2800" s="9" t="s">
        <v>21</v>
      </c>
      <c r="M2800" s="13">
        <f t="shared" si="86"/>
        <v>80</v>
      </c>
    </row>
    <row r="2801" spans="1:13" ht="19.95" customHeight="1">
      <c r="A2801" s="8" t="s">
        <v>211</v>
      </c>
      <c r="B2801" s="8" t="s">
        <v>14</v>
      </c>
      <c r="C2801" s="8" t="s">
        <v>192</v>
      </c>
      <c r="D2801" s="8" t="s">
        <v>213</v>
      </c>
      <c r="E2801" s="8" t="s">
        <v>207</v>
      </c>
      <c r="F2801" s="8" t="s">
        <v>18</v>
      </c>
      <c r="G2801" s="8" t="s">
        <v>19</v>
      </c>
      <c r="H2801" s="8" t="s">
        <v>229</v>
      </c>
      <c r="I2801" s="16">
        <v>5.1320754716981136E-3</v>
      </c>
      <c r="J2801" s="11">
        <v>100</v>
      </c>
      <c r="K2801" s="12">
        <f t="shared" si="87"/>
        <v>0.51320754716981132</v>
      </c>
      <c r="L2801" s="9" t="s">
        <v>21</v>
      </c>
      <c r="M2801" s="13">
        <f t="shared" si="86"/>
        <v>80</v>
      </c>
    </row>
    <row r="2802" spans="1:13" ht="19.95" customHeight="1">
      <c r="A2802" s="8" t="s">
        <v>211</v>
      </c>
      <c r="B2802" s="8" t="s">
        <v>14</v>
      </c>
      <c r="C2802" s="8" t="s">
        <v>192</v>
      </c>
      <c r="D2802" s="8" t="s">
        <v>183</v>
      </c>
      <c r="E2802" s="8" t="s">
        <v>155</v>
      </c>
      <c r="F2802" s="8" t="s">
        <v>18</v>
      </c>
      <c r="G2802" s="8" t="s">
        <v>19</v>
      </c>
      <c r="H2802" s="8" t="s">
        <v>229</v>
      </c>
      <c r="I2802" s="16">
        <v>4.6764705882352941E-3</v>
      </c>
      <c r="J2802" s="11">
        <v>110</v>
      </c>
      <c r="K2802" s="12">
        <f t="shared" si="87"/>
        <v>0.51441176470588235</v>
      </c>
      <c r="L2802" s="9" t="s">
        <v>21</v>
      </c>
      <c r="M2802" s="13">
        <f t="shared" si="86"/>
        <v>88</v>
      </c>
    </row>
    <row r="2803" spans="1:13" ht="19.95" customHeight="1">
      <c r="A2803" s="8" t="s">
        <v>211</v>
      </c>
      <c r="B2803" s="8" t="s">
        <v>14</v>
      </c>
      <c r="C2803" s="8" t="s">
        <v>192</v>
      </c>
      <c r="D2803" s="8" t="s">
        <v>213</v>
      </c>
      <c r="E2803" s="8" t="s">
        <v>207</v>
      </c>
      <c r="F2803" s="8" t="s">
        <v>18</v>
      </c>
      <c r="G2803" s="8" t="s">
        <v>19</v>
      </c>
      <c r="H2803" s="8" t="s">
        <v>229</v>
      </c>
      <c r="I2803" s="16">
        <v>5.1250000000000002E-3</v>
      </c>
      <c r="J2803" s="11">
        <v>92</v>
      </c>
      <c r="K2803" s="12">
        <f t="shared" si="87"/>
        <v>0.47150000000000003</v>
      </c>
      <c r="L2803" s="9" t="s">
        <v>21</v>
      </c>
      <c r="M2803" s="13">
        <f t="shared" si="86"/>
        <v>73.599999999999994</v>
      </c>
    </row>
    <row r="2804" spans="1:13" ht="19.95" customHeight="1">
      <c r="A2804" s="8" t="s">
        <v>211</v>
      </c>
      <c r="B2804" s="8" t="s">
        <v>14</v>
      </c>
      <c r="C2804" s="8" t="s">
        <v>192</v>
      </c>
      <c r="D2804" s="8" t="s">
        <v>213</v>
      </c>
      <c r="E2804" s="8" t="s">
        <v>207</v>
      </c>
      <c r="F2804" s="8" t="s">
        <v>18</v>
      </c>
      <c r="G2804" s="8" t="s">
        <v>19</v>
      </c>
      <c r="H2804" s="8" t="s">
        <v>229</v>
      </c>
      <c r="I2804" s="16">
        <v>5.2272727272727271E-3</v>
      </c>
      <c r="J2804" s="11">
        <v>92</v>
      </c>
      <c r="K2804" s="12">
        <f t="shared" si="87"/>
        <v>0.4809090909090909</v>
      </c>
      <c r="L2804" s="9" t="s">
        <v>21</v>
      </c>
      <c r="M2804" s="13">
        <f t="shared" si="86"/>
        <v>73.599999999999994</v>
      </c>
    </row>
    <row r="2805" spans="1:13" ht="19.95" customHeight="1">
      <c r="A2805" s="8" t="s">
        <v>211</v>
      </c>
      <c r="B2805" s="8" t="s">
        <v>14</v>
      </c>
      <c r="C2805" s="8" t="s">
        <v>192</v>
      </c>
      <c r="D2805" s="8" t="s">
        <v>233</v>
      </c>
      <c r="E2805" s="8" t="s">
        <v>150</v>
      </c>
      <c r="F2805" s="8" t="s">
        <v>18</v>
      </c>
      <c r="G2805" s="8" t="s">
        <v>19</v>
      </c>
      <c r="H2805" s="8" t="s">
        <v>182</v>
      </c>
      <c r="I2805" s="16">
        <v>5.3155940594059401E-3</v>
      </c>
      <c r="J2805" s="11">
        <v>70</v>
      </c>
      <c r="K2805" s="12">
        <f t="shared" si="87"/>
        <v>0.37209158415841581</v>
      </c>
      <c r="L2805" s="9" t="s">
        <v>21</v>
      </c>
      <c r="M2805" s="13">
        <f t="shared" si="86"/>
        <v>56</v>
      </c>
    </row>
    <row r="2806" spans="1:13" ht="19.95" customHeight="1">
      <c r="A2806" s="8" t="s">
        <v>211</v>
      </c>
      <c r="B2806" s="8" t="s">
        <v>14</v>
      </c>
      <c r="C2806" s="8" t="s">
        <v>192</v>
      </c>
      <c r="D2806" s="8" t="s">
        <v>180</v>
      </c>
      <c r="E2806" s="8" t="s">
        <v>150</v>
      </c>
      <c r="F2806" s="8" t="s">
        <v>18</v>
      </c>
      <c r="G2806" s="8" t="s">
        <v>19</v>
      </c>
      <c r="H2806" s="8" t="s">
        <v>182</v>
      </c>
      <c r="I2806" s="16">
        <v>4.9999999999999992E-3</v>
      </c>
      <c r="J2806" s="11">
        <v>70</v>
      </c>
      <c r="K2806" s="12">
        <f t="shared" si="87"/>
        <v>0.34999999999999992</v>
      </c>
      <c r="L2806" s="9" t="s">
        <v>21</v>
      </c>
      <c r="M2806" s="13">
        <f t="shared" si="86"/>
        <v>56</v>
      </c>
    </row>
    <row r="2807" spans="1:13" ht="19.95" customHeight="1">
      <c r="A2807" s="8" t="s">
        <v>211</v>
      </c>
      <c r="B2807" s="8" t="s">
        <v>14</v>
      </c>
      <c r="C2807" s="8" t="s">
        <v>179</v>
      </c>
      <c r="D2807" s="8" t="s">
        <v>213</v>
      </c>
      <c r="E2807" s="8" t="s">
        <v>207</v>
      </c>
      <c r="F2807" s="8" t="s">
        <v>18</v>
      </c>
      <c r="G2807" s="8" t="s">
        <v>19</v>
      </c>
      <c r="H2807" s="8" t="s">
        <v>182</v>
      </c>
      <c r="I2807" s="16">
        <v>8.226072607260727E-3</v>
      </c>
      <c r="J2807" s="11">
        <v>70</v>
      </c>
      <c r="K2807" s="12">
        <f t="shared" si="87"/>
        <v>0.57582508250825093</v>
      </c>
      <c r="L2807" s="9" t="s">
        <v>21</v>
      </c>
      <c r="M2807" s="13">
        <f t="shared" si="86"/>
        <v>56</v>
      </c>
    </row>
    <row r="2808" spans="1:13" ht="19.95" customHeight="1">
      <c r="A2808" s="8" t="s">
        <v>211</v>
      </c>
      <c r="B2808" s="8" t="s">
        <v>14</v>
      </c>
      <c r="C2808" s="8" t="s">
        <v>223</v>
      </c>
      <c r="D2808" s="8" t="s">
        <v>183</v>
      </c>
      <c r="E2808" s="8" t="s">
        <v>207</v>
      </c>
      <c r="F2808" s="8" t="s">
        <v>18</v>
      </c>
      <c r="G2808" s="8" t="s">
        <v>19</v>
      </c>
      <c r="H2808" s="8" t="s">
        <v>182</v>
      </c>
      <c r="I2808" s="16">
        <v>1.2331037451571243E-2</v>
      </c>
      <c r="J2808" s="11">
        <v>105</v>
      </c>
      <c r="K2808" s="12">
        <f t="shared" si="87"/>
        <v>1.2947589324149806</v>
      </c>
      <c r="L2808" s="9" t="s">
        <v>21</v>
      </c>
      <c r="M2808" s="13">
        <f t="shared" si="86"/>
        <v>84</v>
      </c>
    </row>
    <row r="2809" spans="1:13" ht="19.95" customHeight="1">
      <c r="A2809" s="8" t="s">
        <v>211</v>
      </c>
      <c r="B2809" s="8" t="s">
        <v>14</v>
      </c>
      <c r="C2809" s="8" t="s">
        <v>123</v>
      </c>
      <c r="D2809" s="8" t="s">
        <v>183</v>
      </c>
      <c r="E2809" s="8" t="s">
        <v>207</v>
      </c>
      <c r="F2809" s="8" t="s">
        <v>18</v>
      </c>
      <c r="G2809" s="8" t="s">
        <v>19</v>
      </c>
      <c r="H2809" s="8" t="s">
        <v>182</v>
      </c>
      <c r="I2809" s="16">
        <v>2.4554455445544555E-2</v>
      </c>
      <c r="J2809" s="11">
        <v>105</v>
      </c>
      <c r="K2809" s="12">
        <f t="shared" si="87"/>
        <v>2.5782178217821783</v>
      </c>
      <c r="L2809" s="9" t="s">
        <v>21</v>
      </c>
      <c r="M2809" s="13">
        <f t="shared" si="86"/>
        <v>84</v>
      </c>
    </row>
    <row r="2810" spans="1:13" ht="19.95" customHeight="1">
      <c r="A2810" s="8" t="s">
        <v>211</v>
      </c>
      <c r="B2810" s="8" t="s">
        <v>14</v>
      </c>
      <c r="C2810" s="8" t="s">
        <v>192</v>
      </c>
      <c r="D2810" s="8" t="s">
        <v>213</v>
      </c>
      <c r="E2810" s="8" t="s">
        <v>207</v>
      </c>
      <c r="F2810" s="8" t="s">
        <v>18</v>
      </c>
      <c r="G2810" s="8" t="s">
        <v>19</v>
      </c>
      <c r="H2810" s="8" t="s">
        <v>182</v>
      </c>
      <c r="I2810" s="16">
        <v>5.2475247524752478E-3</v>
      </c>
      <c r="J2810" s="11">
        <v>70</v>
      </c>
      <c r="K2810" s="12">
        <f t="shared" si="87"/>
        <v>0.36732673267326738</v>
      </c>
      <c r="L2810" s="9" t="s">
        <v>21</v>
      </c>
      <c r="M2810" s="13">
        <f t="shared" si="86"/>
        <v>56</v>
      </c>
    </row>
    <row r="2811" spans="1:13" ht="19.95" customHeight="1">
      <c r="A2811" s="8" t="s">
        <v>211</v>
      </c>
      <c r="B2811" s="8" t="s">
        <v>14</v>
      </c>
      <c r="C2811" s="8" t="s">
        <v>179</v>
      </c>
      <c r="D2811" s="8" t="s">
        <v>213</v>
      </c>
      <c r="E2811" s="8" t="s">
        <v>207</v>
      </c>
      <c r="F2811" s="8" t="s">
        <v>18</v>
      </c>
      <c r="G2811" s="8" t="s">
        <v>19</v>
      </c>
      <c r="H2811" s="8" t="s">
        <v>229</v>
      </c>
      <c r="I2811" s="16">
        <v>8.3333333333333332E-3</v>
      </c>
      <c r="J2811" s="11">
        <v>92</v>
      </c>
      <c r="K2811" s="12">
        <f t="shared" si="87"/>
        <v>0.76666666666666661</v>
      </c>
      <c r="L2811" s="9" t="s">
        <v>21</v>
      </c>
      <c r="M2811" s="13">
        <f t="shared" si="86"/>
        <v>73.599999999999994</v>
      </c>
    </row>
    <row r="2812" spans="1:13" ht="19.95" customHeight="1">
      <c r="A2812" s="8" t="s">
        <v>211</v>
      </c>
      <c r="B2812" s="8" t="s">
        <v>14</v>
      </c>
      <c r="C2812" s="8" t="s">
        <v>219</v>
      </c>
      <c r="D2812" s="8" t="s">
        <v>213</v>
      </c>
      <c r="E2812" s="8" t="s">
        <v>207</v>
      </c>
      <c r="F2812" s="8" t="s">
        <v>18</v>
      </c>
      <c r="G2812" s="8" t="s">
        <v>19</v>
      </c>
      <c r="H2812" s="8" t="s">
        <v>229</v>
      </c>
      <c r="I2812" s="16">
        <v>4.0429042904290436E-3</v>
      </c>
      <c r="J2812" s="11">
        <v>92</v>
      </c>
      <c r="K2812" s="12">
        <f t="shared" si="87"/>
        <v>0.37194719471947202</v>
      </c>
      <c r="L2812" s="9" t="s">
        <v>21</v>
      </c>
      <c r="M2812" s="13">
        <f t="shared" si="86"/>
        <v>73.599999999999994</v>
      </c>
    </row>
    <row r="2813" spans="1:13" ht="19.95" customHeight="1">
      <c r="A2813" s="8" t="s">
        <v>211</v>
      </c>
      <c r="B2813" s="8" t="s">
        <v>14</v>
      </c>
      <c r="C2813" s="8" t="s">
        <v>23</v>
      </c>
      <c r="D2813" s="8" t="s">
        <v>183</v>
      </c>
      <c r="E2813" s="8" t="s">
        <v>207</v>
      </c>
      <c r="F2813" s="8" t="s">
        <v>18</v>
      </c>
      <c r="G2813" s="8" t="s">
        <v>19</v>
      </c>
      <c r="H2813" s="8" t="s">
        <v>229</v>
      </c>
      <c r="I2813" s="16">
        <v>7.005347593582888E-3</v>
      </c>
      <c r="J2813" s="11">
        <v>205</v>
      </c>
      <c r="K2813" s="12">
        <f t="shared" si="87"/>
        <v>1.4360962566844921</v>
      </c>
      <c r="L2813" s="9" t="s">
        <v>21</v>
      </c>
      <c r="M2813" s="13">
        <f t="shared" si="86"/>
        <v>164</v>
      </c>
    </row>
    <row r="2814" spans="1:13" ht="19.95" customHeight="1">
      <c r="A2814" s="8" t="s">
        <v>211</v>
      </c>
      <c r="B2814" s="8" t="s">
        <v>14</v>
      </c>
      <c r="C2814" s="8" t="s">
        <v>75</v>
      </c>
      <c r="D2814" s="8" t="s">
        <v>183</v>
      </c>
      <c r="E2814" s="8" t="s">
        <v>207</v>
      </c>
      <c r="F2814" s="8" t="s">
        <v>18</v>
      </c>
      <c r="G2814" s="8" t="s">
        <v>19</v>
      </c>
      <c r="H2814" s="8" t="s">
        <v>229</v>
      </c>
      <c r="I2814" s="16">
        <v>1.4999999999999999E-2</v>
      </c>
      <c r="J2814" s="11">
        <v>200</v>
      </c>
      <c r="K2814" s="12">
        <f t="shared" si="87"/>
        <v>3</v>
      </c>
      <c r="L2814" s="9" t="s">
        <v>21</v>
      </c>
      <c r="M2814" s="13">
        <f t="shared" si="86"/>
        <v>160</v>
      </c>
    </row>
    <row r="2815" spans="1:13" ht="19.95" customHeight="1">
      <c r="A2815" s="8" t="s">
        <v>211</v>
      </c>
      <c r="B2815" s="8" t="s">
        <v>14</v>
      </c>
      <c r="C2815" s="8" t="s">
        <v>214</v>
      </c>
      <c r="D2815" s="8" t="s">
        <v>183</v>
      </c>
      <c r="E2815" s="8" t="s">
        <v>207</v>
      </c>
      <c r="F2815" s="8" t="s">
        <v>18</v>
      </c>
      <c r="G2815" s="8" t="s">
        <v>19</v>
      </c>
      <c r="H2815" s="8" t="s">
        <v>229</v>
      </c>
      <c r="I2815" s="16">
        <v>1.0584415584415583E-2</v>
      </c>
      <c r="J2815" s="11">
        <v>200</v>
      </c>
      <c r="K2815" s="12">
        <f t="shared" si="87"/>
        <v>2.1168831168831166</v>
      </c>
      <c r="L2815" s="9" t="s">
        <v>21</v>
      </c>
      <c r="M2815" s="13">
        <f t="shared" si="86"/>
        <v>160</v>
      </c>
    </row>
    <row r="2816" spans="1:13" ht="19.95" customHeight="1">
      <c r="A2816" s="8" t="s">
        <v>211</v>
      </c>
      <c r="B2816" s="8" t="s">
        <v>14</v>
      </c>
      <c r="C2816" s="8" t="s">
        <v>192</v>
      </c>
      <c r="D2816" s="8" t="s">
        <v>183</v>
      </c>
      <c r="E2816" s="8" t="s">
        <v>207</v>
      </c>
      <c r="F2816" s="8" t="s">
        <v>18</v>
      </c>
      <c r="G2816" s="8" t="s">
        <v>19</v>
      </c>
      <c r="H2816" s="8" t="s">
        <v>182</v>
      </c>
      <c r="I2816" s="16">
        <v>5.0124378109452743E-3</v>
      </c>
      <c r="J2816" s="11">
        <v>155</v>
      </c>
      <c r="K2816" s="12">
        <f t="shared" si="87"/>
        <v>0.77692786069651754</v>
      </c>
      <c r="L2816" s="9" t="s">
        <v>21</v>
      </c>
      <c r="M2816" s="13">
        <f t="shared" si="86"/>
        <v>124</v>
      </c>
    </row>
    <row r="2817" spans="1:13" ht="19.95" customHeight="1">
      <c r="A2817" s="8" t="s">
        <v>211</v>
      </c>
      <c r="B2817" s="8" t="s">
        <v>14</v>
      </c>
      <c r="C2817" s="8" t="s">
        <v>192</v>
      </c>
      <c r="D2817" s="8" t="s">
        <v>183</v>
      </c>
      <c r="E2817" s="8" t="s">
        <v>207</v>
      </c>
      <c r="F2817" s="8" t="s">
        <v>18</v>
      </c>
      <c r="G2817" s="8" t="s">
        <v>19</v>
      </c>
      <c r="H2817" s="8" t="s">
        <v>182</v>
      </c>
      <c r="I2817" s="16">
        <v>5.1000000000000004E-3</v>
      </c>
      <c r="J2817" s="11">
        <v>155</v>
      </c>
      <c r="K2817" s="12">
        <f t="shared" si="87"/>
        <v>0.79050000000000009</v>
      </c>
      <c r="L2817" s="9" t="s">
        <v>21</v>
      </c>
      <c r="M2817" s="13">
        <f t="shared" si="86"/>
        <v>124</v>
      </c>
    </row>
    <row r="2818" spans="1:13" ht="19.95" customHeight="1">
      <c r="A2818" s="8" t="s">
        <v>211</v>
      </c>
      <c r="B2818" s="8" t="s">
        <v>14</v>
      </c>
      <c r="C2818" s="8" t="s">
        <v>226</v>
      </c>
      <c r="D2818" s="8" t="s">
        <v>233</v>
      </c>
      <c r="E2818" s="8" t="s">
        <v>150</v>
      </c>
      <c r="F2818" s="8" t="s">
        <v>18</v>
      </c>
      <c r="G2818" s="8" t="s">
        <v>19</v>
      </c>
      <c r="H2818" s="8" t="s">
        <v>182</v>
      </c>
      <c r="I2818" s="16">
        <v>2.334983498349835E-3</v>
      </c>
      <c r="J2818" s="11">
        <v>50.03</v>
      </c>
      <c r="K2818" s="12">
        <f t="shared" si="87"/>
        <v>0.11681922442244225</v>
      </c>
      <c r="L2818" s="9" t="s">
        <v>21</v>
      </c>
      <c r="M2818" s="13">
        <f t="shared" ref="M2818:M2881" si="88">ROUND(J2818-J2818*20/100,1)</f>
        <v>40</v>
      </c>
    </row>
    <row r="2819" spans="1:13" ht="19.95" customHeight="1">
      <c r="A2819" s="8" t="s">
        <v>211</v>
      </c>
      <c r="B2819" s="8" t="s">
        <v>14</v>
      </c>
      <c r="C2819" s="8" t="s">
        <v>179</v>
      </c>
      <c r="D2819" s="8" t="s">
        <v>183</v>
      </c>
      <c r="E2819" s="8" t="s">
        <v>207</v>
      </c>
      <c r="F2819" s="8" t="s">
        <v>18</v>
      </c>
      <c r="G2819" s="8" t="s">
        <v>19</v>
      </c>
      <c r="H2819" s="8" t="s">
        <v>229</v>
      </c>
      <c r="I2819" s="16">
        <v>7.6455026455026455E-3</v>
      </c>
      <c r="J2819" s="11">
        <v>185</v>
      </c>
      <c r="K2819" s="12">
        <f t="shared" ref="K2819:K2882" si="89">J2819*I2819</f>
        <v>1.4144179894179894</v>
      </c>
      <c r="L2819" s="9" t="s">
        <v>21</v>
      </c>
      <c r="M2819" s="13">
        <f t="shared" si="88"/>
        <v>148</v>
      </c>
    </row>
    <row r="2820" spans="1:13" ht="19.95" customHeight="1">
      <c r="A2820" s="8" t="s">
        <v>211</v>
      </c>
      <c r="B2820" s="8" t="s">
        <v>14</v>
      </c>
      <c r="C2820" s="8" t="s">
        <v>75</v>
      </c>
      <c r="D2820" s="8" t="s">
        <v>183</v>
      </c>
      <c r="E2820" s="8" t="s">
        <v>207</v>
      </c>
      <c r="F2820" s="8" t="s">
        <v>18</v>
      </c>
      <c r="G2820" s="8" t="s">
        <v>19</v>
      </c>
      <c r="H2820" s="8" t="s">
        <v>229</v>
      </c>
      <c r="I2820" s="16">
        <v>1.6296296296296298E-2</v>
      </c>
      <c r="J2820" s="11">
        <v>185</v>
      </c>
      <c r="K2820" s="12">
        <f t="shared" si="89"/>
        <v>3.0148148148148151</v>
      </c>
      <c r="L2820" s="9" t="s">
        <v>21</v>
      </c>
      <c r="M2820" s="13">
        <f t="shared" si="88"/>
        <v>148</v>
      </c>
    </row>
    <row r="2821" spans="1:13" ht="19.95" customHeight="1">
      <c r="A2821" s="8" t="s">
        <v>211</v>
      </c>
      <c r="B2821" s="8" t="s">
        <v>14</v>
      </c>
      <c r="C2821" s="8" t="s">
        <v>192</v>
      </c>
      <c r="D2821" s="8" t="s">
        <v>183</v>
      </c>
      <c r="E2821" s="8" t="s">
        <v>207</v>
      </c>
      <c r="F2821" s="8" t="s">
        <v>18</v>
      </c>
      <c r="G2821" s="8" t="s">
        <v>19</v>
      </c>
      <c r="H2821" s="8" t="s">
        <v>229</v>
      </c>
      <c r="I2821" s="16">
        <v>5.0892857142857146E-3</v>
      </c>
      <c r="J2821" s="11">
        <v>185</v>
      </c>
      <c r="K2821" s="12">
        <f t="shared" si="89"/>
        <v>0.94151785714285718</v>
      </c>
      <c r="L2821" s="9" t="s">
        <v>21</v>
      </c>
      <c r="M2821" s="13">
        <f t="shared" si="88"/>
        <v>148</v>
      </c>
    </row>
    <row r="2822" spans="1:13" ht="19.95" customHeight="1">
      <c r="A2822" s="8" t="s">
        <v>211</v>
      </c>
      <c r="B2822" s="8" t="s">
        <v>14</v>
      </c>
      <c r="C2822" s="8" t="s">
        <v>179</v>
      </c>
      <c r="D2822" s="8" t="s">
        <v>183</v>
      </c>
      <c r="E2822" s="8" t="s">
        <v>207</v>
      </c>
      <c r="F2822" s="8" t="s">
        <v>18</v>
      </c>
      <c r="G2822" s="8" t="s">
        <v>19</v>
      </c>
      <c r="H2822" s="8" t="s">
        <v>229</v>
      </c>
      <c r="I2822" s="16">
        <v>7.7480158730158727E-3</v>
      </c>
      <c r="J2822" s="11">
        <v>205</v>
      </c>
      <c r="K2822" s="12">
        <f t="shared" si="89"/>
        <v>1.5883432539682538</v>
      </c>
      <c r="L2822" s="9" t="s">
        <v>21</v>
      </c>
      <c r="M2822" s="13">
        <f t="shared" si="88"/>
        <v>164</v>
      </c>
    </row>
    <row r="2823" spans="1:13" ht="19.95" customHeight="1">
      <c r="A2823" s="8" t="s">
        <v>211</v>
      </c>
      <c r="B2823" s="8" t="s">
        <v>14</v>
      </c>
      <c r="C2823" s="8" t="s">
        <v>75</v>
      </c>
      <c r="D2823" s="8" t="s">
        <v>183</v>
      </c>
      <c r="E2823" s="8" t="s">
        <v>207</v>
      </c>
      <c r="F2823" s="8" t="s">
        <v>18</v>
      </c>
      <c r="G2823" s="8" t="s">
        <v>19</v>
      </c>
      <c r="H2823" s="8" t="s">
        <v>229</v>
      </c>
      <c r="I2823" s="16">
        <v>1.5637755102040816E-2</v>
      </c>
      <c r="J2823" s="11">
        <v>200</v>
      </c>
      <c r="K2823" s="12">
        <f t="shared" si="89"/>
        <v>3.1275510204081631</v>
      </c>
      <c r="L2823" s="9" t="s">
        <v>21</v>
      </c>
      <c r="M2823" s="13">
        <f t="shared" si="88"/>
        <v>160</v>
      </c>
    </row>
    <row r="2824" spans="1:13" ht="19.95" customHeight="1">
      <c r="A2824" s="8" t="s">
        <v>211</v>
      </c>
      <c r="B2824" s="8" t="s">
        <v>14</v>
      </c>
      <c r="C2824" s="8" t="s">
        <v>192</v>
      </c>
      <c r="D2824" s="8" t="s">
        <v>183</v>
      </c>
      <c r="E2824" s="8" t="s">
        <v>207</v>
      </c>
      <c r="F2824" s="8" t="s">
        <v>18</v>
      </c>
      <c r="G2824" s="8" t="s">
        <v>19</v>
      </c>
      <c r="H2824" s="8" t="s">
        <v>229</v>
      </c>
      <c r="I2824" s="16">
        <v>5.121753246753246E-3</v>
      </c>
      <c r="J2824" s="11">
        <v>205</v>
      </c>
      <c r="K2824" s="12">
        <f t="shared" si="89"/>
        <v>1.0499594155844154</v>
      </c>
      <c r="L2824" s="9" t="s">
        <v>21</v>
      </c>
      <c r="M2824" s="13">
        <f t="shared" si="88"/>
        <v>164</v>
      </c>
    </row>
    <row r="2825" spans="1:13" ht="19.95" customHeight="1">
      <c r="A2825" s="8" t="s">
        <v>211</v>
      </c>
      <c r="B2825" s="8" t="s">
        <v>14</v>
      </c>
      <c r="C2825" s="8" t="s">
        <v>179</v>
      </c>
      <c r="D2825" s="8" t="s">
        <v>183</v>
      </c>
      <c r="E2825" s="8" t="s">
        <v>207</v>
      </c>
      <c r="F2825" s="8" t="s">
        <v>18</v>
      </c>
      <c r="G2825" s="8" t="s">
        <v>19</v>
      </c>
      <c r="H2825" s="8" t="s">
        <v>229</v>
      </c>
      <c r="I2825" s="16">
        <v>8.0000000000000002E-3</v>
      </c>
      <c r="J2825" s="11">
        <v>205</v>
      </c>
      <c r="K2825" s="12">
        <f t="shared" si="89"/>
        <v>1.6400000000000001</v>
      </c>
      <c r="L2825" s="9" t="s">
        <v>21</v>
      </c>
      <c r="M2825" s="13">
        <f t="shared" si="88"/>
        <v>164</v>
      </c>
    </row>
    <row r="2826" spans="1:13" ht="19.95" customHeight="1">
      <c r="A2826" s="8" t="s">
        <v>211</v>
      </c>
      <c r="B2826" s="8" t="s">
        <v>14</v>
      </c>
      <c r="C2826" s="8" t="s">
        <v>75</v>
      </c>
      <c r="D2826" s="8" t="s">
        <v>183</v>
      </c>
      <c r="E2826" s="8" t="s">
        <v>207</v>
      </c>
      <c r="F2826" s="8" t="s">
        <v>18</v>
      </c>
      <c r="G2826" s="8" t="s">
        <v>19</v>
      </c>
      <c r="H2826" s="8" t="s">
        <v>229</v>
      </c>
      <c r="I2826" s="16">
        <v>1.5625E-2</v>
      </c>
      <c r="J2826" s="11">
        <v>200</v>
      </c>
      <c r="K2826" s="12">
        <f t="shared" si="89"/>
        <v>3.125</v>
      </c>
      <c r="L2826" s="9" t="s">
        <v>21</v>
      </c>
      <c r="M2826" s="13">
        <f t="shared" si="88"/>
        <v>160</v>
      </c>
    </row>
    <row r="2827" spans="1:13" ht="19.95" customHeight="1">
      <c r="A2827" s="8" t="s">
        <v>211</v>
      </c>
      <c r="B2827" s="8" t="s">
        <v>14</v>
      </c>
      <c r="C2827" s="8" t="s">
        <v>192</v>
      </c>
      <c r="D2827" s="8" t="s">
        <v>183</v>
      </c>
      <c r="E2827" s="8" t="s">
        <v>207</v>
      </c>
      <c r="F2827" s="8" t="s">
        <v>18</v>
      </c>
      <c r="G2827" s="8" t="s">
        <v>19</v>
      </c>
      <c r="H2827" s="8" t="s">
        <v>229</v>
      </c>
      <c r="I2827" s="16">
        <v>5.0000000000000001E-3</v>
      </c>
      <c r="J2827" s="11">
        <v>205</v>
      </c>
      <c r="K2827" s="12">
        <f t="shared" si="89"/>
        <v>1.0249999999999999</v>
      </c>
      <c r="L2827" s="9" t="s">
        <v>21</v>
      </c>
      <c r="M2827" s="13">
        <f t="shared" si="88"/>
        <v>164</v>
      </c>
    </row>
    <row r="2828" spans="1:13" ht="19.95" customHeight="1">
      <c r="A2828" s="8" t="s">
        <v>211</v>
      </c>
      <c r="B2828" s="8" t="s">
        <v>14</v>
      </c>
      <c r="C2828" s="8" t="s">
        <v>192</v>
      </c>
      <c r="D2828" s="8" t="s">
        <v>183</v>
      </c>
      <c r="E2828" s="8" t="s">
        <v>207</v>
      </c>
      <c r="F2828" s="8" t="s">
        <v>18</v>
      </c>
      <c r="G2828" s="8" t="s">
        <v>19</v>
      </c>
      <c r="H2828" s="8" t="s">
        <v>229</v>
      </c>
      <c r="I2828" s="16">
        <v>4.7368421052631582E-3</v>
      </c>
      <c r="J2828" s="11">
        <v>205</v>
      </c>
      <c r="K2828" s="12">
        <f t="shared" si="89"/>
        <v>0.97105263157894739</v>
      </c>
      <c r="L2828" s="9" t="s">
        <v>21</v>
      </c>
      <c r="M2828" s="13">
        <f t="shared" si="88"/>
        <v>164</v>
      </c>
    </row>
    <row r="2829" spans="1:13" ht="19.95" customHeight="1">
      <c r="A2829" s="8" t="s">
        <v>211</v>
      </c>
      <c r="B2829" s="8" t="s">
        <v>14</v>
      </c>
      <c r="C2829" s="8" t="s">
        <v>15</v>
      </c>
      <c r="D2829" s="8" t="s">
        <v>183</v>
      </c>
      <c r="E2829" s="8" t="s">
        <v>207</v>
      </c>
      <c r="F2829" s="8" t="s">
        <v>18</v>
      </c>
      <c r="G2829" s="8" t="s">
        <v>19</v>
      </c>
      <c r="H2829" s="8" t="s">
        <v>229</v>
      </c>
      <c r="I2829" s="16">
        <v>3.3552631578947369E-2</v>
      </c>
      <c r="J2829" s="11">
        <v>230</v>
      </c>
      <c r="K2829" s="12">
        <f t="shared" si="89"/>
        <v>7.7171052631578947</v>
      </c>
      <c r="L2829" s="9" t="s">
        <v>21</v>
      </c>
      <c r="M2829" s="13">
        <f t="shared" si="88"/>
        <v>184</v>
      </c>
    </row>
    <row r="2830" spans="1:13" ht="19.95" customHeight="1">
      <c r="A2830" s="8" t="s">
        <v>211</v>
      </c>
      <c r="B2830" s="8" t="s">
        <v>14</v>
      </c>
      <c r="C2830" s="8" t="s">
        <v>179</v>
      </c>
      <c r="D2830" s="8" t="s">
        <v>183</v>
      </c>
      <c r="E2830" s="8" t="s">
        <v>207</v>
      </c>
      <c r="F2830" s="8" t="s">
        <v>18</v>
      </c>
      <c r="G2830" s="8" t="s">
        <v>19</v>
      </c>
      <c r="H2830" s="8" t="s">
        <v>229</v>
      </c>
      <c r="I2830" s="16">
        <v>7.7445652173913047E-3</v>
      </c>
      <c r="J2830" s="11">
        <v>205</v>
      </c>
      <c r="K2830" s="12">
        <f t="shared" si="89"/>
        <v>1.5876358695652175</v>
      </c>
      <c r="L2830" s="9" t="s">
        <v>21</v>
      </c>
      <c r="M2830" s="13">
        <f t="shared" si="88"/>
        <v>164</v>
      </c>
    </row>
    <row r="2831" spans="1:13" ht="19.95" customHeight="1">
      <c r="A2831" s="8" t="s">
        <v>211</v>
      </c>
      <c r="B2831" s="8" t="s">
        <v>14</v>
      </c>
      <c r="C2831" s="8" t="s">
        <v>75</v>
      </c>
      <c r="D2831" s="8" t="s">
        <v>183</v>
      </c>
      <c r="E2831" s="8" t="s">
        <v>150</v>
      </c>
      <c r="F2831" s="8" t="s">
        <v>18</v>
      </c>
      <c r="G2831" s="8" t="s">
        <v>19</v>
      </c>
      <c r="H2831" s="8" t="s">
        <v>100</v>
      </c>
      <c r="I2831" s="16">
        <v>1.7173913043478262E-2</v>
      </c>
      <c r="J2831" s="11">
        <v>70</v>
      </c>
      <c r="K2831" s="12">
        <f t="shared" si="89"/>
        <v>1.2021739130434783</v>
      </c>
      <c r="L2831" s="9" t="s">
        <v>21</v>
      </c>
      <c r="M2831" s="13">
        <f t="shared" si="88"/>
        <v>56</v>
      </c>
    </row>
    <row r="2832" spans="1:13" ht="19.95" customHeight="1">
      <c r="A2832" s="8" t="s">
        <v>211</v>
      </c>
      <c r="B2832" s="8" t="s">
        <v>14</v>
      </c>
      <c r="C2832" s="8" t="s">
        <v>179</v>
      </c>
      <c r="D2832" s="8" t="s">
        <v>183</v>
      </c>
      <c r="E2832" s="8" t="s">
        <v>207</v>
      </c>
      <c r="F2832" s="8" t="s">
        <v>18</v>
      </c>
      <c r="G2832" s="8" t="s">
        <v>19</v>
      </c>
      <c r="H2832" s="8" t="s">
        <v>229</v>
      </c>
      <c r="I2832" s="16">
        <v>7.8048780487804878E-3</v>
      </c>
      <c r="J2832" s="11">
        <v>205</v>
      </c>
      <c r="K2832" s="12">
        <f t="shared" si="89"/>
        <v>1.6</v>
      </c>
      <c r="L2832" s="9" t="s">
        <v>21</v>
      </c>
      <c r="M2832" s="13">
        <f t="shared" si="88"/>
        <v>164</v>
      </c>
    </row>
    <row r="2833" spans="1:13" ht="19.95" customHeight="1">
      <c r="A2833" s="8" t="s">
        <v>211</v>
      </c>
      <c r="B2833" s="8" t="s">
        <v>14</v>
      </c>
      <c r="C2833" s="8" t="s">
        <v>75</v>
      </c>
      <c r="D2833" s="8" t="s">
        <v>183</v>
      </c>
      <c r="E2833" s="8" t="s">
        <v>150</v>
      </c>
      <c r="F2833" s="8" t="s">
        <v>18</v>
      </c>
      <c r="G2833" s="8" t="s">
        <v>19</v>
      </c>
      <c r="H2833" s="8" t="s">
        <v>100</v>
      </c>
      <c r="I2833" s="16">
        <v>1.5714285714285715E-2</v>
      </c>
      <c r="J2833" s="11">
        <v>70</v>
      </c>
      <c r="K2833" s="12">
        <f t="shared" si="89"/>
        <v>1.1000000000000001</v>
      </c>
      <c r="L2833" s="9" t="s">
        <v>21</v>
      </c>
      <c r="M2833" s="13">
        <f t="shared" si="88"/>
        <v>56</v>
      </c>
    </row>
    <row r="2834" spans="1:13" ht="19.95" customHeight="1">
      <c r="A2834" s="8" t="s">
        <v>211</v>
      </c>
      <c r="B2834" s="8" t="s">
        <v>14</v>
      </c>
      <c r="C2834" s="8" t="s">
        <v>23</v>
      </c>
      <c r="D2834" s="8" t="s">
        <v>183</v>
      </c>
      <c r="E2834" s="8" t="s">
        <v>150</v>
      </c>
      <c r="F2834" s="8" t="s">
        <v>18</v>
      </c>
      <c r="G2834" s="8" t="s">
        <v>19</v>
      </c>
      <c r="H2834" s="8" t="s">
        <v>100</v>
      </c>
      <c r="I2834" s="16">
        <v>5.0000000000000001E-3</v>
      </c>
      <c r="J2834" s="11">
        <v>105</v>
      </c>
      <c r="K2834" s="12">
        <f t="shared" si="89"/>
        <v>0.52500000000000002</v>
      </c>
      <c r="L2834" s="9" t="s">
        <v>21</v>
      </c>
      <c r="M2834" s="13">
        <f t="shared" si="88"/>
        <v>84</v>
      </c>
    </row>
    <row r="2835" spans="1:13" ht="19.95" customHeight="1">
      <c r="A2835" s="8" t="s">
        <v>211</v>
      </c>
      <c r="B2835" s="8" t="s">
        <v>14</v>
      </c>
      <c r="C2835" s="8" t="s">
        <v>23</v>
      </c>
      <c r="D2835" s="8" t="s">
        <v>183</v>
      </c>
      <c r="E2835" s="8" t="s">
        <v>207</v>
      </c>
      <c r="F2835" s="8" t="s">
        <v>18</v>
      </c>
      <c r="G2835" s="8" t="s">
        <v>19</v>
      </c>
      <c r="H2835" s="8" t="s">
        <v>229</v>
      </c>
      <c r="I2835" s="16">
        <v>6.5024038461538461E-3</v>
      </c>
      <c r="J2835" s="11">
        <v>205</v>
      </c>
      <c r="K2835" s="12">
        <f t="shared" si="89"/>
        <v>1.3329927884615385</v>
      </c>
      <c r="L2835" s="9" t="s">
        <v>21</v>
      </c>
      <c r="M2835" s="13">
        <f t="shared" si="88"/>
        <v>164</v>
      </c>
    </row>
    <row r="2836" spans="1:13" ht="19.95" customHeight="1">
      <c r="A2836" s="8" t="s">
        <v>211</v>
      </c>
      <c r="B2836" s="8" t="s">
        <v>14</v>
      </c>
      <c r="C2836" s="8" t="s">
        <v>214</v>
      </c>
      <c r="D2836" s="8" t="s">
        <v>183</v>
      </c>
      <c r="E2836" s="8" t="s">
        <v>150</v>
      </c>
      <c r="F2836" s="8" t="s">
        <v>18</v>
      </c>
      <c r="G2836" s="8" t="s">
        <v>19</v>
      </c>
      <c r="H2836" s="8" t="s">
        <v>100</v>
      </c>
      <c r="I2836" s="16">
        <v>0.01</v>
      </c>
      <c r="J2836" s="11">
        <v>70</v>
      </c>
      <c r="K2836" s="12">
        <f t="shared" si="89"/>
        <v>0.70000000000000007</v>
      </c>
      <c r="L2836" s="9" t="s">
        <v>21</v>
      </c>
      <c r="M2836" s="13">
        <f t="shared" si="88"/>
        <v>56</v>
      </c>
    </row>
    <row r="2837" spans="1:13" ht="19.95" customHeight="1">
      <c r="A2837" s="8" t="s">
        <v>211</v>
      </c>
      <c r="B2837" s="8" t="s">
        <v>14</v>
      </c>
      <c r="C2837" s="8" t="s">
        <v>192</v>
      </c>
      <c r="D2837" s="8" t="s">
        <v>183</v>
      </c>
      <c r="E2837" s="8" t="s">
        <v>207</v>
      </c>
      <c r="F2837" s="8" t="s">
        <v>18</v>
      </c>
      <c r="G2837" s="8" t="s">
        <v>19</v>
      </c>
      <c r="H2837" s="8" t="s">
        <v>229</v>
      </c>
      <c r="I2837" s="16">
        <v>4.7939560439560439E-3</v>
      </c>
      <c r="J2837" s="11">
        <v>205</v>
      </c>
      <c r="K2837" s="12">
        <f t="shared" si="89"/>
        <v>0.98276098901098896</v>
      </c>
      <c r="L2837" s="9" t="s">
        <v>21</v>
      </c>
      <c r="M2837" s="13">
        <f t="shared" si="88"/>
        <v>164</v>
      </c>
    </row>
    <row r="2838" spans="1:13" ht="19.95" customHeight="1">
      <c r="A2838" s="8" t="s">
        <v>211</v>
      </c>
      <c r="B2838" s="8" t="s">
        <v>14</v>
      </c>
      <c r="C2838" s="8" t="s">
        <v>23</v>
      </c>
      <c r="D2838" s="8" t="s">
        <v>183</v>
      </c>
      <c r="E2838" s="8" t="s">
        <v>207</v>
      </c>
      <c r="F2838" s="8" t="s">
        <v>18</v>
      </c>
      <c r="G2838" s="8" t="s">
        <v>19</v>
      </c>
      <c r="H2838" s="8" t="s">
        <v>229</v>
      </c>
      <c r="I2838" s="16">
        <v>6.5151515151515155E-3</v>
      </c>
      <c r="J2838" s="11">
        <v>205</v>
      </c>
      <c r="K2838" s="12">
        <f t="shared" si="89"/>
        <v>1.3356060606060607</v>
      </c>
      <c r="L2838" s="9" t="s">
        <v>21</v>
      </c>
      <c r="M2838" s="13">
        <f t="shared" si="88"/>
        <v>164</v>
      </c>
    </row>
    <row r="2839" spans="1:13" ht="19.95" customHeight="1">
      <c r="A2839" s="8" t="s">
        <v>211</v>
      </c>
      <c r="B2839" s="8" t="s">
        <v>14</v>
      </c>
      <c r="C2839" s="8" t="s">
        <v>23</v>
      </c>
      <c r="D2839" s="8" t="s">
        <v>183</v>
      </c>
      <c r="E2839" s="8" t="s">
        <v>150</v>
      </c>
      <c r="F2839" s="8" t="s">
        <v>18</v>
      </c>
      <c r="G2839" s="8" t="s">
        <v>19</v>
      </c>
      <c r="H2839" s="8" t="s">
        <v>100</v>
      </c>
      <c r="I2839" s="16">
        <v>5.0000000000000001E-3</v>
      </c>
      <c r="J2839" s="11">
        <v>105</v>
      </c>
      <c r="K2839" s="12">
        <f t="shared" si="89"/>
        <v>0.52500000000000002</v>
      </c>
      <c r="L2839" s="9" t="s">
        <v>21</v>
      </c>
      <c r="M2839" s="13">
        <f t="shared" si="88"/>
        <v>84</v>
      </c>
    </row>
    <row r="2840" spans="1:13" ht="19.95" customHeight="1">
      <c r="A2840" s="8" t="s">
        <v>211</v>
      </c>
      <c r="B2840" s="8" t="s">
        <v>14</v>
      </c>
      <c r="C2840" s="8" t="s">
        <v>214</v>
      </c>
      <c r="D2840" s="8" t="s">
        <v>183</v>
      </c>
      <c r="E2840" s="8" t="s">
        <v>150</v>
      </c>
      <c r="F2840" s="8" t="s">
        <v>18</v>
      </c>
      <c r="G2840" s="8" t="s">
        <v>19</v>
      </c>
      <c r="H2840" s="8" t="s">
        <v>100</v>
      </c>
      <c r="I2840" s="16">
        <v>0.01</v>
      </c>
      <c r="J2840" s="11">
        <v>70</v>
      </c>
      <c r="K2840" s="12">
        <f t="shared" si="89"/>
        <v>0.70000000000000007</v>
      </c>
      <c r="L2840" s="9" t="s">
        <v>21</v>
      </c>
      <c r="M2840" s="13">
        <f t="shared" si="88"/>
        <v>56</v>
      </c>
    </row>
    <row r="2841" spans="1:13" ht="19.95" customHeight="1">
      <c r="A2841" s="8" t="s">
        <v>211</v>
      </c>
      <c r="B2841" s="8" t="s">
        <v>14</v>
      </c>
      <c r="C2841" s="8" t="s">
        <v>192</v>
      </c>
      <c r="D2841" s="8" t="s">
        <v>183</v>
      </c>
      <c r="E2841" s="8" t="s">
        <v>207</v>
      </c>
      <c r="F2841" s="8" t="s">
        <v>18</v>
      </c>
      <c r="G2841" s="8" t="s">
        <v>19</v>
      </c>
      <c r="H2841" s="8" t="s">
        <v>229</v>
      </c>
      <c r="I2841" s="16">
        <v>5.1666666666666666E-3</v>
      </c>
      <c r="J2841" s="11">
        <v>205</v>
      </c>
      <c r="K2841" s="12">
        <f t="shared" si="89"/>
        <v>1.0591666666666666</v>
      </c>
      <c r="L2841" s="9" t="s">
        <v>21</v>
      </c>
      <c r="M2841" s="13">
        <f t="shared" si="88"/>
        <v>164</v>
      </c>
    </row>
    <row r="2842" spans="1:13" ht="19.95" customHeight="1">
      <c r="A2842" s="8" t="s">
        <v>211</v>
      </c>
      <c r="B2842" s="8" t="s">
        <v>14</v>
      </c>
      <c r="C2842" s="8" t="s">
        <v>192</v>
      </c>
      <c r="D2842" s="8" t="s">
        <v>213</v>
      </c>
      <c r="E2842" s="8" t="s">
        <v>207</v>
      </c>
      <c r="F2842" s="8" t="s">
        <v>18</v>
      </c>
      <c r="G2842" s="8" t="s">
        <v>19</v>
      </c>
      <c r="H2842" s="8" t="s">
        <v>229</v>
      </c>
      <c r="I2842" s="16">
        <v>5.1428571428571435E-3</v>
      </c>
      <c r="J2842" s="11">
        <v>92</v>
      </c>
      <c r="K2842" s="12">
        <f t="shared" si="89"/>
        <v>0.4731428571428572</v>
      </c>
      <c r="L2842" s="9" t="s">
        <v>21</v>
      </c>
      <c r="M2842" s="13">
        <f t="shared" si="88"/>
        <v>73.599999999999994</v>
      </c>
    </row>
    <row r="2843" spans="1:13" ht="19.95" customHeight="1">
      <c r="A2843" s="8" t="s">
        <v>211</v>
      </c>
      <c r="B2843" s="8" t="s">
        <v>14</v>
      </c>
      <c r="C2843" s="8" t="s">
        <v>179</v>
      </c>
      <c r="D2843" s="8" t="s">
        <v>213</v>
      </c>
      <c r="E2843" s="8" t="s">
        <v>207</v>
      </c>
      <c r="F2843" s="8" t="s">
        <v>18</v>
      </c>
      <c r="G2843" s="8" t="s">
        <v>19</v>
      </c>
      <c r="H2843" s="8" t="s">
        <v>229</v>
      </c>
      <c r="I2843" s="16">
        <v>7.7625000000000003E-3</v>
      </c>
      <c r="J2843" s="11">
        <v>92</v>
      </c>
      <c r="K2843" s="12">
        <f t="shared" si="89"/>
        <v>0.71415000000000006</v>
      </c>
      <c r="L2843" s="9" t="s">
        <v>21</v>
      </c>
      <c r="M2843" s="13">
        <f t="shared" si="88"/>
        <v>73.599999999999994</v>
      </c>
    </row>
    <row r="2844" spans="1:13" ht="19.95" customHeight="1">
      <c r="A2844" s="8" t="s">
        <v>211</v>
      </c>
      <c r="B2844" s="8" t="s">
        <v>14</v>
      </c>
      <c r="C2844" s="8" t="s">
        <v>219</v>
      </c>
      <c r="D2844" s="8" t="s">
        <v>213</v>
      </c>
      <c r="E2844" s="8" t="s">
        <v>207</v>
      </c>
      <c r="F2844" s="8" t="s">
        <v>18</v>
      </c>
      <c r="G2844" s="8" t="s">
        <v>19</v>
      </c>
      <c r="H2844" s="8" t="s">
        <v>229</v>
      </c>
      <c r="I2844" s="16">
        <v>3.8548387096774194E-3</v>
      </c>
      <c r="J2844" s="11">
        <v>100</v>
      </c>
      <c r="K2844" s="12">
        <f t="shared" si="89"/>
        <v>0.38548387096774195</v>
      </c>
      <c r="L2844" s="9" t="s">
        <v>21</v>
      </c>
      <c r="M2844" s="13">
        <f t="shared" si="88"/>
        <v>80</v>
      </c>
    </row>
    <row r="2845" spans="1:13" ht="19.95" customHeight="1">
      <c r="A2845" s="8" t="s">
        <v>211</v>
      </c>
      <c r="B2845" s="8" t="s">
        <v>14</v>
      </c>
      <c r="C2845" s="8" t="s">
        <v>23</v>
      </c>
      <c r="D2845" s="9" t="s">
        <v>213</v>
      </c>
      <c r="E2845" s="8" t="s">
        <v>155</v>
      </c>
      <c r="F2845" s="8" t="s">
        <v>18</v>
      </c>
      <c r="G2845" s="8" t="s">
        <v>19</v>
      </c>
      <c r="H2845" s="8" t="s">
        <v>182</v>
      </c>
      <c r="I2845" s="16">
        <v>6.4516129032258064E-3</v>
      </c>
      <c r="J2845" s="11">
        <v>110</v>
      </c>
      <c r="K2845" s="12">
        <f t="shared" si="89"/>
        <v>0.70967741935483875</v>
      </c>
      <c r="L2845" s="9" t="s">
        <v>21</v>
      </c>
      <c r="M2845" s="13">
        <f t="shared" si="88"/>
        <v>88</v>
      </c>
    </row>
    <row r="2846" spans="1:13" ht="19.95" customHeight="1">
      <c r="A2846" s="8" t="s">
        <v>211</v>
      </c>
      <c r="B2846" s="8" t="s">
        <v>14</v>
      </c>
      <c r="C2846" s="8" t="s">
        <v>214</v>
      </c>
      <c r="D2846" s="9" t="s">
        <v>213</v>
      </c>
      <c r="E2846" s="8" t="s">
        <v>155</v>
      </c>
      <c r="F2846" s="8" t="s">
        <v>18</v>
      </c>
      <c r="G2846" s="8" t="s">
        <v>19</v>
      </c>
      <c r="H2846" s="8" t="s">
        <v>182</v>
      </c>
      <c r="I2846" s="16">
        <v>1.0339265850945495E-2</v>
      </c>
      <c r="J2846" s="11">
        <v>110</v>
      </c>
      <c r="K2846" s="12">
        <f t="shared" si="89"/>
        <v>1.1373192436040045</v>
      </c>
      <c r="L2846" s="9" t="s">
        <v>21</v>
      </c>
      <c r="M2846" s="13">
        <f t="shared" si="88"/>
        <v>88</v>
      </c>
    </row>
    <row r="2847" spans="1:13" ht="19.95" customHeight="1">
      <c r="A2847" s="8" t="s">
        <v>211</v>
      </c>
      <c r="B2847" s="8" t="s">
        <v>14</v>
      </c>
      <c r="C2847" s="8" t="s">
        <v>192</v>
      </c>
      <c r="D2847" s="8" t="s">
        <v>213</v>
      </c>
      <c r="E2847" s="8" t="s">
        <v>207</v>
      </c>
      <c r="F2847" s="8" t="s">
        <v>18</v>
      </c>
      <c r="G2847" s="8" t="s">
        <v>19</v>
      </c>
      <c r="H2847" s="8" t="s">
        <v>229</v>
      </c>
      <c r="I2847" s="16">
        <v>5.4569892473118279E-3</v>
      </c>
      <c r="J2847" s="11">
        <v>100</v>
      </c>
      <c r="K2847" s="12">
        <f t="shared" si="89"/>
        <v>0.54569892473118276</v>
      </c>
      <c r="L2847" s="9" t="s">
        <v>21</v>
      </c>
      <c r="M2847" s="13">
        <f t="shared" si="88"/>
        <v>80</v>
      </c>
    </row>
    <row r="2848" spans="1:13" ht="19.95" customHeight="1">
      <c r="A2848" s="8" t="s">
        <v>211</v>
      </c>
      <c r="B2848" s="8" t="s">
        <v>14</v>
      </c>
      <c r="C2848" s="8" t="s">
        <v>192</v>
      </c>
      <c r="D2848" s="9" t="s">
        <v>213</v>
      </c>
      <c r="E2848" s="8" t="s">
        <v>155</v>
      </c>
      <c r="F2848" s="8" t="s">
        <v>18</v>
      </c>
      <c r="G2848" s="8" t="s">
        <v>19</v>
      </c>
      <c r="H2848" s="8" t="s">
        <v>182</v>
      </c>
      <c r="I2848" s="16">
        <v>5.3763440860215058E-3</v>
      </c>
      <c r="J2848" s="11">
        <v>110</v>
      </c>
      <c r="K2848" s="12">
        <f t="shared" si="89"/>
        <v>0.59139784946236562</v>
      </c>
      <c r="L2848" s="9" t="s">
        <v>21</v>
      </c>
      <c r="M2848" s="13">
        <f t="shared" si="88"/>
        <v>88</v>
      </c>
    </row>
    <row r="2849" spans="1:13" ht="19.95" customHeight="1">
      <c r="A2849" s="8" t="s">
        <v>211</v>
      </c>
      <c r="B2849" s="8" t="s">
        <v>14</v>
      </c>
      <c r="C2849" s="8" t="s">
        <v>23</v>
      </c>
      <c r="D2849" s="8" t="s">
        <v>183</v>
      </c>
      <c r="E2849" s="8" t="s">
        <v>207</v>
      </c>
      <c r="F2849" s="8" t="s">
        <v>18</v>
      </c>
      <c r="G2849" s="8" t="s">
        <v>19</v>
      </c>
      <c r="H2849" s="8" t="s">
        <v>229</v>
      </c>
      <c r="I2849" s="16">
        <v>6.3414634146341468E-3</v>
      </c>
      <c r="J2849" s="11">
        <v>155</v>
      </c>
      <c r="K2849" s="12">
        <f t="shared" si="89"/>
        <v>0.98292682926829278</v>
      </c>
      <c r="L2849" s="9" t="s">
        <v>21</v>
      </c>
      <c r="M2849" s="13">
        <f t="shared" si="88"/>
        <v>124</v>
      </c>
    </row>
    <row r="2850" spans="1:13" ht="19.95" customHeight="1">
      <c r="A2850" s="8" t="s">
        <v>211</v>
      </c>
      <c r="B2850" s="8" t="s">
        <v>14</v>
      </c>
      <c r="C2850" s="8" t="s">
        <v>215</v>
      </c>
      <c r="D2850" s="8" t="s">
        <v>213</v>
      </c>
      <c r="E2850" s="8" t="s">
        <v>207</v>
      </c>
      <c r="F2850" s="8" t="s">
        <v>18</v>
      </c>
      <c r="G2850" s="8" t="s">
        <v>19</v>
      </c>
      <c r="H2850" s="8" t="s">
        <v>229</v>
      </c>
      <c r="I2850" s="16">
        <v>3.2272727272727271E-3</v>
      </c>
      <c r="J2850" s="11">
        <v>92</v>
      </c>
      <c r="K2850" s="12">
        <f t="shared" si="89"/>
        <v>0.2969090909090909</v>
      </c>
      <c r="L2850" s="9" t="s">
        <v>21</v>
      </c>
      <c r="M2850" s="13">
        <f t="shared" si="88"/>
        <v>73.599999999999994</v>
      </c>
    </row>
    <row r="2851" spans="1:13" ht="19.95" customHeight="1">
      <c r="A2851" s="8" t="s">
        <v>211</v>
      </c>
      <c r="B2851" s="8" t="s">
        <v>14</v>
      </c>
      <c r="C2851" s="8" t="s">
        <v>214</v>
      </c>
      <c r="D2851" s="8" t="s">
        <v>233</v>
      </c>
      <c r="E2851" s="8" t="s">
        <v>150</v>
      </c>
      <c r="F2851" s="8" t="s">
        <v>18</v>
      </c>
      <c r="G2851" s="8" t="s">
        <v>19</v>
      </c>
      <c r="H2851" s="8" t="s">
        <v>182</v>
      </c>
      <c r="I2851" s="16">
        <v>1.0681818181818181E-2</v>
      </c>
      <c r="J2851" s="11">
        <v>75.05</v>
      </c>
      <c r="K2851" s="12">
        <f t="shared" si="89"/>
        <v>0.80167045454545449</v>
      </c>
      <c r="L2851" s="9" t="s">
        <v>21</v>
      </c>
      <c r="M2851" s="13">
        <f t="shared" si="88"/>
        <v>60</v>
      </c>
    </row>
    <row r="2852" spans="1:13" ht="19.95" customHeight="1">
      <c r="A2852" s="8" t="s">
        <v>211</v>
      </c>
      <c r="B2852" s="8" t="s">
        <v>14</v>
      </c>
      <c r="C2852" s="8" t="s">
        <v>179</v>
      </c>
      <c r="D2852" s="8" t="s">
        <v>213</v>
      </c>
      <c r="E2852" s="8" t="s">
        <v>207</v>
      </c>
      <c r="F2852" s="8" t="s">
        <v>18</v>
      </c>
      <c r="G2852" s="8" t="s">
        <v>19</v>
      </c>
      <c r="H2852" s="8" t="s">
        <v>229</v>
      </c>
      <c r="I2852" s="16">
        <v>7.8823529411764705E-3</v>
      </c>
      <c r="J2852" s="11">
        <v>92</v>
      </c>
      <c r="K2852" s="12">
        <f t="shared" si="89"/>
        <v>0.72517647058823531</v>
      </c>
      <c r="L2852" s="9" t="s">
        <v>21</v>
      </c>
      <c r="M2852" s="13">
        <f t="shared" si="88"/>
        <v>73.599999999999994</v>
      </c>
    </row>
    <row r="2853" spans="1:13" ht="19.95" customHeight="1">
      <c r="A2853" s="8" t="s">
        <v>211</v>
      </c>
      <c r="B2853" s="8" t="s">
        <v>14</v>
      </c>
      <c r="C2853" s="8" t="s">
        <v>214</v>
      </c>
      <c r="D2853" s="8" t="s">
        <v>183</v>
      </c>
      <c r="E2853" s="8" t="s">
        <v>150</v>
      </c>
      <c r="F2853" s="8" t="s">
        <v>18</v>
      </c>
      <c r="G2853" s="8" t="s">
        <v>19</v>
      </c>
      <c r="H2853" s="8" t="s">
        <v>182</v>
      </c>
      <c r="I2853" s="16">
        <v>0.01</v>
      </c>
      <c r="J2853" s="11">
        <v>70</v>
      </c>
      <c r="K2853" s="12">
        <f t="shared" si="89"/>
        <v>0.70000000000000007</v>
      </c>
      <c r="L2853" s="9" t="s">
        <v>21</v>
      </c>
      <c r="M2853" s="13">
        <f t="shared" si="88"/>
        <v>56</v>
      </c>
    </row>
    <row r="2854" spans="1:13" ht="19.95" customHeight="1">
      <c r="A2854" s="8" t="s">
        <v>211</v>
      </c>
      <c r="B2854" s="8" t="s">
        <v>14</v>
      </c>
      <c r="C2854" s="8" t="s">
        <v>214</v>
      </c>
      <c r="D2854" s="8" t="s">
        <v>183</v>
      </c>
      <c r="E2854" s="8" t="s">
        <v>207</v>
      </c>
      <c r="F2854" s="8" t="s">
        <v>18</v>
      </c>
      <c r="G2854" s="8" t="s">
        <v>19</v>
      </c>
      <c r="H2854" s="8" t="s">
        <v>229</v>
      </c>
      <c r="I2854" s="16">
        <v>9.8092105263157901E-3</v>
      </c>
      <c r="J2854" s="11">
        <v>200</v>
      </c>
      <c r="K2854" s="12">
        <f t="shared" si="89"/>
        <v>1.9618421052631581</v>
      </c>
      <c r="L2854" s="9" t="s">
        <v>21</v>
      </c>
      <c r="M2854" s="13">
        <f t="shared" si="88"/>
        <v>160</v>
      </c>
    </row>
    <row r="2855" spans="1:13" ht="19.95" customHeight="1">
      <c r="A2855" s="8" t="s">
        <v>211</v>
      </c>
      <c r="B2855" s="8" t="s">
        <v>14</v>
      </c>
      <c r="C2855" s="8" t="s">
        <v>75</v>
      </c>
      <c r="D2855" s="8" t="s">
        <v>183</v>
      </c>
      <c r="E2855" s="8" t="s">
        <v>150</v>
      </c>
      <c r="F2855" s="8" t="s">
        <v>18</v>
      </c>
      <c r="G2855" s="8" t="s">
        <v>19</v>
      </c>
      <c r="H2855" s="8" t="s">
        <v>182</v>
      </c>
      <c r="I2855" s="16">
        <v>1.4999999999999999E-2</v>
      </c>
      <c r="J2855" s="11">
        <v>70</v>
      </c>
      <c r="K2855" s="12">
        <f t="shared" si="89"/>
        <v>1.05</v>
      </c>
      <c r="L2855" s="9" t="s">
        <v>21</v>
      </c>
      <c r="M2855" s="13">
        <f t="shared" si="88"/>
        <v>56</v>
      </c>
    </row>
    <row r="2856" spans="1:13" ht="19.95" customHeight="1">
      <c r="A2856" s="8" t="s">
        <v>211</v>
      </c>
      <c r="B2856" s="8" t="s">
        <v>14</v>
      </c>
      <c r="C2856" s="8" t="s">
        <v>75</v>
      </c>
      <c r="D2856" s="8" t="s">
        <v>183</v>
      </c>
      <c r="E2856" s="8" t="s">
        <v>150</v>
      </c>
      <c r="F2856" s="8" t="s">
        <v>18</v>
      </c>
      <c r="G2856" s="8" t="s">
        <v>19</v>
      </c>
      <c r="H2856" s="8" t="s">
        <v>182</v>
      </c>
      <c r="I2856" s="16">
        <v>1.6250000000000001E-2</v>
      </c>
      <c r="J2856" s="11">
        <v>70</v>
      </c>
      <c r="K2856" s="12">
        <f t="shared" si="89"/>
        <v>1.1375</v>
      </c>
      <c r="L2856" s="9" t="s">
        <v>21</v>
      </c>
      <c r="M2856" s="13">
        <f t="shared" si="88"/>
        <v>56</v>
      </c>
    </row>
    <row r="2857" spans="1:13" ht="19.95" customHeight="1">
      <c r="A2857" s="8" t="s">
        <v>211</v>
      </c>
      <c r="B2857" s="8" t="s">
        <v>14</v>
      </c>
      <c r="C2857" s="8" t="s">
        <v>192</v>
      </c>
      <c r="D2857" s="8" t="s">
        <v>183</v>
      </c>
      <c r="E2857" s="8" t="s">
        <v>207</v>
      </c>
      <c r="F2857" s="8" t="s">
        <v>18</v>
      </c>
      <c r="G2857" s="8" t="s">
        <v>19</v>
      </c>
      <c r="H2857" s="8" t="s">
        <v>229</v>
      </c>
      <c r="I2857" s="16">
        <v>5.2913533834586463E-3</v>
      </c>
      <c r="J2857" s="11">
        <v>205</v>
      </c>
      <c r="K2857" s="12">
        <f t="shared" si="89"/>
        <v>1.0847274436090224</v>
      </c>
      <c r="L2857" s="9" t="s">
        <v>21</v>
      </c>
      <c r="M2857" s="13">
        <f t="shared" si="88"/>
        <v>164</v>
      </c>
    </row>
    <row r="2858" spans="1:13" ht="19.95" customHeight="1">
      <c r="A2858" s="8" t="s">
        <v>211</v>
      </c>
      <c r="B2858" s="8" t="s">
        <v>14</v>
      </c>
      <c r="C2858" s="8" t="s">
        <v>192</v>
      </c>
      <c r="D2858" s="8" t="s">
        <v>213</v>
      </c>
      <c r="E2858" s="8" t="s">
        <v>207</v>
      </c>
      <c r="F2858" s="8" t="s">
        <v>18</v>
      </c>
      <c r="G2858" s="8" t="s">
        <v>19</v>
      </c>
      <c r="H2858" s="8" t="s">
        <v>229</v>
      </c>
      <c r="I2858" s="16">
        <v>5.159235668789809E-3</v>
      </c>
      <c r="J2858" s="11">
        <v>62.5</v>
      </c>
      <c r="K2858" s="12">
        <f t="shared" si="89"/>
        <v>0.32245222929936307</v>
      </c>
      <c r="L2858" s="9" t="s">
        <v>21</v>
      </c>
      <c r="M2858" s="13">
        <f t="shared" si="88"/>
        <v>50</v>
      </c>
    </row>
    <row r="2859" spans="1:13" ht="19.95" customHeight="1">
      <c r="A2859" s="8" t="s">
        <v>211</v>
      </c>
      <c r="B2859" s="8" t="s">
        <v>14</v>
      </c>
      <c r="C2859" s="8" t="s">
        <v>192</v>
      </c>
      <c r="D2859" s="8" t="s">
        <v>213</v>
      </c>
      <c r="E2859" s="8" t="s">
        <v>207</v>
      </c>
      <c r="F2859" s="8" t="s">
        <v>18</v>
      </c>
      <c r="G2859" s="8" t="s">
        <v>19</v>
      </c>
      <c r="H2859" s="8" t="s">
        <v>229</v>
      </c>
      <c r="I2859" s="16">
        <v>5.1910828025477701E-3</v>
      </c>
      <c r="J2859" s="11">
        <v>62.5</v>
      </c>
      <c r="K2859" s="12">
        <f t="shared" si="89"/>
        <v>0.32444267515923564</v>
      </c>
      <c r="L2859" s="9" t="s">
        <v>21</v>
      </c>
      <c r="M2859" s="13">
        <f t="shared" si="88"/>
        <v>50</v>
      </c>
    </row>
    <row r="2860" spans="1:13" ht="19.95" customHeight="1">
      <c r="A2860" s="8" t="s">
        <v>211</v>
      </c>
      <c r="B2860" s="8" t="s">
        <v>14</v>
      </c>
      <c r="C2860" s="8" t="s">
        <v>75</v>
      </c>
      <c r="D2860" s="8" t="s">
        <v>183</v>
      </c>
      <c r="E2860" s="8" t="s">
        <v>27</v>
      </c>
      <c r="F2860" s="8" t="s">
        <v>168</v>
      </c>
      <c r="G2860" s="8" t="s">
        <v>19</v>
      </c>
      <c r="H2860" s="8" t="s">
        <v>229</v>
      </c>
      <c r="I2860" s="16">
        <v>1.6E-2</v>
      </c>
      <c r="J2860" s="11">
        <v>75</v>
      </c>
      <c r="K2860" s="12">
        <f t="shared" si="89"/>
        <v>1.2</v>
      </c>
      <c r="L2860" s="9" t="s">
        <v>21</v>
      </c>
      <c r="M2860" s="13">
        <f t="shared" si="88"/>
        <v>60</v>
      </c>
    </row>
    <row r="2861" spans="1:13" ht="19.95" customHeight="1">
      <c r="A2861" s="8" t="s">
        <v>211</v>
      </c>
      <c r="B2861" s="8" t="s">
        <v>14</v>
      </c>
      <c r="C2861" s="8" t="s">
        <v>219</v>
      </c>
      <c r="D2861" s="8" t="s">
        <v>213</v>
      </c>
      <c r="E2861" s="8" t="s">
        <v>207</v>
      </c>
      <c r="F2861" s="8" t="s">
        <v>18</v>
      </c>
      <c r="G2861" s="8" t="s">
        <v>19</v>
      </c>
      <c r="H2861" s="8" t="s">
        <v>229</v>
      </c>
      <c r="I2861" s="16">
        <v>4.0636942675159231E-3</v>
      </c>
      <c r="J2861" s="11">
        <v>65</v>
      </c>
      <c r="K2861" s="12">
        <f t="shared" si="89"/>
        <v>0.26414012738853498</v>
      </c>
      <c r="L2861" s="9" t="s">
        <v>21</v>
      </c>
      <c r="M2861" s="13">
        <f t="shared" si="88"/>
        <v>52</v>
      </c>
    </row>
    <row r="2862" spans="1:13" ht="19.95" customHeight="1">
      <c r="A2862" s="8" t="s">
        <v>211</v>
      </c>
      <c r="B2862" s="8" t="s">
        <v>14</v>
      </c>
      <c r="C2862" s="8" t="s">
        <v>215</v>
      </c>
      <c r="D2862" s="8" t="s">
        <v>213</v>
      </c>
      <c r="E2862" s="8" t="s">
        <v>207</v>
      </c>
      <c r="F2862" s="8" t="s">
        <v>18</v>
      </c>
      <c r="G2862" s="8" t="s">
        <v>19</v>
      </c>
      <c r="H2862" s="8" t="s">
        <v>229</v>
      </c>
      <c r="I2862" s="16">
        <v>3.3974358974358976E-3</v>
      </c>
      <c r="J2862" s="11">
        <v>92</v>
      </c>
      <c r="K2862" s="12">
        <f t="shared" si="89"/>
        <v>0.31256410256410255</v>
      </c>
      <c r="L2862" s="9" t="s">
        <v>21</v>
      </c>
      <c r="M2862" s="13">
        <f t="shared" si="88"/>
        <v>73.599999999999994</v>
      </c>
    </row>
    <row r="2863" spans="1:13" ht="19.95" customHeight="1">
      <c r="A2863" s="8" t="s">
        <v>211</v>
      </c>
      <c r="B2863" s="8" t="s">
        <v>14</v>
      </c>
      <c r="C2863" s="8" t="s">
        <v>179</v>
      </c>
      <c r="D2863" s="8" t="s">
        <v>180</v>
      </c>
      <c r="E2863" s="8" t="s">
        <v>150</v>
      </c>
      <c r="F2863" s="8" t="s">
        <v>18</v>
      </c>
      <c r="G2863" s="8" t="s">
        <v>19</v>
      </c>
      <c r="H2863" s="8" t="s">
        <v>182</v>
      </c>
      <c r="I2863" s="16">
        <v>7.9807692307692305E-3</v>
      </c>
      <c r="J2863" s="11">
        <v>70</v>
      </c>
      <c r="K2863" s="12">
        <f t="shared" si="89"/>
        <v>0.55865384615384617</v>
      </c>
      <c r="L2863" s="9" t="s">
        <v>21</v>
      </c>
      <c r="M2863" s="13">
        <f t="shared" si="88"/>
        <v>56</v>
      </c>
    </row>
    <row r="2864" spans="1:13" ht="19.95" customHeight="1">
      <c r="A2864" s="8" t="s">
        <v>211</v>
      </c>
      <c r="B2864" s="8" t="s">
        <v>14</v>
      </c>
      <c r="C2864" s="8" t="s">
        <v>192</v>
      </c>
      <c r="D2864" s="8" t="s">
        <v>180</v>
      </c>
      <c r="E2864" s="8" t="s">
        <v>150</v>
      </c>
      <c r="F2864" s="8" t="s">
        <v>18</v>
      </c>
      <c r="G2864" s="8" t="s">
        <v>19</v>
      </c>
      <c r="H2864" s="8" t="s">
        <v>182</v>
      </c>
      <c r="I2864" s="16">
        <v>5.0000000000000001E-3</v>
      </c>
      <c r="J2864" s="11">
        <v>70</v>
      </c>
      <c r="K2864" s="12">
        <f t="shared" si="89"/>
        <v>0.35000000000000003</v>
      </c>
      <c r="L2864" s="9" t="s">
        <v>21</v>
      </c>
      <c r="M2864" s="13">
        <f t="shared" si="88"/>
        <v>56</v>
      </c>
    </row>
    <row r="2865" spans="1:13" ht="19.95" customHeight="1">
      <c r="A2865" s="8" t="s">
        <v>211</v>
      </c>
      <c r="B2865" s="8" t="s">
        <v>14</v>
      </c>
      <c r="C2865" s="8" t="s">
        <v>215</v>
      </c>
      <c r="D2865" s="8" t="s">
        <v>213</v>
      </c>
      <c r="E2865" s="8" t="s">
        <v>207</v>
      </c>
      <c r="F2865" s="8" t="s">
        <v>18</v>
      </c>
      <c r="G2865" s="8" t="s">
        <v>19</v>
      </c>
      <c r="H2865" s="8" t="s">
        <v>229</v>
      </c>
      <c r="I2865" s="16">
        <v>3.2982673267326732E-3</v>
      </c>
      <c r="J2865" s="11">
        <v>92</v>
      </c>
      <c r="K2865" s="12">
        <f t="shared" si="89"/>
        <v>0.30344059405940593</v>
      </c>
      <c r="L2865" s="9" t="s">
        <v>21</v>
      </c>
      <c r="M2865" s="13">
        <f t="shared" si="88"/>
        <v>73.599999999999994</v>
      </c>
    </row>
    <row r="2866" spans="1:13" ht="19.95" customHeight="1">
      <c r="A2866" s="8" t="s">
        <v>211</v>
      </c>
      <c r="B2866" s="8" t="s">
        <v>14</v>
      </c>
      <c r="C2866" s="8" t="s">
        <v>179</v>
      </c>
      <c r="D2866" s="8" t="s">
        <v>180</v>
      </c>
      <c r="E2866" s="8" t="s">
        <v>150</v>
      </c>
      <c r="F2866" s="8" t="s">
        <v>18</v>
      </c>
      <c r="G2866" s="8" t="s">
        <v>19</v>
      </c>
      <c r="H2866" s="8" t="s">
        <v>182</v>
      </c>
      <c r="I2866" s="16">
        <v>7.5000000000000006E-3</v>
      </c>
      <c r="J2866" s="11">
        <v>70</v>
      </c>
      <c r="K2866" s="12">
        <f t="shared" si="89"/>
        <v>0.52500000000000002</v>
      </c>
      <c r="L2866" s="9" t="s">
        <v>21</v>
      </c>
      <c r="M2866" s="13">
        <f t="shared" si="88"/>
        <v>56</v>
      </c>
    </row>
    <row r="2867" spans="1:13" ht="19.95" customHeight="1">
      <c r="A2867" s="8" t="s">
        <v>211</v>
      </c>
      <c r="B2867" s="8" t="s">
        <v>14</v>
      </c>
      <c r="C2867" s="8" t="s">
        <v>192</v>
      </c>
      <c r="D2867" s="8" t="s">
        <v>180</v>
      </c>
      <c r="E2867" s="8" t="s">
        <v>150</v>
      </c>
      <c r="F2867" s="8" t="s">
        <v>18</v>
      </c>
      <c r="G2867" s="8" t="s">
        <v>19</v>
      </c>
      <c r="H2867" s="8" t="s">
        <v>182</v>
      </c>
      <c r="I2867" s="16">
        <v>5.4999999999999997E-3</v>
      </c>
      <c r="J2867" s="11">
        <v>70</v>
      </c>
      <c r="K2867" s="12">
        <f t="shared" si="89"/>
        <v>0.38499999999999995</v>
      </c>
      <c r="L2867" s="9" t="s">
        <v>21</v>
      </c>
      <c r="M2867" s="13">
        <f t="shared" si="88"/>
        <v>56</v>
      </c>
    </row>
    <row r="2868" spans="1:13" ht="19.95" customHeight="1">
      <c r="A2868" s="8" t="s">
        <v>211</v>
      </c>
      <c r="B2868" s="8" t="s">
        <v>14</v>
      </c>
      <c r="C2868" s="8" t="s">
        <v>179</v>
      </c>
      <c r="D2868" s="8" t="s">
        <v>233</v>
      </c>
      <c r="E2868" s="8" t="s">
        <v>228</v>
      </c>
      <c r="F2868" s="8" t="s">
        <v>18</v>
      </c>
      <c r="G2868" s="8" t="s">
        <v>19</v>
      </c>
      <c r="H2868" s="8" t="s">
        <v>182</v>
      </c>
      <c r="I2868" s="16">
        <v>7.745098039215686E-3</v>
      </c>
      <c r="J2868" s="11">
        <v>85</v>
      </c>
      <c r="K2868" s="12">
        <f t="shared" si="89"/>
        <v>0.65833333333333333</v>
      </c>
      <c r="L2868" s="9" t="s">
        <v>21</v>
      </c>
      <c r="M2868" s="13">
        <f t="shared" si="88"/>
        <v>68</v>
      </c>
    </row>
    <row r="2869" spans="1:13" ht="19.95" customHeight="1">
      <c r="A2869" s="8" t="s">
        <v>211</v>
      </c>
      <c r="B2869" s="8" t="s">
        <v>14</v>
      </c>
      <c r="C2869" s="8" t="s">
        <v>215</v>
      </c>
      <c r="D2869" s="8" t="s">
        <v>213</v>
      </c>
      <c r="E2869" s="8" t="s">
        <v>207</v>
      </c>
      <c r="F2869" s="8" t="s">
        <v>18</v>
      </c>
      <c r="G2869" s="8" t="s">
        <v>19</v>
      </c>
      <c r="H2869" s="8" t="s">
        <v>229</v>
      </c>
      <c r="I2869" s="16">
        <v>3.154761904761905E-3</v>
      </c>
      <c r="J2869" s="11">
        <v>92</v>
      </c>
      <c r="K2869" s="12">
        <f t="shared" si="89"/>
        <v>0.29023809523809524</v>
      </c>
      <c r="L2869" s="9" t="s">
        <v>21</v>
      </c>
      <c r="M2869" s="13">
        <f t="shared" si="88"/>
        <v>73.599999999999994</v>
      </c>
    </row>
    <row r="2870" spans="1:13" ht="19.95" customHeight="1">
      <c r="A2870" s="8" t="s">
        <v>211</v>
      </c>
      <c r="B2870" s="8" t="s">
        <v>14</v>
      </c>
      <c r="C2870" s="8" t="s">
        <v>192</v>
      </c>
      <c r="D2870" s="8" t="s">
        <v>212</v>
      </c>
      <c r="E2870" s="8" t="s">
        <v>150</v>
      </c>
      <c r="F2870" s="8" t="s">
        <v>18</v>
      </c>
      <c r="G2870" s="8" t="s">
        <v>19</v>
      </c>
      <c r="H2870" s="8" t="s">
        <v>182</v>
      </c>
      <c r="I2870" s="16">
        <v>5.7812500000000008E-3</v>
      </c>
      <c r="J2870" s="11">
        <v>70</v>
      </c>
      <c r="K2870" s="12">
        <f t="shared" si="89"/>
        <v>0.40468750000000003</v>
      </c>
      <c r="L2870" s="9" t="s">
        <v>21</v>
      </c>
      <c r="M2870" s="13">
        <f t="shared" si="88"/>
        <v>56</v>
      </c>
    </row>
    <row r="2871" spans="1:13" ht="19.95" customHeight="1">
      <c r="A2871" s="8" t="s">
        <v>211</v>
      </c>
      <c r="B2871" s="8" t="s">
        <v>14</v>
      </c>
      <c r="C2871" s="8" t="s">
        <v>23</v>
      </c>
      <c r="D2871" s="8" t="s">
        <v>183</v>
      </c>
      <c r="E2871" s="8" t="s">
        <v>207</v>
      </c>
      <c r="F2871" s="8" t="s">
        <v>18</v>
      </c>
      <c r="G2871" s="8" t="s">
        <v>19</v>
      </c>
      <c r="H2871" s="8" t="s">
        <v>229</v>
      </c>
      <c r="I2871" s="16">
        <v>7.0098039215686272E-3</v>
      </c>
      <c r="J2871" s="11">
        <v>205</v>
      </c>
      <c r="K2871" s="12">
        <f t="shared" si="89"/>
        <v>1.4370098039215686</v>
      </c>
      <c r="L2871" s="9" t="s">
        <v>21</v>
      </c>
      <c r="M2871" s="13">
        <f t="shared" si="88"/>
        <v>164</v>
      </c>
    </row>
    <row r="2872" spans="1:13" ht="19.95" customHeight="1">
      <c r="A2872" s="8" t="s">
        <v>211</v>
      </c>
      <c r="B2872" s="8" t="s">
        <v>14</v>
      </c>
      <c r="C2872" s="8" t="s">
        <v>179</v>
      </c>
      <c r="D2872" s="8" t="s">
        <v>183</v>
      </c>
      <c r="E2872" s="8" t="s">
        <v>207</v>
      </c>
      <c r="F2872" s="8" t="s">
        <v>18</v>
      </c>
      <c r="G2872" s="8" t="s">
        <v>19</v>
      </c>
      <c r="H2872" s="8" t="s">
        <v>229</v>
      </c>
      <c r="I2872" s="16">
        <v>9.1666666666666667E-3</v>
      </c>
      <c r="J2872" s="11">
        <v>205</v>
      </c>
      <c r="K2872" s="12">
        <f t="shared" si="89"/>
        <v>1.8791666666666667</v>
      </c>
      <c r="L2872" s="9" t="s">
        <v>21</v>
      </c>
      <c r="M2872" s="13">
        <f t="shared" si="88"/>
        <v>164</v>
      </c>
    </row>
    <row r="2873" spans="1:13" ht="19.95" customHeight="1">
      <c r="A2873" s="8" t="s">
        <v>211</v>
      </c>
      <c r="B2873" s="8" t="s">
        <v>14</v>
      </c>
      <c r="C2873" s="8" t="s">
        <v>214</v>
      </c>
      <c r="D2873" s="8" t="s">
        <v>183</v>
      </c>
      <c r="E2873" s="8" t="s">
        <v>207</v>
      </c>
      <c r="F2873" s="8" t="s">
        <v>18</v>
      </c>
      <c r="G2873" s="8" t="s">
        <v>19</v>
      </c>
      <c r="H2873" s="8" t="s">
        <v>229</v>
      </c>
      <c r="I2873" s="16">
        <v>1.0833333333333334E-2</v>
      </c>
      <c r="J2873" s="11">
        <v>200</v>
      </c>
      <c r="K2873" s="12">
        <f t="shared" si="89"/>
        <v>2.166666666666667</v>
      </c>
      <c r="L2873" s="9" t="s">
        <v>21</v>
      </c>
      <c r="M2873" s="13">
        <f t="shared" si="88"/>
        <v>160</v>
      </c>
    </row>
    <row r="2874" spans="1:13" ht="19.95" customHeight="1">
      <c r="A2874" s="8" t="s">
        <v>211</v>
      </c>
      <c r="B2874" s="8" t="s">
        <v>14</v>
      </c>
      <c r="C2874" s="8" t="s">
        <v>223</v>
      </c>
      <c r="D2874" s="8" t="s">
        <v>183</v>
      </c>
      <c r="E2874" s="8" t="s">
        <v>207</v>
      </c>
      <c r="F2874" s="8" t="s">
        <v>18</v>
      </c>
      <c r="G2874" s="8" t="s">
        <v>19</v>
      </c>
      <c r="H2874" s="8" t="s">
        <v>229</v>
      </c>
      <c r="I2874" s="16">
        <v>1.3166666666666667E-2</v>
      </c>
      <c r="J2874" s="11">
        <v>200</v>
      </c>
      <c r="K2874" s="12">
        <f t="shared" si="89"/>
        <v>2.6333333333333333</v>
      </c>
      <c r="L2874" s="9" t="s">
        <v>21</v>
      </c>
      <c r="M2874" s="13">
        <f t="shared" si="88"/>
        <v>160</v>
      </c>
    </row>
    <row r="2875" spans="1:13" ht="19.95" customHeight="1">
      <c r="A2875" s="8" t="s">
        <v>211</v>
      </c>
      <c r="B2875" s="8" t="s">
        <v>14</v>
      </c>
      <c r="C2875" s="8" t="s">
        <v>75</v>
      </c>
      <c r="D2875" s="8" t="s">
        <v>183</v>
      </c>
      <c r="E2875" s="8" t="s">
        <v>207</v>
      </c>
      <c r="F2875" s="8" t="s">
        <v>18</v>
      </c>
      <c r="G2875" s="8" t="s">
        <v>19</v>
      </c>
      <c r="H2875" s="8" t="s">
        <v>229</v>
      </c>
      <c r="I2875" s="16">
        <v>1.6388888888888887E-2</v>
      </c>
      <c r="J2875" s="11">
        <v>200</v>
      </c>
      <c r="K2875" s="12">
        <f t="shared" si="89"/>
        <v>3.2777777777777772</v>
      </c>
      <c r="L2875" s="9" t="s">
        <v>21</v>
      </c>
      <c r="M2875" s="13">
        <f t="shared" si="88"/>
        <v>160</v>
      </c>
    </row>
    <row r="2876" spans="1:13" ht="19.95" customHeight="1">
      <c r="A2876" s="8" t="s">
        <v>211</v>
      </c>
      <c r="B2876" s="8" t="s">
        <v>14</v>
      </c>
      <c r="C2876" s="8" t="s">
        <v>192</v>
      </c>
      <c r="D2876" s="8" t="s">
        <v>213</v>
      </c>
      <c r="E2876" s="8" t="s">
        <v>207</v>
      </c>
      <c r="F2876" s="8" t="s">
        <v>18</v>
      </c>
      <c r="G2876" s="8" t="s">
        <v>19</v>
      </c>
      <c r="H2876" s="8" t="s">
        <v>229</v>
      </c>
      <c r="I2876" s="16">
        <v>5.3289473684210529E-3</v>
      </c>
      <c r="J2876" s="11">
        <v>115</v>
      </c>
      <c r="K2876" s="12">
        <f t="shared" si="89"/>
        <v>0.61282894736842108</v>
      </c>
      <c r="L2876" s="9" t="s">
        <v>21</v>
      </c>
      <c r="M2876" s="13">
        <f t="shared" si="88"/>
        <v>92</v>
      </c>
    </row>
    <row r="2877" spans="1:13" ht="19.95" customHeight="1">
      <c r="A2877" s="8" t="s">
        <v>211</v>
      </c>
      <c r="B2877" s="8" t="s">
        <v>14</v>
      </c>
      <c r="C2877" s="8" t="s">
        <v>192</v>
      </c>
      <c r="D2877" s="8" t="s">
        <v>213</v>
      </c>
      <c r="E2877" s="8" t="s">
        <v>207</v>
      </c>
      <c r="F2877" s="8" t="s">
        <v>18</v>
      </c>
      <c r="G2877" s="8" t="s">
        <v>19</v>
      </c>
      <c r="H2877" s="8" t="s">
        <v>229</v>
      </c>
      <c r="I2877" s="16">
        <v>5.0809716599190275E-3</v>
      </c>
      <c r="J2877" s="11">
        <v>92</v>
      </c>
      <c r="K2877" s="12">
        <f t="shared" si="89"/>
        <v>0.46744939271255054</v>
      </c>
      <c r="L2877" s="9" t="s">
        <v>21</v>
      </c>
      <c r="M2877" s="13">
        <f t="shared" si="88"/>
        <v>73.599999999999994</v>
      </c>
    </row>
    <row r="2878" spans="1:13" ht="19.95" customHeight="1">
      <c r="A2878" s="8" t="s">
        <v>211</v>
      </c>
      <c r="B2878" s="8" t="s">
        <v>14</v>
      </c>
      <c r="C2878" s="8" t="s">
        <v>214</v>
      </c>
      <c r="D2878" s="8" t="s">
        <v>213</v>
      </c>
      <c r="E2878" s="8" t="s">
        <v>207</v>
      </c>
      <c r="F2878" s="8" t="s">
        <v>18</v>
      </c>
      <c r="G2878" s="8" t="s">
        <v>19</v>
      </c>
      <c r="H2878" s="8" t="s">
        <v>229</v>
      </c>
      <c r="I2878" s="16">
        <v>1.0727272727272726E-2</v>
      </c>
      <c r="J2878" s="11">
        <v>95</v>
      </c>
      <c r="K2878" s="12">
        <f t="shared" si="89"/>
        <v>1.019090909090909</v>
      </c>
      <c r="L2878" s="9" t="s">
        <v>21</v>
      </c>
      <c r="M2878" s="13">
        <f t="shared" si="88"/>
        <v>76</v>
      </c>
    </row>
    <row r="2879" spans="1:13" ht="19.95" customHeight="1">
      <c r="A2879" s="8" t="s">
        <v>211</v>
      </c>
      <c r="B2879" s="8" t="s">
        <v>14</v>
      </c>
      <c r="C2879" s="8" t="s">
        <v>75</v>
      </c>
      <c r="D2879" s="8" t="s">
        <v>183</v>
      </c>
      <c r="E2879" s="8" t="s">
        <v>207</v>
      </c>
      <c r="F2879" s="8" t="s">
        <v>18</v>
      </c>
      <c r="G2879" s="8" t="s">
        <v>19</v>
      </c>
      <c r="H2879" s="8" t="s">
        <v>229</v>
      </c>
      <c r="I2879" s="16">
        <v>1.6047430830039525E-2</v>
      </c>
      <c r="J2879" s="11">
        <v>140</v>
      </c>
      <c r="K2879" s="12">
        <f t="shared" si="89"/>
        <v>2.2466403162055335</v>
      </c>
      <c r="L2879" s="9" t="s">
        <v>21</v>
      </c>
      <c r="M2879" s="13">
        <f t="shared" si="88"/>
        <v>112</v>
      </c>
    </row>
    <row r="2880" spans="1:13" ht="19.95" customHeight="1">
      <c r="A2880" s="8" t="s">
        <v>211</v>
      </c>
      <c r="B2880" s="8" t="s">
        <v>14</v>
      </c>
      <c r="C2880" s="8" t="s">
        <v>192</v>
      </c>
      <c r="D2880" s="8" t="s">
        <v>183</v>
      </c>
      <c r="E2880" s="8" t="s">
        <v>207</v>
      </c>
      <c r="F2880" s="8" t="s">
        <v>18</v>
      </c>
      <c r="G2880" s="8" t="s">
        <v>19</v>
      </c>
      <c r="H2880" s="8" t="s">
        <v>229</v>
      </c>
      <c r="I2880" s="16">
        <v>4.6969696969696969E-3</v>
      </c>
      <c r="J2880" s="11">
        <v>155</v>
      </c>
      <c r="K2880" s="12">
        <f t="shared" si="89"/>
        <v>0.72803030303030303</v>
      </c>
      <c r="L2880" s="9" t="s">
        <v>21</v>
      </c>
      <c r="M2880" s="13">
        <f t="shared" si="88"/>
        <v>124</v>
      </c>
    </row>
    <row r="2881" spans="1:13" ht="19.95" customHeight="1">
      <c r="A2881" s="8" t="s">
        <v>211</v>
      </c>
      <c r="B2881" s="8" t="s">
        <v>14</v>
      </c>
      <c r="C2881" s="8" t="s">
        <v>230</v>
      </c>
      <c r="D2881" s="8" t="s">
        <v>183</v>
      </c>
      <c r="E2881" s="8" t="s">
        <v>207</v>
      </c>
      <c r="F2881" s="8" t="s">
        <v>18</v>
      </c>
      <c r="G2881" s="8" t="s">
        <v>19</v>
      </c>
      <c r="H2881" s="8" t="s">
        <v>229</v>
      </c>
      <c r="I2881" s="16">
        <v>0.02</v>
      </c>
      <c r="J2881" s="11">
        <v>145</v>
      </c>
      <c r="K2881" s="12">
        <f t="shared" si="89"/>
        <v>2.9</v>
      </c>
      <c r="L2881" s="9" t="s">
        <v>21</v>
      </c>
      <c r="M2881" s="13">
        <f t="shared" si="88"/>
        <v>116</v>
      </c>
    </row>
    <row r="2882" spans="1:13" ht="19.95" customHeight="1">
      <c r="A2882" s="8" t="s">
        <v>211</v>
      </c>
      <c r="B2882" s="8" t="s">
        <v>14</v>
      </c>
      <c r="C2882" s="8" t="s">
        <v>192</v>
      </c>
      <c r="D2882" s="8" t="s">
        <v>213</v>
      </c>
      <c r="E2882" s="8" t="s">
        <v>207</v>
      </c>
      <c r="F2882" s="8" t="s">
        <v>18</v>
      </c>
      <c r="G2882" s="8" t="s">
        <v>19</v>
      </c>
      <c r="H2882" s="8" t="s">
        <v>229</v>
      </c>
      <c r="I2882" s="16">
        <v>5.130208333333333E-3</v>
      </c>
      <c r="J2882" s="11">
        <v>120</v>
      </c>
      <c r="K2882" s="12">
        <f t="shared" si="89"/>
        <v>0.61562499999999998</v>
      </c>
      <c r="L2882" s="9" t="s">
        <v>21</v>
      </c>
      <c r="M2882" s="13">
        <f t="shared" ref="M2882:M2945" si="90">ROUND(J2882-J2882*20/100,1)</f>
        <v>96</v>
      </c>
    </row>
    <row r="2883" spans="1:13" ht="19.95" customHeight="1">
      <c r="A2883" s="8" t="s">
        <v>211</v>
      </c>
      <c r="B2883" s="8" t="s">
        <v>14</v>
      </c>
      <c r="C2883" s="8" t="s">
        <v>179</v>
      </c>
      <c r="D2883" s="8" t="s">
        <v>183</v>
      </c>
      <c r="E2883" s="8" t="s">
        <v>207</v>
      </c>
      <c r="F2883" s="8" t="s">
        <v>18</v>
      </c>
      <c r="G2883" s="8" t="s">
        <v>19</v>
      </c>
      <c r="H2883" s="8" t="s">
        <v>229</v>
      </c>
      <c r="I2883" s="16">
        <v>7.8321678321678322E-3</v>
      </c>
      <c r="J2883" s="11">
        <v>155</v>
      </c>
      <c r="K2883" s="12">
        <f t="shared" ref="K2883:K2946" si="91">J2883*I2883</f>
        <v>1.2139860139860139</v>
      </c>
      <c r="L2883" s="9" t="s">
        <v>21</v>
      </c>
      <c r="M2883" s="13">
        <f t="shared" si="90"/>
        <v>124</v>
      </c>
    </row>
    <row r="2884" spans="1:13" ht="19.95" customHeight="1">
      <c r="A2884" s="8" t="s">
        <v>211</v>
      </c>
      <c r="B2884" s="8" t="s">
        <v>14</v>
      </c>
      <c r="C2884" s="8" t="s">
        <v>192</v>
      </c>
      <c r="D2884" s="8" t="s">
        <v>213</v>
      </c>
      <c r="E2884" s="8" t="s">
        <v>207</v>
      </c>
      <c r="F2884" s="8" t="s">
        <v>18</v>
      </c>
      <c r="G2884" s="8" t="s">
        <v>19</v>
      </c>
      <c r="H2884" s="8" t="s">
        <v>229</v>
      </c>
      <c r="I2884" s="16">
        <v>5.1666666666666666E-3</v>
      </c>
      <c r="J2884" s="11">
        <v>92</v>
      </c>
      <c r="K2884" s="12">
        <f t="shared" si="91"/>
        <v>0.47533333333333333</v>
      </c>
      <c r="L2884" s="9" t="s">
        <v>21</v>
      </c>
      <c r="M2884" s="13">
        <f t="shared" si="90"/>
        <v>73.599999999999994</v>
      </c>
    </row>
    <row r="2885" spans="1:13" ht="19.95" customHeight="1">
      <c r="A2885" s="8" t="s">
        <v>211</v>
      </c>
      <c r="B2885" s="8" t="s">
        <v>14</v>
      </c>
      <c r="C2885" s="8" t="s">
        <v>192</v>
      </c>
      <c r="D2885" s="8" t="s">
        <v>213</v>
      </c>
      <c r="E2885" s="8" t="s">
        <v>207</v>
      </c>
      <c r="F2885" s="8" t="s">
        <v>18</v>
      </c>
      <c r="G2885" s="8" t="s">
        <v>19</v>
      </c>
      <c r="H2885" s="8" t="s">
        <v>229</v>
      </c>
      <c r="I2885" s="16">
        <v>5.2941176470588233E-3</v>
      </c>
      <c r="J2885" s="11">
        <v>92</v>
      </c>
      <c r="K2885" s="12">
        <f t="shared" si="91"/>
        <v>0.48705882352941177</v>
      </c>
      <c r="L2885" s="9" t="s">
        <v>21</v>
      </c>
      <c r="M2885" s="13">
        <f t="shared" si="90"/>
        <v>73.599999999999994</v>
      </c>
    </row>
    <row r="2886" spans="1:13" ht="19.95" customHeight="1">
      <c r="A2886" s="8" t="s">
        <v>211</v>
      </c>
      <c r="B2886" s="8" t="s">
        <v>14</v>
      </c>
      <c r="C2886" s="8" t="s">
        <v>75</v>
      </c>
      <c r="D2886" s="8" t="s">
        <v>183</v>
      </c>
      <c r="E2886" s="8" t="s">
        <v>207</v>
      </c>
      <c r="F2886" s="8" t="s">
        <v>18</v>
      </c>
      <c r="G2886" s="8" t="s">
        <v>19</v>
      </c>
      <c r="H2886" s="8" t="s">
        <v>182</v>
      </c>
      <c r="I2886" s="16">
        <v>1.5142857142857144E-2</v>
      </c>
      <c r="J2886" s="11">
        <v>140</v>
      </c>
      <c r="K2886" s="12">
        <f t="shared" si="91"/>
        <v>2.12</v>
      </c>
      <c r="L2886" s="9" t="s">
        <v>21</v>
      </c>
      <c r="M2886" s="13">
        <f t="shared" si="90"/>
        <v>112</v>
      </c>
    </row>
    <row r="2887" spans="1:13" ht="19.95" customHeight="1">
      <c r="A2887" s="8" t="s">
        <v>211</v>
      </c>
      <c r="B2887" s="8" t="s">
        <v>14</v>
      </c>
      <c r="C2887" s="8" t="s">
        <v>23</v>
      </c>
      <c r="D2887" s="8" t="s">
        <v>183</v>
      </c>
      <c r="E2887" s="8" t="s">
        <v>207</v>
      </c>
      <c r="F2887" s="8" t="s">
        <v>18</v>
      </c>
      <c r="G2887" s="8" t="s">
        <v>19</v>
      </c>
      <c r="H2887" s="8" t="s">
        <v>229</v>
      </c>
      <c r="I2887" s="16">
        <v>6.4285714285714285E-3</v>
      </c>
      <c r="J2887" s="11">
        <v>205</v>
      </c>
      <c r="K2887" s="12">
        <f t="shared" si="91"/>
        <v>1.3178571428571428</v>
      </c>
      <c r="L2887" s="9" t="s">
        <v>21</v>
      </c>
      <c r="M2887" s="13">
        <f t="shared" si="90"/>
        <v>164</v>
      </c>
    </row>
    <row r="2888" spans="1:13" ht="19.95" customHeight="1">
      <c r="A2888" s="8" t="s">
        <v>211</v>
      </c>
      <c r="B2888" s="8" t="s">
        <v>14</v>
      </c>
      <c r="C2888" s="8" t="s">
        <v>192</v>
      </c>
      <c r="D2888" s="8" t="s">
        <v>183</v>
      </c>
      <c r="E2888" s="8" t="s">
        <v>207</v>
      </c>
      <c r="F2888" s="8" t="s">
        <v>18</v>
      </c>
      <c r="G2888" s="8" t="s">
        <v>19</v>
      </c>
      <c r="H2888" s="8" t="s">
        <v>229</v>
      </c>
      <c r="I2888" s="16">
        <v>4.8636363636363643E-3</v>
      </c>
      <c r="J2888" s="11">
        <v>155</v>
      </c>
      <c r="K2888" s="12">
        <f t="shared" si="91"/>
        <v>0.75386363636363651</v>
      </c>
      <c r="L2888" s="9" t="s">
        <v>21</v>
      </c>
      <c r="M2888" s="13">
        <f t="shared" si="90"/>
        <v>124</v>
      </c>
    </row>
    <row r="2889" spans="1:13" ht="19.95" customHeight="1">
      <c r="A2889" s="8" t="s">
        <v>211</v>
      </c>
      <c r="B2889" s="8" t="s">
        <v>14</v>
      </c>
      <c r="C2889" s="8" t="s">
        <v>214</v>
      </c>
      <c r="D2889" s="8" t="s">
        <v>213</v>
      </c>
      <c r="E2889" s="8" t="s">
        <v>207</v>
      </c>
      <c r="F2889" s="8" t="s">
        <v>18</v>
      </c>
      <c r="G2889" s="8" t="s">
        <v>19</v>
      </c>
      <c r="H2889" s="8" t="s">
        <v>229</v>
      </c>
      <c r="I2889" s="16">
        <v>1.0860215053763441E-2</v>
      </c>
      <c r="J2889" s="11">
        <v>92</v>
      </c>
      <c r="K2889" s="12">
        <f t="shared" si="91"/>
        <v>0.99913978494623656</v>
      </c>
      <c r="L2889" s="9" t="s">
        <v>21</v>
      </c>
      <c r="M2889" s="13">
        <f t="shared" si="90"/>
        <v>73.599999999999994</v>
      </c>
    </row>
    <row r="2890" spans="1:13" ht="19.95" customHeight="1">
      <c r="A2890" s="8" t="s">
        <v>211</v>
      </c>
      <c r="B2890" s="8" t="s">
        <v>14</v>
      </c>
      <c r="C2890" s="8" t="s">
        <v>179</v>
      </c>
      <c r="D2890" s="8" t="s">
        <v>212</v>
      </c>
      <c r="E2890" s="8" t="s">
        <v>27</v>
      </c>
      <c r="F2890" s="8" t="s">
        <v>168</v>
      </c>
      <c r="G2890" s="8" t="s">
        <v>19</v>
      </c>
      <c r="H2890" s="8" t="s">
        <v>182</v>
      </c>
      <c r="I2890" s="16">
        <v>8.1058823529411763E-3</v>
      </c>
      <c r="J2890" s="11">
        <v>56.22</v>
      </c>
      <c r="K2890" s="12">
        <f t="shared" si="91"/>
        <v>0.45571270588235291</v>
      </c>
      <c r="L2890" s="9" t="s">
        <v>21</v>
      </c>
      <c r="M2890" s="13">
        <f t="shared" si="90"/>
        <v>45</v>
      </c>
    </row>
    <row r="2891" spans="1:13" ht="19.95" customHeight="1">
      <c r="A2891" s="8" t="s">
        <v>211</v>
      </c>
      <c r="B2891" s="8" t="s">
        <v>14</v>
      </c>
      <c r="C2891" s="8" t="s">
        <v>215</v>
      </c>
      <c r="D2891" s="8" t="s">
        <v>213</v>
      </c>
      <c r="E2891" s="8" t="s">
        <v>207</v>
      </c>
      <c r="F2891" s="8" t="s">
        <v>18</v>
      </c>
      <c r="G2891" s="8" t="s">
        <v>19</v>
      </c>
      <c r="H2891" s="8" t="s">
        <v>182</v>
      </c>
      <c r="I2891" s="16">
        <v>3.2815964523281596E-3</v>
      </c>
      <c r="J2891" s="11">
        <v>87.45</v>
      </c>
      <c r="K2891" s="12">
        <f t="shared" si="91"/>
        <v>0.28697560975609759</v>
      </c>
      <c r="L2891" s="9" t="s">
        <v>21</v>
      </c>
      <c r="M2891" s="13">
        <f t="shared" si="90"/>
        <v>70</v>
      </c>
    </row>
    <row r="2892" spans="1:13" ht="19.95" customHeight="1">
      <c r="A2892" s="8" t="s">
        <v>211</v>
      </c>
      <c r="B2892" s="8" t="s">
        <v>14</v>
      </c>
      <c r="C2892" s="8" t="s">
        <v>215</v>
      </c>
      <c r="D2892" s="8" t="s">
        <v>213</v>
      </c>
      <c r="E2892" s="8" t="s">
        <v>207</v>
      </c>
      <c r="F2892" s="8" t="s">
        <v>18</v>
      </c>
      <c r="G2892" s="8" t="s">
        <v>19</v>
      </c>
      <c r="H2892" s="8" t="s">
        <v>229</v>
      </c>
      <c r="I2892" s="16">
        <v>3.3333333333333335E-3</v>
      </c>
      <c r="J2892" s="11">
        <v>87.44</v>
      </c>
      <c r="K2892" s="12">
        <f t="shared" si="91"/>
        <v>0.29146666666666665</v>
      </c>
      <c r="L2892" s="9" t="s">
        <v>21</v>
      </c>
      <c r="M2892" s="13">
        <f t="shared" si="90"/>
        <v>70</v>
      </c>
    </row>
    <row r="2893" spans="1:13" ht="19.95" customHeight="1">
      <c r="A2893" s="8" t="s">
        <v>211</v>
      </c>
      <c r="B2893" s="8" t="s">
        <v>14</v>
      </c>
      <c r="C2893" s="8" t="s">
        <v>179</v>
      </c>
      <c r="D2893" s="8" t="s">
        <v>183</v>
      </c>
      <c r="E2893" s="8" t="s">
        <v>207</v>
      </c>
      <c r="F2893" s="8" t="s">
        <v>18</v>
      </c>
      <c r="G2893" s="8" t="s">
        <v>19</v>
      </c>
      <c r="H2893" s="8" t="s">
        <v>229</v>
      </c>
      <c r="I2893" s="16">
        <v>8.1707317073170735E-3</v>
      </c>
      <c r="J2893" s="11">
        <v>155</v>
      </c>
      <c r="K2893" s="12">
        <f t="shared" si="91"/>
        <v>1.2664634146341465</v>
      </c>
      <c r="L2893" s="9" t="s">
        <v>21</v>
      </c>
      <c r="M2893" s="13">
        <f t="shared" si="90"/>
        <v>124</v>
      </c>
    </row>
    <row r="2894" spans="1:13" ht="19.95" customHeight="1">
      <c r="A2894" s="8" t="s">
        <v>211</v>
      </c>
      <c r="B2894" s="8" t="s">
        <v>14</v>
      </c>
      <c r="C2894" s="8" t="s">
        <v>192</v>
      </c>
      <c r="D2894" s="8" t="s">
        <v>213</v>
      </c>
      <c r="E2894" s="8" t="s">
        <v>207</v>
      </c>
      <c r="F2894" s="8" t="s">
        <v>18</v>
      </c>
      <c r="G2894" s="8" t="s">
        <v>19</v>
      </c>
      <c r="H2894" s="8" t="s">
        <v>182</v>
      </c>
      <c r="I2894" s="16">
        <v>5.2032520325203252E-3</v>
      </c>
      <c r="J2894" s="11">
        <v>92</v>
      </c>
      <c r="K2894" s="12">
        <f t="shared" si="91"/>
        <v>0.47869918699186992</v>
      </c>
      <c r="L2894" s="9" t="s">
        <v>21</v>
      </c>
      <c r="M2894" s="13">
        <f t="shared" si="90"/>
        <v>73.599999999999994</v>
      </c>
    </row>
    <row r="2895" spans="1:13" ht="19.95" customHeight="1">
      <c r="A2895" s="8" t="s">
        <v>211</v>
      </c>
      <c r="B2895" s="8" t="s">
        <v>14</v>
      </c>
      <c r="C2895" s="8" t="s">
        <v>192</v>
      </c>
      <c r="D2895" s="8" t="s">
        <v>213</v>
      </c>
      <c r="E2895" s="8" t="s">
        <v>207</v>
      </c>
      <c r="F2895" s="8" t="s">
        <v>18</v>
      </c>
      <c r="G2895" s="8" t="s">
        <v>19</v>
      </c>
      <c r="H2895" s="8" t="s">
        <v>229</v>
      </c>
      <c r="I2895" s="16">
        <v>5.2732240437158469E-3</v>
      </c>
      <c r="J2895" s="11">
        <v>92</v>
      </c>
      <c r="K2895" s="12">
        <f t="shared" si="91"/>
        <v>0.48513661202185793</v>
      </c>
      <c r="L2895" s="9" t="s">
        <v>21</v>
      </c>
      <c r="M2895" s="13">
        <f t="shared" si="90"/>
        <v>73.599999999999994</v>
      </c>
    </row>
    <row r="2896" spans="1:13" ht="19.95" customHeight="1">
      <c r="A2896" s="8" t="s">
        <v>211</v>
      </c>
      <c r="B2896" s="8" t="s">
        <v>14</v>
      </c>
      <c r="C2896" s="8" t="s">
        <v>215</v>
      </c>
      <c r="D2896" s="8" t="s">
        <v>213</v>
      </c>
      <c r="E2896" s="8" t="s">
        <v>207</v>
      </c>
      <c r="F2896" s="8" t="s">
        <v>18</v>
      </c>
      <c r="G2896" s="8" t="s">
        <v>19</v>
      </c>
      <c r="H2896" s="8" t="s">
        <v>229</v>
      </c>
      <c r="I2896" s="16">
        <v>3.2901408450704225E-3</v>
      </c>
      <c r="J2896" s="11">
        <v>56.22</v>
      </c>
      <c r="K2896" s="12">
        <f t="shared" si="91"/>
        <v>0.18497171830985915</v>
      </c>
      <c r="L2896" s="9" t="s">
        <v>21</v>
      </c>
      <c r="M2896" s="13">
        <f t="shared" si="90"/>
        <v>45</v>
      </c>
    </row>
    <row r="2897" spans="1:13" ht="19.95" customHeight="1">
      <c r="A2897" s="8" t="s">
        <v>211</v>
      </c>
      <c r="B2897" s="8" t="s">
        <v>14</v>
      </c>
      <c r="C2897" s="8" t="s">
        <v>192</v>
      </c>
      <c r="D2897" s="8" t="s">
        <v>213</v>
      </c>
      <c r="E2897" s="8" t="s">
        <v>207</v>
      </c>
      <c r="F2897" s="8" t="s">
        <v>18</v>
      </c>
      <c r="G2897" s="8" t="s">
        <v>19</v>
      </c>
      <c r="H2897" s="8" t="s">
        <v>229</v>
      </c>
      <c r="I2897" s="16">
        <v>5.1381578947368419E-3</v>
      </c>
      <c r="J2897" s="11">
        <v>49.97</v>
      </c>
      <c r="K2897" s="12">
        <f t="shared" si="91"/>
        <v>0.25675375</v>
      </c>
      <c r="L2897" s="9" t="s">
        <v>21</v>
      </c>
      <c r="M2897" s="13">
        <f t="shared" si="90"/>
        <v>40</v>
      </c>
    </row>
    <row r="2898" spans="1:13" ht="19.95" customHeight="1">
      <c r="A2898" s="8" t="s">
        <v>211</v>
      </c>
      <c r="B2898" s="8" t="s">
        <v>14</v>
      </c>
      <c r="C2898" s="8" t="s">
        <v>234</v>
      </c>
      <c r="D2898" s="8" t="s">
        <v>213</v>
      </c>
      <c r="E2898" s="8" t="s">
        <v>207</v>
      </c>
      <c r="F2898" s="8" t="s">
        <v>18</v>
      </c>
      <c r="G2898" s="8" t="s">
        <v>19</v>
      </c>
      <c r="H2898" s="8" t="s">
        <v>229</v>
      </c>
      <c r="I2898" s="16">
        <v>4.1987179487179491E-3</v>
      </c>
      <c r="J2898" s="11">
        <v>115</v>
      </c>
      <c r="K2898" s="12">
        <f t="shared" si="91"/>
        <v>0.48285256410256416</v>
      </c>
      <c r="L2898" s="9" t="s">
        <v>21</v>
      </c>
      <c r="M2898" s="13">
        <f t="shared" si="90"/>
        <v>92</v>
      </c>
    </row>
    <row r="2899" spans="1:13" ht="19.95" customHeight="1">
      <c r="A2899" s="8" t="s">
        <v>211</v>
      </c>
      <c r="B2899" s="8" t="s">
        <v>14</v>
      </c>
      <c r="C2899" s="8" t="s">
        <v>234</v>
      </c>
      <c r="D2899" s="8" t="s">
        <v>213</v>
      </c>
      <c r="E2899" s="8" t="s">
        <v>207</v>
      </c>
      <c r="F2899" s="8" t="s">
        <v>18</v>
      </c>
      <c r="G2899" s="8" t="s">
        <v>19</v>
      </c>
      <c r="H2899" s="8" t="s">
        <v>229</v>
      </c>
      <c r="I2899" s="16">
        <v>4.1999999999999997E-3</v>
      </c>
      <c r="J2899" s="11">
        <v>115</v>
      </c>
      <c r="K2899" s="12">
        <f t="shared" si="91"/>
        <v>0.48299999999999998</v>
      </c>
      <c r="L2899" s="9" t="s">
        <v>21</v>
      </c>
      <c r="M2899" s="13">
        <f t="shared" si="90"/>
        <v>92</v>
      </c>
    </row>
    <row r="2900" spans="1:13" ht="19.95" customHeight="1">
      <c r="A2900" s="8" t="s">
        <v>211</v>
      </c>
      <c r="B2900" s="8" t="s">
        <v>14</v>
      </c>
      <c r="C2900" s="8" t="s">
        <v>192</v>
      </c>
      <c r="D2900" s="8" t="s">
        <v>213</v>
      </c>
      <c r="E2900" s="8" t="s">
        <v>207</v>
      </c>
      <c r="F2900" s="8" t="s">
        <v>18</v>
      </c>
      <c r="G2900" s="8" t="s">
        <v>19</v>
      </c>
      <c r="H2900" s="8" t="s">
        <v>229</v>
      </c>
      <c r="I2900" s="16">
        <v>5.2058823529411765E-3</v>
      </c>
      <c r="J2900" s="11">
        <v>92</v>
      </c>
      <c r="K2900" s="12">
        <f t="shared" si="91"/>
        <v>0.47894117647058826</v>
      </c>
      <c r="L2900" s="9" t="s">
        <v>21</v>
      </c>
      <c r="M2900" s="13">
        <f t="shared" si="90"/>
        <v>73.599999999999994</v>
      </c>
    </row>
    <row r="2901" spans="1:13" ht="19.95" customHeight="1">
      <c r="A2901" s="8" t="s">
        <v>211</v>
      </c>
      <c r="B2901" s="8" t="s">
        <v>14</v>
      </c>
      <c r="C2901" s="8" t="s">
        <v>15</v>
      </c>
      <c r="D2901" s="8" t="s">
        <v>183</v>
      </c>
      <c r="E2901" s="8" t="s">
        <v>207</v>
      </c>
      <c r="F2901" s="8" t="s">
        <v>18</v>
      </c>
      <c r="G2901" s="8" t="s">
        <v>19</v>
      </c>
      <c r="H2901" s="8" t="s">
        <v>229</v>
      </c>
      <c r="I2901" s="16">
        <v>3.4000000000000002E-2</v>
      </c>
      <c r="J2901" s="11">
        <v>235</v>
      </c>
      <c r="K2901" s="12">
        <f t="shared" si="91"/>
        <v>7.99</v>
      </c>
      <c r="L2901" s="9" t="s">
        <v>21</v>
      </c>
      <c r="M2901" s="13">
        <f t="shared" si="90"/>
        <v>188</v>
      </c>
    </row>
    <row r="2902" spans="1:13" ht="19.95" customHeight="1">
      <c r="A2902" s="8" t="s">
        <v>211</v>
      </c>
      <c r="B2902" s="8" t="s">
        <v>14</v>
      </c>
      <c r="C2902" s="8" t="s">
        <v>215</v>
      </c>
      <c r="D2902" s="8" t="s">
        <v>213</v>
      </c>
      <c r="E2902" s="8" t="s">
        <v>207</v>
      </c>
      <c r="F2902" s="8" t="s">
        <v>18</v>
      </c>
      <c r="G2902" s="8" t="s">
        <v>19</v>
      </c>
      <c r="H2902" s="8" t="s">
        <v>229</v>
      </c>
      <c r="I2902" s="16">
        <v>3.3333333333333335E-3</v>
      </c>
      <c r="J2902" s="11">
        <v>87.45</v>
      </c>
      <c r="K2902" s="12">
        <f t="shared" si="91"/>
        <v>0.29150000000000004</v>
      </c>
      <c r="L2902" s="9" t="s">
        <v>21</v>
      </c>
      <c r="M2902" s="13">
        <f t="shared" si="90"/>
        <v>70</v>
      </c>
    </row>
    <row r="2903" spans="1:13" ht="19.95" customHeight="1">
      <c r="A2903" s="8" t="s">
        <v>211</v>
      </c>
      <c r="B2903" s="8" t="s">
        <v>14</v>
      </c>
      <c r="C2903" s="8" t="s">
        <v>215</v>
      </c>
      <c r="D2903" s="8" t="s">
        <v>213</v>
      </c>
      <c r="E2903" s="8" t="s">
        <v>207</v>
      </c>
      <c r="F2903" s="8" t="s">
        <v>18</v>
      </c>
      <c r="G2903" s="8" t="s">
        <v>19</v>
      </c>
      <c r="H2903" s="8" t="s">
        <v>229</v>
      </c>
      <c r="I2903" s="16">
        <v>3.1818181818181819E-3</v>
      </c>
      <c r="J2903" s="11">
        <v>87.43</v>
      </c>
      <c r="K2903" s="12">
        <f t="shared" si="91"/>
        <v>0.27818636363636368</v>
      </c>
      <c r="L2903" s="9" t="s">
        <v>21</v>
      </c>
      <c r="M2903" s="13">
        <f t="shared" si="90"/>
        <v>69.900000000000006</v>
      </c>
    </row>
    <row r="2904" spans="1:13" ht="19.95" customHeight="1">
      <c r="A2904" s="8" t="s">
        <v>211</v>
      </c>
      <c r="B2904" s="8" t="s">
        <v>14</v>
      </c>
      <c r="C2904" s="8" t="s">
        <v>75</v>
      </c>
      <c r="D2904" s="8" t="s">
        <v>183</v>
      </c>
      <c r="E2904" s="8" t="s">
        <v>27</v>
      </c>
      <c r="F2904" s="8" t="s">
        <v>168</v>
      </c>
      <c r="G2904" s="8" t="s">
        <v>19</v>
      </c>
      <c r="H2904" s="8" t="s">
        <v>229</v>
      </c>
      <c r="I2904" s="16">
        <v>1.4999999999999999E-2</v>
      </c>
      <c r="J2904" s="11">
        <v>62.46</v>
      </c>
      <c r="K2904" s="12">
        <f t="shared" si="91"/>
        <v>0.93689999999999996</v>
      </c>
      <c r="L2904" s="9" t="s">
        <v>21</v>
      </c>
      <c r="M2904" s="13">
        <f t="shared" si="90"/>
        <v>50</v>
      </c>
    </row>
    <row r="2905" spans="1:13" ht="19.95" customHeight="1">
      <c r="A2905" s="8" t="s">
        <v>211</v>
      </c>
      <c r="B2905" s="8" t="s">
        <v>14</v>
      </c>
      <c r="C2905" s="8" t="s">
        <v>192</v>
      </c>
      <c r="D2905" s="8" t="s">
        <v>213</v>
      </c>
      <c r="E2905" s="8" t="s">
        <v>207</v>
      </c>
      <c r="F2905" s="8" t="s">
        <v>18</v>
      </c>
      <c r="G2905" s="8" t="s">
        <v>19</v>
      </c>
      <c r="H2905" s="8" t="s">
        <v>229</v>
      </c>
      <c r="I2905" s="16">
        <v>5.1803278688524589E-3</v>
      </c>
      <c r="J2905" s="11">
        <v>92</v>
      </c>
      <c r="K2905" s="12">
        <f t="shared" si="91"/>
        <v>0.47659016393442621</v>
      </c>
      <c r="L2905" s="9" t="s">
        <v>21</v>
      </c>
      <c r="M2905" s="13">
        <f t="shared" si="90"/>
        <v>73.599999999999994</v>
      </c>
    </row>
    <row r="2906" spans="1:13" ht="19.95" customHeight="1">
      <c r="A2906" s="8" t="s">
        <v>211</v>
      </c>
      <c r="B2906" s="8" t="s">
        <v>14</v>
      </c>
      <c r="C2906" s="8" t="s">
        <v>179</v>
      </c>
      <c r="D2906" s="8" t="s">
        <v>213</v>
      </c>
      <c r="E2906" s="8" t="s">
        <v>207</v>
      </c>
      <c r="F2906" s="8" t="s">
        <v>18</v>
      </c>
      <c r="G2906" s="8" t="s">
        <v>19</v>
      </c>
      <c r="H2906" s="8" t="s">
        <v>229</v>
      </c>
      <c r="I2906" s="16">
        <v>8.1250000000000003E-3</v>
      </c>
      <c r="J2906" s="11">
        <v>92</v>
      </c>
      <c r="K2906" s="12">
        <f t="shared" si="91"/>
        <v>0.74750000000000005</v>
      </c>
      <c r="L2906" s="9" t="s">
        <v>21</v>
      </c>
      <c r="M2906" s="13">
        <f t="shared" si="90"/>
        <v>73.599999999999994</v>
      </c>
    </row>
    <row r="2907" spans="1:13" ht="19.95" customHeight="1">
      <c r="A2907" s="8" t="s">
        <v>211</v>
      </c>
      <c r="B2907" s="8" t="s">
        <v>14</v>
      </c>
      <c r="C2907" s="8" t="s">
        <v>192</v>
      </c>
      <c r="D2907" s="8" t="s">
        <v>213</v>
      </c>
      <c r="E2907" s="8" t="s">
        <v>207</v>
      </c>
      <c r="F2907" s="8" t="s">
        <v>18</v>
      </c>
      <c r="G2907" s="8" t="s">
        <v>19</v>
      </c>
      <c r="H2907" s="8" t="s">
        <v>229</v>
      </c>
      <c r="I2907" s="16">
        <v>5.1480263157894736E-3</v>
      </c>
      <c r="J2907" s="11">
        <v>92</v>
      </c>
      <c r="K2907" s="12">
        <f t="shared" si="91"/>
        <v>0.47361842105263158</v>
      </c>
      <c r="L2907" s="9" t="s">
        <v>21</v>
      </c>
      <c r="M2907" s="13">
        <f t="shared" si="90"/>
        <v>73.599999999999994</v>
      </c>
    </row>
    <row r="2908" spans="1:13" ht="19.95" customHeight="1">
      <c r="A2908" s="8" t="s">
        <v>211</v>
      </c>
      <c r="B2908" s="8" t="s">
        <v>14</v>
      </c>
      <c r="C2908" s="8" t="s">
        <v>139</v>
      </c>
      <c r="D2908" s="8" t="s">
        <v>213</v>
      </c>
      <c r="E2908" s="8" t="s">
        <v>207</v>
      </c>
      <c r="F2908" s="8" t="s">
        <v>18</v>
      </c>
      <c r="G2908" s="8" t="s">
        <v>19</v>
      </c>
      <c r="H2908" s="8" t="s">
        <v>182</v>
      </c>
      <c r="I2908" s="16">
        <v>9.1856060606060608E-3</v>
      </c>
      <c r="J2908" s="11">
        <v>50</v>
      </c>
      <c r="K2908" s="12">
        <f t="shared" si="91"/>
        <v>0.45928030303030304</v>
      </c>
      <c r="L2908" s="9" t="s">
        <v>21</v>
      </c>
      <c r="M2908" s="13">
        <f t="shared" si="90"/>
        <v>40</v>
      </c>
    </row>
    <row r="2909" spans="1:13" ht="19.95" customHeight="1">
      <c r="A2909" s="8" t="s">
        <v>211</v>
      </c>
      <c r="B2909" s="8" t="s">
        <v>14</v>
      </c>
      <c r="C2909" s="8" t="s">
        <v>192</v>
      </c>
      <c r="D2909" s="8" t="s">
        <v>213</v>
      </c>
      <c r="E2909" s="8" t="s">
        <v>207</v>
      </c>
      <c r="F2909" s="8" t="s">
        <v>18</v>
      </c>
      <c r="G2909" s="8" t="s">
        <v>19</v>
      </c>
      <c r="H2909" s="8" t="s">
        <v>182</v>
      </c>
      <c r="I2909" s="16">
        <v>5.3682719546742207E-3</v>
      </c>
      <c r="J2909" s="11">
        <v>50</v>
      </c>
      <c r="K2909" s="12">
        <f t="shared" si="91"/>
        <v>0.26841359773371104</v>
      </c>
      <c r="L2909" s="9" t="s">
        <v>21</v>
      </c>
      <c r="M2909" s="13">
        <f t="shared" si="90"/>
        <v>40</v>
      </c>
    </row>
    <row r="2910" spans="1:13" ht="19.95" customHeight="1">
      <c r="A2910" s="8" t="s">
        <v>211</v>
      </c>
      <c r="B2910" s="8" t="s">
        <v>14</v>
      </c>
      <c r="C2910" s="8" t="s">
        <v>192</v>
      </c>
      <c r="D2910" s="8" t="s">
        <v>213</v>
      </c>
      <c r="E2910" s="8" t="s">
        <v>207</v>
      </c>
      <c r="F2910" s="8" t="s">
        <v>18</v>
      </c>
      <c r="G2910" s="8" t="s">
        <v>19</v>
      </c>
      <c r="H2910" s="8" t="s">
        <v>229</v>
      </c>
      <c r="I2910" s="16">
        <v>5.6245059288537553E-3</v>
      </c>
      <c r="J2910" s="11">
        <v>70</v>
      </c>
      <c r="K2910" s="12">
        <f t="shared" si="91"/>
        <v>0.39371541501976287</v>
      </c>
      <c r="L2910" s="9" t="s">
        <v>21</v>
      </c>
      <c r="M2910" s="13">
        <f t="shared" si="90"/>
        <v>56</v>
      </c>
    </row>
    <row r="2911" spans="1:13" ht="19.95" customHeight="1">
      <c r="A2911" s="8" t="s">
        <v>211</v>
      </c>
      <c r="B2911" s="8" t="s">
        <v>14</v>
      </c>
      <c r="C2911" s="8" t="s">
        <v>102</v>
      </c>
      <c r="D2911" s="8" t="s">
        <v>183</v>
      </c>
      <c r="E2911" s="8" t="s">
        <v>150</v>
      </c>
      <c r="F2911" s="8" t="s">
        <v>18</v>
      </c>
      <c r="G2911" s="8" t="s">
        <v>19</v>
      </c>
      <c r="H2911" s="8" t="s">
        <v>182</v>
      </c>
      <c r="I2911" s="16">
        <v>0.1673102310231023</v>
      </c>
      <c r="J2911" s="11">
        <v>47.5</v>
      </c>
      <c r="K2911" s="12">
        <f t="shared" si="91"/>
        <v>7.9472359735973592</v>
      </c>
      <c r="L2911" s="9" t="s">
        <v>21</v>
      </c>
      <c r="M2911" s="13">
        <f t="shared" si="90"/>
        <v>38</v>
      </c>
    </row>
    <row r="2912" spans="1:13" ht="19.95" customHeight="1">
      <c r="A2912" s="8" t="s">
        <v>211</v>
      </c>
      <c r="B2912" s="8" t="s">
        <v>14</v>
      </c>
      <c r="C2912" s="8" t="s">
        <v>214</v>
      </c>
      <c r="D2912" s="8" t="s">
        <v>213</v>
      </c>
      <c r="E2912" s="8" t="s">
        <v>207</v>
      </c>
      <c r="F2912" s="8" t="s">
        <v>18</v>
      </c>
      <c r="G2912" s="8" t="s">
        <v>19</v>
      </c>
      <c r="H2912" s="8" t="s">
        <v>229</v>
      </c>
      <c r="I2912" s="16">
        <v>1.0784313725490198E-2</v>
      </c>
      <c r="J2912" s="11">
        <v>95</v>
      </c>
      <c r="K2912" s="12">
        <f t="shared" si="91"/>
        <v>1.0245098039215688</v>
      </c>
      <c r="L2912" s="9" t="s">
        <v>21</v>
      </c>
      <c r="M2912" s="13">
        <f t="shared" si="90"/>
        <v>76</v>
      </c>
    </row>
    <row r="2913" spans="1:13" ht="19.95" customHeight="1">
      <c r="A2913" s="8" t="s">
        <v>211</v>
      </c>
      <c r="B2913" s="8" t="s">
        <v>14</v>
      </c>
      <c r="C2913" s="8" t="s">
        <v>214</v>
      </c>
      <c r="D2913" s="8" t="s">
        <v>213</v>
      </c>
      <c r="E2913" s="8" t="s">
        <v>207</v>
      </c>
      <c r="F2913" s="8" t="s">
        <v>18</v>
      </c>
      <c r="G2913" s="8" t="s">
        <v>19</v>
      </c>
      <c r="H2913" s="8" t="s">
        <v>229</v>
      </c>
      <c r="I2913" s="16">
        <v>1.0714285714285714E-2</v>
      </c>
      <c r="J2913" s="11">
        <v>95</v>
      </c>
      <c r="K2913" s="12">
        <f t="shared" si="91"/>
        <v>1.0178571428571428</v>
      </c>
      <c r="L2913" s="9" t="s">
        <v>21</v>
      </c>
      <c r="M2913" s="13">
        <f t="shared" si="90"/>
        <v>76</v>
      </c>
    </row>
    <row r="2914" spans="1:13" ht="19.95" customHeight="1">
      <c r="A2914" s="8" t="s">
        <v>211</v>
      </c>
      <c r="B2914" s="8" t="s">
        <v>14</v>
      </c>
      <c r="C2914" s="8" t="s">
        <v>75</v>
      </c>
      <c r="D2914" s="8" t="s">
        <v>183</v>
      </c>
      <c r="E2914" s="8" t="s">
        <v>207</v>
      </c>
      <c r="F2914" s="8" t="s">
        <v>18</v>
      </c>
      <c r="G2914" s="8" t="s">
        <v>19</v>
      </c>
      <c r="H2914" s="8" t="s">
        <v>229</v>
      </c>
      <c r="I2914" s="16">
        <v>1.6067073170731708E-2</v>
      </c>
      <c r="J2914" s="11">
        <v>125</v>
      </c>
      <c r="K2914" s="12">
        <f t="shared" si="91"/>
        <v>2.0083841463414633</v>
      </c>
      <c r="L2914" s="9" t="s">
        <v>21</v>
      </c>
      <c r="M2914" s="13">
        <f t="shared" si="90"/>
        <v>100</v>
      </c>
    </row>
    <row r="2915" spans="1:13" ht="19.95" customHeight="1">
      <c r="A2915" s="8" t="s">
        <v>211</v>
      </c>
      <c r="B2915" s="8" t="s">
        <v>14</v>
      </c>
      <c r="C2915" s="8" t="s">
        <v>192</v>
      </c>
      <c r="D2915" s="8" t="s">
        <v>213</v>
      </c>
      <c r="E2915" s="8" t="s">
        <v>207</v>
      </c>
      <c r="F2915" s="8" t="s">
        <v>18</v>
      </c>
      <c r="G2915" s="8" t="s">
        <v>19</v>
      </c>
      <c r="H2915" s="8" t="s">
        <v>229</v>
      </c>
      <c r="I2915" s="16">
        <v>5.0476190476190482E-3</v>
      </c>
      <c r="J2915" s="11">
        <v>92</v>
      </c>
      <c r="K2915" s="12">
        <f t="shared" si="91"/>
        <v>0.46438095238095245</v>
      </c>
      <c r="L2915" s="9" t="s">
        <v>21</v>
      </c>
      <c r="M2915" s="13">
        <f t="shared" si="90"/>
        <v>73.599999999999994</v>
      </c>
    </row>
    <row r="2916" spans="1:13" ht="19.95" customHeight="1">
      <c r="A2916" s="8" t="s">
        <v>211</v>
      </c>
      <c r="B2916" s="8" t="s">
        <v>14</v>
      </c>
      <c r="C2916" s="8" t="s">
        <v>219</v>
      </c>
      <c r="D2916" s="8" t="s">
        <v>213</v>
      </c>
      <c r="E2916" s="8" t="s">
        <v>207</v>
      </c>
      <c r="F2916" s="8" t="s">
        <v>18</v>
      </c>
      <c r="G2916" s="8" t="s">
        <v>19</v>
      </c>
      <c r="H2916" s="8" t="s">
        <v>229</v>
      </c>
      <c r="I2916" s="16">
        <v>4.2307692307692307E-3</v>
      </c>
      <c r="J2916" s="11">
        <v>92</v>
      </c>
      <c r="K2916" s="12">
        <f t="shared" si="91"/>
        <v>0.38923076923076921</v>
      </c>
      <c r="L2916" s="9" t="s">
        <v>21</v>
      </c>
      <c r="M2916" s="13">
        <f t="shared" si="90"/>
        <v>73.599999999999994</v>
      </c>
    </row>
    <row r="2917" spans="1:13" ht="19.95" customHeight="1">
      <c r="A2917" s="8" t="s">
        <v>211</v>
      </c>
      <c r="B2917" s="8" t="s">
        <v>14</v>
      </c>
      <c r="C2917" s="8" t="s">
        <v>179</v>
      </c>
      <c r="D2917" s="8" t="s">
        <v>183</v>
      </c>
      <c r="E2917" s="8" t="s">
        <v>207</v>
      </c>
      <c r="F2917" s="8" t="s">
        <v>18</v>
      </c>
      <c r="G2917" s="8" t="s">
        <v>19</v>
      </c>
      <c r="H2917" s="8" t="s">
        <v>229</v>
      </c>
      <c r="I2917" s="16">
        <v>7.6736111111111111E-3</v>
      </c>
      <c r="J2917" s="11">
        <v>205</v>
      </c>
      <c r="K2917" s="12">
        <f t="shared" si="91"/>
        <v>1.5730902777777778</v>
      </c>
      <c r="L2917" s="9" t="s">
        <v>21</v>
      </c>
      <c r="M2917" s="13">
        <f t="shared" si="90"/>
        <v>164</v>
      </c>
    </row>
    <row r="2918" spans="1:13" ht="19.95" customHeight="1">
      <c r="A2918" s="8" t="s">
        <v>211</v>
      </c>
      <c r="B2918" s="8" t="s">
        <v>14</v>
      </c>
      <c r="C2918" s="8" t="s">
        <v>192</v>
      </c>
      <c r="D2918" s="8" t="s">
        <v>183</v>
      </c>
      <c r="E2918" s="8" t="s">
        <v>207</v>
      </c>
      <c r="F2918" s="8" t="s">
        <v>18</v>
      </c>
      <c r="G2918" s="8" t="s">
        <v>19</v>
      </c>
      <c r="H2918" s="8" t="s">
        <v>229</v>
      </c>
      <c r="I2918" s="16">
        <v>5.4647435897435901E-3</v>
      </c>
      <c r="J2918" s="11">
        <v>205</v>
      </c>
      <c r="K2918" s="12">
        <f t="shared" si="91"/>
        <v>1.1202724358974361</v>
      </c>
      <c r="L2918" s="9" t="s">
        <v>21</v>
      </c>
      <c r="M2918" s="13">
        <f t="shared" si="90"/>
        <v>164</v>
      </c>
    </row>
    <row r="2919" spans="1:13" ht="19.95" customHeight="1">
      <c r="A2919" s="8" t="s">
        <v>211</v>
      </c>
      <c r="B2919" s="8" t="s">
        <v>14</v>
      </c>
      <c r="C2919" s="8" t="s">
        <v>179</v>
      </c>
      <c r="D2919" s="8" t="s">
        <v>183</v>
      </c>
      <c r="E2919" s="8" t="s">
        <v>207</v>
      </c>
      <c r="F2919" s="8" t="s">
        <v>18</v>
      </c>
      <c r="G2919" s="8" t="s">
        <v>19</v>
      </c>
      <c r="H2919" s="8" t="s">
        <v>229</v>
      </c>
      <c r="I2919" s="16">
        <v>7.6470588235294122E-3</v>
      </c>
      <c r="J2919" s="11">
        <v>205</v>
      </c>
      <c r="K2919" s="12">
        <f t="shared" si="91"/>
        <v>1.5676470588235294</v>
      </c>
      <c r="L2919" s="9" t="s">
        <v>21</v>
      </c>
      <c r="M2919" s="13">
        <f t="shared" si="90"/>
        <v>164</v>
      </c>
    </row>
    <row r="2920" spans="1:13" ht="19.95" customHeight="1">
      <c r="A2920" s="8" t="s">
        <v>211</v>
      </c>
      <c r="B2920" s="8" t="s">
        <v>14</v>
      </c>
      <c r="C2920" s="8" t="s">
        <v>192</v>
      </c>
      <c r="D2920" s="8" t="s">
        <v>183</v>
      </c>
      <c r="E2920" s="8" t="s">
        <v>207</v>
      </c>
      <c r="F2920" s="8" t="s">
        <v>18</v>
      </c>
      <c r="G2920" s="8" t="s">
        <v>19</v>
      </c>
      <c r="H2920" s="8" t="s">
        <v>229</v>
      </c>
      <c r="I2920" s="16">
        <v>5.7407407407407407E-3</v>
      </c>
      <c r="J2920" s="11">
        <v>205</v>
      </c>
      <c r="K2920" s="12">
        <f t="shared" si="91"/>
        <v>1.1768518518518518</v>
      </c>
      <c r="L2920" s="9" t="s">
        <v>21</v>
      </c>
      <c r="M2920" s="13">
        <f t="shared" si="90"/>
        <v>164</v>
      </c>
    </row>
    <row r="2921" spans="1:13" ht="19.95" customHeight="1">
      <c r="A2921" s="8" t="s">
        <v>211</v>
      </c>
      <c r="B2921" s="8" t="s">
        <v>14</v>
      </c>
      <c r="C2921" s="8" t="s">
        <v>214</v>
      </c>
      <c r="D2921" s="8" t="s">
        <v>183</v>
      </c>
      <c r="E2921" s="8" t="s">
        <v>207</v>
      </c>
      <c r="F2921" s="8" t="s">
        <v>18</v>
      </c>
      <c r="G2921" s="8" t="s">
        <v>19</v>
      </c>
      <c r="H2921" s="8" t="s">
        <v>229</v>
      </c>
      <c r="I2921" s="16">
        <v>0.01</v>
      </c>
      <c r="J2921" s="11">
        <v>200</v>
      </c>
      <c r="K2921" s="12">
        <f t="shared" si="91"/>
        <v>2</v>
      </c>
      <c r="L2921" s="9" t="s">
        <v>21</v>
      </c>
      <c r="M2921" s="13">
        <f t="shared" si="90"/>
        <v>160</v>
      </c>
    </row>
    <row r="2922" spans="1:13" ht="19.95" customHeight="1">
      <c r="A2922" s="8" t="s">
        <v>211</v>
      </c>
      <c r="B2922" s="8" t="s">
        <v>14</v>
      </c>
      <c r="C2922" s="8" t="s">
        <v>75</v>
      </c>
      <c r="D2922" s="8" t="s">
        <v>183</v>
      </c>
      <c r="E2922" s="8" t="s">
        <v>207</v>
      </c>
      <c r="F2922" s="8" t="s">
        <v>18</v>
      </c>
      <c r="G2922" s="8" t="s">
        <v>19</v>
      </c>
      <c r="H2922" s="8" t="s">
        <v>229</v>
      </c>
      <c r="I2922" s="16">
        <v>1.5975609756097561E-2</v>
      </c>
      <c r="J2922" s="11">
        <v>200</v>
      </c>
      <c r="K2922" s="12">
        <f t="shared" si="91"/>
        <v>3.1951219512195124</v>
      </c>
      <c r="L2922" s="9" t="s">
        <v>21</v>
      </c>
      <c r="M2922" s="13">
        <f t="shared" si="90"/>
        <v>160</v>
      </c>
    </row>
    <row r="2923" spans="1:13" ht="19.95" customHeight="1">
      <c r="A2923" s="8" t="s">
        <v>211</v>
      </c>
      <c r="B2923" s="8" t="s">
        <v>14</v>
      </c>
      <c r="C2923" s="8" t="s">
        <v>179</v>
      </c>
      <c r="D2923" s="8" t="s">
        <v>183</v>
      </c>
      <c r="E2923" s="8" t="s">
        <v>207</v>
      </c>
      <c r="F2923" s="8" t="s">
        <v>18</v>
      </c>
      <c r="G2923" s="8" t="s">
        <v>19</v>
      </c>
      <c r="H2923" s="8" t="s">
        <v>229</v>
      </c>
      <c r="I2923" s="16">
        <v>8.0230769230769227E-3</v>
      </c>
      <c r="J2923" s="11">
        <v>205</v>
      </c>
      <c r="K2923" s="12">
        <f t="shared" si="91"/>
        <v>1.6447307692307691</v>
      </c>
      <c r="L2923" s="9" t="s">
        <v>21</v>
      </c>
      <c r="M2923" s="13">
        <f t="shared" si="90"/>
        <v>164</v>
      </c>
    </row>
    <row r="2924" spans="1:13" ht="19.95" customHeight="1">
      <c r="A2924" s="8" t="s">
        <v>211</v>
      </c>
      <c r="B2924" s="8" t="s">
        <v>14</v>
      </c>
      <c r="C2924" s="8" t="s">
        <v>214</v>
      </c>
      <c r="D2924" s="8" t="s">
        <v>183</v>
      </c>
      <c r="E2924" s="8" t="s">
        <v>207</v>
      </c>
      <c r="F2924" s="8" t="s">
        <v>18</v>
      </c>
      <c r="G2924" s="8" t="s">
        <v>19</v>
      </c>
      <c r="H2924" s="8" t="s">
        <v>229</v>
      </c>
      <c r="I2924" s="16">
        <v>1.0576923076923078E-2</v>
      </c>
      <c r="J2924" s="11">
        <v>200</v>
      </c>
      <c r="K2924" s="12">
        <f t="shared" si="91"/>
        <v>2.1153846153846154</v>
      </c>
      <c r="L2924" s="9" t="s">
        <v>21</v>
      </c>
      <c r="M2924" s="13">
        <f t="shared" si="90"/>
        <v>160</v>
      </c>
    </row>
    <row r="2925" spans="1:13" ht="19.95" customHeight="1">
      <c r="A2925" s="8" t="s">
        <v>211</v>
      </c>
      <c r="B2925" s="8" t="s">
        <v>14</v>
      </c>
      <c r="C2925" s="8" t="s">
        <v>223</v>
      </c>
      <c r="D2925" s="8" t="s">
        <v>183</v>
      </c>
      <c r="E2925" s="8" t="s">
        <v>207</v>
      </c>
      <c r="F2925" s="8" t="s">
        <v>18</v>
      </c>
      <c r="G2925" s="8" t="s">
        <v>19</v>
      </c>
      <c r="H2925" s="8" t="s">
        <v>229</v>
      </c>
      <c r="I2925" s="16">
        <v>1.2826923076923076E-2</v>
      </c>
      <c r="J2925" s="11">
        <v>200</v>
      </c>
      <c r="K2925" s="12">
        <f t="shared" si="91"/>
        <v>2.5653846153846152</v>
      </c>
      <c r="L2925" s="9" t="s">
        <v>21</v>
      </c>
      <c r="M2925" s="13">
        <f t="shared" si="90"/>
        <v>160</v>
      </c>
    </row>
    <row r="2926" spans="1:13" ht="19.95" customHeight="1">
      <c r="A2926" s="8" t="s">
        <v>211</v>
      </c>
      <c r="B2926" s="8" t="s">
        <v>14</v>
      </c>
      <c r="C2926" s="8" t="s">
        <v>75</v>
      </c>
      <c r="D2926" s="8" t="s">
        <v>183</v>
      </c>
      <c r="E2926" s="8" t="s">
        <v>150</v>
      </c>
      <c r="F2926" s="8" t="s">
        <v>18</v>
      </c>
      <c r="G2926" s="8" t="s">
        <v>19</v>
      </c>
      <c r="H2926" s="8" t="s">
        <v>182</v>
      </c>
      <c r="I2926" s="16">
        <v>1.7500000000000002E-2</v>
      </c>
      <c r="J2926" s="11">
        <v>75</v>
      </c>
      <c r="K2926" s="12">
        <f t="shared" si="91"/>
        <v>1.3125000000000002</v>
      </c>
      <c r="L2926" s="9" t="s">
        <v>21</v>
      </c>
      <c r="M2926" s="13">
        <f t="shared" si="90"/>
        <v>60</v>
      </c>
    </row>
    <row r="2927" spans="1:13" ht="19.95" customHeight="1">
      <c r="A2927" s="8" t="s">
        <v>211</v>
      </c>
      <c r="B2927" s="8" t="s">
        <v>14</v>
      </c>
      <c r="C2927" s="8" t="s">
        <v>123</v>
      </c>
      <c r="D2927" s="8" t="s">
        <v>183</v>
      </c>
      <c r="E2927" s="8" t="s">
        <v>150</v>
      </c>
      <c r="F2927" s="8" t="s">
        <v>18</v>
      </c>
      <c r="G2927" s="8" t="s">
        <v>19</v>
      </c>
      <c r="H2927" s="8" t="s">
        <v>182</v>
      </c>
      <c r="I2927" s="16">
        <v>2.75E-2</v>
      </c>
      <c r="J2927" s="11">
        <v>75</v>
      </c>
      <c r="K2927" s="12">
        <f t="shared" si="91"/>
        <v>2.0625</v>
      </c>
      <c r="L2927" s="9" t="s">
        <v>21</v>
      </c>
      <c r="M2927" s="13">
        <f t="shared" si="90"/>
        <v>60</v>
      </c>
    </row>
    <row r="2928" spans="1:13" ht="19.95" customHeight="1">
      <c r="A2928" s="8" t="s">
        <v>211</v>
      </c>
      <c r="B2928" s="8" t="s">
        <v>14</v>
      </c>
      <c r="C2928" s="8" t="s">
        <v>222</v>
      </c>
      <c r="D2928" s="8" t="s">
        <v>183</v>
      </c>
      <c r="E2928" s="8" t="s">
        <v>150</v>
      </c>
      <c r="F2928" s="8" t="s">
        <v>18</v>
      </c>
      <c r="G2928" s="8" t="s">
        <v>19</v>
      </c>
      <c r="H2928" s="8" t="s">
        <v>182</v>
      </c>
      <c r="I2928" s="16">
        <v>5.2499999999999998E-2</v>
      </c>
      <c r="J2928" s="11">
        <v>75</v>
      </c>
      <c r="K2928" s="12">
        <f t="shared" si="91"/>
        <v>3.9375</v>
      </c>
      <c r="L2928" s="9" t="s">
        <v>21</v>
      </c>
      <c r="M2928" s="13">
        <f t="shared" si="90"/>
        <v>60</v>
      </c>
    </row>
    <row r="2929" spans="1:13" ht="19.95" customHeight="1">
      <c r="A2929" s="8" t="s">
        <v>211</v>
      </c>
      <c r="B2929" s="8" t="s">
        <v>14</v>
      </c>
      <c r="C2929" s="8" t="s">
        <v>179</v>
      </c>
      <c r="D2929" s="8" t="s">
        <v>183</v>
      </c>
      <c r="E2929" s="8" t="s">
        <v>207</v>
      </c>
      <c r="F2929" s="8" t="s">
        <v>18</v>
      </c>
      <c r="G2929" s="8" t="s">
        <v>19</v>
      </c>
      <c r="H2929" s="8" t="s">
        <v>229</v>
      </c>
      <c r="I2929" s="16">
        <v>8.3333333333333332E-3</v>
      </c>
      <c r="J2929" s="11">
        <v>205</v>
      </c>
      <c r="K2929" s="12">
        <f t="shared" si="91"/>
        <v>1.7083333333333333</v>
      </c>
      <c r="L2929" s="9" t="s">
        <v>21</v>
      </c>
      <c r="M2929" s="13">
        <f t="shared" si="90"/>
        <v>164</v>
      </c>
    </row>
    <row r="2930" spans="1:13" ht="19.95" customHeight="1">
      <c r="A2930" s="8" t="s">
        <v>211</v>
      </c>
      <c r="B2930" s="8" t="s">
        <v>14</v>
      </c>
      <c r="C2930" s="8" t="s">
        <v>214</v>
      </c>
      <c r="D2930" s="8" t="s">
        <v>183</v>
      </c>
      <c r="E2930" s="8" t="s">
        <v>207</v>
      </c>
      <c r="F2930" s="8" t="s">
        <v>18</v>
      </c>
      <c r="G2930" s="8" t="s">
        <v>19</v>
      </c>
      <c r="H2930" s="8" t="s">
        <v>229</v>
      </c>
      <c r="I2930" s="16">
        <v>0.01</v>
      </c>
      <c r="J2930" s="11">
        <v>200</v>
      </c>
      <c r="K2930" s="12">
        <f t="shared" si="91"/>
        <v>2</v>
      </c>
      <c r="L2930" s="9" t="s">
        <v>21</v>
      </c>
      <c r="M2930" s="13">
        <f t="shared" si="90"/>
        <v>160</v>
      </c>
    </row>
    <row r="2931" spans="1:13" ht="19.95" customHeight="1">
      <c r="A2931" s="8" t="s">
        <v>211</v>
      </c>
      <c r="B2931" s="8" t="s">
        <v>14</v>
      </c>
      <c r="C2931" s="8" t="s">
        <v>223</v>
      </c>
      <c r="D2931" s="8" t="s">
        <v>183</v>
      </c>
      <c r="E2931" s="8" t="s">
        <v>207</v>
      </c>
      <c r="F2931" s="8" t="s">
        <v>18</v>
      </c>
      <c r="G2931" s="8" t="s">
        <v>19</v>
      </c>
      <c r="H2931" s="8" t="s">
        <v>229</v>
      </c>
      <c r="I2931" s="16">
        <v>1.2560975609756098E-2</v>
      </c>
      <c r="J2931" s="11">
        <v>200</v>
      </c>
      <c r="K2931" s="12">
        <f t="shared" si="91"/>
        <v>2.5121951219512195</v>
      </c>
      <c r="L2931" s="9" t="s">
        <v>21</v>
      </c>
      <c r="M2931" s="13">
        <f t="shared" si="90"/>
        <v>160</v>
      </c>
    </row>
    <row r="2932" spans="1:13" ht="19.95" customHeight="1">
      <c r="A2932" s="8" t="s">
        <v>211</v>
      </c>
      <c r="B2932" s="8" t="s">
        <v>14</v>
      </c>
      <c r="C2932" s="8" t="s">
        <v>75</v>
      </c>
      <c r="D2932" s="8" t="s">
        <v>183</v>
      </c>
      <c r="E2932" s="8" t="s">
        <v>150</v>
      </c>
      <c r="F2932" s="8" t="s">
        <v>18</v>
      </c>
      <c r="G2932" s="8" t="s">
        <v>19</v>
      </c>
      <c r="H2932" s="8" t="s">
        <v>182</v>
      </c>
      <c r="I2932" s="16">
        <v>1.6666666666666666E-2</v>
      </c>
      <c r="J2932" s="11">
        <v>75</v>
      </c>
      <c r="K2932" s="12">
        <f t="shared" si="91"/>
        <v>1.25</v>
      </c>
      <c r="L2932" s="9" t="s">
        <v>21</v>
      </c>
      <c r="M2932" s="13">
        <f t="shared" si="90"/>
        <v>60</v>
      </c>
    </row>
    <row r="2933" spans="1:13" ht="19.95" customHeight="1">
      <c r="A2933" s="8" t="s">
        <v>211</v>
      </c>
      <c r="B2933" s="8" t="s">
        <v>14</v>
      </c>
      <c r="C2933" s="8" t="s">
        <v>123</v>
      </c>
      <c r="D2933" s="8" t="s">
        <v>183</v>
      </c>
      <c r="E2933" s="8" t="s">
        <v>150</v>
      </c>
      <c r="F2933" s="8" t="s">
        <v>18</v>
      </c>
      <c r="G2933" s="8" t="s">
        <v>19</v>
      </c>
      <c r="H2933" s="8" t="s">
        <v>182</v>
      </c>
      <c r="I2933" s="16">
        <v>2.8000000000000004E-2</v>
      </c>
      <c r="J2933" s="11">
        <v>75</v>
      </c>
      <c r="K2933" s="12">
        <f t="shared" si="91"/>
        <v>2.1</v>
      </c>
      <c r="L2933" s="9" t="s">
        <v>21</v>
      </c>
      <c r="M2933" s="13">
        <f t="shared" si="90"/>
        <v>60</v>
      </c>
    </row>
    <row r="2934" spans="1:13" ht="19.95" customHeight="1">
      <c r="A2934" s="8" t="s">
        <v>211</v>
      </c>
      <c r="B2934" s="8" t="s">
        <v>14</v>
      </c>
      <c r="C2934" s="8" t="s">
        <v>222</v>
      </c>
      <c r="D2934" s="8" t="s">
        <v>183</v>
      </c>
      <c r="E2934" s="8" t="s">
        <v>150</v>
      </c>
      <c r="F2934" s="8" t="s">
        <v>18</v>
      </c>
      <c r="G2934" s="8" t="s">
        <v>19</v>
      </c>
      <c r="H2934" s="8" t="s">
        <v>182</v>
      </c>
      <c r="I2934" s="16">
        <v>0.05</v>
      </c>
      <c r="J2934" s="11">
        <v>75</v>
      </c>
      <c r="K2934" s="12">
        <f t="shared" si="91"/>
        <v>3.75</v>
      </c>
      <c r="L2934" s="9" t="s">
        <v>21</v>
      </c>
      <c r="M2934" s="13">
        <f t="shared" si="90"/>
        <v>60</v>
      </c>
    </row>
    <row r="2935" spans="1:13" ht="19.95" customHeight="1">
      <c r="A2935" s="8" t="s">
        <v>211</v>
      </c>
      <c r="B2935" s="8" t="s">
        <v>14</v>
      </c>
      <c r="C2935" s="8" t="s">
        <v>219</v>
      </c>
      <c r="D2935" s="8" t="s">
        <v>213</v>
      </c>
      <c r="E2935" s="8" t="s">
        <v>207</v>
      </c>
      <c r="F2935" s="8" t="s">
        <v>18</v>
      </c>
      <c r="G2935" s="8" t="s">
        <v>19</v>
      </c>
      <c r="H2935" s="8" t="s">
        <v>229</v>
      </c>
      <c r="I2935" s="16">
        <v>4.0000000000000001E-3</v>
      </c>
      <c r="J2935" s="11">
        <v>92</v>
      </c>
      <c r="K2935" s="12">
        <f t="shared" si="91"/>
        <v>0.36799999999999999</v>
      </c>
      <c r="L2935" s="9" t="s">
        <v>21</v>
      </c>
      <c r="M2935" s="13">
        <f t="shared" si="90"/>
        <v>73.599999999999994</v>
      </c>
    </row>
    <row r="2936" spans="1:13" ht="19.95" customHeight="1">
      <c r="A2936" s="8" t="s">
        <v>211</v>
      </c>
      <c r="B2936" s="8" t="s">
        <v>14</v>
      </c>
      <c r="C2936" s="8" t="s">
        <v>215</v>
      </c>
      <c r="D2936" s="8" t="s">
        <v>233</v>
      </c>
      <c r="E2936" s="8" t="s">
        <v>150</v>
      </c>
      <c r="F2936" s="8" t="s">
        <v>18</v>
      </c>
      <c r="G2936" s="8" t="s">
        <v>19</v>
      </c>
      <c r="H2936" s="8" t="s">
        <v>182</v>
      </c>
      <c r="I2936" s="16">
        <v>2.891566265060241E-3</v>
      </c>
      <c r="J2936" s="11">
        <v>75</v>
      </c>
      <c r="K2936" s="12">
        <f t="shared" si="91"/>
        <v>0.21686746987951808</v>
      </c>
      <c r="L2936" s="9" t="s">
        <v>21</v>
      </c>
      <c r="M2936" s="13">
        <f t="shared" si="90"/>
        <v>60</v>
      </c>
    </row>
    <row r="2937" spans="1:13" ht="19.95" customHeight="1">
      <c r="A2937" s="8" t="s">
        <v>211</v>
      </c>
      <c r="B2937" s="8" t="s">
        <v>14</v>
      </c>
      <c r="C2937" s="8" t="s">
        <v>192</v>
      </c>
      <c r="D2937" s="8" t="s">
        <v>180</v>
      </c>
      <c r="E2937" s="8" t="s">
        <v>202</v>
      </c>
      <c r="F2937" s="8" t="s">
        <v>168</v>
      </c>
      <c r="G2937" s="8" t="s">
        <v>19</v>
      </c>
      <c r="H2937" s="8" t="s">
        <v>229</v>
      </c>
      <c r="I2937" s="16">
        <v>5.4605263157894738E-3</v>
      </c>
      <c r="J2937" s="11">
        <v>75</v>
      </c>
      <c r="K2937" s="12">
        <f t="shared" si="91"/>
        <v>0.40953947368421056</v>
      </c>
      <c r="L2937" s="9" t="s">
        <v>21</v>
      </c>
      <c r="M2937" s="13">
        <f t="shared" si="90"/>
        <v>60</v>
      </c>
    </row>
    <row r="2938" spans="1:13" ht="19.95" customHeight="1">
      <c r="A2938" s="8" t="s">
        <v>211</v>
      </c>
      <c r="B2938" s="8" t="s">
        <v>14</v>
      </c>
      <c r="C2938" s="8" t="s">
        <v>179</v>
      </c>
      <c r="D2938" s="8" t="s">
        <v>183</v>
      </c>
      <c r="E2938" s="8" t="s">
        <v>207</v>
      </c>
      <c r="F2938" s="8" t="s">
        <v>18</v>
      </c>
      <c r="G2938" s="8" t="s">
        <v>19</v>
      </c>
      <c r="H2938" s="8" t="s">
        <v>229</v>
      </c>
      <c r="I2938" s="16">
        <v>7.4999999999999997E-3</v>
      </c>
      <c r="J2938" s="11">
        <v>180</v>
      </c>
      <c r="K2938" s="12">
        <f t="shared" si="91"/>
        <v>1.3499999999999999</v>
      </c>
      <c r="L2938" s="9" t="s">
        <v>21</v>
      </c>
      <c r="M2938" s="13">
        <f t="shared" si="90"/>
        <v>144</v>
      </c>
    </row>
    <row r="2939" spans="1:13" ht="19.95" customHeight="1">
      <c r="A2939" s="8" t="s">
        <v>211</v>
      </c>
      <c r="B2939" s="8" t="s">
        <v>14</v>
      </c>
      <c r="C2939" s="8" t="s">
        <v>221</v>
      </c>
      <c r="D2939" s="8" t="s">
        <v>183</v>
      </c>
      <c r="E2939" s="8" t="s">
        <v>207</v>
      </c>
      <c r="F2939" s="8" t="s">
        <v>18</v>
      </c>
      <c r="G2939" s="8" t="s">
        <v>19</v>
      </c>
      <c r="H2939" s="8" t="s">
        <v>229</v>
      </c>
      <c r="I2939" s="16">
        <v>2.2031250000000002E-2</v>
      </c>
      <c r="J2939" s="11">
        <v>170</v>
      </c>
      <c r="K2939" s="12">
        <f t="shared" si="91"/>
        <v>3.7453125000000003</v>
      </c>
      <c r="L2939" s="9" t="s">
        <v>21</v>
      </c>
      <c r="M2939" s="13">
        <f t="shared" si="90"/>
        <v>136</v>
      </c>
    </row>
    <row r="2940" spans="1:13" ht="19.95" customHeight="1">
      <c r="A2940" s="8" t="s">
        <v>211</v>
      </c>
      <c r="B2940" s="8" t="s">
        <v>14</v>
      </c>
      <c r="C2940" s="8" t="s">
        <v>179</v>
      </c>
      <c r="D2940" s="8" t="s">
        <v>183</v>
      </c>
      <c r="E2940" s="8" t="s">
        <v>207</v>
      </c>
      <c r="F2940" s="8" t="s">
        <v>18</v>
      </c>
      <c r="G2940" s="8" t="s">
        <v>19</v>
      </c>
      <c r="H2940" s="8" t="s">
        <v>229</v>
      </c>
      <c r="I2940" s="16">
        <v>7.2727272727272727E-3</v>
      </c>
      <c r="J2940" s="11">
        <v>180</v>
      </c>
      <c r="K2940" s="12">
        <f t="shared" si="91"/>
        <v>1.3090909090909091</v>
      </c>
      <c r="L2940" s="9" t="s">
        <v>21</v>
      </c>
      <c r="M2940" s="13">
        <f t="shared" si="90"/>
        <v>144</v>
      </c>
    </row>
    <row r="2941" spans="1:13" ht="19.95" customHeight="1">
      <c r="A2941" s="8" t="s">
        <v>211</v>
      </c>
      <c r="B2941" s="8" t="s">
        <v>14</v>
      </c>
      <c r="C2941" s="8" t="s">
        <v>221</v>
      </c>
      <c r="D2941" s="8" t="s">
        <v>183</v>
      </c>
      <c r="E2941" s="8" t="s">
        <v>207</v>
      </c>
      <c r="F2941" s="8" t="s">
        <v>18</v>
      </c>
      <c r="G2941" s="8" t="s">
        <v>19</v>
      </c>
      <c r="H2941" s="8" t="s">
        <v>229</v>
      </c>
      <c r="I2941" s="16">
        <v>2.1538461538461541E-2</v>
      </c>
      <c r="J2941" s="11">
        <v>170</v>
      </c>
      <c r="K2941" s="12">
        <f t="shared" si="91"/>
        <v>3.6615384615384619</v>
      </c>
      <c r="L2941" s="9" t="s">
        <v>21</v>
      </c>
      <c r="M2941" s="13">
        <f t="shared" si="90"/>
        <v>136</v>
      </c>
    </row>
    <row r="2942" spans="1:13" ht="19.95" customHeight="1">
      <c r="A2942" s="8" t="s">
        <v>211</v>
      </c>
      <c r="B2942" s="8" t="s">
        <v>14</v>
      </c>
      <c r="C2942" s="8" t="s">
        <v>23</v>
      </c>
      <c r="D2942" s="8" t="s">
        <v>180</v>
      </c>
      <c r="E2942" s="8" t="s">
        <v>150</v>
      </c>
      <c r="F2942" s="8" t="s">
        <v>18</v>
      </c>
      <c r="G2942" s="8" t="s">
        <v>19</v>
      </c>
      <c r="H2942" s="8" t="s">
        <v>182</v>
      </c>
      <c r="I2942" s="16">
        <v>6.1677631578947369E-3</v>
      </c>
      <c r="J2942" s="11">
        <v>70</v>
      </c>
      <c r="K2942" s="12">
        <f t="shared" si="91"/>
        <v>0.43174342105263158</v>
      </c>
      <c r="L2942" s="9" t="s">
        <v>21</v>
      </c>
      <c r="M2942" s="13">
        <f t="shared" si="90"/>
        <v>56</v>
      </c>
    </row>
    <row r="2943" spans="1:13" ht="19.95" customHeight="1">
      <c r="A2943" s="8" t="s">
        <v>211</v>
      </c>
      <c r="B2943" s="8" t="s">
        <v>14</v>
      </c>
      <c r="C2943" s="8" t="s">
        <v>23</v>
      </c>
      <c r="D2943" s="8" t="s">
        <v>183</v>
      </c>
      <c r="E2943" s="8" t="s">
        <v>207</v>
      </c>
      <c r="F2943" s="8" t="s">
        <v>18</v>
      </c>
      <c r="G2943" s="8" t="s">
        <v>19</v>
      </c>
      <c r="H2943" s="8" t="s">
        <v>229</v>
      </c>
      <c r="I2943" s="16">
        <v>6.2962962962962964E-3</v>
      </c>
      <c r="J2943" s="11">
        <v>205</v>
      </c>
      <c r="K2943" s="12">
        <f t="shared" si="91"/>
        <v>1.2907407407407407</v>
      </c>
      <c r="L2943" s="9" t="s">
        <v>21</v>
      </c>
      <c r="M2943" s="13">
        <f t="shared" si="90"/>
        <v>164</v>
      </c>
    </row>
    <row r="2944" spans="1:13" ht="19.95" customHeight="1">
      <c r="A2944" s="8" t="s">
        <v>211</v>
      </c>
      <c r="B2944" s="8" t="s">
        <v>14</v>
      </c>
      <c r="C2944" s="8" t="s">
        <v>192</v>
      </c>
      <c r="D2944" s="8" t="s">
        <v>183</v>
      </c>
      <c r="E2944" s="8" t="s">
        <v>150</v>
      </c>
      <c r="F2944" s="8" t="s">
        <v>18</v>
      </c>
      <c r="G2944" s="8" t="s">
        <v>19</v>
      </c>
      <c r="H2944" s="8" t="s">
        <v>182</v>
      </c>
      <c r="I2944" s="16">
        <v>5.3431372549019611E-3</v>
      </c>
      <c r="J2944" s="11">
        <v>115</v>
      </c>
      <c r="K2944" s="12">
        <f t="shared" si="91"/>
        <v>0.61446078431372553</v>
      </c>
      <c r="L2944" s="9" t="s">
        <v>21</v>
      </c>
      <c r="M2944" s="13">
        <f t="shared" si="90"/>
        <v>92</v>
      </c>
    </row>
    <row r="2945" spans="1:13" ht="19.95" customHeight="1">
      <c r="A2945" s="8" t="s">
        <v>211</v>
      </c>
      <c r="B2945" s="8" t="s">
        <v>14</v>
      </c>
      <c r="C2945" s="8" t="s">
        <v>192</v>
      </c>
      <c r="D2945" s="8" t="s">
        <v>183</v>
      </c>
      <c r="E2945" s="8" t="s">
        <v>207</v>
      </c>
      <c r="F2945" s="8" t="s">
        <v>18</v>
      </c>
      <c r="G2945" s="8" t="s">
        <v>19</v>
      </c>
      <c r="H2945" s="8" t="s">
        <v>229</v>
      </c>
      <c r="I2945" s="16">
        <v>4.6173780487804876E-3</v>
      </c>
      <c r="J2945" s="11">
        <v>205</v>
      </c>
      <c r="K2945" s="12">
        <f t="shared" si="91"/>
        <v>0.94656249999999997</v>
      </c>
      <c r="L2945" s="9" t="s">
        <v>21</v>
      </c>
      <c r="M2945" s="13">
        <f t="shared" si="90"/>
        <v>164</v>
      </c>
    </row>
    <row r="2946" spans="1:13" ht="19.95" customHeight="1">
      <c r="A2946" s="8" t="s">
        <v>211</v>
      </c>
      <c r="B2946" s="8" t="s">
        <v>14</v>
      </c>
      <c r="C2946" s="8" t="s">
        <v>192</v>
      </c>
      <c r="D2946" s="8" t="s">
        <v>183</v>
      </c>
      <c r="E2946" s="8" t="s">
        <v>207</v>
      </c>
      <c r="F2946" s="8" t="s">
        <v>18</v>
      </c>
      <c r="G2946" s="8" t="s">
        <v>19</v>
      </c>
      <c r="H2946" s="8" t="s">
        <v>229</v>
      </c>
      <c r="I2946" s="16">
        <v>4.5783132530120485E-3</v>
      </c>
      <c r="J2946" s="11">
        <v>205</v>
      </c>
      <c r="K2946" s="12">
        <f t="shared" si="91"/>
        <v>0.93855421686746998</v>
      </c>
      <c r="L2946" s="9" t="s">
        <v>21</v>
      </c>
      <c r="M2946" s="13">
        <f t="shared" ref="M2946:M3009" si="92">ROUND(J2946-J2946*20/100,1)</f>
        <v>164</v>
      </c>
    </row>
    <row r="2947" spans="1:13" ht="19.95" customHeight="1">
      <c r="A2947" s="8" t="s">
        <v>211</v>
      </c>
      <c r="B2947" s="8" t="s">
        <v>14</v>
      </c>
      <c r="C2947" s="8" t="s">
        <v>123</v>
      </c>
      <c r="D2947" s="8" t="s">
        <v>183</v>
      </c>
      <c r="E2947" s="8" t="s">
        <v>207</v>
      </c>
      <c r="F2947" s="8" t="s">
        <v>18</v>
      </c>
      <c r="G2947" s="8" t="s">
        <v>19</v>
      </c>
      <c r="H2947" s="8" t="s">
        <v>229</v>
      </c>
      <c r="I2947" s="16">
        <v>2.1428571428571429E-2</v>
      </c>
      <c r="J2947" s="11">
        <v>185</v>
      </c>
      <c r="K2947" s="12">
        <f t="shared" ref="K2947:K3010" si="93">J2947*I2947</f>
        <v>3.9642857142857144</v>
      </c>
      <c r="L2947" s="9" t="s">
        <v>21</v>
      </c>
      <c r="M2947" s="13">
        <f t="shared" si="92"/>
        <v>148</v>
      </c>
    </row>
    <row r="2948" spans="1:13" ht="19.95" customHeight="1">
      <c r="A2948" s="8" t="s">
        <v>211</v>
      </c>
      <c r="B2948" s="8" t="s">
        <v>14</v>
      </c>
      <c r="C2948" s="8" t="s">
        <v>192</v>
      </c>
      <c r="D2948" s="8" t="s">
        <v>183</v>
      </c>
      <c r="E2948" s="8" t="s">
        <v>207</v>
      </c>
      <c r="F2948" s="8" t="s">
        <v>18</v>
      </c>
      <c r="G2948" s="8" t="s">
        <v>19</v>
      </c>
      <c r="H2948" s="8" t="s">
        <v>229</v>
      </c>
      <c r="I2948" s="16">
        <v>4.726107226107226E-3</v>
      </c>
      <c r="J2948" s="11">
        <v>205</v>
      </c>
      <c r="K2948" s="12">
        <f t="shared" si="93"/>
        <v>0.96885198135198136</v>
      </c>
      <c r="L2948" s="9" t="s">
        <v>21</v>
      </c>
      <c r="M2948" s="13">
        <f t="shared" si="92"/>
        <v>164</v>
      </c>
    </row>
    <row r="2949" spans="1:13" ht="19.95" customHeight="1">
      <c r="A2949" s="8" t="s">
        <v>211</v>
      </c>
      <c r="B2949" s="8" t="s">
        <v>14</v>
      </c>
      <c r="C2949" s="8" t="s">
        <v>192</v>
      </c>
      <c r="D2949" s="8" t="s">
        <v>183</v>
      </c>
      <c r="E2949" s="8" t="s">
        <v>207</v>
      </c>
      <c r="F2949" s="8" t="s">
        <v>18</v>
      </c>
      <c r="G2949" s="8" t="s">
        <v>19</v>
      </c>
      <c r="H2949" s="8" t="s">
        <v>229</v>
      </c>
      <c r="I2949" s="16">
        <v>4.5522388059701492E-3</v>
      </c>
      <c r="J2949" s="11">
        <v>205</v>
      </c>
      <c r="K2949" s="12">
        <f t="shared" si="93"/>
        <v>0.93320895522388059</v>
      </c>
      <c r="L2949" s="9" t="s">
        <v>21</v>
      </c>
      <c r="M2949" s="13">
        <f t="shared" si="92"/>
        <v>164</v>
      </c>
    </row>
    <row r="2950" spans="1:13" ht="19.95" customHeight="1">
      <c r="A2950" s="8" t="s">
        <v>211</v>
      </c>
      <c r="B2950" s="8" t="s">
        <v>14</v>
      </c>
      <c r="C2950" s="8" t="s">
        <v>235</v>
      </c>
      <c r="D2950" s="8" t="s">
        <v>213</v>
      </c>
      <c r="E2950" s="8" t="s">
        <v>207</v>
      </c>
      <c r="F2950" s="8" t="s">
        <v>18</v>
      </c>
      <c r="G2950" s="8" t="s">
        <v>19</v>
      </c>
      <c r="H2950" s="8" t="s">
        <v>229</v>
      </c>
      <c r="I2950" s="16">
        <v>4.0679824561403507E-3</v>
      </c>
      <c r="J2950" s="11">
        <v>115</v>
      </c>
      <c r="K2950" s="12">
        <f t="shared" si="93"/>
        <v>0.46781798245614031</v>
      </c>
      <c r="L2950" s="9" t="s">
        <v>21</v>
      </c>
      <c r="M2950" s="13">
        <f t="shared" si="92"/>
        <v>92</v>
      </c>
    </row>
    <row r="2951" spans="1:13" ht="19.95" customHeight="1">
      <c r="A2951" s="8" t="s">
        <v>211</v>
      </c>
      <c r="B2951" s="8" t="s">
        <v>14</v>
      </c>
      <c r="C2951" s="8" t="s">
        <v>192</v>
      </c>
      <c r="D2951" s="8" t="s">
        <v>213</v>
      </c>
      <c r="E2951" s="8" t="s">
        <v>207</v>
      </c>
      <c r="F2951" s="8" t="s">
        <v>18</v>
      </c>
      <c r="G2951" s="8" t="s">
        <v>19</v>
      </c>
      <c r="H2951" s="8" t="s">
        <v>229</v>
      </c>
      <c r="I2951" s="16">
        <v>5.024752475247524E-3</v>
      </c>
      <c r="J2951" s="11">
        <v>92</v>
      </c>
      <c r="K2951" s="12">
        <f t="shared" si="93"/>
        <v>0.46227722772277219</v>
      </c>
      <c r="L2951" s="9" t="s">
        <v>21</v>
      </c>
      <c r="M2951" s="13">
        <f t="shared" si="92"/>
        <v>73.599999999999994</v>
      </c>
    </row>
    <row r="2952" spans="1:13" ht="19.95" customHeight="1">
      <c r="A2952" s="8" t="s">
        <v>211</v>
      </c>
      <c r="B2952" s="8" t="s">
        <v>14</v>
      </c>
      <c r="C2952" s="8" t="s">
        <v>192</v>
      </c>
      <c r="D2952" s="8" t="s">
        <v>213</v>
      </c>
      <c r="E2952" s="8" t="s">
        <v>207</v>
      </c>
      <c r="F2952" s="8" t="s">
        <v>18</v>
      </c>
      <c r="G2952" s="8" t="s">
        <v>19</v>
      </c>
      <c r="H2952" s="8" t="s">
        <v>229</v>
      </c>
      <c r="I2952" s="16">
        <v>5.0000000000000001E-3</v>
      </c>
      <c r="J2952" s="11">
        <v>92</v>
      </c>
      <c r="K2952" s="12">
        <f t="shared" si="93"/>
        <v>0.46</v>
      </c>
      <c r="L2952" s="9" t="s">
        <v>21</v>
      </c>
      <c r="M2952" s="13">
        <f t="shared" si="92"/>
        <v>73.599999999999994</v>
      </c>
    </row>
    <row r="2953" spans="1:13" ht="19.95" customHeight="1">
      <c r="A2953" s="8" t="s">
        <v>211</v>
      </c>
      <c r="B2953" s="8" t="s">
        <v>14</v>
      </c>
      <c r="C2953" s="8" t="s">
        <v>139</v>
      </c>
      <c r="D2953" s="8" t="s">
        <v>213</v>
      </c>
      <c r="E2953" s="8" t="s">
        <v>207</v>
      </c>
      <c r="F2953" s="8" t="s">
        <v>18</v>
      </c>
      <c r="G2953" s="8" t="s">
        <v>19</v>
      </c>
      <c r="H2953" s="8" t="s">
        <v>182</v>
      </c>
      <c r="I2953" s="16">
        <v>8.8782051282051289E-3</v>
      </c>
      <c r="J2953" s="11">
        <v>50</v>
      </c>
      <c r="K2953" s="12">
        <f t="shared" si="93"/>
        <v>0.44391025641025644</v>
      </c>
      <c r="L2953" s="9" t="s">
        <v>21</v>
      </c>
      <c r="M2953" s="13">
        <f t="shared" si="92"/>
        <v>40</v>
      </c>
    </row>
    <row r="2954" spans="1:13" ht="19.95" customHeight="1">
      <c r="A2954" s="8" t="s">
        <v>211</v>
      </c>
      <c r="B2954" s="8" t="s">
        <v>14</v>
      </c>
      <c r="C2954" s="8" t="s">
        <v>192</v>
      </c>
      <c r="D2954" s="8" t="s">
        <v>213</v>
      </c>
      <c r="E2954" s="8" t="s">
        <v>207</v>
      </c>
      <c r="F2954" s="8" t="s">
        <v>18</v>
      </c>
      <c r="G2954" s="8" t="s">
        <v>19</v>
      </c>
      <c r="H2954" s="8" t="s">
        <v>182</v>
      </c>
      <c r="I2954" s="16">
        <v>5.4901960784313726E-3</v>
      </c>
      <c r="J2954" s="11">
        <v>50</v>
      </c>
      <c r="K2954" s="12">
        <f t="shared" si="93"/>
        <v>0.27450980392156865</v>
      </c>
      <c r="L2954" s="9" t="s">
        <v>21</v>
      </c>
      <c r="M2954" s="13">
        <f t="shared" si="92"/>
        <v>40</v>
      </c>
    </row>
    <row r="2955" spans="1:13" ht="19.95" customHeight="1">
      <c r="A2955" s="8" t="s">
        <v>211</v>
      </c>
      <c r="B2955" s="8" t="s">
        <v>14</v>
      </c>
      <c r="C2955" s="8" t="s">
        <v>179</v>
      </c>
      <c r="D2955" s="8" t="s">
        <v>213</v>
      </c>
      <c r="E2955" s="8" t="s">
        <v>207</v>
      </c>
      <c r="F2955" s="8" t="s">
        <v>18</v>
      </c>
      <c r="G2955" s="8" t="s">
        <v>19</v>
      </c>
      <c r="H2955" s="8" t="s">
        <v>229</v>
      </c>
      <c r="I2955" s="16">
        <v>8.0516431924882639E-3</v>
      </c>
      <c r="J2955" s="11">
        <v>92</v>
      </c>
      <c r="K2955" s="12">
        <f t="shared" si="93"/>
        <v>0.7407511737089203</v>
      </c>
      <c r="L2955" s="9" t="s">
        <v>21</v>
      </c>
      <c r="M2955" s="13">
        <f t="shared" si="92"/>
        <v>73.599999999999994</v>
      </c>
    </row>
    <row r="2956" spans="1:13" ht="19.95" customHeight="1">
      <c r="A2956" s="8" t="s">
        <v>211</v>
      </c>
      <c r="B2956" s="8" t="s">
        <v>14</v>
      </c>
      <c r="C2956" s="8" t="s">
        <v>179</v>
      </c>
      <c r="D2956" s="8" t="s">
        <v>213</v>
      </c>
      <c r="E2956" s="8" t="s">
        <v>207</v>
      </c>
      <c r="F2956" s="8" t="s">
        <v>18</v>
      </c>
      <c r="G2956" s="8" t="s">
        <v>19</v>
      </c>
      <c r="H2956" s="8" t="s">
        <v>229</v>
      </c>
      <c r="I2956" s="16">
        <v>7.8571428571428577E-3</v>
      </c>
      <c r="J2956" s="11">
        <v>92</v>
      </c>
      <c r="K2956" s="12">
        <f t="shared" si="93"/>
        <v>0.72285714285714286</v>
      </c>
      <c r="L2956" s="9" t="s">
        <v>21</v>
      </c>
      <c r="M2956" s="13">
        <f t="shared" si="92"/>
        <v>73.599999999999994</v>
      </c>
    </row>
    <row r="2957" spans="1:13" ht="19.95" customHeight="1">
      <c r="A2957" s="8" t="s">
        <v>211</v>
      </c>
      <c r="B2957" s="8" t="s">
        <v>14</v>
      </c>
      <c r="C2957" s="8" t="s">
        <v>214</v>
      </c>
      <c r="D2957" s="8" t="s">
        <v>213</v>
      </c>
      <c r="E2957" s="8" t="s">
        <v>207</v>
      </c>
      <c r="F2957" s="8" t="s">
        <v>18</v>
      </c>
      <c r="G2957" s="8" t="s">
        <v>19</v>
      </c>
      <c r="H2957" s="8" t="s">
        <v>229</v>
      </c>
      <c r="I2957" s="16">
        <v>1.0942982456140352E-2</v>
      </c>
      <c r="J2957" s="11">
        <v>92</v>
      </c>
      <c r="K2957" s="12">
        <f t="shared" si="93"/>
        <v>1.0067543859649124</v>
      </c>
      <c r="L2957" s="9" t="s">
        <v>21</v>
      </c>
      <c r="M2957" s="13">
        <f t="shared" si="92"/>
        <v>73.599999999999994</v>
      </c>
    </row>
    <row r="2958" spans="1:13" ht="19.95" customHeight="1">
      <c r="A2958" s="8" t="s">
        <v>211</v>
      </c>
      <c r="B2958" s="8" t="s">
        <v>93</v>
      </c>
      <c r="C2958" s="8" t="s">
        <v>224</v>
      </c>
      <c r="D2958" s="8" t="s">
        <v>16</v>
      </c>
      <c r="E2958" s="8" t="s">
        <v>207</v>
      </c>
      <c r="F2958" s="8" t="s">
        <v>18</v>
      </c>
      <c r="G2958" s="8" t="s">
        <v>19</v>
      </c>
      <c r="H2958" s="8" t="s">
        <v>229</v>
      </c>
      <c r="I2958" s="16">
        <v>9.555555555555555E-3</v>
      </c>
      <c r="J2958" s="11">
        <v>230</v>
      </c>
      <c r="K2958" s="12">
        <f t="shared" si="93"/>
        <v>2.1977777777777776</v>
      </c>
      <c r="L2958" s="9" t="s">
        <v>21</v>
      </c>
      <c r="M2958" s="13">
        <f t="shared" si="92"/>
        <v>184</v>
      </c>
    </row>
    <row r="2959" spans="1:13" ht="19.95" customHeight="1">
      <c r="A2959" s="8" t="s">
        <v>211</v>
      </c>
      <c r="B2959" s="8" t="s">
        <v>14</v>
      </c>
      <c r="C2959" s="8" t="s">
        <v>215</v>
      </c>
      <c r="D2959" s="8" t="s">
        <v>183</v>
      </c>
      <c r="E2959" s="8" t="s">
        <v>207</v>
      </c>
      <c r="F2959" s="8" t="s">
        <v>18</v>
      </c>
      <c r="G2959" s="8" t="s">
        <v>19</v>
      </c>
      <c r="H2959" s="8" t="s">
        <v>229</v>
      </c>
      <c r="I2959" s="16">
        <v>3.2592592592592595E-3</v>
      </c>
      <c r="J2959" s="11">
        <v>205</v>
      </c>
      <c r="K2959" s="12">
        <f t="shared" si="93"/>
        <v>0.66814814814814816</v>
      </c>
      <c r="L2959" s="9" t="s">
        <v>21</v>
      </c>
      <c r="M2959" s="13">
        <f t="shared" si="92"/>
        <v>164</v>
      </c>
    </row>
    <row r="2960" spans="1:13" ht="19.95" customHeight="1">
      <c r="A2960" s="8" t="s">
        <v>211</v>
      </c>
      <c r="B2960" s="8" t="s">
        <v>14</v>
      </c>
      <c r="C2960" s="8" t="s">
        <v>192</v>
      </c>
      <c r="D2960" s="8" t="s">
        <v>183</v>
      </c>
      <c r="E2960" s="8" t="s">
        <v>207</v>
      </c>
      <c r="F2960" s="8" t="s">
        <v>18</v>
      </c>
      <c r="G2960" s="8" t="s">
        <v>19</v>
      </c>
      <c r="H2960" s="8" t="s">
        <v>229</v>
      </c>
      <c r="I2960" s="16">
        <v>5.0285714285714283E-3</v>
      </c>
      <c r="J2960" s="11">
        <v>205</v>
      </c>
      <c r="K2960" s="12">
        <f t="shared" si="93"/>
        <v>1.0308571428571427</v>
      </c>
      <c r="L2960" s="9" t="s">
        <v>21</v>
      </c>
      <c r="M2960" s="13">
        <f t="shared" si="92"/>
        <v>164</v>
      </c>
    </row>
    <row r="2961" spans="1:13" ht="19.95" customHeight="1">
      <c r="A2961" s="8" t="s">
        <v>211</v>
      </c>
      <c r="B2961" s="8" t="s">
        <v>14</v>
      </c>
      <c r="C2961" s="8" t="s">
        <v>192</v>
      </c>
      <c r="D2961" s="8" t="s">
        <v>213</v>
      </c>
      <c r="E2961" s="8" t="s">
        <v>207</v>
      </c>
      <c r="F2961" s="8" t="s">
        <v>18</v>
      </c>
      <c r="G2961" s="8" t="s">
        <v>19</v>
      </c>
      <c r="H2961" s="8" t="s">
        <v>229</v>
      </c>
      <c r="I2961" s="16">
        <v>5.254777070063694E-3</v>
      </c>
      <c r="J2961" s="11">
        <v>92</v>
      </c>
      <c r="K2961" s="12">
        <f t="shared" si="93"/>
        <v>0.48343949044585982</v>
      </c>
      <c r="L2961" s="9" t="s">
        <v>21</v>
      </c>
      <c r="M2961" s="13">
        <f t="shared" si="92"/>
        <v>73.599999999999994</v>
      </c>
    </row>
    <row r="2962" spans="1:13" ht="19.95" customHeight="1">
      <c r="A2962" s="8" t="s">
        <v>211</v>
      </c>
      <c r="B2962" s="8" t="s">
        <v>14</v>
      </c>
      <c r="C2962" s="8" t="s">
        <v>192</v>
      </c>
      <c r="D2962" s="8" t="s">
        <v>213</v>
      </c>
      <c r="E2962" s="8" t="s">
        <v>207</v>
      </c>
      <c r="F2962" s="8" t="s">
        <v>18</v>
      </c>
      <c r="G2962" s="8" t="s">
        <v>19</v>
      </c>
      <c r="H2962" s="8" t="s">
        <v>229</v>
      </c>
      <c r="I2962" s="16">
        <v>5.0152439024390245E-3</v>
      </c>
      <c r="J2962" s="11">
        <v>92</v>
      </c>
      <c r="K2962" s="12">
        <f t="shared" si="93"/>
        <v>0.46140243902439027</v>
      </c>
      <c r="L2962" s="9" t="s">
        <v>21</v>
      </c>
      <c r="M2962" s="13">
        <f t="shared" si="92"/>
        <v>73.599999999999994</v>
      </c>
    </row>
    <row r="2963" spans="1:13" ht="19.95" customHeight="1">
      <c r="A2963" s="8" t="s">
        <v>211</v>
      </c>
      <c r="B2963" s="8" t="s">
        <v>14</v>
      </c>
      <c r="C2963" s="8" t="s">
        <v>139</v>
      </c>
      <c r="D2963" s="8" t="s">
        <v>183</v>
      </c>
      <c r="E2963" s="8" t="s">
        <v>207</v>
      </c>
      <c r="F2963" s="8" t="s">
        <v>18</v>
      </c>
      <c r="G2963" s="8" t="s">
        <v>19</v>
      </c>
      <c r="H2963" s="8" t="s">
        <v>229</v>
      </c>
      <c r="I2963" s="16">
        <v>9.4736842105263147E-3</v>
      </c>
      <c r="J2963" s="11">
        <v>135</v>
      </c>
      <c r="K2963" s="12">
        <f t="shared" si="93"/>
        <v>1.2789473684210524</v>
      </c>
      <c r="L2963" s="9" t="s">
        <v>21</v>
      </c>
      <c r="M2963" s="13">
        <f t="shared" si="92"/>
        <v>108</v>
      </c>
    </row>
    <row r="2964" spans="1:13" ht="19.95" customHeight="1">
      <c r="A2964" s="8" t="s">
        <v>211</v>
      </c>
      <c r="B2964" s="8" t="s">
        <v>14</v>
      </c>
      <c r="C2964" s="8" t="s">
        <v>139</v>
      </c>
      <c r="D2964" s="8" t="s">
        <v>183</v>
      </c>
      <c r="E2964" s="8" t="s">
        <v>207</v>
      </c>
      <c r="F2964" s="8" t="s">
        <v>18</v>
      </c>
      <c r="G2964" s="8" t="s">
        <v>19</v>
      </c>
      <c r="H2964" s="8" t="s">
        <v>229</v>
      </c>
      <c r="I2964" s="16">
        <v>1.0394736842105264E-2</v>
      </c>
      <c r="J2964" s="11">
        <v>135</v>
      </c>
      <c r="K2964" s="12">
        <f t="shared" si="93"/>
        <v>1.4032894736842105</v>
      </c>
      <c r="L2964" s="9" t="s">
        <v>21</v>
      </c>
      <c r="M2964" s="13">
        <f t="shared" si="92"/>
        <v>108</v>
      </c>
    </row>
    <row r="2965" spans="1:13" ht="19.95" customHeight="1">
      <c r="A2965" s="8" t="s">
        <v>211</v>
      </c>
      <c r="B2965" s="8" t="s">
        <v>14</v>
      </c>
      <c r="C2965" s="8" t="s">
        <v>15</v>
      </c>
      <c r="D2965" s="8" t="s">
        <v>183</v>
      </c>
      <c r="E2965" s="8" t="s">
        <v>207</v>
      </c>
      <c r="F2965" s="8" t="s">
        <v>18</v>
      </c>
      <c r="G2965" s="8" t="s">
        <v>19</v>
      </c>
      <c r="H2965" s="8" t="s">
        <v>229</v>
      </c>
      <c r="I2965" s="16">
        <v>3.6538461538461534E-2</v>
      </c>
      <c r="J2965" s="11">
        <v>155</v>
      </c>
      <c r="K2965" s="12">
        <f t="shared" si="93"/>
        <v>5.6634615384615374</v>
      </c>
      <c r="L2965" s="9" t="s">
        <v>21</v>
      </c>
      <c r="M2965" s="13">
        <f t="shared" si="92"/>
        <v>124</v>
      </c>
    </row>
    <row r="2966" spans="1:13" ht="19.95" customHeight="1">
      <c r="A2966" s="8" t="s">
        <v>211</v>
      </c>
      <c r="B2966" s="8" t="s">
        <v>14</v>
      </c>
      <c r="C2966" s="8" t="s">
        <v>15</v>
      </c>
      <c r="D2966" s="8" t="s">
        <v>183</v>
      </c>
      <c r="E2966" s="8" t="s">
        <v>207</v>
      </c>
      <c r="F2966" s="8" t="s">
        <v>18</v>
      </c>
      <c r="G2966" s="8" t="s">
        <v>19</v>
      </c>
      <c r="H2966" s="8" t="s">
        <v>229</v>
      </c>
      <c r="I2966" s="16">
        <v>3.5000000000000003E-2</v>
      </c>
      <c r="J2966" s="11">
        <v>155</v>
      </c>
      <c r="K2966" s="12">
        <f t="shared" si="93"/>
        <v>5.4250000000000007</v>
      </c>
      <c r="L2966" s="9" t="s">
        <v>21</v>
      </c>
      <c r="M2966" s="13">
        <f t="shared" si="92"/>
        <v>124</v>
      </c>
    </row>
    <row r="2967" spans="1:13" ht="19.95" customHeight="1">
      <c r="A2967" s="8" t="s">
        <v>211</v>
      </c>
      <c r="B2967" s="8" t="s">
        <v>14</v>
      </c>
      <c r="C2967" s="8" t="s">
        <v>75</v>
      </c>
      <c r="D2967" s="8" t="s">
        <v>183</v>
      </c>
      <c r="E2967" s="8" t="s">
        <v>207</v>
      </c>
      <c r="F2967" s="8" t="s">
        <v>18</v>
      </c>
      <c r="G2967" s="8" t="s">
        <v>19</v>
      </c>
      <c r="H2967" s="8" t="s">
        <v>229</v>
      </c>
      <c r="I2967" s="16">
        <v>1.5868055555555555E-2</v>
      </c>
      <c r="J2967" s="11">
        <v>145</v>
      </c>
      <c r="K2967" s="12">
        <f t="shared" si="93"/>
        <v>2.3008680555555556</v>
      </c>
      <c r="L2967" s="9" t="s">
        <v>21</v>
      </c>
      <c r="M2967" s="13">
        <f t="shared" si="92"/>
        <v>116</v>
      </c>
    </row>
    <row r="2968" spans="1:13" ht="19.95" customHeight="1">
      <c r="A2968" s="8" t="s">
        <v>211</v>
      </c>
      <c r="B2968" s="8" t="s">
        <v>14</v>
      </c>
      <c r="C2968" s="8" t="s">
        <v>192</v>
      </c>
      <c r="D2968" s="8" t="s">
        <v>183</v>
      </c>
      <c r="E2968" s="8" t="s">
        <v>207</v>
      </c>
      <c r="F2968" s="8" t="s">
        <v>18</v>
      </c>
      <c r="G2968" s="8" t="s">
        <v>19</v>
      </c>
      <c r="H2968" s="8" t="s">
        <v>229</v>
      </c>
      <c r="I2968" s="16">
        <v>5.1041666666666674E-3</v>
      </c>
      <c r="J2968" s="11">
        <v>185</v>
      </c>
      <c r="K2968" s="12">
        <f t="shared" si="93"/>
        <v>0.9442708333333335</v>
      </c>
      <c r="L2968" s="9" t="s">
        <v>21</v>
      </c>
      <c r="M2968" s="13">
        <f t="shared" si="92"/>
        <v>148</v>
      </c>
    </row>
    <row r="2969" spans="1:13" ht="19.95" customHeight="1">
      <c r="A2969" s="8" t="s">
        <v>211</v>
      </c>
      <c r="B2969" s="8" t="s">
        <v>14</v>
      </c>
      <c r="C2969" s="8" t="s">
        <v>75</v>
      </c>
      <c r="D2969" s="9" t="s">
        <v>213</v>
      </c>
      <c r="E2969" s="8" t="s">
        <v>155</v>
      </c>
      <c r="F2969" s="8" t="s">
        <v>168</v>
      </c>
      <c r="G2969" s="8" t="s">
        <v>19</v>
      </c>
      <c r="H2969" s="8" t="s">
        <v>182</v>
      </c>
      <c r="I2969" s="16">
        <v>1.5570175438596491E-2</v>
      </c>
      <c r="J2969" s="11">
        <v>70</v>
      </c>
      <c r="K2969" s="12">
        <f t="shared" si="93"/>
        <v>1.0899122807017543</v>
      </c>
      <c r="L2969" s="9" t="s">
        <v>21</v>
      </c>
      <c r="M2969" s="13">
        <f t="shared" si="92"/>
        <v>56</v>
      </c>
    </row>
    <row r="2970" spans="1:13" ht="19.95" customHeight="1">
      <c r="A2970" s="8" t="s">
        <v>211</v>
      </c>
      <c r="B2970" s="8" t="s">
        <v>14</v>
      </c>
      <c r="C2970" s="8" t="s">
        <v>75</v>
      </c>
      <c r="D2970" s="9" t="s">
        <v>213</v>
      </c>
      <c r="E2970" s="8" t="s">
        <v>155</v>
      </c>
      <c r="F2970" s="8" t="s">
        <v>168</v>
      </c>
      <c r="G2970" s="8" t="s">
        <v>19</v>
      </c>
      <c r="H2970" s="8" t="s">
        <v>182</v>
      </c>
      <c r="I2970" s="16">
        <v>1.5566556655665567E-2</v>
      </c>
      <c r="J2970" s="11">
        <v>70</v>
      </c>
      <c r="K2970" s="12">
        <f t="shared" si="93"/>
        <v>1.0896589658965896</v>
      </c>
      <c r="L2970" s="9" t="s">
        <v>21</v>
      </c>
      <c r="M2970" s="13">
        <f t="shared" si="92"/>
        <v>56</v>
      </c>
    </row>
    <row r="2971" spans="1:13" ht="19.95" customHeight="1">
      <c r="A2971" s="8" t="s">
        <v>211</v>
      </c>
      <c r="B2971" s="8" t="s">
        <v>14</v>
      </c>
      <c r="C2971" s="8" t="s">
        <v>219</v>
      </c>
      <c r="D2971" s="8" t="s">
        <v>233</v>
      </c>
      <c r="E2971" s="8" t="s">
        <v>150</v>
      </c>
      <c r="F2971" s="8" t="s">
        <v>18</v>
      </c>
      <c r="G2971" s="8" t="s">
        <v>19</v>
      </c>
      <c r="H2971" s="8" t="s">
        <v>182</v>
      </c>
      <c r="I2971" s="16">
        <v>4.2499999999999994E-3</v>
      </c>
      <c r="J2971" s="11">
        <v>70</v>
      </c>
      <c r="K2971" s="12">
        <f t="shared" si="93"/>
        <v>0.29749999999999999</v>
      </c>
      <c r="L2971" s="9" t="s">
        <v>21</v>
      </c>
      <c r="M2971" s="13">
        <f t="shared" si="92"/>
        <v>56</v>
      </c>
    </row>
    <row r="2972" spans="1:13" ht="19.95" customHeight="1">
      <c r="A2972" s="8" t="s">
        <v>211</v>
      </c>
      <c r="B2972" s="8" t="s">
        <v>14</v>
      </c>
      <c r="C2972" s="8" t="s">
        <v>192</v>
      </c>
      <c r="D2972" s="8" t="s">
        <v>233</v>
      </c>
      <c r="E2972" s="8" t="s">
        <v>150</v>
      </c>
      <c r="F2972" s="8" t="s">
        <v>18</v>
      </c>
      <c r="G2972" s="8" t="s">
        <v>19</v>
      </c>
      <c r="H2972" s="8" t="s">
        <v>182</v>
      </c>
      <c r="I2972" s="16">
        <v>5.208333333333333E-3</v>
      </c>
      <c r="J2972" s="11">
        <v>70</v>
      </c>
      <c r="K2972" s="12">
        <f t="shared" si="93"/>
        <v>0.36458333333333331</v>
      </c>
      <c r="L2972" s="9" t="s">
        <v>21</v>
      </c>
      <c r="M2972" s="13">
        <f t="shared" si="92"/>
        <v>56</v>
      </c>
    </row>
    <row r="2973" spans="1:13" ht="19.95" customHeight="1">
      <c r="A2973" s="8" t="s">
        <v>211</v>
      </c>
      <c r="B2973" s="8" t="s">
        <v>14</v>
      </c>
      <c r="C2973" s="8" t="s">
        <v>219</v>
      </c>
      <c r="D2973" s="8" t="s">
        <v>233</v>
      </c>
      <c r="E2973" s="8" t="s">
        <v>150</v>
      </c>
      <c r="F2973" s="8" t="s">
        <v>18</v>
      </c>
      <c r="G2973" s="8" t="s">
        <v>19</v>
      </c>
      <c r="H2973" s="8" t="s">
        <v>182</v>
      </c>
      <c r="I2973" s="16">
        <v>4.1666666666666666E-3</v>
      </c>
      <c r="J2973" s="11">
        <v>70</v>
      </c>
      <c r="K2973" s="12">
        <f t="shared" si="93"/>
        <v>0.29166666666666669</v>
      </c>
      <c r="L2973" s="9" t="s">
        <v>21</v>
      </c>
      <c r="M2973" s="13">
        <f t="shared" si="92"/>
        <v>56</v>
      </c>
    </row>
    <row r="2974" spans="1:13" ht="19.95" customHeight="1">
      <c r="A2974" s="8" t="s">
        <v>211</v>
      </c>
      <c r="B2974" s="8" t="s">
        <v>14</v>
      </c>
      <c r="C2974" s="8" t="s">
        <v>219</v>
      </c>
      <c r="D2974" s="8" t="s">
        <v>233</v>
      </c>
      <c r="E2974" s="8" t="s">
        <v>150</v>
      </c>
      <c r="F2974" s="8" t="s">
        <v>18</v>
      </c>
      <c r="G2974" s="8" t="s">
        <v>19</v>
      </c>
      <c r="H2974" s="8" t="s">
        <v>182</v>
      </c>
      <c r="I2974" s="16">
        <v>4.2307692307692307E-3</v>
      </c>
      <c r="J2974" s="11">
        <v>70</v>
      </c>
      <c r="K2974" s="12">
        <f t="shared" si="93"/>
        <v>0.29615384615384616</v>
      </c>
      <c r="L2974" s="9" t="s">
        <v>21</v>
      </c>
      <c r="M2974" s="13">
        <f t="shared" si="92"/>
        <v>56</v>
      </c>
    </row>
    <row r="2975" spans="1:13" ht="19.95" customHeight="1">
      <c r="A2975" s="8" t="s">
        <v>211</v>
      </c>
      <c r="B2975" s="8" t="s">
        <v>14</v>
      </c>
      <c r="C2975" s="8" t="s">
        <v>192</v>
      </c>
      <c r="D2975" s="8" t="s">
        <v>233</v>
      </c>
      <c r="E2975" s="8" t="s">
        <v>150</v>
      </c>
      <c r="F2975" s="8" t="s">
        <v>18</v>
      </c>
      <c r="G2975" s="8" t="s">
        <v>19</v>
      </c>
      <c r="H2975" s="8" t="s">
        <v>182</v>
      </c>
      <c r="I2975" s="16">
        <v>5.1547029702970299E-3</v>
      </c>
      <c r="J2975" s="11">
        <v>70</v>
      </c>
      <c r="K2975" s="12">
        <f t="shared" si="93"/>
        <v>0.36082920792079209</v>
      </c>
      <c r="L2975" s="9" t="s">
        <v>21</v>
      </c>
      <c r="M2975" s="13">
        <f t="shared" si="92"/>
        <v>56</v>
      </c>
    </row>
    <row r="2976" spans="1:13" ht="19.95" customHeight="1">
      <c r="A2976" s="8" t="s">
        <v>211</v>
      </c>
      <c r="B2976" s="8" t="s">
        <v>14</v>
      </c>
      <c r="C2976" s="8" t="s">
        <v>219</v>
      </c>
      <c r="D2976" s="8" t="s">
        <v>233</v>
      </c>
      <c r="E2976" s="8" t="s">
        <v>150</v>
      </c>
      <c r="F2976" s="8" t="s">
        <v>18</v>
      </c>
      <c r="G2976" s="8" t="s">
        <v>19</v>
      </c>
      <c r="H2976" s="8" t="s">
        <v>182</v>
      </c>
      <c r="I2976" s="16">
        <v>4.3749999999999995E-3</v>
      </c>
      <c r="J2976" s="11">
        <v>70</v>
      </c>
      <c r="K2976" s="12">
        <f t="shared" si="93"/>
        <v>0.30624999999999997</v>
      </c>
      <c r="L2976" s="9" t="s">
        <v>21</v>
      </c>
      <c r="M2976" s="13">
        <f t="shared" si="92"/>
        <v>56</v>
      </c>
    </row>
    <row r="2977" spans="1:13" ht="19.95" customHeight="1">
      <c r="A2977" s="8" t="s">
        <v>211</v>
      </c>
      <c r="B2977" s="8" t="s">
        <v>14</v>
      </c>
      <c r="C2977" s="8" t="s">
        <v>192</v>
      </c>
      <c r="D2977" s="8" t="s">
        <v>233</v>
      </c>
      <c r="E2977" s="8" t="s">
        <v>150</v>
      </c>
      <c r="F2977" s="8" t="s">
        <v>18</v>
      </c>
      <c r="G2977" s="8" t="s">
        <v>19</v>
      </c>
      <c r="H2977" s="8" t="s">
        <v>182</v>
      </c>
      <c r="I2977" s="16">
        <v>5.3333333333333332E-3</v>
      </c>
      <c r="J2977" s="11">
        <v>70</v>
      </c>
      <c r="K2977" s="12">
        <f t="shared" si="93"/>
        <v>0.37333333333333329</v>
      </c>
      <c r="L2977" s="9" t="s">
        <v>21</v>
      </c>
      <c r="M2977" s="13">
        <f t="shared" si="92"/>
        <v>56</v>
      </c>
    </row>
    <row r="2978" spans="1:13" ht="19.95" customHeight="1">
      <c r="A2978" s="8" t="s">
        <v>211</v>
      </c>
      <c r="B2978" s="8" t="s">
        <v>14</v>
      </c>
      <c r="C2978" s="8" t="s">
        <v>219</v>
      </c>
      <c r="D2978" s="8" t="s">
        <v>233</v>
      </c>
      <c r="E2978" s="8" t="s">
        <v>150</v>
      </c>
      <c r="F2978" s="8" t="s">
        <v>18</v>
      </c>
      <c r="G2978" s="8" t="s">
        <v>19</v>
      </c>
      <c r="H2978" s="8" t="s">
        <v>182</v>
      </c>
      <c r="I2978" s="16">
        <v>4.2647058823529413E-3</v>
      </c>
      <c r="J2978" s="11">
        <v>70</v>
      </c>
      <c r="K2978" s="12">
        <f t="shared" si="93"/>
        <v>0.29852941176470588</v>
      </c>
      <c r="L2978" s="9" t="s">
        <v>21</v>
      </c>
      <c r="M2978" s="13">
        <f t="shared" si="92"/>
        <v>56</v>
      </c>
    </row>
    <row r="2979" spans="1:13" ht="19.95" customHeight="1">
      <c r="A2979" s="8" t="s">
        <v>211</v>
      </c>
      <c r="B2979" s="8" t="s">
        <v>14</v>
      </c>
      <c r="C2979" s="8" t="s">
        <v>230</v>
      </c>
      <c r="D2979" s="8" t="s">
        <v>183</v>
      </c>
      <c r="E2979" s="8" t="s">
        <v>150</v>
      </c>
      <c r="F2979" s="8" t="s">
        <v>18</v>
      </c>
      <c r="G2979" s="8" t="s">
        <v>19</v>
      </c>
      <c r="H2979" s="8" t="s">
        <v>182</v>
      </c>
      <c r="I2979" s="16">
        <v>0.02</v>
      </c>
      <c r="J2979" s="11">
        <v>70</v>
      </c>
      <c r="K2979" s="12">
        <f t="shared" si="93"/>
        <v>1.4000000000000001</v>
      </c>
      <c r="L2979" s="9" t="s">
        <v>21</v>
      </c>
      <c r="M2979" s="13">
        <f t="shared" si="92"/>
        <v>56</v>
      </c>
    </row>
    <row r="2980" spans="1:13" ht="19.95" customHeight="1">
      <c r="A2980" s="8" t="s">
        <v>211</v>
      </c>
      <c r="B2980" s="8" t="s">
        <v>14</v>
      </c>
      <c r="C2980" s="8" t="s">
        <v>215</v>
      </c>
      <c r="D2980" s="8" t="s">
        <v>213</v>
      </c>
      <c r="E2980" s="8" t="s">
        <v>207</v>
      </c>
      <c r="F2980" s="8" t="s">
        <v>18</v>
      </c>
      <c r="G2980" s="8" t="s">
        <v>19</v>
      </c>
      <c r="H2980" s="8" t="s">
        <v>229</v>
      </c>
      <c r="I2980" s="16">
        <v>3.0000000000000001E-3</v>
      </c>
      <c r="J2980" s="11">
        <v>92</v>
      </c>
      <c r="K2980" s="12">
        <f t="shared" si="93"/>
        <v>0.27600000000000002</v>
      </c>
      <c r="L2980" s="9" t="s">
        <v>21</v>
      </c>
      <c r="M2980" s="13">
        <f t="shared" si="92"/>
        <v>73.599999999999994</v>
      </c>
    </row>
    <row r="2981" spans="1:13" ht="19.95" customHeight="1">
      <c r="A2981" s="8" t="s">
        <v>211</v>
      </c>
      <c r="B2981" s="8" t="s">
        <v>14</v>
      </c>
      <c r="C2981" s="8" t="s">
        <v>192</v>
      </c>
      <c r="D2981" s="8" t="s">
        <v>213</v>
      </c>
      <c r="E2981" s="8" t="s">
        <v>207</v>
      </c>
      <c r="F2981" s="8" t="s">
        <v>18</v>
      </c>
      <c r="G2981" s="8" t="s">
        <v>19</v>
      </c>
      <c r="H2981" s="8" t="s">
        <v>182</v>
      </c>
      <c r="I2981" s="16">
        <v>5.0000000000000001E-3</v>
      </c>
      <c r="J2981" s="11">
        <v>56.25</v>
      </c>
      <c r="K2981" s="12">
        <f t="shared" si="93"/>
        <v>0.28125</v>
      </c>
      <c r="L2981" s="9" t="s">
        <v>21</v>
      </c>
      <c r="M2981" s="13">
        <f t="shared" si="92"/>
        <v>45</v>
      </c>
    </row>
    <row r="2982" spans="1:13" ht="19.95" customHeight="1">
      <c r="A2982" s="8" t="s">
        <v>211</v>
      </c>
      <c r="B2982" s="8" t="s">
        <v>14</v>
      </c>
      <c r="C2982" s="8" t="s">
        <v>219</v>
      </c>
      <c r="D2982" s="8" t="s">
        <v>233</v>
      </c>
      <c r="E2982" s="8" t="s">
        <v>27</v>
      </c>
      <c r="F2982" s="8" t="s">
        <v>168</v>
      </c>
      <c r="G2982" s="8" t="s">
        <v>19</v>
      </c>
      <c r="H2982" s="8" t="s">
        <v>182</v>
      </c>
      <c r="I2982" s="16">
        <v>4.1782178217821776E-3</v>
      </c>
      <c r="J2982" s="11">
        <v>70</v>
      </c>
      <c r="K2982" s="12">
        <f t="shared" si="93"/>
        <v>0.29247524752475246</v>
      </c>
      <c r="L2982" s="9" t="s">
        <v>21</v>
      </c>
      <c r="M2982" s="13">
        <f t="shared" si="92"/>
        <v>56</v>
      </c>
    </row>
    <row r="2983" spans="1:13" ht="19.95" customHeight="1">
      <c r="A2983" s="8" t="s">
        <v>211</v>
      </c>
      <c r="B2983" s="8" t="s">
        <v>14</v>
      </c>
      <c r="C2983" s="8" t="s">
        <v>219</v>
      </c>
      <c r="D2983" s="8" t="s">
        <v>233</v>
      </c>
      <c r="E2983" s="8" t="s">
        <v>27</v>
      </c>
      <c r="F2983" s="8" t="s">
        <v>168</v>
      </c>
      <c r="G2983" s="8" t="s">
        <v>19</v>
      </c>
      <c r="H2983" s="8" t="s">
        <v>182</v>
      </c>
      <c r="I2983" s="16">
        <v>4.2153465346534656E-3</v>
      </c>
      <c r="J2983" s="11">
        <v>70</v>
      </c>
      <c r="K2983" s="12">
        <f t="shared" si="93"/>
        <v>0.29507425742574261</v>
      </c>
      <c r="L2983" s="9" t="s">
        <v>21</v>
      </c>
      <c r="M2983" s="13">
        <f t="shared" si="92"/>
        <v>56</v>
      </c>
    </row>
    <row r="2984" spans="1:13" ht="19.95" customHeight="1">
      <c r="A2984" s="8" t="s">
        <v>211</v>
      </c>
      <c r="B2984" s="8" t="s">
        <v>14</v>
      </c>
      <c r="C2984" s="8" t="s">
        <v>192</v>
      </c>
      <c r="D2984" s="8" t="s">
        <v>183</v>
      </c>
      <c r="E2984" s="8" t="s">
        <v>207</v>
      </c>
      <c r="F2984" s="8" t="s">
        <v>18</v>
      </c>
      <c r="G2984" s="8" t="s">
        <v>19</v>
      </c>
      <c r="H2984" s="8" t="s">
        <v>182</v>
      </c>
      <c r="I2984" s="16">
        <v>5.0454545454545457E-3</v>
      </c>
      <c r="J2984" s="11">
        <v>200</v>
      </c>
      <c r="K2984" s="12">
        <f t="shared" si="93"/>
        <v>1.009090909090909</v>
      </c>
      <c r="L2984" s="9" t="s">
        <v>21</v>
      </c>
      <c r="M2984" s="13">
        <f t="shared" si="92"/>
        <v>160</v>
      </c>
    </row>
    <row r="2985" spans="1:13" ht="19.95" customHeight="1">
      <c r="A2985" s="8" t="s">
        <v>211</v>
      </c>
      <c r="B2985" s="8" t="s">
        <v>14</v>
      </c>
      <c r="C2985" s="8" t="s">
        <v>215</v>
      </c>
      <c r="D2985" s="8" t="s">
        <v>213</v>
      </c>
      <c r="E2985" s="8" t="s">
        <v>207</v>
      </c>
      <c r="F2985" s="8" t="s">
        <v>18</v>
      </c>
      <c r="G2985" s="8" t="s">
        <v>19</v>
      </c>
      <c r="H2985" s="8" t="s">
        <v>229</v>
      </c>
      <c r="I2985" s="16">
        <v>3.3333333333333335E-3</v>
      </c>
      <c r="J2985" s="11">
        <v>92</v>
      </c>
      <c r="K2985" s="12">
        <f t="shared" si="93"/>
        <v>0.3066666666666667</v>
      </c>
      <c r="L2985" s="9" t="s">
        <v>21</v>
      </c>
      <c r="M2985" s="13">
        <f t="shared" si="92"/>
        <v>73.599999999999994</v>
      </c>
    </row>
    <row r="2986" spans="1:13" ht="19.95" customHeight="1">
      <c r="A2986" s="8" t="s">
        <v>211</v>
      </c>
      <c r="B2986" s="8" t="s">
        <v>14</v>
      </c>
      <c r="C2986" s="8" t="s">
        <v>139</v>
      </c>
      <c r="D2986" s="9" t="s">
        <v>213</v>
      </c>
      <c r="E2986" s="8" t="s">
        <v>155</v>
      </c>
      <c r="F2986" s="8" t="s">
        <v>168</v>
      </c>
      <c r="G2986" s="8" t="s">
        <v>19</v>
      </c>
      <c r="H2986" s="8" t="s">
        <v>182</v>
      </c>
      <c r="I2986" s="16">
        <v>9.3234323432343242E-3</v>
      </c>
      <c r="J2986" s="11">
        <v>70</v>
      </c>
      <c r="K2986" s="12">
        <f t="shared" si="93"/>
        <v>0.65264026402640274</v>
      </c>
      <c r="L2986" s="9" t="s">
        <v>21</v>
      </c>
      <c r="M2986" s="13">
        <f t="shared" si="92"/>
        <v>56</v>
      </c>
    </row>
    <row r="2987" spans="1:13" ht="19.95" customHeight="1">
      <c r="A2987" s="8" t="s">
        <v>211</v>
      </c>
      <c r="B2987" s="8" t="s">
        <v>14</v>
      </c>
      <c r="C2987" s="8" t="s">
        <v>179</v>
      </c>
      <c r="D2987" s="8" t="s">
        <v>180</v>
      </c>
      <c r="E2987" s="8" t="s">
        <v>17</v>
      </c>
      <c r="F2987" s="8" t="s">
        <v>168</v>
      </c>
      <c r="G2987" s="8" t="s">
        <v>19</v>
      </c>
      <c r="H2987" s="8" t="s">
        <v>182</v>
      </c>
      <c r="I2987" s="16">
        <v>7.9868421052631585E-3</v>
      </c>
      <c r="J2987" s="11">
        <v>70</v>
      </c>
      <c r="K2987" s="12">
        <f t="shared" si="93"/>
        <v>0.55907894736842112</v>
      </c>
      <c r="L2987" s="9" t="s">
        <v>21</v>
      </c>
      <c r="M2987" s="13">
        <f t="shared" si="92"/>
        <v>56</v>
      </c>
    </row>
    <row r="2988" spans="1:13" ht="19.95" customHeight="1">
      <c r="A2988" s="8" t="s">
        <v>211</v>
      </c>
      <c r="B2988" s="8" t="s">
        <v>14</v>
      </c>
      <c r="C2988" s="8" t="s">
        <v>23</v>
      </c>
      <c r="D2988" s="9" t="s">
        <v>213</v>
      </c>
      <c r="E2988" s="8" t="s">
        <v>155</v>
      </c>
      <c r="F2988" s="8" t="s">
        <v>18</v>
      </c>
      <c r="G2988" s="8" t="s">
        <v>19</v>
      </c>
      <c r="H2988" s="8" t="s">
        <v>182</v>
      </c>
      <c r="I2988" s="16">
        <v>5.9166666666666664E-3</v>
      </c>
      <c r="J2988" s="11">
        <v>100</v>
      </c>
      <c r="K2988" s="12">
        <f t="shared" si="93"/>
        <v>0.59166666666666667</v>
      </c>
      <c r="L2988" s="9" t="s">
        <v>21</v>
      </c>
      <c r="M2988" s="13">
        <f t="shared" si="92"/>
        <v>80</v>
      </c>
    </row>
    <row r="2989" spans="1:13" ht="19.95" customHeight="1">
      <c r="A2989" s="8" t="s">
        <v>211</v>
      </c>
      <c r="B2989" s="8" t="s">
        <v>14</v>
      </c>
      <c r="C2989" s="8" t="s">
        <v>179</v>
      </c>
      <c r="D2989" s="9" t="s">
        <v>213</v>
      </c>
      <c r="E2989" s="8" t="s">
        <v>155</v>
      </c>
      <c r="F2989" s="8" t="s">
        <v>18</v>
      </c>
      <c r="G2989" s="8" t="s">
        <v>19</v>
      </c>
      <c r="H2989" s="8" t="s">
        <v>182</v>
      </c>
      <c r="I2989" s="16">
        <v>7.3437499999999996E-3</v>
      </c>
      <c r="J2989" s="11">
        <v>100</v>
      </c>
      <c r="K2989" s="12">
        <f t="shared" si="93"/>
        <v>0.734375</v>
      </c>
      <c r="L2989" s="9" t="s">
        <v>21</v>
      </c>
      <c r="M2989" s="13">
        <f t="shared" si="92"/>
        <v>80</v>
      </c>
    </row>
    <row r="2990" spans="1:13" ht="19.95" customHeight="1">
      <c r="A2990" s="8" t="s">
        <v>211</v>
      </c>
      <c r="B2990" s="8" t="s">
        <v>14</v>
      </c>
      <c r="C2990" s="8" t="s">
        <v>214</v>
      </c>
      <c r="D2990" s="9" t="s">
        <v>213</v>
      </c>
      <c r="E2990" s="8" t="s">
        <v>155</v>
      </c>
      <c r="F2990" s="8" t="s">
        <v>18</v>
      </c>
      <c r="G2990" s="8" t="s">
        <v>19</v>
      </c>
      <c r="H2990" s="8" t="s">
        <v>182</v>
      </c>
      <c r="I2990" s="16">
        <v>1.1428571428571429E-2</v>
      </c>
      <c r="J2990" s="11">
        <v>100</v>
      </c>
      <c r="K2990" s="12">
        <f t="shared" si="93"/>
        <v>1.1428571428571428</v>
      </c>
      <c r="L2990" s="9" t="s">
        <v>21</v>
      </c>
      <c r="M2990" s="13">
        <f t="shared" si="92"/>
        <v>80</v>
      </c>
    </row>
    <row r="2991" spans="1:13" ht="19.95" customHeight="1">
      <c r="A2991" s="8" t="s">
        <v>211</v>
      </c>
      <c r="B2991" s="8" t="s">
        <v>14</v>
      </c>
      <c r="C2991" s="8" t="s">
        <v>192</v>
      </c>
      <c r="D2991" s="8" t="s">
        <v>213</v>
      </c>
      <c r="E2991" s="8" t="s">
        <v>207</v>
      </c>
      <c r="F2991" s="8" t="s">
        <v>18</v>
      </c>
      <c r="G2991" s="8" t="s">
        <v>19</v>
      </c>
      <c r="H2991" s="8" t="s">
        <v>229</v>
      </c>
      <c r="I2991" s="16">
        <v>5.5000000000000005E-3</v>
      </c>
      <c r="J2991" s="11">
        <v>100</v>
      </c>
      <c r="K2991" s="12">
        <f t="shared" si="93"/>
        <v>0.55000000000000004</v>
      </c>
      <c r="L2991" s="9" t="s">
        <v>21</v>
      </c>
      <c r="M2991" s="13">
        <f t="shared" si="92"/>
        <v>80</v>
      </c>
    </row>
    <row r="2992" spans="1:13" ht="19.95" customHeight="1">
      <c r="A2992" s="8" t="s">
        <v>211</v>
      </c>
      <c r="B2992" s="8" t="s">
        <v>14</v>
      </c>
      <c r="C2992" s="8" t="s">
        <v>192</v>
      </c>
      <c r="D2992" s="8" t="s">
        <v>213</v>
      </c>
      <c r="E2992" s="8" t="s">
        <v>207</v>
      </c>
      <c r="F2992" s="8" t="s">
        <v>18</v>
      </c>
      <c r="G2992" s="8" t="s">
        <v>19</v>
      </c>
      <c r="H2992" s="8" t="s">
        <v>229</v>
      </c>
      <c r="I2992" s="16">
        <v>5.4918032786885253E-3</v>
      </c>
      <c r="J2992" s="11">
        <v>92</v>
      </c>
      <c r="K2992" s="12">
        <f t="shared" si="93"/>
        <v>0.50524590163934435</v>
      </c>
      <c r="L2992" s="9" t="s">
        <v>21</v>
      </c>
      <c r="M2992" s="13">
        <f t="shared" si="92"/>
        <v>73.599999999999994</v>
      </c>
    </row>
    <row r="2993" spans="1:13" ht="19.95" customHeight="1">
      <c r="A2993" s="8" t="s">
        <v>211</v>
      </c>
      <c r="B2993" s="8" t="s">
        <v>93</v>
      </c>
      <c r="C2993" s="8" t="s">
        <v>224</v>
      </c>
      <c r="D2993" s="8" t="s">
        <v>183</v>
      </c>
      <c r="E2993" s="8" t="s">
        <v>207</v>
      </c>
      <c r="F2993" s="8" t="s">
        <v>18</v>
      </c>
      <c r="G2993" s="8" t="s">
        <v>19</v>
      </c>
      <c r="H2993" s="8" t="s">
        <v>229</v>
      </c>
      <c r="I2993" s="16">
        <v>1.0684523809523809E-2</v>
      </c>
      <c r="J2993" s="11">
        <v>230</v>
      </c>
      <c r="K2993" s="12">
        <f t="shared" si="93"/>
        <v>2.457440476190476</v>
      </c>
      <c r="L2993" s="9" t="s">
        <v>21</v>
      </c>
      <c r="M2993" s="13">
        <f t="shared" si="92"/>
        <v>184</v>
      </c>
    </row>
    <row r="2994" spans="1:13" ht="19.95" customHeight="1">
      <c r="A2994" s="8" t="s">
        <v>211</v>
      </c>
      <c r="B2994" s="8" t="s">
        <v>14</v>
      </c>
      <c r="C2994" s="8" t="s">
        <v>192</v>
      </c>
      <c r="D2994" s="8" t="s">
        <v>213</v>
      </c>
      <c r="E2994" s="8" t="s">
        <v>207</v>
      </c>
      <c r="F2994" s="8" t="s">
        <v>18</v>
      </c>
      <c r="G2994" s="8" t="s">
        <v>19</v>
      </c>
      <c r="H2994" s="8" t="s">
        <v>229</v>
      </c>
      <c r="I2994" s="16">
        <v>5.3965336134453781E-3</v>
      </c>
      <c r="J2994" s="11">
        <v>70</v>
      </c>
      <c r="K2994" s="12">
        <f t="shared" si="93"/>
        <v>0.37775735294117646</v>
      </c>
      <c r="L2994" s="9" t="s">
        <v>21</v>
      </c>
      <c r="M2994" s="13">
        <f t="shared" si="92"/>
        <v>56</v>
      </c>
    </row>
    <row r="2995" spans="1:13" ht="19.95" customHeight="1">
      <c r="A2995" s="8" t="s">
        <v>211</v>
      </c>
      <c r="B2995" s="8" t="s">
        <v>14</v>
      </c>
      <c r="C2995" s="8" t="s">
        <v>214</v>
      </c>
      <c r="D2995" s="8" t="s">
        <v>183</v>
      </c>
      <c r="E2995" s="8" t="s">
        <v>207</v>
      </c>
      <c r="F2995" s="8" t="s">
        <v>18</v>
      </c>
      <c r="G2995" s="8" t="s">
        <v>19</v>
      </c>
      <c r="H2995" s="8" t="s">
        <v>229</v>
      </c>
      <c r="I2995" s="16">
        <v>1.0999999999999999E-2</v>
      </c>
      <c r="J2995" s="11">
        <v>195</v>
      </c>
      <c r="K2995" s="12">
        <f t="shared" si="93"/>
        <v>2.145</v>
      </c>
      <c r="L2995" s="9" t="s">
        <v>21</v>
      </c>
      <c r="M2995" s="13">
        <f t="shared" si="92"/>
        <v>156</v>
      </c>
    </row>
    <row r="2996" spans="1:13" ht="19.95" customHeight="1">
      <c r="A2996" s="8" t="s">
        <v>211</v>
      </c>
      <c r="B2996" s="8" t="s">
        <v>14</v>
      </c>
      <c r="C2996" s="8" t="s">
        <v>192</v>
      </c>
      <c r="D2996" s="8" t="s">
        <v>183</v>
      </c>
      <c r="E2996" s="8" t="s">
        <v>207</v>
      </c>
      <c r="F2996" s="8" t="s">
        <v>18</v>
      </c>
      <c r="G2996" s="8" t="s">
        <v>19</v>
      </c>
      <c r="H2996" s="8" t="s">
        <v>229</v>
      </c>
      <c r="I2996" s="16">
        <v>5.1351351351351347E-3</v>
      </c>
      <c r="J2996" s="11">
        <v>205</v>
      </c>
      <c r="K2996" s="12">
        <f t="shared" si="93"/>
        <v>1.0527027027027027</v>
      </c>
      <c r="L2996" s="9" t="s">
        <v>21</v>
      </c>
      <c r="M2996" s="13">
        <f t="shared" si="92"/>
        <v>164</v>
      </c>
    </row>
    <row r="2997" spans="1:13" ht="19.95" customHeight="1">
      <c r="A2997" s="8" t="s">
        <v>211</v>
      </c>
      <c r="B2997" s="8" t="s">
        <v>14</v>
      </c>
      <c r="C2997" s="8" t="s">
        <v>179</v>
      </c>
      <c r="D2997" s="8" t="s">
        <v>213</v>
      </c>
      <c r="E2997" s="8" t="s">
        <v>207</v>
      </c>
      <c r="F2997" s="8" t="s">
        <v>18</v>
      </c>
      <c r="G2997" s="8" t="s">
        <v>19</v>
      </c>
      <c r="H2997" s="8" t="s">
        <v>229</v>
      </c>
      <c r="I2997" s="16">
        <v>9.0196078431372551E-3</v>
      </c>
      <c r="J2997" s="11">
        <v>92</v>
      </c>
      <c r="K2997" s="12">
        <f t="shared" si="93"/>
        <v>0.82980392156862748</v>
      </c>
      <c r="L2997" s="9" t="s">
        <v>21</v>
      </c>
      <c r="M2997" s="13">
        <f t="shared" si="92"/>
        <v>73.599999999999994</v>
      </c>
    </row>
    <row r="2998" spans="1:13" ht="19.95" customHeight="1">
      <c r="A2998" s="8" t="s">
        <v>211</v>
      </c>
      <c r="B2998" s="8" t="s">
        <v>14</v>
      </c>
      <c r="C2998" s="8" t="s">
        <v>75</v>
      </c>
      <c r="D2998" s="8" t="s">
        <v>183</v>
      </c>
      <c r="E2998" s="8" t="s">
        <v>207</v>
      </c>
      <c r="F2998" s="8" t="s">
        <v>18</v>
      </c>
      <c r="G2998" s="8" t="s">
        <v>19</v>
      </c>
      <c r="H2998" s="8" t="s">
        <v>229</v>
      </c>
      <c r="I2998" s="16">
        <v>1.5785891089108911E-2</v>
      </c>
      <c r="J2998" s="11">
        <v>140</v>
      </c>
      <c r="K2998" s="12">
        <f t="shared" si="93"/>
        <v>2.2100247524752477</v>
      </c>
      <c r="L2998" s="9" t="s">
        <v>21</v>
      </c>
      <c r="M2998" s="13">
        <f t="shared" si="92"/>
        <v>112</v>
      </c>
    </row>
    <row r="2999" spans="1:13" ht="19.95" customHeight="1">
      <c r="A2999" s="8" t="s">
        <v>211</v>
      </c>
      <c r="B2999" s="8" t="s">
        <v>14</v>
      </c>
      <c r="C2999" s="8" t="s">
        <v>215</v>
      </c>
      <c r="D2999" s="8" t="s">
        <v>213</v>
      </c>
      <c r="E2999" s="8" t="s">
        <v>207</v>
      </c>
      <c r="F2999" s="8" t="s">
        <v>18</v>
      </c>
      <c r="G2999" s="8" t="s">
        <v>19</v>
      </c>
      <c r="H2999" s="8" t="s">
        <v>229</v>
      </c>
      <c r="I2999" s="16">
        <v>3.3636363636363638E-3</v>
      </c>
      <c r="J2999" s="11">
        <v>92</v>
      </c>
      <c r="K2999" s="12">
        <f t="shared" si="93"/>
        <v>0.30945454545454548</v>
      </c>
      <c r="L2999" s="9" t="s">
        <v>21</v>
      </c>
      <c r="M2999" s="13">
        <f t="shared" si="92"/>
        <v>73.599999999999994</v>
      </c>
    </row>
    <row r="3000" spans="1:13" ht="19.95" customHeight="1">
      <c r="A3000" s="8" t="s">
        <v>211</v>
      </c>
      <c r="B3000" s="8" t="s">
        <v>14</v>
      </c>
      <c r="C3000" s="8" t="s">
        <v>192</v>
      </c>
      <c r="D3000" s="8" t="s">
        <v>213</v>
      </c>
      <c r="E3000" s="8" t="s">
        <v>207</v>
      </c>
      <c r="F3000" s="8" t="s">
        <v>18</v>
      </c>
      <c r="G3000" s="8" t="s">
        <v>19</v>
      </c>
      <c r="H3000" s="8" t="s">
        <v>229</v>
      </c>
      <c r="I3000" s="16">
        <v>5.3663366336633659E-3</v>
      </c>
      <c r="J3000" s="11">
        <v>65</v>
      </c>
      <c r="K3000" s="12">
        <f t="shared" si="93"/>
        <v>0.34881188118811879</v>
      </c>
      <c r="L3000" s="9" t="s">
        <v>21</v>
      </c>
      <c r="M3000" s="13">
        <f t="shared" si="92"/>
        <v>52</v>
      </c>
    </row>
    <row r="3001" spans="1:13" ht="19.95" customHeight="1">
      <c r="A3001" s="8" t="s">
        <v>211</v>
      </c>
      <c r="B3001" s="8" t="s">
        <v>14</v>
      </c>
      <c r="C3001" s="8" t="s">
        <v>22</v>
      </c>
      <c r="D3001" s="8" t="s">
        <v>183</v>
      </c>
      <c r="E3001" s="8" t="s">
        <v>207</v>
      </c>
      <c r="F3001" s="8" t="s">
        <v>18</v>
      </c>
      <c r="G3001" s="8" t="s">
        <v>19</v>
      </c>
      <c r="H3001" s="8" t="s">
        <v>229</v>
      </c>
      <c r="I3001" s="16">
        <v>2.3030303030303029E-2</v>
      </c>
      <c r="J3001" s="11">
        <v>195</v>
      </c>
      <c r="K3001" s="12">
        <f t="shared" si="93"/>
        <v>4.4909090909090903</v>
      </c>
      <c r="L3001" s="9" t="s">
        <v>21</v>
      </c>
      <c r="M3001" s="13">
        <f t="shared" si="92"/>
        <v>156</v>
      </c>
    </row>
    <row r="3002" spans="1:13" ht="19.95" customHeight="1">
      <c r="A3002" s="8" t="s">
        <v>211</v>
      </c>
      <c r="B3002" s="8" t="s">
        <v>14</v>
      </c>
      <c r="C3002" s="8" t="s">
        <v>15</v>
      </c>
      <c r="D3002" s="8" t="s">
        <v>183</v>
      </c>
      <c r="E3002" s="8" t="s">
        <v>207</v>
      </c>
      <c r="F3002" s="8" t="s">
        <v>18</v>
      </c>
      <c r="G3002" s="8" t="s">
        <v>19</v>
      </c>
      <c r="H3002" s="8" t="s">
        <v>229</v>
      </c>
      <c r="I3002" s="16">
        <v>3.2878787878787875E-2</v>
      </c>
      <c r="J3002" s="11">
        <v>205</v>
      </c>
      <c r="K3002" s="12">
        <f t="shared" si="93"/>
        <v>6.7401515151515143</v>
      </c>
      <c r="L3002" s="9" t="s">
        <v>21</v>
      </c>
      <c r="M3002" s="13">
        <f t="shared" si="92"/>
        <v>164</v>
      </c>
    </row>
    <row r="3003" spans="1:13" ht="19.95" customHeight="1">
      <c r="A3003" s="8" t="s">
        <v>211</v>
      </c>
      <c r="B3003" s="8" t="s">
        <v>14</v>
      </c>
      <c r="C3003" s="8" t="s">
        <v>75</v>
      </c>
      <c r="D3003" s="8" t="s">
        <v>183</v>
      </c>
      <c r="E3003" s="8" t="s">
        <v>207</v>
      </c>
      <c r="F3003" s="8" t="s">
        <v>18</v>
      </c>
      <c r="G3003" s="8" t="s">
        <v>19</v>
      </c>
      <c r="H3003" s="8" t="s">
        <v>229</v>
      </c>
      <c r="I3003" s="16">
        <v>1.4999999999999999E-2</v>
      </c>
      <c r="J3003" s="11">
        <v>140</v>
      </c>
      <c r="K3003" s="12">
        <f t="shared" si="93"/>
        <v>2.1</v>
      </c>
      <c r="L3003" s="9" t="s">
        <v>21</v>
      </c>
      <c r="M3003" s="13">
        <f t="shared" si="92"/>
        <v>112</v>
      </c>
    </row>
    <row r="3004" spans="1:13" ht="19.95" customHeight="1">
      <c r="A3004" s="8" t="s">
        <v>211</v>
      </c>
      <c r="B3004" s="8" t="s">
        <v>14</v>
      </c>
      <c r="C3004" s="8" t="s">
        <v>215</v>
      </c>
      <c r="D3004" s="8" t="s">
        <v>213</v>
      </c>
      <c r="E3004" s="8" t="s">
        <v>207</v>
      </c>
      <c r="F3004" s="8" t="s">
        <v>18</v>
      </c>
      <c r="G3004" s="8" t="s">
        <v>19</v>
      </c>
      <c r="H3004" s="8" t="s">
        <v>229</v>
      </c>
      <c r="I3004" s="16">
        <v>3.2919254658385095E-3</v>
      </c>
      <c r="J3004" s="11">
        <v>92</v>
      </c>
      <c r="K3004" s="12">
        <f t="shared" si="93"/>
        <v>0.30285714285714288</v>
      </c>
      <c r="L3004" s="9" t="s">
        <v>21</v>
      </c>
      <c r="M3004" s="13">
        <f t="shared" si="92"/>
        <v>73.599999999999994</v>
      </c>
    </row>
    <row r="3005" spans="1:13" ht="19.95" customHeight="1">
      <c r="A3005" s="8" t="s">
        <v>211</v>
      </c>
      <c r="B3005" s="8" t="s">
        <v>14</v>
      </c>
      <c r="C3005" s="8" t="s">
        <v>192</v>
      </c>
      <c r="D3005" s="8" t="s">
        <v>213</v>
      </c>
      <c r="E3005" s="8" t="s">
        <v>207</v>
      </c>
      <c r="F3005" s="8" t="s">
        <v>18</v>
      </c>
      <c r="G3005" s="8" t="s">
        <v>19</v>
      </c>
      <c r="H3005" s="8" t="s">
        <v>229</v>
      </c>
      <c r="I3005" s="16">
        <v>5.0595238095238098E-3</v>
      </c>
      <c r="J3005" s="11">
        <v>92</v>
      </c>
      <c r="K3005" s="12">
        <f t="shared" si="93"/>
        <v>0.46547619047619049</v>
      </c>
      <c r="L3005" s="9" t="s">
        <v>21</v>
      </c>
      <c r="M3005" s="13">
        <f t="shared" si="92"/>
        <v>73.599999999999994</v>
      </c>
    </row>
    <row r="3006" spans="1:13" ht="19.95" customHeight="1">
      <c r="A3006" s="8" t="s">
        <v>211</v>
      </c>
      <c r="B3006" s="8" t="s">
        <v>14</v>
      </c>
      <c r="C3006" s="8" t="s">
        <v>215</v>
      </c>
      <c r="D3006" s="8" t="s">
        <v>213</v>
      </c>
      <c r="E3006" s="8" t="s">
        <v>207</v>
      </c>
      <c r="F3006" s="8" t="s">
        <v>18</v>
      </c>
      <c r="G3006" s="8" t="s">
        <v>19</v>
      </c>
      <c r="H3006" s="8" t="s">
        <v>229</v>
      </c>
      <c r="I3006" s="16">
        <v>3.1249999999999997E-3</v>
      </c>
      <c r="J3006" s="11">
        <v>92</v>
      </c>
      <c r="K3006" s="12">
        <f t="shared" si="93"/>
        <v>0.28749999999999998</v>
      </c>
      <c r="L3006" s="9" t="s">
        <v>21</v>
      </c>
      <c r="M3006" s="13">
        <f t="shared" si="92"/>
        <v>73.599999999999994</v>
      </c>
    </row>
    <row r="3007" spans="1:13" ht="19.95" customHeight="1">
      <c r="A3007" s="8" t="s">
        <v>211</v>
      </c>
      <c r="B3007" s="8" t="s">
        <v>14</v>
      </c>
      <c r="C3007" s="8" t="s">
        <v>192</v>
      </c>
      <c r="D3007" s="8" t="s">
        <v>213</v>
      </c>
      <c r="E3007" s="8" t="s">
        <v>207</v>
      </c>
      <c r="F3007" s="8" t="s">
        <v>18</v>
      </c>
      <c r="G3007" s="8" t="s">
        <v>19</v>
      </c>
      <c r="H3007" s="8" t="s">
        <v>229</v>
      </c>
      <c r="I3007" s="16">
        <v>5.2941176470588233E-3</v>
      </c>
      <c r="J3007" s="11">
        <v>92</v>
      </c>
      <c r="K3007" s="12">
        <f t="shared" si="93"/>
        <v>0.48705882352941177</v>
      </c>
      <c r="L3007" s="9" t="s">
        <v>21</v>
      </c>
      <c r="M3007" s="13">
        <f t="shared" si="92"/>
        <v>73.599999999999994</v>
      </c>
    </row>
    <row r="3008" spans="1:13" ht="19.95" customHeight="1">
      <c r="A3008" s="8" t="s">
        <v>211</v>
      </c>
      <c r="B3008" s="8" t="s">
        <v>14</v>
      </c>
      <c r="C3008" s="8" t="s">
        <v>75</v>
      </c>
      <c r="D3008" s="8" t="s">
        <v>213</v>
      </c>
      <c r="E3008" s="8" t="s">
        <v>207</v>
      </c>
      <c r="F3008" s="8" t="s">
        <v>18</v>
      </c>
      <c r="G3008" s="8" t="s">
        <v>19</v>
      </c>
      <c r="H3008" s="8" t="s">
        <v>229</v>
      </c>
      <c r="I3008" s="16">
        <v>1.4999999999999999E-2</v>
      </c>
      <c r="J3008" s="11">
        <v>120</v>
      </c>
      <c r="K3008" s="12">
        <f t="shared" si="93"/>
        <v>1.7999999999999998</v>
      </c>
      <c r="L3008" s="9" t="s">
        <v>21</v>
      </c>
      <c r="M3008" s="13">
        <f t="shared" si="92"/>
        <v>96</v>
      </c>
    </row>
    <row r="3009" spans="1:13" ht="19.95" customHeight="1">
      <c r="A3009" s="8" t="s">
        <v>211</v>
      </c>
      <c r="B3009" s="8" t="s">
        <v>14</v>
      </c>
      <c r="C3009" s="8" t="s">
        <v>139</v>
      </c>
      <c r="D3009" s="8" t="s">
        <v>183</v>
      </c>
      <c r="E3009" s="8" t="s">
        <v>207</v>
      </c>
      <c r="F3009" s="8" t="s">
        <v>18</v>
      </c>
      <c r="G3009" s="8" t="s">
        <v>19</v>
      </c>
      <c r="H3009" s="8" t="s">
        <v>229</v>
      </c>
      <c r="I3009" s="16">
        <v>9.3650793650793644E-3</v>
      </c>
      <c r="J3009" s="11">
        <v>150</v>
      </c>
      <c r="K3009" s="12">
        <f t="shared" si="93"/>
        <v>1.4047619047619047</v>
      </c>
      <c r="L3009" s="9" t="s">
        <v>21</v>
      </c>
      <c r="M3009" s="13">
        <f t="shared" si="92"/>
        <v>120</v>
      </c>
    </row>
    <row r="3010" spans="1:13" ht="19.95" customHeight="1">
      <c r="A3010" s="8" t="s">
        <v>211</v>
      </c>
      <c r="B3010" s="8" t="s">
        <v>14</v>
      </c>
      <c r="C3010" s="8" t="s">
        <v>192</v>
      </c>
      <c r="D3010" s="8" t="s">
        <v>183</v>
      </c>
      <c r="E3010" s="8" t="s">
        <v>207</v>
      </c>
      <c r="F3010" s="8" t="s">
        <v>18</v>
      </c>
      <c r="G3010" s="8" t="s">
        <v>19</v>
      </c>
      <c r="H3010" s="8" t="s">
        <v>229</v>
      </c>
      <c r="I3010" s="16">
        <v>5.131578947368421E-3</v>
      </c>
      <c r="J3010" s="11">
        <v>205</v>
      </c>
      <c r="K3010" s="12">
        <f t="shared" si="93"/>
        <v>1.0519736842105263</v>
      </c>
      <c r="L3010" s="9" t="s">
        <v>21</v>
      </c>
      <c r="M3010" s="13">
        <f t="shared" ref="M3010:M3073" si="94">ROUND(J3010-J3010*20/100,1)</f>
        <v>164</v>
      </c>
    </row>
    <row r="3011" spans="1:13" ht="19.95" customHeight="1">
      <c r="A3011" s="8" t="s">
        <v>211</v>
      </c>
      <c r="B3011" s="8" t="s">
        <v>14</v>
      </c>
      <c r="C3011" s="8" t="s">
        <v>192</v>
      </c>
      <c r="D3011" s="8" t="s">
        <v>213</v>
      </c>
      <c r="E3011" s="8" t="s">
        <v>207</v>
      </c>
      <c r="F3011" s="8" t="s">
        <v>18</v>
      </c>
      <c r="G3011" s="8" t="s">
        <v>19</v>
      </c>
      <c r="H3011" s="8" t="s">
        <v>229</v>
      </c>
      <c r="I3011" s="16">
        <v>5.2549019607843143E-3</v>
      </c>
      <c r="J3011" s="11">
        <v>120</v>
      </c>
      <c r="K3011" s="12">
        <f t="shared" ref="K3011:K3074" si="95">J3011*I3011</f>
        <v>0.63058823529411767</v>
      </c>
      <c r="L3011" s="9" t="s">
        <v>21</v>
      </c>
      <c r="M3011" s="13">
        <f t="shared" si="94"/>
        <v>96</v>
      </c>
    </row>
    <row r="3012" spans="1:13" ht="19.95" customHeight="1">
      <c r="A3012" s="8" t="s">
        <v>211</v>
      </c>
      <c r="B3012" s="8" t="s">
        <v>14</v>
      </c>
      <c r="C3012" s="8" t="s">
        <v>192</v>
      </c>
      <c r="D3012" s="8" t="s">
        <v>213</v>
      </c>
      <c r="E3012" s="8" t="s">
        <v>207</v>
      </c>
      <c r="F3012" s="8" t="s">
        <v>18</v>
      </c>
      <c r="G3012" s="8" t="s">
        <v>19</v>
      </c>
      <c r="H3012" s="8" t="s">
        <v>229</v>
      </c>
      <c r="I3012" s="16">
        <v>5.0529100529100529E-3</v>
      </c>
      <c r="J3012" s="11">
        <v>92</v>
      </c>
      <c r="K3012" s="12">
        <f t="shared" si="95"/>
        <v>0.46486772486772487</v>
      </c>
      <c r="L3012" s="9" t="s">
        <v>21</v>
      </c>
      <c r="M3012" s="13">
        <f t="shared" si="94"/>
        <v>73.599999999999994</v>
      </c>
    </row>
    <row r="3013" spans="1:13" ht="19.95" customHeight="1">
      <c r="A3013" s="8" t="s">
        <v>211</v>
      </c>
      <c r="B3013" s="8" t="s">
        <v>14</v>
      </c>
      <c r="C3013" s="8" t="s">
        <v>214</v>
      </c>
      <c r="D3013" s="8" t="s">
        <v>183</v>
      </c>
      <c r="E3013" s="8" t="s">
        <v>207</v>
      </c>
      <c r="F3013" s="8" t="s">
        <v>18</v>
      </c>
      <c r="G3013" s="8" t="s">
        <v>19</v>
      </c>
      <c r="H3013" s="8" t="s">
        <v>229</v>
      </c>
      <c r="I3013" s="16">
        <v>0.01</v>
      </c>
      <c r="J3013" s="11">
        <v>195</v>
      </c>
      <c r="K3013" s="12">
        <f t="shared" si="95"/>
        <v>1.95</v>
      </c>
      <c r="L3013" s="9" t="s">
        <v>21</v>
      </c>
      <c r="M3013" s="13">
        <f t="shared" si="94"/>
        <v>156</v>
      </c>
    </row>
    <row r="3014" spans="1:13" ht="19.95" customHeight="1">
      <c r="A3014" s="8" t="s">
        <v>211</v>
      </c>
      <c r="B3014" s="8" t="s">
        <v>14</v>
      </c>
      <c r="C3014" s="8" t="s">
        <v>192</v>
      </c>
      <c r="D3014" s="8" t="s">
        <v>183</v>
      </c>
      <c r="E3014" s="8" t="s">
        <v>207</v>
      </c>
      <c r="F3014" s="8" t="s">
        <v>18</v>
      </c>
      <c r="G3014" s="8" t="s">
        <v>19</v>
      </c>
      <c r="H3014" s="8" t="s">
        <v>229</v>
      </c>
      <c r="I3014" s="16">
        <v>5.0684931506849318E-3</v>
      </c>
      <c r="J3014" s="11">
        <v>205</v>
      </c>
      <c r="K3014" s="12">
        <f t="shared" si="95"/>
        <v>1.039041095890411</v>
      </c>
      <c r="L3014" s="9" t="s">
        <v>21</v>
      </c>
      <c r="M3014" s="13">
        <f t="shared" si="94"/>
        <v>164</v>
      </c>
    </row>
    <row r="3015" spans="1:13" ht="19.95" customHeight="1">
      <c r="A3015" s="8" t="s">
        <v>211</v>
      </c>
      <c r="B3015" s="8" t="s">
        <v>14</v>
      </c>
      <c r="C3015" s="8" t="s">
        <v>192</v>
      </c>
      <c r="D3015" s="8" t="s">
        <v>213</v>
      </c>
      <c r="E3015" s="8" t="s">
        <v>207</v>
      </c>
      <c r="F3015" s="8" t="s">
        <v>18</v>
      </c>
      <c r="G3015" s="8" t="s">
        <v>19</v>
      </c>
      <c r="H3015" s="8" t="s">
        <v>229</v>
      </c>
      <c r="I3015" s="16">
        <v>5.1785714285714282E-3</v>
      </c>
      <c r="J3015" s="11">
        <v>92</v>
      </c>
      <c r="K3015" s="12">
        <f t="shared" si="95"/>
        <v>0.47642857142857142</v>
      </c>
      <c r="L3015" s="9" t="s">
        <v>21</v>
      </c>
      <c r="M3015" s="13">
        <f t="shared" si="94"/>
        <v>73.599999999999994</v>
      </c>
    </row>
    <row r="3016" spans="1:13" ht="19.95" customHeight="1">
      <c r="A3016" s="8" t="s">
        <v>211</v>
      </c>
      <c r="B3016" s="8" t="s">
        <v>14</v>
      </c>
      <c r="C3016" s="8" t="s">
        <v>192</v>
      </c>
      <c r="D3016" s="8" t="s">
        <v>213</v>
      </c>
      <c r="E3016" s="8" t="s">
        <v>207</v>
      </c>
      <c r="F3016" s="8" t="s">
        <v>18</v>
      </c>
      <c r="G3016" s="8" t="s">
        <v>19</v>
      </c>
      <c r="H3016" s="8" t="s">
        <v>229</v>
      </c>
      <c r="I3016" s="16">
        <v>5.201465201465201E-3</v>
      </c>
      <c r="J3016" s="11">
        <v>92</v>
      </c>
      <c r="K3016" s="12">
        <f t="shared" si="95"/>
        <v>0.47853479853479852</v>
      </c>
      <c r="L3016" s="9" t="s">
        <v>21</v>
      </c>
      <c r="M3016" s="13">
        <f t="shared" si="94"/>
        <v>73.599999999999994</v>
      </c>
    </row>
    <row r="3017" spans="1:13" ht="19.95" customHeight="1">
      <c r="A3017" s="8" t="s">
        <v>211</v>
      </c>
      <c r="B3017" s="8" t="s">
        <v>14</v>
      </c>
      <c r="C3017" s="8" t="s">
        <v>192</v>
      </c>
      <c r="D3017" s="8" t="s">
        <v>213</v>
      </c>
      <c r="E3017" s="8" t="s">
        <v>207</v>
      </c>
      <c r="F3017" s="8" t="s">
        <v>18</v>
      </c>
      <c r="G3017" s="8" t="s">
        <v>19</v>
      </c>
      <c r="H3017" s="8" t="s">
        <v>229</v>
      </c>
      <c r="I3017" s="16">
        <v>5.0000000000000001E-3</v>
      </c>
      <c r="J3017" s="11">
        <v>120</v>
      </c>
      <c r="K3017" s="12">
        <f t="shared" si="95"/>
        <v>0.6</v>
      </c>
      <c r="L3017" s="9" t="s">
        <v>21</v>
      </c>
      <c r="M3017" s="13">
        <f t="shared" si="94"/>
        <v>96</v>
      </c>
    </row>
    <row r="3018" spans="1:13" ht="19.95" customHeight="1">
      <c r="A3018" s="8" t="s">
        <v>211</v>
      </c>
      <c r="B3018" s="8" t="s">
        <v>14</v>
      </c>
      <c r="C3018" s="8" t="s">
        <v>214</v>
      </c>
      <c r="D3018" s="9" t="s">
        <v>213</v>
      </c>
      <c r="E3018" s="8" t="s">
        <v>155</v>
      </c>
      <c r="F3018" s="8" t="s">
        <v>168</v>
      </c>
      <c r="G3018" s="8" t="s">
        <v>19</v>
      </c>
      <c r="H3018" s="8" t="s">
        <v>182</v>
      </c>
      <c r="I3018" s="16">
        <v>1.0272331154684096E-2</v>
      </c>
      <c r="J3018" s="11">
        <v>70</v>
      </c>
      <c r="K3018" s="12">
        <f t="shared" si="95"/>
        <v>0.71906318082788678</v>
      </c>
      <c r="L3018" s="9" t="s">
        <v>21</v>
      </c>
      <c r="M3018" s="13">
        <f t="shared" si="94"/>
        <v>56</v>
      </c>
    </row>
    <row r="3019" spans="1:13" ht="19.95" customHeight="1">
      <c r="A3019" s="8" t="s">
        <v>211</v>
      </c>
      <c r="B3019" s="8" t="s">
        <v>14</v>
      </c>
      <c r="C3019" s="8" t="s">
        <v>23</v>
      </c>
      <c r="D3019" s="9" t="s">
        <v>213</v>
      </c>
      <c r="E3019" s="8" t="s">
        <v>155</v>
      </c>
      <c r="F3019" s="8" t="s">
        <v>18</v>
      </c>
      <c r="G3019" s="8" t="s">
        <v>19</v>
      </c>
      <c r="H3019" s="8" t="s">
        <v>182</v>
      </c>
      <c r="I3019" s="16">
        <v>5.7377049180327867E-3</v>
      </c>
      <c r="J3019" s="11">
        <v>100</v>
      </c>
      <c r="K3019" s="12">
        <f t="shared" si="95"/>
        <v>0.57377049180327866</v>
      </c>
      <c r="L3019" s="9" t="s">
        <v>21</v>
      </c>
      <c r="M3019" s="13">
        <f t="shared" si="94"/>
        <v>80</v>
      </c>
    </row>
    <row r="3020" spans="1:13" ht="19.95" customHeight="1">
      <c r="A3020" s="8" t="s">
        <v>211</v>
      </c>
      <c r="B3020" s="8" t="s">
        <v>14</v>
      </c>
      <c r="C3020" s="8" t="s">
        <v>179</v>
      </c>
      <c r="D3020" s="9" t="s">
        <v>213</v>
      </c>
      <c r="E3020" s="8" t="s">
        <v>155</v>
      </c>
      <c r="F3020" s="8" t="s">
        <v>18</v>
      </c>
      <c r="G3020" s="8" t="s">
        <v>19</v>
      </c>
      <c r="H3020" s="8" t="s">
        <v>182</v>
      </c>
      <c r="I3020" s="16">
        <v>7.9508196721311472E-3</v>
      </c>
      <c r="J3020" s="11">
        <v>100</v>
      </c>
      <c r="K3020" s="12">
        <f t="shared" si="95"/>
        <v>0.79508196721311475</v>
      </c>
      <c r="L3020" s="9" t="s">
        <v>21</v>
      </c>
      <c r="M3020" s="13">
        <f t="shared" si="94"/>
        <v>80</v>
      </c>
    </row>
    <row r="3021" spans="1:13" ht="19.95" customHeight="1">
      <c r="A3021" s="8" t="s">
        <v>211</v>
      </c>
      <c r="B3021" s="8" t="s">
        <v>14</v>
      </c>
      <c r="C3021" s="8" t="s">
        <v>214</v>
      </c>
      <c r="D3021" s="9" t="s">
        <v>213</v>
      </c>
      <c r="E3021" s="8" t="s">
        <v>155</v>
      </c>
      <c r="F3021" s="8" t="s">
        <v>18</v>
      </c>
      <c r="G3021" s="8" t="s">
        <v>19</v>
      </c>
      <c r="H3021" s="8" t="s">
        <v>182</v>
      </c>
      <c r="I3021" s="16">
        <v>1.1334894613583137E-2</v>
      </c>
      <c r="J3021" s="11">
        <v>100</v>
      </c>
      <c r="K3021" s="12">
        <f t="shared" si="95"/>
        <v>1.1334894613583137</v>
      </c>
      <c r="L3021" s="9" t="s">
        <v>21</v>
      </c>
      <c r="M3021" s="13">
        <f t="shared" si="94"/>
        <v>80</v>
      </c>
    </row>
    <row r="3022" spans="1:13" ht="19.95" customHeight="1">
      <c r="A3022" s="8" t="s">
        <v>211</v>
      </c>
      <c r="B3022" s="8" t="s">
        <v>14</v>
      </c>
      <c r="C3022" s="8" t="s">
        <v>192</v>
      </c>
      <c r="D3022" s="8" t="s">
        <v>213</v>
      </c>
      <c r="E3022" s="8" t="s">
        <v>207</v>
      </c>
      <c r="F3022" s="8" t="s">
        <v>18</v>
      </c>
      <c r="G3022" s="8" t="s">
        <v>19</v>
      </c>
      <c r="H3022" s="8" t="s">
        <v>229</v>
      </c>
      <c r="I3022" s="16">
        <v>5.2513661202185785E-3</v>
      </c>
      <c r="J3022" s="11">
        <v>100</v>
      </c>
      <c r="K3022" s="12">
        <f t="shared" si="95"/>
        <v>0.52513661202185791</v>
      </c>
      <c r="L3022" s="9" t="s">
        <v>21</v>
      </c>
      <c r="M3022" s="13">
        <f t="shared" si="94"/>
        <v>80</v>
      </c>
    </row>
    <row r="3023" spans="1:13" ht="19.95" customHeight="1">
      <c r="A3023" s="8" t="s">
        <v>211</v>
      </c>
      <c r="B3023" s="8" t="s">
        <v>14</v>
      </c>
      <c r="C3023" s="8" t="s">
        <v>192</v>
      </c>
      <c r="D3023" s="8" t="s">
        <v>183</v>
      </c>
      <c r="E3023" s="8" t="s">
        <v>207</v>
      </c>
      <c r="F3023" s="8" t="s">
        <v>18</v>
      </c>
      <c r="G3023" s="8" t="s">
        <v>19</v>
      </c>
      <c r="H3023" s="8" t="s">
        <v>229</v>
      </c>
      <c r="I3023" s="16">
        <v>5.0000000000000001E-3</v>
      </c>
      <c r="J3023" s="11">
        <v>205</v>
      </c>
      <c r="K3023" s="12">
        <f t="shared" si="95"/>
        <v>1.0249999999999999</v>
      </c>
      <c r="L3023" s="9" t="s">
        <v>21</v>
      </c>
      <c r="M3023" s="13">
        <f t="shared" si="94"/>
        <v>164</v>
      </c>
    </row>
    <row r="3024" spans="1:13" ht="19.95" customHeight="1">
      <c r="A3024" s="8" t="s">
        <v>211</v>
      </c>
      <c r="B3024" s="8" t="s">
        <v>14</v>
      </c>
      <c r="C3024" s="8" t="s">
        <v>75</v>
      </c>
      <c r="D3024" s="8" t="s">
        <v>183</v>
      </c>
      <c r="E3024" s="8" t="s">
        <v>155</v>
      </c>
      <c r="F3024" s="8" t="s">
        <v>18</v>
      </c>
      <c r="G3024" s="8" t="s">
        <v>19</v>
      </c>
      <c r="H3024" s="8" t="s">
        <v>182</v>
      </c>
      <c r="I3024" s="16">
        <v>1.5805626598465475E-2</v>
      </c>
      <c r="J3024" s="11">
        <v>135</v>
      </c>
      <c r="K3024" s="12">
        <f t="shared" si="95"/>
        <v>2.1337595907928391</v>
      </c>
      <c r="L3024" s="9" t="s">
        <v>21</v>
      </c>
      <c r="M3024" s="13">
        <f t="shared" si="94"/>
        <v>108</v>
      </c>
    </row>
    <row r="3025" spans="1:13" ht="19.95" customHeight="1">
      <c r="A3025" s="8" t="s">
        <v>211</v>
      </c>
      <c r="B3025" s="8" t="s">
        <v>14</v>
      </c>
      <c r="C3025" s="8" t="s">
        <v>214</v>
      </c>
      <c r="D3025" s="8" t="s">
        <v>213</v>
      </c>
      <c r="E3025" s="8" t="s">
        <v>207</v>
      </c>
      <c r="F3025" s="8" t="s">
        <v>18</v>
      </c>
      <c r="G3025" s="8" t="s">
        <v>19</v>
      </c>
      <c r="H3025" s="8" t="s">
        <v>229</v>
      </c>
      <c r="I3025" s="16">
        <v>1.0566714490674319E-2</v>
      </c>
      <c r="J3025" s="11">
        <v>120</v>
      </c>
      <c r="K3025" s="12">
        <f t="shared" si="95"/>
        <v>1.2680057388809183</v>
      </c>
      <c r="L3025" s="9" t="s">
        <v>21</v>
      </c>
      <c r="M3025" s="13">
        <f t="shared" si="94"/>
        <v>96</v>
      </c>
    </row>
    <row r="3026" spans="1:13" ht="19.95" customHeight="1">
      <c r="A3026" s="8" t="s">
        <v>211</v>
      </c>
      <c r="B3026" s="8" t="s">
        <v>14</v>
      </c>
      <c r="C3026" s="8" t="s">
        <v>214</v>
      </c>
      <c r="D3026" s="8" t="s">
        <v>213</v>
      </c>
      <c r="E3026" s="8" t="s">
        <v>207</v>
      </c>
      <c r="F3026" s="8" t="s">
        <v>18</v>
      </c>
      <c r="G3026" s="8" t="s">
        <v>19</v>
      </c>
      <c r="H3026" s="8" t="s">
        <v>229</v>
      </c>
      <c r="I3026" s="16">
        <v>1.0571428571428572E-2</v>
      </c>
      <c r="J3026" s="11">
        <v>120</v>
      </c>
      <c r="K3026" s="12">
        <f t="shared" si="95"/>
        <v>1.2685714285714287</v>
      </c>
      <c r="L3026" s="9" t="s">
        <v>21</v>
      </c>
      <c r="M3026" s="13">
        <f t="shared" si="94"/>
        <v>96</v>
      </c>
    </row>
    <row r="3027" spans="1:13" ht="19.95" customHeight="1">
      <c r="A3027" s="8" t="s">
        <v>211</v>
      </c>
      <c r="B3027" s="8" t="s">
        <v>14</v>
      </c>
      <c r="C3027" s="8" t="s">
        <v>219</v>
      </c>
      <c r="D3027" s="8" t="s">
        <v>213</v>
      </c>
      <c r="E3027" s="8" t="s">
        <v>207</v>
      </c>
      <c r="F3027" s="8" t="s">
        <v>18</v>
      </c>
      <c r="G3027" s="8" t="s">
        <v>19</v>
      </c>
      <c r="H3027" s="8" t="s">
        <v>229</v>
      </c>
      <c r="I3027" s="16">
        <v>3.8976377952755904E-3</v>
      </c>
      <c r="J3027" s="11">
        <v>65</v>
      </c>
      <c r="K3027" s="12">
        <f t="shared" si="95"/>
        <v>0.25334645669291339</v>
      </c>
      <c r="L3027" s="9" t="s">
        <v>21</v>
      </c>
      <c r="M3027" s="13">
        <f t="shared" si="94"/>
        <v>52</v>
      </c>
    </row>
    <row r="3028" spans="1:13" ht="19.95" customHeight="1">
      <c r="A3028" s="8" t="s">
        <v>211</v>
      </c>
      <c r="B3028" s="8" t="s">
        <v>14</v>
      </c>
      <c r="C3028" s="8" t="s">
        <v>192</v>
      </c>
      <c r="D3028" s="8" t="s">
        <v>213</v>
      </c>
      <c r="E3028" s="8" t="s">
        <v>207</v>
      </c>
      <c r="F3028" s="8" t="s">
        <v>18</v>
      </c>
      <c r="G3028" s="8" t="s">
        <v>19</v>
      </c>
      <c r="H3028" s="8" t="s">
        <v>229</v>
      </c>
      <c r="I3028" s="16">
        <v>5.6299212598425194E-3</v>
      </c>
      <c r="J3028" s="11">
        <v>65</v>
      </c>
      <c r="K3028" s="12">
        <f t="shared" si="95"/>
        <v>0.36594488188976376</v>
      </c>
      <c r="L3028" s="9" t="s">
        <v>21</v>
      </c>
      <c r="M3028" s="13">
        <f t="shared" si="94"/>
        <v>52</v>
      </c>
    </row>
    <row r="3029" spans="1:13" ht="19.95" customHeight="1">
      <c r="A3029" s="8" t="s">
        <v>211</v>
      </c>
      <c r="B3029" s="8" t="s">
        <v>14</v>
      </c>
      <c r="C3029" s="8" t="s">
        <v>192</v>
      </c>
      <c r="D3029" s="8" t="s">
        <v>180</v>
      </c>
      <c r="E3029" s="8" t="s">
        <v>150</v>
      </c>
      <c r="F3029" s="8" t="s">
        <v>18</v>
      </c>
      <c r="G3029" s="8" t="s">
        <v>19</v>
      </c>
      <c r="H3029" s="8" t="s">
        <v>182</v>
      </c>
      <c r="I3029" s="16">
        <v>5.0131233595800519E-3</v>
      </c>
      <c r="J3029" s="11">
        <v>57</v>
      </c>
      <c r="K3029" s="12">
        <f t="shared" si="95"/>
        <v>0.28574803149606298</v>
      </c>
      <c r="L3029" s="9" t="s">
        <v>21</v>
      </c>
      <c r="M3029" s="13">
        <f t="shared" si="94"/>
        <v>45.6</v>
      </c>
    </row>
    <row r="3030" spans="1:13" ht="19.95" customHeight="1">
      <c r="A3030" s="8" t="s">
        <v>211</v>
      </c>
      <c r="B3030" s="8" t="s">
        <v>14</v>
      </c>
      <c r="C3030" s="8" t="s">
        <v>179</v>
      </c>
      <c r="D3030" s="8" t="s">
        <v>213</v>
      </c>
      <c r="E3030" s="8" t="s">
        <v>207</v>
      </c>
      <c r="F3030" s="8" t="s">
        <v>18</v>
      </c>
      <c r="G3030" s="8" t="s">
        <v>19</v>
      </c>
      <c r="H3030" s="8" t="s">
        <v>182</v>
      </c>
      <c r="I3030" s="16">
        <v>8.1250000000000003E-3</v>
      </c>
      <c r="J3030" s="11">
        <v>37.549999999999997</v>
      </c>
      <c r="K3030" s="12">
        <f t="shared" si="95"/>
        <v>0.30509375</v>
      </c>
      <c r="L3030" s="9" t="s">
        <v>21</v>
      </c>
      <c r="M3030" s="13">
        <f t="shared" si="94"/>
        <v>30</v>
      </c>
    </row>
    <row r="3031" spans="1:13" ht="19.95" customHeight="1">
      <c r="A3031" s="8" t="s">
        <v>211</v>
      </c>
      <c r="B3031" s="8" t="s">
        <v>14</v>
      </c>
      <c r="C3031" s="8" t="s">
        <v>179</v>
      </c>
      <c r="D3031" s="8" t="s">
        <v>212</v>
      </c>
      <c r="E3031" s="8" t="s">
        <v>27</v>
      </c>
      <c r="F3031" s="8" t="s">
        <v>168</v>
      </c>
      <c r="G3031" s="8" t="s">
        <v>19</v>
      </c>
      <c r="H3031" s="8" t="s">
        <v>182</v>
      </c>
      <c r="I3031" s="16">
        <v>8.972039473684211E-3</v>
      </c>
      <c r="J3031" s="11">
        <v>17.52</v>
      </c>
      <c r="K3031" s="12">
        <f t="shared" si="95"/>
        <v>0.15719013157894737</v>
      </c>
      <c r="L3031" s="9" t="s">
        <v>21</v>
      </c>
      <c r="M3031" s="13">
        <f t="shared" si="94"/>
        <v>14</v>
      </c>
    </row>
    <row r="3032" spans="1:13" ht="19.95" customHeight="1">
      <c r="A3032" s="8" t="s">
        <v>211</v>
      </c>
      <c r="B3032" s="8" t="s">
        <v>14</v>
      </c>
      <c r="C3032" s="8" t="s">
        <v>23</v>
      </c>
      <c r="D3032" s="9" t="s">
        <v>213</v>
      </c>
      <c r="E3032" s="8" t="s">
        <v>155</v>
      </c>
      <c r="F3032" s="8" t="s">
        <v>18</v>
      </c>
      <c r="G3032" s="8" t="s">
        <v>19</v>
      </c>
      <c r="H3032" s="8" t="s">
        <v>182</v>
      </c>
      <c r="I3032" s="16">
        <v>6.0851851851851848E-3</v>
      </c>
      <c r="J3032" s="11">
        <v>100</v>
      </c>
      <c r="K3032" s="12">
        <f t="shared" si="95"/>
        <v>0.60851851851851846</v>
      </c>
      <c r="L3032" s="9" t="s">
        <v>21</v>
      </c>
      <c r="M3032" s="13">
        <f t="shared" si="94"/>
        <v>80</v>
      </c>
    </row>
    <row r="3033" spans="1:13" ht="19.95" customHeight="1">
      <c r="A3033" s="8" t="s">
        <v>211</v>
      </c>
      <c r="B3033" s="8" t="s">
        <v>14</v>
      </c>
      <c r="C3033" s="8" t="s">
        <v>179</v>
      </c>
      <c r="D3033" s="9" t="s">
        <v>213</v>
      </c>
      <c r="E3033" s="8" t="s">
        <v>155</v>
      </c>
      <c r="F3033" s="8" t="s">
        <v>18</v>
      </c>
      <c r="G3033" s="8" t="s">
        <v>19</v>
      </c>
      <c r="H3033" s="8" t="s">
        <v>182</v>
      </c>
      <c r="I3033" s="16">
        <v>8.3750000000000005E-3</v>
      </c>
      <c r="J3033" s="11">
        <v>100</v>
      </c>
      <c r="K3033" s="12">
        <f t="shared" si="95"/>
        <v>0.83750000000000002</v>
      </c>
      <c r="L3033" s="9" t="s">
        <v>21</v>
      </c>
      <c r="M3033" s="13">
        <f t="shared" si="94"/>
        <v>80</v>
      </c>
    </row>
    <row r="3034" spans="1:13" ht="19.95" customHeight="1">
      <c r="A3034" s="8" t="s">
        <v>211</v>
      </c>
      <c r="B3034" s="8" t="s">
        <v>14</v>
      </c>
      <c r="C3034" s="8" t="s">
        <v>214</v>
      </c>
      <c r="D3034" s="9" t="s">
        <v>213</v>
      </c>
      <c r="E3034" s="8" t="s">
        <v>155</v>
      </c>
      <c r="F3034" s="8" t="s">
        <v>18</v>
      </c>
      <c r="G3034" s="8" t="s">
        <v>19</v>
      </c>
      <c r="H3034" s="8" t="s">
        <v>182</v>
      </c>
      <c r="I3034" s="16">
        <v>1.2111111111111111E-2</v>
      </c>
      <c r="J3034" s="11">
        <v>100</v>
      </c>
      <c r="K3034" s="12">
        <f t="shared" si="95"/>
        <v>1.211111111111111</v>
      </c>
      <c r="L3034" s="9" t="s">
        <v>21</v>
      </c>
      <c r="M3034" s="13">
        <f t="shared" si="94"/>
        <v>80</v>
      </c>
    </row>
    <row r="3035" spans="1:13" ht="19.95" customHeight="1">
      <c r="A3035" s="8" t="s">
        <v>211</v>
      </c>
      <c r="B3035" s="8" t="s">
        <v>14</v>
      </c>
      <c r="C3035" s="8" t="s">
        <v>192</v>
      </c>
      <c r="D3035" s="8" t="s">
        <v>213</v>
      </c>
      <c r="E3035" s="8" t="s">
        <v>207</v>
      </c>
      <c r="F3035" s="8" t="s">
        <v>18</v>
      </c>
      <c r="G3035" s="8" t="s">
        <v>19</v>
      </c>
      <c r="H3035" s="8" t="s">
        <v>229</v>
      </c>
      <c r="I3035" s="16">
        <v>5.1703703703703703E-3</v>
      </c>
      <c r="J3035" s="11">
        <v>100</v>
      </c>
      <c r="K3035" s="12">
        <f t="shared" si="95"/>
        <v>0.51703703703703707</v>
      </c>
      <c r="L3035" s="9" t="s">
        <v>21</v>
      </c>
      <c r="M3035" s="13">
        <f t="shared" si="94"/>
        <v>80</v>
      </c>
    </row>
    <row r="3036" spans="1:13" ht="19.95" customHeight="1">
      <c r="A3036" s="8" t="s">
        <v>211</v>
      </c>
      <c r="B3036" s="8" t="s">
        <v>14</v>
      </c>
      <c r="C3036" s="8" t="s">
        <v>214</v>
      </c>
      <c r="D3036" s="9" t="s">
        <v>213</v>
      </c>
      <c r="E3036" s="8" t="s">
        <v>155</v>
      </c>
      <c r="F3036" s="8" t="s">
        <v>168</v>
      </c>
      <c r="G3036" s="8" t="s">
        <v>19</v>
      </c>
      <c r="H3036" s="8" t="s">
        <v>182</v>
      </c>
      <c r="I3036" s="16">
        <v>1.027170868347339E-2</v>
      </c>
      <c r="J3036" s="11">
        <v>70</v>
      </c>
      <c r="K3036" s="12">
        <f t="shared" si="95"/>
        <v>0.71901960784313734</v>
      </c>
      <c r="L3036" s="9" t="s">
        <v>21</v>
      </c>
      <c r="M3036" s="13">
        <f t="shared" si="94"/>
        <v>56</v>
      </c>
    </row>
    <row r="3037" spans="1:13" ht="19.95" customHeight="1">
      <c r="A3037" s="8" t="s">
        <v>211</v>
      </c>
      <c r="B3037" s="8" t="s">
        <v>14</v>
      </c>
      <c r="C3037" s="8" t="s">
        <v>215</v>
      </c>
      <c r="D3037" s="8" t="s">
        <v>213</v>
      </c>
      <c r="E3037" s="8" t="s">
        <v>207</v>
      </c>
      <c r="F3037" s="8" t="s">
        <v>18</v>
      </c>
      <c r="G3037" s="8" t="s">
        <v>19</v>
      </c>
      <c r="H3037" s="8" t="s">
        <v>229</v>
      </c>
      <c r="I3037" s="16">
        <v>3.3333333333333335E-3</v>
      </c>
      <c r="J3037" s="11">
        <v>50</v>
      </c>
      <c r="K3037" s="12">
        <f t="shared" si="95"/>
        <v>0.16666666666666669</v>
      </c>
      <c r="L3037" s="9" t="s">
        <v>21</v>
      </c>
      <c r="M3037" s="13">
        <f t="shared" si="94"/>
        <v>40</v>
      </c>
    </row>
    <row r="3038" spans="1:13" ht="19.95" customHeight="1">
      <c r="A3038" s="8" t="s">
        <v>211</v>
      </c>
      <c r="B3038" s="8" t="s">
        <v>14</v>
      </c>
      <c r="C3038" s="8" t="s">
        <v>215</v>
      </c>
      <c r="D3038" s="8" t="s">
        <v>213</v>
      </c>
      <c r="E3038" s="8" t="s">
        <v>207</v>
      </c>
      <c r="F3038" s="8" t="s">
        <v>18</v>
      </c>
      <c r="G3038" s="8" t="s">
        <v>19</v>
      </c>
      <c r="H3038" s="8" t="s">
        <v>92</v>
      </c>
      <c r="I3038" s="16">
        <v>3.529411764705882E-3</v>
      </c>
      <c r="J3038" s="11">
        <v>50</v>
      </c>
      <c r="K3038" s="12">
        <f t="shared" si="95"/>
        <v>0.1764705882352941</v>
      </c>
      <c r="L3038" s="9" t="s">
        <v>21</v>
      </c>
      <c r="M3038" s="13">
        <f t="shared" si="94"/>
        <v>40</v>
      </c>
    </row>
    <row r="3039" spans="1:13" ht="19.95" customHeight="1">
      <c r="A3039" s="8" t="s">
        <v>211</v>
      </c>
      <c r="B3039" s="8" t="s">
        <v>14</v>
      </c>
      <c r="C3039" s="8" t="s">
        <v>215</v>
      </c>
      <c r="D3039" s="8" t="s">
        <v>213</v>
      </c>
      <c r="E3039" s="8" t="s">
        <v>207</v>
      </c>
      <c r="F3039" s="8" t="s">
        <v>18</v>
      </c>
      <c r="G3039" s="8" t="s">
        <v>19</v>
      </c>
      <c r="H3039" s="8" t="s">
        <v>229</v>
      </c>
      <c r="I3039" s="16">
        <v>3.3910891089108915E-3</v>
      </c>
      <c r="J3039" s="11">
        <v>50.06</v>
      </c>
      <c r="K3039" s="12">
        <f t="shared" si="95"/>
        <v>0.16975792079207924</v>
      </c>
      <c r="L3039" s="9" t="s">
        <v>21</v>
      </c>
      <c r="M3039" s="13">
        <f t="shared" si="94"/>
        <v>40</v>
      </c>
    </row>
    <row r="3040" spans="1:13" ht="19.95" customHeight="1">
      <c r="A3040" s="8" t="s">
        <v>211</v>
      </c>
      <c r="B3040" s="8" t="s">
        <v>14</v>
      </c>
      <c r="C3040" s="8" t="s">
        <v>219</v>
      </c>
      <c r="D3040" s="8" t="s">
        <v>213</v>
      </c>
      <c r="E3040" s="8" t="s">
        <v>207</v>
      </c>
      <c r="F3040" s="8" t="s">
        <v>18</v>
      </c>
      <c r="G3040" s="8" t="s">
        <v>19</v>
      </c>
      <c r="H3040" s="8" t="s">
        <v>229</v>
      </c>
      <c r="I3040" s="16">
        <v>4.2450495049504954E-3</v>
      </c>
      <c r="J3040" s="11">
        <v>50.06</v>
      </c>
      <c r="K3040" s="12">
        <f t="shared" si="95"/>
        <v>0.21250717821782181</v>
      </c>
      <c r="L3040" s="9" t="s">
        <v>21</v>
      </c>
      <c r="M3040" s="13">
        <f t="shared" si="94"/>
        <v>40</v>
      </c>
    </row>
    <row r="3041" spans="1:13" ht="19.95" customHeight="1">
      <c r="A3041" s="8" t="s">
        <v>211</v>
      </c>
      <c r="B3041" s="8" t="s">
        <v>14</v>
      </c>
      <c r="C3041" s="8" t="s">
        <v>192</v>
      </c>
      <c r="D3041" s="8" t="s">
        <v>213</v>
      </c>
      <c r="E3041" s="8" t="s">
        <v>207</v>
      </c>
      <c r="F3041" s="8" t="s">
        <v>18</v>
      </c>
      <c r="G3041" s="8" t="s">
        <v>19</v>
      </c>
      <c r="H3041" s="8" t="s">
        <v>229</v>
      </c>
      <c r="I3041" s="16">
        <v>5.3836633663366332E-3</v>
      </c>
      <c r="J3041" s="11">
        <v>50.06</v>
      </c>
      <c r="K3041" s="12">
        <f t="shared" si="95"/>
        <v>0.26950618811881188</v>
      </c>
      <c r="L3041" s="9" t="s">
        <v>21</v>
      </c>
      <c r="M3041" s="13">
        <f t="shared" si="94"/>
        <v>40</v>
      </c>
    </row>
    <row r="3042" spans="1:13" ht="19.95" customHeight="1">
      <c r="A3042" s="8" t="s">
        <v>211</v>
      </c>
      <c r="B3042" s="8" t="s">
        <v>14</v>
      </c>
      <c r="C3042" s="8" t="s">
        <v>192</v>
      </c>
      <c r="D3042" s="8" t="s">
        <v>180</v>
      </c>
      <c r="E3042" s="8" t="s">
        <v>27</v>
      </c>
      <c r="F3042" s="8" t="s">
        <v>168</v>
      </c>
      <c r="G3042" s="8" t="s">
        <v>19</v>
      </c>
      <c r="H3042" s="8" t="s">
        <v>182</v>
      </c>
      <c r="I3042" s="16">
        <v>5.0825082508250824E-3</v>
      </c>
      <c r="J3042" s="11">
        <v>70</v>
      </c>
      <c r="K3042" s="12">
        <f t="shared" si="95"/>
        <v>0.3557755775577558</v>
      </c>
      <c r="L3042" s="9" t="s">
        <v>21</v>
      </c>
      <c r="M3042" s="13">
        <f t="shared" si="94"/>
        <v>56</v>
      </c>
    </row>
    <row r="3043" spans="1:13" ht="19.95" customHeight="1">
      <c r="A3043" s="8" t="s">
        <v>211</v>
      </c>
      <c r="B3043" s="8" t="s">
        <v>14</v>
      </c>
      <c r="C3043" s="8" t="s">
        <v>215</v>
      </c>
      <c r="D3043" s="8" t="s">
        <v>212</v>
      </c>
      <c r="E3043" s="8" t="s">
        <v>27</v>
      </c>
      <c r="F3043" s="8" t="s">
        <v>168</v>
      </c>
      <c r="G3043" s="8" t="s">
        <v>19</v>
      </c>
      <c r="H3043" s="8" t="s">
        <v>182</v>
      </c>
      <c r="I3043" s="16">
        <v>3.2894736842105261E-3</v>
      </c>
      <c r="J3043" s="11">
        <v>70</v>
      </c>
      <c r="K3043" s="12">
        <f t="shared" si="95"/>
        <v>0.23026315789473684</v>
      </c>
      <c r="L3043" s="9" t="s">
        <v>21</v>
      </c>
      <c r="M3043" s="13">
        <f t="shared" si="94"/>
        <v>56</v>
      </c>
    </row>
    <row r="3044" spans="1:13" ht="19.95" customHeight="1">
      <c r="A3044" s="8" t="s">
        <v>211</v>
      </c>
      <c r="B3044" s="8" t="s">
        <v>14</v>
      </c>
      <c r="C3044" s="8" t="s">
        <v>219</v>
      </c>
      <c r="D3044" s="8" t="s">
        <v>212</v>
      </c>
      <c r="E3044" s="8" t="s">
        <v>27</v>
      </c>
      <c r="F3044" s="8" t="s">
        <v>168</v>
      </c>
      <c r="G3044" s="8" t="s">
        <v>19</v>
      </c>
      <c r="H3044" s="8" t="s">
        <v>182</v>
      </c>
      <c r="I3044" s="16">
        <v>4.0789473684210526E-3</v>
      </c>
      <c r="J3044" s="11">
        <v>70</v>
      </c>
      <c r="K3044" s="12">
        <f t="shared" si="95"/>
        <v>0.28552631578947368</v>
      </c>
      <c r="L3044" s="9" t="s">
        <v>21</v>
      </c>
      <c r="M3044" s="13">
        <f t="shared" si="94"/>
        <v>56</v>
      </c>
    </row>
    <row r="3045" spans="1:13" ht="19.95" customHeight="1">
      <c r="A3045" s="8" t="s">
        <v>211</v>
      </c>
      <c r="B3045" s="8" t="s">
        <v>14</v>
      </c>
      <c r="C3045" s="8" t="s">
        <v>23</v>
      </c>
      <c r="D3045" s="8" t="s">
        <v>212</v>
      </c>
      <c r="E3045" s="8" t="s">
        <v>27</v>
      </c>
      <c r="F3045" s="8" t="s">
        <v>168</v>
      </c>
      <c r="G3045" s="8" t="s">
        <v>19</v>
      </c>
      <c r="H3045" s="8" t="s">
        <v>182</v>
      </c>
      <c r="I3045" s="16">
        <v>6.1677631578947369E-3</v>
      </c>
      <c r="J3045" s="11">
        <v>70</v>
      </c>
      <c r="K3045" s="12">
        <f t="shared" si="95"/>
        <v>0.43174342105263158</v>
      </c>
      <c r="L3045" s="9" t="s">
        <v>21</v>
      </c>
      <c r="M3045" s="13">
        <f t="shared" si="94"/>
        <v>56</v>
      </c>
    </row>
    <row r="3046" spans="1:13" ht="19.95" customHeight="1">
      <c r="A3046" s="8" t="s">
        <v>211</v>
      </c>
      <c r="B3046" s="8" t="s">
        <v>14</v>
      </c>
      <c r="C3046" s="8" t="s">
        <v>192</v>
      </c>
      <c r="D3046" s="8" t="s">
        <v>16</v>
      </c>
      <c r="E3046" s="8" t="s">
        <v>207</v>
      </c>
      <c r="F3046" s="8" t="s">
        <v>18</v>
      </c>
      <c r="G3046" s="8" t="s">
        <v>19</v>
      </c>
      <c r="H3046" s="8" t="s">
        <v>229</v>
      </c>
      <c r="I3046" s="16">
        <v>5.1978417266187052E-3</v>
      </c>
      <c r="J3046" s="11">
        <v>65</v>
      </c>
      <c r="K3046" s="12">
        <f t="shared" si="95"/>
        <v>0.33785971223021583</v>
      </c>
      <c r="L3046" s="9" t="s">
        <v>21</v>
      </c>
      <c r="M3046" s="13">
        <f t="shared" si="94"/>
        <v>52</v>
      </c>
    </row>
    <row r="3047" spans="1:13" ht="19.95" customHeight="1">
      <c r="A3047" s="8" t="s">
        <v>211</v>
      </c>
      <c r="B3047" s="8" t="s">
        <v>14</v>
      </c>
      <c r="C3047" s="8" t="s">
        <v>215</v>
      </c>
      <c r="D3047" s="8" t="s">
        <v>213</v>
      </c>
      <c r="E3047" s="8" t="s">
        <v>207</v>
      </c>
      <c r="F3047" s="8" t="s">
        <v>18</v>
      </c>
      <c r="G3047" s="8" t="s">
        <v>19</v>
      </c>
      <c r="H3047" s="8" t="s">
        <v>229</v>
      </c>
      <c r="I3047" s="16">
        <v>3.1798245614035087E-3</v>
      </c>
      <c r="J3047" s="11">
        <v>85</v>
      </c>
      <c r="K3047" s="12">
        <f t="shared" si="95"/>
        <v>0.27028508771929821</v>
      </c>
      <c r="L3047" s="9" t="s">
        <v>21</v>
      </c>
      <c r="M3047" s="13">
        <f t="shared" si="94"/>
        <v>68</v>
      </c>
    </row>
    <row r="3048" spans="1:13" ht="19.95" customHeight="1">
      <c r="A3048" s="8" t="s">
        <v>211</v>
      </c>
      <c r="B3048" s="8" t="s">
        <v>14</v>
      </c>
      <c r="C3048" s="8" t="s">
        <v>215</v>
      </c>
      <c r="D3048" s="8" t="s">
        <v>213</v>
      </c>
      <c r="E3048" s="8" t="s">
        <v>207</v>
      </c>
      <c r="F3048" s="8" t="s">
        <v>18</v>
      </c>
      <c r="G3048" s="8" t="s">
        <v>19</v>
      </c>
      <c r="H3048" s="8" t="s">
        <v>229</v>
      </c>
      <c r="I3048" s="16">
        <v>3.3881578947368421E-3</v>
      </c>
      <c r="J3048" s="11">
        <v>65</v>
      </c>
      <c r="K3048" s="12">
        <f t="shared" si="95"/>
        <v>0.22023026315789473</v>
      </c>
      <c r="L3048" s="9" t="s">
        <v>21</v>
      </c>
      <c r="M3048" s="13">
        <f t="shared" si="94"/>
        <v>52</v>
      </c>
    </row>
    <row r="3049" spans="1:13" ht="19.95" customHeight="1">
      <c r="A3049" s="8" t="s">
        <v>211</v>
      </c>
      <c r="B3049" s="8" t="s">
        <v>14</v>
      </c>
      <c r="C3049" s="8" t="s">
        <v>75</v>
      </c>
      <c r="D3049" s="8" t="s">
        <v>213</v>
      </c>
      <c r="E3049" s="8" t="s">
        <v>207</v>
      </c>
      <c r="F3049" s="8" t="s">
        <v>18</v>
      </c>
      <c r="G3049" s="8" t="s">
        <v>19</v>
      </c>
      <c r="H3049" s="8" t="s">
        <v>229</v>
      </c>
      <c r="I3049" s="16">
        <v>1.6428571428571428E-2</v>
      </c>
      <c r="J3049" s="11">
        <v>68.83</v>
      </c>
      <c r="K3049" s="12">
        <f t="shared" si="95"/>
        <v>1.1307785714285714</v>
      </c>
      <c r="L3049" s="9" t="s">
        <v>21</v>
      </c>
      <c r="M3049" s="13">
        <f t="shared" si="94"/>
        <v>55.1</v>
      </c>
    </row>
    <row r="3050" spans="1:13" ht="19.95" customHeight="1">
      <c r="A3050" s="8" t="s">
        <v>211</v>
      </c>
      <c r="B3050" s="8" t="s">
        <v>14</v>
      </c>
      <c r="C3050" s="8" t="s">
        <v>192</v>
      </c>
      <c r="D3050" s="8" t="s">
        <v>180</v>
      </c>
      <c r="E3050" s="8" t="s">
        <v>17</v>
      </c>
      <c r="F3050" s="8" t="s">
        <v>168</v>
      </c>
      <c r="G3050" s="8" t="s">
        <v>19</v>
      </c>
      <c r="H3050" s="8" t="s">
        <v>229</v>
      </c>
      <c r="I3050" s="16">
        <v>6.1600000000000005E-3</v>
      </c>
      <c r="J3050" s="11">
        <v>68.83</v>
      </c>
      <c r="K3050" s="12">
        <f t="shared" si="95"/>
        <v>0.4239928</v>
      </c>
      <c r="L3050" s="9" t="s">
        <v>21</v>
      </c>
      <c r="M3050" s="13">
        <f t="shared" si="94"/>
        <v>55.1</v>
      </c>
    </row>
    <row r="3051" spans="1:13" ht="19.95" customHeight="1">
      <c r="A3051" s="8" t="s">
        <v>211</v>
      </c>
      <c r="B3051" s="8" t="s">
        <v>14</v>
      </c>
      <c r="C3051" s="8" t="s">
        <v>192</v>
      </c>
      <c r="D3051" s="8" t="s">
        <v>213</v>
      </c>
      <c r="E3051" s="8" t="s">
        <v>207</v>
      </c>
      <c r="F3051" s="8" t="s">
        <v>18</v>
      </c>
      <c r="G3051" s="8" t="s">
        <v>19</v>
      </c>
      <c r="H3051" s="8" t="s">
        <v>229</v>
      </c>
      <c r="I3051" s="16">
        <v>5.2205882352941175E-3</v>
      </c>
      <c r="J3051" s="11">
        <v>92</v>
      </c>
      <c r="K3051" s="12">
        <f t="shared" si="95"/>
        <v>0.48029411764705882</v>
      </c>
      <c r="L3051" s="9" t="s">
        <v>21</v>
      </c>
      <c r="M3051" s="13">
        <f t="shared" si="94"/>
        <v>73.599999999999994</v>
      </c>
    </row>
    <row r="3052" spans="1:13" ht="19.95" customHeight="1">
      <c r="A3052" s="8" t="s">
        <v>211</v>
      </c>
      <c r="B3052" s="8" t="s">
        <v>14</v>
      </c>
      <c r="C3052" s="8" t="s">
        <v>215</v>
      </c>
      <c r="D3052" s="8" t="s">
        <v>180</v>
      </c>
      <c r="E3052" s="8" t="s">
        <v>27</v>
      </c>
      <c r="F3052" s="8" t="s">
        <v>168</v>
      </c>
      <c r="G3052" s="8" t="s">
        <v>19</v>
      </c>
      <c r="H3052" s="8" t="s">
        <v>229</v>
      </c>
      <c r="I3052" s="16">
        <v>3.3539603960396043E-3</v>
      </c>
      <c r="J3052" s="11">
        <v>68.83</v>
      </c>
      <c r="K3052" s="12">
        <f t="shared" si="95"/>
        <v>0.23085309405940596</v>
      </c>
      <c r="L3052" s="9" t="s">
        <v>21</v>
      </c>
      <c r="M3052" s="13">
        <f t="shared" si="94"/>
        <v>55.1</v>
      </c>
    </row>
    <row r="3053" spans="1:13" ht="19.95" customHeight="1">
      <c r="A3053" s="8" t="s">
        <v>211</v>
      </c>
      <c r="B3053" s="8" t="s">
        <v>14</v>
      </c>
      <c r="C3053" s="8" t="s">
        <v>219</v>
      </c>
      <c r="D3053" s="8" t="s">
        <v>212</v>
      </c>
      <c r="E3053" s="8" t="s">
        <v>150</v>
      </c>
      <c r="F3053" s="8" t="s">
        <v>18</v>
      </c>
      <c r="G3053" s="8" t="s">
        <v>19</v>
      </c>
      <c r="H3053" s="8" t="s">
        <v>182</v>
      </c>
      <c r="I3053" s="16">
        <v>4.5454545454545452E-3</v>
      </c>
      <c r="J3053" s="11">
        <v>72</v>
      </c>
      <c r="K3053" s="12">
        <f t="shared" si="95"/>
        <v>0.32727272727272727</v>
      </c>
      <c r="L3053" s="9" t="s">
        <v>21</v>
      </c>
      <c r="M3053" s="13">
        <f t="shared" si="94"/>
        <v>57.6</v>
      </c>
    </row>
    <row r="3054" spans="1:13" ht="19.95" customHeight="1">
      <c r="A3054" s="8" t="s">
        <v>211</v>
      </c>
      <c r="B3054" s="8" t="s">
        <v>14</v>
      </c>
      <c r="C3054" s="8" t="s">
        <v>192</v>
      </c>
      <c r="D3054" s="8" t="s">
        <v>213</v>
      </c>
      <c r="E3054" s="8" t="s">
        <v>207</v>
      </c>
      <c r="F3054" s="8" t="s">
        <v>18</v>
      </c>
      <c r="G3054" s="8" t="s">
        <v>19</v>
      </c>
      <c r="H3054" s="8" t="s">
        <v>229</v>
      </c>
      <c r="I3054" s="16">
        <v>5.5511811023622043E-3</v>
      </c>
      <c r="J3054" s="11">
        <v>50.06</v>
      </c>
      <c r="K3054" s="12">
        <f t="shared" si="95"/>
        <v>0.27789212598425195</v>
      </c>
      <c r="L3054" s="9" t="s">
        <v>21</v>
      </c>
      <c r="M3054" s="13">
        <f t="shared" si="94"/>
        <v>40</v>
      </c>
    </row>
    <row r="3055" spans="1:13" ht="19.95" customHeight="1">
      <c r="A3055" s="8" t="s">
        <v>211</v>
      </c>
      <c r="B3055" s="8" t="s">
        <v>14</v>
      </c>
      <c r="C3055" s="8" t="s">
        <v>192</v>
      </c>
      <c r="D3055" s="8" t="s">
        <v>213</v>
      </c>
      <c r="E3055" s="8" t="s">
        <v>207</v>
      </c>
      <c r="F3055" s="8" t="s">
        <v>18</v>
      </c>
      <c r="G3055" s="8" t="s">
        <v>19</v>
      </c>
      <c r="H3055" s="8" t="s">
        <v>229</v>
      </c>
      <c r="I3055" s="16">
        <v>5.5511811023622043E-3</v>
      </c>
      <c r="J3055" s="11">
        <v>50.06</v>
      </c>
      <c r="K3055" s="12">
        <f t="shared" si="95"/>
        <v>0.27789212598425195</v>
      </c>
      <c r="L3055" s="9" t="s">
        <v>21</v>
      </c>
      <c r="M3055" s="13">
        <f t="shared" si="94"/>
        <v>40</v>
      </c>
    </row>
    <row r="3056" spans="1:13" ht="19.95" customHeight="1">
      <c r="A3056" s="8" t="s">
        <v>211</v>
      </c>
      <c r="B3056" s="8" t="s">
        <v>14</v>
      </c>
      <c r="C3056" s="8" t="s">
        <v>219</v>
      </c>
      <c r="D3056" s="8" t="s">
        <v>212</v>
      </c>
      <c r="E3056" s="8" t="s">
        <v>17</v>
      </c>
      <c r="F3056" s="8" t="s">
        <v>168</v>
      </c>
      <c r="G3056" s="8" t="s">
        <v>19</v>
      </c>
      <c r="H3056" s="8" t="s">
        <v>182</v>
      </c>
      <c r="I3056" s="16">
        <v>4.0731573157315737E-3</v>
      </c>
      <c r="J3056" s="11">
        <v>68.83</v>
      </c>
      <c r="K3056" s="12">
        <f t="shared" si="95"/>
        <v>0.28035541804180419</v>
      </c>
      <c r="L3056" s="9" t="s">
        <v>21</v>
      </c>
      <c r="M3056" s="13">
        <f t="shared" si="94"/>
        <v>55.1</v>
      </c>
    </row>
    <row r="3057" spans="1:13" ht="19.95" customHeight="1">
      <c r="A3057" s="8" t="s">
        <v>211</v>
      </c>
      <c r="B3057" s="8" t="s">
        <v>14</v>
      </c>
      <c r="C3057" s="8" t="s">
        <v>75</v>
      </c>
      <c r="D3057" s="8" t="s">
        <v>213</v>
      </c>
      <c r="E3057" s="8" t="s">
        <v>207</v>
      </c>
      <c r="F3057" s="8" t="s">
        <v>18</v>
      </c>
      <c r="G3057" s="8" t="s">
        <v>19</v>
      </c>
      <c r="H3057" s="8" t="s">
        <v>182</v>
      </c>
      <c r="I3057" s="16">
        <v>1.5769230769230768E-2</v>
      </c>
      <c r="J3057" s="11">
        <v>72</v>
      </c>
      <c r="K3057" s="12">
        <f t="shared" si="95"/>
        <v>1.1353846153846152</v>
      </c>
      <c r="L3057" s="9" t="s">
        <v>21</v>
      </c>
      <c r="M3057" s="13">
        <f t="shared" si="94"/>
        <v>57.6</v>
      </c>
    </row>
    <row r="3058" spans="1:13" ht="19.95" customHeight="1">
      <c r="A3058" s="8" t="s">
        <v>211</v>
      </c>
      <c r="B3058" s="8" t="s">
        <v>14</v>
      </c>
      <c r="C3058" s="8" t="s">
        <v>15</v>
      </c>
      <c r="D3058" s="8" t="s">
        <v>183</v>
      </c>
      <c r="E3058" s="8" t="s">
        <v>27</v>
      </c>
      <c r="F3058" s="8" t="s">
        <v>168</v>
      </c>
      <c r="G3058" s="8" t="s">
        <v>19</v>
      </c>
      <c r="H3058" s="8" t="s">
        <v>182</v>
      </c>
      <c r="I3058" s="16">
        <v>3.4047619047619049E-2</v>
      </c>
      <c r="J3058" s="11">
        <v>85</v>
      </c>
      <c r="K3058" s="12">
        <f t="shared" si="95"/>
        <v>2.894047619047619</v>
      </c>
      <c r="L3058" s="9" t="s">
        <v>21</v>
      </c>
      <c r="M3058" s="13">
        <f t="shared" si="94"/>
        <v>68</v>
      </c>
    </row>
    <row r="3059" spans="1:13" ht="19.95" customHeight="1">
      <c r="A3059" s="8" t="s">
        <v>211</v>
      </c>
      <c r="B3059" s="8" t="s">
        <v>14</v>
      </c>
      <c r="C3059" s="8" t="s">
        <v>192</v>
      </c>
      <c r="D3059" s="8" t="s">
        <v>183</v>
      </c>
      <c r="E3059" s="8" t="s">
        <v>207</v>
      </c>
      <c r="F3059" s="8" t="s">
        <v>18</v>
      </c>
      <c r="G3059" s="8" t="s">
        <v>19</v>
      </c>
      <c r="H3059" s="8" t="s">
        <v>229</v>
      </c>
      <c r="I3059" s="16">
        <v>5.1764705882352945E-3</v>
      </c>
      <c r="J3059" s="11">
        <v>205</v>
      </c>
      <c r="K3059" s="12">
        <f t="shared" si="95"/>
        <v>1.0611764705882354</v>
      </c>
      <c r="L3059" s="9" t="s">
        <v>21</v>
      </c>
      <c r="M3059" s="13">
        <f t="shared" si="94"/>
        <v>164</v>
      </c>
    </row>
    <row r="3060" spans="1:13" ht="19.95" customHeight="1">
      <c r="A3060" s="8" t="s">
        <v>211</v>
      </c>
      <c r="B3060" s="8" t="s">
        <v>14</v>
      </c>
      <c r="C3060" s="8" t="s">
        <v>215</v>
      </c>
      <c r="D3060" s="8" t="s">
        <v>213</v>
      </c>
      <c r="E3060" s="8" t="s">
        <v>207</v>
      </c>
      <c r="F3060" s="8" t="s">
        <v>18</v>
      </c>
      <c r="G3060" s="8" t="s">
        <v>19</v>
      </c>
      <c r="H3060" s="8" t="s">
        <v>229</v>
      </c>
      <c r="I3060" s="16">
        <v>3.3333333333333335E-3</v>
      </c>
      <c r="J3060" s="11">
        <v>92</v>
      </c>
      <c r="K3060" s="12">
        <f t="shared" si="95"/>
        <v>0.3066666666666667</v>
      </c>
      <c r="L3060" s="9" t="s">
        <v>21</v>
      </c>
      <c r="M3060" s="13">
        <f t="shared" si="94"/>
        <v>73.599999999999994</v>
      </c>
    </row>
    <row r="3061" spans="1:13" ht="19.95" customHeight="1">
      <c r="A3061" s="8" t="s">
        <v>211</v>
      </c>
      <c r="B3061" s="8" t="s">
        <v>14</v>
      </c>
      <c r="C3061" s="8" t="s">
        <v>192</v>
      </c>
      <c r="D3061" s="8" t="s">
        <v>212</v>
      </c>
      <c r="E3061" s="8" t="s">
        <v>150</v>
      </c>
      <c r="F3061" s="8" t="s">
        <v>18</v>
      </c>
      <c r="G3061" s="8" t="s">
        <v>19</v>
      </c>
      <c r="H3061" s="8" t="s">
        <v>182</v>
      </c>
      <c r="I3061" s="16">
        <v>5.3658536585365858E-3</v>
      </c>
      <c r="J3061" s="11">
        <v>70</v>
      </c>
      <c r="K3061" s="12">
        <f t="shared" si="95"/>
        <v>0.37560975609756103</v>
      </c>
      <c r="L3061" s="9" t="s">
        <v>21</v>
      </c>
      <c r="M3061" s="13">
        <f t="shared" si="94"/>
        <v>56</v>
      </c>
    </row>
    <row r="3062" spans="1:13" ht="19.95" customHeight="1">
      <c r="A3062" s="8" t="s">
        <v>211</v>
      </c>
      <c r="B3062" s="8" t="s">
        <v>14</v>
      </c>
      <c r="C3062" s="8" t="s">
        <v>75</v>
      </c>
      <c r="D3062" s="8" t="s">
        <v>183</v>
      </c>
      <c r="E3062" s="8" t="s">
        <v>27</v>
      </c>
      <c r="F3062" s="8" t="s">
        <v>168</v>
      </c>
      <c r="G3062" s="8" t="s">
        <v>19</v>
      </c>
      <c r="H3062" s="8" t="s">
        <v>229</v>
      </c>
      <c r="I3062" s="16">
        <v>1.5455445544554455E-2</v>
      </c>
      <c r="J3062" s="11">
        <v>81.349999999999994</v>
      </c>
      <c r="K3062" s="12">
        <f t="shared" si="95"/>
        <v>1.2573004950495048</v>
      </c>
      <c r="L3062" s="9" t="s">
        <v>21</v>
      </c>
      <c r="M3062" s="13">
        <f t="shared" si="94"/>
        <v>65.099999999999994</v>
      </c>
    </row>
    <row r="3063" spans="1:13" ht="19.95" customHeight="1">
      <c r="A3063" s="8" t="s">
        <v>211</v>
      </c>
      <c r="B3063" s="8" t="s">
        <v>14</v>
      </c>
      <c r="C3063" s="8" t="s">
        <v>192</v>
      </c>
      <c r="D3063" s="8" t="s">
        <v>213</v>
      </c>
      <c r="E3063" s="8" t="s">
        <v>207</v>
      </c>
      <c r="F3063" s="8" t="s">
        <v>18</v>
      </c>
      <c r="G3063" s="8" t="s">
        <v>19</v>
      </c>
      <c r="H3063" s="8" t="s">
        <v>229</v>
      </c>
      <c r="I3063" s="16">
        <v>5.2722772277227726E-3</v>
      </c>
      <c r="J3063" s="11">
        <v>62.58</v>
      </c>
      <c r="K3063" s="12">
        <f t="shared" si="95"/>
        <v>0.32993910891089112</v>
      </c>
      <c r="L3063" s="9" t="s">
        <v>21</v>
      </c>
      <c r="M3063" s="13">
        <f t="shared" si="94"/>
        <v>50.1</v>
      </c>
    </row>
    <row r="3064" spans="1:13" ht="19.95" customHeight="1">
      <c r="A3064" s="8" t="s">
        <v>211</v>
      </c>
      <c r="B3064" s="8" t="s">
        <v>14</v>
      </c>
      <c r="C3064" s="8" t="s">
        <v>179</v>
      </c>
      <c r="D3064" s="8" t="s">
        <v>213</v>
      </c>
      <c r="E3064" s="8" t="s">
        <v>207</v>
      </c>
      <c r="F3064" s="8" t="s">
        <v>18</v>
      </c>
      <c r="G3064" s="8" t="s">
        <v>19</v>
      </c>
      <c r="H3064" s="8" t="s">
        <v>229</v>
      </c>
      <c r="I3064" s="16">
        <v>8.0168776371308016E-3</v>
      </c>
      <c r="J3064" s="11">
        <v>65</v>
      </c>
      <c r="K3064" s="12">
        <f t="shared" si="95"/>
        <v>0.52109704641350207</v>
      </c>
      <c r="L3064" s="9" t="s">
        <v>21</v>
      </c>
      <c r="M3064" s="13">
        <f t="shared" si="94"/>
        <v>52</v>
      </c>
    </row>
    <row r="3065" spans="1:13" ht="19.95" customHeight="1">
      <c r="A3065" s="8" t="s">
        <v>211</v>
      </c>
      <c r="B3065" s="8" t="s">
        <v>14</v>
      </c>
      <c r="C3065" s="8" t="s">
        <v>192</v>
      </c>
      <c r="D3065" s="8" t="s">
        <v>213</v>
      </c>
      <c r="E3065" s="8" t="s">
        <v>207</v>
      </c>
      <c r="F3065" s="8" t="s">
        <v>18</v>
      </c>
      <c r="G3065" s="8" t="s">
        <v>19</v>
      </c>
      <c r="H3065" s="8" t="s">
        <v>229</v>
      </c>
      <c r="I3065" s="16">
        <v>5.3902953586497894E-3</v>
      </c>
      <c r="J3065" s="11">
        <v>65</v>
      </c>
      <c r="K3065" s="12">
        <f t="shared" si="95"/>
        <v>0.35036919831223629</v>
      </c>
      <c r="L3065" s="9" t="s">
        <v>21</v>
      </c>
      <c r="M3065" s="13">
        <f t="shared" si="94"/>
        <v>52</v>
      </c>
    </row>
    <row r="3066" spans="1:13" ht="19.95" customHeight="1">
      <c r="A3066" s="8" t="s">
        <v>211</v>
      </c>
      <c r="B3066" s="8" t="s">
        <v>14</v>
      </c>
      <c r="C3066" s="8" t="s">
        <v>214</v>
      </c>
      <c r="D3066" s="8" t="s">
        <v>233</v>
      </c>
      <c r="E3066" s="8" t="s">
        <v>17</v>
      </c>
      <c r="F3066" s="8" t="s">
        <v>168</v>
      </c>
      <c r="G3066" s="8" t="s">
        <v>19</v>
      </c>
      <c r="H3066" s="8" t="s">
        <v>182</v>
      </c>
      <c r="I3066" s="16">
        <v>1.0574257425742573E-2</v>
      </c>
      <c r="J3066" s="11">
        <v>75</v>
      </c>
      <c r="K3066" s="12">
        <f t="shared" si="95"/>
        <v>0.793069306930693</v>
      </c>
      <c r="L3066" s="9" t="s">
        <v>21</v>
      </c>
      <c r="M3066" s="13">
        <f t="shared" si="94"/>
        <v>60</v>
      </c>
    </row>
    <row r="3067" spans="1:13" ht="19.95" customHeight="1">
      <c r="A3067" s="8" t="s">
        <v>211</v>
      </c>
      <c r="B3067" s="8" t="s">
        <v>14</v>
      </c>
      <c r="C3067" s="8" t="s">
        <v>192</v>
      </c>
      <c r="D3067" s="8" t="s">
        <v>213</v>
      </c>
      <c r="E3067" s="8" t="s">
        <v>207</v>
      </c>
      <c r="F3067" s="8" t="s">
        <v>18</v>
      </c>
      <c r="G3067" s="8" t="s">
        <v>19</v>
      </c>
      <c r="H3067" s="8" t="s">
        <v>229</v>
      </c>
      <c r="I3067" s="16">
        <v>5.3508771929824559E-3</v>
      </c>
      <c r="J3067" s="11">
        <v>92</v>
      </c>
      <c r="K3067" s="12">
        <f t="shared" si="95"/>
        <v>0.49228070175438593</v>
      </c>
      <c r="L3067" s="9" t="s">
        <v>21</v>
      </c>
      <c r="M3067" s="13">
        <f t="shared" si="94"/>
        <v>73.599999999999994</v>
      </c>
    </row>
    <row r="3068" spans="1:13" ht="19.95" customHeight="1">
      <c r="A3068" s="8" t="s">
        <v>211</v>
      </c>
      <c r="B3068" s="8" t="s">
        <v>14</v>
      </c>
      <c r="C3068" s="8" t="s">
        <v>179</v>
      </c>
      <c r="D3068" s="8" t="s">
        <v>183</v>
      </c>
      <c r="E3068" s="8" t="s">
        <v>207</v>
      </c>
      <c r="F3068" s="8" t="s">
        <v>18</v>
      </c>
      <c r="G3068" s="8" t="s">
        <v>19</v>
      </c>
      <c r="H3068" s="8" t="s">
        <v>229</v>
      </c>
      <c r="I3068" s="16">
        <v>9.0909090909090905E-3</v>
      </c>
      <c r="J3068" s="11">
        <v>155</v>
      </c>
      <c r="K3068" s="12">
        <f t="shared" si="95"/>
        <v>1.4090909090909089</v>
      </c>
      <c r="L3068" s="9" t="s">
        <v>21</v>
      </c>
      <c r="M3068" s="13">
        <f t="shared" si="94"/>
        <v>124</v>
      </c>
    </row>
    <row r="3069" spans="1:13" ht="19.95" customHeight="1">
      <c r="A3069" s="8" t="s">
        <v>211</v>
      </c>
      <c r="B3069" s="8" t="s">
        <v>14</v>
      </c>
      <c r="C3069" s="8" t="s">
        <v>179</v>
      </c>
      <c r="D3069" s="8" t="s">
        <v>213</v>
      </c>
      <c r="E3069" s="8" t="s">
        <v>207</v>
      </c>
      <c r="F3069" s="8" t="s">
        <v>18</v>
      </c>
      <c r="G3069" s="8" t="s">
        <v>19</v>
      </c>
      <c r="H3069" s="8" t="s">
        <v>229</v>
      </c>
      <c r="I3069" s="16">
        <v>8.1052631578947369E-3</v>
      </c>
      <c r="J3069" s="11">
        <v>92</v>
      </c>
      <c r="K3069" s="12">
        <f t="shared" si="95"/>
        <v>0.74568421052631584</v>
      </c>
      <c r="L3069" s="9" t="s">
        <v>21</v>
      </c>
      <c r="M3069" s="13">
        <f t="shared" si="94"/>
        <v>73.599999999999994</v>
      </c>
    </row>
    <row r="3070" spans="1:13" ht="19.95" customHeight="1">
      <c r="A3070" s="8" t="s">
        <v>211</v>
      </c>
      <c r="B3070" s="8" t="s">
        <v>14</v>
      </c>
      <c r="C3070" s="8" t="s">
        <v>192</v>
      </c>
      <c r="D3070" s="8" t="s">
        <v>213</v>
      </c>
      <c r="E3070" s="8" t="s">
        <v>207</v>
      </c>
      <c r="F3070" s="8" t="s">
        <v>18</v>
      </c>
      <c r="G3070" s="8" t="s">
        <v>19</v>
      </c>
      <c r="H3070" s="8" t="s">
        <v>229</v>
      </c>
      <c r="I3070" s="16">
        <v>5.1612903225806452E-3</v>
      </c>
      <c r="J3070" s="11">
        <v>92</v>
      </c>
      <c r="K3070" s="12">
        <f t="shared" si="95"/>
        <v>0.47483870967741937</v>
      </c>
      <c r="L3070" s="9" t="s">
        <v>21</v>
      </c>
      <c r="M3070" s="13">
        <f t="shared" si="94"/>
        <v>73.599999999999994</v>
      </c>
    </row>
    <row r="3071" spans="1:13" ht="19.95" customHeight="1">
      <c r="A3071" s="8" t="s">
        <v>211</v>
      </c>
      <c r="B3071" s="8" t="s">
        <v>14</v>
      </c>
      <c r="C3071" s="8" t="s">
        <v>192</v>
      </c>
      <c r="D3071" s="8" t="s">
        <v>213</v>
      </c>
      <c r="E3071" s="8" t="s">
        <v>207</v>
      </c>
      <c r="F3071" s="8" t="s">
        <v>18</v>
      </c>
      <c r="G3071" s="8" t="s">
        <v>19</v>
      </c>
      <c r="H3071" s="8" t="s">
        <v>229</v>
      </c>
      <c r="I3071" s="16">
        <v>5.2913533834586463E-3</v>
      </c>
      <c r="J3071" s="11">
        <v>92</v>
      </c>
      <c r="K3071" s="12">
        <f t="shared" si="95"/>
        <v>0.48680451127819546</v>
      </c>
      <c r="L3071" s="9" t="s">
        <v>21</v>
      </c>
      <c r="M3071" s="13">
        <f t="shared" si="94"/>
        <v>73.599999999999994</v>
      </c>
    </row>
    <row r="3072" spans="1:13" ht="19.95" customHeight="1">
      <c r="A3072" s="8" t="s">
        <v>211</v>
      </c>
      <c r="B3072" s="8" t="s">
        <v>14</v>
      </c>
      <c r="C3072" s="8" t="s">
        <v>139</v>
      </c>
      <c r="D3072" s="8" t="s">
        <v>183</v>
      </c>
      <c r="E3072" s="8" t="s">
        <v>207</v>
      </c>
      <c r="F3072" s="8" t="s">
        <v>18</v>
      </c>
      <c r="G3072" s="8" t="s">
        <v>19</v>
      </c>
      <c r="H3072" s="8" t="s">
        <v>229</v>
      </c>
      <c r="I3072" s="16">
        <v>1.0975609756097562E-2</v>
      </c>
      <c r="J3072" s="11">
        <v>135</v>
      </c>
      <c r="K3072" s="12">
        <f t="shared" si="95"/>
        <v>1.4817073170731709</v>
      </c>
      <c r="L3072" s="9" t="s">
        <v>21</v>
      </c>
      <c r="M3072" s="13">
        <f t="shared" si="94"/>
        <v>108</v>
      </c>
    </row>
    <row r="3073" spans="1:13" ht="19.95" customHeight="1">
      <c r="A3073" s="8" t="s">
        <v>211</v>
      </c>
      <c r="B3073" s="8" t="s">
        <v>14</v>
      </c>
      <c r="C3073" s="8" t="s">
        <v>221</v>
      </c>
      <c r="D3073" s="8" t="s">
        <v>183</v>
      </c>
      <c r="E3073" s="8" t="s">
        <v>17</v>
      </c>
      <c r="F3073" s="8" t="s">
        <v>168</v>
      </c>
      <c r="G3073" s="8" t="s">
        <v>19</v>
      </c>
      <c r="H3073" s="8" t="s">
        <v>182</v>
      </c>
      <c r="I3073" s="16">
        <v>2.191831683168317E-2</v>
      </c>
      <c r="J3073" s="11">
        <v>92</v>
      </c>
      <c r="K3073" s="12">
        <f t="shared" si="95"/>
        <v>2.0164851485148518</v>
      </c>
      <c r="L3073" s="9" t="s">
        <v>21</v>
      </c>
      <c r="M3073" s="13">
        <f t="shared" si="94"/>
        <v>73.599999999999994</v>
      </c>
    </row>
    <row r="3074" spans="1:13" ht="19.95" customHeight="1">
      <c r="A3074" s="8" t="s">
        <v>211</v>
      </c>
      <c r="B3074" s="8" t="s">
        <v>14</v>
      </c>
      <c r="C3074" s="8" t="s">
        <v>192</v>
      </c>
      <c r="D3074" s="8" t="s">
        <v>213</v>
      </c>
      <c r="E3074" s="8" t="s">
        <v>207</v>
      </c>
      <c r="F3074" s="8" t="s">
        <v>18</v>
      </c>
      <c r="G3074" s="8" t="s">
        <v>19</v>
      </c>
      <c r="H3074" s="8" t="s">
        <v>229</v>
      </c>
      <c r="I3074" s="16">
        <v>5.1612903225806452E-3</v>
      </c>
      <c r="J3074" s="11">
        <v>92</v>
      </c>
      <c r="K3074" s="12">
        <f t="shared" si="95"/>
        <v>0.47483870967741937</v>
      </c>
      <c r="L3074" s="9" t="s">
        <v>21</v>
      </c>
      <c r="M3074" s="13">
        <f t="shared" ref="M3074:M3137" si="96">ROUND(J3074-J3074*20/100,1)</f>
        <v>73.599999999999994</v>
      </c>
    </row>
    <row r="3075" spans="1:13" ht="19.95" customHeight="1">
      <c r="A3075" s="8" t="s">
        <v>211</v>
      </c>
      <c r="B3075" s="8" t="s">
        <v>14</v>
      </c>
      <c r="C3075" s="8" t="s">
        <v>192</v>
      </c>
      <c r="D3075" s="8" t="s">
        <v>213</v>
      </c>
      <c r="E3075" s="8" t="s">
        <v>207</v>
      </c>
      <c r="F3075" s="8" t="s">
        <v>18</v>
      </c>
      <c r="G3075" s="8" t="s">
        <v>19</v>
      </c>
      <c r="H3075" s="8" t="s">
        <v>229</v>
      </c>
      <c r="I3075" s="16">
        <v>5.0000000000000001E-3</v>
      </c>
      <c r="J3075" s="11">
        <v>92</v>
      </c>
      <c r="K3075" s="12">
        <f t="shared" ref="K3075:K3138" si="97">J3075*I3075</f>
        <v>0.46</v>
      </c>
      <c r="L3075" s="9" t="s">
        <v>21</v>
      </c>
      <c r="M3075" s="13">
        <f t="shared" si="96"/>
        <v>73.599999999999994</v>
      </c>
    </row>
    <row r="3076" spans="1:13" ht="19.95" customHeight="1">
      <c r="A3076" s="8" t="s">
        <v>211</v>
      </c>
      <c r="B3076" s="8" t="s">
        <v>14</v>
      </c>
      <c r="C3076" s="8" t="s">
        <v>75</v>
      </c>
      <c r="D3076" s="8" t="s">
        <v>183</v>
      </c>
      <c r="E3076" s="8" t="s">
        <v>27</v>
      </c>
      <c r="F3076" s="8" t="s">
        <v>168</v>
      </c>
      <c r="G3076" s="8" t="s">
        <v>19</v>
      </c>
      <c r="H3076" s="8" t="s">
        <v>229</v>
      </c>
      <c r="I3076" s="16">
        <v>1.5909090909090907E-2</v>
      </c>
      <c r="J3076" s="11">
        <v>85</v>
      </c>
      <c r="K3076" s="12">
        <f t="shared" si="97"/>
        <v>1.3522727272727271</v>
      </c>
      <c r="L3076" s="9" t="s">
        <v>21</v>
      </c>
      <c r="M3076" s="13">
        <f t="shared" si="96"/>
        <v>68</v>
      </c>
    </row>
    <row r="3077" spans="1:13" ht="19.95" customHeight="1">
      <c r="A3077" s="8" t="s">
        <v>211</v>
      </c>
      <c r="B3077" s="8" t="s">
        <v>14</v>
      </c>
      <c r="C3077" s="8" t="s">
        <v>192</v>
      </c>
      <c r="D3077" s="8" t="s">
        <v>213</v>
      </c>
      <c r="E3077" s="8" t="s">
        <v>207</v>
      </c>
      <c r="F3077" s="8" t="s">
        <v>18</v>
      </c>
      <c r="G3077" s="8" t="s">
        <v>19</v>
      </c>
      <c r="H3077" s="8" t="s">
        <v>229</v>
      </c>
      <c r="I3077" s="16">
        <v>5.5172413793103453E-3</v>
      </c>
      <c r="J3077" s="11">
        <v>70</v>
      </c>
      <c r="K3077" s="12">
        <f t="shared" si="97"/>
        <v>0.38620689655172419</v>
      </c>
      <c r="L3077" s="9" t="s">
        <v>21</v>
      </c>
      <c r="M3077" s="13">
        <f t="shared" si="96"/>
        <v>56</v>
      </c>
    </row>
    <row r="3078" spans="1:13" ht="19.95" customHeight="1">
      <c r="A3078" s="8" t="s">
        <v>211</v>
      </c>
      <c r="B3078" s="8" t="s">
        <v>14</v>
      </c>
      <c r="C3078" s="8" t="s">
        <v>75</v>
      </c>
      <c r="D3078" s="8" t="s">
        <v>183</v>
      </c>
      <c r="E3078" s="8" t="s">
        <v>207</v>
      </c>
      <c r="F3078" s="8" t="s">
        <v>18</v>
      </c>
      <c r="G3078" s="8" t="s">
        <v>19</v>
      </c>
      <c r="H3078" s="8" t="s">
        <v>229</v>
      </c>
      <c r="I3078" s="16">
        <v>1.44921875E-2</v>
      </c>
      <c r="J3078" s="11">
        <v>200</v>
      </c>
      <c r="K3078" s="12">
        <f t="shared" si="97"/>
        <v>2.8984375</v>
      </c>
      <c r="L3078" s="9" t="s">
        <v>21</v>
      </c>
      <c r="M3078" s="13">
        <f t="shared" si="96"/>
        <v>160</v>
      </c>
    </row>
    <row r="3079" spans="1:13" ht="19.95" customHeight="1">
      <c r="A3079" s="8" t="s">
        <v>211</v>
      </c>
      <c r="B3079" s="8" t="s">
        <v>14</v>
      </c>
      <c r="C3079" s="8" t="s">
        <v>192</v>
      </c>
      <c r="D3079" s="8" t="s">
        <v>183</v>
      </c>
      <c r="E3079" s="8" t="s">
        <v>207</v>
      </c>
      <c r="F3079" s="8" t="s">
        <v>18</v>
      </c>
      <c r="G3079" s="8" t="s">
        <v>19</v>
      </c>
      <c r="H3079" s="8" t="s">
        <v>229</v>
      </c>
      <c r="I3079" s="16">
        <v>5.2556818181818182E-3</v>
      </c>
      <c r="J3079" s="11">
        <v>205</v>
      </c>
      <c r="K3079" s="12">
        <f t="shared" si="97"/>
        <v>1.0774147727272727</v>
      </c>
      <c r="L3079" s="9" t="s">
        <v>21</v>
      </c>
      <c r="M3079" s="13">
        <f t="shared" si="96"/>
        <v>164</v>
      </c>
    </row>
    <row r="3080" spans="1:13" ht="19.95" customHeight="1">
      <c r="A3080" s="8" t="s">
        <v>211</v>
      </c>
      <c r="B3080" s="8" t="s">
        <v>14</v>
      </c>
      <c r="C3080" s="8" t="s">
        <v>75</v>
      </c>
      <c r="D3080" s="8" t="s">
        <v>183</v>
      </c>
      <c r="E3080" s="8" t="s">
        <v>207</v>
      </c>
      <c r="F3080" s="8" t="s">
        <v>18</v>
      </c>
      <c r="G3080" s="8" t="s">
        <v>19</v>
      </c>
      <c r="H3080" s="8" t="s">
        <v>229</v>
      </c>
      <c r="I3080" s="16">
        <v>1.4411764705882353E-2</v>
      </c>
      <c r="J3080" s="11">
        <v>200</v>
      </c>
      <c r="K3080" s="12">
        <f t="shared" si="97"/>
        <v>2.8823529411764706</v>
      </c>
      <c r="L3080" s="9" t="s">
        <v>21</v>
      </c>
      <c r="M3080" s="13">
        <f t="shared" si="96"/>
        <v>160</v>
      </c>
    </row>
    <row r="3081" spans="1:13" ht="19.95" customHeight="1">
      <c r="A3081" s="8" t="s">
        <v>211</v>
      </c>
      <c r="B3081" s="8" t="s">
        <v>14</v>
      </c>
      <c r="C3081" s="8" t="s">
        <v>192</v>
      </c>
      <c r="D3081" s="8" t="s">
        <v>183</v>
      </c>
      <c r="E3081" s="8" t="s">
        <v>207</v>
      </c>
      <c r="F3081" s="8" t="s">
        <v>18</v>
      </c>
      <c r="G3081" s="8" t="s">
        <v>19</v>
      </c>
      <c r="H3081" s="8" t="s">
        <v>229</v>
      </c>
      <c r="I3081" s="16">
        <v>5.3333333333333332E-3</v>
      </c>
      <c r="J3081" s="11">
        <v>205</v>
      </c>
      <c r="K3081" s="12">
        <f t="shared" si="97"/>
        <v>1.0933333333333333</v>
      </c>
      <c r="L3081" s="9" t="s">
        <v>21</v>
      </c>
      <c r="M3081" s="13">
        <f t="shared" si="96"/>
        <v>164</v>
      </c>
    </row>
    <row r="3082" spans="1:13" ht="19.95" customHeight="1">
      <c r="A3082" s="8" t="s">
        <v>211</v>
      </c>
      <c r="B3082" s="8" t="s">
        <v>14</v>
      </c>
      <c r="C3082" s="8" t="s">
        <v>179</v>
      </c>
      <c r="D3082" s="8" t="s">
        <v>183</v>
      </c>
      <c r="E3082" s="8" t="s">
        <v>207</v>
      </c>
      <c r="F3082" s="8" t="s">
        <v>18</v>
      </c>
      <c r="G3082" s="8" t="s">
        <v>19</v>
      </c>
      <c r="H3082" s="8" t="s">
        <v>229</v>
      </c>
      <c r="I3082" s="16">
        <v>8.3333333333333332E-3</v>
      </c>
      <c r="J3082" s="11">
        <v>205</v>
      </c>
      <c r="K3082" s="12">
        <f t="shared" si="97"/>
        <v>1.7083333333333333</v>
      </c>
      <c r="L3082" s="9" t="s">
        <v>21</v>
      </c>
      <c r="M3082" s="13">
        <f t="shared" si="96"/>
        <v>164</v>
      </c>
    </row>
    <row r="3083" spans="1:13" ht="19.95" customHeight="1">
      <c r="A3083" s="8" t="s">
        <v>211</v>
      </c>
      <c r="B3083" s="8" t="s">
        <v>14</v>
      </c>
      <c r="C3083" s="8" t="s">
        <v>192</v>
      </c>
      <c r="D3083" s="8" t="s">
        <v>183</v>
      </c>
      <c r="E3083" s="8" t="s">
        <v>207</v>
      </c>
      <c r="F3083" s="8" t="s">
        <v>18</v>
      </c>
      <c r="G3083" s="8" t="s">
        <v>19</v>
      </c>
      <c r="H3083" s="8" t="s">
        <v>229</v>
      </c>
      <c r="I3083" s="16">
        <v>5.0000000000000001E-3</v>
      </c>
      <c r="J3083" s="11">
        <v>205</v>
      </c>
      <c r="K3083" s="12">
        <f t="shared" si="97"/>
        <v>1.0249999999999999</v>
      </c>
      <c r="L3083" s="9" t="s">
        <v>21</v>
      </c>
      <c r="M3083" s="13">
        <f t="shared" si="96"/>
        <v>164</v>
      </c>
    </row>
    <row r="3084" spans="1:13" ht="19.95" customHeight="1">
      <c r="A3084" s="8" t="s">
        <v>211</v>
      </c>
      <c r="B3084" s="8" t="s">
        <v>14</v>
      </c>
      <c r="C3084" s="8" t="s">
        <v>23</v>
      </c>
      <c r="D3084" s="9" t="s">
        <v>213</v>
      </c>
      <c r="E3084" s="8" t="s">
        <v>155</v>
      </c>
      <c r="F3084" s="8" t="s">
        <v>18</v>
      </c>
      <c r="G3084" s="8" t="s">
        <v>19</v>
      </c>
      <c r="H3084" s="8" t="s">
        <v>182</v>
      </c>
      <c r="I3084" s="16">
        <v>5.6833333333333336E-3</v>
      </c>
      <c r="J3084" s="11">
        <v>100</v>
      </c>
      <c r="K3084" s="12">
        <f t="shared" si="97"/>
        <v>0.56833333333333336</v>
      </c>
      <c r="L3084" s="9" t="s">
        <v>21</v>
      </c>
      <c r="M3084" s="13">
        <f t="shared" si="96"/>
        <v>80</v>
      </c>
    </row>
    <row r="3085" spans="1:13" ht="19.95" customHeight="1">
      <c r="A3085" s="8" t="s">
        <v>211</v>
      </c>
      <c r="B3085" s="8" t="s">
        <v>14</v>
      </c>
      <c r="C3085" s="8" t="s">
        <v>179</v>
      </c>
      <c r="D3085" s="9" t="s">
        <v>213</v>
      </c>
      <c r="E3085" s="8" t="s">
        <v>155</v>
      </c>
      <c r="F3085" s="8" t="s">
        <v>18</v>
      </c>
      <c r="G3085" s="8" t="s">
        <v>19</v>
      </c>
      <c r="H3085" s="8" t="s">
        <v>182</v>
      </c>
      <c r="I3085" s="16">
        <v>8.4062499999999988E-3</v>
      </c>
      <c r="J3085" s="11">
        <v>100</v>
      </c>
      <c r="K3085" s="12">
        <f t="shared" si="97"/>
        <v>0.84062499999999984</v>
      </c>
      <c r="L3085" s="9" t="s">
        <v>21</v>
      </c>
      <c r="M3085" s="13">
        <f t="shared" si="96"/>
        <v>80</v>
      </c>
    </row>
    <row r="3086" spans="1:13" ht="19.95" customHeight="1">
      <c r="A3086" s="8" t="s">
        <v>211</v>
      </c>
      <c r="B3086" s="8" t="s">
        <v>14</v>
      </c>
      <c r="C3086" s="8" t="s">
        <v>214</v>
      </c>
      <c r="D3086" s="9" t="s">
        <v>213</v>
      </c>
      <c r="E3086" s="8" t="s">
        <v>155</v>
      </c>
      <c r="F3086" s="8" t="s">
        <v>18</v>
      </c>
      <c r="G3086" s="8" t="s">
        <v>19</v>
      </c>
      <c r="H3086" s="8" t="s">
        <v>182</v>
      </c>
      <c r="I3086" s="16">
        <v>1.1842857142857141E-2</v>
      </c>
      <c r="J3086" s="11">
        <v>100</v>
      </c>
      <c r="K3086" s="12">
        <f t="shared" si="97"/>
        <v>1.1842857142857142</v>
      </c>
      <c r="L3086" s="9" t="s">
        <v>21</v>
      </c>
      <c r="M3086" s="13">
        <f t="shared" si="96"/>
        <v>80</v>
      </c>
    </row>
    <row r="3087" spans="1:13" ht="19.95" customHeight="1">
      <c r="A3087" s="8" t="s">
        <v>211</v>
      </c>
      <c r="B3087" s="8" t="s">
        <v>14</v>
      </c>
      <c r="C3087" s="8" t="s">
        <v>192</v>
      </c>
      <c r="D3087" s="8" t="s">
        <v>213</v>
      </c>
      <c r="E3087" s="8" t="s">
        <v>207</v>
      </c>
      <c r="F3087" s="8" t="s">
        <v>18</v>
      </c>
      <c r="G3087" s="8" t="s">
        <v>19</v>
      </c>
      <c r="H3087" s="8" t="s">
        <v>229</v>
      </c>
      <c r="I3087" s="16">
        <v>5.0633333333333329E-3</v>
      </c>
      <c r="J3087" s="11">
        <v>100</v>
      </c>
      <c r="K3087" s="12">
        <f t="shared" si="97"/>
        <v>0.5063333333333333</v>
      </c>
      <c r="L3087" s="9" t="s">
        <v>21</v>
      </c>
      <c r="M3087" s="13">
        <f t="shared" si="96"/>
        <v>80</v>
      </c>
    </row>
    <row r="3088" spans="1:13" ht="19.95" customHeight="1">
      <c r="A3088" s="8" t="s">
        <v>211</v>
      </c>
      <c r="B3088" s="8" t="s">
        <v>14</v>
      </c>
      <c r="C3088" s="8" t="s">
        <v>23</v>
      </c>
      <c r="D3088" s="9" t="s">
        <v>213</v>
      </c>
      <c r="E3088" s="8" t="s">
        <v>155</v>
      </c>
      <c r="F3088" s="8" t="s">
        <v>168</v>
      </c>
      <c r="G3088" s="8" t="s">
        <v>19</v>
      </c>
      <c r="H3088" s="8" t="s">
        <v>229</v>
      </c>
      <c r="I3088" s="16">
        <v>6.5346534653465353E-3</v>
      </c>
      <c r="J3088" s="11">
        <v>68</v>
      </c>
      <c r="K3088" s="12">
        <f t="shared" si="97"/>
        <v>0.44435643564356442</v>
      </c>
      <c r="L3088" s="9" t="s">
        <v>21</v>
      </c>
      <c r="M3088" s="13">
        <f t="shared" si="96"/>
        <v>54.4</v>
      </c>
    </row>
    <row r="3089" spans="1:13" ht="19.95" customHeight="1">
      <c r="A3089" s="8" t="s">
        <v>211</v>
      </c>
      <c r="B3089" s="8" t="s">
        <v>14</v>
      </c>
      <c r="C3089" s="8" t="s">
        <v>179</v>
      </c>
      <c r="D3089" s="9" t="s">
        <v>213</v>
      </c>
      <c r="E3089" s="8" t="s">
        <v>155</v>
      </c>
      <c r="F3089" s="8" t="s">
        <v>168</v>
      </c>
      <c r="G3089" s="8" t="s">
        <v>19</v>
      </c>
      <c r="H3089" s="8" t="s">
        <v>229</v>
      </c>
      <c r="I3089" s="16">
        <v>7.7524752475247524E-3</v>
      </c>
      <c r="J3089" s="11">
        <v>68</v>
      </c>
      <c r="K3089" s="12">
        <f t="shared" si="97"/>
        <v>0.52716831683168319</v>
      </c>
      <c r="L3089" s="9" t="s">
        <v>21</v>
      </c>
      <c r="M3089" s="13">
        <f t="shared" si="96"/>
        <v>54.4</v>
      </c>
    </row>
    <row r="3090" spans="1:13" ht="19.95" customHeight="1">
      <c r="A3090" s="8" t="s">
        <v>211</v>
      </c>
      <c r="B3090" s="8" t="s">
        <v>14</v>
      </c>
      <c r="C3090" s="8" t="s">
        <v>179</v>
      </c>
      <c r="D3090" s="9" t="s">
        <v>213</v>
      </c>
      <c r="E3090" s="8" t="s">
        <v>155</v>
      </c>
      <c r="F3090" s="8" t="s">
        <v>168</v>
      </c>
      <c r="G3090" s="8" t="s">
        <v>19</v>
      </c>
      <c r="H3090" s="8" t="s">
        <v>229</v>
      </c>
      <c r="I3090" s="16">
        <v>7.7450980392156869E-3</v>
      </c>
      <c r="J3090" s="11">
        <v>68</v>
      </c>
      <c r="K3090" s="12">
        <f t="shared" si="97"/>
        <v>0.52666666666666673</v>
      </c>
      <c r="L3090" s="9" t="s">
        <v>21</v>
      </c>
      <c r="M3090" s="13">
        <f t="shared" si="96"/>
        <v>54.4</v>
      </c>
    </row>
    <row r="3091" spans="1:13" ht="19.95" customHeight="1">
      <c r="A3091" s="8" t="s">
        <v>211</v>
      </c>
      <c r="B3091" s="8" t="s">
        <v>14</v>
      </c>
      <c r="C3091" s="8" t="s">
        <v>139</v>
      </c>
      <c r="D3091" s="8" t="s">
        <v>233</v>
      </c>
      <c r="E3091" s="8" t="s">
        <v>150</v>
      </c>
      <c r="F3091" s="8" t="s">
        <v>18</v>
      </c>
      <c r="G3091" s="8" t="s">
        <v>19</v>
      </c>
      <c r="H3091" s="8" t="s">
        <v>182</v>
      </c>
      <c r="I3091" s="16">
        <v>0.01</v>
      </c>
      <c r="J3091" s="11">
        <v>62.65</v>
      </c>
      <c r="K3091" s="12">
        <f t="shared" si="97"/>
        <v>0.62649999999999995</v>
      </c>
      <c r="L3091" s="9" t="s">
        <v>21</v>
      </c>
      <c r="M3091" s="13">
        <f t="shared" si="96"/>
        <v>50.1</v>
      </c>
    </row>
    <row r="3092" spans="1:13" ht="19.95" customHeight="1">
      <c r="A3092" s="8" t="s">
        <v>211</v>
      </c>
      <c r="B3092" s="8" t="s">
        <v>14</v>
      </c>
      <c r="C3092" s="8" t="s">
        <v>15</v>
      </c>
      <c r="D3092" s="8" t="s">
        <v>183</v>
      </c>
      <c r="E3092" s="8" t="s">
        <v>207</v>
      </c>
      <c r="F3092" s="8" t="s">
        <v>18</v>
      </c>
      <c r="G3092" s="8" t="s">
        <v>19</v>
      </c>
      <c r="H3092" s="8" t="s">
        <v>229</v>
      </c>
      <c r="I3092" s="16">
        <v>3.3040935672514621E-2</v>
      </c>
      <c r="J3092" s="11">
        <v>200</v>
      </c>
      <c r="K3092" s="12">
        <f t="shared" si="97"/>
        <v>6.6081871345029244</v>
      </c>
      <c r="L3092" s="9" t="s">
        <v>21</v>
      </c>
      <c r="M3092" s="13">
        <f t="shared" si="96"/>
        <v>160</v>
      </c>
    </row>
    <row r="3093" spans="1:13" ht="19.95" customHeight="1">
      <c r="A3093" s="8" t="s">
        <v>211</v>
      </c>
      <c r="B3093" s="8" t="s">
        <v>14</v>
      </c>
      <c r="C3093" s="8" t="s">
        <v>15</v>
      </c>
      <c r="D3093" s="8" t="s">
        <v>183</v>
      </c>
      <c r="E3093" s="8" t="s">
        <v>207</v>
      </c>
      <c r="F3093" s="8" t="s">
        <v>18</v>
      </c>
      <c r="G3093" s="8" t="s">
        <v>19</v>
      </c>
      <c r="H3093" s="8" t="s">
        <v>229</v>
      </c>
      <c r="I3093" s="16">
        <v>3.2847222222222222E-2</v>
      </c>
      <c r="J3093" s="11">
        <v>200</v>
      </c>
      <c r="K3093" s="12">
        <f t="shared" si="97"/>
        <v>6.5694444444444446</v>
      </c>
      <c r="L3093" s="9" t="s">
        <v>21</v>
      </c>
      <c r="M3093" s="13">
        <f t="shared" si="96"/>
        <v>160</v>
      </c>
    </row>
    <row r="3094" spans="1:13" ht="19.95" customHeight="1">
      <c r="A3094" s="8" t="s">
        <v>211</v>
      </c>
      <c r="B3094" s="8" t="s">
        <v>14</v>
      </c>
      <c r="C3094" s="8" t="s">
        <v>179</v>
      </c>
      <c r="D3094" s="9" t="s">
        <v>213</v>
      </c>
      <c r="E3094" s="8" t="s">
        <v>155</v>
      </c>
      <c r="F3094" s="8" t="s">
        <v>168</v>
      </c>
      <c r="G3094" s="8" t="s">
        <v>19</v>
      </c>
      <c r="H3094" s="8" t="s">
        <v>229</v>
      </c>
      <c r="I3094" s="16">
        <v>7.7326732673267326E-3</v>
      </c>
      <c r="J3094" s="11">
        <v>65</v>
      </c>
      <c r="K3094" s="12">
        <f t="shared" si="97"/>
        <v>0.50262376237623763</v>
      </c>
      <c r="L3094" s="9" t="s">
        <v>21</v>
      </c>
      <c r="M3094" s="13">
        <f t="shared" si="96"/>
        <v>52</v>
      </c>
    </row>
    <row r="3095" spans="1:13" ht="19.95" customHeight="1">
      <c r="A3095" s="8" t="s">
        <v>211</v>
      </c>
      <c r="B3095" s="8" t="s">
        <v>14</v>
      </c>
      <c r="C3095" s="8" t="s">
        <v>75</v>
      </c>
      <c r="D3095" s="8" t="s">
        <v>183</v>
      </c>
      <c r="E3095" s="8" t="s">
        <v>150</v>
      </c>
      <c r="F3095" s="8" t="s">
        <v>18</v>
      </c>
      <c r="G3095" s="8" t="s">
        <v>19</v>
      </c>
      <c r="H3095" s="8" t="s">
        <v>182</v>
      </c>
      <c r="I3095" s="16">
        <v>1.4117647058823528E-2</v>
      </c>
      <c r="J3095" s="11">
        <v>72</v>
      </c>
      <c r="K3095" s="12">
        <f t="shared" si="97"/>
        <v>1.016470588235294</v>
      </c>
      <c r="L3095" s="9" t="s">
        <v>21</v>
      </c>
      <c r="M3095" s="13">
        <f t="shared" si="96"/>
        <v>57.6</v>
      </c>
    </row>
    <row r="3096" spans="1:13" ht="19.95" customHeight="1">
      <c r="A3096" s="8" t="s">
        <v>211</v>
      </c>
      <c r="B3096" s="8" t="s">
        <v>14</v>
      </c>
      <c r="C3096" s="8" t="s">
        <v>179</v>
      </c>
      <c r="D3096" s="8" t="s">
        <v>213</v>
      </c>
      <c r="E3096" s="8" t="s">
        <v>207</v>
      </c>
      <c r="F3096" s="8" t="s">
        <v>18</v>
      </c>
      <c r="G3096" s="8" t="s">
        <v>19</v>
      </c>
      <c r="H3096" s="8" t="s">
        <v>229</v>
      </c>
      <c r="I3096" s="16">
        <v>8.2031250000000003E-3</v>
      </c>
      <c r="J3096" s="11">
        <v>92</v>
      </c>
      <c r="K3096" s="12">
        <f t="shared" si="97"/>
        <v>0.75468750000000007</v>
      </c>
      <c r="L3096" s="9" t="s">
        <v>21</v>
      </c>
      <c r="M3096" s="13">
        <f t="shared" si="96"/>
        <v>73.599999999999994</v>
      </c>
    </row>
    <row r="3097" spans="1:13" ht="19.95" customHeight="1">
      <c r="A3097" s="8" t="s">
        <v>211</v>
      </c>
      <c r="B3097" s="8" t="s">
        <v>14</v>
      </c>
      <c r="C3097" s="8" t="s">
        <v>192</v>
      </c>
      <c r="D3097" s="8" t="s">
        <v>183</v>
      </c>
      <c r="E3097" s="8" t="s">
        <v>207</v>
      </c>
      <c r="F3097" s="8" t="s">
        <v>18</v>
      </c>
      <c r="G3097" s="8" t="s">
        <v>19</v>
      </c>
      <c r="H3097" s="8" t="s">
        <v>229</v>
      </c>
      <c r="I3097" s="16">
        <v>5.1136363636363636E-3</v>
      </c>
      <c r="J3097" s="11">
        <v>160</v>
      </c>
      <c r="K3097" s="12">
        <f t="shared" si="97"/>
        <v>0.81818181818181812</v>
      </c>
      <c r="L3097" s="9" t="s">
        <v>21</v>
      </c>
      <c r="M3097" s="13">
        <f t="shared" si="96"/>
        <v>128</v>
      </c>
    </row>
    <row r="3098" spans="1:13" ht="19.95" customHeight="1">
      <c r="A3098" s="8" t="s">
        <v>211</v>
      </c>
      <c r="B3098" s="8" t="s">
        <v>14</v>
      </c>
      <c r="C3098" s="8" t="s">
        <v>179</v>
      </c>
      <c r="D3098" s="8" t="s">
        <v>213</v>
      </c>
      <c r="E3098" s="8" t="s">
        <v>207</v>
      </c>
      <c r="F3098" s="8" t="s">
        <v>18</v>
      </c>
      <c r="G3098" s="8" t="s">
        <v>19</v>
      </c>
      <c r="H3098" s="8" t="s">
        <v>229</v>
      </c>
      <c r="I3098" s="16">
        <v>7.9807692307692305E-3</v>
      </c>
      <c r="J3098" s="11">
        <v>95</v>
      </c>
      <c r="K3098" s="12">
        <f t="shared" si="97"/>
        <v>0.75817307692307689</v>
      </c>
      <c r="L3098" s="9" t="s">
        <v>21</v>
      </c>
      <c r="M3098" s="13">
        <f t="shared" si="96"/>
        <v>76</v>
      </c>
    </row>
    <row r="3099" spans="1:13" ht="19.95" customHeight="1">
      <c r="A3099" s="8" t="s">
        <v>211</v>
      </c>
      <c r="B3099" s="8" t="s">
        <v>14</v>
      </c>
      <c r="C3099" s="8" t="s">
        <v>214</v>
      </c>
      <c r="D3099" s="8" t="s">
        <v>213</v>
      </c>
      <c r="E3099" s="8" t="s">
        <v>207</v>
      </c>
      <c r="F3099" s="8" t="s">
        <v>18</v>
      </c>
      <c r="G3099" s="8" t="s">
        <v>19</v>
      </c>
      <c r="H3099" s="8" t="s">
        <v>229</v>
      </c>
      <c r="I3099" s="16">
        <v>0.01</v>
      </c>
      <c r="J3099" s="11">
        <v>95</v>
      </c>
      <c r="K3099" s="12">
        <f t="shared" si="97"/>
        <v>0.95000000000000007</v>
      </c>
      <c r="L3099" s="9" t="s">
        <v>21</v>
      </c>
      <c r="M3099" s="13">
        <f t="shared" si="96"/>
        <v>76</v>
      </c>
    </row>
    <row r="3100" spans="1:13" ht="19.95" customHeight="1">
      <c r="A3100" s="8" t="s">
        <v>211</v>
      </c>
      <c r="B3100" s="8" t="s">
        <v>14</v>
      </c>
      <c r="C3100" s="8" t="s">
        <v>192</v>
      </c>
      <c r="D3100" s="8" t="s">
        <v>213</v>
      </c>
      <c r="E3100" s="8" t="s">
        <v>207</v>
      </c>
      <c r="F3100" s="8" t="s">
        <v>18</v>
      </c>
      <c r="G3100" s="8" t="s">
        <v>19</v>
      </c>
      <c r="H3100" s="8" t="s">
        <v>229</v>
      </c>
      <c r="I3100" s="16">
        <v>5.2472527472527467E-3</v>
      </c>
      <c r="J3100" s="11">
        <v>95</v>
      </c>
      <c r="K3100" s="12">
        <f t="shared" si="97"/>
        <v>0.49848901098901094</v>
      </c>
      <c r="L3100" s="9" t="s">
        <v>21</v>
      </c>
      <c r="M3100" s="13">
        <f t="shared" si="96"/>
        <v>76</v>
      </c>
    </row>
    <row r="3101" spans="1:13" ht="19.95" customHeight="1">
      <c r="A3101" s="8" t="s">
        <v>211</v>
      </c>
      <c r="B3101" s="8" t="s">
        <v>14</v>
      </c>
      <c r="C3101" s="8" t="s">
        <v>225</v>
      </c>
      <c r="D3101" s="8" t="s">
        <v>233</v>
      </c>
      <c r="E3101" s="8" t="s">
        <v>27</v>
      </c>
      <c r="F3101" s="8" t="s">
        <v>168</v>
      </c>
      <c r="G3101" s="8" t="s">
        <v>19</v>
      </c>
      <c r="H3101" s="8" t="s">
        <v>182</v>
      </c>
      <c r="I3101" s="16">
        <v>7.292243767313019E-3</v>
      </c>
      <c r="J3101" s="11">
        <v>45</v>
      </c>
      <c r="K3101" s="12">
        <f t="shared" si="97"/>
        <v>0.32815096952908585</v>
      </c>
      <c r="L3101" s="9" t="s">
        <v>21</v>
      </c>
      <c r="M3101" s="13">
        <f t="shared" si="96"/>
        <v>36</v>
      </c>
    </row>
    <row r="3102" spans="1:13" ht="19.95" customHeight="1">
      <c r="A3102" s="8" t="s">
        <v>211</v>
      </c>
      <c r="B3102" s="8" t="s">
        <v>14</v>
      </c>
      <c r="C3102" s="8" t="s">
        <v>219</v>
      </c>
      <c r="D3102" s="8" t="s">
        <v>233</v>
      </c>
      <c r="E3102" s="8" t="s">
        <v>202</v>
      </c>
      <c r="F3102" s="8" t="s">
        <v>168</v>
      </c>
      <c r="G3102" s="8" t="s">
        <v>19</v>
      </c>
      <c r="H3102" s="8" t="s">
        <v>182</v>
      </c>
      <c r="I3102" s="16">
        <v>4.026864035087719E-3</v>
      </c>
      <c r="J3102" s="11">
        <v>70</v>
      </c>
      <c r="K3102" s="12">
        <f t="shared" si="97"/>
        <v>0.28188048245614034</v>
      </c>
      <c r="L3102" s="9" t="s">
        <v>21</v>
      </c>
      <c r="M3102" s="13">
        <f t="shared" si="96"/>
        <v>56</v>
      </c>
    </row>
    <row r="3103" spans="1:13" ht="19.95" customHeight="1">
      <c r="A3103" s="8" t="s">
        <v>211</v>
      </c>
      <c r="B3103" s="8" t="s">
        <v>14</v>
      </c>
      <c r="C3103" s="8" t="s">
        <v>219</v>
      </c>
      <c r="D3103" s="8" t="s">
        <v>233</v>
      </c>
      <c r="E3103" s="8" t="s">
        <v>202</v>
      </c>
      <c r="F3103" s="8" t="s">
        <v>168</v>
      </c>
      <c r="G3103" s="8" t="s">
        <v>19</v>
      </c>
      <c r="H3103" s="8" t="s">
        <v>182</v>
      </c>
      <c r="I3103" s="16">
        <v>4.1454802259887008E-3</v>
      </c>
      <c r="J3103" s="11">
        <v>70</v>
      </c>
      <c r="K3103" s="12">
        <f t="shared" si="97"/>
        <v>0.29018361581920904</v>
      </c>
      <c r="L3103" s="9" t="s">
        <v>21</v>
      </c>
      <c r="M3103" s="13">
        <f t="shared" si="96"/>
        <v>56</v>
      </c>
    </row>
    <row r="3104" spans="1:13" ht="19.95" customHeight="1">
      <c r="A3104" s="8" t="s">
        <v>211</v>
      </c>
      <c r="B3104" s="8" t="s">
        <v>14</v>
      </c>
      <c r="C3104" s="8" t="s">
        <v>215</v>
      </c>
      <c r="D3104" s="8" t="s">
        <v>180</v>
      </c>
      <c r="E3104" s="8" t="s">
        <v>27</v>
      </c>
      <c r="F3104" s="8" t="s">
        <v>168</v>
      </c>
      <c r="G3104" s="8" t="s">
        <v>19</v>
      </c>
      <c r="H3104" s="8" t="s">
        <v>182</v>
      </c>
      <c r="I3104" s="16">
        <v>3.3118811881188122E-3</v>
      </c>
      <c r="J3104" s="11">
        <v>68.92</v>
      </c>
      <c r="K3104" s="12">
        <f t="shared" si="97"/>
        <v>0.22825485148514854</v>
      </c>
      <c r="L3104" s="9" t="s">
        <v>21</v>
      </c>
      <c r="M3104" s="13">
        <f t="shared" si="96"/>
        <v>55.1</v>
      </c>
    </row>
    <row r="3105" spans="1:13" ht="19.95" customHeight="1">
      <c r="A3105" s="8" t="s">
        <v>211</v>
      </c>
      <c r="B3105" s="8" t="s">
        <v>14</v>
      </c>
      <c r="C3105" s="8" t="s">
        <v>215</v>
      </c>
      <c r="D3105" s="8" t="s">
        <v>213</v>
      </c>
      <c r="E3105" s="8" t="s">
        <v>207</v>
      </c>
      <c r="F3105" s="8" t="s">
        <v>18</v>
      </c>
      <c r="G3105" s="8" t="s">
        <v>19</v>
      </c>
      <c r="H3105" s="8" t="s">
        <v>229</v>
      </c>
      <c r="I3105" s="16">
        <v>3.4653465346534654E-3</v>
      </c>
      <c r="J3105" s="11">
        <v>50.12</v>
      </c>
      <c r="K3105" s="12">
        <f t="shared" si="97"/>
        <v>0.17368316831683167</v>
      </c>
      <c r="L3105" s="9" t="s">
        <v>21</v>
      </c>
      <c r="M3105" s="13">
        <f t="shared" si="96"/>
        <v>40.1</v>
      </c>
    </row>
    <row r="3106" spans="1:13" ht="19.95" customHeight="1">
      <c r="A3106" s="8" t="s">
        <v>211</v>
      </c>
      <c r="B3106" s="8" t="s">
        <v>14</v>
      </c>
      <c r="C3106" s="8" t="s">
        <v>219</v>
      </c>
      <c r="D3106" s="8" t="s">
        <v>233</v>
      </c>
      <c r="E3106" s="8" t="s">
        <v>27</v>
      </c>
      <c r="F3106" s="8" t="s">
        <v>168</v>
      </c>
      <c r="G3106" s="8" t="s">
        <v>19</v>
      </c>
      <c r="H3106" s="8" t="s">
        <v>182</v>
      </c>
      <c r="I3106" s="16">
        <v>4.1732542819499343E-3</v>
      </c>
      <c r="J3106" s="11">
        <v>75.180000000000007</v>
      </c>
      <c r="K3106" s="12">
        <f t="shared" si="97"/>
        <v>0.31374525691699606</v>
      </c>
      <c r="L3106" s="9" t="s">
        <v>21</v>
      </c>
      <c r="M3106" s="13">
        <f t="shared" si="96"/>
        <v>60.1</v>
      </c>
    </row>
    <row r="3107" spans="1:13" ht="19.95" customHeight="1">
      <c r="A3107" s="8" t="s">
        <v>211</v>
      </c>
      <c r="B3107" s="8" t="s">
        <v>14</v>
      </c>
      <c r="C3107" s="8" t="s">
        <v>219</v>
      </c>
      <c r="D3107" s="8" t="s">
        <v>233</v>
      </c>
      <c r="E3107" s="8" t="s">
        <v>27</v>
      </c>
      <c r="F3107" s="8" t="s">
        <v>168</v>
      </c>
      <c r="G3107" s="8" t="s">
        <v>19</v>
      </c>
      <c r="H3107" s="8" t="s">
        <v>182</v>
      </c>
      <c r="I3107" s="16">
        <v>4.1893564356435637E-3</v>
      </c>
      <c r="J3107" s="11">
        <v>75.180000000000007</v>
      </c>
      <c r="K3107" s="12">
        <f t="shared" si="97"/>
        <v>0.31495581683168317</v>
      </c>
      <c r="L3107" s="9" t="s">
        <v>21</v>
      </c>
      <c r="M3107" s="13">
        <f t="shared" si="96"/>
        <v>60.1</v>
      </c>
    </row>
    <row r="3108" spans="1:13" ht="19.95" customHeight="1">
      <c r="A3108" s="8" t="s">
        <v>211</v>
      </c>
      <c r="B3108" s="8" t="s">
        <v>14</v>
      </c>
      <c r="C3108" s="8" t="s">
        <v>192</v>
      </c>
      <c r="D3108" s="8" t="s">
        <v>16</v>
      </c>
      <c r="E3108" s="8" t="s">
        <v>207</v>
      </c>
      <c r="F3108" s="8" t="s">
        <v>18</v>
      </c>
      <c r="G3108" s="8" t="s">
        <v>19</v>
      </c>
      <c r="H3108" s="8" t="s">
        <v>229</v>
      </c>
      <c r="I3108" s="16">
        <v>5.1485148514851488E-3</v>
      </c>
      <c r="J3108" s="11">
        <v>62.65</v>
      </c>
      <c r="K3108" s="12">
        <f t="shared" si="97"/>
        <v>0.32255445544554456</v>
      </c>
      <c r="L3108" s="9" t="s">
        <v>21</v>
      </c>
      <c r="M3108" s="13">
        <f t="shared" si="96"/>
        <v>50.1</v>
      </c>
    </row>
    <row r="3109" spans="1:13" ht="19.95" customHeight="1">
      <c r="A3109" s="8" t="s">
        <v>211</v>
      </c>
      <c r="B3109" s="8" t="s">
        <v>14</v>
      </c>
      <c r="C3109" s="8" t="s">
        <v>215</v>
      </c>
      <c r="D3109" s="8" t="s">
        <v>213</v>
      </c>
      <c r="E3109" s="8" t="s">
        <v>207</v>
      </c>
      <c r="F3109" s="8" t="s">
        <v>18</v>
      </c>
      <c r="G3109" s="8" t="s">
        <v>19</v>
      </c>
      <c r="H3109" s="8" t="s">
        <v>229</v>
      </c>
      <c r="I3109" s="16">
        <v>3.1496062992125984E-3</v>
      </c>
      <c r="J3109" s="11">
        <v>92</v>
      </c>
      <c r="K3109" s="12">
        <f t="shared" si="97"/>
        <v>0.28976377952755905</v>
      </c>
      <c r="L3109" s="9" t="s">
        <v>21</v>
      </c>
      <c r="M3109" s="13">
        <f t="shared" si="96"/>
        <v>73.599999999999994</v>
      </c>
    </row>
    <row r="3110" spans="1:13" ht="19.95" customHeight="1">
      <c r="A3110" s="8" t="s">
        <v>211</v>
      </c>
      <c r="B3110" s="8" t="s">
        <v>14</v>
      </c>
      <c r="C3110" s="8" t="s">
        <v>215</v>
      </c>
      <c r="D3110" s="8" t="s">
        <v>213</v>
      </c>
      <c r="E3110" s="8" t="s">
        <v>207</v>
      </c>
      <c r="F3110" s="8" t="s">
        <v>18</v>
      </c>
      <c r="G3110" s="8" t="s">
        <v>19</v>
      </c>
      <c r="H3110" s="8" t="s">
        <v>182</v>
      </c>
      <c r="I3110" s="16">
        <v>3.2565789473684211E-3</v>
      </c>
      <c r="J3110" s="11">
        <v>65</v>
      </c>
      <c r="K3110" s="12">
        <f t="shared" si="97"/>
        <v>0.21167763157894737</v>
      </c>
      <c r="L3110" s="9" t="s">
        <v>21</v>
      </c>
      <c r="M3110" s="13">
        <f t="shared" si="96"/>
        <v>52</v>
      </c>
    </row>
    <row r="3111" spans="1:13" ht="19.95" customHeight="1">
      <c r="A3111" s="8" t="s">
        <v>211</v>
      </c>
      <c r="B3111" s="8" t="s">
        <v>14</v>
      </c>
      <c r="C3111" s="8" t="s">
        <v>192</v>
      </c>
      <c r="D3111" s="8" t="s">
        <v>213</v>
      </c>
      <c r="E3111" s="8" t="s">
        <v>207</v>
      </c>
      <c r="F3111" s="8" t="s">
        <v>18</v>
      </c>
      <c r="G3111" s="8" t="s">
        <v>19</v>
      </c>
      <c r="H3111" s="8" t="s">
        <v>229</v>
      </c>
      <c r="I3111" s="16">
        <v>5.0000000000000001E-3</v>
      </c>
      <c r="J3111" s="11">
        <v>68.92</v>
      </c>
      <c r="K3111" s="12">
        <f t="shared" si="97"/>
        <v>0.34460000000000002</v>
      </c>
      <c r="L3111" s="9" t="s">
        <v>21</v>
      </c>
      <c r="M3111" s="13">
        <f t="shared" si="96"/>
        <v>55.1</v>
      </c>
    </row>
    <row r="3112" spans="1:13" ht="19.95" customHeight="1">
      <c r="A3112" s="8" t="s">
        <v>211</v>
      </c>
      <c r="B3112" s="8" t="s">
        <v>14</v>
      </c>
      <c r="C3112" s="8" t="s">
        <v>215</v>
      </c>
      <c r="D3112" s="8" t="s">
        <v>213</v>
      </c>
      <c r="E3112" s="8" t="s">
        <v>207</v>
      </c>
      <c r="F3112" s="8" t="s">
        <v>18</v>
      </c>
      <c r="G3112" s="8" t="s">
        <v>19</v>
      </c>
      <c r="H3112" s="8" t="s">
        <v>229</v>
      </c>
      <c r="I3112" s="16">
        <v>3.4189723320158104E-3</v>
      </c>
      <c r="J3112" s="11">
        <v>50.12</v>
      </c>
      <c r="K3112" s="12">
        <f t="shared" si="97"/>
        <v>0.17135889328063242</v>
      </c>
      <c r="L3112" s="9" t="s">
        <v>21</v>
      </c>
      <c r="M3112" s="13">
        <f t="shared" si="96"/>
        <v>40.1</v>
      </c>
    </row>
    <row r="3113" spans="1:13" ht="19.95" customHeight="1">
      <c r="A3113" s="8" t="s">
        <v>211</v>
      </c>
      <c r="B3113" s="8" t="s">
        <v>14</v>
      </c>
      <c r="C3113" s="8" t="s">
        <v>192</v>
      </c>
      <c r="D3113" s="8" t="s">
        <v>213</v>
      </c>
      <c r="E3113" s="8" t="s">
        <v>207</v>
      </c>
      <c r="F3113" s="8" t="s">
        <v>18</v>
      </c>
      <c r="G3113" s="8" t="s">
        <v>19</v>
      </c>
      <c r="H3113" s="8" t="s">
        <v>229</v>
      </c>
      <c r="I3113" s="16">
        <v>5.1976284584980235E-3</v>
      </c>
      <c r="J3113" s="11">
        <v>50.12</v>
      </c>
      <c r="K3113" s="12">
        <f t="shared" si="97"/>
        <v>0.26050513833992095</v>
      </c>
      <c r="L3113" s="9" t="s">
        <v>21</v>
      </c>
      <c r="M3113" s="13">
        <f t="shared" si="96"/>
        <v>40.1</v>
      </c>
    </row>
    <row r="3114" spans="1:13" ht="19.95" customHeight="1">
      <c r="A3114" s="8" t="s">
        <v>211</v>
      </c>
      <c r="B3114" s="8" t="s">
        <v>14</v>
      </c>
      <c r="C3114" s="8" t="s">
        <v>192</v>
      </c>
      <c r="D3114" s="8" t="s">
        <v>233</v>
      </c>
      <c r="E3114" s="8" t="s">
        <v>27</v>
      </c>
      <c r="F3114" s="8" t="s">
        <v>168</v>
      </c>
      <c r="G3114" s="8" t="s">
        <v>19</v>
      </c>
      <c r="H3114" s="8" t="s">
        <v>182</v>
      </c>
      <c r="I3114" s="16">
        <v>5.4207920792079213E-3</v>
      </c>
      <c r="J3114" s="11">
        <v>68.92</v>
      </c>
      <c r="K3114" s="12">
        <f t="shared" si="97"/>
        <v>0.37360099009900993</v>
      </c>
      <c r="L3114" s="9" t="s">
        <v>21</v>
      </c>
      <c r="M3114" s="13">
        <f t="shared" si="96"/>
        <v>55.1</v>
      </c>
    </row>
    <row r="3115" spans="1:13" ht="19.95" customHeight="1">
      <c r="A3115" s="8" t="s">
        <v>211</v>
      </c>
      <c r="B3115" s="8" t="s">
        <v>14</v>
      </c>
      <c r="C3115" s="8" t="s">
        <v>192</v>
      </c>
      <c r="D3115" s="8" t="s">
        <v>213</v>
      </c>
      <c r="E3115" s="8" t="s">
        <v>207</v>
      </c>
      <c r="F3115" s="8" t="s">
        <v>18</v>
      </c>
      <c r="G3115" s="8" t="s">
        <v>19</v>
      </c>
      <c r="H3115" s="8" t="s">
        <v>229</v>
      </c>
      <c r="I3115" s="16">
        <v>5.2640264026402638E-3</v>
      </c>
      <c r="J3115" s="11">
        <v>43.86</v>
      </c>
      <c r="K3115" s="12">
        <f t="shared" si="97"/>
        <v>0.23088019801980197</v>
      </c>
      <c r="L3115" s="9" t="s">
        <v>21</v>
      </c>
      <c r="M3115" s="13">
        <f t="shared" si="96"/>
        <v>35.1</v>
      </c>
    </row>
    <row r="3116" spans="1:13" ht="19.95" customHeight="1">
      <c r="A3116" s="8" t="s">
        <v>211</v>
      </c>
      <c r="B3116" s="8" t="s">
        <v>14</v>
      </c>
      <c r="C3116" s="8" t="s">
        <v>214</v>
      </c>
      <c r="D3116" s="8" t="s">
        <v>213</v>
      </c>
      <c r="E3116" s="8" t="s">
        <v>207</v>
      </c>
      <c r="F3116" s="8" t="s">
        <v>18</v>
      </c>
      <c r="G3116" s="8" t="s">
        <v>19</v>
      </c>
      <c r="H3116" s="8" t="s">
        <v>182</v>
      </c>
      <c r="I3116" s="16">
        <v>9.9891043800392244E-3</v>
      </c>
      <c r="J3116" s="11">
        <v>65</v>
      </c>
      <c r="K3116" s="12">
        <f t="shared" si="97"/>
        <v>0.64929178470254956</v>
      </c>
      <c r="L3116" s="9" t="s">
        <v>21</v>
      </c>
      <c r="M3116" s="13">
        <f t="shared" si="96"/>
        <v>52</v>
      </c>
    </row>
    <row r="3117" spans="1:13" ht="19.95" customHeight="1">
      <c r="A3117" s="8" t="s">
        <v>211</v>
      </c>
      <c r="B3117" s="8" t="s">
        <v>93</v>
      </c>
      <c r="C3117" s="8" t="s">
        <v>218</v>
      </c>
      <c r="D3117" s="8" t="s">
        <v>16</v>
      </c>
      <c r="E3117" s="8" t="s">
        <v>207</v>
      </c>
      <c r="F3117" s="8" t="s">
        <v>18</v>
      </c>
      <c r="G3117" s="8" t="s">
        <v>19</v>
      </c>
      <c r="H3117" s="8" t="s">
        <v>229</v>
      </c>
      <c r="I3117" s="16">
        <v>3.1390243902439025E-2</v>
      </c>
      <c r="J3117" s="11">
        <v>510</v>
      </c>
      <c r="K3117" s="12">
        <f t="shared" si="97"/>
        <v>16.009024390243901</v>
      </c>
      <c r="L3117" s="9" t="s">
        <v>21</v>
      </c>
      <c r="M3117" s="13">
        <f t="shared" si="96"/>
        <v>408</v>
      </c>
    </row>
    <row r="3118" spans="1:13" ht="19.95" customHeight="1">
      <c r="A3118" s="8" t="s">
        <v>211</v>
      </c>
      <c r="B3118" s="8" t="s">
        <v>14</v>
      </c>
      <c r="C3118" s="8" t="s">
        <v>192</v>
      </c>
      <c r="D3118" s="8" t="s">
        <v>180</v>
      </c>
      <c r="E3118" s="8" t="s">
        <v>150</v>
      </c>
      <c r="F3118" s="8" t="s">
        <v>18</v>
      </c>
      <c r="G3118" s="8" t="s">
        <v>19</v>
      </c>
      <c r="H3118" s="8" t="s">
        <v>182</v>
      </c>
      <c r="I3118" s="16">
        <v>5.4504950495049501E-3</v>
      </c>
      <c r="J3118" s="11">
        <v>70</v>
      </c>
      <c r="K3118" s="12">
        <f t="shared" si="97"/>
        <v>0.38153465346534648</v>
      </c>
      <c r="L3118" s="9" t="s">
        <v>21</v>
      </c>
      <c r="M3118" s="13">
        <f t="shared" si="96"/>
        <v>56</v>
      </c>
    </row>
    <row r="3119" spans="1:13" ht="19.95" customHeight="1">
      <c r="A3119" s="8" t="s">
        <v>211</v>
      </c>
      <c r="B3119" s="8" t="s">
        <v>14</v>
      </c>
      <c r="C3119" s="8" t="s">
        <v>219</v>
      </c>
      <c r="D3119" s="8" t="s">
        <v>180</v>
      </c>
      <c r="E3119" s="8" t="s">
        <v>27</v>
      </c>
      <c r="F3119" s="8" t="s">
        <v>168</v>
      </c>
      <c r="G3119" s="8" t="s">
        <v>19</v>
      </c>
      <c r="H3119" s="8" t="s">
        <v>229</v>
      </c>
      <c r="I3119" s="16">
        <v>4.0217391304347826E-3</v>
      </c>
      <c r="J3119" s="11">
        <v>68.92</v>
      </c>
      <c r="K3119" s="12">
        <f t="shared" si="97"/>
        <v>0.27717826086956521</v>
      </c>
      <c r="L3119" s="9" t="s">
        <v>21</v>
      </c>
      <c r="M3119" s="13">
        <f t="shared" si="96"/>
        <v>55.1</v>
      </c>
    </row>
    <row r="3120" spans="1:13" ht="19.95" customHeight="1">
      <c r="A3120" s="8" t="s">
        <v>211</v>
      </c>
      <c r="B3120" s="8" t="s">
        <v>14</v>
      </c>
      <c r="C3120" s="8" t="s">
        <v>219</v>
      </c>
      <c r="D3120" s="8" t="s">
        <v>213</v>
      </c>
      <c r="E3120" s="8" t="s">
        <v>207</v>
      </c>
      <c r="F3120" s="8" t="s">
        <v>18</v>
      </c>
      <c r="G3120" s="8" t="s">
        <v>19</v>
      </c>
      <c r="H3120" s="8" t="s">
        <v>229</v>
      </c>
      <c r="I3120" s="16">
        <v>3.666666666666667E-3</v>
      </c>
      <c r="J3120" s="11">
        <v>65</v>
      </c>
      <c r="K3120" s="12">
        <f t="shared" si="97"/>
        <v>0.23833333333333337</v>
      </c>
      <c r="L3120" s="9" t="s">
        <v>21</v>
      </c>
      <c r="M3120" s="13">
        <f t="shared" si="96"/>
        <v>52</v>
      </c>
    </row>
    <row r="3121" spans="1:13" ht="19.95" customHeight="1">
      <c r="A3121" s="8" t="s">
        <v>211</v>
      </c>
      <c r="B3121" s="8" t="s">
        <v>14</v>
      </c>
      <c r="C3121" s="8" t="s">
        <v>219</v>
      </c>
      <c r="D3121" s="8" t="s">
        <v>213</v>
      </c>
      <c r="E3121" s="8" t="s">
        <v>207</v>
      </c>
      <c r="F3121" s="8" t="s">
        <v>18</v>
      </c>
      <c r="G3121" s="8" t="s">
        <v>19</v>
      </c>
      <c r="H3121" s="8" t="s">
        <v>229</v>
      </c>
      <c r="I3121" s="16">
        <v>4.0740740740740737E-3</v>
      </c>
      <c r="J3121" s="11">
        <v>76</v>
      </c>
      <c r="K3121" s="12">
        <f t="shared" si="97"/>
        <v>0.30962962962962959</v>
      </c>
      <c r="L3121" s="9" t="s">
        <v>21</v>
      </c>
      <c r="M3121" s="13">
        <f t="shared" si="96"/>
        <v>60.8</v>
      </c>
    </row>
    <row r="3122" spans="1:13" ht="19.95" customHeight="1">
      <c r="A3122" s="8" t="s">
        <v>211</v>
      </c>
      <c r="B3122" s="8" t="s">
        <v>14</v>
      </c>
      <c r="C3122" s="8" t="s">
        <v>23</v>
      </c>
      <c r="D3122" s="8" t="s">
        <v>213</v>
      </c>
      <c r="E3122" s="8" t="s">
        <v>207</v>
      </c>
      <c r="F3122" s="8" t="s">
        <v>18</v>
      </c>
      <c r="G3122" s="8" t="s">
        <v>19</v>
      </c>
      <c r="H3122" s="8" t="s">
        <v>229</v>
      </c>
      <c r="I3122" s="16">
        <v>6.7307692307692303E-3</v>
      </c>
      <c r="J3122" s="11">
        <v>76</v>
      </c>
      <c r="K3122" s="12">
        <f t="shared" si="97"/>
        <v>0.5115384615384615</v>
      </c>
      <c r="L3122" s="9" t="s">
        <v>21</v>
      </c>
      <c r="M3122" s="13">
        <f t="shared" si="96"/>
        <v>60.8</v>
      </c>
    </row>
    <row r="3123" spans="1:13" ht="19.95" customHeight="1">
      <c r="A3123" s="8" t="s">
        <v>211</v>
      </c>
      <c r="B3123" s="8" t="s">
        <v>14</v>
      </c>
      <c r="C3123" s="8" t="s">
        <v>192</v>
      </c>
      <c r="D3123" s="8" t="s">
        <v>213</v>
      </c>
      <c r="E3123" s="8" t="s">
        <v>207</v>
      </c>
      <c r="F3123" s="8" t="s">
        <v>18</v>
      </c>
      <c r="G3123" s="8" t="s">
        <v>19</v>
      </c>
      <c r="H3123" s="8" t="s">
        <v>229</v>
      </c>
      <c r="I3123" s="16">
        <v>5.5208333333333333E-3</v>
      </c>
      <c r="J3123" s="11">
        <v>76</v>
      </c>
      <c r="K3123" s="12">
        <f t="shared" si="97"/>
        <v>0.41958333333333331</v>
      </c>
      <c r="L3123" s="9" t="s">
        <v>21</v>
      </c>
      <c r="M3123" s="13">
        <f t="shared" si="96"/>
        <v>60.8</v>
      </c>
    </row>
    <row r="3124" spans="1:13" ht="19.95" customHeight="1">
      <c r="A3124" s="8" t="s">
        <v>211</v>
      </c>
      <c r="B3124" s="8" t="s">
        <v>14</v>
      </c>
      <c r="C3124" s="8" t="s">
        <v>214</v>
      </c>
      <c r="D3124" s="8" t="s">
        <v>213</v>
      </c>
      <c r="E3124" s="8" t="s">
        <v>207</v>
      </c>
      <c r="F3124" s="8" t="s">
        <v>18</v>
      </c>
      <c r="G3124" s="8" t="s">
        <v>19</v>
      </c>
      <c r="H3124" s="8" t="s">
        <v>229</v>
      </c>
      <c r="I3124" s="16">
        <v>1.019607843137255E-2</v>
      </c>
      <c r="J3124" s="11">
        <v>95</v>
      </c>
      <c r="K3124" s="12">
        <f t="shared" si="97"/>
        <v>0.96862745098039216</v>
      </c>
      <c r="L3124" s="9" t="s">
        <v>21</v>
      </c>
      <c r="M3124" s="13">
        <f t="shared" si="96"/>
        <v>76</v>
      </c>
    </row>
    <row r="3125" spans="1:13" ht="19.95" customHeight="1">
      <c r="A3125" s="8" t="s">
        <v>211</v>
      </c>
      <c r="B3125" s="8" t="s">
        <v>14</v>
      </c>
      <c r="C3125" s="8" t="s">
        <v>214</v>
      </c>
      <c r="D3125" s="8" t="s">
        <v>213</v>
      </c>
      <c r="E3125" s="8" t="s">
        <v>207</v>
      </c>
      <c r="F3125" s="8" t="s">
        <v>18</v>
      </c>
      <c r="G3125" s="8" t="s">
        <v>19</v>
      </c>
      <c r="H3125" s="8" t="s">
        <v>229</v>
      </c>
      <c r="I3125" s="16">
        <v>1.1574803149606299E-2</v>
      </c>
      <c r="J3125" s="11">
        <v>120</v>
      </c>
      <c r="K3125" s="12">
        <f t="shared" si="97"/>
        <v>1.388976377952756</v>
      </c>
      <c r="L3125" s="9" t="s">
        <v>21</v>
      </c>
      <c r="M3125" s="13">
        <f t="shared" si="96"/>
        <v>96</v>
      </c>
    </row>
    <row r="3126" spans="1:13" ht="19.95" customHeight="1">
      <c r="A3126" s="8" t="s">
        <v>211</v>
      </c>
      <c r="B3126" s="8" t="s">
        <v>14</v>
      </c>
      <c r="C3126" s="8" t="s">
        <v>214</v>
      </c>
      <c r="D3126" s="8" t="s">
        <v>213</v>
      </c>
      <c r="E3126" s="8" t="s">
        <v>207</v>
      </c>
      <c r="F3126" s="8" t="s">
        <v>18</v>
      </c>
      <c r="G3126" s="8" t="s">
        <v>19</v>
      </c>
      <c r="H3126" s="8" t="s">
        <v>229</v>
      </c>
      <c r="I3126" s="16">
        <v>1.0166666666666666E-2</v>
      </c>
      <c r="J3126" s="11">
        <v>95</v>
      </c>
      <c r="K3126" s="12">
        <f t="shared" si="97"/>
        <v>0.96583333333333321</v>
      </c>
      <c r="L3126" s="9" t="s">
        <v>21</v>
      </c>
      <c r="M3126" s="13">
        <f t="shared" si="96"/>
        <v>76</v>
      </c>
    </row>
    <row r="3127" spans="1:13" ht="19.95" customHeight="1">
      <c r="A3127" s="8" t="s">
        <v>211</v>
      </c>
      <c r="B3127" s="8" t="s">
        <v>14</v>
      </c>
      <c r="C3127" s="8" t="s">
        <v>179</v>
      </c>
      <c r="D3127" s="8" t="s">
        <v>213</v>
      </c>
      <c r="E3127" s="8" t="s">
        <v>207</v>
      </c>
      <c r="F3127" s="8" t="s">
        <v>18</v>
      </c>
      <c r="G3127" s="8" t="s">
        <v>19</v>
      </c>
      <c r="H3127" s="8" t="s">
        <v>229</v>
      </c>
      <c r="I3127" s="16">
        <v>8.3881578947368422E-3</v>
      </c>
      <c r="J3127" s="11">
        <v>78</v>
      </c>
      <c r="K3127" s="12">
        <f t="shared" si="97"/>
        <v>0.65427631578947365</v>
      </c>
      <c r="L3127" s="9" t="s">
        <v>21</v>
      </c>
      <c r="M3127" s="13">
        <f t="shared" si="96"/>
        <v>62.4</v>
      </c>
    </row>
    <row r="3128" spans="1:13" ht="19.95" customHeight="1">
      <c r="A3128" s="8" t="s">
        <v>211</v>
      </c>
      <c r="B3128" s="8" t="s">
        <v>14</v>
      </c>
      <c r="C3128" s="8" t="s">
        <v>23</v>
      </c>
      <c r="D3128" s="9" t="s">
        <v>213</v>
      </c>
      <c r="E3128" s="8" t="s">
        <v>155</v>
      </c>
      <c r="F3128" s="8" t="s">
        <v>18</v>
      </c>
      <c r="G3128" s="8" t="s">
        <v>19</v>
      </c>
      <c r="H3128" s="8" t="s">
        <v>229</v>
      </c>
      <c r="I3128" s="16">
        <v>6.0761154855643049E-3</v>
      </c>
      <c r="J3128" s="11">
        <v>100</v>
      </c>
      <c r="K3128" s="12">
        <f t="shared" si="97"/>
        <v>0.60761154855643051</v>
      </c>
      <c r="L3128" s="9" t="s">
        <v>21</v>
      </c>
      <c r="M3128" s="13">
        <f t="shared" si="96"/>
        <v>80</v>
      </c>
    </row>
    <row r="3129" spans="1:13" ht="19.95" customHeight="1">
      <c r="A3129" s="8" t="s">
        <v>211</v>
      </c>
      <c r="B3129" s="8" t="s">
        <v>14</v>
      </c>
      <c r="C3129" s="8" t="s">
        <v>179</v>
      </c>
      <c r="D3129" s="9" t="s">
        <v>213</v>
      </c>
      <c r="E3129" s="8" t="s">
        <v>155</v>
      </c>
      <c r="F3129" s="8" t="s">
        <v>18</v>
      </c>
      <c r="G3129" s="8" t="s">
        <v>19</v>
      </c>
      <c r="H3129" s="8" t="s">
        <v>229</v>
      </c>
      <c r="I3129" s="16">
        <v>8.0812266887691671E-3</v>
      </c>
      <c r="J3129" s="11">
        <v>100</v>
      </c>
      <c r="K3129" s="12">
        <f t="shared" si="97"/>
        <v>0.80812266887691675</v>
      </c>
      <c r="L3129" s="9" t="s">
        <v>21</v>
      </c>
      <c r="M3129" s="13">
        <f t="shared" si="96"/>
        <v>80</v>
      </c>
    </row>
    <row r="3130" spans="1:13" ht="19.95" customHeight="1">
      <c r="A3130" s="8" t="s">
        <v>211</v>
      </c>
      <c r="B3130" s="8" t="s">
        <v>14</v>
      </c>
      <c r="C3130" s="8" t="s">
        <v>192</v>
      </c>
      <c r="D3130" s="8" t="s">
        <v>213</v>
      </c>
      <c r="E3130" s="8" t="s">
        <v>207</v>
      </c>
      <c r="F3130" s="8" t="s">
        <v>18</v>
      </c>
      <c r="G3130" s="8" t="s">
        <v>19</v>
      </c>
      <c r="H3130" s="8" t="s">
        <v>229</v>
      </c>
      <c r="I3130" s="16">
        <v>5.0629921259842513E-3</v>
      </c>
      <c r="J3130" s="11">
        <v>100</v>
      </c>
      <c r="K3130" s="12">
        <f t="shared" si="97"/>
        <v>0.50629921259842514</v>
      </c>
      <c r="L3130" s="9" t="s">
        <v>21</v>
      </c>
      <c r="M3130" s="13">
        <f t="shared" si="96"/>
        <v>80</v>
      </c>
    </row>
    <row r="3131" spans="1:13" ht="19.95" customHeight="1">
      <c r="A3131" s="8" t="s">
        <v>211</v>
      </c>
      <c r="B3131" s="8" t="s">
        <v>14</v>
      </c>
      <c r="C3131" s="8" t="s">
        <v>219</v>
      </c>
      <c r="D3131" s="8" t="s">
        <v>213</v>
      </c>
      <c r="E3131" s="8" t="s">
        <v>207</v>
      </c>
      <c r="F3131" s="8" t="s">
        <v>18</v>
      </c>
      <c r="G3131" s="8" t="s">
        <v>19</v>
      </c>
      <c r="H3131" s="8" t="s">
        <v>229</v>
      </c>
      <c r="I3131" s="16">
        <v>4.0336134453781512E-3</v>
      </c>
      <c r="J3131" s="11">
        <v>78</v>
      </c>
      <c r="K3131" s="12">
        <f t="shared" si="97"/>
        <v>0.31462184873949578</v>
      </c>
      <c r="L3131" s="9" t="s">
        <v>21</v>
      </c>
      <c r="M3131" s="13">
        <f t="shared" si="96"/>
        <v>62.4</v>
      </c>
    </row>
    <row r="3132" spans="1:13" ht="19.95" customHeight="1">
      <c r="A3132" s="8" t="s">
        <v>211</v>
      </c>
      <c r="B3132" s="8" t="s">
        <v>14</v>
      </c>
      <c r="C3132" s="8" t="s">
        <v>23</v>
      </c>
      <c r="D3132" s="8" t="s">
        <v>213</v>
      </c>
      <c r="E3132" s="8" t="s">
        <v>207</v>
      </c>
      <c r="F3132" s="8" t="s">
        <v>18</v>
      </c>
      <c r="G3132" s="8" t="s">
        <v>19</v>
      </c>
      <c r="H3132" s="8" t="s">
        <v>229</v>
      </c>
      <c r="I3132" s="16">
        <v>6.6666666666666662E-3</v>
      </c>
      <c r="J3132" s="11">
        <v>78</v>
      </c>
      <c r="K3132" s="12">
        <f t="shared" si="97"/>
        <v>0.52</v>
      </c>
      <c r="L3132" s="9" t="s">
        <v>21</v>
      </c>
      <c r="M3132" s="13">
        <f t="shared" si="96"/>
        <v>62.4</v>
      </c>
    </row>
    <row r="3133" spans="1:13" ht="19.95" customHeight="1">
      <c r="A3133" s="8" t="s">
        <v>211</v>
      </c>
      <c r="B3133" s="8" t="s">
        <v>14</v>
      </c>
      <c r="C3133" s="8" t="s">
        <v>192</v>
      </c>
      <c r="D3133" s="8" t="s">
        <v>213</v>
      </c>
      <c r="E3133" s="8" t="s">
        <v>207</v>
      </c>
      <c r="F3133" s="8" t="s">
        <v>18</v>
      </c>
      <c r="G3133" s="8" t="s">
        <v>19</v>
      </c>
      <c r="H3133" s="8" t="s">
        <v>229</v>
      </c>
      <c r="I3133" s="16">
        <v>5.1470588235294117E-3</v>
      </c>
      <c r="J3133" s="11">
        <v>78</v>
      </c>
      <c r="K3133" s="12">
        <f t="shared" si="97"/>
        <v>0.40147058823529413</v>
      </c>
      <c r="L3133" s="9" t="s">
        <v>21</v>
      </c>
      <c r="M3133" s="13">
        <f t="shared" si="96"/>
        <v>62.4</v>
      </c>
    </row>
    <row r="3134" spans="1:13" ht="19.95" customHeight="1">
      <c r="A3134" s="8" t="s">
        <v>211</v>
      </c>
      <c r="B3134" s="8" t="s">
        <v>14</v>
      </c>
      <c r="C3134" s="8" t="s">
        <v>219</v>
      </c>
      <c r="D3134" s="8" t="s">
        <v>213</v>
      </c>
      <c r="E3134" s="8" t="s">
        <v>207</v>
      </c>
      <c r="F3134" s="8" t="s">
        <v>18</v>
      </c>
      <c r="G3134" s="8" t="s">
        <v>19</v>
      </c>
      <c r="H3134" s="8" t="s">
        <v>229</v>
      </c>
      <c r="I3134" s="16">
        <v>3.3333333333333335E-3</v>
      </c>
      <c r="J3134" s="11">
        <v>78</v>
      </c>
      <c r="K3134" s="12">
        <f t="shared" si="97"/>
        <v>0.26</v>
      </c>
      <c r="L3134" s="9" t="s">
        <v>21</v>
      </c>
      <c r="M3134" s="13">
        <f t="shared" si="96"/>
        <v>62.4</v>
      </c>
    </row>
    <row r="3135" spans="1:13" ht="19.95" customHeight="1">
      <c r="A3135" s="8" t="s">
        <v>211</v>
      </c>
      <c r="B3135" s="8" t="s">
        <v>14</v>
      </c>
      <c r="C3135" s="8" t="s">
        <v>23</v>
      </c>
      <c r="D3135" s="8" t="s">
        <v>213</v>
      </c>
      <c r="E3135" s="8" t="s">
        <v>207</v>
      </c>
      <c r="F3135" s="8" t="s">
        <v>18</v>
      </c>
      <c r="G3135" s="8" t="s">
        <v>19</v>
      </c>
      <c r="H3135" s="8" t="s">
        <v>229</v>
      </c>
      <c r="I3135" s="16">
        <v>7.4999999999999997E-3</v>
      </c>
      <c r="J3135" s="11">
        <v>78</v>
      </c>
      <c r="K3135" s="12">
        <f t="shared" si="97"/>
        <v>0.58499999999999996</v>
      </c>
      <c r="L3135" s="9" t="s">
        <v>21</v>
      </c>
      <c r="M3135" s="13">
        <f t="shared" si="96"/>
        <v>62.4</v>
      </c>
    </row>
    <row r="3136" spans="1:13" ht="19.95" customHeight="1">
      <c r="A3136" s="8" t="s">
        <v>211</v>
      </c>
      <c r="B3136" s="8" t="s">
        <v>14</v>
      </c>
      <c r="C3136" s="8" t="s">
        <v>192</v>
      </c>
      <c r="D3136" s="8" t="s">
        <v>213</v>
      </c>
      <c r="E3136" s="8" t="s">
        <v>207</v>
      </c>
      <c r="F3136" s="8" t="s">
        <v>18</v>
      </c>
      <c r="G3136" s="8" t="s">
        <v>19</v>
      </c>
      <c r="H3136" s="8" t="s">
        <v>229</v>
      </c>
      <c r="I3136" s="16">
        <v>5.0000000000000001E-3</v>
      </c>
      <c r="J3136" s="11">
        <v>78</v>
      </c>
      <c r="K3136" s="12">
        <f t="shared" si="97"/>
        <v>0.39</v>
      </c>
      <c r="L3136" s="9" t="s">
        <v>21</v>
      </c>
      <c r="M3136" s="13">
        <f t="shared" si="96"/>
        <v>62.4</v>
      </c>
    </row>
    <row r="3137" spans="1:13" ht="19.95" customHeight="1">
      <c r="A3137" s="8" t="s">
        <v>211</v>
      </c>
      <c r="B3137" s="8" t="s">
        <v>14</v>
      </c>
      <c r="C3137" s="8" t="s">
        <v>219</v>
      </c>
      <c r="D3137" s="8" t="s">
        <v>213</v>
      </c>
      <c r="E3137" s="8" t="s">
        <v>207</v>
      </c>
      <c r="F3137" s="8" t="s">
        <v>18</v>
      </c>
      <c r="G3137" s="8" t="s">
        <v>19</v>
      </c>
      <c r="H3137" s="8" t="s">
        <v>229</v>
      </c>
      <c r="I3137" s="16">
        <v>5.0000000000000001E-3</v>
      </c>
      <c r="J3137" s="11">
        <v>78</v>
      </c>
      <c r="K3137" s="12">
        <f t="shared" si="97"/>
        <v>0.39</v>
      </c>
      <c r="L3137" s="9" t="s">
        <v>21</v>
      </c>
      <c r="M3137" s="13">
        <f t="shared" si="96"/>
        <v>62.4</v>
      </c>
    </row>
    <row r="3138" spans="1:13" ht="19.95" customHeight="1">
      <c r="A3138" s="8" t="s">
        <v>211</v>
      </c>
      <c r="B3138" s="8" t="s">
        <v>14</v>
      </c>
      <c r="C3138" s="8" t="s">
        <v>23</v>
      </c>
      <c r="D3138" s="8" t="s">
        <v>213</v>
      </c>
      <c r="E3138" s="8" t="s">
        <v>207</v>
      </c>
      <c r="F3138" s="8" t="s">
        <v>18</v>
      </c>
      <c r="G3138" s="8" t="s">
        <v>19</v>
      </c>
      <c r="H3138" s="8" t="s">
        <v>229</v>
      </c>
      <c r="I3138" s="16">
        <v>6.2500000000000003E-3</v>
      </c>
      <c r="J3138" s="11">
        <v>78</v>
      </c>
      <c r="K3138" s="12">
        <f t="shared" si="97"/>
        <v>0.48750000000000004</v>
      </c>
      <c r="L3138" s="9" t="s">
        <v>21</v>
      </c>
      <c r="M3138" s="13">
        <f t="shared" ref="M3138:M3201" si="98">ROUND(J3138-J3138*20/100,1)</f>
        <v>62.4</v>
      </c>
    </row>
    <row r="3139" spans="1:13" ht="19.95" customHeight="1">
      <c r="A3139" s="8" t="s">
        <v>211</v>
      </c>
      <c r="B3139" s="8" t="s">
        <v>14</v>
      </c>
      <c r="C3139" s="8" t="s">
        <v>192</v>
      </c>
      <c r="D3139" s="8" t="s">
        <v>213</v>
      </c>
      <c r="E3139" s="8" t="s">
        <v>207</v>
      </c>
      <c r="F3139" s="8" t="s">
        <v>18</v>
      </c>
      <c r="G3139" s="8" t="s">
        <v>19</v>
      </c>
      <c r="H3139" s="8" t="s">
        <v>229</v>
      </c>
      <c r="I3139" s="16">
        <v>5.0000000000000001E-3</v>
      </c>
      <c r="J3139" s="11">
        <v>78</v>
      </c>
      <c r="K3139" s="12">
        <f t="shared" ref="K3139:K3202" si="99">J3139*I3139</f>
        <v>0.39</v>
      </c>
      <c r="L3139" s="9" t="s">
        <v>21</v>
      </c>
      <c r="M3139" s="13">
        <f t="shared" si="98"/>
        <v>62.4</v>
      </c>
    </row>
    <row r="3140" spans="1:13" ht="19.95" customHeight="1">
      <c r="A3140" s="8" t="s">
        <v>211</v>
      </c>
      <c r="B3140" s="8" t="s">
        <v>14</v>
      </c>
      <c r="C3140" s="8" t="s">
        <v>179</v>
      </c>
      <c r="D3140" s="8" t="s">
        <v>213</v>
      </c>
      <c r="E3140" s="8" t="s">
        <v>207</v>
      </c>
      <c r="F3140" s="8" t="s">
        <v>18</v>
      </c>
      <c r="G3140" s="8" t="s">
        <v>19</v>
      </c>
      <c r="H3140" s="8" t="s">
        <v>182</v>
      </c>
      <c r="I3140" s="16">
        <v>8.0952380952380946E-3</v>
      </c>
      <c r="J3140" s="11">
        <v>92</v>
      </c>
      <c r="K3140" s="12">
        <f t="shared" si="99"/>
        <v>0.74476190476190474</v>
      </c>
      <c r="L3140" s="9" t="s">
        <v>21</v>
      </c>
      <c r="M3140" s="13">
        <f t="shared" si="98"/>
        <v>73.599999999999994</v>
      </c>
    </row>
    <row r="3141" spans="1:13" ht="19.95" customHeight="1">
      <c r="A3141" s="8" t="s">
        <v>211</v>
      </c>
      <c r="B3141" s="8" t="s">
        <v>14</v>
      </c>
      <c r="C3141" s="8" t="s">
        <v>179</v>
      </c>
      <c r="D3141" s="8" t="s">
        <v>183</v>
      </c>
      <c r="E3141" s="8" t="s">
        <v>207</v>
      </c>
      <c r="F3141" s="8" t="s">
        <v>18</v>
      </c>
      <c r="G3141" s="8" t="s">
        <v>19</v>
      </c>
      <c r="H3141" s="8" t="s">
        <v>229</v>
      </c>
      <c r="I3141" s="16">
        <v>8.0000000000000002E-3</v>
      </c>
      <c r="J3141" s="11">
        <v>160</v>
      </c>
      <c r="K3141" s="12">
        <f t="shared" si="99"/>
        <v>1.28</v>
      </c>
      <c r="L3141" s="9" t="s">
        <v>21</v>
      </c>
      <c r="M3141" s="13">
        <f t="shared" si="98"/>
        <v>128</v>
      </c>
    </row>
    <row r="3142" spans="1:13" ht="19.95" customHeight="1">
      <c r="A3142" s="8" t="s">
        <v>211</v>
      </c>
      <c r="B3142" s="8" t="s">
        <v>14</v>
      </c>
      <c r="C3142" s="8" t="s">
        <v>215</v>
      </c>
      <c r="D3142" s="8" t="s">
        <v>183</v>
      </c>
      <c r="E3142" s="8" t="s">
        <v>207</v>
      </c>
      <c r="F3142" s="8" t="s">
        <v>18</v>
      </c>
      <c r="G3142" s="8" t="s">
        <v>19</v>
      </c>
      <c r="H3142" s="8" t="s">
        <v>229</v>
      </c>
      <c r="I3142" s="16">
        <v>3.4313725490196078E-3</v>
      </c>
      <c r="J3142" s="11">
        <v>180</v>
      </c>
      <c r="K3142" s="12">
        <f t="shared" si="99"/>
        <v>0.61764705882352944</v>
      </c>
      <c r="L3142" s="9" t="s">
        <v>21</v>
      </c>
      <c r="M3142" s="13">
        <f t="shared" si="98"/>
        <v>144</v>
      </c>
    </row>
    <row r="3143" spans="1:13" ht="19.95" customHeight="1">
      <c r="A3143" s="8" t="s">
        <v>211</v>
      </c>
      <c r="B3143" s="8" t="s">
        <v>14</v>
      </c>
      <c r="C3143" s="8" t="s">
        <v>192</v>
      </c>
      <c r="D3143" s="8" t="s">
        <v>183</v>
      </c>
      <c r="E3143" s="8" t="s">
        <v>207</v>
      </c>
      <c r="F3143" s="8" t="s">
        <v>18</v>
      </c>
      <c r="G3143" s="8" t="s">
        <v>19</v>
      </c>
      <c r="H3143" s="8" t="s">
        <v>182</v>
      </c>
      <c r="I3143" s="16">
        <v>5.1304347826086954E-3</v>
      </c>
      <c r="J3143" s="11">
        <v>160</v>
      </c>
      <c r="K3143" s="12">
        <f t="shared" si="99"/>
        <v>0.82086956521739129</v>
      </c>
      <c r="L3143" s="9" t="s">
        <v>21</v>
      </c>
      <c r="M3143" s="13">
        <f t="shared" si="98"/>
        <v>128</v>
      </c>
    </row>
    <row r="3144" spans="1:13" ht="19.95" customHeight="1">
      <c r="A3144" s="8" t="s">
        <v>211</v>
      </c>
      <c r="B3144" s="8" t="s">
        <v>14</v>
      </c>
      <c r="C3144" s="8" t="s">
        <v>192</v>
      </c>
      <c r="D3144" s="8" t="s">
        <v>183</v>
      </c>
      <c r="E3144" s="8" t="s">
        <v>207</v>
      </c>
      <c r="F3144" s="8" t="s">
        <v>18</v>
      </c>
      <c r="G3144" s="8" t="s">
        <v>19</v>
      </c>
      <c r="H3144" s="8" t="s">
        <v>229</v>
      </c>
      <c r="I3144" s="16">
        <v>5.3535353535353542E-3</v>
      </c>
      <c r="J3144" s="11">
        <v>160</v>
      </c>
      <c r="K3144" s="12">
        <f t="shared" si="99"/>
        <v>0.85656565656565664</v>
      </c>
      <c r="L3144" s="9" t="s">
        <v>21</v>
      </c>
      <c r="M3144" s="13">
        <f t="shared" si="98"/>
        <v>128</v>
      </c>
    </row>
    <row r="3145" spans="1:13" ht="19.95" customHeight="1">
      <c r="A3145" s="8" t="s">
        <v>211</v>
      </c>
      <c r="B3145" s="8" t="s">
        <v>14</v>
      </c>
      <c r="C3145" s="8" t="s">
        <v>23</v>
      </c>
      <c r="D3145" s="8" t="s">
        <v>183</v>
      </c>
      <c r="E3145" s="8" t="s">
        <v>207</v>
      </c>
      <c r="F3145" s="8" t="s">
        <v>18</v>
      </c>
      <c r="G3145" s="8" t="s">
        <v>19</v>
      </c>
      <c r="H3145" s="8" t="s">
        <v>229</v>
      </c>
      <c r="I3145" s="16">
        <v>0.01</v>
      </c>
      <c r="J3145" s="11">
        <v>180</v>
      </c>
      <c r="K3145" s="12">
        <f t="shared" si="99"/>
        <v>1.8</v>
      </c>
      <c r="L3145" s="9" t="s">
        <v>21</v>
      </c>
      <c r="M3145" s="13">
        <f t="shared" si="98"/>
        <v>144</v>
      </c>
    </row>
    <row r="3146" spans="1:13" ht="19.95" customHeight="1">
      <c r="A3146" s="8" t="s">
        <v>211</v>
      </c>
      <c r="B3146" s="8" t="s">
        <v>14</v>
      </c>
      <c r="C3146" s="8" t="s">
        <v>179</v>
      </c>
      <c r="D3146" s="8" t="s">
        <v>183</v>
      </c>
      <c r="E3146" s="8" t="s">
        <v>207</v>
      </c>
      <c r="F3146" s="8" t="s">
        <v>18</v>
      </c>
      <c r="G3146" s="8" t="s">
        <v>19</v>
      </c>
      <c r="H3146" s="8" t="s">
        <v>229</v>
      </c>
      <c r="I3146" s="16">
        <v>8.2222222222222228E-3</v>
      </c>
      <c r="J3146" s="11">
        <v>180</v>
      </c>
      <c r="K3146" s="12">
        <f t="shared" si="99"/>
        <v>1.4800000000000002</v>
      </c>
      <c r="L3146" s="9" t="s">
        <v>21</v>
      </c>
      <c r="M3146" s="13">
        <f t="shared" si="98"/>
        <v>144</v>
      </c>
    </row>
    <row r="3147" spans="1:13" ht="19.95" customHeight="1">
      <c r="A3147" s="8" t="s">
        <v>211</v>
      </c>
      <c r="B3147" s="8" t="s">
        <v>14</v>
      </c>
      <c r="C3147" s="8" t="s">
        <v>192</v>
      </c>
      <c r="D3147" s="8" t="s">
        <v>180</v>
      </c>
      <c r="E3147" s="8" t="s">
        <v>150</v>
      </c>
      <c r="F3147" s="8" t="s">
        <v>18</v>
      </c>
      <c r="G3147" s="8" t="s">
        <v>19</v>
      </c>
      <c r="H3147" s="8" t="s">
        <v>182</v>
      </c>
      <c r="I3147" s="16">
        <v>5.3571428571428572E-3</v>
      </c>
      <c r="J3147" s="11">
        <v>70</v>
      </c>
      <c r="K3147" s="12">
        <f t="shared" si="99"/>
        <v>0.375</v>
      </c>
      <c r="L3147" s="9" t="s">
        <v>21</v>
      </c>
      <c r="M3147" s="13">
        <f t="shared" si="98"/>
        <v>56</v>
      </c>
    </row>
    <row r="3148" spans="1:13" ht="19.95" customHeight="1">
      <c r="A3148" s="8" t="s">
        <v>211</v>
      </c>
      <c r="B3148" s="8" t="s">
        <v>14</v>
      </c>
      <c r="C3148" s="8" t="s">
        <v>219</v>
      </c>
      <c r="D3148" s="8" t="s">
        <v>180</v>
      </c>
      <c r="E3148" s="8" t="s">
        <v>150</v>
      </c>
      <c r="F3148" s="8" t="s">
        <v>18</v>
      </c>
      <c r="G3148" s="8" t="s">
        <v>19</v>
      </c>
      <c r="H3148" s="8" t="s">
        <v>182</v>
      </c>
      <c r="I3148" s="16">
        <v>4.308943089430895E-3</v>
      </c>
      <c r="J3148" s="11">
        <v>70</v>
      </c>
      <c r="K3148" s="12">
        <f t="shared" si="99"/>
        <v>0.30162601626016267</v>
      </c>
      <c r="L3148" s="9" t="s">
        <v>21</v>
      </c>
      <c r="M3148" s="13">
        <f t="shared" si="98"/>
        <v>56</v>
      </c>
    </row>
    <row r="3149" spans="1:13" ht="19.95" customHeight="1">
      <c r="A3149" s="8" t="s">
        <v>211</v>
      </c>
      <c r="B3149" s="8" t="s">
        <v>14</v>
      </c>
      <c r="C3149" s="8" t="s">
        <v>23</v>
      </c>
      <c r="D3149" s="9" t="s">
        <v>213</v>
      </c>
      <c r="E3149" s="8" t="s">
        <v>155</v>
      </c>
      <c r="F3149" s="8" t="s">
        <v>18</v>
      </c>
      <c r="G3149" s="8" t="s">
        <v>19</v>
      </c>
      <c r="H3149" s="8" t="s">
        <v>229</v>
      </c>
      <c r="I3149" s="16">
        <v>6.6626794258373206E-3</v>
      </c>
      <c r="J3149" s="11">
        <v>100</v>
      </c>
      <c r="K3149" s="12">
        <f t="shared" si="99"/>
        <v>0.66626794258373201</v>
      </c>
      <c r="L3149" s="9" t="s">
        <v>21</v>
      </c>
      <c r="M3149" s="13">
        <f t="shared" si="98"/>
        <v>80</v>
      </c>
    </row>
    <row r="3150" spans="1:13" ht="19.95" customHeight="1">
      <c r="A3150" s="8" t="s">
        <v>211</v>
      </c>
      <c r="B3150" s="8" t="s">
        <v>14</v>
      </c>
      <c r="C3150" s="8" t="s">
        <v>192</v>
      </c>
      <c r="D3150" s="8" t="s">
        <v>213</v>
      </c>
      <c r="E3150" s="8" t="s">
        <v>207</v>
      </c>
      <c r="F3150" s="8" t="s">
        <v>18</v>
      </c>
      <c r="G3150" s="8" t="s">
        <v>19</v>
      </c>
      <c r="H3150" s="8" t="s">
        <v>229</v>
      </c>
      <c r="I3150" s="16">
        <v>5.1390268123138036E-3</v>
      </c>
      <c r="J3150" s="11">
        <v>100</v>
      </c>
      <c r="K3150" s="12">
        <f t="shared" si="99"/>
        <v>0.51390268123138039</v>
      </c>
      <c r="L3150" s="9" t="s">
        <v>21</v>
      </c>
      <c r="M3150" s="13">
        <f t="shared" si="98"/>
        <v>80</v>
      </c>
    </row>
    <row r="3151" spans="1:13" ht="19.95" customHeight="1">
      <c r="A3151" s="8" t="s">
        <v>211</v>
      </c>
      <c r="B3151" s="8" t="s">
        <v>14</v>
      </c>
      <c r="C3151" s="8" t="s">
        <v>192</v>
      </c>
      <c r="D3151" s="8" t="s">
        <v>213</v>
      </c>
      <c r="E3151" s="8" t="s">
        <v>207</v>
      </c>
      <c r="F3151" s="8" t="s">
        <v>18</v>
      </c>
      <c r="G3151" s="8" t="s">
        <v>19</v>
      </c>
      <c r="H3151" s="8" t="s">
        <v>229</v>
      </c>
      <c r="I3151" s="16">
        <v>5.175438596491228E-3</v>
      </c>
      <c r="J3151" s="11">
        <v>100</v>
      </c>
      <c r="K3151" s="12">
        <f t="shared" si="99"/>
        <v>0.51754385964912275</v>
      </c>
      <c r="L3151" s="9" t="s">
        <v>21</v>
      </c>
      <c r="M3151" s="13">
        <f t="shared" si="98"/>
        <v>80</v>
      </c>
    </row>
    <row r="3152" spans="1:13" ht="19.95" customHeight="1">
      <c r="A3152" s="8" t="s">
        <v>211</v>
      </c>
      <c r="B3152" s="8" t="s">
        <v>14</v>
      </c>
      <c r="C3152" s="8" t="s">
        <v>192</v>
      </c>
      <c r="D3152" s="9" t="s">
        <v>213</v>
      </c>
      <c r="E3152" s="8" t="s">
        <v>155</v>
      </c>
      <c r="F3152" s="8" t="s">
        <v>18</v>
      </c>
      <c r="G3152" s="8" t="s">
        <v>19</v>
      </c>
      <c r="H3152" s="8" t="s">
        <v>229</v>
      </c>
      <c r="I3152" s="16">
        <v>4.7213622291021667E-3</v>
      </c>
      <c r="J3152" s="11">
        <v>100</v>
      </c>
      <c r="K3152" s="12">
        <f t="shared" si="99"/>
        <v>0.47213622291021667</v>
      </c>
      <c r="L3152" s="9" t="s">
        <v>21</v>
      </c>
      <c r="M3152" s="13">
        <f t="shared" si="98"/>
        <v>80</v>
      </c>
    </row>
    <row r="3153" spans="1:13" ht="19.95" customHeight="1">
      <c r="A3153" s="8" t="s">
        <v>211</v>
      </c>
      <c r="B3153" s="8" t="s">
        <v>14</v>
      </c>
      <c r="C3153" s="8" t="s">
        <v>192</v>
      </c>
      <c r="D3153" s="8" t="s">
        <v>213</v>
      </c>
      <c r="E3153" s="8" t="s">
        <v>207</v>
      </c>
      <c r="F3153" s="8" t="s">
        <v>18</v>
      </c>
      <c r="G3153" s="8" t="s">
        <v>19</v>
      </c>
      <c r="H3153" s="8" t="s">
        <v>229</v>
      </c>
      <c r="I3153" s="16">
        <v>5.016479894528675E-3</v>
      </c>
      <c r="J3153" s="11">
        <v>92</v>
      </c>
      <c r="K3153" s="12">
        <f t="shared" si="99"/>
        <v>0.46151615029663812</v>
      </c>
      <c r="L3153" s="9" t="s">
        <v>21</v>
      </c>
      <c r="M3153" s="13">
        <f t="shared" si="98"/>
        <v>73.599999999999994</v>
      </c>
    </row>
    <row r="3154" spans="1:13" ht="19.95" customHeight="1">
      <c r="A3154" s="8" t="s">
        <v>211</v>
      </c>
      <c r="B3154" s="8" t="s">
        <v>14</v>
      </c>
      <c r="C3154" s="8" t="s">
        <v>219</v>
      </c>
      <c r="D3154" s="8" t="s">
        <v>213</v>
      </c>
      <c r="E3154" s="8" t="s">
        <v>207</v>
      </c>
      <c r="F3154" s="8" t="s">
        <v>18</v>
      </c>
      <c r="G3154" s="8" t="s">
        <v>19</v>
      </c>
      <c r="H3154" s="8" t="s">
        <v>229</v>
      </c>
      <c r="I3154" s="16">
        <v>4.2950819672131152E-3</v>
      </c>
      <c r="J3154" s="11">
        <v>75.180000000000007</v>
      </c>
      <c r="K3154" s="12">
        <f t="shared" si="99"/>
        <v>0.32290426229508201</v>
      </c>
      <c r="L3154" s="9" t="s">
        <v>21</v>
      </c>
      <c r="M3154" s="13">
        <f t="shared" si="98"/>
        <v>60.1</v>
      </c>
    </row>
    <row r="3155" spans="1:13" ht="19.95" customHeight="1">
      <c r="A3155" s="8" t="s">
        <v>211</v>
      </c>
      <c r="B3155" s="8" t="s">
        <v>14</v>
      </c>
      <c r="C3155" s="8" t="s">
        <v>23</v>
      </c>
      <c r="D3155" s="8" t="s">
        <v>213</v>
      </c>
      <c r="E3155" s="8" t="s">
        <v>207</v>
      </c>
      <c r="F3155" s="8" t="s">
        <v>18</v>
      </c>
      <c r="G3155" s="8" t="s">
        <v>19</v>
      </c>
      <c r="H3155" s="8" t="s">
        <v>229</v>
      </c>
      <c r="I3155" s="16">
        <v>6.7213114754098354E-3</v>
      </c>
      <c r="J3155" s="11">
        <v>75.180000000000007</v>
      </c>
      <c r="K3155" s="12">
        <f t="shared" si="99"/>
        <v>0.50530819672131144</v>
      </c>
      <c r="L3155" s="9" t="s">
        <v>21</v>
      </c>
      <c r="M3155" s="13">
        <f t="shared" si="98"/>
        <v>60.1</v>
      </c>
    </row>
    <row r="3156" spans="1:13" ht="19.95" customHeight="1">
      <c r="A3156" s="8" t="s">
        <v>211</v>
      </c>
      <c r="B3156" s="8" t="s">
        <v>14</v>
      </c>
      <c r="C3156" s="8" t="s">
        <v>179</v>
      </c>
      <c r="D3156" s="8" t="s">
        <v>213</v>
      </c>
      <c r="E3156" s="8" t="s">
        <v>207</v>
      </c>
      <c r="F3156" s="8" t="s">
        <v>18</v>
      </c>
      <c r="G3156" s="8" t="s">
        <v>19</v>
      </c>
      <c r="H3156" s="8" t="s">
        <v>229</v>
      </c>
      <c r="I3156" s="16">
        <v>8.1147540983606565E-3</v>
      </c>
      <c r="J3156" s="11">
        <v>75.180000000000007</v>
      </c>
      <c r="K3156" s="12">
        <f t="shared" si="99"/>
        <v>0.6100672131147542</v>
      </c>
      <c r="L3156" s="9" t="s">
        <v>21</v>
      </c>
      <c r="M3156" s="13">
        <f t="shared" si="98"/>
        <v>60.1</v>
      </c>
    </row>
    <row r="3157" spans="1:13" ht="19.95" customHeight="1">
      <c r="A3157" s="8" t="s">
        <v>211</v>
      </c>
      <c r="B3157" s="8" t="s">
        <v>14</v>
      </c>
      <c r="C3157" s="8" t="s">
        <v>214</v>
      </c>
      <c r="D3157" s="8" t="s">
        <v>213</v>
      </c>
      <c r="E3157" s="8" t="s">
        <v>207</v>
      </c>
      <c r="F3157" s="8" t="s">
        <v>18</v>
      </c>
      <c r="G3157" s="8" t="s">
        <v>19</v>
      </c>
      <c r="H3157" s="8" t="s">
        <v>229</v>
      </c>
      <c r="I3157" s="16">
        <v>1.0491803278688525E-2</v>
      </c>
      <c r="J3157" s="11">
        <v>75.19</v>
      </c>
      <c r="K3157" s="12">
        <f t="shared" si="99"/>
        <v>0.78887868852459009</v>
      </c>
      <c r="L3157" s="9" t="s">
        <v>21</v>
      </c>
      <c r="M3157" s="13">
        <f t="shared" si="98"/>
        <v>60.2</v>
      </c>
    </row>
    <row r="3158" spans="1:13" ht="19.95" customHeight="1">
      <c r="A3158" s="8" t="s">
        <v>211</v>
      </c>
      <c r="B3158" s="8" t="s">
        <v>14</v>
      </c>
      <c r="C3158" s="8" t="s">
        <v>192</v>
      </c>
      <c r="D3158" s="8" t="s">
        <v>213</v>
      </c>
      <c r="E3158" s="8" t="s">
        <v>207</v>
      </c>
      <c r="F3158" s="8" t="s">
        <v>18</v>
      </c>
      <c r="G3158" s="8" t="s">
        <v>19</v>
      </c>
      <c r="H3158" s="8" t="s">
        <v>229</v>
      </c>
      <c r="I3158" s="16">
        <v>5.3278688524590161E-3</v>
      </c>
      <c r="J3158" s="11">
        <v>75.180000000000007</v>
      </c>
      <c r="K3158" s="12">
        <f t="shared" si="99"/>
        <v>0.40054918032786885</v>
      </c>
      <c r="L3158" s="9" t="s">
        <v>21</v>
      </c>
      <c r="M3158" s="13">
        <f t="shared" si="98"/>
        <v>60.1</v>
      </c>
    </row>
    <row r="3159" spans="1:13" ht="19.95" customHeight="1">
      <c r="A3159" s="8" t="s">
        <v>211</v>
      </c>
      <c r="B3159" s="8" t="s">
        <v>14</v>
      </c>
      <c r="C3159" s="8" t="s">
        <v>219</v>
      </c>
      <c r="D3159" s="8" t="s">
        <v>213</v>
      </c>
      <c r="E3159" s="8" t="s">
        <v>207</v>
      </c>
      <c r="F3159" s="8" t="s">
        <v>18</v>
      </c>
      <c r="G3159" s="8" t="s">
        <v>19</v>
      </c>
      <c r="H3159" s="8" t="s">
        <v>229</v>
      </c>
      <c r="I3159" s="16">
        <v>3.8186813186813183E-3</v>
      </c>
      <c r="J3159" s="11">
        <v>75.180000000000007</v>
      </c>
      <c r="K3159" s="12">
        <f t="shared" si="99"/>
        <v>0.28708846153846151</v>
      </c>
      <c r="L3159" s="9" t="s">
        <v>21</v>
      </c>
      <c r="M3159" s="13">
        <f t="shared" si="98"/>
        <v>60.1</v>
      </c>
    </row>
    <row r="3160" spans="1:13" ht="19.95" customHeight="1">
      <c r="A3160" s="8" t="s">
        <v>211</v>
      </c>
      <c r="B3160" s="8" t="s">
        <v>14</v>
      </c>
      <c r="C3160" s="8" t="s">
        <v>23</v>
      </c>
      <c r="D3160" s="8" t="s">
        <v>213</v>
      </c>
      <c r="E3160" s="8" t="s">
        <v>207</v>
      </c>
      <c r="F3160" s="8" t="s">
        <v>18</v>
      </c>
      <c r="G3160" s="8" t="s">
        <v>19</v>
      </c>
      <c r="H3160" s="8" t="s">
        <v>229</v>
      </c>
      <c r="I3160" s="16">
        <v>6.9230769230769224E-3</v>
      </c>
      <c r="J3160" s="11">
        <v>75.17</v>
      </c>
      <c r="K3160" s="12">
        <f t="shared" si="99"/>
        <v>0.52040769230769224</v>
      </c>
      <c r="L3160" s="9" t="s">
        <v>21</v>
      </c>
      <c r="M3160" s="13">
        <f t="shared" si="98"/>
        <v>60.1</v>
      </c>
    </row>
    <row r="3161" spans="1:13" ht="19.95" customHeight="1">
      <c r="A3161" s="8" t="s">
        <v>211</v>
      </c>
      <c r="B3161" s="8" t="s">
        <v>14</v>
      </c>
      <c r="C3161" s="8" t="s">
        <v>179</v>
      </c>
      <c r="D3161" s="8" t="s">
        <v>213</v>
      </c>
      <c r="E3161" s="8" t="s">
        <v>207</v>
      </c>
      <c r="F3161" s="8" t="s">
        <v>18</v>
      </c>
      <c r="G3161" s="8" t="s">
        <v>19</v>
      </c>
      <c r="H3161" s="8" t="s">
        <v>229</v>
      </c>
      <c r="I3161" s="16">
        <v>8.4615384615384613E-3</v>
      </c>
      <c r="J3161" s="11">
        <v>75.180000000000007</v>
      </c>
      <c r="K3161" s="12">
        <f t="shared" si="99"/>
        <v>0.63613846153846154</v>
      </c>
      <c r="L3161" s="9" t="s">
        <v>21</v>
      </c>
      <c r="M3161" s="13">
        <f t="shared" si="98"/>
        <v>60.1</v>
      </c>
    </row>
    <row r="3162" spans="1:13" ht="19.95" customHeight="1">
      <c r="A3162" s="8" t="s">
        <v>211</v>
      </c>
      <c r="B3162" s="8" t="s">
        <v>14</v>
      </c>
      <c r="C3162" s="8" t="s">
        <v>192</v>
      </c>
      <c r="D3162" s="8" t="s">
        <v>213</v>
      </c>
      <c r="E3162" s="8" t="s">
        <v>207</v>
      </c>
      <c r="F3162" s="8" t="s">
        <v>18</v>
      </c>
      <c r="G3162" s="8" t="s">
        <v>19</v>
      </c>
      <c r="H3162" s="8" t="s">
        <v>229</v>
      </c>
      <c r="I3162" s="16">
        <v>5.0320512820512826E-3</v>
      </c>
      <c r="J3162" s="11">
        <v>75.180000000000007</v>
      </c>
      <c r="K3162" s="12">
        <f t="shared" si="99"/>
        <v>0.37830961538461544</v>
      </c>
      <c r="L3162" s="9" t="s">
        <v>21</v>
      </c>
      <c r="M3162" s="13">
        <f t="shared" si="98"/>
        <v>60.1</v>
      </c>
    </row>
    <row r="3163" spans="1:13" ht="19.95" customHeight="1">
      <c r="A3163" s="8" t="s">
        <v>211</v>
      </c>
      <c r="B3163" s="8" t="s">
        <v>14</v>
      </c>
      <c r="C3163" s="8" t="s">
        <v>192</v>
      </c>
      <c r="D3163" s="8" t="s">
        <v>213</v>
      </c>
      <c r="E3163" s="8" t="s">
        <v>207</v>
      </c>
      <c r="F3163" s="8" t="s">
        <v>18</v>
      </c>
      <c r="G3163" s="8" t="s">
        <v>19</v>
      </c>
      <c r="H3163" s="8" t="s">
        <v>229</v>
      </c>
      <c r="I3163" s="16">
        <v>5.0526315789473685E-3</v>
      </c>
      <c r="J3163" s="11">
        <v>92</v>
      </c>
      <c r="K3163" s="12">
        <f t="shared" si="99"/>
        <v>0.46484210526315789</v>
      </c>
      <c r="L3163" s="9" t="s">
        <v>21</v>
      </c>
      <c r="M3163" s="13">
        <f t="shared" si="98"/>
        <v>73.599999999999994</v>
      </c>
    </row>
    <row r="3164" spans="1:13" ht="19.95" customHeight="1">
      <c r="A3164" s="8" t="s">
        <v>211</v>
      </c>
      <c r="B3164" s="8" t="s">
        <v>14</v>
      </c>
      <c r="C3164" s="8" t="s">
        <v>219</v>
      </c>
      <c r="D3164" s="8" t="s">
        <v>180</v>
      </c>
      <c r="E3164" s="8" t="s">
        <v>27</v>
      </c>
      <c r="F3164" s="8" t="s">
        <v>168</v>
      </c>
      <c r="G3164" s="8" t="s">
        <v>19</v>
      </c>
      <c r="H3164" s="8" t="s">
        <v>229</v>
      </c>
      <c r="I3164" s="16">
        <v>4.1008771929824566E-3</v>
      </c>
      <c r="J3164" s="11">
        <v>68.92</v>
      </c>
      <c r="K3164" s="12">
        <f t="shared" si="99"/>
        <v>0.28263245614035093</v>
      </c>
      <c r="L3164" s="9" t="s">
        <v>21</v>
      </c>
      <c r="M3164" s="13">
        <f t="shared" si="98"/>
        <v>55.1</v>
      </c>
    </row>
    <row r="3165" spans="1:13" ht="19.95" customHeight="1">
      <c r="A3165" s="8" t="s">
        <v>211</v>
      </c>
      <c r="B3165" s="8" t="s">
        <v>14</v>
      </c>
      <c r="C3165" s="8" t="s">
        <v>219</v>
      </c>
      <c r="D3165" s="8" t="s">
        <v>180</v>
      </c>
      <c r="E3165" s="8" t="s">
        <v>27</v>
      </c>
      <c r="F3165" s="8" t="s">
        <v>168</v>
      </c>
      <c r="G3165" s="8" t="s">
        <v>19</v>
      </c>
      <c r="H3165" s="8" t="s">
        <v>229</v>
      </c>
      <c r="I3165" s="16">
        <v>4.0826771653543308E-3</v>
      </c>
      <c r="J3165" s="11">
        <v>70</v>
      </c>
      <c r="K3165" s="12">
        <f t="shared" si="99"/>
        <v>0.28578740157480315</v>
      </c>
      <c r="L3165" s="9" t="s">
        <v>21</v>
      </c>
      <c r="M3165" s="13">
        <f t="shared" si="98"/>
        <v>56</v>
      </c>
    </row>
    <row r="3166" spans="1:13" ht="19.95" customHeight="1">
      <c r="A3166" s="8" t="s">
        <v>211</v>
      </c>
      <c r="B3166" s="8" t="s">
        <v>14</v>
      </c>
      <c r="C3166" s="8" t="s">
        <v>192</v>
      </c>
      <c r="D3166" s="8" t="s">
        <v>213</v>
      </c>
      <c r="E3166" s="8" t="s">
        <v>207</v>
      </c>
      <c r="F3166" s="8" t="s">
        <v>18</v>
      </c>
      <c r="G3166" s="8" t="s">
        <v>19</v>
      </c>
      <c r="H3166" s="8" t="s">
        <v>229</v>
      </c>
      <c r="I3166" s="16">
        <v>4.9561403508771923E-3</v>
      </c>
      <c r="J3166" s="11">
        <v>65</v>
      </c>
      <c r="K3166" s="12">
        <f t="shared" si="99"/>
        <v>0.32214912280701752</v>
      </c>
      <c r="L3166" s="9" t="s">
        <v>21</v>
      </c>
      <c r="M3166" s="13">
        <f t="shared" si="98"/>
        <v>52</v>
      </c>
    </row>
    <row r="3167" spans="1:13" ht="19.95" customHeight="1">
      <c r="A3167" s="8" t="s">
        <v>211</v>
      </c>
      <c r="B3167" s="8" t="s">
        <v>14</v>
      </c>
      <c r="C3167" s="8" t="s">
        <v>192</v>
      </c>
      <c r="D3167" s="8" t="s">
        <v>213</v>
      </c>
      <c r="E3167" s="8" t="s">
        <v>207</v>
      </c>
      <c r="F3167" s="8" t="s">
        <v>18</v>
      </c>
      <c r="G3167" s="8" t="s">
        <v>19</v>
      </c>
      <c r="H3167" s="8" t="s">
        <v>229</v>
      </c>
      <c r="I3167" s="16">
        <v>5.2682926829268296E-3</v>
      </c>
      <c r="J3167" s="11">
        <v>92</v>
      </c>
      <c r="K3167" s="12">
        <f t="shared" si="99"/>
        <v>0.48468292682926833</v>
      </c>
      <c r="L3167" s="9" t="s">
        <v>21</v>
      </c>
      <c r="M3167" s="13">
        <f t="shared" si="98"/>
        <v>73.599999999999994</v>
      </c>
    </row>
    <row r="3168" spans="1:13" ht="19.95" customHeight="1">
      <c r="A3168" s="8" t="s">
        <v>211</v>
      </c>
      <c r="B3168" s="8" t="s">
        <v>14</v>
      </c>
      <c r="C3168" s="8" t="s">
        <v>192</v>
      </c>
      <c r="D3168" s="8" t="s">
        <v>213</v>
      </c>
      <c r="E3168" s="8" t="s">
        <v>207</v>
      </c>
      <c r="F3168" s="8" t="s">
        <v>18</v>
      </c>
      <c r="G3168" s="8" t="s">
        <v>19</v>
      </c>
      <c r="H3168" s="8" t="s">
        <v>229</v>
      </c>
      <c r="I3168" s="16">
        <v>5.1219512195121953E-3</v>
      </c>
      <c r="J3168" s="11">
        <v>92</v>
      </c>
      <c r="K3168" s="12">
        <f t="shared" si="99"/>
        <v>0.47121951219512198</v>
      </c>
      <c r="L3168" s="9" t="s">
        <v>21</v>
      </c>
      <c r="M3168" s="13">
        <f t="shared" si="98"/>
        <v>73.599999999999994</v>
      </c>
    </row>
    <row r="3169" spans="1:13" ht="19.95" customHeight="1">
      <c r="A3169" s="8" t="s">
        <v>211</v>
      </c>
      <c r="B3169" s="8" t="s">
        <v>14</v>
      </c>
      <c r="C3169" s="8" t="s">
        <v>215</v>
      </c>
      <c r="D3169" s="8" t="s">
        <v>213</v>
      </c>
      <c r="E3169" s="8" t="s">
        <v>207</v>
      </c>
      <c r="F3169" s="8" t="s">
        <v>18</v>
      </c>
      <c r="G3169" s="8" t="s">
        <v>19</v>
      </c>
      <c r="H3169" s="8" t="s">
        <v>182</v>
      </c>
      <c r="I3169" s="16">
        <v>3.3006535947712416E-3</v>
      </c>
      <c r="J3169" s="11">
        <v>92</v>
      </c>
      <c r="K3169" s="12">
        <f t="shared" si="99"/>
        <v>0.3036601307189542</v>
      </c>
      <c r="L3169" s="9" t="s">
        <v>21</v>
      </c>
      <c r="M3169" s="13">
        <f t="shared" si="98"/>
        <v>73.599999999999994</v>
      </c>
    </row>
    <row r="3170" spans="1:13" ht="19.95" customHeight="1">
      <c r="A3170" s="8" t="s">
        <v>211</v>
      </c>
      <c r="B3170" s="8" t="s">
        <v>14</v>
      </c>
      <c r="C3170" s="8" t="s">
        <v>192</v>
      </c>
      <c r="D3170" s="8" t="s">
        <v>213</v>
      </c>
      <c r="E3170" s="8" t="s">
        <v>207</v>
      </c>
      <c r="F3170" s="8" t="s">
        <v>18</v>
      </c>
      <c r="G3170" s="8" t="s">
        <v>19</v>
      </c>
      <c r="H3170" s="8" t="s">
        <v>229</v>
      </c>
      <c r="I3170" s="16">
        <v>5.3260869565217384E-3</v>
      </c>
      <c r="J3170" s="11">
        <v>65</v>
      </c>
      <c r="K3170" s="12">
        <f t="shared" si="99"/>
        <v>0.34619565217391302</v>
      </c>
      <c r="L3170" s="9" t="s">
        <v>21</v>
      </c>
      <c r="M3170" s="13">
        <f t="shared" si="98"/>
        <v>52</v>
      </c>
    </row>
    <row r="3171" spans="1:13" ht="19.95" customHeight="1">
      <c r="A3171" s="8" t="s">
        <v>211</v>
      </c>
      <c r="B3171" s="8" t="s">
        <v>14</v>
      </c>
      <c r="C3171" s="8" t="s">
        <v>139</v>
      </c>
      <c r="D3171" s="8" t="s">
        <v>183</v>
      </c>
      <c r="E3171" s="8" t="s">
        <v>207</v>
      </c>
      <c r="F3171" s="8" t="s">
        <v>18</v>
      </c>
      <c r="G3171" s="8" t="s">
        <v>19</v>
      </c>
      <c r="H3171" s="8" t="s">
        <v>229</v>
      </c>
      <c r="I3171" s="16">
        <v>9.3790849673202614E-3</v>
      </c>
      <c r="J3171" s="11">
        <v>135</v>
      </c>
      <c r="K3171" s="12">
        <f t="shared" si="99"/>
        <v>1.2661764705882352</v>
      </c>
      <c r="L3171" s="9" t="s">
        <v>21</v>
      </c>
      <c r="M3171" s="13">
        <f t="shared" si="98"/>
        <v>108</v>
      </c>
    </row>
    <row r="3172" spans="1:13" ht="19.95" customHeight="1">
      <c r="A3172" s="8" t="s">
        <v>211</v>
      </c>
      <c r="B3172" s="8" t="s">
        <v>14</v>
      </c>
      <c r="C3172" s="8" t="s">
        <v>215</v>
      </c>
      <c r="D3172" s="8" t="s">
        <v>213</v>
      </c>
      <c r="E3172" s="8" t="s">
        <v>207</v>
      </c>
      <c r="F3172" s="8" t="s">
        <v>18</v>
      </c>
      <c r="G3172" s="8" t="s">
        <v>19</v>
      </c>
      <c r="H3172" s="8" t="s">
        <v>182</v>
      </c>
      <c r="I3172" s="16">
        <v>3.3601485148514851E-3</v>
      </c>
      <c r="J3172" s="11">
        <v>70</v>
      </c>
      <c r="K3172" s="12">
        <f t="shared" si="99"/>
        <v>0.23521039603960395</v>
      </c>
      <c r="L3172" s="9" t="s">
        <v>21</v>
      </c>
      <c r="M3172" s="13">
        <f t="shared" si="98"/>
        <v>56</v>
      </c>
    </row>
    <row r="3173" spans="1:13" ht="19.95" customHeight="1">
      <c r="A3173" s="8" t="s">
        <v>211</v>
      </c>
      <c r="B3173" s="8" t="s">
        <v>14</v>
      </c>
      <c r="C3173" s="8" t="s">
        <v>215</v>
      </c>
      <c r="D3173" s="8" t="s">
        <v>233</v>
      </c>
      <c r="E3173" s="8" t="s">
        <v>150</v>
      </c>
      <c r="F3173" s="8" t="s">
        <v>18</v>
      </c>
      <c r="G3173" s="8" t="s">
        <v>19</v>
      </c>
      <c r="H3173" s="8" t="s">
        <v>182</v>
      </c>
      <c r="I3173" s="16">
        <v>3.3333333333333335E-3</v>
      </c>
      <c r="J3173" s="11">
        <v>70</v>
      </c>
      <c r="K3173" s="12">
        <f t="shared" si="99"/>
        <v>0.23333333333333334</v>
      </c>
      <c r="L3173" s="9" t="s">
        <v>21</v>
      </c>
      <c r="M3173" s="13">
        <f t="shared" si="98"/>
        <v>56</v>
      </c>
    </row>
    <row r="3174" spans="1:13" ht="19.95" customHeight="1">
      <c r="A3174" s="8" t="s">
        <v>211</v>
      </c>
      <c r="B3174" s="8" t="s">
        <v>14</v>
      </c>
      <c r="C3174" s="8" t="s">
        <v>192</v>
      </c>
      <c r="D3174" s="8" t="s">
        <v>233</v>
      </c>
      <c r="E3174" s="8" t="s">
        <v>150</v>
      </c>
      <c r="F3174" s="8" t="s">
        <v>18</v>
      </c>
      <c r="G3174" s="8" t="s">
        <v>19</v>
      </c>
      <c r="H3174" s="8" t="s">
        <v>182</v>
      </c>
      <c r="I3174" s="16">
        <v>5.0000000000000001E-3</v>
      </c>
      <c r="J3174" s="11">
        <v>70</v>
      </c>
      <c r="K3174" s="12">
        <f t="shared" si="99"/>
        <v>0.35000000000000003</v>
      </c>
      <c r="L3174" s="9" t="s">
        <v>21</v>
      </c>
      <c r="M3174" s="13">
        <f t="shared" si="98"/>
        <v>56</v>
      </c>
    </row>
    <row r="3175" spans="1:13" ht="19.95" customHeight="1">
      <c r="A3175" s="8" t="s">
        <v>211</v>
      </c>
      <c r="B3175" s="8" t="s">
        <v>14</v>
      </c>
      <c r="C3175" s="8" t="s">
        <v>23</v>
      </c>
      <c r="D3175" s="8" t="s">
        <v>212</v>
      </c>
      <c r="E3175" s="8" t="s">
        <v>150</v>
      </c>
      <c r="F3175" s="8" t="s">
        <v>18</v>
      </c>
      <c r="G3175" s="8" t="s">
        <v>19</v>
      </c>
      <c r="H3175" s="8" t="s">
        <v>182</v>
      </c>
      <c r="I3175" s="16">
        <v>5.9523809523809521E-3</v>
      </c>
      <c r="J3175" s="11">
        <v>70</v>
      </c>
      <c r="K3175" s="12">
        <f t="shared" si="99"/>
        <v>0.41666666666666663</v>
      </c>
      <c r="L3175" s="9" t="s">
        <v>21</v>
      </c>
      <c r="M3175" s="13">
        <f t="shared" si="98"/>
        <v>56</v>
      </c>
    </row>
    <row r="3176" spans="1:13" ht="19.95" customHeight="1">
      <c r="A3176" s="8" t="s">
        <v>211</v>
      </c>
      <c r="B3176" s="8" t="s">
        <v>14</v>
      </c>
      <c r="C3176" s="8" t="s">
        <v>179</v>
      </c>
      <c r="D3176" s="8" t="s">
        <v>212</v>
      </c>
      <c r="E3176" s="8" t="s">
        <v>150</v>
      </c>
      <c r="F3176" s="8" t="s">
        <v>18</v>
      </c>
      <c r="G3176" s="8" t="s">
        <v>19</v>
      </c>
      <c r="H3176" s="8" t="s">
        <v>182</v>
      </c>
      <c r="I3176" s="16">
        <v>7.8571428571428577E-3</v>
      </c>
      <c r="J3176" s="11">
        <v>70</v>
      </c>
      <c r="K3176" s="12">
        <f t="shared" si="99"/>
        <v>0.55000000000000004</v>
      </c>
      <c r="L3176" s="9" t="s">
        <v>21</v>
      </c>
      <c r="M3176" s="13">
        <f t="shared" si="98"/>
        <v>56</v>
      </c>
    </row>
    <row r="3177" spans="1:13" ht="19.95" customHeight="1">
      <c r="A3177" s="8" t="s">
        <v>211</v>
      </c>
      <c r="B3177" s="8" t="s">
        <v>14</v>
      </c>
      <c r="C3177" s="8" t="s">
        <v>192</v>
      </c>
      <c r="D3177" s="8" t="s">
        <v>213</v>
      </c>
      <c r="E3177" s="8" t="s">
        <v>207</v>
      </c>
      <c r="F3177" s="8" t="s">
        <v>18</v>
      </c>
      <c r="G3177" s="8" t="s">
        <v>19</v>
      </c>
      <c r="H3177" s="8" t="s">
        <v>229</v>
      </c>
      <c r="I3177" s="16">
        <v>5.0693069306930695E-3</v>
      </c>
      <c r="J3177" s="11">
        <v>65</v>
      </c>
      <c r="K3177" s="12">
        <f t="shared" si="99"/>
        <v>0.32950495049504952</v>
      </c>
      <c r="L3177" s="9" t="s">
        <v>21</v>
      </c>
      <c r="M3177" s="13">
        <f t="shared" si="98"/>
        <v>52</v>
      </c>
    </row>
    <row r="3178" spans="1:13" ht="19.95" customHeight="1">
      <c r="A3178" s="8" t="s">
        <v>211</v>
      </c>
      <c r="B3178" s="8" t="s">
        <v>14</v>
      </c>
      <c r="C3178" s="8" t="s">
        <v>219</v>
      </c>
      <c r="D3178" s="8" t="s">
        <v>213</v>
      </c>
      <c r="E3178" s="8" t="s">
        <v>207</v>
      </c>
      <c r="F3178" s="8" t="s">
        <v>18</v>
      </c>
      <c r="G3178" s="8" t="s">
        <v>19</v>
      </c>
      <c r="H3178" s="8" t="s">
        <v>229</v>
      </c>
      <c r="I3178" s="16">
        <v>4.0000000000000001E-3</v>
      </c>
      <c r="J3178" s="11">
        <v>75.5</v>
      </c>
      <c r="K3178" s="12">
        <f t="shared" si="99"/>
        <v>0.30199999999999999</v>
      </c>
      <c r="L3178" s="9" t="s">
        <v>21</v>
      </c>
      <c r="M3178" s="13">
        <f t="shared" si="98"/>
        <v>60.4</v>
      </c>
    </row>
    <row r="3179" spans="1:13" ht="19.95" customHeight="1">
      <c r="A3179" s="8" t="s">
        <v>211</v>
      </c>
      <c r="B3179" s="8" t="s">
        <v>14</v>
      </c>
      <c r="C3179" s="8" t="s">
        <v>23</v>
      </c>
      <c r="D3179" s="8" t="s">
        <v>183</v>
      </c>
      <c r="E3179" s="8" t="s">
        <v>207</v>
      </c>
      <c r="F3179" s="8" t="s">
        <v>18</v>
      </c>
      <c r="G3179" s="8" t="s">
        <v>19</v>
      </c>
      <c r="H3179" s="8" t="s">
        <v>229</v>
      </c>
      <c r="I3179" s="16">
        <v>6.5079365079365077E-3</v>
      </c>
      <c r="J3179" s="11">
        <v>205</v>
      </c>
      <c r="K3179" s="12">
        <f t="shared" si="99"/>
        <v>1.3341269841269841</v>
      </c>
      <c r="L3179" s="9" t="s">
        <v>21</v>
      </c>
      <c r="M3179" s="13">
        <f t="shared" si="98"/>
        <v>164</v>
      </c>
    </row>
    <row r="3180" spans="1:13" ht="19.95" customHeight="1">
      <c r="A3180" s="8" t="s">
        <v>211</v>
      </c>
      <c r="B3180" s="8" t="s">
        <v>14</v>
      </c>
      <c r="C3180" s="8" t="s">
        <v>219</v>
      </c>
      <c r="D3180" s="8" t="s">
        <v>213</v>
      </c>
      <c r="E3180" s="8" t="s">
        <v>207</v>
      </c>
      <c r="F3180" s="8" t="s">
        <v>18</v>
      </c>
      <c r="G3180" s="8" t="s">
        <v>19</v>
      </c>
      <c r="H3180" s="8" t="s">
        <v>182</v>
      </c>
      <c r="I3180" s="16">
        <v>4.0789473684210526E-3</v>
      </c>
      <c r="J3180" s="11">
        <v>92</v>
      </c>
      <c r="K3180" s="12">
        <f t="shared" si="99"/>
        <v>0.37526315789473685</v>
      </c>
      <c r="L3180" s="9" t="s">
        <v>21</v>
      </c>
      <c r="M3180" s="13">
        <f t="shared" si="98"/>
        <v>73.599999999999994</v>
      </c>
    </row>
    <row r="3181" spans="1:13" ht="19.95" customHeight="1">
      <c r="A3181" s="8" t="s">
        <v>211</v>
      </c>
      <c r="B3181" s="8" t="s">
        <v>14</v>
      </c>
      <c r="C3181" s="8" t="s">
        <v>192</v>
      </c>
      <c r="D3181" s="8" t="s">
        <v>213</v>
      </c>
      <c r="E3181" s="8" t="s">
        <v>207</v>
      </c>
      <c r="F3181" s="8" t="s">
        <v>18</v>
      </c>
      <c r="G3181" s="8" t="s">
        <v>19</v>
      </c>
      <c r="H3181" s="8" t="s">
        <v>229</v>
      </c>
      <c r="I3181" s="16">
        <v>5.0000000000000001E-3</v>
      </c>
      <c r="J3181" s="11">
        <v>65</v>
      </c>
      <c r="K3181" s="12">
        <f t="shared" si="99"/>
        <v>0.32500000000000001</v>
      </c>
      <c r="L3181" s="9" t="s">
        <v>21</v>
      </c>
      <c r="M3181" s="13">
        <f t="shared" si="98"/>
        <v>52</v>
      </c>
    </row>
    <row r="3182" spans="1:13" ht="19.95" customHeight="1">
      <c r="A3182" s="8" t="s">
        <v>211</v>
      </c>
      <c r="B3182" s="8" t="s">
        <v>14</v>
      </c>
      <c r="C3182" s="8" t="s">
        <v>139</v>
      </c>
      <c r="D3182" s="8" t="s">
        <v>233</v>
      </c>
      <c r="E3182" s="8" t="s">
        <v>150</v>
      </c>
      <c r="F3182" s="8" t="s">
        <v>18</v>
      </c>
      <c r="G3182" s="8" t="s">
        <v>19</v>
      </c>
      <c r="H3182" s="8" t="s">
        <v>182</v>
      </c>
      <c r="I3182" s="16">
        <v>0.01</v>
      </c>
      <c r="J3182" s="11">
        <v>57</v>
      </c>
      <c r="K3182" s="12">
        <f t="shared" si="99"/>
        <v>0.57000000000000006</v>
      </c>
      <c r="L3182" s="9" t="s">
        <v>21</v>
      </c>
      <c r="M3182" s="13">
        <f t="shared" si="98"/>
        <v>45.6</v>
      </c>
    </row>
    <row r="3183" spans="1:13" ht="19.95" customHeight="1">
      <c r="A3183" s="8" t="s">
        <v>211</v>
      </c>
      <c r="B3183" s="8" t="s">
        <v>14</v>
      </c>
      <c r="C3183" s="8" t="s">
        <v>192</v>
      </c>
      <c r="D3183" s="8" t="s">
        <v>213</v>
      </c>
      <c r="E3183" s="8" t="s">
        <v>207</v>
      </c>
      <c r="F3183" s="8" t="s">
        <v>18</v>
      </c>
      <c r="G3183" s="8" t="s">
        <v>19</v>
      </c>
      <c r="H3183" s="8" t="s">
        <v>229</v>
      </c>
      <c r="I3183" s="16">
        <v>5.5769230769230765E-3</v>
      </c>
      <c r="J3183" s="11">
        <v>75.45</v>
      </c>
      <c r="K3183" s="12">
        <f t="shared" si="99"/>
        <v>0.42077884615384614</v>
      </c>
      <c r="L3183" s="9" t="s">
        <v>21</v>
      </c>
      <c r="M3183" s="13">
        <f t="shared" si="98"/>
        <v>60.4</v>
      </c>
    </row>
    <row r="3184" spans="1:13" ht="19.95" customHeight="1">
      <c r="A3184" s="8" t="s">
        <v>211</v>
      </c>
      <c r="B3184" s="8" t="s">
        <v>14</v>
      </c>
      <c r="C3184" s="8" t="s">
        <v>23</v>
      </c>
      <c r="D3184" s="8" t="s">
        <v>180</v>
      </c>
      <c r="E3184" s="8" t="s">
        <v>150</v>
      </c>
      <c r="F3184" s="8" t="s">
        <v>18</v>
      </c>
      <c r="G3184" s="8" t="s">
        <v>19</v>
      </c>
      <c r="H3184" s="8" t="s">
        <v>182</v>
      </c>
      <c r="I3184" s="16">
        <v>6.6666666666666671E-3</v>
      </c>
      <c r="J3184" s="11">
        <v>72</v>
      </c>
      <c r="K3184" s="12">
        <f t="shared" si="99"/>
        <v>0.48000000000000004</v>
      </c>
      <c r="L3184" s="9" t="s">
        <v>21</v>
      </c>
      <c r="M3184" s="13">
        <f t="shared" si="98"/>
        <v>57.6</v>
      </c>
    </row>
    <row r="3185" spans="1:13" ht="19.95" customHeight="1">
      <c r="A3185" s="8" t="s">
        <v>211</v>
      </c>
      <c r="B3185" s="8" t="s">
        <v>14</v>
      </c>
      <c r="C3185" s="8" t="s">
        <v>23</v>
      </c>
      <c r="D3185" s="8" t="s">
        <v>180</v>
      </c>
      <c r="E3185" s="8" t="s">
        <v>150</v>
      </c>
      <c r="F3185" s="8" t="s">
        <v>18</v>
      </c>
      <c r="G3185" s="8" t="s">
        <v>19</v>
      </c>
      <c r="H3185" s="8" t="s">
        <v>182</v>
      </c>
      <c r="I3185" s="16">
        <v>5.8333333333333336E-3</v>
      </c>
      <c r="J3185" s="11">
        <v>72</v>
      </c>
      <c r="K3185" s="12">
        <f t="shared" si="99"/>
        <v>0.42000000000000004</v>
      </c>
      <c r="L3185" s="9" t="s">
        <v>21</v>
      </c>
      <c r="M3185" s="13">
        <f t="shared" si="98"/>
        <v>57.6</v>
      </c>
    </row>
    <row r="3186" spans="1:13" ht="19.95" customHeight="1">
      <c r="A3186" s="8" t="s">
        <v>211</v>
      </c>
      <c r="B3186" s="8" t="s">
        <v>14</v>
      </c>
      <c r="C3186" s="8" t="s">
        <v>179</v>
      </c>
      <c r="D3186" s="8" t="s">
        <v>212</v>
      </c>
      <c r="E3186" s="8" t="s">
        <v>202</v>
      </c>
      <c r="F3186" s="8" t="s">
        <v>168</v>
      </c>
      <c r="G3186" s="8" t="s">
        <v>19</v>
      </c>
      <c r="H3186" s="8" t="s">
        <v>182</v>
      </c>
      <c r="I3186" s="16">
        <v>8.6274509803921564E-3</v>
      </c>
      <c r="J3186" s="11">
        <v>75.45</v>
      </c>
      <c r="K3186" s="12">
        <f t="shared" si="99"/>
        <v>0.65094117647058825</v>
      </c>
      <c r="L3186" s="9" t="s">
        <v>21</v>
      </c>
      <c r="M3186" s="13">
        <f t="shared" si="98"/>
        <v>60.4</v>
      </c>
    </row>
    <row r="3187" spans="1:13" ht="19.95" customHeight="1">
      <c r="A3187" s="8" t="s">
        <v>211</v>
      </c>
      <c r="B3187" s="8" t="s">
        <v>14</v>
      </c>
      <c r="C3187" s="8" t="s">
        <v>179</v>
      </c>
      <c r="D3187" s="8" t="s">
        <v>233</v>
      </c>
      <c r="E3187" s="8" t="s">
        <v>202</v>
      </c>
      <c r="F3187" s="8" t="s">
        <v>168</v>
      </c>
      <c r="G3187" s="8" t="s">
        <v>19</v>
      </c>
      <c r="H3187" s="8" t="s">
        <v>182</v>
      </c>
      <c r="I3187" s="16">
        <v>8.564356435643565E-3</v>
      </c>
      <c r="J3187" s="11">
        <v>75.459999999999994</v>
      </c>
      <c r="K3187" s="12">
        <f t="shared" si="99"/>
        <v>0.6462663366336634</v>
      </c>
      <c r="L3187" s="9" t="s">
        <v>21</v>
      </c>
      <c r="M3187" s="13">
        <f t="shared" si="98"/>
        <v>60.4</v>
      </c>
    </row>
    <row r="3188" spans="1:13" ht="19.95" customHeight="1">
      <c r="A3188" s="8" t="s">
        <v>211</v>
      </c>
      <c r="B3188" s="8" t="s">
        <v>14</v>
      </c>
      <c r="C3188" s="8" t="s">
        <v>192</v>
      </c>
      <c r="D3188" s="8" t="s">
        <v>213</v>
      </c>
      <c r="E3188" s="8" t="s">
        <v>207</v>
      </c>
      <c r="F3188" s="8" t="s">
        <v>18</v>
      </c>
      <c r="G3188" s="8" t="s">
        <v>19</v>
      </c>
      <c r="H3188" s="8" t="s">
        <v>229</v>
      </c>
      <c r="I3188" s="16">
        <v>4.9504950495049506E-3</v>
      </c>
      <c r="J3188" s="11">
        <v>62.88</v>
      </c>
      <c r="K3188" s="12">
        <f t="shared" si="99"/>
        <v>0.31128712871287129</v>
      </c>
      <c r="L3188" s="9" t="s">
        <v>21</v>
      </c>
      <c r="M3188" s="13">
        <f t="shared" si="98"/>
        <v>50.3</v>
      </c>
    </row>
    <row r="3189" spans="1:13" ht="19.95" customHeight="1">
      <c r="A3189" s="8" t="s">
        <v>211</v>
      </c>
      <c r="B3189" s="8" t="s">
        <v>14</v>
      </c>
      <c r="C3189" s="8" t="s">
        <v>192</v>
      </c>
      <c r="D3189" s="8" t="s">
        <v>213</v>
      </c>
      <c r="E3189" s="8" t="s">
        <v>207</v>
      </c>
      <c r="F3189" s="8" t="s">
        <v>18</v>
      </c>
      <c r="G3189" s="8" t="s">
        <v>19</v>
      </c>
      <c r="H3189" s="8" t="s">
        <v>229</v>
      </c>
      <c r="I3189" s="16">
        <v>4.9752475247524745E-3</v>
      </c>
      <c r="J3189" s="11">
        <v>62.88</v>
      </c>
      <c r="K3189" s="12">
        <f t="shared" si="99"/>
        <v>0.31284356435643562</v>
      </c>
      <c r="L3189" s="9" t="s">
        <v>21</v>
      </c>
      <c r="M3189" s="13">
        <f t="shared" si="98"/>
        <v>50.3</v>
      </c>
    </row>
    <row r="3190" spans="1:13" ht="19.95" customHeight="1">
      <c r="A3190" s="8" t="s">
        <v>211</v>
      </c>
      <c r="B3190" s="8" t="s">
        <v>14</v>
      </c>
      <c r="C3190" s="8" t="s">
        <v>192</v>
      </c>
      <c r="D3190" s="8" t="s">
        <v>180</v>
      </c>
      <c r="E3190" s="8" t="s">
        <v>17</v>
      </c>
      <c r="F3190" s="8" t="s">
        <v>168</v>
      </c>
      <c r="G3190" s="8" t="s">
        <v>19</v>
      </c>
      <c r="H3190" s="8" t="s">
        <v>182</v>
      </c>
      <c r="I3190" s="16">
        <v>5.4761904761904765E-3</v>
      </c>
      <c r="J3190" s="11">
        <v>69.17</v>
      </c>
      <c r="K3190" s="12">
        <f t="shared" si="99"/>
        <v>0.37878809523809526</v>
      </c>
      <c r="L3190" s="9" t="s">
        <v>21</v>
      </c>
      <c r="M3190" s="13">
        <f t="shared" si="98"/>
        <v>55.3</v>
      </c>
    </row>
    <row r="3191" spans="1:13" ht="19.95" customHeight="1">
      <c r="A3191" s="8" t="s">
        <v>211</v>
      </c>
      <c r="B3191" s="8" t="s">
        <v>14</v>
      </c>
      <c r="C3191" s="8" t="s">
        <v>220</v>
      </c>
      <c r="D3191" s="8" t="s">
        <v>183</v>
      </c>
      <c r="E3191" s="8" t="s">
        <v>150</v>
      </c>
      <c r="F3191" s="8" t="s">
        <v>18</v>
      </c>
      <c r="G3191" s="8" t="s">
        <v>19</v>
      </c>
      <c r="H3191" s="8" t="s">
        <v>182</v>
      </c>
      <c r="I3191" s="16">
        <v>3.258064516129032E-2</v>
      </c>
      <c r="J3191" s="11">
        <v>77</v>
      </c>
      <c r="K3191" s="12">
        <f t="shared" si="99"/>
        <v>2.5087096774193545</v>
      </c>
      <c r="L3191" s="9" t="s">
        <v>21</v>
      </c>
      <c r="M3191" s="13">
        <f t="shared" si="98"/>
        <v>61.6</v>
      </c>
    </row>
    <row r="3192" spans="1:13" ht="19.95" customHeight="1">
      <c r="A3192" s="8" t="s">
        <v>211</v>
      </c>
      <c r="B3192" s="8" t="s">
        <v>14</v>
      </c>
      <c r="C3192" s="8" t="s">
        <v>220</v>
      </c>
      <c r="D3192" s="8" t="s">
        <v>183</v>
      </c>
      <c r="E3192" s="8" t="s">
        <v>17</v>
      </c>
      <c r="F3192" s="8" t="s">
        <v>168</v>
      </c>
      <c r="G3192" s="8" t="s">
        <v>19</v>
      </c>
      <c r="H3192" s="8" t="s">
        <v>182</v>
      </c>
      <c r="I3192" s="16">
        <v>3.0952380952380953E-2</v>
      </c>
      <c r="J3192" s="11">
        <v>75.459999999999994</v>
      </c>
      <c r="K3192" s="12">
        <f t="shared" si="99"/>
        <v>2.3356666666666666</v>
      </c>
      <c r="L3192" s="9" t="s">
        <v>21</v>
      </c>
      <c r="M3192" s="13">
        <f t="shared" si="98"/>
        <v>60.4</v>
      </c>
    </row>
    <row r="3193" spans="1:13" ht="19.95" customHeight="1">
      <c r="A3193" s="8" t="s">
        <v>211</v>
      </c>
      <c r="B3193" s="8" t="s">
        <v>14</v>
      </c>
      <c r="C3193" s="8" t="s">
        <v>220</v>
      </c>
      <c r="D3193" s="8" t="s">
        <v>183</v>
      </c>
      <c r="E3193" s="8" t="s">
        <v>171</v>
      </c>
      <c r="F3193" s="8" t="s">
        <v>168</v>
      </c>
      <c r="G3193" s="8" t="s">
        <v>19</v>
      </c>
      <c r="H3193" s="8" t="s">
        <v>182</v>
      </c>
      <c r="I3193" s="16">
        <v>3.2619047619047624E-2</v>
      </c>
      <c r="J3193" s="11">
        <v>26</v>
      </c>
      <c r="K3193" s="12">
        <f t="shared" si="99"/>
        <v>0.84809523809523824</v>
      </c>
      <c r="L3193" s="9" t="s">
        <v>21</v>
      </c>
      <c r="M3193" s="13">
        <f t="shared" si="98"/>
        <v>20.8</v>
      </c>
    </row>
    <row r="3194" spans="1:13" ht="19.95" customHeight="1">
      <c r="A3194" s="8" t="s">
        <v>211</v>
      </c>
      <c r="B3194" s="8" t="s">
        <v>14</v>
      </c>
      <c r="C3194" s="8" t="s">
        <v>75</v>
      </c>
      <c r="D3194" s="8" t="s">
        <v>212</v>
      </c>
      <c r="E3194" s="8" t="s">
        <v>27</v>
      </c>
      <c r="F3194" s="8" t="s">
        <v>168</v>
      </c>
      <c r="G3194" s="8" t="s">
        <v>19</v>
      </c>
      <c r="H3194" s="8" t="s">
        <v>182</v>
      </c>
      <c r="I3194" s="16">
        <v>1.50093808630394E-2</v>
      </c>
      <c r="J3194" s="11">
        <v>75.459999999999994</v>
      </c>
      <c r="K3194" s="12">
        <f t="shared" si="99"/>
        <v>1.132607879924953</v>
      </c>
      <c r="L3194" s="9" t="s">
        <v>21</v>
      </c>
      <c r="M3194" s="13">
        <f t="shared" si="98"/>
        <v>60.4</v>
      </c>
    </row>
    <row r="3195" spans="1:13" ht="19.95" customHeight="1">
      <c r="A3195" s="8" t="s">
        <v>211</v>
      </c>
      <c r="B3195" s="8" t="s">
        <v>14</v>
      </c>
      <c r="C3195" s="8" t="s">
        <v>179</v>
      </c>
      <c r="D3195" s="8" t="s">
        <v>212</v>
      </c>
      <c r="E3195" s="8" t="s">
        <v>27</v>
      </c>
      <c r="F3195" s="8" t="s">
        <v>168</v>
      </c>
      <c r="G3195" s="8" t="s">
        <v>19</v>
      </c>
      <c r="H3195" s="8" t="s">
        <v>182</v>
      </c>
      <c r="I3195" s="16">
        <v>7.9220779220779223E-3</v>
      </c>
      <c r="J3195" s="11">
        <v>75.459999999999994</v>
      </c>
      <c r="K3195" s="12">
        <f t="shared" si="99"/>
        <v>0.5978</v>
      </c>
      <c r="L3195" s="9" t="s">
        <v>21</v>
      </c>
      <c r="M3195" s="13">
        <f t="shared" si="98"/>
        <v>60.4</v>
      </c>
    </row>
    <row r="3196" spans="1:13" ht="19.95" customHeight="1">
      <c r="A3196" s="8" t="s">
        <v>211</v>
      </c>
      <c r="B3196" s="8" t="s">
        <v>93</v>
      </c>
      <c r="C3196" s="8" t="s">
        <v>224</v>
      </c>
      <c r="D3196" s="8" t="s">
        <v>125</v>
      </c>
      <c r="E3196" s="8" t="s">
        <v>207</v>
      </c>
      <c r="F3196" s="8" t="s">
        <v>18</v>
      </c>
      <c r="G3196" s="8" t="s">
        <v>19</v>
      </c>
      <c r="H3196" s="8" t="s">
        <v>229</v>
      </c>
      <c r="I3196" s="16">
        <v>9.5658263305322122E-3</v>
      </c>
      <c r="J3196" s="11">
        <v>220</v>
      </c>
      <c r="K3196" s="12">
        <f t="shared" si="99"/>
        <v>2.1044817927170865</v>
      </c>
      <c r="L3196" s="9" t="s">
        <v>21</v>
      </c>
      <c r="M3196" s="13">
        <f t="shared" si="98"/>
        <v>176</v>
      </c>
    </row>
    <row r="3197" spans="1:13" ht="19.95" customHeight="1">
      <c r="A3197" s="8" t="s">
        <v>211</v>
      </c>
      <c r="B3197" s="8" t="s">
        <v>14</v>
      </c>
      <c r="C3197" s="8" t="s">
        <v>75</v>
      </c>
      <c r="D3197" s="8" t="s">
        <v>125</v>
      </c>
      <c r="E3197" s="8" t="s">
        <v>207</v>
      </c>
      <c r="F3197" s="8" t="s">
        <v>18</v>
      </c>
      <c r="G3197" s="8" t="s">
        <v>19</v>
      </c>
      <c r="H3197" s="8" t="s">
        <v>229</v>
      </c>
      <c r="I3197" s="16">
        <v>1.5686274509803921E-2</v>
      </c>
      <c r="J3197" s="11">
        <v>134.5</v>
      </c>
      <c r="K3197" s="12">
        <f t="shared" si="99"/>
        <v>2.1098039215686275</v>
      </c>
      <c r="L3197" s="9" t="s">
        <v>21</v>
      </c>
      <c r="M3197" s="13">
        <f t="shared" si="98"/>
        <v>107.6</v>
      </c>
    </row>
    <row r="3198" spans="1:13" ht="19.95" customHeight="1">
      <c r="A3198" s="8" t="s">
        <v>211</v>
      </c>
      <c r="B3198" s="8" t="s">
        <v>14</v>
      </c>
      <c r="C3198" s="8" t="s">
        <v>75</v>
      </c>
      <c r="D3198" s="8" t="s">
        <v>183</v>
      </c>
      <c r="E3198" s="8" t="s">
        <v>207</v>
      </c>
      <c r="F3198" s="8" t="s">
        <v>18</v>
      </c>
      <c r="G3198" s="8" t="s">
        <v>19</v>
      </c>
      <c r="H3198" s="8" t="s">
        <v>229</v>
      </c>
      <c r="I3198" s="16">
        <v>1.5318181818181818E-2</v>
      </c>
      <c r="J3198" s="11">
        <v>165</v>
      </c>
      <c r="K3198" s="12">
        <f t="shared" si="99"/>
        <v>2.5274999999999999</v>
      </c>
      <c r="L3198" s="9" t="s">
        <v>21</v>
      </c>
      <c r="M3198" s="13">
        <f t="shared" si="98"/>
        <v>132</v>
      </c>
    </row>
    <row r="3199" spans="1:13" ht="19.95" customHeight="1">
      <c r="A3199" s="8" t="s">
        <v>211</v>
      </c>
      <c r="B3199" s="8" t="s">
        <v>14</v>
      </c>
      <c r="C3199" s="8" t="s">
        <v>215</v>
      </c>
      <c r="D3199" s="8" t="s">
        <v>233</v>
      </c>
      <c r="E3199" s="8" t="s">
        <v>150</v>
      </c>
      <c r="F3199" s="8" t="s">
        <v>18</v>
      </c>
      <c r="G3199" s="8" t="s">
        <v>19</v>
      </c>
      <c r="H3199" s="8" t="s">
        <v>182</v>
      </c>
      <c r="I3199" s="16">
        <v>3.6718750000000002E-3</v>
      </c>
      <c r="J3199" s="11">
        <v>78</v>
      </c>
      <c r="K3199" s="12">
        <f t="shared" si="99"/>
        <v>0.28640625000000003</v>
      </c>
      <c r="L3199" s="9" t="s">
        <v>21</v>
      </c>
      <c r="M3199" s="13">
        <f t="shared" si="98"/>
        <v>62.4</v>
      </c>
    </row>
    <row r="3200" spans="1:13" ht="19.95" customHeight="1">
      <c r="A3200" s="8" t="s">
        <v>211</v>
      </c>
      <c r="B3200" s="8" t="s">
        <v>14</v>
      </c>
      <c r="C3200" s="8" t="s">
        <v>15</v>
      </c>
      <c r="D3200" s="8" t="s">
        <v>183</v>
      </c>
      <c r="E3200" s="8" t="s">
        <v>207</v>
      </c>
      <c r="F3200" s="8" t="s">
        <v>18</v>
      </c>
      <c r="G3200" s="8" t="s">
        <v>19</v>
      </c>
      <c r="H3200" s="8" t="s">
        <v>229</v>
      </c>
      <c r="I3200" s="16">
        <v>3.3939393939393936E-2</v>
      </c>
      <c r="J3200" s="11">
        <v>200</v>
      </c>
      <c r="K3200" s="12">
        <f t="shared" si="99"/>
        <v>6.7878787878787872</v>
      </c>
      <c r="L3200" s="9" t="s">
        <v>21</v>
      </c>
      <c r="M3200" s="13">
        <f t="shared" si="98"/>
        <v>160</v>
      </c>
    </row>
    <row r="3201" spans="1:13" ht="19.95" customHeight="1">
      <c r="A3201" s="8" t="s">
        <v>211</v>
      </c>
      <c r="B3201" s="8" t="s">
        <v>14</v>
      </c>
      <c r="C3201" s="8" t="s">
        <v>75</v>
      </c>
      <c r="D3201" s="8" t="s">
        <v>183</v>
      </c>
      <c r="E3201" s="8" t="s">
        <v>207</v>
      </c>
      <c r="F3201" s="8" t="s">
        <v>18</v>
      </c>
      <c r="G3201" s="8" t="s">
        <v>19</v>
      </c>
      <c r="H3201" s="8" t="s">
        <v>229</v>
      </c>
      <c r="I3201" s="16">
        <v>1.5300000000000001E-2</v>
      </c>
      <c r="J3201" s="11">
        <v>145</v>
      </c>
      <c r="K3201" s="12">
        <f t="shared" si="99"/>
        <v>2.2185000000000001</v>
      </c>
      <c r="L3201" s="9" t="s">
        <v>21</v>
      </c>
      <c r="M3201" s="13">
        <f t="shared" si="98"/>
        <v>116</v>
      </c>
    </row>
    <row r="3202" spans="1:13" ht="19.95" customHeight="1">
      <c r="A3202" s="8" t="s">
        <v>211</v>
      </c>
      <c r="B3202" s="8" t="s">
        <v>14</v>
      </c>
      <c r="C3202" s="8" t="s">
        <v>46</v>
      </c>
      <c r="D3202" s="8" t="s">
        <v>183</v>
      </c>
      <c r="E3202" s="8" t="s">
        <v>207</v>
      </c>
      <c r="F3202" s="8" t="s">
        <v>18</v>
      </c>
      <c r="G3202" s="8" t="s">
        <v>19</v>
      </c>
      <c r="H3202" s="8" t="s">
        <v>229</v>
      </c>
      <c r="I3202" s="16">
        <v>6.3E-2</v>
      </c>
      <c r="J3202" s="11">
        <v>250</v>
      </c>
      <c r="K3202" s="12">
        <f t="shared" si="99"/>
        <v>15.75</v>
      </c>
      <c r="L3202" s="9" t="s">
        <v>21</v>
      </c>
      <c r="M3202" s="13">
        <f t="shared" ref="M3202:M3265" si="100">ROUND(J3202-J3202*20/100,1)</f>
        <v>200</v>
      </c>
    </row>
    <row r="3203" spans="1:13" ht="19.95" customHeight="1">
      <c r="A3203" s="8" t="s">
        <v>211</v>
      </c>
      <c r="B3203" s="8" t="s">
        <v>14</v>
      </c>
      <c r="C3203" s="8" t="s">
        <v>15</v>
      </c>
      <c r="D3203" s="8" t="s">
        <v>183</v>
      </c>
      <c r="E3203" s="8" t="s">
        <v>207</v>
      </c>
      <c r="F3203" s="8" t="s">
        <v>18</v>
      </c>
      <c r="G3203" s="8" t="s">
        <v>19</v>
      </c>
      <c r="H3203" s="8" t="s">
        <v>229</v>
      </c>
      <c r="I3203" s="16">
        <v>3.3473684210526315E-2</v>
      </c>
      <c r="J3203" s="11">
        <v>200</v>
      </c>
      <c r="K3203" s="12">
        <f t="shared" ref="K3203:K3266" si="101">J3203*I3203</f>
        <v>6.6947368421052627</v>
      </c>
      <c r="L3203" s="9" t="s">
        <v>21</v>
      </c>
      <c r="M3203" s="13">
        <f t="shared" si="100"/>
        <v>160</v>
      </c>
    </row>
    <row r="3204" spans="1:13" ht="19.95" customHeight="1">
      <c r="A3204" s="8" t="s">
        <v>211</v>
      </c>
      <c r="B3204" s="8" t="s">
        <v>14</v>
      </c>
      <c r="C3204" s="8" t="s">
        <v>214</v>
      </c>
      <c r="D3204" s="8" t="s">
        <v>183</v>
      </c>
      <c r="E3204" s="8" t="s">
        <v>150</v>
      </c>
      <c r="F3204" s="8" t="s">
        <v>18</v>
      </c>
      <c r="G3204" s="8" t="s">
        <v>19</v>
      </c>
      <c r="H3204" s="8" t="s">
        <v>182</v>
      </c>
      <c r="I3204" s="16">
        <v>0.01</v>
      </c>
      <c r="J3204" s="11">
        <v>92</v>
      </c>
      <c r="K3204" s="12">
        <f t="shared" si="101"/>
        <v>0.92</v>
      </c>
      <c r="L3204" s="9" t="s">
        <v>21</v>
      </c>
      <c r="M3204" s="13">
        <f t="shared" si="100"/>
        <v>73.599999999999994</v>
      </c>
    </row>
    <row r="3205" spans="1:13" ht="19.95" customHeight="1">
      <c r="A3205" s="8" t="s">
        <v>211</v>
      </c>
      <c r="B3205" s="8" t="s">
        <v>14</v>
      </c>
      <c r="C3205" s="8" t="s">
        <v>214</v>
      </c>
      <c r="D3205" s="8" t="s">
        <v>183</v>
      </c>
      <c r="E3205" s="8" t="s">
        <v>207</v>
      </c>
      <c r="F3205" s="8" t="s">
        <v>18</v>
      </c>
      <c r="G3205" s="8" t="s">
        <v>19</v>
      </c>
      <c r="H3205" s="8" t="s">
        <v>229</v>
      </c>
      <c r="I3205" s="16">
        <v>9.696969696969697E-3</v>
      </c>
      <c r="J3205" s="11">
        <v>421.31</v>
      </c>
      <c r="K3205" s="12">
        <f t="shared" si="101"/>
        <v>4.0854303030303027</v>
      </c>
      <c r="L3205" s="9" t="s">
        <v>21</v>
      </c>
      <c r="M3205" s="13">
        <f t="shared" si="100"/>
        <v>337</v>
      </c>
    </row>
    <row r="3206" spans="1:13" ht="19.95" customHeight="1">
      <c r="A3206" s="8" t="s">
        <v>211</v>
      </c>
      <c r="B3206" s="8" t="s">
        <v>14</v>
      </c>
      <c r="C3206" s="8" t="s">
        <v>179</v>
      </c>
      <c r="D3206" s="8" t="s">
        <v>183</v>
      </c>
      <c r="E3206" s="8" t="s">
        <v>150</v>
      </c>
      <c r="F3206" s="8" t="s">
        <v>18</v>
      </c>
      <c r="G3206" s="8" t="s">
        <v>19</v>
      </c>
      <c r="H3206" s="8" t="s">
        <v>182</v>
      </c>
      <c r="I3206" s="16">
        <v>0.01</v>
      </c>
      <c r="J3206" s="11">
        <v>92</v>
      </c>
      <c r="K3206" s="12">
        <f t="shared" si="101"/>
        <v>0.92</v>
      </c>
      <c r="L3206" s="9" t="s">
        <v>21</v>
      </c>
      <c r="M3206" s="13">
        <f t="shared" si="100"/>
        <v>73.599999999999994</v>
      </c>
    </row>
    <row r="3207" spans="1:13" ht="19.95" customHeight="1">
      <c r="A3207" s="8" t="s">
        <v>211</v>
      </c>
      <c r="B3207" s="8" t="s">
        <v>14</v>
      </c>
      <c r="C3207" s="8" t="s">
        <v>223</v>
      </c>
      <c r="D3207" s="8" t="s">
        <v>183</v>
      </c>
      <c r="E3207" s="8" t="s">
        <v>150</v>
      </c>
      <c r="F3207" s="8" t="s">
        <v>18</v>
      </c>
      <c r="G3207" s="8" t="s">
        <v>19</v>
      </c>
      <c r="H3207" s="8" t="s">
        <v>182</v>
      </c>
      <c r="I3207" s="16">
        <v>1.3333333333333334E-2</v>
      </c>
      <c r="J3207" s="11">
        <v>92</v>
      </c>
      <c r="K3207" s="12">
        <f t="shared" si="101"/>
        <v>1.2266666666666668</v>
      </c>
      <c r="L3207" s="9" t="s">
        <v>21</v>
      </c>
      <c r="M3207" s="13">
        <f t="shared" si="100"/>
        <v>73.599999999999994</v>
      </c>
    </row>
    <row r="3208" spans="1:13" ht="19.95" customHeight="1">
      <c r="A3208" s="8" t="s">
        <v>211</v>
      </c>
      <c r="B3208" s="8" t="s">
        <v>14</v>
      </c>
      <c r="C3208" s="8" t="s">
        <v>221</v>
      </c>
      <c r="D3208" s="8" t="s">
        <v>183</v>
      </c>
      <c r="E3208" s="8" t="s">
        <v>150</v>
      </c>
      <c r="F3208" s="8" t="s">
        <v>18</v>
      </c>
      <c r="G3208" s="8" t="s">
        <v>19</v>
      </c>
      <c r="H3208" s="8" t="s">
        <v>182</v>
      </c>
      <c r="I3208" s="16">
        <v>2.6666666666666668E-2</v>
      </c>
      <c r="J3208" s="11">
        <v>92</v>
      </c>
      <c r="K3208" s="12">
        <f t="shared" si="101"/>
        <v>2.4533333333333336</v>
      </c>
      <c r="L3208" s="9" t="s">
        <v>21</v>
      </c>
      <c r="M3208" s="13">
        <f t="shared" si="100"/>
        <v>73.599999999999994</v>
      </c>
    </row>
    <row r="3209" spans="1:13" ht="19.95" customHeight="1">
      <c r="A3209" s="8" t="s">
        <v>211</v>
      </c>
      <c r="B3209" s="8" t="s">
        <v>62</v>
      </c>
      <c r="C3209" s="8" t="s">
        <v>220</v>
      </c>
      <c r="D3209" s="8" t="s">
        <v>66</v>
      </c>
      <c r="E3209" s="8" t="s">
        <v>207</v>
      </c>
      <c r="F3209" s="8" t="s">
        <v>18</v>
      </c>
      <c r="G3209" s="8" t="s">
        <v>19</v>
      </c>
      <c r="H3209" s="8" t="s">
        <v>229</v>
      </c>
      <c r="I3209" s="16">
        <v>0.04</v>
      </c>
      <c r="J3209" s="11">
        <v>300</v>
      </c>
      <c r="K3209" s="12">
        <f t="shared" si="101"/>
        <v>12</v>
      </c>
      <c r="L3209" s="9" t="s">
        <v>21</v>
      </c>
      <c r="M3209" s="13">
        <f t="shared" si="100"/>
        <v>240</v>
      </c>
    </row>
    <row r="3210" spans="1:13" ht="19.95" customHeight="1">
      <c r="A3210" s="8" t="s">
        <v>211</v>
      </c>
      <c r="B3210" s="8" t="s">
        <v>14</v>
      </c>
      <c r="C3210" s="8" t="s">
        <v>179</v>
      </c>
      <c r="D3210" s="8" t="s">
        <v>183</v>
      </c>
      <c r="E3210" s="8" t="s">
        <v>150</v>
      </c>
      <c r="F3210" s="8" t="s">
        <v>18</v>
      </c>
      <c r="G3210" s="8" t="s">
        <v>19</v>
      </c>
      <c r="H3210" s="8" t="s">
        <v>182</v>
      </c>
      <c r="I3210" s="16">
        <v>8.5714285714285719E-3</v>
      </c>
      <c r="J3210" s="11">
        <v>115</v>
      </c>
      <c r="K3210" s="12">
        <f t="shared" si="101"/>
        <v>0.98571428571428577</v>
      </c>
      <c r="L3210" s="9" t="s">
        <v>21</v>
      </c>
      <c r="M3210" s="13">
        <f t="shared" si="100"/>
        <v>92</v>
      </c>
    </row>
    <row r="3211" spans="1:13" ht="19.95" customHeight="1">
      <c r="A3211" s="8" t="s">
        <v>211</v>
      </c>
      <c r="B3211" s="8" t="s">
        <v>14</v>
      </c>
      <c r="C3211" s="8" t="s">
        <v>139</v>
      </c>
      <c r="D3211" s="8" t="s">
        <v>183</v>
      </c>
      <c r="E3211" s="8" t="s">
        <v>207</v>
      </c>
      <c r="F3211" s="8" t="s">
        <v>18</v>
      </c>
      <c r="G3211" s="8" t="s">
        <v>19</v>
      </c>
      <c r="H3211" s="8" t="s">
        <v>229</v>
      </c>
      <c r="I3211" s="16">
        <v>9.9917491749174914E-3</v>
      </c>
      <c r="J3211" s="11">
        <v>135</v>
      </c>
      <c r="K3211" s="12">
        <f t="shared" si="101"/>
        <v>1.3488861386138613</v>
      </c>
      <c r="L3211" s="9" t="s">
        <v>21</v>
      </c>
      <c r="M3211" s="13">
        <f t="shared" si="100"/>
        <v>108</v>
      </c>
    </row>
    <row r="3212" spans="1:13" ht="19.95" customHeight="1">
      <c r="A3212" s="8" t="s">
        <v>211</v>
      </c>
      <c r="B3212" s="8" t="s">
        <v>14</v>
      </c>
      <c r="C3212" s="8" t="s">
        <v>214</v>
      </c>
      <c r="D3212" s="8" t="s">
        <v>16</v>
      </c>
      <c r="E3212" s="8" t="s">
        <v>207</v>
      </c>
      <c r="F3212" s="8" t="s">
        <v>18</v>
      </c>
      <c r="G3212" s="8" t="s">
        <v>19</v>
      </c>
      <c r="H3212" s="8" t="s">
        <v>229</v>
      </c>
      <c r="I3212" s="16">
        <v>9.6363636363636374E-3</v>
      </c>
      <c r="J3212" s="11">
        <v>290</v>
      </c>
      <c r="K3212" s="12">
        <f t="shared" si="101"/>
        <v>2.7945454545454549</v>
      </c>
      <c r="L3212" s="9" t="s">
        <v>21</v>
      </c>
      <c r="M3212" s="13">
        <f t="shared" si="100"/>
        <v>232</v>
      </c>
    </row>
    <row r="3213" spans="1:13" ht="19.95" customHeight="1">
      <c r="A3213" s="8" t="s">
        <v>211</v>
      </c>
      <c r="B3213" s="8" t="s">
        <v>14</v>
      </c>
      <c r="C3213" s="8" t="s">
        <v>179</v>
      </c>
      <c r="D3213" s="9" t="s">
        <v>213</v>
      </c>
      <c r="E3213" s="8" t="s">
        <v>155</v>
      </c>
      <c r="F3213" s="8" t="s">
        <v>168</v>
      </c>
      <c r="G3213" s="8" t="s">
        <v>19</v>
      </c>
      <c r="H3213" s="8" t="s">
        <v>229</v>
      </c>
      <c r="I3213" s="16">
        <v>5.0000000000000001E-3</v>
      </c>
      <c r="J3213" s="11">
        <v>75</v>
      </c>
      <c r="K3213" s="12">
        <f t="shared" si="101"/>
        <v>0.375</v>
      </c>
      <c r="L3213" s="9" t="s">
        <v>21</v>
      </c>
      <c r="M3213" s="13">
        <f t="shared" si="100"/>
        <v>60</v>
      </c>
    </row>
    <row r="3214" spans="1:13" ht="19.95" customHeight="1">
      <c r="A3214" s="8" t="s">
        <v>211</v>
      </c>
      <c r="B3214" s="8" t="s">
        <v>14</v>
      </c>
      <c r="C3214" s="8" t="s">
        <v>192</v>
      </c>
      <c r="D3214" s="8" t="s">
        <v>212</v>
      </c>
      <c r="E3214" s="8" t="s">
        <v>27</v>
      </c>
      <c r="F3214" s="8" t="s">
        <v>168</v>
      </c>
      <c r="G3214" s="8" t="s">
        <v>19</v>
      </c>
      <c r="H3214" s="8" t="s">
        <v>182</v>
      </c>
      <c r="I3214" s="16">
        <v>5.0000000000000001E-3</v>
      </c>
      <c r="J3214" s="11">
        <v>76.11</v>
      </c>
      <c r="K3214" s="12">
        <f t="shared" si="101"/>
        <v>0.38055</v>
      </c>
      <c r="L3214" s="9" t="s">
        <v>21</v>
      </c>
      <c r="M3214" s="13">
        <f t="shared" si="100"/>
        <v>60.9</v>
      </c>
    </row>
    <row r="3215" spans="1:13" ht="19.95" customHeight="1">
      <c r="A3215" s="8" t="s">
        <v>211</v>
      </c>
      <c r="B3215" s="8" t="s">
        <v>14</v>
      </c>
      <c r="C3215" s="8" t="s">
        <v>192</v>
      </c>
      <c r="D3215" s="8" t="s">
        <v>213</v>
      </c>
      <c r="E3215" s="8" t="s">
        <v>207</v>
      </c>
      <c r="F3215" s="8" t="s">
        <v>18</v>
      </c>
      <c r="G3215" s="8" t="s">
        <v>19</v>
      </c>
      <c r="H3215" s="8" t="s">
        <v>229</v>
      </c>
      <c r="I3215" s="16">
        <v>5.1129943502824862E-3</v>
      </c>
      <c r="J3215" s="11">
        <v>53.28</v>
      </c>
      <c r="K3215" s="12">
        <f t="shared" si="101"/>
        <v>0.27242033898305085</v>
      </c>
      <c r="L3215" s="9" t="s">
        <v>21</v>
      </c>
      <c r="M3215" s="13">
        <f t="shared" si="100"/>
        <v>42.6</v>
      </c>
    </row>
    <row r="3216" spans="1:13" ht="19.95" customHeight="1">
      <c r="A3216" s="8" t="s">
        <v>211</v>
      </c>
      <c r="B3216" s="8" t="s">
        <v>14</v>
      </c>
      <c r="C3216" s="8" t="s">
        <v>192</v>
      </c>
      <c r="D3216" s="8" t="s">
        <v>180</v>
      </c>
      <c r="E3216" s="8" t="s">
        <v>228</v>
      </c>
      <c r="F3216" s="8" t="s">
        <v>18</v>
      </c>
      <c r="G3216" s="8" t="s">
        <v>19</v>
      </c>
      <c r="H3216" s="8" t="s">
        <v>229</v>
      </c>
      <c r="I3216" s="16">
        <v>5.0564971751412427E-3</v>
      </c>
      <c r="J3216" s="11">
        <v>85</v>
      </c>
      <c r="K3216" s="12">
        <f t="shared" si="101"/>
        <v>0.42980225988700566</v>
      </c>
      <c r="L3216" s="9" t="s">
        <v>21</v>
      </c>
      <c r="M3216" s="13">
        <f t="shared" si="100"/>
        <v>68</v>
      </c>
    </row>
    <row r="3217" spans="1:13" ht="19.95" customHeight="1">
      <c r="A3217" s="8" t="s">
        <v>211</v>
      </c>
      <c r="B3217" s="8" t="s">
        <v>14</v>
      </c>
      <c r="C3217" s="8" t="s">
        <v>192</v>
      </c>
      <c r="D3217" s="8" t="s">
        <v>180</v>
      </c>
      <c r="E3217" s="8" t="s">
        <v>228</v>
      </c>
      <c r="F3217" s="8" t="s">
        <v>18</v>
      </c>
      <c r="G3217" s="8" t="s">
        <v>19</v>
      </c>
      <c r="H3217" s="8" t="s">
        <v>229</v>
      </c>
      <c r="I3217" s="16">
        <v>5.2362204724409455E-3</v>
      </c>
      <c r="J3217" s="11">
        <v>85</v>
      </c>
      <c r="K3217" s="12">
        <f t="shared" si="101"/>
        <v>0.44507874015748039</v>
      </c>
      <c r="L3217" s="9" t="s">
        <v>21</v>
      </c>
      <c r="M3217" s="13">
        <f t="shared" si="100"/>
        <v>68</v>
      </c>
    </row>
    <row r="3218" spans="1:13" ht="19.95" customHeight="1">
      <c r="A3218" s="8" t="s">
        <v>211</v>
      </c>
      <c r="B3218" s="8" t="s">
        <v>14</v>
      </c>
      <c r="C3218" s="8" t="s">
        <v>192</v>
      </c>
      <c r="D3218" s="8" t="s">
        <v>180</v>
      </c>
      <c r="E3218" s="8" t="s">
        <v>17</v>
      </c>
      <c r="F3218" s="8" t="s">
        <v>168</v>
      </c>
      <c r="G3218" s="8" t="s">
        <v>19</v>
      </c>
      <c r="H3218" s="8" t="s">
        <v>229</v>
      </c>
      <c r="I3218" s="16">
        <v>5.0197628458498022E-3</v>
      </c>
      <c r="J3218" s="11">
        <v>70</v>
      </c>
      <c r="K3218" s="12">
        <f t="shared" si="101"/>
        <v>0.35138339920948614</v>
      </c>
      <c r="L3218" s="9" t="s">
        <v>21</v>
      </c>
      <c r="M3218" s="13">
        <f t="shared" si="100"/>
        <v>56</v>
      </c>
    </row>
    <row r="3219" spans="1:13" ht="19.95" customHeight="1">
      <c r="A3219" s="8" t="s">
        <v>211</v>
      </c>
      <c r="B3219" s="8" t="s">
        <v>14</v>
      </c>
      <c r="C3219" s="8" t="s">
        <v>192</v>
      </c>
      <c r="D3219" s="8" t="s">
        <v>180</v>
      </c>
      <c r="E3219" s="8" t="s">
        <v>17</v>
      </c>
      <c r="F3219" s="8" t="s">
        <v>168</v>
      </c>
      <c r="G3219" s="8" t="s">
        <v>19</v>
      </c>
      <c r="H3219" s="8" t="s">
        <v>229</v>
      </c>
      <c r="I3219" s="16">
        <v>5.0438596491228062E-3</v>
      </c>
      <c r="J3219" s="11">
        <v>70</v>
      </c>
      <c r="K3219" s="12">
        <f t="shared" si="101"/>
        <v>0.35307017543859642</v>
      </c>
      <c r="L3219" s="9" t="s">
        <v>21</v>
      </c>
      <c r="M3219" s="13">
        <f t="shared" si="100"/>
        <v>56</v>
      </c>
    </row>
    <row r="3220" spans="1:13" ht="19.95" customHeight="1">
      <c r="A3220" s="8" t="s">
        <v>211</v>
      </c>
      <c r="B3220" s="8" t="s">
        <v>14</v>
      </c>
      <c r="C3220" s="8" t="s">
        <v>219</v>
      </c>
      <c r="D3220" s="8" t="s">
        <v>233</v>
      </c>
      <c r="E3220" s="8" t="s">
        <v>150</v>
      </c>
      <c r="F3220" s="8" t="s">
        <v>18</v>
      </c>
      <c r="G3220" s="8" t="s">
        <v>19</v>
      </c>
      <c r="H3220" s="8" t="s">
        <v>182</v>
      </c>
      <c r="I3220" s="16">
        <v>4.7499999999999999E-3</v>
      </c>
      <c r="J3220" s="11">
        <v>72</v>
      </c>
      <c r="K3220" s="12">
        <f t="shared" si="101"/>
        <v>0.34199999999999997</v>
      </c>
      <c r="L3220" s="9" t="s">
        <v>21</v>
      </c>
      <c r="M3220" s="13">
        <f t="shared" si="100"/>
        <v>57.6</v>
      </c>
    </row>
    <row r="3221" spans="1:13" ht="19.95" customHeight="1">
      <c r="A3221" s="8" t="s">
        <v>211</v>
      </c>
      <c r="B3221" s="8" t="s">
        <v>14</v>
      </c>
      <c r="C3221" s="8" t="s">
        <v>23</v>
      </c>
      <c r="D3221" s="8" t="s">
        <v>233</v>
      </c>
      <c r="E3221" s="8" t="s">
        <v>150</v>
      </c>
      <c r="F3221" s="8" t="s">
        <v>18</v>
      </c>
      <c r="G3221" s="8" t="s">
        <v>19</v>
      </c>
      <c r="H3221" s="8" t="s">
        <v>182</v>
      </c>
      <c r="I3221" s="16">
        <v>6.5625000000000006E-3</v>
      </c>
      <c r="J3221" s="11">
        <v>72</v>
      </c>
      <c r="K3221" s="12">
        <f t="shared" si="101"/>
        <v>0.47250000000000003</v>
      </c>
      <c r="L3221" s="9" t="s">
        <v>21</v>
      </c>
      <c r="M3221" s="13">
        <f t="shared" si="100"/>
        <v>57.6</v>
      </c>
    </row>
    <row r="3222" spans="1:13" ht="19.95" customHeight="1">
      <c r="A3222" s="8" t="s">
        <v>211</v>
      </c>
      <c r="B3222" s="8" t="s">
        <v>14</v>
      </c>
      <c r="C3222" s="8" t="s">
        <v>192</v>
      </c>
      <c r="D3222" s="8" t="s">
        <v>233</v>
      </c>
      <c r="E3222" s="8" t="s">
        <v>150</v>
      </c>
      <c r="F3222" s="8" t="s">
        <v>18</v>
      </c>
      <c r="G3222" s="8" t="s">
        <v>19</v>
      </c>
      <c r="H3222" s="8" t="s">
        <v>182</v>
      </c>
      <c r="I3222" s="16">
        <v>5.4999999999999997E-3</v>
      </c>
      <c r="J3222" s="11">
        <v>72</v>
      </c>
      <c r="K3222" s="12">
        <f t="shared" si="101"/>
        <v>0.39599999999999996</v>
      </c>
      <c r="L3222" s="9" t="s">
        <v>21</v>
      </c>
      <c r="M3222" s="13">
        <f t="shared" si="100"/>
        <v>57.6</v>
      </c>
    </row>
    <row r="3223" spans="1:13" ht="19.95" customHeight="1">
      <c r="A3223" s="8" t="s">
        <v>211</v>
      </c>
      <c r="B3223" s="8" t="s">
        <v>14</v>
      </c>
      <c r="C3223" s="8" t="s">
        <v>192</v>
      </c>
      <c r="D3223" s="8" t="s">
        <v>213</v>
      </c>
      <c r="E3223" s="8" t="s">
        <v>207</v>
      </c>
      <c r="F3223" s="8" t="s">
        <v>18</v>
      </c>
      <c r="G3223" s="8" t="s">
        <v>19</v>
      </c>
      <c r="H3223" s="8" t="s">
        <v>229</v>
      </c>
      <c r="I3223" s="16">
        <v>5.0717703349282299E-3</v>
      </c>
      <c r="J3223" s="11">
        <v>92</v>
      </c>
      <c r="K3223" s="12">
        <f t="shared" si="101"/>
        <v>0.46660287081339713</v>
      </c>
      <c r="L3223" s="9" t="s">
        <v>21</v>
      </c>
      <c r="M3223" s="13">
        <f t="shared" si="100"/>
        <v>73.599999999999994</v>
      </c>
    </row>
    <row r="3224" spans="1:13" ht="19.95" customHeight="1">
      <c r="A3224" s="8" t="s">
        <v>211</v>
      </c>
      <c r="B3224" s="8" t="s">
        <v>14</v>
      </c>
      <c r="C3224" s="8" t="s">
        <v>192</v>
      </c>
      <c r="D3224" s="8" t="s">
        <v>180</v>
      </c>
      <c r="E3224" s="8" t="s">
        <v>150</v>
      </c>
      <c r="F3224" s="8" t="s">
        <v>18</v>
      </c>
      <c r="G3224" s="8" t="s">
        <v>19</v>
      </c>
      <c r="H3224" s="8" t="s">
        <v>182</v>
      </c>
      <c r="I3224" s="16">
        <v>5.3571428571428572E-3</v>
      </c>
      <c r="J3224" s="11">
        <v>72</v>
      </c>
      <c r="K3224" s="12">
        <f t="shared" si="101"/>
        <v>0.38571428571428573</v>
      </c>
      <c r="L3224" s="9" t="s">
        <v>21</v>
      </c>
      <c r="M3224" s="13">
        <f t="shared" si="100"/>
        <v>57.6</v>
      </c>
    </row>
    <row r="3225" spans="1:13" ht="19.95" customHeight="1">
      <c r="A3225" s="8" t="s">
        <v>211</v>
      </c>
      <c r="B3225" s="8" t="s">
        <v>14</v>
      </c>
      <c r="C3225" s="8" t="s">
        <v>215</v>
      </c>
      <c r="D3225" s="8" t="s">
        <v>213</v>
      </c>
      <c r="E3225" s="8" t="s">
        <v>207</v>
      </c>
      <c r="F3225" s="8" t="s">
        <v>18</v>
      </c>
      <c r="G3225" s="8" t="s">
        <v>19</v>
      </c>
      <c r="H3225" s="8" t="s">
        <v>229</v>
      </c>
      <c r="I3225" s="16">
        <v>3.4375E-3</v>
      </c>
      <c r="J3225" s="11">
        <v>92</v>
      </c>
      <c r="K3225" s="12">
        <f t="shared" si="101"/>
        <v>0.31624999999999998</v>
      </c>
      <c r="L3225" s="9" t="s">
        <v>21</v>
      </c>
      <c r="M3225" s="13">
        <f t="shared" si="100"/>
        <v>73.599999999999994</v>
      </c>
    </row>
    <row r="3226" spans="1:13" ht="19.95" customHeight="1">
      <c r="A3226" s="8" t="s">
        <v>211</v>
      </c>
      <c r="B3226" s="8" t="s">
        <v>14</v>
      </c>
      <c r="C3226" s="8" t="s">
        <v>219</v>
      </c>
      <c r="D3226" s="8" t="s">
        <v>233</v>
      </c>
      <c r="E3226" s="8" t="s">
        <v>202</v>
      </c>
      <c r="F3226" s="8" t="s">
        <v>168</v>
      </c>
      <c r="G3226" s="8" t="s">
        <v>19</v>
      </c>
      <c r="H3226" s="8" t="s">
        <v>182</v>
      </c>
      <c r="I3226" s="16">
        <v>4.5833333333333334E-3</v>
      </c>
      <c r="J3226" s="11">
        <v>77</v>
      </c>
      <c r="K3226" s="12">
        <f t="shared" si="101"/>
        <v>0.35291666666666666</v>
      </c>
      <c r="L3226" s="9" t="s">
        <v>21</v>
      </c>
      <c r="M3226" s="13">
        <f t="shared" si="100"/>
        <v>61.6</v>
      </c>
    </row>
    <row r="3227" spans="1:13" ht="19.95" customHeight="1">
      <c r="A3227" s="8" t="s">
        <v>211</v>
      </c>
      <c r="B3227" s="8" t="s">
        <v>14</v>
      </c>
      <c r="C3227" s="8" t="s">
        <v>192</v>
      </c>
      <c r="D3227" s="8" t="s">
        <v>213</v>
      </c>
      <c r="E3227" s="8" t="s">
        <v>207</v>
      </c>
      <c r="F3227" s="8" t="s">
        <v>18</v>
      </c>
      <c r="G3227" s="8" t="s">
        <v>19</v>
      </c>
      <c r="H3227" s="8" t="s">
        <v>182</v>
      </c>
      <c r="I3227" s="16">
        <v>5.0793650793650794E-3</v>
      </c>
      <c r="J3227" s="11">
        <v>120</v>
      </c>
      <c r="K3227" s="12">
        <f t="shared" si="101"/>
        <v>0.60952380952380958</v>
      </c>
      <c r="L3227" s="9" t="s">
        <v>21</v>
      </c>
      <c r="M3227" s="13">
        <f t="shared" si="100"/>
        <v>96</v>
      </c>
    </row>
    <row r="3228" spans="1:13" ht="19.95" customHeight="1">
      <c r="A3228" s="8" t="s">
        <v>211</v>
      </c>
      <c r="B3228" s="8" t="s">
        <v>93</v>
      </c>
      <c r="C3228" s="8" t="s">
        <v>224</v>
      </c>
      <c r="D3228" s="8" t="s">
        <v>125</v>
      </c>
      <c r="E3228" s="8" t="s">
        <v>207</v>
      </c>
      <c r="F3228" s="8" t="s">
        <v>18</v>
      </c>
      <c r="G3228" s="8" t="s">
        <v>19</v>
      </c>
      <c r="H3228" s="8" t="s">
        <v>229</v>
      </c>
      <c r="I3228" s="16">
        <v>1.0625000000000001E-2</v>
      </c>
      <c r="J3228" s="11">
        <v>230</v>
      </c>
      <c r="K3228" s="12">
        <f t="shared" si="101"/>
        <v>2.4437500000000001</v>
      </c>
      <c r="L3228" s="9" t="s">
        <v>21</v>
      </c>
      <c r="M3228" s="13">
        <f t="shared" si="100"/>
        <v>184</v>
      </c>
    </row>
    <row r="3229" spans="1:13" ht="19.95" customHeight="1">
      <c r="A3229" s="8" t="s">
        <v>211</v>
      </c>
      <c r="B3229" s="8" t="s">
        <v>14</v>
      </c>
      <c r="C3229" s="8" t="s">
        <v>75</v>
      </c>
      <c r="D3229" s="8" t="s">
        <v>125</v>
      </c>
      <c r="E3229" s="8" t="s">
        <v>207</v>
      </c>
      <c r="F3229" s="8" t="s">
        <v>18</v>
      </c>
      <c r="G3229" s="8" t="s">
        <v>19</v>
      </c>
      <c r="H3229" s="8" t="s">
        <v>229</v>
      </c>
      <c r="I3229" s="16">
        <v>1.5714285714285715E-2</v>
      </c>
      <c r="J3229" s="11">
        <v>140</v>
      </c>
      <c r="K3229" s="12">
        <f t="shared" si="101"/>
        <v>2.2000000000000002</v>
      </c>
      <c r="L3229" s="9" t="s">
        <v>21</v>
      </c>
      <c r="M3229" s="13">
        <f t="shared" si="100"/>
        <v>112</v>
      </c>
    </row>
    <row r="3230" spans="1:13" ht="19.95" customHeight="1">
      <c r="A3230" s="8" t="s">
        <v>211</v>
      </c>
      <c r="B3230" s="8" t="s">
        <v>14</v>
      </c>
      <c r="C3230" s="8" t="s">
        <v>192</v>
      </c>
      <c r="D3230" s="8" t="s">
        <v>213</v>
      </c>
      <c r="E3230" s="8" t="s">
        <v>207</v>
      </c>
      <c r="F3230" s="8" t="s">
        <v>18</v>
      </c>
      <c r="G3230" s="8" t="s">
        <v>19</v>
      </c>
      <c r="H3230" s="8" t="s">
        <v>229</v>
      </c>
      <c r="I3230" s="16">
        <v>5.2307692307692315E-3</v>
      </c>
      <c r="J3230" s="11">
        <v>92</v>
      </c>
      <c r="K3230" s="12">
        <f t="shared" si="101"/>
        <v>0.4812307692307693</v>
      </c>
      <c r="L3230" s="9" t="s">
        <v>21</v>
      </c>
      <c r="M3230" s="13">
        <f t="shared" si="100"/>
        <v>73.599999999999994</v>
      </c>
    </row>
    <row r="3231" spans="1:13" ht="19.95" customHeight="1">
      <c r="A3231" s="8" t="s">
        <v>211</v>
      </c>
      <c r="B3231" s="8" t="s">
        <v>14</v>
      </c>
      <c r="C3231" s="8" t="s">
        <v>192</v>
      </c>
      <c r="D3231" s="8" t="s">
        <v>213</v>
      </c>
      <c r="E3231" s="8" t="s">
        <v>207</v>
      </c>
      <c r="F3231" s="8" t="s">
        <v>18</v>
      </c>
      <c r="G3231" s="8" t="s">
        <v>19</v>
      </c>
      <c r="H3231" s="8" t="s">
        <v>229</v>
      </c>
      <c r="I3231" s="16">
        <v>5.0000000000000001E-3</v>
      </c>
      <c r="J3231" s="11">
        <v>92</v>
      </c>
      <c r="K3231" s="12">
        <f t="shared" si="101"/>
        <v>0.46</v>
      </c>
      <c r="L3231" s="9" t="s">
        <v>21</v>
      </c>
      <c r="M3231" s="13">
        <f t="shared" si="100"/>
        <v>73.599999999999994</v>
      </c>
    </row>
    <row r="3232" spans="1:13" ht="19.95" customHeight="1">
      <c r="A3232" s="8" t="s">
        <v>211</v>
      </c>
      <c r="B3232" s="8" t="s">
        <v>14</v>
      </c>
      <c r="C3232" s="8" t="s">
        <v>192</v>
      </c>
      <c r="D3232" s="8" t="s">
        <v>213</v>
      </c>
      <c r="E3232" s="8" t="s">
        <v>207</v>
      </c>
      <c r="F3232" s="8" t="s">
        <v>18</v>
      </c>
      <c r="G3232" s="8" t="s">
        <v>19</v>
      </c>
      <c r="H3232" s="8" t="s">
        <v>229</v>
      </c>
      <c r="I3232" s="16">
        <v>4.0000000000000001E-3</v>
      </c>
      <c r="J3232" s="11">
        <v>92</v>
      </c>
      <c r="K3232" s="12">
        <f t="shared" si="101"/>
        <v>0.36799999999999999</v>
      </c>
      <c r="L3232" s="9" t="s">
        <v>21</v>
      </c>
      <c r="M3232" s="13">
        <f t="shared" si="100"/>
        <v>73.599999999999994</v>
      </c>
    </row>
    <row r="3233" spans="1:13" ht="19.95" customHeight="1">
      <c r="A3233" s="8" t="s">
        <v>211</v>
      </c>
      <c r="B3233" s="8" t="s">
        <v>14</v>
      </c>
      <c r="C3233" s="8" t="s">
        <v>192</v>
      </c>
      <c r="D3233" s="8" t="s">
        <v>183</v>
      </c>
      <c r="E3233" s="8" t="s">
        <v>207</v>
      </c>
      <c r="F3233" s="8" t="s">
        <v>18</v>
      </c>
      <c r="G3233" s="8" t="s">
        <v>19</v>
      </c>
      <c r="H3233" s="8" t="s">
        <v>182</v>
      </c>
      <c r="I3233" s="16">
        <v>5.0909090909090913E-3</v>
      </c>
      <c r="J3233" s="11">
        <v>140</v>
      </c>
      <c r="K3233" s="12">
        <f t="shared" si="101"/>
        <v>0.71272727272727276</v>
      </c>
      <c r="L3233" s="9" t="s">
        <v>21</v>
      </c>
      <c r="M3233" s="13">
        <f t="shared" si="100"/>
        <v>112</v>
      </c>
    </row>
    <row r="3234" spans="1:13" ht="19.95" customHeight="1">
      <c r="A3234" s="8" t="s">
        <v>211</v>
      </c>
      <c r="B3234" s="8" t="s">
        <v>14</v>
      </c>
      <c r="C3234" s="8" t="s">
        <v>219</v>
      </c>
      <c r="D3234" s="8" t="s">
        <v>213</v>
      </c>
      <c r="E3234" s="8" t="s">
        <v>207</v>
      </c>
      <c r="F3234" s="8" t="s">
        <v>18</v>
      </c>
      <c r="G3234" s="8" t="s">
        <v>19</v>
      </c>
      <c r="H3234" s="8" t="s">
        <v>182</v>
      </c>
      <c r="I3234" s="16">
        <v>4.0384615384615385E-3</v>
      </c>
      <c r="J3234" s="11">
        <v>92</v>
      </c>
      <c r="K3234" s="12">
        <f t="shared" si="101"/>
        <v>0.37153846153846154</v>
      </c>
      <c r="L3234" s="9" t="s">
        <v>21</v>
      </c>
      <c r="M3234" s="13">
        <f t="shared" si="100"/>
        <v>73.599999999999994</v>
      </c>
    </row>
    <row r="3235" spans="1:13" ht="19.95" customHeight="1">
      <c r="A3235" s="8" t="s">
        <v>211</v>
      </c>
      <c r="B3235" s="8" t="s">
        <v>14</v>
      </c>
      <c r="C3235" s="8" t="s">
        <v>192</v>
      </c>
      <c r="D3235" s="8" t="s">
        <v>233</v>
      </c>
      <c r="E3235" s="8" t="s">
        <v>150</v>
      </c>
      <c r="F3235" s="8" t="s">
        <v>18</v>
      </c>
      <c r="G3235" s="8" t="s">
        <v>19</v>
      </c>
      <c r="H3235" s="8" t="s">
        <v>182</v>
      </c>
      <c r="I3235" s="16">
        <v>5.0000000000000001E-3</v>
      </c>
      <c r="J3235" s="11">
        <v>70</v>
      </c>
      <c r="K3235" s="12">
        <f t="shared" si="101"/>
        <v>0.35000000000000003</v>
      </c>
      <c r="L3235" s="9" t="s">
        <v>21</v>
      </c>
      <c r="M3235" s="13">
        <f t="shared" si="100"/>
        <v>56</v>
      </c>
    </row>
    <row r="3236" spans="1:13" ht="19.95" customHeight="1">
      <c r="A3236" s="8" t="s">
        <v>211</v>
      </c>
      <c r="B3236" s="8" t="s">
        <v>14</v>
      </c>
      <c r="C3236" s="8" t="s">
        <v>123</v>
      </c>
      <c r="D3236" s="8" t="s">
        <v>183</v>
      </c>
      <c r="E3236" s="8" t="s">
        <v>207</v>
      </c>
      <c r="F3236" s="8" t="s">
        <v>18</v>
      </c>
      <c r="G3236" s="8" t="s">
        <v>19</v>
      </c>
      <c r="H3236" s="8" t="s">
        <v>229</v>
      </c>
      <c r="I3236" s="16">
        <v>2.3571428571428573E-2</v>
      </c>
      <c r="J3236" s="11">
        <v>145</v>
      </c>
      <c r="K3236" s="12">
        <f t="shared" si="101"/>
        <v>3.4178571428571431</v>
      </c>
      <c r="L3236" s="9" t="s">
        <v>21</v>
      </c>
      <c r="M3236" s="13">
        <f t="shared" si="100"/>
        <v>116</v>
      </c>
    </row>
    <row r="3237" spans="1:13" ht="19.95" customHeight="1">
      <c r="A3237" s="8" t="s">
        <v>211</v>
      </c>
      <c r="B3237" s="8" t="s">
        <v>14</v>
      </c>
      <c r="C3237" s="8" t="s">
        <v>192</v>
      </c>
      <c r="D3237" s="8" t="s">
        <v>213</v>
      </c>
      <c r="E3237" s="8" t="s">
        <v>207</v>
      </c>
      <c r="F3237" s="8" t="s">
        <v>18</v>
      </c>
      <c r="G3237" s="8" t="s">
        <v>19</v>
      </c>
      <c r="H3237" s="8" t="s">
        <v>229</v>
      </c>
      <c r="I3237" s="16">
        <v>5.0526315789473685E-3</v>
      </c>
      <c r="J3237" s="11">
        <v>92</v>
      </c>
      <c r="K3237" s="12">
        <f t="shared" si="101"/>
        <v>0.46484210526315789</v>
      </c>
      <c r="L3237" s="9" t="s">
        <v>21</v>
      </c>
      <c r="M3237" s="13">
        <f t="shared" si="100"/>
        <v>73.599999999999994</v>
      </c>
    </row>
    <row r="3238" spans="1:13" ht="19.95" customHeight="1">
      <c r="A3238" s="8" t="s">
        <v>211</v>
      </c>
      <c r="B3238" s="8" t="s">
        <v>14</v>
      </c>
      <c r="C3238" s="8" t="s">
        <v>192</v>
      </c>
      <c r="D3238" s="8" t="s">
        <v>213</v>
      </c>
      <c r="E3238" s="8" t="s">
        <v>207</v>
      </c>
      <c r="F3238" s="8" t="s">
        <v>18</v>
      </c>
      <c r="G3238" s="8" t="s">
        <v>19</v>
      </c>
      <c r="H3238" s="8" t="s">
        <v>229</v>
      </c>
      <c r="I3238" s="16">
        <v>5.0000000000000001E-3</v>
      </c>
      <c r="J3238" s="11">
        <v>92</v>
      </c>
      <c r="K3238" s="12">
        <f t="shared" si="101"/>
        <v>0.46</v>
      </c>
      <c r="L3238" s="9" t="s">
        <v>21</v>
      </c>
      <c r="M3238" s="13">
        <f t="shared" si="100"/>
        <v>73.599999999999994</v>
      </c>
    </row>
    <row r="3239" spans="1:13" ht="19.95" customHeight="1">
      <c r="A3239" s="8" t="s">
        <v>211</v>
      </c>
      <c r="B3239" s="8" t="s">
        <v>14</v>
      </c>
      <c r="C3239" s="8" t="s">
        <v>192</v>
      </c>
      <c r="D3239" s="8" t="s">
        <v>213</v>
      </c>
      <c r="E3239" s="8" t="s">
        <v>207</v>
      </c>
      <c r="F3239" s="8" t="s">
        <v>18</v>
      </c>
      <c r="G3239" s="8" t="s">
        <v>19</v>
      </c>
      <c r="H3239" s="8" t="s">
        <v>229</v>
      </c>
      <c r="I3239" s="16">
        <v>5.0877192982456141E-3</v>
      </c>
      <c r="J3239" s="11">
        <v>92</v>
      </c>
      <c r="K3239" s="12">
        <f t="shared" si="101"/>
        <v>0.46807017543859647</v>
      </c>
      <c r="L3239" s="9" t="s">
        <v>21</v>
      </c>
      <c r="M3239" s="13">
        <f t="shared" si="100"/>
        <v>73.599999999999994</v>
      </c>
    </row>
    <row r="3240" spans="1:13" ht="19.95" customHeight="1">
      <c r="A3240" s="8" t="s">
        <v>211</v>
      </c>
      <c r="B3240" s="8" t="s">
        <v>14</v>
      </c>
      <c r="C3240" s="8" t="s">
        <v>192</v>
      </c>
      <c r="D3240" s="8" t="s">
        <v>213</v>
      </c>
      <c r="E3240" s="8" t="s">
        <v>207</v>
      </c>
      <c r="F3240" s="8" t="s">
        <v>18</v>
      </c>
      <c r="G3240" s="8" t="s">
        <v>19</v>
      </c>
      <c r="H3240" s="8" t="s">
        <v>229</v>
      </c>
      <c r="I3240" s="16">
        <v>5.0000000000000001E-3</v>
      </c>
      <c r="J3240" s="11">
        <v>92</v>
      </c>
      <c r="K3240" s="12">
        <f t="shared" si="101"/>
        <v>0.46</v>
      </c>
      <c r="L3240" s="9" t="s">
        <v>21</v>
      </c>
      <c r="M3240" s="13">
        <f t="shared" si="100"/>
        <v>73.599999999999994</v>
      </c>
    </row>
    <row r="3241" spans="1:13" ht="19.95" customHeight="1">
      <c r="A3241" s="8" t="s">
        <v>211</v>
      </c>
      <c r="B3241" s="8" t="s">
        <v>14</v>
      </c>
      <c r="C3241" s="8" t="s">
        <v>139</v>
      </c>
      <c r="D3241" s="8" t="s">
        <v>213</v>
      </c>
      <c r="E3241" s="8" t="s">
        <v>207</v>
      </c>
      <c r="F3241" s="8" t="s">
        <v>18</v>
      </c>
      <c r="G3241" s="8" t="s">
        <v>19</v>
      </c>
      <c r="H3241" s="8" t="s">
        <v>229</v>
      </c>
      <c r="I3241" s="16">
        <v>9.1776315789473695E-3</v>
      </c>
      <c r="J3241" s="11">
        <v>65</v>
      </c>
      <c r="K3241" s="12">
        <f t="shared" si="101"/>
        <v>0.596546052631579</v>
      </c>
      <c r="L3241" s="9" t="s">
        <v>21</v>
      </c>
      <c r="M3241" s="13">
        <f t="shared" si="100"/>
        <v>52</v>
      </c>
    </row>
    <row r="3242" spans="1:13" ht="19.95" customHeight="1">
      <c r="A3242" s="8" t="s">
        <v>211</v>
      </c>
      <c r="B3242" s="8" t="s">
        <v>14</v>
      </c>
      <c r="C3242" s="8" t="s">
        <v>23</v>
      </c>
      <c r="D3242" s="8" t="s">
        <v>180</v>
      </c>
      <c r="E3242" s="8" t="s">
        <v>27</v>
      </c>
      <c r="F3242" s="8" t="s">
        <v>168</v>
      </c>
      <c r="G3242" s="8" t="s">
        <v>19</v>
      </c>
      <c r="H3242" s="8" t="s">
        <v>229</v>
      </c>
      <c r="I3242" s="16">
        <v>7.0078740157480312E-3</v>
      </c>
      <c r="J3242" s="11">
        <v>76</v>
      </c>
      <c r="K3242" s="12">
        <f t="shared" si="101"/>
        <v>0.53259842519685041</v>
      </c>
      <c r="L3242" s="9" t="s">
        <v>21</v>
      </c>
      <c r="M3242" s="13">
        <f t="shared" si="100"/>
        <v>60.8</v>
      </c>
    </row>
    <row r="3243" spans="1:13" ht="19.95" customHeight="1">
      <c r="A3243" s="8" t="s">
        <v>211</v>
      </c>
      <c r="B3243" s="8" t="s">
        <v>14</v>
      </c>
      <c r="C3243" s="8" t="s">
        <v>179</v>
      </c>
      <c r="D3243" s="8" t="s">
        <v>180</v>
      </c>
      <c r="E3243" s="8" t="s">
        <v>27</v>
      </c>
      <c r="F3243" s="8" t="s">
        <v>168</v>
      </c>
      <c r="G3243" s="8" t="s">
        <v>19</v>
      </c>
      <c r="H3243" s="8" t="s">
        <v>229</v>
      </c>
      <c r="I3243" s="16">
        <v>8.6614173228346455E-3</v>
      </c>
      <c r="J3243" s="11">
        <v>76</v>
      </c>
      <c r="K3243" s="12">
        <f t="shared" si="101"/>
        <v>0.65826771653543303</v>
      </c>
      <c r="L3243" s="9" t="s">
        <v>21</v>
      </c>
      <c r="M3243" s="13">
        <f t="shared" si="100"/>
        <v>60.8</v>
      </c>
    </row>
    <row r="3244" spans="1:13" ht="19.95" customHeight="1">
      <c r="A3244" s="8" t="s">
        <v>211</v>
      </c>
      <c r="B3244" s="8" t="s">
        <v>14</v>
      </c>
      <c r="C3244" s="8" t="s">
        <v>192</v>
      </c>
      <c r="D3244" s="8" t="s">
        <v>180</v>
      </c>
      <c r="E3244" s="8" t="s">
        <v>27</v>
      </c>
      <c r="F3244" s="8" t="s">
        <v>168</v>
      </c>
      <c r="G3244" s="8" t="s">
        <v>19</v>
      </c>
      <c r="H3244" s="8" t="s">
        <v>229</v>
      </c>
      <c r="I3244" s="16">
        <v>5.3346456692913383E-3</v>
      </c>
      <c r="J3244" s="11">
        <v>76</v>
      </c>
      <c r="K3244" s="12">
        <f t="shared" si="101"/>
        <v>0.40543307086614172</v>
      </c>
      <c r="L3244" s="9" t="s">
        <v>21</v>
      </c>
      <c r="M3244" s="13">
        <f t="shared" si="100"/>
        <v>60.8</v>
      </c>
    </row>
    <row r="3245" spans="1:13" ht="19.95" customHeight="1">
      <c r="A3245" s="8" t="s">
        <v>211</v>
      </c>
      <c r="B3245" s="8" t="s">
        <v>14</v>
      </c>
      <c r="C3245" s="8" t="s">
        <v>192</v>
      </c>
      <c r="D3245" s="8" t="s">
        <v>213</v>
      </c>
      <c r="E3245" s="8" t="s">
        <v>207</v>
      </c>
      <c r="F3245" s="8" t="s">
        <v>18</v>
      </c>
      <c r="G3245" s="8" t="s">
        <v>19</v>
      </c>
      <c r="H3245" s="8" t="s">
        <v>229</v>
      </c>
      <c r="I3245" s="16">
        <v>5.0000000000000001E-3</v>
      </c>
      <c r="J3245" s="11">
        <v>37.880000000000003</v>
      </c>
      <c r="K3245" s="12">
        <f t="shared" si="101"/>
        <v>0.18940000000000001</v>
      </c>
      <c r="L3245" s="9" t="s">
        <v>21</v>
      </c>
      <c r="M3245" s="13">
        <f t="shared" si="100"/>
        <v>30.3</v>
      </c>
    </row>
    <row r="3246" spans="1:13" ht="19.95" customHeight="1">
      <c r="A3246" s="8" t="s">
        <v>211</v>
      </c>
      <c r="B3246" s="8" t="s">
        <v>14</v>
      </c>
      <c r="C3246" s="8" t="s">
        <v>192</v>
      </c>
      <c r="D3246" s="8" t="s">
        <v>213</v>
      </c>
      <c r="E3246" s="8" t="s">
        <v>207</v>
      </c>
      <c r="F3246" s="8" t="s">
        <v>18</v>
      </c>
      <c r="G3246" s="8" t="s">
        <v>19</v>
      </c>
      <c r="H3246" s="8" t="s">
        <v>229</v>
      </c>
      <c r="I3246" s="16">
        <v>5.0000000000000001E-3</v>
      </c>
      <c r="J3246" s="11">
        <v>37.880000000000003</v>
      </c>
      <c r="K3246" s="12">
        <f t="shared" si="101"/>
        <v>0.18940000000000001</v>
      </c>
      <c r="L3246" s="9" t="s">
        <v>21</v>
      </c>
      <c r="M3246" s="13">
        <f t="shared" si="100"/>
        <v>30.3</v>
      </c>
    </row>
    <row r="3247" spans="1:13" ht="19.95" customHeight="1">
      <c r="A3247" s="8" t="s">
        <v>211</v>
      </c>
      <c r="B3247" s="8" t="s">
        <v>14</v>
      </c>
      <c r="C3247" s="8" t="s">
        <v>219</v>
      </c>
      <c r="D3247" s="8" t="s">
        <v>213</v>
      </c>
      <c r="E3247" s="8" t="s">
        <v>207</v>
      </c>
      <c r="F3247" s="8" t="s">
        <v>18</v>
      </c>
      <c r="G3247" s="8" t="s">
        <v>19</v>
      </c>
      <c r="H3247" s="8" t="s">
        <v>229</v>
      </c>
      <c r="I3247" s="16">
        <v>4.1447368421052627E-3</v>
      </c>
      <c r="J3247" s="11">
        <v>63.15</v>
      </c>
      <c r="K3247" s="12">
        <f t="shared" si="101"/>
        <v>0.26174013157894732</v>
      </c>
      <c r="L3247" s="9" t="s">
        <v>21</v>
      </c>
      <c r="M3247" s="13">
        <f t="shared" si="100"/>
        <v>50.5</v>
      </c>
    </row>
    <row r="3248" spans="1:13" ht="19.95" customHeight="1">
      <c r="A3248" s="8" t="s">
        <v>211</v>
      </c>
      <c r="B3248" s="8" t="s">
        <v>14</v>
      </c>
      <c r="C3248" s="8" t="s">
        <v>192</v>
      </c>
      <c r="D3248" s="8" t="s">
        <v>233</v>
      </c>
      <c r="E3248" s="8" t="s">
        <v>150</v>
      </c>
      <c r="F3248" s="8" t="s">
        <v>18</v>
      </c>
      <c r="G3248" s="8" t="s">
        <v>19</v>
      </c>
      <c r="H3248" s="8" t="s">
        <v>182</v>
      </c>
      <c r="I3248" s="16">
        <v>5.3700657894736846E-3</v>
      </c>
      <c r="J3248" s="11">
        <v>72</v>
      </c>
      <c r="K3248" s="12">
        <f t="shared" si="101"/>
        <v>0.38664473684210532</v>
      </c>
      <c r="L3248" s="9" t="s">
        <v>21</v>
      </c>
      <c r="M3248" s="13">
        <f t="shared" si="100"/>
        <v>57.6</v>
      </c>
    </row>
    <row r="3249" spans="1:13" ht="19.95" customHeight="1">
      <c r="A3249" s="8" t="s">
        <v>211</v>
      </c>
      <c r="B3249" s="8" t="s">
        <v>14</v>
      </c>
      <c r="C3249" s="8" t="s">
        <v>215</v>
      </c>
      <c r="D3249" s="8" t="s">
        <v>233</v>
      </c>
      <c r="E3249" s="8" t="s">
        <v>150</v>
      </c>
      <c r="F3249" s="8" t="s">
        <v>18</v>
      </c>
      <c r="G3249" s="8" t="s">
        <v>19</v>
      </c>
      <c r="H3249" s="8" t="s">
        <v>182</v>
      </c>
      <c r="I3249" s="16">
        <v>3.2045454545454543E-3</v>
      </c>
      <c r="J3249" s="11">
        <v>78</v>
      </c>
      <c r="K3249" s="12">
        <f t="shared" si="101"/>
        <v>0.24995454545454543</v>
      </c>
      <c r="L3249" s="9" t="s">
        <v>21</v>
      </c>
      <c r="M3249" s="13">
        <f t="shared" si="100"/>
        <v>62.4</v>
      </c>
    </row>
    <row r="3250" spans="1:13" ht="19.95" customHeight="1">
      <c r="A3250" s="8" t="s">
        <v>211</v>
      </c>
      <c r="B3250" s="8" t="s">
        <v>14</v>
      </c>
      <c r="C3250" s="8" t="s">
        <v>23</v>
      </c>
      <c r="D3250" s="8" t="s">
        <v>180</v>
      </c>
      <c r="E3250" s="8" t="s">
        <v>27</v>
      </c>
      <c r="F3250" s="8" t="s">
        <v>168</v>
      </c>
      <c r="G3250" s="8" t="s">
        <v>19</v>
      </c>
      <c r="H3250" s="8" t="s">
        <v>229</v>
      </c>
      <c r="I3250" s="16">
        <v>6.579657965796579E-3</v>
      </c>
      <c r="J3250" s="11">
        <v>76</v>
      </c>
      <c r="K3250" s="12">
        <f t="shared" si="101"/>
        <v>0.50005400540054001</v>
      </c>
      <c r="L3250" s="9" t="s">
        <v>21</v>
      </c>
      <c r="M3250" s="13">
        <f t="shared" si="100"/>
        <v>60.8</v>
      </c>
    </row>
    <row r="3251" spans="1:13" ht="19.95" customHeight="1">
      <c r="A3251" s="8" t="s">
        <v>211</v>
      </c>
      <c r="B3251" s="8" t="s">
        <v>14</v>
      </c>
      <c r="C3251" s="8" t="s">
        <v>192</v>
      </c>
      <c r="D3251" s="8" t="s">
        <v>213</v>
      </c>
      <c r="E3251" s="8" t="s">
        <v>207</v>
      </c>
      <c r="F3251" s="8" t="s">
        <v>18</v>
      </c>
      <c r="G3251" s="8" t="s">
        <v>19</v>
      </c>
      <c r="H3251" s="8" t="s">
        <v>182</v>
      </c>
      <c r="I3251" s="16">
        <v>5.024752475247524E-3</v>
      </c>
      <c r="J3251" s="11">
        <v>50.52</v>
      </c>
      <c r="K3251" s="12">
        <f t="shared" si="101"/>
        <v>0.25385049504950491</v>
      </c>
      <c r="L3251" s="9" t="s">
        <v>21</v>
      </c>
      <c r="M3251" s="13">
        <f t="shared" si="100"/>
        <v>40.4</v>
      </c>
    </row>
    <row r="3252" spans="1:13" ht="19.95" customHeight="1">
      <c r="A3252" s="8" t="s">
        <v>211</v>
      </c>
      <c r="B3252" s="8" t="s">
        <v>14</v>
      </c>
      <c r="C3252" s="8" t="s">
        <v>214</v>
      </c>
      <c r="D3252" s="8" t="s">
        <v>233</v>
      </c>
      <c r="E3252" s="8" t="s">
        <v>17</v>
      </c>
      <c r="F3252" s="8" t="s">
        <v>168</v>
      </c>
      <c r="G3252" s="8" t="s">
        <v>19</v>
      </c>
      <c r="H3252" s="8" t="s">
        <v>182</v>
      </c>
      <c r="I3252" s="16">
        <v>1.119047619047619E-2</v>
      </c>
      <c r="J3252" s="11">
        <v>72</v>
      </c>
      <c r="K3252" s="12">
        <f t="shared" si="101"/>
        <v>0.80571428571428572</v>
      </c>
      <c r="L3252" s="9" t="s">
        <v>21</v>
      </c>
      <c r="M3252" s="13">
        <f t="shared" si="100"/>
        <v>57.6</v>
      </c>
    </row>
    <row r="3253" spans="1:13" ht="19.95" customHeight="1">
      <c r="A3253" s="8" t="s">
        <v>211</v>
      </c>
      <c r="B3253" s="8" t="s">
        <v>14</v>
      </c>
      <c r="C3253" s="8" t="s">
        <v>192</v>
      </c>
      <c r="D3253" s="8" t="s">
        <v>180</v>
      </c>
      <c r="E3253" s="8" t="s">
        <v>17</v>
      </c>
      <c r="F3253" s="8" t="s">
        <v>168</v>
      </c>
      <c r="G3253" s="8" t="s">
        <v>19</v>
      </c>
      <c r="H3253" s="8" t="s">
        <v>182</v>
      </c>
      <c r="I3253" s="16">
        <v>5.0909090909090904E-3</v>
      </c>
      <c r="J3253" s="11">
        <v>72</v>
      </c>
      <c r="K3253" s="12">
        <f t="shared" si="101"/>
        <v>0.36654545454545451</v>
      </c>
      <c r="L3253" s="9" t="s">
        <v>21</v>
      </c>
      <c r="M3253" s="13">
        <f t="shared" si="100"/>
        <v>57.6</v>
      </c>
    </row>
    <row r="3254" spans="1:13" ht="19.95" customHeight="1">
      <c r="A3254" s="8" t="s">
        <v>211</v>
      </c>
      <c r="B3254" s="8" t="s">
        <v>14</v>
      </c>
      <c r="C3254" s="8" t="s">
        <v>15</v>
      </c>
      <c r="D3254" s="8" t="s">
        <v>183</v>
      </c>
      <c r="E3254" s="8" t="s">
        <v>150</v>
      </c>
      <c r="F3254" s="8" t="s">
        <v>18</v>
      </c>
      <c r="G3254" s="8" t="s">
        <v>19</v>
      </c>
      <c r="H3254" s="8" t="s">
        <v>182</v>
      </c>
      <c r="I3254" s="16">
        <v>3.4666666666666665E-2</v>
      </c>
      <c r="J3254" s="11">
        <v>78</v>
      </c>
      <c r="K3254" s="12">
        <f t="shared" si="101"/>
        <v>2.7039999999999997</v>
      </c>
      <c r="L3254" s="9" t="s">
        <v>21</v>
      </c>
      <c r="M3254" s="13">
        <f t="shared" si="100"/>
        <v>62.4</v>
      </c>
    </row>
    <row r="3255" spans="1:13" ht="19.95" customHeight="1">
      <c r="A3255" s="8" t="s">
        <v>211</v>
      </c>
      <c r="B3255" s="8" t="s">
        <v>14</v>
      </c>
      <c r="C3255" s="8" t="s">
        <v>215</v>
      </c>
      <c r="D3255" s="8" t="s">
        <v>213</v>
      </c>
      <c r="E3255" s="8" t="s">
        <v>207</v>
      </c>
      <c r="F3255" s="8" t="s">
        <v>18</v>
      </c>
      <c r="G3255" s="8" t="s">
        <v>19</v>
      </c>
      <c r="H3255" s="8" t="s">
        <v>229</v>
      </c>
      <c r="I3255" s="16">
        <v>3.4323432343234326E-3</v>
      </c>
      <c r="J3255" s="11">
        <v>53.05</v>
      </c>
      <c r="K3255" s="12">
        <f t="shared" si="101"/>
        <v>0.1820858085808581</v>
      </c>
      <c r="L3255" s="9" t="s">
        <v>21</v>
      </c>
      <c r="M3255" s="13">
        <f t="shared" si="100"/>
        <v>42.4</v>
      </c>
    </row>
    <row r="3256" spans="1:13" ht="19.95" customHeight="1">
      <c r="A3256" s="8" t="s">
        <v>211</v>
      </c>
      <c r="B3256" s="8" t="s">
        <v>14</v>
      </c>
      <c r="C3256" s="8" t="s">
        <v>192</v>
      </c>
      <c r="D3256" s="8" t="s">
        <v>180</v>
      </c>
      <c r="E3256" s="8" t="s">
        <v>27</v>
      </c>
      <c r="F3256" s="8" t="s">
        <v>168</v>
      </c>
      <c r="G3256" s="8" t="s">
        <v>19</v>
      </c>
      <c r="H3256" s="8" t="s">
        <v>182</v>
      </c>
      <c r="I3256" s="16">
        <v>5.1825495049504953E-3</v>
      </c>
      <c r="J3256" s="11">
        <v>72</v>
      </c>
      <c r="K3256" s="12">
        <f t="shared" si="101"/>
        <v>0.37314356435643564</v>
      </c>
      <c r="L3256" s="9" t="s">
        <v>21</v>
      </c>
      <c r="M3256" s="13">
        <f t="shared" si="100"/>
        <v>57.6</v>
      </c>
    </row>
    <row r="3257" spans="1:13" ht="19.95" customHeight="1">
      <c r="A3257" s="8" t="s">
        <v>211</v>
      </c>
      <c r="B3257" s="8" t="s">
        <v>14</v>
      </c>
      <c r="C3257" s="8" t="s">
        <v>215</v>
      </c>
      <c r="D3257" s="8" t="s">
        <v>213</v>
      </c>
      <c r="E3257" s="8" t="s">
        <v>207</v>
      </c>
      <c r="F3257" s="8" t="s">
        <v>18</v>
      </c>
      <c r="G3257" s="8" t="s">
        <v>19</v>
      </c>
      <c r="H3257" s="8" t="s">
        <v>229</v>
      </c>
      <c r="I3257" s="16">
        <v>3.2049180327868854E-3</v>
      </c>
      <c r="J3257" s="11">
        <v>92</v>
      </c>
      <c r="K3257" s="12">
        <f t="shared" si="101"/>
        <v>0.29485245901639345</v>
      </c>
      <c r="L3257" s="9" t="s">
        <v>21</v>
      </c>
      <c r="M3257" s="13">
        <f t="shared" si="100"/>
        <v>73.599999999999994</v>
      </c>
    </row>
    <row r="3258" spans="1:13" ht="19.95" customHeight="1">
      <c r="A3258" s="8" t="s">
        <v>211</v>
      </c>
      <c r="B3258" s="8" t="s">
        <v>14</v>
      </c>
      <c r="C3258" s="8" t="s">
        <v>215</v>
      </c>
      <c r="D3258" s="8" t="s">
        <v>213</v>
      </c>
      <c r="E3258" s="8" t="s">
        <v>207</v>
      </c>
      <c r="F3258" s="8" t="s">
        <v>18</v>
      </c>
      <c r="G3258" s="8" t="s">
        <v>19</v>
      </c>
      <c r="H3258" s="8" t="s">
        <v>229</v>
      </c>
      <c r="I3258" s="16">
        <v>3.2029702970297028E-3</v>
      </c>
      <c r="J3258" s="11">
        <v>92</v>
      </c>
      <c r="K3258" s="12">
        <f t="shared" si="101"/>
        <v>0.29467326732673266</v>
      </c>
      <c r="L3258" s="9" t="s">
        <v>21</v>
      </c>
      <c r="M3258" s="13">
        <f t="shared" si="100"/>
        <v>73.599999999999994</v>
      </c>
    </row>
    <row r="3259" spans="1:13" ht="19.95" customHeight="1">
      <c r="A3259" s="8" t="s">
        <v>211</v>
      </c>
      <c r="B3259" s="8" t="s">
        <v>14</v>
      </c>
      <c r="C3259" s="8" t="s">
        <v>192</v>
      </c>
      <c r="D3259" s="8" t="s">
        <v>125</v>
      </c>
      <c r="E3259" s="8" t="s">
        <v>27</v>
      </c>
      <c r="F3259" s="8" t="s">
        <v>168</v>
      </c>
      <c r="G3259" s="8" t="s">
        <v>19</v>
      </c>
      <c r="H3259" s="8" t="s">
        <v>229</v>
      </c>
      <c r="I3259" s="16">
        <v>5.3846153846153853E-3</v>
      </c>
      <c r="J3259" s="11">
        <v>92</v>
      </c>
      <c r="K3259" s="12">
        <f t="shared" si="101"/>
        <v>0.49538461538461542</v>
      </c>
      <c r="L3259" s="9" t="s">
        <v>21</v>
      </c>
      <c r="M3259" s="13">
        <f t="shared" si="100"/>
        <v>73.599999999999994</v>
      </c>
    </row>
    <row r="3260" spans="1:13" ht="19.95" customHeight="1">
      <c r="A3260" s="8" t="s">
        <v>211</v>
      </c>
      <c r="B3260" s="8" t="s">
        <v>14</v>
      </c>
      <c r="C3260" s="8" t="s">
        <v>192</v>
      </c>
      <c r="D3260" s="8" t="s">
        <v>213</v>
      </c>
      <c r="E3260" s="8" t="s">
        <v>207</v>
      </c>
      <c r="F3260" s="8" t="s">
        <v>18</v>
      </c>
      <c r="G3260" s="8" t="s">
        <v>19</v>
      </c>
      <c r="H3260" s="8" t="s">
        <v>229</v>
      </c>
      <c r="I3260" s="16">
        <v>5.0847457627118649E-3</v>
      </c>
      <c r="J3260" s="11">
        <v>50.52</v>
      </c>
      <c r="K3260" s="12">
        <f t="shared" si="101"/>
        <v>0.2568813559322034</v>
      </c>
      <c r="L3260" s="9" t="s">
        <v>21</v>
      </c>
      <c r="M3260" s="13">
        <f t="shared" si="100"/>
        <v>40.4</v>
      </c>
    </row>
    <row r="3261" spans="1:13" ht="19.95" customHeight="1">
      <c r="A3261" s="8" t="s">
        <v>211</v>
      </c>
      <c r="B3261" s="8" t="s">
        <v>14</v>
      </c>
      <c r="C3261" s="8" t="s">
        <v>192</v>
      </c>
      <c r="D3261" s="8" t="s">
        <v>213</v>
      </c>
      <c r="E3261" s="8" t="s">
        <v>207</v>
      </c>
      <c r="F3261" s="8" t="s">
        <v>18</v>
      </c>
      <c r="G3261" s="8" t="s">
        <v>19</v>
      </c>
      <c r="H3261" s="8" t="s">
        <v>229</v>
      </c>
      <c r="I3261" s="16">
        <v>5.0742574257425736E-3</v>
      </c>
      <c r="J3261" s="11">
        <v>50.52</v>
      </c>
      <c r="K3261" s="12">
        <f t="shared" si="101"/>
        <v>0.25635148514851486</v>
      </c>
      <c r="L3261" s="9" t="s">
        <v>21</v>
      </c>
      <c r="M3261" s="13">
        <f t="shared" si="100"/>
        <v>40.4</v>
      </c>
    </row>
    <row r="3262" spans="1:13" ht="19.95" customHeight="1">
      <c r="A3262" s="8" t="s">
        <v>211</v>
      </c>
      <c r="B3262" s="8" t="s">
        <v>14</v>
      </c>
      <c r="C3262" s="8" t="s">
        <v>179</v>
      </c>
      <c r="D3262" s="8" t="s">
        <v>180</v>
      </c>
      <c r="E3262" s="8" t="s">
        <v>27</v>
      </c>
      <c r="F3262" s="8" t="s">
        <v>168</v>
      </c>
      <c r="G3262" s="8" t="s">
        <v>19</v>
      </c>
      <c r="H3262" s="8" t="s">
        <v>229</v>
      </c>
      <c r="I3262" s="16">
        <v>8.0000000000000002E-3</v>
      </c>
      <c r="J3262" s="11">
        <v>92</v>
      </c>
      <c r="K3262" s="12">
        <f t="shared" si="101"/>
        <v>0.73599999999999999</v>
      </c>
      <c r="L3262" s="9" t="s">
        <v>21</v>
      </c>
      <c r="M3262" s="13">
        <f t="shared" si="100"/>
        <v>73.599999999999994</v>
      </c>
    </row>
    <row r="3263" spans="1:13" ht="19.95" customHeight="1">
      <c r="A3263" s="8" t="s">
        <v>211</v>
      </c>
      <c r="B3263" s="8" t="s">
        <v>14</v>
      </c>
      <c r="C3263" s="8" t="s">
        <v>23</v>
      </c>
      <c r="D3263" s="8" t="s">
        <v>180</v>
      </c>
      <c r="E3263" s="8" t="s">
        <v>150</v>
      </c>
      <c r="F3263" s="8" t="s">
        <v>18</v>
      </c>
      <c r="G3263" s="8" t="s">
        <v>19</v>
      </c>
      <c r="H3263" s="8" t="s">
        <v>182</v>
      </c>
      <c r="I3263" s="16">
        <v>6.4285714285714285E-3</v>
      </c>
      <c r="J3263" s="11">
        <v>72</v>
      </c>
      <c r="K3263" s="12">
        <f t="shared" si="101"/>
        <v>0.46285714285714286</v>
      </c>
      <c r="L3263" s="9" t="s">
        <v>21</v>
      </c>
      <c r="M3263" s="13">
        <f t="shared" si="100"/>
        <v>57.6</v>
      </c>
    </row>
    <row r="3264" spans="1:13" ht="19.95" customHeight="1">
      <c r="A3264" s="8" t="s">
        <v>211</v>
      </c>
      <c r="B3264" s="8" t="s">
        <v>14</v>
      </c>
      <c r="C3264" s="8" t="s">
        <v>23</v>
      </c>
      <c r="D3264" s="8" t="s">
        <v>180</v>
      </c>
      <c r="E3264" s="8" t="s">
        <v>150</v>
      </c>
      <c r="F3264" s="8" t="s">
        <v>18</v>
      </c>
      <c r="G3264" s="8" t="s">
        <v>19</v>
      </c>
      <c r="H3264" s="8" t="s">
        <v>182</v>
      </c>
      <c r="I3264" s="16">
        <v>7.0000000000000001E-3</v>
      </c>
      <c r="J3264" s="11">
        <v>72</v>
      </c>
      <c r="K3264" s="12">
        <f t="shared" si="101"/>
        <v>0.504</v>
      </c>
      <c r="L3264" s="9" t="s">
        <v>21</v>
      </c>
      <c r="M3264" s="13">
        <f t="shared" si="100"/>
        <v>57.6</v>
      </c>
    </row>
    <row r="3265" spans="1:13" ht="19.95" customHeight="1">
      <c r="A3265" s="8" t="s">
        <v>211</v>
      </c>
      <c r="B3265" s="8" t="s">
        <v>14</v>
      </c>
      <c r="C3265" s="8" t="s">
        <v>219</v>
      </c>
      <c r="D3265" s="8" t="s">
        <v>213</v>
      </c>
      <c r="E3265" s="8" t="s">
        <v>207</v>
      </c>
      <c r="F3265" s="8" t="s">
        <v>18</v>
      </c>
      <c r="G3265" s="8" t="s">
        <v>19</v>
      </c>
      <c r="H3265" s="8" t="s">
        <v>229</v>
      </c>
      <c r="I3265" s="16">
        <v>5.0000000000000001E-3</v>
      </c>
      <c r="J3265" s="11">
        <v>72</v>
      </c>
      <c r="K3265" s="12">
        <f t="shared" si="101"/>
        <v>0.36</v>
      </c>
      <c r="L3265" s="9" t="s">
        <v>21</v>
      </c>
      <c r="M3265" s="13">
        <f t="shared" si="100"/>
        <v>57.6</v>
      </c>
    </row>
    <row r="3266" spans="1:13" ht="19.95" customHeight="1">
      <c r="A3266" s="8" t="s">
        <v>211</v>
      </c>
      <c r="B3266" s="8" t="s">
        <v>14</v>
      </c>
      <c r="C3266" s="8" t="s">
        <v>192</v>
      </c>
      <c r="D3266" s="8" t="s">
        <v>213</v>
      </c>
      <c r="E3266" s="8" t="s">
        <v>207</v>
      </c>
      <c r="F3266" s="8" t="s">
        <v>18</v>
      </c>
      <c r="G3266" s="8" t="s">
        <v>19</v>
      </c>
      <c r="H3266" s="8" t="s">
        <v>229</v>
      </c>
      <c r="I3266" s="16">
        <v>5.0801282051282049E-3</v>
      </c>
      <c r="J3266" s="11">
        <v>92</v>
      </c>
      <c r="K3266" s="12">
        <f t="shared" si="101"/>
        <v>0.46737179487179487</v>
      </c>
      <c r="L3266" s="9" t="s">
        <v>21</v>
      </c>
      <c r="M3266" s="13">
        <f t="shared" ref="M3266:M3329" si="102">ROUND(J3266-J3266*20/100,1)</f>
        <v>73.599999999999994</v>
      </c>
    </row>
    <row r="3267" spans="1:13" ht="19.95" customHeight="1">
      <c r="A3267" s="8" t="s">
        <v>211</v>
      </c>
      <c r="B3267" s="8" t="s">
        <v>14</v>
      </c>
      <c r="C3267" s="8" t="s">
        <v>192</v>
      </c>
      <c r="D3267" s="8" t="s">
        <v>180</v>
      </c>
      <c r="E3267" s="8" t="s">
        <v>171</v>
      </c>
      <c r="F3267" s="8" t="s">
        <v>168</v>
      </c>
      <c r="G3267" s="8" t="s">
        <v>19</v>
      </c>
      <c r="H3267" s="8" t="s">
        <v>182</v>
      </c>
      <c r="I3267" s="16">
        <v>5.4616036137775268E-3</v>
      </c>
      <c r="J3267" s="11">
        <v>26</v>
      </c>
      <c r="K3267" s="12">
        <f t="shared" ref="K3267:K3330" si="103">J3267*I3267</f>
        <v>0.14200169395821569</v>
      </c>
      <c r="L3267" s="9" t="s">
        <v>21</v>
      </c>
      <c r="M3267" s="13">
        <f t="shared" si="102"/>
        <v>20.8</v>
      </c>
    </row>
    <row r="3268" spans="1:13" ht="19.95" customHeight="1">
      <c r="A3268" s="8" t="s">
        <v>211</v>
      </c>
      <c r="B3268" s="8" t="s">
        <v>14</v>
      </c>
      <c r="C3268" s="8" t="s">
        <v>192</v>
      </c>
      <c r="D3268" s="8" t="s">
        <v>213</v>
      </c>
      <c r="E3268" s="8" t="s">
        <v>207</v>
      </c>
      <c r="F3268" s="8" t="s">
        <v>18</v>
      </c>
      <c r="G3268" s="8" t="s">
        <v>19</v>
      </c>
      <c r="H3268" s="8" t="s">
        <v>229</v>
      </c>
      <c r="I3268" s="16">
        <v>5.2907961603613773E-3</v>
      </c>
      <c r="J3268" s="11">
        <v>65</v>
      </c>
      <c r="K3268" s="12">
        <f t="shared" si="103"/>
        <v>0.34390175042348953</v>
      </c>
      <c r="L3268" s="9" t="s">
        <v>21</v>
      </c>
      <c r="M3268" s="13">
        <f t="shared" si="102"/>
        <v>52</v>
      </c>
    </row>
    <row r="3269" spans="1:13" ht="19.95" customHeight="1">
      <c r="A3269" s="8" t="s">
        <v>211</v>
      </c>
      <c r="B3269" s="8" t="s">
        <v>14</v>
      </c>
      <c r="C3269" s="8" t="s">
        <v>219</v>
      </c>
      <c r="D3269" s="8" t="s">
        <v>213</v>
      </c>
      <c r="E3269" s="8" t="s">
        <v>207</v>
      </c>
      <c r="F3269" s="8" t="s">
        <v>18</v>
      </c>
      <c r="G3269" s="8" t="s">
        <v>19</v>
      </c>
      <c r="H3269" s="8" t="s">
        <v>229</v>
      </c>
      <c r="I3269" s="16">
        <v>4.0242165242165241E-3</v>
      </c>
      <c r="J3269" s="11">
        <v>92</v>
      </c>
      <c r="K3269" s="12">
        <f t="shared" si="103"/>
        <v>0.37022792022792023</v>
      </c>
      <c r="L3269" s="9" t="s">
        <v>21</v>
      </c>
      <c r="M3269" s="13">
        <f t="shared" si="102"/>
        <v>73.599999999999994</v>
      </c>
    </row>
    <row r="3270" spans="1:13" ht="19.95" customHeight="1">
      <c r="A3270" s="8" t="s">
        <v>211</v>
      </c>
      <c r="B3270" s="8" t="s">
        <v>14</v>
      </c>
      <c r="C3270" s="8" t="s">
        <v>192</v>
      </c>
      <c r="D3270" s="8" t="s">
        <v>213</v>
      </c>
      <c r="E3270" s="8" t="s">
        <v>207</v>
      </c>
      <c r="F3270" s="8" t="s">
        <v>18</v>
      </c>
      <c r="G3270" s="8" t="s">
        <v>19</v>
      </c>
      <c r="H3270" s="8" t="s">
        <v>229</v>
      </c>
      <c r="I3270" s="16">
        <v>5.1912568306010922E-3</v>
      </c>
      <c r="J3270" s="11">
        <v>88.63</v>
      </c>
      <c r="K3270" s="12">
        <f t="shared" si="103"/>
        <v>0.46010109289617479</v>
      </c>
      <c r="L3270" s="9" t="s">
        <v>21</v>
      </c>
      <c r="M3270" s="13">
        <f t="shared" si="102"/>
        <v>70.900000000000006</v>
      </c>
    </row>
    <row r="3271" spans="1:13" ht="19.95" customHeight="1">
      <c r="A3271" s="8" t="s">
        <v>211</v>
      </c>
      <c r="B3271" s="8" t="s">
        <v>14</v>
      </c>
      <c r="C3271" s="8" t="s">
        <v>192</v>
      </c>
      <c r="D3271" s="8" t="s">
        <v>213</v>
      </c>
      <c r="E3271" s="8" t="s">
        <v>207</v>
      </c>
      <c r="F3271" s="8" t="s">
        <v>18</v>
      </c>
      <c r="G3271" s="8" t="s">
        <v>19</v>
      </c>
      <c r="H3271" s="8" t="s">
        <v>229</v>
      </c>
      <c r="I3271" s="16">
        <v>5.1999999999999998E-3</v>
      </c>
      <c r="J3271" s="11">
        <v>92</v>
      </c>
      <c r="K3271" s="12">
        <f t="shared" si="103"/>
        <v>0.47839999999999999</v>
      </c>
      <c r="L3271" s="9" t="s">
        <v>21</v>
      </c>
      <c r="M3271" s="13">
        <f t="shared" si="102"/>
        <v>73.599999999999994</v>
      </c>
    </row>
    <row r="3272" spans="1:13" ht="19.95" customHeight="1">
      <c r="A3272" s="8" t="s">
        <v>211</v>
      </c>
      <c r="B3272" s="8" t="s">
        <v>14</v>
      </c>
      <c r="C3272" s="8" t="s">
        <v>215</v>
      </c>
      <c r="D3272" s="8" t="s">
        <v>213</v>
      </c>
      <c r="E3272" s="8" t="s">
        <v>207</v>
      </c>
      <c r="F3272" s="8" t="s">
        <v>18</v>
      </c>
      <c r="G3272" s="8" t="s">
        <v>19</v>
      </c>
      <c r="H3272" s="8" t="s">
        <v>229</v>
      </c>
      <c r="I3272" s="16">
        <v>2.5000000000000001E-3</v>
      </c>
      <c r="J3272" s="11">
        <v>50</v>
      </c>
      <c r="K3272" s="12">
        <f t="shared" si="103"/>
        <v>0.125</v>
      </c>
      <c r="L3272" s="9" t="s">
        <v>21</v>
      </c>
      <c r="M3272" s="13">
        <f t="shared" si="102"/>
        <v>40</v>
      </c>
    </row>
    <row r="3273" spans="1:13" ht="19.95" customHeight="1">
      <c r="A3273" s="8" t="s">
        <v>211</v>
      </c>
      <c r="B3273" s="8" t="s">
        <v>14</v>
      </c>
      <c r="C3273" s="8" t="s">
        <v>192</v>
      </c>
      <c r="D3273" s="8" t="s">
        <v>213</v>
      </c>
      <c r="E3273" s="8" t="s">
        <v>207</v>
      </c>
      <c r="F3273" s="8" t="s">
        <v>18</v>
      </c>
      <c r="G3273" s="8" t="s">
        <v>19</v>
      </c>
      <c r="H3273" s="8" t="s">
        <v>229</v>
      </c>
      <c r="I3273" s="16">
        <v>5.1333333333333335E-3</v>
      </c>
      <c r="J3273" s="11">
        <v>25.32</v>
      </c>
      <c r="K3273" s="12">
        <f t="shared" si="103"/>
        <v>0.12997600000000001</v>
      </c>
      <c r="L3273" s="9" t="s">
        <v>21</v>
      </c>
      <c r="M3273" s="13">
        <f t="shared" si="102"/>
        <v>20.3</v>
      </c>
    </row>
    <row r="3274" spans="1:13" ht="19.95" customHeight="1">
      <c r="A3274" s="8" t="s">
        <v>211</v>
      </c>
      <c r="B3274" s="8" t="s">
        <v>14</v>
      </c>
      <c r="C3274" s="8" t="s">
        <v>219</v>
      </c>
      <c r="D3274" s="8" t="s">
        <v>233</v>
      </c>
      <c r="E3274" s="8" t="s">
        <v>150</v>
      </c>
      <c r="F3274" s="8" t="s">
        <v>18</v>
      </c>
      <c r="G3274" s="8" t="s">
        <v>19</v>
      </c>
      <c r="H3274" s="8" t="s">
        <v>182</v>
      </c>
      <c r="I3274" s="16">
        <v>4.2045454545454547E-3</v>
      </c>
      <c r="J3274" s="11">
        <v>72</v>
      </c>
      <c r="K3274" s="12">
        <f t="shared" si="103"/>
        <v>0.30272727272727273</v>
      </c>
      <c r="L3274" s="9" t="s">
        <v>21</v>
      </c>
      <c r="M3274" s="13">
        <f t="shared" si="102"/>
        <v>57.6</v>
      </c>
    </row>
    <row r="3275" spans="1:13" ht="19.95" customHeight="1">
      <c r="A3275" s="8" t="s">
        <v>211</v>
      </c>
      <c r="B3275" s="8" t="s">
        <v>14</v>
      </c>
      <c r="C3275" s="8" t="s">
        <v>192</v>
      </c>
      <c r="D3275" s="8" t="s">
        <v>233</v>
      </c>
      <c r="E3275" s="8" t="s">
        <v>150</v>
      </c>
      <c r="F3275" s="8" t="s">
        <v>18</v>
      </c>
      <c r="G3275" s="8" t="s">
        <v>19</v>
      </c>
      <c r="H3275" s="8" t="s">
        <v>182</v>
      </c>
      <c r="I3275" s="16">
        <v>5.37037037037037E-3</v>
      </c>
      <c r="J3275" s="11">
        <v>72</v>
      </c>
      <c r="K3275" s="12">
        <f t="shared" si="103"/>
        <v>0.38666666666666666</v>
      </c>
      <c r="L3275" s="9" t="s">
        <v>21</v>
      </c>
      <c r="M3275" s="13">
        <f t="shared" si="102"/>
        <v>57.6</v>
      </c>
    </row>
    <row r="3276" spans="1:13" ht="19.95" customHeight="1">
      <c r="A3276" s="8" t="s">
        <v>211</v>
      </c>
      <c r="B3276" s="8" t="s">
        <v>14</v>
      </c>
      <c r="C3276" s="8" t="s">
        <v>192</v>
      </c>
      <c r="D3276" s="8" t="s">
        <v>180</v>
      </c>
      <c r="E3276" s="8" t="s">
        <v>17</v>
      </c>
      <c r="F3276" s="8" t="s">
        <v>168</v>
      </c>
      <c r="G3276" s="8" t="s">
        <v>19</v>
      </c>
      <c r="H3276" s="8" t="s">
        <v>182</v>
      </c>
      <c r="I3276" s="16">
        <v>5.2121212121212122E-3</v>
      </c>
      <c r="J3276" s="11">
        <v>72</v>
      </c>
      <c r="K3276" s="12">
        <f t="shared" si="103"/>
        <v>0.37527272727272726</v>
      </c>
      <c r="L3276" s="9" t="s">
        <v>21</v>
      </c>
      <c r="M3276" s="13">
        <f t="shared" si="102"/>
        <v>57.6</v>
      </c>
    </row>
    <row r="3277" spans="1:13" ht="19.95" customHeight="1">
      <c r="A3277" s="8" t="s">
        <v>211</v>
      </c>
      <c r="B3277" s="8" t="s">
        <v>14</v>
      </c>
      <c r="C3277" s="8" t="s">
        <v>215</v>
      </c>
      <c r="D3277" s="8" t="s">
        <v>213</v>
      </c>
      <c r="E3277" s="8" t="s">
        <v>207</v>
      </c>
      <c r="F3277" s="8" t="s">
        <v>18</v>
      </c>
      <c r="G3277" s="8" t="s">
        <v>19</v>
      </c>
      <c r="H3277" s="8" t="s">
        <v>229</v>
      </c>
      <c r="I3277" s="16">
        <v>3.2857142857142855E-3</v>
      </c>
      <c r="J3277" s="11">
        <v>92</v>
      </c>
      <c r="K3277" s="12">
        <f t="shared" si="103"/>
        <v>0.30228571428571427</v>
      </c>
      <c r="L3277" s="9" t="s">
        <v>21</v>
      </c>
      <c r="M3277" s="13">
        <f t="shared" si="102"/>
        <v>73.599999999999994</v>
      </c>
    </row>
    <row r="3278" spans="1:13" ht="19.95" customHeight="1">
      <c r="A3278" s="8" t="s">
        <v>211</v>
      </c>
      <c r="B3278" s="8" t="s">
        <v>14</v>
      </c>
      <c r="C3278" s="8" t="s">
        <v>215</v>
      </c>
      <c r="D3278" s="8" t="s">
        <v>213</v>
      </c>
      <c r="E3278" s="8" t="s">
        <v>207</v>
      </c>
      <c r="F3278" s="8" t="s">
        <v>18</v>
      </c>
      <c r="G3278" s="8" t="s">
        <v>19</v>
      </c>
      <c r="H3278" s="8" t="s">
        <v>229</v>
      </c>
      <c r="I3278" s="16">
        <v>3.1818181818181819E-3</v>
      </c>
      <c r="J3278" s="11">
        <v>92</v>
      </c>
      <c r="K3278" s="12">
        <f t="shared" si="103"/>
        <v>0.29272727272727272</v>
      </c>
      <c r="L3278" s="9" t="s">
        <v>21</v>
      </c>
      <c r="M3278" s="13">
        <f t="shared" si="102"/>
        <v>73.599999999999994</v>
      </c>
    </row>
    <row r="3279" spans="1:13" ht="19.95" customHeight="1">
      <c r="A3279" s="8" t="s">
        <v>211</v>
      </c>
      <c r="B3279" s="8" t="s">
        <v>14</v>
      </c>
      <c r="C3279" s="8" t="s">
        <v>15</v>
      </c>
      <c r="D3279" s="8" t="s">
        <v>183</v>
      </c>
      <c r="E3279" s="8" t="s">
        <v>27</v>
      </c>
      <c r="F3279" s="8" t="s">
        <v>168</v>
      </c>
      <c r="G3279" s="8" t="s">
        <v>19</v>
      </c>
      <c r="H3279" s="8" t="s">
        <v>182</v>
      </c>
      <c r="I3279" s="16">
        <v>3.3548387096774192E-2</v>
      </c>
      <c r="J3279" s="11">
        <v>105</v>
      </c>
      <c r="K3279" s="12">
        <f t="shared" si="103"/>
        <v>3.5225806451612902</v>
      </c>
      <c r="L3279" s="9" t="s">
        <v>21</v>
      </c>
      <c r="M3279" s="13">
        <f t="shared" si="102"/>
        <v>84</v>
      </c>
    </row>
    <row r="3280" spans="1:13" ht="19.95" customHeight="1">
      <c r="A3280" s="8" t="s">
        <v>211</v>
      </c>
      <c r="B3280" s="8" t="s">
        <v>14</v>
      </c>
      <c r="C3280" s="8" t="s">
        <v>219</v>
      </c>
      <c r="D3280" s="8" t="s">
        <v>180</v>
      </c>
      <c r="E3280" s="8" t="s">
        <v>202</v>
      </c>
      <c r="F3280" s="8" t="s">
        <v>168</v>
      </c>
      <c r="G3280" s="8" t="s">
        <v>19</v>
      </c>
      <c r="H3280" s="8" t="s">
        <v>229</v>
      </c>
      <c r="I3280" s="16">
        <v>4.2244224422442241E-3</v>
      </c>
      <c r="J3280" s="11">
        <v>72</v>
      </c>
      <c r="K3280" s="12">
        <f t="shared" si="103"/>
        <v>0.30415841584158415</v>
      </c>
      <c r="L3280" s="9" t="s">
        <v>21</v>
      </c>
      <c r="M3280" s="13">
        <f t="shared" si="102"/>
        <v>57.6</v>
      </c>
    </row>
    <row r="3281" spans="1:13" ht="19.95" customHeight="1">
      <c r="A3281" s="8" t="s">
        <v>211</v>
      </c>
      <c r="B3281" s="8" t="s">
        <v>14</v>
      </c>
      <c r="C3281" s="8" t="s">
        <v>219</v>
      </c>
      <c r="D3281" s="8" t="s">
        <v>180</v>
      </c>
      <c r="E3281" s="8" t="s">
        <v>202</v>
      </c>
      <c r="F3281" s="8" t="s">
        <v>168</v>
      </c>
      <c r="G3281" s="8" t="s">
        <v>19</v>
      </c>
      <c r="H3281" s="8" t="s">
        <v>229</v>
      </c>
      <c r="I3281" s="16">
        <v>4.1830065359477128E-3</v>
      </c>
      <c r="J3281" s="11">
        <v>72</v>
      </c>
      <c r="K3281" s="12">
        <f t="shared" si="103"/>
        <v>0.30117647058823532</v>
      </c>
      <c r="L3281" s="9" t="s">
        <v>21</v>
      </c>
      <c r="M3281" s="13">
        <f t="shared" si="102"/>
        <v>57.6</v>
      </c>
    </row>
    <row r="3282" spans="1:13" ht="19.95" customHeight="1">
      <c r="A3282" s="8" t="s">
        <v>211</v>
      </c>
      <c r="B3282" s="8" t="s">
        <v>14</v>
      </c>
      <c r="C3282" s="8" t="s">
        <v>219</v>
      </c>
      <c r="D3282" s="8" t="s">
        <v>213</v>
      </c>
      <c r="E3282" s="8" t="s">
        <v>207</v>
      </c>
      <c r="F3282" s="8" t="s">
        <v>18</v>
      </c>
      <c r="G3282" s="8" t="s">
        <v>19</v>
      </c>
      <c r="H3282" s="8" t="s">
        <v>229</v>
      </c>
      <c r="I3282" s="16">
        <v>3.8461538461538464E-3</v>
      </c>
      <c r="J3282" s="11">
        <v>72</v>
      </c>
      <c r="K3282" s="12">
        <f t="shared" si="103"/>
        <v>0.27692307692307694</v>
      </c>
      <c r="L3282" s="9" t="s">
        <v>21</v>
      </c>
      <c r="M3282" s="13">
        <f t="shared" si="102"/>
        <v>57.6</v>
      </c>
    </row>
    <row r="3283" spans="1:13" ht="19.95" customHeight="1">
      <c r="A3283" s="8" t="s">
        <v>211</v>
      </c>
      <c r="B3283" s="8" t="s">
        <v>14</v>
      </c>
      <c r="C3283" s="8" t="s">
        <v>192</v>
      </c>
      <c r="D3283" s="8" t="s">
        <v>213</v>
      </c>
      <c r="E3283" s="8" t="s">
        <v>207</v>
      </c>
      <c r="F3283" s="8" t="s">
        <v>18</v>
      </c>
      <c r="G3283" s="8" t="s">
        <v>19</v>
      </c>
      <c r="H3283" s="8" t="s">
        <v>229</v>
      </c>
      <c r="I3283" s="16">
        <v>6.0000000000000001E-3</v>
      </c>
      <c r="J3283" s="11">
        <v>72</v>
      </c>
      <c r="K3283" s="12">
        <f t="shared" si="103"/>
        <v>0.432</v>
      </c>
      <c r="L3283" s="9" t="s">
        <v>21</v>
      </c>
      <c r="M3283" s="13">
        <f t="shared" si="102"/>
        <v>57.6</v>
      </c>
    </row>
    <row r="3284" spans="1:13" ht="19.95" customHeight="1">
      <c r="A3284" s="8" t="s">
        <v>211</v>
      </c>
      <c r="B3284" s="8" t="s">
        <v>14</v>
      </c>
      <c r="C3284" s="8" t="s">
        <v>192</v>
      </c>
      <c r="D3284" s="8" t="s">
        <v>180</v>
      </c>
      <c r="E3284" s="8" t="s">
        <v>150</v>
      </c>
      <c r="F3284" s="8" t="s">
        <v>18</v>
      </c>
      <c r="G3284" s="8" t="s">
        <v>19</v>
      </c>
      <c r="H3284" s="8" t="s">
        <v>182</v>
      </c>
      <c r="I3284" s="16">
        <v>5.4098360655737707E-3</v>
      </c>
      <c r="J3284" s="11">
        <v>72</v>
      </c>
      <c r="K3284" s="12">
        <f t="shared" si="103"/>
        <v>0.38950819672131148</v>
      </c>
      <c r="L3284" s="9" t="s">
        <v>21</v>
      </c>
      <c r="M3284" s="13">
        <f t="shared" si="102"/>
        <v>57.6</v>
      </c>
    </row>
    <row r="3285" spans="1:13" ht="19.95" customHeight="1">
      <c r="A3285" s="8" t="s">
        <v>211</v>
      </c>
      <c r="B3285" s="8" t="s">
        <v>14</v>
      </c>
      <c r="C3285" s="8" t="s">
        <v>192</v>
      </c>
      <c r="D3285" s="8" t="s">
        <v>180</v>
      </c>
      <c r="E3285" s="8" t="s">
        <v>150</v>
      </c>
      <c r="F3285" s="8" t="s">
        <v>18</v>
      </c>
      <c r="G3285" s="8" t="s">
        <v>19</v>
      </c>
      <c r="H3285" s="8" t="s">
        <v>182</v>
      </c>
      <c r="I3285" s="16">
        <v>5.3846153846153853E-3</v>
      </c>
      <c r="J3285" s="11">
        <v>72</v>
      </c>
      <c r="K3285" s="12">
        <f t="shared" si="103"/>
        <v>0.38769230769230772</v>
      </c>
      <c r="L3285" s="9" t="s">
        <v>21</v>
      </c>
      <c r="M3285" s="13">
        <f t="shared" si="102"/>
        <v>57.6</v>
      </c>
    </row>
    <row r="3286" spans="1:13" ht="19.95" customHeight="1">
      <c r="A3286" s="8" t="s">
        <v>211</v>
      </c>
      <c r="B3286" s="8" t="s">
        <v>14</v>
      </c>
      <c r="C3286" s="8" t="s">
        <v>75</v>
      </c>
      <c r="D3286" s="8" t="s">
        <v>213</v>
      </c>
      <c r="E3286" s="8" t="s">
        <v>207</v>
      </c>
      <c r="F3286" s="8" t="s">
        <v>18</v>
      </c>
      <c r="G3286" s="8" t="s">
        <v>19</v>
      </c>
      <c r="H3286" s="8" t="s">
        <v>229</v>
      </c>
      <c r="I3286" s="16">
        <v>1.5000000000000001E-2</v>
      </c>
      <c r="J3286" s="11">
        <v>65</v>
      </c>
      <c r="K3286" s="12">
        <f t="shared" si="103"/>
        <v>0.97500000000000009</v>
      </c>
      <c r="L3286" s="9" t="s">
        <v>21</v>
      </c>
      <c r="M3286" s="13">
        <f t="shared" si="102"/>
        <v>52</v>
      </c>
    </row>
    <row r="3287" spans="1:13" ht="19.95" customHeight="1">
      <c r="A3287" s="8" t="s">
        <v>211</v>
      </c>
      <c r="B3287" s="8" t="s">
        <v>14</v>
      </c>
      <c r="C3287" s="8" t="s">
        <v>179</v>
      </c>
      <c r="D3287" s="8" t="s">
        <v>183</v>
      </c>
      <c r="E3287" s="8" t="s">
        <v>207</v>
      </c>
      <c r="F3287" s="8" t="s">
        <v>18</v>
      </c>
      <c r="G3287" s="8" t="s">
        <v>19</v>
      </c>
      <c r="H3287" s="8" t="s">
        <v>229</v>
      </c>
      <c r="I3287" s="16">
        <v>7.8181818181818179E-3</v>
      </c>
      <c r="J3287" s="11">
        <v>185</v>
      </c>
      <c r="K3287" s="12">
        <f t="shared" si="103"/>
        <v>1.4463636363636363</v>
      </c>
      <c r="L3287" s="9" t="s">
        <v>21</v>
      </c>
      <c r="M3287" s="13">
        <f t="shared" si="102"/>
        <v>148</v>
      </c>
    </row>
    <row r="3288" spans="1:13" ht="19.95" customHeight="1">
      <c r="A3288" s="8" t="s">
        <v>211</v>
      </c>
      <c r="B3288" s="8" t="s">
        <v>14</v>
      </c>
      <c r="C3288" s="8" t="s">
        <v>223</v>
      </c>
      <c r="D3288" s="8" t="s">
        <v>183</v>
      </c>
      <c r="E3288" s="8" t="s">
        <v>207</v>
      </c>
      <c r="F3288" s="8" t="s">
        <v>18</v>
      </c>
      <c r="G3288" s="8" t="s">
        <v>19</v>
      </c>
      <c r="H3288" s="8" t="s">
        <v>229</v>
      </c>
      <c r="I3288" s="16">
        <v>1.2380952380952381E-2</v>
      </c>
      <c r="J3288" s="11">
        <v>170</v>
      </c>
      <c r="K3288" s="12">
        <f t="shared" si="103"/>
        <v>2.1047619047619048</v>
      </c>
      <c r="L3288" s="9" t="s">
        <v>21</v>
      </c>
      <c r="M3288" s="13">
        <f t="shared" si="102"/>
        <v>136</v>
      </c>
    </row>
    <row r="3289" spans="1:13" ht="19.95" customHeight="1">
      <c r="A3289" s="8" t="s">
        <v>211</v>
      </c>
      <c r="B3289" s="8" t="s">
        <v>14</v>
      </c>
      <c r="C3289" s="8" t="s">
        <v>75</v>
      </c>
      <c r="D3289" s="8" t="s">
        <v>183</v>
      </c>
      <c r="E3289" s="8" t="s">
        <v>150</v>
      </c>
      <c r="F3289" s="8" t="s">
        <v>18</v>
      </c>
      <c r="G3289" s="8" t="s">
        <v>19</v>
      </c>
      <c r="H3289" s="8" t="s">
        <v>182</v>
      </c>
      <c r="I3289" s="16">
        <v>1.4285714285714287E-2</v>
      </c>
      <c r="J3289" s="11">
        <v>72</v>
      </c>
      <c r="K3289" s="12">
        <f t="shared" si="103"/>
        <v>1.0285714285714287</v>
      </c>
      <c r="L3289" s="9" t="s">
        <v>21</v>
      </c>
      <c r="M3289" s="13">
        <f t="shared" si="102"/>
        <v>57.6</v>
      </c>
    </row>
    <row r="3290" spans="1:13" ht="19.95" customHeight="1">
      <c r="A3290" s="8" t="s">
        <v>211</v>
      </c>
      <c r="B3290" s="8" t="s">
        <v>14</v>
      </c>
      <c r="C3290" s="8" t="s">
        <v>123</v>
      </c>
      <c r="D3290" s="8" t="s">
        <v>183</v>
      </c>
      <c r="E3290" s="8" t="s">
        <v>150</v>
      </c>
      <c r="F3290" s="8" t="s">
        <v>18</v>
      </c>
      <c r="G3290" s="8" t="s">
        <v>19</v>
      </c>
      <c r="H3290" s="8" t="s">
        <v>182</v>
      </c>
      <c r="I3290" s="16">
        <v>2.6666666666666668E-2</v>
      </c>
      <c r="J3290" s="11">
        <v>72</v>
      </c>
      <c r="K3290" s="12">
        <f t="shared" si="103"/>
        <v>1.9200000000000002</v>
      </c>
      <c r="L3290" s="9" t="s">
        <v>21</v>
      </c>
      <c r="M3290" s="13">
        <f t="shared" si="102"/>
        <v>57.6</v>
      </c>
    </row>
    <row r="3291" spans="1:13" ht="19.95" customHeight="1">
      <c r="A3291" s="8" t="s">
        <v>211</v>
      </c>
      <c r="B3291" s="8" t="s">
        <v>14</v>
      </c>
      <c r="C3291" s="8" t="s">
        <v>222</v>
      </c>
      <c r="D3291" s="8" t="s">
        <v>183</v>
      </c>
      <c r="E3291" s="8" t="s">
        <v>150</v>
      </c>
      <c r="F3291" s="8" t="s">
        <v>18</v>
      </c>
      <c r="G3291" s="8" t="s">
        <v>19</v>
      </c>
      <c r="H3291" s="8" t="s">
        <v>182</v>
      </c>
      <c r="I3291" s="16">
        <v>4.6666666666666669E-2</v>
      </c>
      <c r="J3291" s="11">
        <v>78</v>
      </c>
      <c r="K3291" s="12">
        <f t="shared" si="103"/>
        <v>3.64</v>
      </c>
      <c r="L3291" s="9" t="s">
        <v>21</v>
      </c>
      <c r="M3291" s="13">
        <f t="shared" si="102"/>
        <v>62.4</v>
      </c>
    </row>
    <row r="3292" spans="1:13" ht="19.95" customHeight="1">
      <c r="A3292" s="8" t="s">
        <v>211</v>
      </c>
      <c r="B3292" s="8" t="s">
        <v>14</v>
      </c>
      <c r="C3292" s="8" t="s">
        <v>23</v>
      </c>
      <c r="D3292" s="8" t="s">
        <v>183</v>
      </c>
      <c r="E3292" s="8" t="s">
        <v>150</v>
      </c>
      <c r="F3292" s="8" t="s">
        <v>18</v>
      </c>
      <c r="G3292" s="8" t="s">
        <v>19</v>
      </c>
      <c r="H3292" s="8" t="s">
        <v>100</v>
      </c>
      <c r="I3292" s="16">
        <v>5.6250000000000007E-3</v>
      </c>
      <c r="J3292" s="11">
        <v>105</v>
      </c>
      <c r="K3292" s="12">
        <f t="shared" si="103"/>
        <v>0.59062500000000007</v>
      </c>
      <c r="L3292" s="9" t="s">
        <v>21</v>
      </c>
      <c r="M3292" s="13">
        <f t="shared" si="102"/>
        <v>84</v>
      </c>
    </row>
    <row r="3293" spans="1:13" ht="19.95" customHeight="1">
      <c r="A3293" s="8" t="s">
        <v>211</v>
      </c>
      <c r="B3293" s="8" t="s">
        <v>14</v>
      </c>
      <c r="C3293" s="8" t="s">
        <v>179</v>
      </c>
      <c r="D3293" s="8" t="s">
        <v>183</v>
      </c>
      <c r="E3293" s="8" t="s">
        <v>207</v>
      </c>
      <c r="F3293" s="8" t="s">
        <v>18</v>
      </c>
      <c r="G3293" s="8" t="s">
        <v>19</v>
      </c>
      <c r="H3293" s="8" t="s">
        <v>229</v>
      </c>
      <c r="I3293" s="16">
        <v>8.007812500000001E-3</v>
      </c>
      <c r="J3293" s="11">
        <v>185</v>
      </c>
      <c r="K3293" s="12">
        <f t="shared" si="103"/>
        <v>1.4814453125000002</v>
      </c>
      <c r="L3293" s="9" t="s">
        <v>21</v>
      </c>
      <c r="M3293" s="13">
        <f t="shared" si="102"/>
        <v>148</v>
      </c>
    </row>
    <row r="3294" spans="1:13" ht="19.95" customHeight="1">
      <c r="A3294" s="8" t="s">
        <v>211</v>
      </c>
      <c r="B3294" s="8" t="s">
        <v>14</v>
      </c>
      <c r="C3294" s="8" t="s">
        <v>179</v>
      </c>
      <c r="D3294" s="8" t="s">
        <v>183</v>
      </c>
      <c r="E3294" s="8" t="s">
        <v>150</v>
      </c>
      <c r="F3294" s="8" t="s">
        <v>18</v>
      </c>
      <c r="G3294" s="8" t="s">
        <v>19</v>
      </c>
      <c r="H3294" s="8" t="s">
        <v>100</v>
      </c>
      <c r="I3294" s="16">
        <v>7.6923076923076927E-3</v>
      </c>
      <c r="J3294" s="11">
        <v>105</v>
      </c>
      <c r="K3294" s="12">
        <f t="shared" si="103"/>
        <v>0.80769230769230771</v>
      </c>
      <c r="L3294" s="9" t="s">
        <v>21</v>
      </c>
      <c r="M3294" s="13">
        <f t="shared" si="102"/>
        <v>84</v>
      </c>
    </row>
    <row r="3295" spans="1:13" ht="19.95" customHeight="1">
      <c r="A3295" s="8" t="s">
        <v>211</v>
      </c>
      <c r="B3295" s="8" t="s">
        <v>14</v>
      </c>
      <c r="C3295" s="8" t="s">
        <v>192</v>
      </c>
      <c r="D3295" s="8" t="s">
        <v>183</v>
      </c>
      <c r="E3295" s="8" t="s">
        <v>207</v>
      </c>
      <c r="F3295" s="8" t="s">
        <v>18</v>
      </c>
      <c r="G3295" s="8" t="s">
        <v>19</v>
      </c>
      <c r="H3295" s="8" t="s">
        <v>229</v>
      </c>
      <c r="I3295" s="16">
        <v>5.1973684210526319E-3</v>
      </c>
      <c r="J3295" s="11">
        <v>185</v>
      </c>
      <c r="K3295" s="12">
        <f t="shared" si="103"/>
        <v>0.9615131578947369</v>
      </c>
      <c r="L3295" s="9" t="s">
        <v>21</v>
      </c>
      <c r="M3295" s="13">
        <f t="shared" si="102"/>
        <v>148</v>
      </c>
    </row>
    <row r="3296" spans="1:13" ht="19.95" customHeight="1">
      <c r="A3296" s="8" t="s">
        <v>211</v>
      </c>
      <c r="B3296" s="8" t="s">
        <v>14</v>
      </c>
      <c r="C3296" s="8" t="s">
        <v>75</v>
      </c>
      <c r="D3296" s="8" t="s">
        <v>183</v>
      </c>
      <c r="E3296" s="8" t="s">
        <v>207</v>
      </c>
      <c r="F3296" s="8" t="s">
        <v>18</v>
      </c>
      <c r="G3296" s="8" t="s">
        <v>19</v>
      </c>
      <c r="H3296" s="8" t="s">
        <v>229</v>
      </c>
      <c r="I3296" s="16">
        <v>1.5250000000000001E-2</v>
      </c>
      <c r="J3296" s="11">
        <v>125</v>
      </c>
      <c r="K3296" s="12">
        <f t="shared" si="103"/>
        <v>1.9062500000000002</v>
      </c>
      <c r="L3296" s="9" t="s">
        <v>21</v>
      </c>
      <c r="M3296" s="13">
        <f t="shared" si="102"/>
        <v>100</v>
      </c>
    </row>
    <row r="3297" spans="1:13" ht="19.95" customHeight="1">
      <c r="A3297" s="8" t="s">
        <v>211</v>
      </c>
      <c r="B3297" s="8" t="s">
        <v>14</v>
      </c>
      <c r="C3297" s="8" t="s">
        <v>192</v>
      </c>
      <c r="D3297" s="8" t="s">
        <v>183</v>
      </c>
      <c r="E3297" s="8" t="s">
        <v>207</v>
      </c>
      <c r="F3297" s="8" t="s">
        <v>18</v>
      </c>
      <c r="G3297" s="8" t="s">
        <v>19</v>
      </c>
      <c r="H3297" s="8" t="s">
        <v>229</v>
      </c>
      <c r="I3297" s="16">
        <v>4.8799999999999998E-3</v>
      </c>
      <c r="J3297" s="11">
        <v>140</v>
      </c>
      <c r="K3297" s="12">
        <f t="shared" si="103"/>
        <v>0.68319999999999992</v>
      </c>
      <c r="L3297" s="9" t="s">
        <v>21</v>
      </c>
      <c r="M3297" s="13">
        <f t="shared" si="102"/>
        <v>112</v>
      </c>
    </row>
    <row r="3298" spans="1:13" ht="19.95" customHeight="1">
      <c r="A3298" s="8" t="s">
        <v>211</v>
      </c>
      <c r="B3298" s="8" t="s">
        <v>14</v>
      </c>
      <c r="C3298" s="8" t="s">
        <v>230</v>
      </c>
      <c r="D3298" s="8" t="s">
        <v>183</v>
      </c>
      <c r="E3298" s="8" t="s">
        <v>207</v>
      </c>
      <c r="F3298" s="8" t="s">
        <v>18</v>
      </c>
      <c r="G3298" s="8" t="s">
        <v>19</v>
      </c>
      <c r="H3298" s="8" t="s">
        <v>229</v>
      </c>
      <c r="I3298" s="16">
        <v>0.02</v>
      </c>
      <c r="J3298" s="11">
        <v>145</v>
      </c>
      <c r="K3298" s="12">
        <f t="shared" si="103"/>
        <v>2.9</v>
      </c>
      <c r="L3298" s="9" t="s">
        <v>21</v>
      </c>
      <c r="M3298" s="13">
        <f t="shared" si="102"/>
        <v>116</v>
      </c>
    </row>
    <row r="3299" spans="1:13" ht="19.95" customHeight="1">
      <c r="A3299" s="8" t="s">
        <v>211</v>
      </c>
      <c r="B3299" s="8" t="s">
        <v>14</v>
      </c>
      <c r="C3299" s="8" t="s">
        <v>192</v>
      </c>
      <c r="D3299" s="8" t="s">
        <v>213</v>
      </c>
      <c r="E3299" s="8" t="s">
        <v>207</v>
      </c>
      <c r="F3299" s="8" t="s">
        <v>18</v>
      </c>
      <c r="G3299" s="8" t="s">
        <v>19</v>
      </c>
      <c r="H3299" s="8" t="s">
        <v>229</v>
      </c>
      <c r="I3299" s="16">
        <v>5.046153846153846E-3</v>
      </c>
      <c r="J3299" s="11">
        <v>120</v>
      </c>
      <c r="K3299" s="12">
        <f t="shared" si="103"/>
        <v>0.60553846153846158</v>
      </c>
      <c r="L3299" s="9" t="s">
        <v>21</v>
      </c>
      <c r="M3299" s="13">
        <f t="shared" si="102"/>
        <v>96</v>
      </c>
    </row>
    <row r="3300" spans="1:13" ht="19.95" customHeight="1">
      <c r="A3300" s="8" t="s">
        <v>211</v>
      </c>
      <c r="B3300" s="8" t="s">
        <v>14</v>
      </c>
      <c r="C3300" s="8" t="s">
        <v>215</v>
      </c>
      <c r="D3300" s="8" t="s">
        <v>213</v>
      </c>
      <c r="E3300" s="8" t="s">
        <v>207</v>
      </c>
      <c r="F3300" s="8" t="s">
        <v>18</v>
      </c>
      <c r="G3300" s="8" t="s">
        <v>19</v>
      </c>
      <c r="H3300" s="8" t="s">
        <v>229</v>
      </c>
      <c r="I3300" s="16">
        <v>3.4013605442176869E-3</v>
      </c>
      <c r="J3300" s="11">
        <v>92</v>
      </c>
      <c r="K3300" s="12">
        <f t="shared" si="103"/>
        <v>0.31292517006802723</v>
      </c>
      <c r="L3300" s="9" t="s">
        <v>21</v>
      </c>
      <c r="M3300" s="13">
        <f t="shared" si="102"/>
        <v>73.599999999999994</v>
      </c>
    </row>
    <row r="3301" spans="1:13" ht="19.95" customHeight="1">
      <c r="A3301" s="8" t="s">
        <v>211</v>
      </c>
      <c r="B3301" s="8" t="s">
        <v>14</v>
      </c>
      <c r="C3301" s="8" t="s">
        <v>219</v>
      </c>
      <c r="D3301" s="8" t="s">
        <v>213</v>
      </c>
      <c r="E3301" s="8" t="s">
        <v>207</v>
      </c>
      <c r="F3301" s="8" t="s">
        <v>18</v>
      </c>
      <c r="G3301" s="8" t="s">
        <v>19</v>
      </c>
      <c r="H3301" s="8" t="s">
        <v>229</v>
      </c>
      <c r="I3301" s="16">
        <v>4.1269841269841274E-3</v>
      </c>
      <c r="J3301" s="11">
        <v>92</v>
      </c>
      <c r="K3301" s="12">
        <f t="shared" si="103"/>
        <v>0.37968253968253973</v>
      </c>
      <c r="L3301" s="9" t="s">
        <v>21</v>
      </c>
      <c r="M3301" s="13">
        <f t="shared" si="102"/>
        <v>73.599999999999994</v>
      </c>
    </row>
    <row r="3302" spans="1:13" ht="19.95" customHeight="1">
      <c r="A3302" s="8" t="s">
        <v>211</v>
      </c>
      <c r="B3302" s="8" t="s">
        <v>14</v>
      </c>
      <c r="C3302" s="8" t="s">
        <v>192</v>
      </c>
      <c r="D3302" s="8" t="s">
        <v>213</v>
      </c>
      <c r="E3302" s="8" t="s">
        <v>207</v>
      </c>
      <c r="F3302" s="8" t="s">
        <v>18</v>
      </c>
      <c r="G3302" s="8" t="s">
        <v>19</v>
      </c>
      <c r="H3302" s="8" t="s">
        <v>229</v>
      </c>
      <c r="I3302" s="16">
        <v>5.0793650793650794E-3</v>
      </c>
      <c r="J3302" s="11">
        <v>92</v>
      </c>
      <c r="K3302" s="12">
        <f t="shared" si="103"/>
        <v>0.46730158730158733</v>
      </c>
      <c r="L3302" s="9" t="s">
        <v>21</v>
      </c>
      <c r="M3302" s="13">
        <f t="shared" si="102"/>
        <v>73.599999999999994</v>
      </c>
    </row>
    <row r="3303" spans="1:13" ht="19.95" customHeight="1">
      <c r="A3303" s="8" t="s">
        <v>211</v>
      </c>
      <c r="B3303" s="8" t="s">
        <v>14</v>
      </c>
      <c r="C3303" s="8" t="s">
        <v>179</v>
      </c>
      <c r="D3303" s="8" t="s">
        <v>213</v>
      </c>
      <c r="E3303" s="8" t="s">
        <v>207</v>
      </c>
      <c r="F3303" s="8" t="s">
        <v>18</v>
      </c>
      <c r="G3303" s="8" t="s">
        <v>19</v>
      </c>
      <c r="H3303" s="8" t="s">
        <v>229</v>
      </c>
      <c r="I3303" s="16">
        <v>7.8299120234604103E-3</v>
      </c>
      <c r="J3303" s="11">
        <v>92</v>
      </c>
      <c r="K3303" s="12">
        <f t="shared" si="103"/>
        <v>0.72035190615835776</v>
      </c>
      <c r="L3303" s="9" t="s">
        <v>21</v>
      </c>
      <c r="M3303" s="13">
        <f t="shared" si="102"/>
        <v>73.599999999999994</v>
      </c>
    </row>
    <row r="3304" spans="1:13" ht="19.95" customHeight="1">
      <c r="A3304" s="8" t="s">
        <v>211</v>
      </c>
      <c r="B3304" s="8" t="s">
        <v>14</v>
      </c>
      <c r="C3304" s="8" t="s">
        <v>192</v>
      </c>
      <c r="D3304" s="8" t="s">
        <v>213</v>
      </c>
      <c r="E3304" s="8" t="s">
        <v>207</v>
      </c>
      <c r="F3304" s="8" t="s">
        <v>18</v>
      </c>
      <c r="G3304" s="8" t="s">
        <v>19</v>
      </c>
      <c r="H3304" s="8" t="s">
        <v>229</v>
      </c>
      <c r="I3304" s="16">
        <v>5.8870967741935483E-3</v>
      </c>
      <c r="J3304" s="11">
        <v>92</v>
      </c>
      <c r="K3304" s="12">
        <f t="shared" si="103"/>
        <v>0.54161290322580646</v>
      </c>
      <c r="L3304" s="9" t="s">
        <v>21</v>
      </c>
      <c r="M3304" s="13">
        <f t="shared" si="102"/>
        <v>73.599999999999994</v>
      </c>
    </row>
    <row r="3305" spans="1:13" ht="19.95" customHeight="1">
      <c r="A3305" s="8" t="s">
        <v>211</v>
      </c>
      <c r="B3305" s="8" t="s">
        <v>14</v>
      </c>
      <c r="C3305" s="8" t="s">
        <v>214</v>
      </c>
      <c r="D3305" s="8" t="s">
        <v>183</v>
      </c>
      <c r="E3305" s="8" t="s">
        <v>150</v>
      </c>
      <c r="F3305" s="8" t="s">
        <v>18</v>
      </c>
      <c r="G3305" s="8" t="s">
        <v>19</v>
      </c>
      <c r="H3305" s="8" t="s">
        <v>182</v>
      </c>
      <c r="I3305" s="16">
        <v>9.8333333333333328E-3</v>
      </c>
      <c r="J3305" s="11">
        <v>72</v>
      </c>
      <c r="K3305" s="12">
        <f t="shared" si="103"/>
        <v>0.70799999999999996</v>
      </c>
      <c r="L3305" s="9" t="s">
        <v>21</v>
      </c>
      <c r="M3305" s="13">
        <f t="shared" si="102"/>
        <v>57.6</v>
      </c>
    </row>
    <row r="3306" spans="1:13" ht="19.95" customHeight="1">
      <c r="A3306" s="8" t="s">
        <v>211</v>
      </c>
      <c r="B3306" s="8" t="s">
        <v>14</v>
      </c>
      <c r="C3306" s="8" t="s">
        <v>214</v>
      </c>
      <c r="D3306" s="8" t="s">
        <v>183</v>
      </c>
      <c r="E3306" s="8" t="s">
        <v>207</v>
      </c>
      <c r="F3306" s="8" t="s">
        <v>18</v>
      </c>
      <c r="G3306" s="8" t="s">
        <v>19</v>
      </c>
      <c r="H3306" s="8" t="s">
        <v>229</v>
      </c>
      <c r="I3306" s="16">
        <v>1.0666666666666666E-2</v>
      </c>
      <c r="J3306" s="11">
        <v>145</v>
      </c>
      <c r="K3306" s="12">
        <f t="shared" si="103"/>
        <v>1.5466666666666666</v>
      </c>
      <c r="L3306" s="9" t="s">
        <v>21</v>
      </c>
      <c r="M3306" s="13">
        <f t="shared" si="102"/>
        <v>116</v>
      </c>
    </row>
    <row r="3307" spans="1:13" ht="19.95" customHeight="1">
      <c r="A3307" s="8" t="s">
        <v>211</v>
      </c>
      <c r="B3307" s="8" t="s">
        <v>14</v>
      </c>
      <c r="C3307" s="8" t="s">
        <v>23</v>
      </c>
      <c r="D3307" s="8" t="s">
        <v>183</v>
      </c>
      <c r="E3307" s="8" t="s">
        <v>150</v>
      </c>
      <c r="F3307" s="8" t="s">
        <v>18</v>
      </c>
      <c r="G3307" s="8" t="s">
        <v>19</v>
      </c>
      <c r="H3307" s="8" t="s">
        <v>182</v>
      </c>
      <c r="I3307" s="16">
        <v>5.9836065573770488E-3</v>
      </c>
      <c r="J3307" s="11">
        <v>105</v>
      </c>
      <c r="K3307" s="12">
        <f t="shared" si="103"/>
        <v>0.62827868852459012</v>
      </c>
      <c r="L3307" s="9" t="s">
        <v>21</v>
      </c>
      <c r="M3307" s="13">
        <f t="shared" si="102"/>
        <v>84</v>
      </c>
    </row>
    <row r="3308" spans="1:13" ht="19.95" customHeight="1">
      <c r="A3308" s="8" t="s">
        <v>211</v>
      </c>
      <c r="B3308" s="8" t="s">
        <v>14</v>
      </c>
      <c r="C3308" s="8" t="s">
        <v>179</v>
      </c>
      <c r="D3308" s="8" t="s">
        <v>183</v>
      </c>
      <c r="E3308" s="8" t="s">
        <v>207</v>
      </c>
      <c r="F3308" s="8" t="s">
        <v>18</v>
      </c>
      <c r="G3308" s="8" t="s">
        <v>19</v>
      </c>
      <c r="H3308" s="8" t="s">
        <v>229</v>
      </c>
      <c r="I3308" s="16">
        <v>8.9603106125970659E-3</v>
      </c>
      <c r="J3308" s="11">
        <v>185</v>
      </c>
      <c r="K3308" s="12">
        <f t="shared" si="103"/>
        <v>1.6576574633304573</v>
      </c>
      <c r="L3308" s="9" t="s">
        <v>21</v>
      </c>
      <c r="M3308" s="13">
        <f t="shared" si="102"/>
        <v>148</v>
      </c>
    </row>
    <row r="3309" spans="1:13" ht="19.95" customHeight="1">
      <c r="A3309" s="8" t="s">
        <v>211</v>
      </c>
      <c r="B3309" s="8" t="s">
        <v>14</v>
      </c>
      <c r="C3309" s="8" t="s">
        <v>214</v>
      </c>
      <c r="D3309" s="8" t="s">
        <v>183</v>
      </c>
      <c r="E3309" s="8" t="s">
        <v>150</v>
      </c>
      <c r="F3309" s="8" t="s">
        <v>18</v>
      </c>
      <c r="G3309" s="8" t="s">
        <v>19</v>
      </c>
      <c r="H3309" s="8" t="s">
        <v>182</v>
      </c>
      <c r="I3309" s="16">
        <v>1.1004098360655738E-2</v>
      </c>
      <c r="J3309" s="11">
        <v>72</v>
      </c>
      <c r="K3309" s="12">
        <f t="shared" si="103"/>
        <v>0.79229508196721321</v>
      </c>
      <c r="L3309" s="9" t="s">
        <v>21</v>
      </c>
      <c r="M3309" s="13">
        <f t="shared" si="102"/>
        <v>57.6</v>
      </c>
    </row>
    <row r="3310" spans="1:13" ht="19.95" customHeight="1">
      <c r="A3310" s="8" t="s">
        <v>211</v>
      </c>
      <c r="B3310" s="8" t="s">
        <v>14</v>
      </c>
      <c r="C3310" s="8" t="s">
        <v>219</v>
      </c>
      <c r="D3310" s="8" t="s">
        <v>183</v>
      </c>
      <c r="E3310" s="8" t="s">
        <v>207</v>
      </c>
      <c r="F3310" s="8" t="s">
        <v>18</v>
      </c>
      <c r="G3310" s="8" t="s">
        <v>19</v>
      </c>
      <c r="H3310" s="8" t="s">
        <v>229</v>
      </c>
      <c r="I3310" s="16">
        <v>4.0178571428571425E-3</v>
      </c>
      <c r="J3310" s="11">
        <v>185</v>
      </c>
      <c r="K3310" s="12">
        <f t="shared" si="103"/>
        <v>0.7433035714285714</v>
      </c>
      <c r="L3310" s="9" t="s">
        <v>21</v>
      </c>
      <c r="M3310" s="13">
        <f t="shared" si="102"/>
        <v>148</v>
      </c>
    </row>
    <row r="3311" spans="1:13" ht="19.95" customHeight="1">
      <c r="A3311" s="8" t="s">
        <v>211</v>
      </c>
      <c r="B3311" s="8" t="s">
        <v>14</v>
      </c>
      <c r="C3311" s="8" t="s">
        <v>219</v>
      </c>
      <c r="D3311" s="8" t="s">
        <v>183</v>
      </c>
      <c r="E3311" s="8" t="s">
        <v>150</v>
      </c>
      <c r="F3311" s="8" t="s">
        <v>18</v>
      </c>
      <c r="G3311" s="8" t="s">
        <v>19</v>
      </c>
      <c r="H3311" s="8" t="s">
        <v>182</v>
      </c>
      <c r="I3311" s="16">
        <v>2.9166666666666668E-3</v>
      </c>
      <c r="J3311" s="11">
        <v>105</v>
      </c>
      <c r="K3311" s="12">
        <f t="shared" si="103"/>
        <v>0.30625000000000002</v>
      </c>
      <c r="L3311" s="9" t="s">
        <v>21</v>
      </c>
      <c r="M3311" s="13">
        <f t="shared" si="102"/>
        <v>84</v>
      </c>
    </row>
    <row r="3312" spans="1:13" ht="19.95" customHeight="1">
      <c r="A3312" s="8" t="s">
        <v>211</v>
      </c>
      <c r="B3312" s="8" t="s">
        <v>14</v>
      </c>
      <c r="C3312" s="8" t="s">
        <v>221</v>
      </c>
      <c r="D3312" s="8" t="s">
        <v>183</v>
      </c>
      <c r="E3312" s="8" t="s">
        <v>150</v>
      </c>
      <c r="F3312" s="8" t="s">
        <v>18</v>
      </c>
      <c r="G3312" s="8" t="s">
        <v>19</v>
      </c>
      <c r="H3312" s="8" t="s">
        <v>182</v>
      </c>
      <c r="I3312" s="16">
        <v>2.2500000000000003E-2</v>
      </c>
      <c r="J3312" s="11">
        <v>72</v>
      </c>
      <c r="K3312" s="12">
        <f t="shared" si="103"/>
        <v>1.62</v>
      </c>
      <c r="L3312" s="9" t="s">
        <v>21</v>
      </c>
      <c r="M3312" s="13">
        <f t="shared" si="102"/>
        <v>57.6</v>
      </c>
    </row>
    <row r="3313" spans="1:13" ht="19.95" customHeight="1">
      <c r="A3313" s="8" t="s">
        <v>211</v>
      </c>
      <c r="B3313" s="8" t="s">
        <v>14</v>
      </c>
      <c r="C3313" s="8" t="s">
        <v>192</v>
      </c>
      <c r="D3313" s="8" t="s">
        <v>183</v>
      </c>
      <c r="E3313" s="8" t="s">
        <v>150</v>
      </c>
      <c r="F3313" s="8" t="s">
        <v>18</v>
      </c>
      <c r="G3313" s="8" t="s">
        <v>19</v>
      </c>
      <c r="H3313" s="8" t="s">
        <v>182</v>
      </c>
      <c r="I3313" s="16">
        <v>5.0000000000000001E-3</v>
      </c>
      <c r="J3313" s="11">
        <v>105</v>
      </c>
      <c r="K3313" s="12">
        <f t="shared" si="103"/>
        <v>0.52500000000000002</v>
      </c>
      <c r="L3313" s="9" t="s">
        <v>21</v>
      </c>
      <c r="M3313" s="13">
        <f t="shared" si="102"/>
        <v>84</v>
      </c>
    </row>
    <row r="3314" spans="1:13" ht="19.95" customHeight="1">
      <c r="A3314" s="8" t="s">
        <v>211</v>
      </c>
      <c r="B3314" s="8" t="s">
        <v>14</v>
      </c>
      <c r="C3314" s="8" t="s">
        <v>192</v>
      </c>
      <c r="D3314" s="8" t="s">
        <v>183</v>
      </c>
      <c r="E3314" s="8" t="s">
        <v>207</v>
      </c>
      <c r="F3314" s="8" t="s">
        <v>18</v>
      </c>
      <c r="G3314" s="8" t="s">
        <v>19</v>
      </c>
      <c r="H3314" s="8" t="s">
        <v>229</v>
      </c>
      <c r="I3314" s="16">
        <v>5.3750000000000004E-3</v>
      </c>
      <c r="J3314" s="11">
        <v>185</v>
      </c>
      <c r="K3314" s="12">
        <f t="shared" si="103"/>
        <v>0.99437500000000012</v>
      </c>
      <c r="L3314" s="9" t="s">
        <v>21</v>
      </c>
      <c r="M3314" s="13">
        <f t="shared" si="102"/>
        <v>148</v>
      </c>
    </row>
    <row r="3315" spans="1:13" ht="19.95" customHeight="1">
      <c r="A3315" s="8" t="s">
        <v>211</v>
      </c>
      <c r="B3315" s="8" t="s">
        <v>14</v>
      </c>
      <c r="C3315" s="8" t="s">
        <v>219</v>
      </c>
      <c r="D3315" s="8" t="s">
        <v>183</v>
      </c>
      <c r="E3315" s="8" t="s">
        <v>150</v>
      </c>
      <c r="F3315" s="8" t="s">
        <v>18</v>
      </c>
      <c r="G3315" s="8" t="s">
        <v>19</v>
      </c>
      <c r="H3315" s="8" t="s">
        <v>182</v>
      </c>
      <c r="I3315" s="16">
        <v>3.0769230769230769E-3</v>
      </c>
      <c r="J3315" s="11">
        <v>105</v>
      </c>
      <c r="K3315" s="12">
        <f t="shared" si="103"/>
        <v>0.32307692307692309</v>
      </c>
      <c r="L3315" s="9" t="s">
        <v>21</v>
      </c>
      <c r="M3315" s="13">
        <f t="shared" si="102"/>
        <v>84</v>
      </c>
    </row>
    <row r="3316" spans="1:13" ht="19.95" customHeight="1">
      <c r="A3316" s="8" t="s">
        <v>211</v>
      </c>
      <c r="B3316" s="8" t="s">
        <v>14</v>
      </c>
      <c r="C3316" s="8" t="s">
        <v>221</v>
      </c>
      <c r="D3316" s="8" t="s">
        <v>183</v>
      </c>
      <c r="E3316" s="8" t="s">
        <v>150</v>
      </c>
      <c r="F3316" s="8" t="s">
        <v>18</v>
      </c>
      <c r="G3316" s="8" t="s">
        <v>19</v>
      </c>
      <c r="H3316" s="8" t="s">
        <v>182</v>
      </c>
      <c r="I3316" s="16">
        <v>2.1999999999999999E-2</v>
      </c>
      <c r="J3316" s="11">
        <v>72</v>
      </c>
      <c r="K3316" s="12">
        <f t="shared" si="103"/>
        <v>1.5839999999999999</v>
      </c>
      <c r="L3316" s="9" t="s">
        <v>21</v>
      </c>
      <c r="M3316" s="13">
        <f t="shared" si="102"/>
        <v>57.6</v>
      </c>
    </row>
    <row r="3317" spans="1:13" ht="19.95" customHeight="1">
      <c r="A3317" s="8" t="s">
        <v>211</v>
      </c>
      <c r="B3317" s="8" t="s">
        <v>14</v>
      </c>
      <c r="C3317" s="8" t="s">
        <v>192</v>
      </c>
      <c r="D3317" s="8" t="s">
        <v>183</v>
      </c>
      <c r="E3317" s="8" t="s">
        <v>150</v>
      </c>
      <c r="F3317" s="8" t="s">
        <v>18</v>
      </c>
      <c r="G3317" s="8" t="s">
        <v>19</v>
      </c>
      <c r="H3317" s="8" t="s">
        <v>182</v>
      </c>
      <c r="I3317" s="16">
        <v>5.3846153846153853E-3</v>
      </c>
      <c r="J3317" s="11">
        <v>105</v>
      </c>
      <c r="K3317" s="12">
        <f t="shared" si="103"/>
        <v>0.56538461538461549</v>
      </c>
      <c r="L3317" s="9" t="s">
        <v>21</v>
      </c>
      <c r="M3317" s="13">
        <f t="shared" si="102"/>
        <v>84</v>
      </c>
    </row>
    <row r="3318" spans="1:13" ht="19.95" customHeight="1">
      <c r="A3318" s="8" t="s">
        <v>211</v>
      </c>
      <c r="B3318" s="8" t="s">
        <v>14</v>
      </c>
      <c r="C3318" s="8" t="s">
        <v>215</v>
      </c>
      <c r="D3318" s="8" t="s">
        <v>213</v>
      </c>
      <c r="E3318" s="8" t="s">
        <v>207</v>
      </c>
      <c r="F3318" s="8" t="s">
        <v>18</v>
      </c>
      <c r="G3318" s="8" t="s">
        <v>19</v>
      </c>
      <c r="H3318" s="8" t="s">
        <v>229</v>
      </c>
      <c r="I3318" s="16">
        <v>3.2858910891089108E-3</v>
      </c>
      <c r="J3318" s="11">
        <v>92</v>
      </c>
      <c r="K3318" s="12">
        <f t="shared" si="103"/>
        <v>0.30230198019801979</v>
      </c>
      <c r="L3318" s="9" t="s">
        <v>21</v>
      </c>
      <c r="M3318" s="13">
        <f t="shared" si="102"/>
        <v>73.599999999999994</v>
      </c>
    </row>
    <row r="3319" spans="1:13" ht="19.95" customHeight="1">
      <c r="A3319" s="8" t="s">
        <v>211</v>
      </c>
      <c r="B3319" s="8" t="s">
        <v>14</v>
      </c>
      <c r="C3319" s="8" t="s">
        <v>179</v>
      </c>
      <c r="D3319" s="8" t="s">
        <v>180</v>
      </c>
      <c r="E3319" s="8" t="s">
        <v>150</v>
      </c>
      <c r="F3319" s="8" t="s">
        <v>18</v>
      </c>
      <c r="G3319" s="8" t="s">
        <v>19</v>
      </c>
      <c r="H3319" s="8" t="s">
        <v>182</v>
      </c>
      <c r="I3319" s="16">
        <v>8.2970297029702975E-3</v>
      </c>
      <c r="J3319" s="11">
        <v>72</v>
      </c>
      <c r="K3319" s="12">
        <f t="shared" si="103"/>
        <v>0.59738613861386147</v>
      </c>
      <c r="L3319" s="9" t="s">
        <v>21</v>
      </c>
      <c r="M3319" s="13">
        <f t="shared" si="102"/>
        <v>57.6</v>
      </c>
    </row>
    <row r="3320" spans="1:13" ht="19.95" customHeight="1">
      <c r="A3320" s="8" t="s">
        <v>211</v>
      </c>
      <c r="B3320" s="8" t="s">
        <v>14</v>
      </c>
      <c r="C3320" s="8" t="s">
        <v>192</v>
      </c>
      <c r="D3320" s="8" t="s">
        <v>180</v>
      </c>
      <c r="E3320" s="8" t="s">
        <v>150</v>
      </c>
      <c r="F3320" s="8" t="s">
        <v>18</v>
      </c>
      <c r="G3320" s="8" t="s">
        <v>19</v>
      </c>
      <c r="H3320" s="8" t="s">
        <v>182</v>
      </c>
      <c r="I3320" s="16">
        <v>5.0000000000000001E-3</v>
      </c>
      <c r="J3320" s="11">
        <v>72</v>
      </c>
      <c r="K3320" s="12">
        <f t="shared" si="103"/>
        <v>0.36</v>
      </c>
      <c r="L3320" s="9" t="s">
        <v>21</v>
      </c>
      <c r="M3320" s="13">
        <f t="shared" si="102"/>
        <v>57.6</v>
      </c>
    </row>
    <row r="3321" spans="1:13" ht="19.95" customHeight="1">
      <c r="A3321" s="8" t="s">
        <v>211</v>
      </c>
      <c r="B3321" s="8" t="s">
        <v>14</v>
      </c>
      <c r="C3321" s="8" t="s">
        <v>221</v>
      </c>
      <c r="D3321" s="8" t="s">
        <v>183</v>
      </c>
      <c r="E3321" s="8" t="s">
        <v>207</v>
      </c>
      <c r="F3321" s="8" t="s">
        <v>18</v>
      </c>
      <c r="G3321" s="8" t="s">
        <v>19</v>
      </c>
      <c r="H3321" s="8" t="s">
        <v>229</v>
      </c>
      <c r="I3321" s="16">
        <v>2.2142857142857145E-2</v>
      </c>
      <c r="J3321" s="11">
        <v>125</v>
      </c>
      <c r="K3321" s="12">
        <f t="shared" si="103"/>
        <v>2.7678571428571432</v>
      </c>
      <c r="L3321" s="9" t="s">
        <v>21</v>
      </c>
      <c r="M3321" s="13">
        <f t="shared" si="102"/>
        <v>100</v>
      </c>
    </row>
    <row r="3322" spans="1:13" ht="19.95" customHeight="1">
      <c r="A3322" s="8" t="s">
        <v>211</v>
      </c>
      <c r="B3322" s="8" t="s">
        <v>14</v>
      </c>
      <c r="C3322" s="8" t="s">
        <v>215</v>
      </c>
      <c r="D3322" s="8" t="s">
        <v>213</v>
      </c>
      <c r="E3322" s="8" t="s">
        <v>207</v>
      </c>
      <c r="F3322" s="8" t="s">
        <v>18</v>
      </c>
      <c r="G3322" s="8" t="s">
        <v>19</v>
      </c>
      <c r="H3322" s="8" t="s">
        <v>229</v>
      </c>
      <c r="I3322" s="16">
        <v>3.2539682539682539E-3</v>
      </c>
      <c r="J3322" s="11">
        <v>92</v>
      </c>
      <c r="K3322" s="12">
        <f t="shared" si="103"/>
        <v>0.29936507936507933</v>
      </c>
      <c r="L3322" s="9" t="s">
        <v>21</v>
      </c>
      <c r="M3322" s="13">
        <f t="shared" si="102"/>
        <v>73.599999999999994</v>
      </c>
    </row>
    <row r="3323" spans="1:13" ht="19.95" customHeight="1">
      <c r="A3323" s="8" t="s">
        <v>211</v>
      </c>
      <c r="B3323" s="8" t="s">
        <v>14</v>
      </c>
      <c r="C3323" s="8" t="s">
        <v>179</v>
      </c>
      <c r="D3323" s="8" t="s">
        <v>180</v>
      </c>
      <c r="E3323" s="8" t="s">
        <v>150</v>
      </c>
      <c r="F3323" s="8" t="s">
        <v>18</v>
      </c>
      <c r="G3323" s="8" t="s">
        <v>19</v>
      </c>
      <c r="H3323" s="8" t="s">
        <v>182</v>
      </c>
      <c r="I3323" s="16">
        <v>8.7499999999999991E-3</v>
      </c>
      <c r="J3323" s="11">
        <v>72</v>
      </c>
      <c r="K3323" s="12">
        <f t="shared" si="103"/>
        <v>0.62999999999999989</v>
      </c>
      <c r="L3323" s="9" t="s">
        <v>21</v>
      </c>
      <c r="M3323" s="13">
        <f t="shared" si="102"/>
        <v>57.6</v>
      </c>
    </row>
    <row r="3324" spans="1:13" ht="19.95" customHeight="1">
      <c r="A3324" s="8" t="s">
        <v>211</v>
      </c>
      <c r="B3324" s="8" t="s">
        <v>14</v>
      </c>
      <c r="C3324" s="8" t="s">
        <v>192</v>
      </c>
      <c r="D3324" s="8" t="s">
        <v>180</v>
      </c>
      <c r="E3324" s="8" t="s">
        <v>150</v>
      </c>
      <c r="F3324" s="8" t="s">
        <v>18</v>
      </c>
      <c r="G3324" s="8" t="s">
        <v>19</v>
      </c>
      <c r="H3324" s="8" t="s">
        <v>182</v>
      </c>
      <c r="I3324" s="16">
        <v>5.8730158730158728E-3</v>
      </c>
      <c r="J3324" s="11">
        <v>72</v>
      </c>
      <c r="K3324" s="12">
        <f t="shared" si="103"/>
        <v>0.42285714285714282</v>
      </c>
      <c r="L3324" s="9" t="s">
        <v>21</v>
      </c>
      <c r="M3324" s="13">
        <f t="shared" si="102"/>
        <v>57.6</v>
      </c>
    </row>
    <row r="3325" spans="1:13" ht="19.95" customHeight="1">
      <c r="A3325" s="8" t="s">
        <v>211</v>
      </c>
      <c r="B3325" s="8" t="s">
        <v>14</v>
      </c>
      <c r="C3325" s="8" t="s">
        <v>219</v>
      </c>
      <c r="D3325" s="8" t="s">
        <v>213</v>
      </c>
      <c r="E3325" s="8" t="s">
        <v>207</v>
      </c>
      <c r="F3325" s="8" t="s">
        <v>18</v>
      </c>
      <c r="G3325" s="8" t="s">
        <v>19</v>
      </c>
      <c r="H3325" s="8" t="s">
        <v>229</v>
      </c>
      <c r="I3325" s="16">
        <v>4.1025641025641026E-3</v>
      </c>
      <c r="J3325" s="11">
        <v>92</v>
      </c>
      <c r="K3325" s="12">
        <f t="shared" si="103"/>
        <v>0.37743589743589745</v>
      </c>
      <c r="L3325" s="9" t="s">
        <v>21</v>
      </c>
      <c r="M3325" s="13">
        <f t="shared" si="102"/>
        <v>73.599999999999994</v>
      </c>
    </row>
    <row r="3326" spans="1:13" ht="19.95" customHeight="1">
      <c r="A3326" s="8" t="s">
        <v>211</v>
      </c>
      <c r="B3326" s="8" t="s">
        <v>14</v>
      </c>
      <c r="C3326" s="8" t="s">
        <v>219</v>
      </c>
      <c r="D3326" s="8" t="s">
        <v>213</v>
      </c>
      <c r="E3326" s="8" t="s">
        <v>207</v>
      </c>
      <c r="F3326" s="8" t="s">
        <v>18</v>
      </c>
      <c r="G3326" s="8" t="s">
        <v>19</v>
      </c>
      <c r="H3326" s="8" t="s">
        <v>229</v>
      </c>
      <c r="I3326" s="16">
        <v>4.2532467532467536E-3</v>
      </c>
      <c r="J3326" s="11">
        <v>65</v>
      </c>
      <c r="K3326" s="12">
        <f t="shared" si="103"/>
        <v>0.27646103896103896</v>
      </c>
      <c r="L3326" s="9" t="s">
        <v>21</v>
      </c>
      <c r="M3326" s="13">
        <f t="shared" si="102"/>
        <v>52</v>
      </c>
    </row>
    <row r="3327" spans="1:13" ht="19.95" customHeight="1">
      <c r="A3327" s="8" t="s">
        <v>211</v>
      </c>
      <c r="B3327" s="8" t="s">
        <v>14</v>
      </c>
      <c r="C3327" s="8" t="s">
        <v>219</v>
      </c>
      <c r="D3327" s="8" t="s">
        <v>213</v>
      </c>
      <c r="E3327" s="8" t="s">
        <v>207</v>
      </c>
      <c r="F3327" s="8" t="s">
        <v>18</v>
      </c>
      <c r="G3327" s="8" t="s">
        <v>19</v>
      </c>
      <c r="H3327" s="8" t="s">
        <v>229</v>
      </c>
      <c r="I3327" s="16">
        <v>4.1666666666666666E-3</v>
      </c>
      <c r="J3327" s="11">
        <v>65</v>
      </c>
      <c r="K3327" s="12">
        <f t="shared" si="103"/>
        <v>0.27083333333333331</v>
      </c>
      <c r="L3327" s="9" t="s">
        <v>21</v>
      </c>
      <c r="M3327" s="13">
        <f t="shared" si="102"/>
        <v>52</v>
      </c>
    </row>
    <row r="3328" spans="1:13" ht="19.95" customHeight="1">
      <c r="A3328" s="8" t="s">
        <v>211</v>
      </c>
      <c r="B3328" s="8" t="s">
        <v>14</v>
      </c>
      <c r="C3328" s="8" t="s">
        <v>179</v>
      </c>
      <c r="D3328" s="8" t="s">
        <v>183</v>
      </c>
      <c r="E3328" s="8" t="s">
        <v>207</v>
      </c>
      <c r="F3328" s="8" t="s">
        <v>18</v>
      </c>
      <c r="G3328" s="8" t="s">
        <v>19</v>
      </c>
      <c r="H3328" s="8" t="s">
        <v>229</v>
      </c>
      <c r="I3328" s="16">
        <v>7.6623950508174984E-3</v>
      </c>
      <c r="J3328" s="11">
        <v>185</v>
      </c>
      <c r="K3328" s="12">
        <f t="shared" si="103"/>
        <v>1.4175430844012371</v>
      </c>
      <c r="L3328" s="9" t="s">
        <v>21</v>
      </c>
      <c r="M3328" s="13">
        <f t="shared" si="102"/>
        <v>148</v>
      </c>
    </row>
    <row r="3329" spans="1:13" ht="19.95" customHeight="1">
      <c r="A3329" s="8" t="s">
        <v>211</v>
      </c>
      <c r="B3329" s="8" t="s">
        <v>14</v>
      </c>
      <c r="C3329" s="8" t="s">
        <v>75</v>
      </c>
      <c r="D3329" s="8" t="s">
        <v>183</v>
      </c>
      <c r="E3329" s="8" t="s">
        <v>207</v>
      </c>
      <c r="F3329" s="8" t="s">
        <v>18</v>
      </c>
      <c r="G3329" s="8" t="s">
        <v>19</v>
      </c>
      <c r="H3329" s="8" t="s">
        <v>229</v>
      </c>
      <c r="I3329" s="16">
        <v>1.6532258064516126E-2</v>
      </c>
      <c r="J3329" s="11">
        <v>170</v>
      </c>
      <c r="K3329" s="12">
        <f t="shared" si="103"/>
        <v>2.8104838709677415</v>
      </c>
      <c r="L3329" s="9" t="s">
        <v>21</v>
      </c>
      <c r="M3329" s="13">
        <f t="shared" si="102"/>
        <v>136</v>
      </c>
    </row>
    <row r="3330" spans="1:13" ht="19.95" customHeight="1">
      <c r="A3330" s="8" t="s">
        <v>211</v>
      </c>
      <c r="B3330" s="8" t="s">
        <v>14</v>
      </c>
      <c r="C3330" s="8" t="s">
        <v>219</v>
      </c>
      <c r="D3330" s="8" t="s">
        <v>213</v>
      </c>
      <c r="E3330" s="8" t="s">
        <v>207</v>
      </c>
      <c r="F3330" s="8" t="s">
        <v>18</v>
      </c>
      <c r="G3330" s="8" t="s">
        <v>19</v>
      </c>
      <c r="H3330" s="8" t="s">
        <v>229</v>
      </c>
      <c r="I3330" s="16">
        <v>4.2810457516339875E-3</v>
      </c>
      <c r="J3330" s="11">
        <v>77</v>
      </c>
      <c r="K3330" s="12">
        <f t="shared" si="103"/>
        <v>0.32964052287581702</v>
      </c>
      <c r="L3330" s="9" t="s">
        <v>21</v>
      </c>
      <c r="M3330" s="13">
        <f t="shared" ref="M3330:M3393" si="104">ROUND(J3330-J3330*20/100,1)</f>
        <v>61.6</v>
      </c>
    </row>
    <row r="3331" spans="1:13" ht="19.95" customHeight="1">
      <c r="A3331" s="8" t="s">
        <v>211</v>
      </c>
      <c r="B3331" s="8" t="s">
        <v>14</v>
      </c>
      <c r="C3331" s="8" t="s">
        <v>219</v>
      </c>
      <c r="D3331" s="8" t="s">
        <v>213</v>
      </c>
      <c r="E3331" s="8" t="s">
        <v>207</v>
      </c>
      <c r="F3331" s="8" t="s">
        <v>18</v>
      </c>
      <c r="G3331" s="8" t="s">
        <v>19</v>
      </c>
      <c r="H3331" s="8" t="s">
        <v>229</v>
      </c>
      <c r="I3331" s="16">
        <v>4.2857142857142859E-3</v>
      </c>
      <c r="J3331" s="11">
        <v>77</v>
      </c>
      <c r="K3331" s="12">
        <f t="shared" ref="K3331:K3394" si="105">J3331*I3331</f>
        <v>0.33</v>
      </c>
      <c r="L3331" s="9" t="s">
        <v>21</v>
      </c>
      <c r="M3331" s="13">
        <f t="shared" si="104"/>
        <v>61.6</v>
      </c>
    </row>
    <row r="3332" spans="1:13" ht="19.95" customHeight="1">
      <c r="A3332" s="8" t="s">
        <v>211</v>
      </c>
      <c r="B3332" s="8" t="s">
        <v>14</v>
      </c>
      <c r="C3332" s="8" t="s">
        <v>23</v>
      </c>
      <c r="D3332" s="8" t="s">
        <v>183</v>
      </c>
      <c r="E3332" s="8" t="s">
        <v>150</v>
      </c>
      <c r="F3332" s="8" t="s">
        <v>18</v>
      </c>
      <c r="G3332" s="8" t="s">
        <v>19</v>
      </c>
      <c r="H3332" s="8" t="s">
        <v>182</v>
      </c>
      <c r="I3332" s="16">
        <v>5.7894736842105266E-3</v>
      </c>
      <c r="J3332" s="11">
        <v>105</v>
      </c>
      <c r="K3332" s="12">
        <f t="shared" si="105"/>
        <v>0.60789473684210527</v>
      </c>
      <c r="L3332" s="9" t="s">
        <v>21</v>
      </c>
      <c r="M3332" s="13">
        <f t="shared" si="104"/>
        <v>84</v>
      </c>
    </row>
    <row r="3333" spans="1:13" ht="19.95" customHeight="1">
      <c r="A3333" s="8" t="s">
        <v>211</v>
      </c>
      <c r="B3333" s="8" t="s">
        <v>14</v>
      </c>
      <c r="C3333" s="8" t="s">
        <v>179</v>
      </c>
      <c r="D3333" s="8" t="s">
        <v>183</v>
      </c>
      <c r="E3333" s="8" t="s">
        <v>207</v>
      </c>
      <c r="F3333" s="8" t="s">
        <v>18</v>
      </c>
      <c r="G3333" s="8" t="s">
        <v>19</v>
      </c>
      <c r="H3333" s="8" t="s">
        <v>229</v>
      </c>
      <c r="I3333" s="16">
        <v>8.2261208576998052E-3</v>
      </c>
      <c r="J3333" s="11">
        <v>185</v>
      </c>
      <c r="K3333" s="12">
        <f t="shared" si="105"/>
        <v>1.521832358674464</v>
      </c>
      <c r="L3333" s="9" t="s">
        <v>21</v>
      </c>
      <c r="M3333" s="13">
        <f t="shared" si="104"/>
        <v>148</v>
      </c>
    </row>
    <row r="3334" spans="1:13" ht="19.95" customHeight="1">
      <c r="A3334" s="8" t="s">
        <v>211</v>
      </c>
      <c r="B3334" s="8" t="s">
        <v>14</v>
      </c>
      <c r="C3334" s="8" t="s">
        <v>214</v>
      </c>
      <c r="D3334" s="8" t="s">
        <v>183</v>
      </c>
      <c r="E3334" s="8" t="s">
        <v>150</v>
      </c>
      <c r="F3334" s="8" t="s">
        <v>18</v>
      </c>
      <c r="G3334" s="8" t="s">
        <v>19</v>
      </c>
      <c r="H3334" s="8" t="s">
        <v>182</v>
      </c>
      <c r="I3334" s="16">
        <v>1.136842105263158E-2</v>
      </c>
      <c r="J3334" s="11">
        <v>72</v>
      </c>
      <c r="K3334" s="12">
        <f t="shared" si="105"/>
        <v>0.81852631578947377</v>
      </c>
      <c r="L3334" s="9" t="s">
        <v>21</v>
      </c>
      <c r="M3334" s="13">
        <f t="shared" si="104"/>
        <v>57.6</v>
      </c>
    </row>
    <row r="3335" spans="1:13" ht="19.95" customHeight="1">
      <c r="A3335" s="8" t="s">
        <v>211</v>
      </c>
      <c r="B3335" s="8" t="s">
        <v>14</v>
      </c>
      <c r="C3335" s="8" t="s">
        <v>23</v>
      </c>
      <c r="D3335" s="8" t="s">
        <v>183</v>
      </c>
      <c r="E3335" s="8" t="s">
        <v>207</v>
      </c>
      <c r="F3335" s="8" t="s">
        <v>18</v>
      </c>
      <c r="G3335" s="8" t="s">
        <v>19</v>
      </c>
      <c r="H3335" s="8" t="s">
        <v>182</v>
      </c>
      <c r="I3335" s="16">
        <v>6.3530465949820786E-3</v>
      </c>
      <c r="J3335" s="11">
        <v>185</v>
      </c>
      <c r="K3335" s="12">
        <f t="shared" si="105"/>
        <v>1.1753136200716845</v>
      </c>
      <c r="L3335" s="9" t="s">
        <v>21</v>
      </c>
      <c r="M3335" s="13">
        <f t="shared" si="104"/>
        <v>148</v>
      </c>
    </row>
    <row r="3336" spans="1:13" ht="19.95" customHeight="1">
      <c r="A3336" s="8" t="s">
        <v>211</v>
      </c>
      <c r="B3336" s="8" t="s">
        <v>14</v>
      </c>
      <c r="C3336" s="8" t="s">
        <v>192</v>
      </c>
      <c r="D3336" s="8" t="s">
        <v>183</v>
      </c>
      <c r="E3336" s="8" t="s">
        <v>150</v>
      </c>
      <c r="F3336" s="8" t="s">
        <v>18</v>
      </c>
      <c r="G3336" s="8" t="s">
        <v>19</v>
      </c>
      <c r="H3336" s="8" t="s">
        <v>182</v>
      </c>
      <c r="I3336" s="16">
        <v>5.2419354838709681E-3</v>
      </c>
      <c r="J3336" s="11">
        <v>105</v>
      </c>
      <c r="K3336" s="12">
        <f t="shared" si="105"/>
        <v>0.55040322580645162</v>
      </c>
      <c r="L3336" s="9" t="s">
        <v>21</v>
      </c>
      <c r="M3336" s="13">
        <f t="shared" si="104"/>
        <v>84</v>
      </c>
    </row>
    <row r="3337" spans="1:13" ht="19.95" customHeight="1">
      <c r="A3337" s="8" t="s">
        <v>211</v>
      </c>
      <c r="B3337" s="8" t="s">
        <v>14</v>
      </c>
      <c r="C3337" s="8" t="s">
        <v>179</v>
      </c>
      <c r="D3337" s="8" t="s">
        <v>183</v>
      </c>
      <c r="E3337" s="8" t="s">
        <v>207</v>
      </c>
      <c r="F3337" s="8" t="s">
        <v>18</v>
      </c>
      <c r="G3337" s="8" t="s">
        <v>19</v>
      </c>
      <c r="H3337" s="8" t="s">
        <v>182</v>
      </c>
      <c r="I3337" s="16">
        <v>7.7679697351828499E-3</v>
      </c>
      <c r="J3337" s="11">
        <v>185</v>
      </c>
      <c r="K3337" s="12">
        <f t="shared" si="105"/>
        <v>1.4370744010088272</v>
      </c>
      <c r="L3337" s="9" t="s">
        <v>21</v>
      </c>
      <c r="M3337" s="13">
        <f t="shared" si="104"/>
        <v>148</v>
      </c>
    </row>
    <row r="3338" spans="1:13" ht="19.95" customHeight="1">
      <c r="A3338" s="8" t="s">
        <v>211</v>
      </c>
      <c r="B3338" s="8" t="s">
        <v>14</v>
      </c>
      <c r="C3338" s="8" t="s">
        <v>214</v>
      </c>
      <c r="D3338" s="8" t="s">
        <v>183</v>
      </c>
      <c r="E3338" s="8" t="s">
        <v>207</v>
      </c>
      <c r="F3338" s="8" t="s">
        <v>18</v>
      </c>
      <c r="G3338" s="8" t="s">
        <v>19</v>
      </c>
      <c r="H3338" s="8" t="s">
        <v>182</v>
      </c>
      <c r="I3338" s="16">
        <v>1.1721311475409836E-2</v>
      </c>
      <c r="J3338" s="11">
        <v>170</v>
      </c>
      <c r="K3338" s="12">
        <f t="shared" si="105"/>
        <v>1.9926229508196722</v>
      </c>
      <c r="L3338" s="9" t="s">
        <v>21</v>
      </c>
      <c r="M3338" s="13">
        <f t="shared" si="104"/>
        <v>136</v>
      </c>
    </row>
    <row r="3339" spans="1:13" ht="19.95" customHeight="1">
      <c r="A3339" s="8" t="s">
        <v>211</v>
      </c>
      <c r="B3339" s="8" t="s">
        <v>14</v>
      </c>
      <c r="C3339" s="8" t="s">
        <v>75</v>
      </c>
      <c r="D3339" s="8" t="s">
        <v>183</v>
      </c>
      <c r="E3339" s="8" t="s">
        <v>207</v>
      </c>
      <c r="F3339" s="8" t="s">
        <v>18</v>
      </c>
      <c r="G3339" s="8" t="s">
        <v>19</v>
      </c>
      <c r="H3339" s="8" t="s">
        <v>182</v>
      </c>
      <c r="I3339" s="16">
        <v>1.5382513661202185E-2</v>
      </c>
      <c r="J3339" s="11">
        <v>170</v>
      </c>
      <c r="K3339" s="12">
        <f t="shared" si="105"/>
        <v>2.6150273224043716</v>
      </c>
      <c r="L3339" s="9" t="s">
        <v>21</v>
      </c>
      <c r="M3339" s="13">
        <f t="shared" si="104"/>
        <v>136</v>
      </c>
    </row>
    <row r="3340" spans="1:13" ht="19.95" customHeight="1">
      <c r="A3340" s="8" t="s">
        <v>211</v>
      </c>
      <c r="B3340" s="8" t="s">
        <v>14</v>
      </c>
      <c r="C3340" s="8" t="s">
        <v>192</v>
      </c>
      <c r="D3340" s="8" t="s">
        <v>183</v>
      </c>
      <c r="E3340" s="8" t="s">
        <v>207</v>
      </c>
      <c r="F3340" s="8" t="s">
        <v>18</v>
      </c>
      <c r="G3340" s="8" t="s">
        <v>19</v>
      </c>
      <c r="H3340" s="8" t="s">
        <v>182</v>
      </c>
      <c r="I3340" s="16">
        <v>5.1331967213114754E-3</v>
      </c>
      <c r="J3340" s="11">
        <v>185</v>
      </c>
      <c r="K3340" s="12">
        <f t="shared" si="105"/>
        <v>0.94964139344262299</v>
      </c>
      <c r="L3340" s="9" t="s">
        <v>21</v>
      </c>
      <c r="M3340" s="13">
        <f t="shared" si="104"/>
        <v>148</v>
      </c>
    </row>
    <row r="3341" spans="1:13" ht="19.95" customHeight="1">
      <c r="A3341" s="8" t="s">
        <v>211</v>
      </c>
      <c r="B3341" s="8" t="s">
        <v>14</v>
      </c>
      <c r="C3341" s="8" t="s">
        <v>179</v>
      </c>
      <c r="D3341" s="8" t="s">
        <v>183</v>
      </c>
      <c r="E3341" s="8" t="s">
        <v>207</v>
      </c>
      <c r="F3341" s="8" t="s">
        <v>18</v>
      </c>
      <c r="G3341" s="8" t="s">
        <v>19</v>
      </c>
      <c r="H3341" s="8" t="s">
        <v>229</v>
      </c>
      <c r="I3341" s="16">
        <v>7.8804347826086953E-3</v>
      </c>
      <c r="J3341" s="11">
        <v>185</v>
      </c>
      <c r="K3341" s="12">
        <f t="shared" si="105"/>
        <v>1.4578804347826086</v>
      </c>
      <c r="L3341" s="9" t="s">
        <v>21</v>
      </c>
      <c r="M3341" s="13">
        <f t="shared" si="104"/>
        <v>148</v>
      </c>
    </row>
    <row r="3342" spans="1:13" ht="19.95" customHeight="1">
      <c r="A3342" s="8" t="s">
        <v>211</v>
      </c>
      <c r="B3342" s="8" t="s">
        <v>14</v>
      </c>
      <c r="C3342" s="8" t="s">
        <v>214</v>
      </c>
      <c r="D3342" s="8" t="s">
        <v>183</v>
      </c>
      <c r="E3342" s="8" t="s">
        <v>207</v>
      </c>
      <c r="F3342" s="8" t="s">
        <v>18</v>
      </c>
      <c r="G3342" s="8" t="s">
        <v>19</v>
      </c>
      <c r="H3342" s="8" t="s">
        <v>229</v>
      </c>
      <c r="I3342" s="16">
        <v>1.2663043478260871E-2</v>
      </c>
      <c r="J3342" s="11">
        <v>170</v>
      </c>
      <c r="K3342" s="12">
        <f t="shared" si="105"/>
        <v>2.152717391304348</v>
      </c>
      <c r="L3342" s="9" t="s">
        <v>21</v>
      </c>
      <c r="M3342" s="13">
        <f t="shared" si="104"/>
        <v>136</v>
      </c>
    </row>
    <row r="3343" spans="1:13" ht="19.95" customHeight="1">
      <c r="A3343" s="8" t="s">
        <v>211</v>
      </c>
      <c r="B3343" s="8" t="s">
        <v>14</v>
      </c>
      <c r="C3343" s="8" t="s">
        <v>192</v>
      </c>
      <c r="D3343" s="8" t="s">
        <v>183</v>
      </c>
      <c r="E3343" s="8" t="s">
        <v>207</v>
      </c>
      <c r="F3343" s="8" t="s">
        <v>18</v>
      </c>
      <c r="G3343" s="8" t="s">
        <v>19</v>
      </c>
      <c r="H3343" s="8" t="s">
        <v>229</v>
      </c>
      <c r="I3343" s="16">
        <v>5.6521739130434784E-3</v>
      </c>
      <c r="J3343" s="11">
        <v>185</v>
      </c>
      <c r="K3343" s="12">
        <f t="shared" si="105"/>
        <v>1.0456521739130435</v>
      </c>
      <c r="L3343" s="9" t="s">
        <v>21</v>
      </c>
      <c r="M3343" s="13">
        <f t="shared" si="104"/>
        <v>148</v>
      </c>
    </row>
    <row r="3344" spans="1:13" ht="19.95" customHeight="1">
      <c r="A3344" s="8" t="s">
        <v>211</v>
      </c>
      <c r="B3344" s="8" t="s">
        <v>14</v>
      </c>
      <c r="C3344" s="8" t="s">
        <v>219</v>
      </c>
      <c r="D3344" s="8" t="s">
        <v>213</v>
      </c>
      <c r="E3344" s="8" t="s">
        <v>207</v>
      </c>
      <c r="F3344" s="8" t="s">
        <v>18</v>
      </c>
      <c r="G3344" s="8" t="s">
        <v>19</v>
      </c>
      <c r="H3344" s="8" t="s">
        <v>229</v>
      </c>
      <c r="I3344" s="16">
        <v>4.3243243243243244E-3</v>
      </c>
      <c r="J3344" s="11">
        <v>92</v>
      </c>
      <c r="K3344" s="12">
        <f t="shared" si="105"/>
        <v>0.39783783783783783</v>
      </c>
      <c r="L3344" s="9" t="s">
        <v>21</v>
      </c>
      <c r="M3344" s="13">
        <f t="shared" si="104"/>
        <v>73.599999999999994</v>
      </c>
    </row>
    <row r="3345" spans="1:13" ht="19.95" customHeight="1">
      <c r="A3345" s="8" t="s">
        <v>211</v>
      </c>
      <c r="B3345" s="8" t="s">
        <v>14</v>
      </c>
      <c r="C3345" s="8" t="s">
        <v>179</v>
      </c>
      <c r="D3345" s="8" t="s">
        <v>180</v>
      </c>
      <c r="E3345" s="8" t="s">
        <v>150</v>
      </c>
      <c r="F3345" s="8" t="s">
        <v>18</v>
      </c>
      <c r="G3345" s="8" t="s">
        <v>19</v>
      </c>
      <c r="H3345" s="8" t="s">
        <v>182</v>
      </c>
      <c r="I3345" s="16">
        <v>8.0012376237623764E-3</v>
      </c>
      <c r="J3345" s="11">
        <v>72</v>
      </c>
      <c r="K3345" s="12">
        <f t="shared" si="105"/>
        <v>0.57608910891089105</v>
      </c>
      <c r="L3345" s="9" t="s">
        <v>21</v>
      </c>
      <c r="M3345" s="13">
        <f t="shared" si="104"/>
        <v>57.6</v>
      </c>
    </row>
    <row r="3346" spans="1:13" ht="19.95" customHeight="1">
      <c r="A3346" s="8" t="s">
        <v>211</v>
      </c>
      <c r="B3346" s="8" t="s">
        <v>14</v>
      </c>
      <c r="C3346" s="8" t="s">
        <v>215</v>
      </c>
      <c r="D3346" s="8" t="s">
        <v>233</v>
      </c>
      <c r="E3346" s="8" t="s">
        <v>150</v>
      </c>
      <c r="F3346" s="8" t="s">
        <v>18</v>
      </c>
      <c r="G3346" s="8" t="s">
        <v>19</v>
      </c>
      <c r="H3346" s="8" t="s">
        <v>182</v>
      </c>
      <c r="I3346" s="16">
        <v>3.7499999999999999E-3</v>
      </c>
      <c r="J3346" s="11">
        <v>72</v>
      </c>
      <c r="K3346" s="12">
        <f t="shared" si="105"/>
        <v>0.27</v>
      </c>
      <c r="L3346" s="9" t="s">
        <v>21</v>
      </c>
      <c r="M3346" s="13">
        <f t="shared" si="104"/>
        <v>57.6</v>
      </c>
    </row>
    <row r="3347" spans="1:13" ht="19.95" customHeight="1">
      <c r="A3347" s="8" t="s">
        <v>211</v>
      </c>
      <c r="B3347" s="8" t="s">
        <v>14</v>
      </c>
      <c r="C3347" s="8" t="s">
        <v>215</v>
      </c>
      <c r="D3347" s="8" t="s">
        <v>233</v>
      </c>
      <c r="E3347" s="8" t="s">
        <v>150</v>
      </c>
      <c r="F3347" s="8" t="s">
        <v>18</v>
      </c>
      <c r="G3347" s="8" t="s">
        <v>19</v>
      </c>
      <c r="H3347" s="8" t="s">
        <v>182</v>
      </c>
      <c r="I3347" s="16">
        <v>3.7380952380952383E-3</v>
      </c>
      <c r="J3347" s="11">
        <v>72</v>
      </c>
      <c r="K3347" s="12">
        <f t="shared" si="105"/>
        <v>0.26914285714285713</v>
      </c>
      <c r="L3347" s="9" t="s">
        <v>21</v>
      </c>
      <c r="M3347" s="13">
        <f t="shared" si="104"/>
        <v>57.6</v>
      </c>
    </row>
    <row r="3348" spans="1:13" ht="19.95" customHeight="1">
      <c r="A3348" s="8" t="s">
        <v>211</v>
      </c>
      <c r="B3348" s="8" t="s">
        <v>14</v>
      </c>
      <c r="C3348" s="8" t="s">
        <v>215</v>
      </c>
      <c r="D3348" s="8" t="s">
        <v>233</v>
      </c>
      <c r="E3348" s="8" t="s">
        <v>150</v>
      </c>
      <c r="F3348" s="8" t="s">
        <v>18</v>
      </c>
      <c r="G3348" s="8" t="s">
        <v>19</v>
      </c>
      <c r="H3348" s="8" t="s">
        <v>182</v>
      </c>
      <c r="I3348" s="16">
        <v>3.3586014851485148E-3</v>
      </c>
      <c r="J3348" s="11">
        <v>72</v>
      </c>
      <c r="K3348" s="12">
        <f t="shared" si="105"/>
        <v>0.24181930693069306</v>
      </c>
      <c r="L3348" s="9" t="s">
        <v>21</v>
      </c>
      <c r="M3348" s="13">
        <f t="shared" si="104"/>
        <v>57.6</v>
      </c>
    </row>
    <row r="3349" spans="1:13" ht="19.95" customHeight="1">
      <c r="A3349" s="8" t="s">
        <v>211</v>
      </c>
      <c r="B3349" s="8" t="s">
        <v>14</v>
      </c>
      <c r="C3349" s="8" t="s">
        <v>75</v>
      </c>
      <c r="D3349" s="8" t="s">
        <v>180</v>
      </c>
      <c r="E3349" s="8" t="s">
        <v>171</v>
      </c>
      <c r="F3349" s="8" t="s">
        <v>168</v>
      </c>
      <c r="G3349" s="8" t="s">
        <v>19</v>
      </c>
      <c r="H3349" s="8" t="s">
        <v>182</v>
      </c>
      <c r="I3349" s="16">
        <v>1.6091008771929826E-2</v>
      </c>
      <c r="J3349" s="11">
        <v>26</v>
      </c>
      <c r="K3349" s="12">
        <f t="shared" si="105"/>
        <v>0.41836622807017548</v>
      </c>
      <c r="L3349" s="9" t="s">
        <v>21</v>
      </c>
      <c r="M3349" s="13">
        <f t="shared" si="104"/>
        <v>20.8</v>
      </c>
    </row>
    <row r="3350" spans="1:13" ht="19.95" customHeight="1">
      <c r="A3350" s="8" t="s">
        <v>211</v>
      </c>
      <c r="B3350" s="8" t="s">
        <v>14</v>
      </c>
      <c r="C3350" s="8" t="s">
        <v>192</v>
      </c>
      <c r="D3350" s="8" t="s">
        <v>213</v>
      </c>
      <c r="E3350" s="8" t="s">
        <v>207</v>
      </c>
      <c r="F3350" s="8" t="s">
        <v>18</v>
      </c>
      <c r="G3350" s="8" t="s">
        <v>19</v>
      </c>
      <c r="H3350" s="8" t="s">
        <v>229</v>
      </c>
      <c r="I3350" s="16">
        <v>5.0742574257425744E-3</v>
      </c>
      <c r="J3350" s="11">
        <v>50.52</v>
      </c>
      <c r="K3350" s="12">
        <f t="shared" si="105"/>
        <v>0.25635148514851486</v>
      </c>
      <c r="L3350" s="9" t="s">
        <v>21</v>
      </c>
      <c r="M3350" s="13">
        <f t="shared" si="104"/>
        <v>40.4</v>
      </c>
    </row>
    <row r="3351" spans="1:13" ht="19.95" customHeight="1">
      <c r="A3351" s="8" t="s">
        <v>211</v>
      </c>
      <c r="B3351" s="8" t="s">
        <v>14</v>
      </c>
      <c r="C3351" s="8" t="s">
        <v>215</v>
      </c>
      <c r="D3351" s="8" t="s">
        <v>213</v>
      </c>
      <c r="E3351" s="8" t="s">
        <v>207</v>
      </c>
      <c r="F3351" s="8" t="s">
        <v>18</v>
      </c>
      <c r="G3351" s="8" t="s">
        <v>19</v>
      </c>
      <c r="H3351" s="8" t="s">
        <v>229</v>
      </c>
      <c r="I3351" s="16">
        <v>3.3663366336633663E-3</v>
      </c>
      <c r="J3351" s="11">
        <v>65</v>
      </c>
      <c r="K3351" s="12">
        <f t="shared" si="105"/>
        <v>0.21881188118811881</v>
      </c>
      <c r="L3351" s="9" t="s">
        <v>21</v>
      </c>
      <c r="M3351" s="13">
        <f t="shared" si="104"/>
        <v>52</v>
      </c>
    </row>
    <row r="3352" spans="1:13" ht="19.95" customHeight="1">
      <c r="A3352" s="8" t="s">
        <v>211</v>
      </c>
      <c r="B3352" s="8" t="s">
        <v>14</v>
      </c>
      <c r="C3352" s="8" t="s">
        <v>215</v>
      </c>
      <c r="D3352" s="8" t="s">
        <v>213</v>
      </c>
      <c r="E3352" s="8" t="s">
        <v>207</v>
      </c>
      <c r="F3352" s="8" t="s">
        <v>18</v>
      </c>
      <c r="G3352" s="8" t="s">
        <v>19</v>
      </c>
      <c r="H3352" s="8" t="s">
        <v>229</v>
      </c>
      <c r="I3352" s="16">
        <v>3.3333333333333335E-3</v>
      </c>
      <c r="J3352" s="11">
        <v>37.880000000000003</v>
      </c>
      <c r="K3352" s="12">
        <f t="shared" si="105"/>
        <v>0.12626666666666669</v>
      </c>
      <c r="L3352" s="9" t="s">
        <v>21</v>
      </c>
      <c r="M3352" s="13">
        <f t="shared" si="104"/>
        <v>30.3</v>
      </c>
    </row>
    <row r="3353" spans="1:13" ht="19.95" customHeight="1">
      <c r="A3353" s="8" t="s">
        <v>211</v>
      </c>
      <c r="B3353" s="8" t="s">
        <v>14</v>
      </c>
      <c r="C3353" s="8" t="s">
        <v>215</v>
      </c>
      <c r="D3353" s="8" t="s">
        <v>213</v>
      </c>
      <c r="E3353" s="8" t="s">
        <v>207</v>
      </c>
      <c r="F3353" s="8" t="s">
        <v>18</v>
      </c>
      <c r="G3353" s="8" t="s">
        <v>19</v>
      </c>
      <c r="H3353" s="8" t="s">
        <v>229</v>
      </c>
      <c r="I3353" s="16">
        <v>3.3333333333333335E-3</v>
      </c>
      <c r="J3353" s="11">
        <v>37.880000000000003</v>
      </c>
      <c r="K3353" s="12">
        <f t="shared" si="105"/>
        <v>0.12626666666666669</v>
      </c>
      <c r="L3353" s="9" t="s">
        <v>21</v>
      </c>
      <c r="M3353" s="13">
        <f t="shared" si="104"/>
        <v>30.3</v>
      </c>
    </row>
    <row r="3354" spans="1:13" ht="19.95" customHeight="1">
      <c r="A3354" s="8" t="s">
        <v>211</v>
      </c>
      <c r="B3354" s="8" t="s">
        <v>14</v>
      </c>
      <c r="C3354" s="8" t="s">
        <v>215</v>
      </c>
      <c r="D3354" s="8" t="s">
        <v>213</v>
      </c>
      <c r="E3354" s="8" t="s">
        <v>207</v>
      </c>
      <c r="F3354" s="8" t="s">
        <v>18</v>
      </c>
      <c r="G3354" s="8" t="s">
        <v>19</v>
      </c>
      <c r="H3354" s="8" t="s">
        <v>229</v>
      </c>
      <c r="I3354" s="16">
        <v>3.355263157894737E-3</v>
      </c>
      <c r="J3354" s="11">
        <v>92</v>
      </c>
      <c r="K3354" s="12">
        <f t="shared" si="105"/>
        <v>0.30868421052631578</v>
      </c>
      <c r="L3354" s="9" t="s">
        <v>21</v>
      </c>
      <c r="M3354" s="13">
        <f t="shared" si="104"/>
        <v>73.599999999999994</v>
      </c>
    </row>
    <row r="3355" spans="1:13" ht="19.95" customHeight="1">
      <c r="A3355" s="8" t="s">
        <v>211</v>
      </c>
      <c r="B3355" s="8" t="s">
        <v>14</v>
      </c>
      <c r="C3355" s="8" t="s">
        <v>215</v>
      </c>
      <c r="D3355" s="8" t="s">
        <v>213</v>
      </c>
      <c r="E3355" s="8" t="s">
        <v>207</v>
      </c>
      <c r="F3355" s="8" t="s">
        <v>18</v>
      </c>
      <c r="G3355" s="8" t="s">
        <v>19</v>
      </c>
      <c r="H3355" s="8" t="s">
        <v>229</v>
      </c>
      <c r="I3355" s="16">
        <v>2.5000000000000001E-3</v>
      </c>
      <c r="J3355" s="11">
        <v>92</v>
      </c>
      <c r="K3355" s="12">
        <f t="shared" si="105"/>
        <v>0.23</v>
      </c>
      <c r="L3355" s="9" t="s">
        <v>21</v>
      </c>
      <c r="M3355" s="13">
        <f t="shared" si="104"/>
        <v>73.599999999999994</v>
      </c>
    </row>
    <row r="3356" spans="1:13" ht="19.95" customHeight="1">
      <c r="A3356" s="8" t="s">
        <v>211</v>
      </c>
      <c r="B3356" s="8" t="s">
        <v>14</v>
      </c>
      <c r="C3356" s="8" t="s">
        <v>23</v>
      </c>
      <c r="D3356" s="9" t="s">
        <v>213</v>
      </c>
      <c r="E3356" s="8" t="s">
        <v>155</v>
      </c>
      <c r="F3356" s="8" t="s">
        <v>18</v>
      </c>
      <c r="G3356" s="8" t="s">
        <v>19</v>
      </c>
      <c r="H3356" s="8" t="s">
        <v>229</v>
      </c>
      <c r="I3356" s="16">
        <v>6.7803030303030306E-3</v>
      </c>
      <c r="J3356" s="11">
        <v>95</v>
      </c>
      <c r="K3356" s="12">
        <f t="shared" si="105"/>
        <v>0.64412878787878791</v>
      </c>
      <c r="L3356" s="9" t="s">
        <v>21</v>
      </c>
      <c r="M3356" s="13">
        <f t="shared" si="104"/>
        <v>76</v>
      </c>
    </row>
    <row r="3357" spans="1:13" ht="19.95" customHeight="1">
      <c r="A3357" s="8" t="s">
        <v>211</v>
      </c>
      <c r="B3357" s="8" t="s">
        <v>14</v>
      </c>
      <c r="C3357" s="8" t="s">
        <v>23</v>
      </c>
      <c r="D3357" s="8" t="s">
        <v>213</v>
      </c>
      <c r="E3357" s="8" t="s">
        <v>207</v>
      </c>
      <c r="F3357" s="8" t="s">
        <v>18</v>
      </c>
      <c r="G3357" s="8" t="s">
        <v>19</v>
      </c>
      <c r="H3357" s="8" t="s">
        <v>229</v>
      </c>
      <c r="I3357" s="16">
        <v>6.630190796857463E-3</v>
      </c>
      <c r="J3357" s="11">
        <v>92</v>
      </c>
      <c r="K3357" s="12">
        <f t="shared" si="105"/>
        <v>0.60997755331088666</v>
      </c>
      <c r="L3357" s="9" t="s">
        <v>21</v>
      </c>
      <c r="M3357" s="13">
        <f t="shared" si="104"/>
        <v>73.599999999999994</v>
      </c>
    </row>
    <row r="3358" spans="1:13" ht="19.95" customHeight="1">
      <c r="A3358" s="8" t="s">
        <v>211</v>
      </c>
      <c r="B3358" s="8" t="s">
        <v>14</v>
      </c>
      <c r="C3358" s="8" t="s">
        <v>179</v>
      </c>
      <c r="D3358" s="9" t="s">
        <v>213</v>
      </c>
      <c r="E3358" s="8" t="s">
        <v>155</v>
      </c>
      <c r="F3358" s="8" t="s">
        <v>18</v>
      </c>
      <c r="G3358" s="8" t="s">
        <v>19</v>
      </c>
      <c r="H3358" s="8" t="s">
        <v>229</v>
      </c>
      <c r="I3358" s="16">
        <v>8.4521687462863933E-3</v>
      </c>
      <c r="J3358" s="11">
        <v>95</v>
      </c>
      <c r="K3358" s="12">
        <f t="shared" si="105"/>
        <v>0.80295603089720735</v>
      </c>
      <c r="L3358" s="9" t="s">
        <v>21</v>
      </c>
      <c r="M3358" s="13">
        <f t="shared" si="104"/>
        <v>76</v>
      </c>
    </row>
    <row r="3359" spans="1:13" ht="19.95" customHeight="1">
      <c r="A3359" s="8" t="s">
        <v>211</v>
      </c>
      <c r="B3359" s="8" t="s">
        <v>14</v>
      </c>
      <c r="C3359" s="8" t="s">
        <v>192</v>
      </c>
      <c r="D3359" s="8" t="s">
        <v>213</v>
      </c>
      <c r="E3359" s="8" t="s">
        <v>207</v>
      </c>
      <c r="F3359" s="8" t="s">
        <v>18</v>
      </c>
      <c r="G3359" s="8" t="s">
        <v>19</v>
      </c>
      <c r="H3359" s="8" t="s">
        <v>229</v>
      </c>
      <c r="I3359" s="16">
        <v>5.2057926829268296E-3</v>
      </c>
      <c r="J3359" s="11">
        <v>92</v>
      </c>
      <c r="K3359" s="12">
        <f t="shared" si="105"/>
        <v>0.4789329268292683</v>
      </c>
      <c r="L3359" s="9" t="s">
        <v>21</v>
      </c>
      <c r="M3359" s="13">
        <f t="shared" si="104"/>
        <v>73.599999999999994</v>
      </c>
    </row>
    <row r="3360" spans="1:13" ht="19.95" customHeight="1">
      <c r="A3360" s="8" t="s">
        <v>211</v>
      </c>
      <c r="B3360" s="8" t="s">
        <v>14</v>
      </c>
      <c r="C3360" s="8" t="s">
        <v>192</v>
      </c>
      <c r="D3360" s="8" t="s">
        <v>213</v>
      </c>
      <c r="E3360" s="8" t="s">
        <v>207</v>
      </c>
      <c r="F3360" s="8" t="s">
        <v>18</v>
      </c>
      <c r="G3360" s="8" t="s">
        <v>19</v>
      </c>
      <c r="H3360" s="8" t="s">
        <v>229</v>
      </c>
      <c r="I3360" s="16">
        <v>5.7516339869281043E-3</v>
      </c>
      <c r="J3360" s="11">
        <v>92</v>
      </c>
      <c r="K3360" s="12">
        <f t="shared" si="105"/>
        <v>0.52915032679738561</v>
      </c>
      <c r="L3360" s="9" t="s">
        <v>21</v>
      </c>
      <c r="M3360" s="13">
        <f t="shared" si="104"/>
        <v>73.599999999999994</v>
      </c>
    </row>
    <row r="3361" spans="1:13" ht="19.95" customHeight="1">
      <c r="A3361" s="8" t="s">
        <v>211</v>
      </c>
      <c r="B3361" s="8" t="s">
        <v>14</v>
      </c>
      <c r="C3361" s="8" t="s">
        <v>23</v>
      </c>
      <c r="D3361" s="8" t="s">
        <v>213</v>
      </c>
      <c r="E3361" s="8" t="s">
        <v>207</v>
      </c>
      <c r="F3361" s="8" t="s">
        <v>18</v>
      </c>
      <c r="G3361" s="8" t="s">
        <v>19</v>
      </c>
      <c r="H3361" s="8" t="s">
        <v>229</v>
      </c>
      <c r="I3361" s="16">
        <v>7.3170731707317069E-3</v>
      </c>
      <c r="J3361" s="11">
        <v>92</v>
      </c>
      <c r="K3361" s="12">
        <f t="shared" si="105"/>
        <v>0.673170731707317</v>
      </c>
      <c r="L3361" s="9" t="s">
        <v>21</v>
      </c>
      <c r="M3361" s="13">
        <f t="shared" si="104"/>
        <v>73.599999999999994</v>
      </c>
    </row>
    <row r="3362" spans="1:13" ht="19.95" customHeight="1">
      <c r="A3362" s="8" t="s">
        <v>211</v>
      </c>
      <c r="B3362" s="8" t="s">
        <v>14</v>
      </c>
      <c r="C3362" s="8" t="s">
        <v>179</v>
      </c>
      <c r="D3362" s="8" t="s">
        <v>213</v>
      </c>
      <c r="E3362" s="8" t="s">
        <v>207</v>
      </c>
      <c r="F3362" s="8" t="s">
        <v>18</v>
      </c>
      <c r="G3362" s="8" t="s">
        <v>19</v>
      </c>
      <c r="H3362" s="8" t="s">
        <v>229</v>
      </c>
      <c r="I3362" s="16">
        <v>8.1097560975609759E-3</v>
      </c>
      <c r="J3362" s="11">
        <v>92</v>
      </c>
      <c r="K3362" s="12">
        <f t="shared" si="105"/>
        <v>0.74609756097560975</v>
      </c>
      <c r="L3362" s="9" t="s">
        <v>21</v>
      </c>
      <c r="M3362" s="13">
        <f t="shared" si="104"/>
        <v>73.599999999999994</v>
      </c>
    </row>
    <row r="3363" spans="1:13" ht="19.95" customHeight="1">
      <c r="A3363" s="8" t="s">
        <v>211</v>
      </c>
      <c r="B3363" s="8" t="s">
        <v>14</v>
      </c>
      <c r="C3363" s="8" t="s">
        <v>192</v>
      </c>
      <c r="D3363" s="8" t="s">
        <v>213</v>
      </c>
      <c r="E3363" s="8" t="s">
        <v>207</v>
      </c>
      <c r="F3363" s="8" t="s">
        <v>18</v>
      </c>
      <c r="G3363" s="8" t="s">
        <v>19</v>
      </c>
      <c r="H3363" s="8" t="s">
        <v>229</v>
      </c>
      <c r="I3363" s="16">
        <v>5.4268292682926834E-3</v>
      </c>
      <c r="J3363" s="11">
        <v>92</v>
      </c>
      <c r="K3363" s="12">
        <f t="shared" si="105"/>
        <v>0.49926829268292688</v>
      </c>
      <c r="L3363" s="9" t="s">
        <v>21</v>
      </c>
      <c r="M3363" s="13">
        <f t="shared" si="104"/>
        <v>73.599999999999994</v>
      </c>
    </row>
    <row r="3364" spans="1:13" ht="19.95" customHeight="1">
      <c r="A3364" s="8" t="s">
        <v>211</v>
      </c>
      <c r="B3364" s="8" t="s">
        <v>14</v>
      </c>
      <c r="C3364" s="8" t="s">
        <v>219</v>
      </c>
      <c r="D3364" s="8" t="s">
        <v>213</v>
      </c>
      <c r="E3364" s="8" t="s">
        <v>207</v>
      </c>
      <c r="F3364" s="8" t="s">
        <v>18</v>
      </c>
      <c r="G3364" s="8" t="s">
        <v>19</v>
      </c>
      <c r="H3364" s="8" t="s">
        <v>229</v>
      </c>
      <c r="I3364" s="16">
        <v>4.0849673202614381E-3</v>
      </c>
      <c r="J3364" s="11">
        <v>92</v>
      </c>
      <c r="K3364" s="12">
        <f t="shared" si="105"/>
        <v>0.37581699346405228</v>
      </c>
      <c r="L3364" s="9" t="s">
        <v>21</v>
      </c>
      <c r="M3364" s="13">
        <f t="shared" si="104"/>
        <v>73.599999999999994</v>
      </c>
    </row>
    <row r="3365" spans="1:13" ht="19.95" customHeight="1">
      <c r="A3365" s="8" t="s">
        <v>211</v>
      </c>
      <c r="B3365" s="8" t="s">
        <v>14</v>
      </c>
      <c r="C3365" s="8" t="s">
        <v>75</v>
      </c>
      <c r="D3365" s="8" t="s">
        <v>183</v>
      </c>
      <c r="E3365" s="8" t="s">
        <v>150</v>
      </c>
      <c r="F3365" s="8" t="s">
        <v>18</v>
      </c>
      <c r="G3365" s="8" t="s">
        <v>19</v>
      </c>
      <c r="H3365" s="8" t="s">
        <v>182</v>
      </c>
      <c r="I3365" s="16">
        <v>1.4705882352941176E-2</v>
      </c>
      <c r="J3365" s="11">
        <v>75</v>
      </c>
      <c r="K3365" s="12">
        <f t="shared" si="105"/>
        <v>1.1029411764705883</v>
      </c>
      <c r="L3365" s="9" t="s">
        <v>21</v>
      </c>
      <c r="M3365" s="13">
        <f t="shared" si="104"/>
        <v>60</v>
      </c>
    </row>
    <row r="3366" spans="1:13" ht="19.95" customHeight="1">
      <c r="A3366" s="8" t="s">
        <v>211</v>
      </c>
      <c r="B3366" s="8" t="s">
        <v>14</v>
      </c>
      <c r="C3366" s="8" t="s">
        <v>192</v>
      </c>
      <c r="D3366" s="8" t="s">
        <v>16</v>
      </c>
      <c r="E3366" s="8" t="s">
        <v>207</v>
      </c>
      <c r="F3366" s="8" t="s">
        <v>18</v>
      </c>
      <c r="G3366" s="8" t="s">
        <v>19</v>
      </c>
      <c r="H3366" s="8" t="s">
        <v>229</v>
      </c>
      <c r="I3366" s="16">
        <v>5.2202283849918435E-3</v>
      </c>
      <c r="J3366" s="11">
        <v>65</v>
      </c>
      <c r="K3366" s="12">
        <f t="shared" si="105"/>
        <v>0.33931484502446985</v>
      </c>
      <c r="L3366" s="9" t="s">
        <v>21</v>
      </c>
      <c r="M3366" s="13">
        <f t="shared" si="104"/>
        <v>52</v>
      </c>
    </row>
    <row r="3367" spans="1:13" ht="19.95" customHeight="1">
      <c r="A3367" s="8" t="s">
        <v>211</v>
      </c>
      <c r="B3367" s="8" t="s">
        <v>14</v>
      </c>
      <c r="C3367" s="8" t="s">
        <v>192</v>
      </c>
      <c r="D3367" s="8" t="s">
        <v>213</v>
      </c>
      <c r="E3367" s="8" t="s">
        <v>207</v>
      </c>
      <c r="F3367" s="8" t="s">
        <v>18</v>
      </c>
      <c r="G3367" s="8" t="s">
        <v>19</v>
      </c>
      <c r="H3367" s="8" t="s">
        <v>229</v>
      </c>
      <c r="I3367" s="16">
        <v>5.076923076923077E-3</v>
      </c>
      <c r="J3367" s="11">
        <v>92</v>
      </c>
      <c r="K3367" s="12">
        <f t="shared" si="105"/>
        <v>0.46707692307692306</v>
      </c>
      <c r="L3367" s="9" t="s">
        <v>21</v>
      </c>
      <c r="M3367" s="13">
        <f t="shared" si="104"/>
        <v>73.599999999999994</v>
      </c>
    </row>
    <row r="3368" spans="1:13" ht="19.95" customHeight="1">
      <c r="A3368" s="8" t="s">
        <v>211</v>
      </c>
      <c r="B3368" s="8" t="s">
        <v>14</v>
      </c>
      <c r="C3368" s="8" t="s">
        <v>215</v>
      </c>
      <c r="D3368" s="8" t="s">
        <v>213</v>
      </c>
      <c r="E3368" s="8" t="s">
        <v>207</v>
      </c>
      <c r="F3368" s="8" t="s">
        <v>18</v>
      </c>
      <c r="G3368" s="8" t="s">
        <v>19</v>
      </c>
      <c r="H3368" s="8" t="s">
        <v>182</v>
      </c>
      <c r="I3368" s="16">
        <v>3.4803921568627451E-3</v>
      </c>
      <c r="J3368" s="11">
        <v>80</v>
      </c>
      <c r="K3368" s="12">
        <f t="shared" si="105"/>
        <v>0.27843137254901962</v>
      </c>
      <c r="L3368" s="9" t="s">
        <v>21</v>
      </c>
      <c r="M3368" s="13">
        <f t="shared" si="104"/>
        <v>64</v>
      </c>
    </row>
    <row r="3369" spans="1:13" ht="19.95" customHeight="1">
      <c r="A3369" s="8" t="s">
        <v>211</v>
      </c>
      <c r="B3369" s="8" t="s">
        <v>14</v>
      </c>
      <c r="C3369" s="8" t="s">
        <v>139</v>
      </c>
      <c r="D3369" s="8" t="s">
        <v>183</v>
      </c>
      <c r="E3369" s="8" t="s">
        <v>207</v>
      </c>
      <c r="F3369" s="8" t="s">
        <v>18</v>
      </c>
      <c r="G3369" s="8" t="s">
        <v>19</v>
      </c>
      <c r="H3369" s="8" t="s">
        <v>229</v>
      </c>
      <c r="I3369" s="16">
        <v>1.1666666666666667E-2</v>
      </c>
      <c r="J3369" s="11">
        <v>135</v>
      </c>
      <c r="K3369" s="12">
        <f t="shared" si="105"/>
        <v>1.5750000000000002</v>
      </c>
      <c r="L3369" s="9" t="s">
        <v>21</v>
      </c>
      <c r="M3369" s="13">
        <f t="shared" si="104"/>
        <v>108</v>
      </c>
    </row>
    <row r="3370" spans="1:13" ht="19.95" customHeight="1">
      <c r="A3370" s="8" t="s">
        <v>211</v>
      </c>
      <c r="B3370" s="8" t="s">
        <v>14</v>
      </c>
      <c r="C3370" s="8" t="s">
        <v>192</v>
      </c>
      <c r="D3370" s="8" t="s">
        <v>213</v>
      </c>
      <c r="E3370" s="8" t="s">
        <v>207</v>
      </c>
      <c r="F3370" s="8" t="s">
        <v>18</v>
      </c>
      <c r="G3370" s="8" t="s">
        <v>19</v>
      </c>
      <c r="H3370" s="8" t="s">
        <v>229</v>
      </c>
      <c r="I3370" s="16">
        <v>5.0907590759075904E-3</v>
      </c>
      <c r="J3370" s="11">
        <v>92</v>
      </c>
      <c r="K3370" s="12">
        <f t="shared" si="105"/>
        <v>0.4683498349834983</v>
      </c>
      <c r="L3370" s="9" t="s">
        <v>21</v>
      </c>
      <c r="M3370" s="13">
        <f t="shared" si="104"/>
        <v>73.599999999999994</v>
      </c>
    </row>
    <row r="3371" spans="1:13" ht="19.95" customHeight="1">
      <c r="A3371" s="8" t="s">
        <v>211</v>
      </c>
      <c r="B3371" s="8" t="s">
        <v>14</v>
      </c>
      <c r="C3371" s="8" t="s">
        <v>139</v>
      </c>
      <c r="D3371" s="8" t="s">
        <v>183</v>
      </c>
      <c r="E3371" s="8" t="s">
        <v>207</v>
      </c>
      <c r="F3371" s="8" t="s">
        <v>18</v>
      </c>
      <c r="G3371" s="8" t="s">
        <v>19</v>
      </c>
      <c r="H3371" s="8" t="s">
        <v>229</v>
      </c>
      <c r="I3371" s="16">
        <v>9.7761194029850756E-3</v>
      </c>
      <c r="J3371" s="11">
        <v>135</v>
      </c>
      <c r="K3371" s="12">
        <f t="shared" si="105"/>
        <v>1.3197761194029851</v>
      </c>
      <c r="L3371" s="9" t="s">
        <v>21</v>
      </c>
      <c r="M3371" s="13">
        <f t="shared" si="104"/>
        <v>108</v>
      </c>
    </row>
    <row r="3372" spans="1:13" ht="19.95" customHeight="1">
      <c r="A3372" s="8" t="s">
        <v>211</v>
      </c>
      <c r="B3372" s="8" t="s">
        <v>14</v>
      </c>
      <c r="C3372" s="8" t="s">
        <v>192</v>
      </c>
      <c r="D3372" s="8" t="s">
        <v>183</v>
      </c>
      <c r="E3372" s="8" t="s">
        <v>202</v>
      </c>
      <c r="F3372" s="8" t="s">
        <v>168</v>
      </c>
      <c r="G3372" s="8" t="s">
        <v>19</v>
      </c>
      <c r="H3372" s="8" t="s">
        <v>229</v>
      </c>
      <c r="I3372" s="16">
        <v>5.3333333333333332E-3</v>
      </c>
      <c r="J3372" s="11">
        <v>105</v>
      </c>
      <c r="K3372" s="12">
        <f t="shared" si="105"/>
        <v>0.55999999999999994</v>
      </c>
      <c r="L3372" s="9" t="s">
        <v>21</v>
      </c>
      <c r="M3372" s="13">
        <f t="shared" si="104"/>
        <v>84</v>
      </c>
    </row>
    <row r="3373" spans="1:13" ht="19.95" customHeight="1">
      <c r="A3373" s="8" t="s">
        <v>211</v>
      </c>
      <c r="B3373" s="8" t="s">
        <v>14</v>
      </c>
      <c r="C3373" s="8" t="s">
        <v>139</v>
      </c>
      <c r="D3373" s="8" t="s">
        <v>233</v>
      </c>
      <c r="E3373" s="8" t="s">
        <v>150</v>
      </c>
      <c r="F3373" s="8" t="s">
        <v>18</v>
      </c>
      <c r="G3373" s="8" t="s">
        <v>19</v>
      </c>
      <c r="H3373" s="8" t="s">
        <v>182</v>
      </c>
      <c r="I3373" s="16">
        <v>9.1666666666666667E-3</v>
      </c>
      <c r="J3373" s="11">
        <v>51</v>
      </c>
      <c r="K3373" s="12">
        <f t="shared" si="105"/>
        <v>0.46750000000000003</v>
      </c>
      <c r="L3373" s="9" t="s">
        <v>21</v>
      </c>
      <c r="M3373" s="13">
        <f t="shared" si="104"/>
        <v>40.799999999999997</v>
      </c>
    </row>
    <row r="3374" spans="1:13" ht="19.95" customHeight="1">
      <c r="A3374" s="8" t="s">
        <v>211</v>
      </c>
      <c r="B3374" s="8" t="s">
        <v>14</v>
      </c>
      <c r="C3374" s="8" t="s">
        <v>192</v>
      </c>
      <c r="D3374" s="8" t="s">
        <v>233</v>
      </c>
      <c r="E3374" s="8" t="s">
        <v>150</v>
      </c>
      <c r="F3374" s="8" t="s">
        <v>18</v>
      </c>
      <c r="G3374" s="8" t="s">
        <v>19</v>
      </c>
      <c r="H3374" s="8" t="s">
        <v>182</v>
      </c>
      <c r="I3374" s="16">
        <v>5.1675485008818344E-3</v>
      </c>
      <c r="J3374" s="11">
        <v>51</v>
      </c>
      <c r="K3374" s="12">
        <f t="shared" si="105"/>
        <v>0.26354497354497353</v>
      </c>
      <c r="L3374" s="9" t="s">
        <v>21</v>
      </c>
      <c r="M3374" s="13">
        <f t="shared" si="104"/>
        <v>40.799999999999997</v>
      </c>
    </row>
    <row r="3375" spans="1:13" ht="19.95" customHeight="1">
      <c r="A3375" s="8" t="s">
        <v>211</v>
      </c>
      <c r="B3375" s="8" t="s">
        <v>14</v>
      </c>
      <c r="C3375" s="8" t="s">
        <v>215</v>
      </c>
      <c r="D3375" s="8" t="s">
        <v>180</v>
      </c>
      <c r="E3375" s="8" t="s">
        <v>150</v>
      </c>
      <c r="F3375" s="8" t="s">
        <v>18</v>
      </c>
      <c r="G3375" s="8" t="s">
        <v>19</v>
      </c>
      <c r="H3375" s="8" t="s">
        <v>182</v>
      </c>
      <c r="I3375" s="16">
        <v>3.2307692307692306E-3</v>
      </c>
      <c r="J3375" s="11">
        <v>72</v>
      </c>
      <c r="K3375" s="12">
        <f t="shared" si="105"/>
        <v>0.23261538461538461</v>
      </c>
      <c r="L3375" s="9" t="s">
        <v>21</v>
      </c>
      <c r="M3375" s="13">
        <f t="shared" si="104"/>
        <v>57.6</v>
      </c>
    </row>
    <row r="3376" spans="1:13" ht="19.95" customHeight="1">
      <c r="A3376" s="8" t="s">
        <v>211</v>
      </c>
      <c r="B3376" s="8" t="s">
        <v>14</v>
      </c>
      <c r="C3376" s="8" t="s">
        <v>192</v>
      </c>
      <c r="D3376" s="8" t="s">
        <v>180</v>
      </c>
      <c r="E3376" s="8" t="s">
        <v>150</v>
      </c>
      <c r="F3376" s="8" t="s">
        <v>18</v>
      </c>
      <c r="G3376" s="8" t="s">
        <v>19</v>
      </c>
      <c r="H3376" s="8" t="s">
        <v>229</v>
      </c>
      <c r="I3376" s="16">
        <v>3.3333333333333335E-3</v>
      </c>
      <c r="J3376" s="11">
        <v>65</v>
      </c>
      <c r="K3376" s="12">
        <f t="shared" si="105"/>
        <v>0.21666666666666667</v>
      </c>
      <c r="L3376" s="9" t="s">
        <v>21</v>
      </c>
      <c r="M3376" s="13">
        <f t="shared" si="104"/>
        <v>52</v>
      </c>
    </row>
    <row r="3377" spans="1:13" ht="19.95" customHeight="1">
      <c r="A3377" s="8" t="s">
        <v>211</v>
      </c>
      <c r="B3377" s="8" t="s">
        <v>14</v>
      </c>
      <c r="C3377" s="8" t="s">
        <v>192</v>
      </c>
      <c r="D3377" s="8" t="s">
        <v>180</v>
      </c>
      <c r="E3377" s="8" t="s">
        <v>150</v>
      </c>
      <c r="F3377" s="8" t="s">
        <v>18</v>
      </c>
      <c r="G3377" s="8" t="s">
        <v>19</v>
      </c>
      <c r="H3377" s="8" t="s">
        <v>229</v>
      </c>
      <c r="I3377" s="16">
        <v>3.3333333333333335E-3</v>
      </c>
      <c r="J3377" s="11">
        <v>65</v>
      </c>
      <c r="K3377" s="12">
        <f t="shared" si="105"/>
        <v>0.21666666666666667</v>
      </c>
      <c r="L3377" s="9" t="s">
        <v>21</v>
      </c>
      <c r="M3377" s="13">
        <f t="shared" si="104"/>
        <v>52</v>
      </c>
    </row>
    <row r="3378" spans="1:13" ht="19.95" customHeight="1">
      <c r="A3378" s="8" t="s">
        <v>211</v>
      </c>
      <c r="B3378" s="8" t="s">
        <v>14</v>
      </c>
      <c r="C3378" s="8" t="s">
        <v>192</v>
      </c>
      <c r="D3378" s="8" t="s">
        <v>180</v>
      </c>
      <c r="E3378" s="8" t="s">
        <v>228</v>
      </c>
      <c r="F3378" s="8" t="s">
        <v>18</v>
      </c>
      <c r="G3378" s="8" t="s">
        <v>19</v>
      </c>
      <c r="H3378" s="8" t="s">
        <v>100</v>
      </c>
      <c r="I3378" s="16">
        <v>3.3333333333333335E-3</v>
      </c>
      <c r="J3378" s="11">
        <v>72</v>
      </c>
      <c r="K3378" s="12">
        <f t="shared" si="105"/>
        <v>0.24000000000000002</v>
      </c>
      <c r="L3378" s="9" t="s">
        <v>21</v>
      </c>
      <c r="M3378" s="13">
        <f t="shared" si="104"/>
        <v>57.6</v>
      </c>
    </row>
    <row r="3379" spans="1:13" ht="19.95" customHeight="1">
      <c r="A3379" s="8" t="s">
        <v>211</v>
      </c>
      <c r="B3379" s="8" t="s">
        <v>14</v>
      </c>
      <c r="C3379" s="8" t="s">
        <v>219</v>
      </c>
      <c r="D3379" s="8" t="s">
        <v>180</v>
      </c>
      <c r="E3379" s="8" t="s">
        <v>150</v>
      </c>
      <c r="F3379" s="8" t="s">
        <v>18</v>
      </c>
      <c r="G3379" s="8" t="s">
        <v>19</v>
      </c>
      <c r="H3379" s="8" t="s">
        <v>100</v>
      </c>
      <c r="I3379" s="16">
        <v>5.0000000000000001E-3</v>
      </c>
      <c r="J3379" s="11">
        <v>72</v>
      </c>
      <c r="K3379" s="12">
        <f t="shared" si="105"/>
        <v>0.36</v>
      </c>
      <c r="L3379" s="9" t="s">
        <v>21</v>
      </c>
      <c r="M3379" s="13">
        <f t="shared" si="104"/>
        <v>57.6</v>
      </c>
    </row>
    <row r="3380" spans="1:13" ht="19.95" customHeight="1">
      <c r="A3380" s="8" t="s">
        <v>211</v>
      </c>
      <c r="B3380" s="8" t="s">
        <v>14</v>
      </c>
      <c r="C3380" s="8" t="s">
        <v>219</v>
      </c>
      <c r="D3380" s="8" t="s">
        <v>180</v>
      </c>
      <c r="E3380" s="8" t="s">
        <v>150</v>
      </c>
      <c r="F3380" s="8" t="s">
        <v>18</v>
      </c>
      <c r="G3380" s="8" t="s">
        <v>19</v>
      </c>
      <c r="H3380" s="8" t="s">
        <v>182</v>
      </c>
      <c r="I3380" s="16">
        <v>4.1666666666666666E-3</v>
      </c>
      <c r="J3380" s="11">
        <v>72</v>
      </c>
      <c r="K3380" s="12">
        <f t="shared" si="105"/>
        <v>0.3</v>
      </c>
      <c r="L3380" s="9" t="s">
        <v>21</v>
      </c>
      <c r="M3380" s="13">
        <f t="shared" si="104"/>
        <v>57.6</v>
      </c>
    </row>
    <row r="3381" spans="1:13" ht="19.95" customHeight="1">
      <c r="A3381" s="8" t="s">
        <v>211</v>
      </c>
      <c r="B3381" s="8" t="s">
        <v>14</v>
      </c>
      <c r="C3381" s="8" t="s">
        <v>219</v>
      </c>
      <c r="D3381" s="8" t="s">
        <v>180</v>
      </c>
      <c r="E3381" s="8" t="s">
        <v>150</v>
      </c>
      <c r="F3381" s="8" t="s">
        <v>18</v>
      </c>
      <c r="G3381" s="8" t="s">
        <v>19</v>
      </c>
      <c r="H3381" s="8" t="s">
        <v>182</v>
      </c>
      <c r="I3381" s="16">
        <v>4.3243243243243244E-3</v>
      </c>
      <c r="J3381" s="11">
        <v>72</v>
      </c>
      <c r="K3381" s="12">
        <f t="shared" si="105"/>
        <v>0.31135135135135134</v>
      </c>
      <c r="L3381" s="9" t="s">
        <v>21</v>
      </c>
      <c r="M3381" s="13">
        <f t="shared" si="104"/>
        <v>57.6</v>
      </c>
    </row>
    <row r="3382" spans="1:13" ht="19.95" customHeight="1">
      <c r="A3382" s="8" t="s">
        <v>211</v>
      </c>
      <c r="B3382" s="8" t="s">
        <v>14</v>
      </c>
      <c r="C3382" s="8" t="s">
        <v>139</v>
      </c>
      <c r="D3382" s="8" t="s">
        <v>213</v>
      </c>
      <c r="E3382" s="8" t="s">
        <v>207</v>
      </c>
      <c r="F3382" s="8" t="s">
        <v>18</v>
      </c>
      <c r="G3382" s="8" t="s">
        <v>19</v>
      </c>
      <c r="H3382" s="8" t="s">
        <v>182</v>
      </c>
      <c r="I3382" s="16">
        <v>9.034653465346534E-3</v>
      </c>
      <c r="J3382" s="11">
        <v>44.59</v>
      </c>
      <c r="K3382" s="12">
        <f t="shared" si="105"/>
        <v>0.40285519801980196</v>
      </c>
      <c r="L3382" s="9" t="s">
        <v>21</v>
      </c>
      <c r="M3382" s="13">
        <f t="shared" si="104"/>
        <v>35.700000000000003</v>
      </c>
    </row>
    <row r="3383" spans="1:13" ht="19.95" customHeight="1">
      <c r="A3383" s="8" t="s">
        <v>211</v>
      </c>
      <c r="B3383" s="8" t="s">
        <v>14</v>
      </c>
      <c r="C3383" s="8" t="s">
        <v>215</v>
      </c>
      <c r="D3383" s="8" t="s">
        <v>213</v>
      </c>
      <c r="E3383" s="8" t="s">
        <v>207</v>
      </c>
      <c r="F3383" s="8" t="s">
        <v>18</v>
      </c>
      <c r="G3383" s="8" t="s">
        <v>19</v>
      </c>
      <c r="H3383" s="8" t="s">
        <v>229</v>
      </c>
      <c r="I3383" s="16">
        <v>3.8157894736842103E-3</v>
      </c>
      <c r="J3383" s="11">
        <v>92</v>
      </c>
      <c r="K3383" s="12">
        <f t="shared" si="105"/>
        <v>0.35105263157894734</v>
      </c>
      <c r="L3383" s="9" t="s">
        <v>21</v>
      </c>
      <c r="M3383" s="13">
        <f t="shared" si="104"/>
        <v>73.599999999999994</v>
      </c>
    </row>
    <row r="3384" spans="1:13" ht="19.95" customHeight="1">
      <c r="A3384" s="8" t="s">
        <v>211</v>
      </c>
      <c r="B3384" s="8" t="s">
        <v>14</v>
      </c>
      <c r="C3384" s="8" t="s">
        <v>219</v>
      </c>
      <c r="D3384" s="8" t="s">
        <v>233</v>
      </c>
      <c r="E3384" s="8" t="s">
        <v>97</v>
      </c>
      <c r="F3384" s="8" t="s">
        <v>18</v>
      </c>
      <c r="G3384" s="8" t="s">
        <v>19</v>
      </c>
      <c r="H3384" s="8" t="s">
        <v>182</v>
      </c>
      <c r="I3384" s="16">
        <v>4.1940789473684211E-3</v>
      </c>
      <c r="J3384" s="11">
        <v>275</v>
      </c>
      <c r="K3384" s="12">
        <f t="shared" si="105"/>
        <v>1.1533717105263157</v>
      </c>
      <c r="L3384" s="9" t="s">
        <v>21</v>
      </c>
      <c r="M3384" s="13">
        <f t="shared" si="104"/>
        <v>220</v>
      </c>
    </row>
    <row r="3385" spans="1:13" ht="19.95" customHeight="1">
      <c r="A3385" s="8" t="s">
        <v>211</v>
      </c>
      <c r="B3385" s="8" t="s">
        <v>14</v>
      </c>
      <c r="C3385" s="8" t="s">
        <v>23</v>
      </c>
      <c r="D3385" s="8" t="s">
        <v>233</v>
      </c>
      <c r="E3385" s="8" t="s">
        <v>97</v>
      </c>
      <c r="F3385" s="8" t="s">
        <v>18</v>
      </c>
      <c r="G3385" s="8" t="s">
        <v>19</v>
      </c>
      <c r="H3385" s="8" t="s">
        <v>182</v>
      </c>
      <c r="I3385" s="16">
        <v>7.2916666666666668E-3</v>
      </c>
      <c r="J3385" s="11">
        <v>275</v>
      </c>
      <c r="K3385" s="12">
        <f t="shared" si="105"/>
        <v>2.0052083333333335</v>
      </c>
      <c r="L3385" s="9" t="s">
        <v>21</v>
      </c>
      <c r="M3385" s="13">
        <f t="shared" si="104"/>
        <v>220</v>
      </c>
    </row>
    <row r="3386" spans="1:13" ht="19.95" customHeight="1">
      <c r="A3386" s="8" t="s">
        <v>211</v>
      </c>
      <c r="B3386" s="8" t="s">
        <v>14</v>
      </c>
      <c r="C3386" s="8" t="s">
        <v>192</v>
      </c>
      <c r="D3386" s="8" t="s">
        <v>233</v>
      </c>
      <c r="E3386" s="8" t="s">
        <v>97</v>
      </c>
      <c r="F3386" s="8" t="s">
        <v>18</v>
      </c>
      <c r="G3386" s="8" t="s">
        <v>19</v>
      </c>
      <c r="H3386" s="8" t="s">
        <v>182</v>
      </c>
      <c r="I3386" s="16">
        <v>5.1041666666666666E-3</v>
      </c>
      <c r="J3386" s="11">
        <v>275</v>
      </c>
      <c r="K3386" s="12">
        <f t="shared" si="105"/>
        <v>1.4036458333333333</v>
      </c>
      <c r="L3386" s="9" t="s">
        <v>21</v>
      </c>
      <c r="M3386" s="13">
        <f t="shared" si="104"/>
        <v>220</v>
      </c>
    </row>
    <row r="3387" spans="1:13" ht="19.95" customHeight="1">
      <c r="A3387" s="8" t="s">
        <v>211</v>
      </c>
      <c r="B3387" s="8" t="s">
        <v>14</v>
      </c>
      <c r="C3387" s="8" t="s">
        <v>215</v>
      </c>
      <c r="D3387" s="8" t="s">
        <v>213</v>
      </c>
      <c r="E3387" s="8" t="s">
        <v>207</v>
      </c>
      <c r="F3387" s="8" t="s">
        <v>18</v>
      </c>
      <c r="G3387" s="8" t="s">
        <v>19</v>
      </c>
      <c r="H3387" s="8" t="s">
        <v>229</v>
      </c>
      <c r="I3387" s="16">
        <v>3.3421052631578949E-3</v>
      </c>
      <c r="J3387" s="11">
        <v>92</v>
      </c>
      <c r="K3387" s="12">
        <f t="shared" si="105"/>
        <v>0.30747368421052634</v>
      </c>
      <c r="L3387" s="9" t="s">
        <v>21</v>
      </c>
      <c r="M3387" s="13">
        <f t="shared" si="104"/>
        <v>73.599999999999994</v>
      </c>
    </row>
    <row r="3388" spans="1:13" ht="19.95" customHeight="1">
      <c r="A3388" s="8" t="s">
        <v>211</v>
      </c>
      <c r="B3388" s="8" t="s">
        <v>14</v>
      </c>
      <c r="C3388" s="8" t="s">
        <v>215</v>
      </c>
      <c r="D3388" s="8" t="s">
        <v>213</v>
      </c>
      <c r="E3388" s="8" t="s">
        <v>207</v>
      </c>
      <c r="F3388" s="8" t="s">
        <v>18</v>
      </c>
      <c r="G3388" s="8" t="s">
        <v>19</v>
      </c>
      <c r="H3388" s="8" t="s">
        <v>182</v>
      </c>
      <c r="I3388" s="16">
        <v>3.2981530343007917E-3</v>
      </c>
      <c r="J3388" s="11">
        <v>57.33</v>
      </c>
      <c r="K3388" s="12">
        <f t="shared" si="105"/>
        <v>0.18908311345646439</v>
      </c>
      <c r="L3388" s="9" t="s">
        <v>21</v>
      </c>
      <c r="M3388" s="13">
        <f t="shared" si="104"/>
        <v>45.9</v>
      </c>
    </row>
    <row r="3389" spans="1:13" ht="19.95" customHeight="1">
      <c r="A3389" s="8" t="s">
        <v>211</v>
      </c>
      <c r="B3389" s="8" t="s">
        <v>14</v>
      </c>
      <c r="C3389" s="8" t="s">
        <v>192</v>
      </c>
      <c r="D3389" s="8" t="s">
        <v>213</v>
      </c>
      <c r="E3389" s="8" t="s">
        <v>207</v>
      </c>
      <c r="F3389" s="8" t="s">
        <v>18</v>
      </c>
      <c r="G3389" s="8" t="s">
        <v>19</v>
      </c>
      <c r="H3389" s="8" t="s">
        <v>182</v>
      </c>
      <c r="I3389" s="16">
        <v>5.2242744063324539E-3</v>
      </c>
      <c r="J3389" s="11">
        <v>57.33</v>
      </c>
      <c r="K3389" s="12">
        <f t="shared" si="105"/>
        <v>0.29950765171503957</v>
      </c>
      <c r="L3389" s="9" t="s">
        <v>21</v>
      </c>
      <c r="M3389" s="13">
        <f t="shared" si="104"/>
        <v>45.9</v>
      </c>
    </row>
    <row r="3390" spans="1:13" ht="19.95" customHeight="1">
      <c r="A3390" s="8" t="s">
        <v>211</v>
      </c>
      <c r="B3390" s="8" t="s">
        <v>14</v>
      </c>
      <c r="C3390" s="8" t="s">
        <v>214</v>
      </c>
      <c r="D3390" s="8" t="s">
        <v>213</v>
      </c>
      <c r="E3390" s="8" t="s">
        <v>207</v>
      </c>
      <c r="F3390" s="8" t="s">
        <v>18</v>
      </c>
      <c r="G3390" s="8" t="s">
        <v>19</v>
      </c>
      <c r="H3390" s="8" t="s">
        <v>229</v>
      </c>
      <c r="I3390" s="16">
        <v>1.0231023102310232E-2</v>
      </c>
      <c r="J3390" s="11">
        <v>53.51</v>
      </c>
      <c r="K3390" s="12">
        <f t="shared" si="105"/>
        <v>0.54746204620462047</v>
      </c>
      <c r="L3390" s="9" t="s">
        <v>21</v>
      </c>
      <c r="M3390" s="13">
        <f t="shared" si="104"/>
        <v>42.8</v>
      </c>
    </row>
    <row r="3391" spans="1:13" ht="19.95" customHeight="1">
      <c r="A3391" s="8" t="s">
        <v>211</v>
      </c>
      <c r="B3391" s="8" t="s">
        <v>14</v>
      </c>
      <c r="C3391" s="8" t="s">
        <v>192</v>
      </c>
      <c r="D3391" s="8" t="s">
        <v>213</v>
      </c>
      <c r="E3391" s="8" t="s">
        <v>207</v>
      </c>
      <c r="F3391" s="8" t="s">
        <v>18</v>
      </c>
      <c r="G3391" s="8" t="s">
        <v>19</v>
      </c>
      <c r="H3391" s="8" t="s">
        <v>229</v>
      </c>
      <c r="I3391" s="16">
        <v>5.2622950819672127E-3</v>
      </c>
      <c r="J3391" s="11">
        <v>38.22</v>
      </c>
      <c r="K3391" s="12">
        <f t="shared" si="105"/>
        <v>0.20112491803278687</v>
      </c>
      <c r="L3391" s="9" t="s">
        <v>21</v>
      </c>
      <c r="M3391" s="13">
        <f t="shared" si="104"/>
        <v>30.6</v>
      </c>
    </row>
    <row r="3392" spans="1:13" ht="19.95" customHeight="1">
      <c r="A3392" s="8" t="s">
        <v>211</v>
      </c>
      <c r="B3392" s="8" t="s">
        <v>14</v>
      </c>
      <c r="C3392" s="8" t="s">
        <v>192</v>
      </c>
      <c r="D3392" s="8" t="s">
        <v>180</v>
      </c>
      <c r="E3392" s="8" t="s">
        <v>202</v>
      </c>
      <c r="F3392" s="8" t="s">
        <v>168</v>
      </c>
      <c r="G3392" s="8" t="s">
        <v>19</v>
      </c>
      <c r="H3392" s="8" t="s">
        <v>229</v>
      </c>
      <c r="I3392" s="16">
        <v>5.6862745098039211E-3</v>
      </c>
      <c r="J3392" s="11">
        <v>75</v>
      </c>
      <c r="K3392" s="12">
        <f t="shared" si="105"/>
        <v>0.4264705882352941</v>
      </c>
      <c r="L3392" s="9" t="s">
        <v>21</v>
      </c>
      <c r="M3392" s="13">
        <f t="shared" si="104"/>
        <v>60</v>
      </c>
    </row>
    <row r="3393" spans="1:13" ht="19.95" customHeight="1">
      <c r="A3393" s="8" t="s">
        <v>211</v>
      </c>
      <c r="B3393" s="8" t="s">
        <v>14</v>
      </c>
      <c r="C3393" s="8" t="s">
        <v>192</v>
      </c>
      <c r="D3393" s="8" t="s">
        <v>180</v>
      </c>
      <c r="E3393" s="8" t="s">
        <v>202</v>
      </c>
      <c r="F3393" s="8" t="s">
        <v>168</v>
      </c>
      <c r="G3393" s="8" t="s">
        <v>19</v>
      </c>
      <c r="H3393" s="8" t="s">
        <v>229</v>
      </c>
      <c r="I3393" s="16">
        <v>5.5172413793103453E-3</v>
      </c>
      <c r="J3393" s="11">
        <v>75</v>
      </c>
      <c r="K3393" s="12">
        <f t="shared" si="105"/>
        <v>0.41379310344827591</v>
      </c>
      <c r="L3393" s="9" t="s">
        <v>21</v>
      </c>
      <c r="M3393" s="13">
        <f t="shared" si="104"/>
        <v>60</v>
      </c>
    </row>
    <row r="3394" spans="1:13" ht="19.95" customHeight="1">
      <c r="A3394" s="8" t="s">
        <v>211</v>
      </c>
      <c r="B3394" s="8" t="s">
        <v>14</v>
      </c>
      <c r="C3394" s="8" t="s">
        <v>192</v>
      </c>
      <c r="D3394" s="8" t="s">
        <v>180</v>
      </c>
      <c r="E3394" s="8" t="s">
        <v>202</v>
      </c>
      <c r="F3394" s="8" t="s">
        <v>168</v>
      </c>
      <c r="G3394" s="8" t="s">
        <v>19</v>
      </c>
      <c r="H3394" s="8" t="s">
        <v>229</v>
      </c>
      <c r="I3394" s="16">
        <v>5.5820105820105813E-3</v>
      </c>
      <c r="J3394" s="11">
        <v>75</v>
      </c>
      <c r="K3394" s="12">
        <f t="shared" si="105"/>
        <v>0.41865079365079361</v>
      </c>
      <c r="L3394" s="9" t="s">
        <v>21</v>
      </c>
      <c r="M3394" s="13">
        <f t="shared" ref="M3394:M3457" si="106">ROUND(J3394-J3394*20/100,1)</f>
        <v>60</v>
      </c>
    </row>
    <row r="3395" spans="1:13" ht="19.95" customHeight="1">
      <c r="A3395" s="8" t="s">
        <v>211</v>
      </c>
      <c r="B3395" s="8" t="s">
        <v>14</v>
      </c>
      <c r="C3395" s="8" t="s">
        <v>192</v>
      </c>
      <c r="D3395" s="8" t="s">
        <v>180</v>
      </c>
      <c r="E3395" s="8" t="s">
        <v>202</v>
      </c>
      <c r="F3395" s="8" t="s">
        <v>168</v>
      </c>
      <c r="G3395" s="8" t="s">
        <v>19</v>
      </c>
      <c r="H3395" s="8" t="s">
        <v>229</v>
      </c>
      <c r="I3395" s="16">
        <v>5.9523809523809521E-3</v>
      </c>
      <c r="J3395" s="11">
        <v>75</v>
      </c>
      <c r="K3395" s="12">
        <f t="shared" ref="K3395:K3458" si="107">J3395*I3395</f>
        <v>0.4464285714285714</v>
      </c>
      <c r="L3395" s="9" t="s">
        <v>21</v>
      </c>
      <c r="M3395" s="13">
        <f t="shared" si="106"/>
        <v>60</v>
      </c>
    </row>
    <row r="3396" spans="1:13" ht="19.95" customHeight="1">
      <c r="A3396" s="8" t="s">
        <v>211</v>
      </c>
      <c r="B3396" s="8" t="s">
        <v>14</v>
      </c>
      <c r="C3396" s="8" t="s">
        <v>215</v>
      </c>
      <c r="D3396" s="8" t="s">
        <v>213</v>
      </c>
      <c r="E3396" s="8" t="s">
        <v>207</v>
      </c>
      <c r="F3396" s="8" t="s">
        <v>18</v>
      </c>
      <c r="G3396" s="8" t="s">
        <v>19</v>
      </c>
      <c r="H3396" s="8" t="s">
        <v>229</v>
      </c>
      <c r="I3396" s="16">
        <v>3.2874015748031496E-3</v>
      </c>
      <c r="J3396" s="11">
        <v>53.51</v>
      </c>
      <c r="K3396" s="12">
        <f t="shared" si="107"/>
        <v>0.17590885826771654</v>
      </c>
      <c r="L3396" s="9" t="s">
        <v>21</v>
      </c>
      <c r="M3396" s="13">
        <f t="shared" si="106"/>
        <v>42.8</v>
      </c>
    </row>
    <row r="3397" spans="1:13" ht="19.95" customHeight="1">
      <c r="A3397" s="8" t="s">
        <v>211</v>
      </c>
      <c r="B3397" s="8" t="s">
        <v>14</v>
      </c>
      <c r="C3397" s="8" t="s">
        <v>215</v>
      </c>
      <c r="D3397" s="8" t="s">
        <v>213</v>
      </c>
      <c r="E3397" s="8" t="s">
        <v>207</v>
      </c>
      <c r="F3397" s="8" t="s">
        <v>18</v>
      </c>
      <c r="G3397" s="8" t="s">
        <v>19</v>
      </c>
      <c r="H3397" s="8" t="s">
        <v>229</v>
      </c>
      <c r="I3397" s="16">
        <v>3.2894736842105261E-3</v>
      </c>
      <c r="J3397" s="11">
        <v>53.51</v>
      </c>
      <c r="K3397" s="12">
        <f t="shared" si="107"/>
        <v>0.17601973684210526</v>
      </c>
      <c r="L3397" s="9" t="s">
        <v>21</v>
      </c>
      <c r="M3397" s="13">
        <f t="shared" si="106"/>
        <v>42.8</v>
      </c>
    </row>
    <row r="3398" spans="1:13" ht="19.95" customHeight="1">
      <c r="A3398" s="8" t="s">
        <v>211</v>
      </c>
      <c r="B3398" s="8" t="s">
        <v>14</v>
      </c>
      <c r="C3398" s="8" t="s">
        <v>23</v>
      </c>
      <c r="D3398" s="9" t="s">
        <v>213</v>
      </c>
      <c r="E3398" s="8" t="s">
        <v>155</v>
      </c>
      <c r="F3398" s="8" t="s">
        <v>18</v>
      </c>
      <c r="G3398" s="8" t="s">
        <v>19</v>
      </c>
      <c r="H3398" s="8" t="s">
        <v>229</v>
      </c>
      <c r="I3398" s="16">
        <v>6.2596259625962601E-3</v>
      </c>
      <c r="J3398" s="11">
        <v>100</v>
      </c>
      <c r="K3398" s="12">
        <f t="shared" si="107"/>
        <v>0.62596259625962603</v>
      </c>
      <c r="L3398" s="9" t="s">
        <v>21</v>
      </c>
      <c r="M3398" s="13">
        <f t="shared" si="106"/>
        <v>80</v>
      </c>
    </row>
    <row r="3399" spans="1:13" ht="19.95" customHeight="1">
      <c r="A3399" s="8" t="s">
        <v>211</v>
      </c>
      <c r="B3399" s="8" t="s">
        <v>14</v>
      </c>
      <c r="C3399" s="8" t="s">
        <v>179</v>
      </c>
      <c r="D3399" s="9" t="s">
        <v>213</v>
      </c>
      <c r="E3399" s="8" t="s">
        <v>155</v>
      </c>
      <c r="F3399" s="8" t="s">
        <v>18</v>
      </c>
      <c r="G3399" s="8" t="s">
        <v>19</v>
      </c>
      <c r="H3399" s="8" t="s">
        <v>229</v>
      </c>
      <c r="I3399" s="16">
        <v>8.608650338718082E-3</v>
      </c>
      <c r="J3399" s="11">
        <v>100</v>
      </c>
      <c r="K3399" s="12">
        <f t="shared" si="107"/>
        <v>0.86086503387180824</v>
      </c>
      <c r="L3399" s="9" t="s">
        <v>21</v>
      </c>
      <c r="M3399" s="13">
        <f t="shared" si="106"/>
        <v>80</v>
      </c>
    </row>
    <row r="3400" spans="1:13" ht="19.95" customHeight="1">
      <c r="A3400" s="8" t="s">
        <v>211</v>
      </c>
      <c r="B3400" s="8" t="s">
        <v>14</v>
      </c>
      <c r="C3400" s="8" t="s">
        <v>192</v>
      </c>
      <c r="D3400" s="8" t="s">
        <v>213</v>
      </c>
      <c r="E3400" s="8" t="s">
        <v>207</v>
      </c>
      <c r="F3400" s="8" t="s">
        <v>18</v>
      </c>
      <c r="G3400" s="8" t="s">
        <v>19</v>
      </c>
      <c r="H3400" s="8" t="s">
        <v>229</v>
      </c>
      <c r="I3400" s="16">
        <v>5.118811881188119E-3</v>
      </c>
      <c r="J3400" s="11">
        <v>100</v>
      </c>
      <c r="K3400" s="12">
        <f t="shared" si="107"/>
        <v>0.51188118811881189</v>
      </c>
      <c r="L3400" s="9" t="s">
        <v>21</v>
      </c>
      <c r="M3400" s="13">
        <f t="shared" si="106"/>
        <v>80</v>
      </c>
    </row>
    <row r="3401" spans="1:13" ht="19.95" customHeight="1">
      <c r="A3401" s="8" t="s">
        <v>211</v>
      </c>
      <c r="B3401" s="8" t="s">
        <v>14</v>
      </c>
      <c r="C3401" s="8" t="s">
        <v>225</v>
      </c>
      <c r="D3401" s="8" t="s">
        <v>233</v>
      </c>
      <c r="E3401" s="8" t="s">
        <v>27</v>
      </c>
      <c r="F3401" s="8" t="s">
        <v>168</v>
      </c>
      <c r="G3401" s="8" t="s">
        <v>19</v>
      </c>
      <c r="H3401" s="8" t="s">
        <v>182</v>
      </c>
      <c r="I3401" s="16">
        <v>7.0116235470566177E-3</v>
      </c>
      <c r="J3401" s="11">
        <v>42</v>
      </c>
      <c r="K3401" s="12">
        <f t="shared" si="107"/>
        <v>0.29448818897637796</v>
      </c>
      <c r="L3401" s="9" t="s">
        <v>21</v>
      </c>
      <c r="M3401" s="13">
        <f t="shared" si="106"/>
        <v>33.6</v>
      </c>
    </row>
    <row r="3402" spans="1:13" ht="19.95" customHeight="1">
      <c r="A3402" s="8" t="s">
        <v>211</v>
      </c>
      <c r="B3402" s="8" t="s">
        <v>14</v>
      </c>
      <c r="C3402" s="8" t="s">
        <v>23</v>
      </c>
      <c r="D3402" s="9" t="s">
        <v>213</v>
      </c>
      <c r="E3402" s="8" t="s">
        <v>155</v>
      </c>
      <c r="F3402" s="8" t="s">
        <v>18</v>
      </c>
      <c r="G3402" s="8" t="s">
        <v>19</v>
      </c>
      <c r="H3402" s="8" t="s">
        <v>182</v>
      </c>
      <c r="I3402" s="16">
        <v>6.0803689064558627E-3</v>
      </c>
      <c r="J3402" s="11">
        <v>100</v>
      </c>
      <c r="K3402" s="12">
        <f t="shared" si="107"/>
        <v>0.6080368906455863</v>
      </c>
      <c r="L3402" s="9" t="s">
        <v>21</v>
      </c>
      <c r="M3402" s="13">
        <f t="shared" si="106"/>
        <v>80</v>
      </c>
    </row>
    <row r="3403" spans="1:13" ht="19.95" customHeight="1">
      <c r="A3403" s="8" t="s">
        <v>211</v>
      </c>
      <c r="B3403" s="8" t="s">
        <v>14</v>
      </c>
      <c r="C3403" s="8" t="s">
        <v>179</v>
      </c>
      <c r="D3403" s="9" t="s">
        <v>213</v>
      </c>
      <c r="E3403" s="8" t="s">
        <v>155</v>
      </c>
      <c r="F3403" s="8" t="s">
        <v>18</v>
      </c>
      <c r="G3403" s="8" t="s">
        <v>19</v>
      </c>
      <c r="H3403" s="8" t="s">
        <v>182</v>
      </c>
      <c r="I3403" s="16">
        <v>8.2411067193675896E-3</v>
      </c>
      <c r="J3403" s="11">
        <v>100</v>
      </c>
      <c r="K3403" s="12">
        <f t="shared" si="107"/>
        <v>0.82411067193675891</v>
      </c>
      <c r="L3403" s="9" t="s">
        <v>21</v>
      </c>
      <c r="M3403" s="13">
        <f t="shared" si="106"/>
        <v>80</v>
      </c>
    </row>
    <row r="3404" spans="1:13" ht="19.95" customHeight="1">
      <c r="A3404" s="8" t="s">
        <v>211</v>
      </c>
      <c r="B3404" s="8" t="s">
        <v>14</v>
      </c>
      <c r="C3404" s="8" t="s">
        <v>214</v>
      </c>
      <c r="D3404" s="9" t="s">
        <v>213</v>
      </c>
      <c r="E3404" s="8" t="s">
        <v>155</v>
      </c>
      <c r="F3404" s="8" t="s">
        <v>18</v>
      </c>
      <c r="G3404" s="8" t="s">
        <v>19</v>
      </c>
      <c r="H3404" s="8" t="s">
        <v>182</v>
      </c>
      <c r="I3404" s="16">
        <v>1.1264822134387351E-2</v>
      </c>
      <c r="J3404" s="11">
        <v>100</v>
      </c>
      <c r="K3404" s="12">
        <f t="shared" si="107"/>
        <v>1.1264822134387351</v>
      </c>
      <c r="L3404" s="9" t="s">
        <v>21</v>
      </c>
      <c r="M3404" s="13">
        <f t="shared" si="106"/>
        <v>80</v>
      </c>
    </row>
    <row r="3405" spans="1:13" ht="19.95" customHeight="1">
      <c r="A3405" s="8" t="s">
        <v>211</v>
      </c>
      <c r="B3405" s="8" t="s">
        <v>14</v>
      </c>
      <c r="C3405" s="8" t="s">
        <v>192</v>
      </c>
      <c r="D3405" s="8" t="s">
        <v>213</v>
      </c>
      <c r="E3405" s="8" t="s">
        <v>207</v>
      </c>
      <c r="F3405" s="8" t="s">
        <v>18</v>
      </c>
      <c r="G3405" s="8" t="s">
        <v>19</v>
      </c>
      <c r="H3405" s="8" t="s">
        <v>182</v>
      </c>
      <c r="I3405" s="16">
        <v>5.1146245059288534E-3</v>
      </c>
      <c r="J3405" s="11">
        <v>100</v>
      </c>
      <c r="K3405" s="12">
        <f t="shared" si="107"/>
        <v>0.51146245059288531</v>
      </c>
      <c r="L3405" s="9" t="s">
        <v>21</v>
      </c>
      <c r="M3405" s="13">
        <f t="shared" si="106"/>
        <v>80</v>
      </c>
    </row>
    <row r="3406" spans="1:13" ht="19.95" customHeight="1">
      <c r="A3406" s="8" t="s">
        <v>211</v>
      </c>
      <c r="B3406" s="8" t="s">
        <v>14</v>
      </c>
      <c r="C3406" s="8" t="s">
        <v>214</v>
      </c>
      <c r="D3406" s="8" t="s">
        <v>213</v>
      </c>
      <c r="E3406" s="8" t="s">
        <v>207</v>
      </c>
      <c r="F3406" s="8" t="s">
        <v>18</v>
      </c>
      <c r="G3406" s="8" t="s">
        <v>19</v>
      </c>
      <c r="H3406" s="8" t="s">
        <v>229</v>
      </c>
      <c r="I3406" s="16">
        <v>0.01</v>
      </c>
      <c r="J3406" s="11">
        <v>92</v>
      </c>
      <c r="K3406" s="12">
        <f t="shared" si="107"/>
        <v>0.92</v>
      </c>
      <c r="L3406" s="9" t="s">
        <v>21</v>
      </c>
      <c r="M3406" s="13">
        <f t="shared" si="106"/>
        <v>73.599999999999994</v>
      </c>
    </row>
    <row r="3407" spans="1:13" ht="19.95" customHeight="1">
      <c r="A3407" s="8" t="s">
        <v>211</v>
      </c>
      <c r="B3407" s="8" t="s">
        <v>14</v>
      </c>
      <c r="C3407" s="8" t="s">
        <v>75</v>
      </c>
      <c r="D3407" s="8" t="s">
        <v>213</v>
      </c>
      <c r="E3407" s="8" t="s">
        <v>207</v>
      </c>
      <c r="F3407" s="8" t="s">
        <v>18</v>
      </c>
      <c r="G3407" s="8" t="s">
        <v>19</v>
      </c>
      <c r="H3407" s="8" t="s">
        <v>229</v>
      </c>
      <c r="I3407" s="16">
        <v>1.6E-2</v>
      </c>
      <c r="J3407" s="11">
        <v>92</v>
      </c>
      <c r="K3407" s="12">
        <f t="shared" si="107"/>
        <v>1.472</v>
      </c>
      <c r="L3407" s="9" t="s">
        <v>21</v>
      </c>
      <c r="M3407" s="13">
        <f t="shared" si="106"/>
        <v>73.599999999999994</v>
      </c>
    </row>
    <row r="3408" spans="1:13" ht="19.95" customHeight="1">
      <c r="A3408" s="8" t="s">
        <v>211</v>
      </c>
      <c r="B3408" s="8" t="s">
        <v>14</v>
      </c>
      <c r="C3408" s="8" t="s">
        <v>123</v>
      </c>
      <c r="D3408" s="8" t="s">
        <v>183</v>
      </c>
      <c r="E3408" s="8" t="s">
        <v>207</v>
      </c>
      <c r="F3408" s="8" t="s">
        <v>18</v>
      </c>
      <c r="G3408" s="8" t="s">
        <v>19</v>
      </c>
      <c r="H3408" s="8" t="s">
        <v>229</v>
      </c>
      <c r="I3408" s="16">
        <v>2.6000000000000002E-2</v>
      </c>
      <c r="J3408" s="11">
        <v>125</v>
      </c>
      <c r="K3408" s="12">
        <f t="shared" si="107"/>
        <v>3.2500000000000004</v>
      </c>
      <c r="L3408" s="9" t="s">
        <v>21</v>
      </c>
      <c r="M3408" s="13">
        <f t="shared" si="106"/>
        <v>100</v>
      </c>
    </row>
    <row r="3409" spans="1:13" ht="19.95" customHeight="1">
      <c r="A3409" s="8" t="s">
        <v>211</v>
      </c>
      <c r="B3409" s="8" t="s">
        <v>93</v>
      </c>
      <c r="C3409" s="8" t="s">
        <v>236</v>
      </c>
      <c r="D3409" s="8" t="s">
        <v>183</v>
      </c>
      <c r="E3409" s="8" t="s">
        <v>207</v>
      </c>
      <c r="F3409" s="8" t="s">
        <v>18</v>
      </c>
      <c r="G3409" s="8" t="s">
        <v>19</v>
      </c>
      <c r="H3409" s="8" t="s">
        <v>229</v>
      </c>
      <c r="I3409" s="16">
        <v>1.4999999999999999E-2</v>
      </c>
      <c r="J3409" s="11">
        <v>200</v>
      </c>
      <c r="K3409" s="12">
        <f t="shared" si="107"/>
        <v>3</v>
      </c>
      <c r="L3409" s="9" t="s">
        <v>21</v>
      </c>
      <c r="M3409" s="13">
        <f t="shared" si="106"/>
        <v>160</v>
      </c>
    </row>
    <row r="3410" spans="1:13" ht="19.95" customHeight="1">
      <c r="A3410" s="8" t="s">
        <v>211</v>
      </c>
      <c r="B3410" s="8" t="s">
        <v>93</v>
      </c>
      <c r="C3410" s="8" t="s">
        <v>224</v>
      </c>
      <c r="D3410" s="8" t="s">
        <v>183</v>
      </c>
      <c r="E3410" s="8" t="s">
        <v>207</v>
      </c>
      <c r="F3410" s="8" t="s">
        <v>18</v>
      </c>
      <c r="G3410" s="8" t="s">
        <v>19</v>
      </c>
      <c r="H3410" s="8" t="s">
        <v>229</v>
      </c>
      <c r="I3410" s="16">
        <v>1.2307692307692308E-2</v>
      </c>
      <c r="J3410" s="11">
        <v>200</v>
      </c>
      <c r="K3410" s="12">
        <f t="shared" si="107"/>
        <v>2.4615384615384617</v>
      </c>
      <c r="L3410" s="9" t="s">
        <v>21</v>
      </c>
      <c r="M3410" s="13">
        <f t="shared" si="106"/>
        <v>160</v>
      </c>
    </row>
    <row r="3411" spans="1:13" ht="19.95" customHeight="1">
      <c r="A3411" s="8" t="s">
        <v>211</v>
      </c>
      <c r="B3411" s="8" t="s">
        <v>14</v>
      </c>
      <c r="C3411" s="8" t="s">
        <v>23</v>
      </c>
      <c r="D3411" s="9" t="s">
        <v>213</v>
      </c>
      <c r="E3411" s="8" t="s">
        <v>155</v>
      </c>
      <c r="F3411" s="8" t="s">
        <v>18</v>
      </c>
      <c r="G3411" s="8" t="s">
        <v>19</v>
      </c>
      <c r="H3411" s="8" t="s">
        <v>229</v>
      </c>
      <c r="I3411" s="16">
        <v>6.5612648221343873E-3</v>
      </c>
      <c r="J3411" s="11">
        <v>100</v>
      </c>
      <c r="K3411" s="12">
        <f t="shared" si="107"/>
        <v>0.65612648221343872</v>
      </c>
      <c r="L3411" s="9" t="s">
        <v>21</v>
      </c>
      <c r="M3411" s="13">
        <f t="shared" si="106"/>
        <v>80</v>
      </c>
    </row>
    <row r="3412" spans="1:13" ht="19.95" customHeight="1">
      <c r="A3412" s="8" t="s">
        <v>211</v>
      </c>
      <c r="B3412" s="8" t="s">
        <v>14</v>
      </c>
      <c r="C3412" s="8" t="s">
        <v>192</v>
      </c>
      <c r="D3412" s="8" t="s">
        <v>213</v>
      </c>
      <c r="E3412" s="8" t="s">
        <v>207</v>
      </c>
      <c r="F3412" s="8" t="s">
        <v>18</v>
      </c>
      <c r="G3412" s="8" t="s">
        <v>19</v>
      </c>
      <c r="H3412" s="8" t="s">
        <v>229</v>
      </c>
      <c r="I3412" s="16">
        <v>5.1449275362318841E-3</v>
      </c>
      <c r="J3412" s="11">
        <v>100</v>
      </c>
      <c r="K3412" s="12">
        <f t="shared" si="107"/>
        <v>0.51449275362318836</v>
      </c>
      <c r="L3412" s="9" t="s">
        <v>21</v>
      </c>
      <c r="M3412" s="13">
        <f t="shared" si="106"/>
        <v>80</v>
      </c>
    </row>
    <row r="3413" spans="1:13" ht="19.95" customHeight="1">
      <c r="A3413" s="8" t="s">
        <v>211</v>
      </c>
      <c r="B3413" s="8" t="s">
        <v>14</v>
      </c>
      <c r="C3413" s="8" t="s">
        <v>192</v>
      </c>
      <c r="D3413" s="8" t="s">
        <v>213</v>
      </c>
      <c r="E3413" s="8" t="s">
        <v>207</v>
      </c>
      <c r="F3413" s="8" t="s">
        <v>18</v>
      </c>
      <c r="G3413" s="8" t="s">
        <v>19</v>
      </c>
      <c r="H3413" s="8" t="s">
        <v>229</v>
      </c>
      <c r="I3413" s="16">
        <v>4.991796554552912E-3</v>
      </c>
      <c r="J3413" s="11">
        <v>100</v>
      </c>
      <c r="K3413" s="12">
        <f t="shared" si="107"/>
        <v>0.49917965545529119</v>
      </c>
      <c r="L3413" s="9" t="s">
        <v>21</v>
      </c>
      <c r="M3413" s="13">
        <f t="shared" si="106"/>
        <v>80</v>
      </c>
    </row>
    <row r="3414" spans="1:13" ht="19.95" customHeight="1">
      <c r="A3414" s="8" t="s">
        <v>211</v>
      </c>
      <c r="B3414" s="8" t="s">
        <v>14</v>
      </c>
      <c r="C3414" s="8" t="s">
        <v>192</v>
      </c>
      <c r="D3414" s="9" t="s">
        <v>213</v>
      </c>
      <c r="E3414" s="8" t="s">
        <v>155</v>
      </c>
      <c r="F3414" s="8" t="s">
        <v>18</v>
      </c>
      <c r="G3414" s="8" t="s">
        <v>19</v>
      </c>
      <c r="H3414" s="8" t="s">
        <v>229</v>
      </c>
      <c r="I3414" s="16">
        <v>4.9616368286445013E-3</v>
      </c>
      <c r="J3414" s="11">
        <v>100</v>
      </c>
      <c r="K3414" s="12">
        <f t="shared" si="107"/>
        <v>0.49616368286445012</v>
      </c>
      <c r="L3414" s="9" t="s">
        <v>21</v>
      </c>
      <c r="M3414" s="13">
        <f t="shared" si="106"/>
        <v>80</v>
      </c>
    </row>
    <row r="3415" spans="1:13" ht="19.95" customHeight="1">
      <c r="A3415" s="8" t="s">
        <v>211</v>
      </c>
      <c r="B3415" s="8" t="s">
        <v>14</v>
      </c>
      <c r="C3415" s="8" t="s">
        <v>219</v>
      </c>
      <c r="D3415" s="8" t="s">
        <v>180</v>
      </c>
      <c r="E3415" s="8" t="s">
        <v>202</v>
      </c>
      <c r="F3415" s="8" t="s">
        <v>168</v>
      </c>
      <c r="G3415" s="8" t="s">
        <v>19</v>
      </c>
      <c r="H3415" s="8" t="s">
        <v>229</v>
      </c>
      <c r="I3415" s="16">
        <v>4.6666666666666671E-3</v>
      </c>
      <c r="J3415" s="11">
        <v>65</v>
      </c>
      <c r="K3415" s="12">
        <f t="shared" si="107"/>
        <v>0.30333333333333334</v>
      </c>
      <c r="L3415" s="9" t="s">
        <v>21</v>
      </c>
      <c r="M3415" s="13">
        <f t="shared" si="106"/>
        <v>52</v>
      </c>
    </row>
    <row r="3416" spans="1:13" ht="19.95" customHeight="1">
      <c r="A3416" s="8" t="s">
        <v>211</v>
      </c>
      <c r="B3416" s="8" t="s">
        <v>14</v>
      </c>
      <c r="C3416" s="8" t="s">
        <v>192</v>
      </c>
      <c r="D3416" s="8" t="s">
        <v>180</v>
      </c>
      <c r="E3416" s="8" t="s">
        <v>17</v>
      </c>
      <c r="F3416" s="8" t="s">
        <v>168</v>
      </c>
      <c r="G3416" s="8" t="s">
        <v>19</v>
      </c>
      <c r="H3416" s="8" t="s">
        <v>229</v>
      </c>
      <c r="I3416" s="16">
        <v>5.2399086062452404E-3</v>
      </c>
      <c r="J3416" s="11">
        <v>70.069999999999993</v>
      </c>
      <c r="K3416" s="12">
        <f t="shared" si="107"/>
        <v>0.36716039603960393</v>
      </c>
      <c r="L3416" s="9" t="s">
        <v>21</v>
      </c>
      <c r="M3416" s="13">
        <f t="shared" si="106"/>
        <v>56.1</v>
      </c>
    </row>
    <row r="3417" spans="1:13" ht="19.95" customHeight="1">
      <c r="A3417" s="8" t="s">
        <v>211</v>
      </c>
      <c r="B3417" s="8" t="s">
        <v>14</v>
      </c>
      <c r="C3417" s="8" t="s">
        <v>192</v>
      </c>
      <c r="D3417" s="8" t="s">
        <v>180</v>
      </c>
      <c r="E3417" s="8" t="s">
        <v>17</v>
      </c>
      <c r="F3417" s="8" t="s">
        <v>168</v>
      </c>
      <c r="G3417" s="8" t="s">
        <v>19</v>
      </c>
      <c r="H3417" s="8" t="s">
        <v>182</v>
      </c>
      <c r="I3417" s="16">
        <v>5.1853262249301852E-3</v>
      </c>
      <c r="J3417" s="11">
        <v>70.069999999999993</v>
      </c>
      <c r="K3417" s="12">
        <f t="shared" si="107"/>
        <v>0.36333580858085807</v>
      </c>
      <c r="L3417" s="9" t="s">
        <v>21</v>
      </c>
      <c r="M3417" s="13">
        <f t="shared" si="106"/>
        <v>56.1</v>
      </c>
    </row>
    <row r="3418" spans="1:13" ht="19.95" customHeight="1">
      <c r="A3418" s="8" t="s">
        <v>211</v>
      </c>
      <c r="B3418" s="8" t="s">
        <v>14</v>
      </c>
      <c r="C3418" s="8" t="s">
        <v>192</v>
      </c>
      <c r="D3418" s="8" t="s">
        <v>213</v>
      </c>
      <c r="E3418" s="8" t="s">
        <v>207</v>
      </c>
      <c r="F3418" s="8" t="s">
        <v>18</v>
      </c>
      <c r="G3418" s="8" t="s">
        <v>19</v>
      </c>
      <c r="H3418" s="8" t="s">
        <v>229</v>
      </c>
      <c r="I3418" s="16">
        <v>5.1968503937007875E-3</v>
      </c>
      <c r="J3418" s="11">
        <v>57.33</v>
      </c>
      <c r="K3418" s="12">
        <f t="shared" si="107"/>
        <v>0.29793543307086612</v>
      </c>
      <c r="L3418" s="9" t="s">
        <v>21</v>
      </c>
      <c r="M3418" s="13">
        <f t="shared" si="106"/>
        <v>45.9</v>
      </c>
    </row>
    <row r="3419" spans="1:13" ht="19.95" customHeight="1">
      <c r="A3419" s="8" t="s">
        <v>211</v>
      </c>
      <c r="B3419" s="8" t="s">
        <v>14</v>
      </c>
      <c r="C3419" s="8" t="s">
        <v>192</v>
      </c>
      <c r="D3419" s="8" t="s">
        <v>213</v>
      </c>
      <c r="E3419" s="8" t="s">
        <v>207</v>
      </c>
      <c r="F3419" s="8" t="s">
        <v>18</v>
      </c>
      <c r="G3419" s="8" t="s">
        <v>19</v>
      </c>
      <c r="H3419" s="8" t="s">
        <v>229</v>
      </c>
      <c r="I3419" s="16">
        <v>5.3149606299212598E-3</v>
      </c>
      <c r="J3419" s="11">
        <v>57.33</v>
      </c>
      <c r="K3419" s="12">
        <f t="shared" si="107"/>
        <v>0.30470669291338581</v>
      </c>
      <c r="L3419" s="9" t="s">
        <v>21</v>
      </c>
      <c r="M3419" s="13">
        <f t="shared" si="106"/>
        <v>45.9</v>
      </c>
    </row>
    <row r="3420" spans="1:13" ht="19.95" customHeight="1">
      <c r="A3420" s="8" t="s">
        <v>211</v>
      </c>
      <c r="B3420" s="8" t="s">
        <v>14</v>
      </c>
      <c r="C3420" s="8" t="s">
        <v>219</v>
      </c>
      <c r="D3420" s="8" t="s">
        <v>213</v>
      </c>
      <c r="E3420" s="8" t="s">
        <v>207</v>
      </c>
      <c r="F3420" s="8" t="s">
        <v>18</v>
      </c>
      <c r="G3420" s="8" t="s">
        <v>19</v>
      </c>
      <c r="H3420" s="8" t="s">
        <v>229</v>
      </c>
      <c r="I3420" s="16">
        <v>4.3996710526315787E-3</v>
      </c>
      <c r="J3420" s="11">
        <v>65</v>
      </c>
      <c r="K3420" s="12">
        <f t="shared" si="107"/>
        <v>0.2859786184210526</v>
      </c>
      <c r="L3420" s="9" t="s">
        <v>21</v>
      </c>
      <c r="M3420" s="13">
        <f t="shared" si="106"/>
        <v>52</v>
      </c>
    </row>
    <row r="3421" spans="1:13" ht="19.95" customHeight="1">
      <c r="A3421" s="8" t="s">
        <v>211</v>
      </c>
      <c r="B3421" s="8" t="s">
        <v>14</v>
      </c>
      <c r="C3421" s="8" t="s">
        <v>214</v>
      </c>
      <c r="D3421" s="8" t="s">
        <v>213</v>
      </c>
      <c r="E3421" s="8" t="s">
        <v>207</v>
      </c>
      <c r="F3421" s="8" t="s">
        <v>18</v>
      </c>
      <c r="G3421" s="8" t="s">
        <v>19</v>
      </c>
      <c r="H3421" s="8" t="s">
        <v>229</v>
      </c>
      <c r="I3421" s="16">
        <v>1.0625000000000001E-2</v>
      </c>
      <c r="J3421" s="11">
        <v>92</v>
      </c>
      <c r="K3421" s="12">
        <f t="shared" si="107"/>
        <v>0.97750000000000004</v>
      </c>
      <c r="L3421" s="9" t="s">
        <v>21</v>
      </c>
      <c r="M3421" s="13">
        <f t="shared" si="106"/>
        <v>73.599999999999994</v>
      </c>
    </row>
    <row r="3422" spans="1:13" ht="19.95" customHeight="1">
      <c r="A3422" s="8" t="s">
        <v>211</v>
      </c>
      <c r="B3422" s="8" t="s">
        <v>14</v>
      </c>
      <c r="C3422" s="8" t="s">
        <v>75</v>
      </c>
      <c r="D3422" s="8" t="s">
        <v>213</v>
      </c>
      <c r="E3422" s="8" t="s">
        <v>207</v>
      </c>
      <c r="F3422" s="8" t="s">
        <v>18</v>
      </c>
      <c r="G3422" s="8" t="s">
        <v>19</v>
      </c>
      <c r="H3422" s="8" t="s">
        <v>229</v>
      </c>
      <c r="I3422" s="16">
        <v>1.2500000000000001E-2</v>
      </c>
      <c r="J3422" s="11">
        <v>92</v>
      </c>
      <c r="K3422" s="12">
        <f t="shared" si="107"/>
        <v>1.1500000000000001</v>
      </c>
      <c r="L3422" s="9" t="s">
        <v>21</v>
      </c>
      <c r="M3422" s="13">
        <f t="shared" si="106"/>
        <v>73.599999999999994</v>
      </c>
    </row>
    <row r="3423" spans="1:13" ht="19.95" customHeight="1">
      <c r="A3423" s="8" t="s">
        <v>211</v>
      </c>
      <c r="B3423" s="8" t="s">
        <v>14</v>
      </c>
      <c r="C3423" s="8" t="s">
        <v>123</v>
      </c>
      <c r="D3423" s="8" t="s">
        <v>183</v>
      </c>
      <c r="E3423" s="8" t="s">
        <v>207</v>
      </c>
      <c r="F3423" s="8" t="s">
        <v>18</v>
      </c>
      <c r="G3423" s="8" t="s">
        <v>19</v>
      </c>
      <c r="H3423" s="8" t="s">
        <v>229</v>
      </c>
      <c r="I3423" s="16">
        <v>2.6000000000000002E-2</v>
      </c>
      <c r="J3423" s="11">
        <v>125</v>
      </c>
      <c r="K3423" s="12">
        <f t="shared" si="107"/>
        <v>3.2500000000000004</v>
      </c>
      <c r="L3423" s="9" t="s">
        <v>21</v>
      </c>
      <c r="M3423" s="13">
        <f t="shared" si="106"/>
        <v>100</v>
      </c>
    </row>
    <row r="3424" spans="1:13" ht="19.95" customHeight="1">
      <c r="A3424" s="8" t="s">
        <v>211</v>
      </c>
      <c r="B3424" s="8" t="s">
        <v>14</v>
      </c>
      <c r="C3424" s="8" t="s">
        <v>215</v>
      </c>
      <c r="D3424" s="8" t="s">
        <v>213</v>
      </c>
      <c r="E3424" s="8" t="s">
        <v>207</v>
      </c>
      <c r="F3424" s="8" t="s">
        <v>18</v>
      </c>
      <c r="G3424" s="8" t="s">
        <v>19</v>
      </c>
      <c r="H3424" s="8" t="s">
        <v>229</v>
      </c>
      <c r="I3424" s="16">
        <v>3.6266447368421052E-3</v>
      </c>
      <c r="J3424" s="11">
        <v>92</v>
      </c>
      <c r="K3424" s="12">
        <f t="shared" si="107"/>
        <v>0.33365131578947366</v>
      </c>
      <c r="L3424" s="9" t="s">
        <v>21</v>
      </c>
      <c r="M3424" s="13">
        <f t="shared" si="106"/>
        <v>73.599999999999994</v>
      </c>
    </row>
    <row r="3425" spans="1:13" ht="19.95" customHeight="1">
      <c r="A3425" s="8" t="s">
        <v>211</v>
      </c>
      <c r="B3425" s="8" t="s">
        <v>14</v>
      </c>
      <c r="C3425" s="8" t="s">
        <v>192</v>
      </c>
      <c r="D3425" s="8" t="s">
        <v>213</v>
      </c>
      <c r="E3425" s="8" t="s">
        <v>207</v>
      </c>
      <c r="F3425" s="8" t="s">
        <v>18</v>
      </c>
      <c r="G3425" s="8" t="s">
        <v>19</v>
      </c>
      <c r="H3425" s="8" t="s">
        <v>229</v>
      </c>
      <c r="I3425" s="16">
        <v>5.247524752475247E-3</v>
      </c>
      <c r="J3425" s="11">
        <v>92</v>
      </c>
      <c r="K3425" s="12">
        <f t="shared" si="107"/>
        <v>0.4827722772277227</v>
      </c>
      <c r="L3425" s="9" t="s">
        <v>21</v>
      </c>
      <c r="M3425" s="13">
        <f t="shared" si="106"/>
        <v>73.599999999999994</v>
      </c>
    </row>
    <row r="3426" spans="1:13" ht="19.95" customHeight="1">
      <c r="A3426" s="8" t="s">
        <v>211</v>
      </c>
      <c r="B3426" s="8" t="s">
        <v>14</v>
      </c>
      <c r="C3426" s="8" t="s">
        <v>179</v>
      </c>
      <c r="D3426" s="8" t="s">
        <v>183</v>
      </c>
      <c r="E3426" s="8" t="s">
        <v>202</v>
      </c>
      <c r="F3426" s="8" t="s">
        <v>168</v>
      </c>
      <c r="G3426" s="8" t="s">
        <v>19</v>
      </c>
      <c r="H3426" s="8" t="s">
        <v>229</v>
      </c>
      <c r="I3426" s="16">
        <v>8.0000000000000002E-3</v>
      </c>
      <c r="J3426" s="11">
        <v>65</v>
      </c>
      <c r="K3426" s="12">
        <f t="shared" si="107"/>
        <v>0.52</v>
      </c>
      <c r="L3426" s="9" t="s">
        <v>21</v>
      </c>
      <c r="M3426" s="13">
        <f t="shared" si="106"/>
        <v>52</v>
      </c>
    </row>
    <row r="3427" spans="1:13" ht="19.95" customHeight="1">
      <c r="A3427" s="8" t="s">
        <v>211</v>
      </c>
      <c r="B3427" s="8" t="s">
        <v>14</v>
      </c>
      <c r="C3427" s="8" t="s">
        <v>214</v>
      </c>
      <c r="D3427" s="8" t="s">
        <v>213</v>
      </c>
      <c r="E3427" s="8" t="s">
        <v>207</v>
      </c>
      <c r="F3427" s="8" t="s">
        <v>18</v>
      </c>
      <c r="G3427" s="8" t="s">
        <v>19</v>
      </c>
      <c r="H3427" s="8" t="s">
        <v>229</v>
      </c>
      <c r="I3427" s="16">
        <v>1.094059405940594E-2</v>
      </c>
      <c r="J3427" s="11">
        <v>38.22</v>
      </c>
      <c r="K3427" s="12">
        <f t="shared" si="107"/>
        <v>0.41814950495049502</v>
      </c>
      <c r="L3427" s="9" t="s">
        <v>21</v>
      </c>
      <c r="M3427" s="13">
        <f t="shared" si="106"/>
        <v>30.6</v>
      </c>
    </row>
    <row r="3428" spans="1:13" ht="19.95" customHeight="1">
      <c r="A3428" s="8" t="s">
        <v>211</v>
      </c>
      <c r="B3428" s="8" t="s">
        <v>93</v>
      </c>
      <c r="C3428" s="8" t="s">
        <v>236</v>
      </c>
      <c r="D3428" s="8" t="s">
        <v>183</v>
      </c>
      <c r="E3428" s="8" t="s">
        <v>207</v>
      </c>
      <c r="F3428" s="8" t="s">
        <v>18</v>
      </c>
      <c r="G3428" s="8" t="s">
        <v>19</v>
      </c>
      <c r="H3428" s="8" t="s">
        <v>229</v>
      </c>
      <c r="I3428" s="16">
        <v>1.4999999999999999E-2</v>
      </c>
      <c r="J3428" s="11">
        <v>200</v>
      </c>
      <c r="K3428" s="12">
        <f t="shared" si="107"/>
        <v>3</v>
      </c>
      <c r="L3428" s="9" t="s">
        <v>21</v>
      </c>
      <c r="M3428" s="13">
        <f t="shared" si="106"/>
        <v>160</v>
      </c>
    </row>
    <row r="3429" spans="1:13" ht="19.95" customHeight="1">
      <c r="A3429" s="8" t="s">
        <v>211</v>
      </c>
      <c r="B3429" s="8" t="s">
        <v>93</v>
      </c>
      <c r="C3429" s="8" t="s">
        <v>224</v>
      </c>
      <c r="D3429" s="8" t="s">
        <v>183</v>
      </c>
      <c r="E3429" s="8" t="s">
        <v>207</v>
      </c>
      <c r="F3429" s="8" t="s">
        <v>18</v>
      </c>
      <c r="G3429" s="8" t="s">
        <v>19</v>
      </c>
      <c r="H3429" s="8" t="s">
        <v>229</v>
      </c>
      <c r="I3429" s="16">
        <v>1.0769230769230771E-2</v>
      </c>
      <c r="J3429" s="11">
        <v>200</v>
      </c>
      <c r="K3429" s="12">
        <f t="shared" si="107"/>
        <v>2.1538461538461542</v>
      </c>
      <c r="L3429" s="9" t="s">
        <v>21</v>
      </c>
      <c r="M3429" s="13">
        <f t="shared" si="106"/>
        <v>160</v>
      </c>
    </row>
    <row r="3430" spans="1:13" ht="19.95" customHeight="1">
      <c r="A3430" s="8" t="s">
        <v>211</v>
      </c>
      <c r="B3430" s="8" t="s">
        <v>14</v>
      </c>
      <c r="C3430" s="8" t="s">
        <v>23</v>
      </c>
      <c r="D3430" s="8" t="s">
        <v>183</v>
      </c>
      <c r="E3430" s="8" t="s">
        <v>207</v>
      </c>
      <c r="F3430" s="8" t="s">
        <v>18</v>
      </c>
      <c r="G3430" s="8" t="s">
        <v>19</v>
      </c>
      <c r="H3430" s="8" t="s">
        <v>229</v>
      </c>
      <c r="I3430" s="16">
        <v>6.5789473684210523E-3</v>
      </c>
      <c r="J3430" s="11">
        <v>140</v>
      </c>
      <c r="K3430" s="12">
        <f t="shared" si="107"/>
        <v>0.92105263157894735</v>
      </c>
      <c r="L3430" s="9" t="s">
        <v>21</v>
      </c>
      <c r="M3430" s="13">
        <f t="shared" si="106"/>
        <v>112</v>
      </c>
    </row>
    <row r="3431" spans="1:13" ht="19.95" customHeight="1">
      <c r="A3431" s="8" t="s">
        <v>211</v>
      </c>
      <c r="B3431" s="8" t="s">
        <v>14</v>
      </c>
      <c r="C3431" s="8" t="s">
        <v>235</v>
      </c>
      <c r="D3431" s="8" t="s">
        <v>213</v>
      </c>
      <c r="E3431" s="8" t="s">
        <v>207</v>
      </c>
      <c r="F3431" s="8" t="s">
        <v>18</v>
      </c>
      <c r="G3431" s="8" t="s">
        <v>19</v>
      </c>
      <c r="H3431" s="8" t="s">
        <v>229</v>
      </c>
      <c r="I3431" s="16">
        <v>4.0000000000000001E-3</v>
      </c>
      <c r="J3431" s="11">
        <v>120</v>
      </c>
      <c r="K3431" s="12">
        <f t="shared" si="107"/>
        <v>0.48</v>
      </c>
      <c r="L3431" s="9" t="s">
        <v>21</v>
      </c>
      <c r="M3431" s="13">
        <f t="shared" si="106"/>
        <v>96</v>
      </c>
    </row>
    <row r="3432" spans="1:13" ht="19.95" customHeight="1">
      <c r="A3432" s="8" t="s">
        <v>211</v>
      </c>
      <c r="B3432" s="8" t="s">
        <v>14</v>
      </c>
      <c r="C3432" s="8" t="s">
        <v>192</v>
      </c>
      <c r="D3432" s="8" t="s">
        <v>213</v>
      </c>
      <c r="E3432" s="8" t="s">
        <v>207</v>
      </c>
      <c r="F3432" s="8" t="s">
        <v>18</v>
      </c>
      <c r="G3432" s="8" t="s">
        <v>19</v>
      </c>
      <c r="H3432" s="8" t="s">
        <v>229</v>
      </c>
      <c r="I3432" s="16">
        <v>5.231023102310231E-3</v>
      </c>
      <c r="J3432" s="11">
        <v>38.22</v>
      </c>
      <c r="K3432" s="12">
        <f t="shared" si="107"/>
        <v>0.19992970297029702</v>
      </c>
      <c r="L3432" s="9" t="s">
        <v>21</v>
      </c>
      <c r="M3432" s="13">
        <f t="shared" si="106"/>
        <v>30.6</v>
      </c>
    </row>
    <row r="3433" spans="1:13" ht="19.95" customHeight="1">
      <c r="A3433" s="8" t="s">
        <v>211</v>
      </c>
      <c r="B3433" s="8" t="s">
        <v>14</v>
      </c>
      <c r="C3433" s="8" t="s">
        <v>23</v>
      </c>
      <c r="D3433" s="8" t="s">
        <v>180</v>
      </c>
      <c r="E3433" s="8" t="s">
        <v>150</v>
      </c>
      <c r="F3433" s="8" t="s">
        <v>18</v>
      </c>
      <c r="G3433" s="8" t="s">
        <v>19</v>
      </c>
      <c r="H3433" s="8" t="s">
        <v>182</v>
      </c>
      <c r="I3433" s="16">
        <v>7.3076923076923076E-3</v>
      </c>
      <c r="J3433" s="11">
        <v>72</v>
      </c>
      <c r="K3433" s="12">
        <f t="shared" si="107"/>
        <v>0.52615384615384619</v>
      </c>
      <c r="L3433" s="9" t="s">
        <v>21</v>
      </c>
      <c r="M3433" s="13">
        <f t="shared" si="106"/>
        <v>57.6</v>
      </c>
    </row>
    <row r="3434" spans="1:13" ht="19.95" customHeight="1">
      <c r="A3434" s="8" t="s">
        <v>211</v>
      </c>
      <c r="B3434" s="8" t="s">
        <v>14</v>
      </c>
      <c r="C3434" s="8" t="s">
        <v>123</v>
      </c>
      <c r="D3434" s="8" t="s">
        <v>183</v>
      </c>
      <c r="E3434" s="8" t="s">
        <v>171</v>
      </c>
      <c r="F3434" s="8" t="s">
        <v>168</v>
      </c>
      <c r="G3434" s="8" t="s">
        <v>19</v>
      </c>
      <c r="H3434" s="8" t="s">
        <v>229</v>
      </c>
      <c r="I3434" s="16">
        <v>2.326797385620915E-2</v>
      </c>
      <c r="J3434" s="11">
        <v>26</v>
      </c>
      <c r="K3434" s="12">
        <f t="shared" si="107"/>
        <v>0.60496732026143785</v>
      </c>
      <c r="L3434" s="9" t="s">
        <v>21</v>
      </c>
      <c r="M3434" s="13">
        <f t="shared" si="106"/>
        <v>20.8</v>
      </c>
    </row>
    <row r="3435" spans="1:13" ht="19.95" customHeight="1">
      <c r="A3435" s="8" t="s">
        <v>211</v>
      </c>
      <c r="B3435" s="8" t="s">
        <v>14</v>
      </c>
      <c r="C3435" s="8" t="s">
        <v>192</v>
      </c>
      <c r="D3435" s="8" t="s">
        <v>183</v>
      </c>
      <c r="E3435" s="8" t="s">
        <v>207</v>
      </c>
      <c r="F3435" s="8" t="s">
        <v>18</v>
      </c>
      <c r="G3435" s="8" t="s">
        <v>19</v>
      </c>
      <c r="H3435" s="8" t="s">
        <v>229</v>
      </c>
      <c r="I3435" s="16">
        <v>5.0000000000000001E-3</v>
      </c>
      <c r="J3435" s="11">
        <v>140</v>
      </c>
      <c r="K3435" s="12">
        <f t="shared" si="107"/>
        <v>0.70000000000000007</v>
      </c>
      <c r="L3435" s="9" t="s">
        <v>21</v>
      </c>
      <c r="M3435" s="13">
        <f t="shared" si="106"/>
        <v>112</v>
      </c>
    </row>
    <row r="3436" spans="1:13" ht="19.95" customHeight="1">
      <c r="A3436" s="8" t="s">
        <v>211</v>
      </c>
      <c r="B3436" s="8" t="s">
        <v>62</v>
      </c>
      <c r="C3436" s="8" t="s">
        <v>220</v>
      </c>
      <c r="D3436" s="8" t="s">
        <v>183</v>
      </c>
      <c r="E3436" s="8" t="s">
        <v>207</v>
      </c>
      <c r="F3436" s="8" t="s">
        <v>18</v>
      </c>
      <c r="G3436" s="8" t="s">
        <v>19</v>
      </c>
      <c r="H3436" s="8" t="s">
        <v>229</v>
      </c>
      <c r="I3436" s="16">
        <v>0.04</v>
      </c>
      <c r="J3436" s="11">
        <v>240</v>
      </c>
      <c r="K3436" s="12">
        <f t="shared" si="107"/>
        <v>9.6</v>
      </c>
      <c r="L3436" s="9" t="s">
        <v>21</v>
      </c>
      <c r="M3436" s="13">
        <f t="shared" si="106"/>
        <v>192</v>
      </c>
    </row>
    <row r="3437" spans="1:13" ht="19.95" customHeight="1">
      <c r="A3437" s="8" t="s">
        <v>211</v>
      </c>
      <c r="B3437" s="8" t="s">
        <v>14</v>
      </c>
      <c r="C3437" s="8" t="s">
        <v>219</v>
      </c>
      <c r="D3437" s="8" t="s">
        <v>180</v>
      </c>
      <c r="E3437" s="8" t="s">
        <v>27</v>
      </c>
      <c r="F3437" s="8" t="s">
        <v>168</v>
      </c>
      <c r="G3437" s="8" t="s">
        <v>19</v>
      </c>
      <c r="H3437" s="8" t="s">
        <v>182</v>
      </c>
      <c r="I3437" s="16">
        <v>4.487804878048781E-3</v>
      </c>
      <c r="J3437" s="11">
        <v>72</v>
      </c>
      <c r="K3437" s="12">
        <f t="shared" si="107"/>
        <v>0.32312195121951226</v>
      </c>
      <c r="L3437" s="9" t="s">
        <v>21</v>
      </c>
      <c r="M3437" s="13">
        <f t="shared" si="106"/>
        <v>57.6</v>
      </c>
    </row>
    <row r="3438" spans="1:13" ht="19.95" customHeight="1">
      <c r="A3438" s="8" t="s">
        <v>211</v>
      </c>
      <c r="B3438" s="8" t="s">
        <v>14</v>
      </c>
      <c r="C3438" s="8" t="s">
        <v>23</v>
      </c>
      <c r="D3438" s="8" t="s">
        <v>180</v>
      </c>
      <c r="E3438" s="8" t="s">
        <v>150</v>
      </c>
      <c r="F3438" s="8" t="s">
        <v>18</v>
      </c>
      <c r="G3438" s="8" t="s">
        <v>19</v>
      </c>
      <c r="H3438" s="8" t="s">
        <v>182</v>
      </c>
      <c r="I3438" s="16">
        <v>6.8306010928961746E-3</v>
      </c>
      <c r="J3438" s="11">
        <v>72</v>
      </c>
      <c r="K3438" s="12">
        <f t="shared" si="107"/>
        <v>0.49180327868852458</v>
      </c>
      <c r="L3438" s="9" t="s">
        <v>21</v>
      </c>
      <c r="M3438" s="13">
        <f t="shared" si="106"/>
        <v>57.6</v>
      </c>
    </row>
    <row r="3439" spans="1:13" ht="19.95" customHeight="1">
      <c r="A3439" s="8" t="s">
        <v>211</v>
      </c>
      <c r="B3439" s="8" t="s">
        <v>14</v>
      </c>
      <c r="C3439" s="8" t="s">
        <v>219</v>
      </c>
      <c r="D3439" s="8" t="s">
        <v>213</v>
      </c>
      <c r="E3439" s="8" t="s">
        <v>207</v>
      </c>
      <c r="F3439" s="8" t="s">
        <v>18</v>
      </c>
      <c r="G3439" s="8" t="s">
        <v>19</v>
      </c>
      <c r="H3439" s="8" t="s">
        <v>229</v>
      </c>
      <c r="I3439" s="16">
        <v>4.2156862745098035E-3</v>
      </c>
      <c r="J3439" s="11">
        <v>92</v>
      </c>
      <c r="K3439" s="12">
        <f t="shared" si="107"/>
        <v>0.38784313725490194</v>
      </c>
      <c r="L3439" s="9" t="s">
        <v>21</v>
      </c>
      <c r="M3439" s="13">
        <f t="shared" si="106"/>
        <v>73.599999999999994</v>
      </c>
    </row>
    <row r="3440" spans="1:13" ht="19.95" customHeight="1">
      <c r="A3440" s="8" t="s">
        <v>211</v>
      </c>
      <c r="B3440" s="8" t="s">
        <v>14</v>
      </c>
      <c r="C3440" s="8" t="s">
        <v>219</v>
      </c>
      <c r="D3440" s="8" t="s">
        <v>213</v>
      </c>
      <c r="E3440" s="8" t="s">
        <v>207</v>
      </c>
      <c r="F3440" s="8" t="s">
        <v>18</v>
      </c>
      <c r="G3440" s="8" t="s">
        <v>19</v>
      </c>
      <c r="H3440" s="8" t="s">
        <v>229</v>
      </c>
      <c r="I3440" s="16">
        <v>4.0476190476190482E-3</v>
      </c>
      <c r="J3440" s="11">
        <v>92</v>
      </c>
      <c r="K3440" s="12">
        <f t="shared" si="107"/>
        <v>0.37238095238095242</v>
      </c>
      <c r="L3440" s="9" t="s">
        <v>21</v>
      </c>
      <c r="M3440" s="13">
        <f t="shared" si="106"/>
        <v>73.599999999999994</v>
      </c>
    </row>
    <row r="3441" spans="1:13" ht="19.95" customHeight="1">
      <c r="A3441" s="8" t="s">
        <v>211</v>
      </c>
      <c r="B3441" s="8" t="s">
        <v>14</v>
      </c>
      <c r="C3441" s="8" t="s">
        <v>192</v>
      </c>
      <c r="D3441" s="8" t="s">
        <v>183</v>
      </c>
      <c r="E3441" s="8" t="s">
        <v>207</v>
      </c>
      <c r="F3441" s="8" t="s">
        <v>18</v>
      </c>
      <c r="G3441" s="8" t="s">
        <v>19</v>
      </c>
      <c r="H3441" s="8" t="s">
        <v>229</v>
      </c>
      <c r="I3441" s="16">
        <v>5.0000000000000001E-3</v>
      </c>
      <c r="J3441" s="11">
        <v>140</v>
      </c>
      <c r="K3441" s="12">
        <f t="shared" si="107"/>
        <v>0.70000000000000007</v>
      </c>
      <c r="L3441" s="9" t="s">
        <v>21</v>
      </c>
      <c r="M3441" s="13">
        <f t="shared" si="106"/>
        <v>112</v>
      </c>
    </row>
    <row r="3442" spans="1:13" ht="19.95" customHeight="1">
      <c r="A3442" s="8" t="s">
        <v>211</v>
      </c>
      <c r="B3442" s="8" t="s">
        <v>14</v>
      </c>
      <c r="C3442" s="8" t="s">
        <v>237</v>
      </c>
      <c r="D3442" s="8" t="s">
        <v>213</v>
      </c>
      <c r="E3442" s="8" t="s">
        <v>207</v>
      </c>
      <c r="F3442" s="8" t="s">
        <v>18</v>
      </c>
      <c r="G3442" s="8" t="s">
        <v>19</v>
      </c>
      <c r="H3442" s="8" t="s">
        <v>229</v>
      </c>
      <c r="I3442" s="16">
        <v>4.0000000000000001E-3</v>
      </c>
      <c r="J3442" s="11">
        <v>120</v>
      </c>
      <c r="K3442" s="12">
        <f t="shared" si="107"/>
        <v>0.48</v>
      </c>
      <c r="L3442" s="9" t="s">
        <v>21</v>
      </c>
      <c r="M3442" s="13">
        <f t="shared" si="106"/>
        <v>96</v>
      </c>
    </row>
    <row r="3443" spans="1:13" ht="19.95" customHeight="1">
      <c r="A3443" s="8" t="s">
        <v>211</v>
      </c>
      <c r="B3443" s="8" t="s">
        <v>14</v>
      </c>
      <c r="C3443" s="8" t="s">
        <v>192</v>
      </c>
      <c r="D3443" s="8" t="s">
        <v>180</v>
      </c>
      <c r="E3443" s="8" t="s">
        <v>150</v>
      </c>
      <c r="F3443" s="8" t="s">
        <v>18</v>
      </c>
      <c r="G3443" s="8" t="s">
        <v>19</v>
      </c>
      <c r="H3443" s="8" t="s">
        <v>182</v>
      </c>
      <c r="I3443" s="16">
        <v>5.4878048780487802E-3</v>
      </c>
      <c r="J3443" s="11">
        <v>72</v>
      </c>
      <c r="K3443" s="12">
        <f t="shared" si="107"/>
        <v>0.39512195121951216</v>
      </c>
      <c r="L3443" s="9" t="s">
        <v>21</v>
      </c>
      <c r="M3443" s="13">
        <f t="shared" si="106"/>
        <v>57.6</v>
      </c>
    </row>
    <row r="3444" spans="1:13" ht="19.95" customHeight="1">
      <c r="A3444" s="8" t="s">
        <v>211</v>
      </c>
      <c r="B3444" s="8" t="s">
        <v>14</v>
      </c>
      <c r="C3444" s="8" t="s">
        <v>23</v>
      </c>
      <c r="D3444" s="8" t="s">
        <v>180</v>
      </c>
      <c r="E3444" s="8" t="s">
        <v>27</v>
      </c>
      <c r="F3444" s="8" t="s">
        <v>168</v>
      </c>
      <c r="G3444" s="8" t="s">
        <v>19</v>
      </c>
      <c r="H3444" s="8" t="s">
        <v>182</v>
      </c>
      <c r="I3444" s="16">
        <v>6.6057825484764545E-3</v>
      </c>
      <c r="J3444" s="11">
        <v>50.61</v>
      </c>
      <c r="K3444" s="12">
        <f t="shared" si="107"/>
        <v>0.33431865477839334</v>
      </c>
      <c r="L3444" s="9" t="s">
        <v>21</v>
      </c>
      <c r="M3444" s="13">
        <f t="shared" si="106"/>
        <v>40.5</v>
      </c>
    </row>
    <row r="3445" spans="1:13" ht="19.95" customHeight="1">
      <c r="A3445" s="8" t="s">
        <v>211</v>
      </c>
      <c r="B3445" s="8" t="s">
        <v>14</v>
      </c>
      <c r="C3445" s="8" t="s">
        <v>139</v>
      </c>
      <c r="D3445" s="8" t="s">
        <v>213</v>
      </c>
      <c r="E3445" s="8" t="s">
        <v>207</v>
      </c>
      <c r="F3445" s="8" t="s">
        <v>18</v>
      </c>
      <c r="G3445" s="8" t="s">
        <v>19</v>
      </c>
      <c r="H3445" s="8" t="s">
        <v>182</v>
      </c>
      <c r="I3445" s="16">
        <v>9.1089108910891101E-3</v>
      </c>
      <c r="J3445" s="11">
        <v>44.29</v>
      </c>
      <c r="K3445" s="12">
        <f t="shared" si="107"/>
        <v>0.40343366336633668</v>
      </c>
      <c r="L3445" s="9" t="s">
        <v>21</v>
      </c>
      <c r="M3445" s="13">
        <f t="shared" si="106"/>
        <v>35.4</v>
      </c>
    </row>
    <row r="3446" spans="1:13" ht="19.95" customHeight="1">
      <c r="A3446" s="8" t="s">
        <v>211</v>
      </c>
      <c r="B3446" s="8" t="s">
        <v>14</v>
      </c>
      <c r="C3446" s="8" t="s">
        <v>192</v>
      </c>
      <c r="D3446" s="8" t="s">
        <v>213</v>
      </c>
      <c r="E3446" s="8" t="s">
        <v>207</v>
      </c>
      <c r="F3446" s="8" t="s">
        <v>18</v>
      </c>
      <c r="G3446" s="8" t="s">
        <v>19</v>
      </c>
      <c r="H3446" s="8" t="s">
        <v>182</v>
      </c>
      <c r="I3446" s="16">
        <v>5.2970297029702974E-3</v>
      </c>
      <c r="J3446" s="11">
        <v>44.29</v>
      </c>
      <c r="K3446" s="12">
        <f t="shared" si="107"/>
        <v>0.23460544554455448</v>
      </c>
      <c r="L3446" s="9" t="s">
        <v>21</v>
      </c>
      <c r="M3446" s="13">
        <f t="shared" si="106"/>
        <v>35.4</v>
      </c>
    </row>
    <row r="3447" spans="1:13" ht="19.95" customHeight="1">
      <c r="A3447" s="8" t="s">
        <v>211</v>
      </c>
      <c r="B3447" s="8" t="s">
        <v>14</v>
      </c>
      <c r="C3447" s="8" t="s">
        <v>226</v>
      </c>
      <c r="D3447" s="8" t="s">
        <v>213</v>
      </c>
      <c r="E3447" s="8" t="s">
        <v>207</v>
      </c>
      <c r="F3447" s="8" t="s">
        <v>18</v>
      </c>
      <c r="G3447" s="8" t="s">
        <v>19</v>
      </c>
      <c r="H3447" s="8" t="s">
        <v>229</v>
      </c>
      <c r="I3447" s="16">
        <v>2.2549019607843138E-3</v>
      </c>
      <c r="J3447" s="11">
        <v>50.61</v>
      </c>
      <c r="K3447" s="12">
        <f t="shared" si="107"/>
        <v>0.11412058823529411</v>
      </c>
      <c r="L3447" s="9" t="s">
        <v>21</v>
      </c>
      <c r="M3447" s="13">
        <f t="shared" si="106"/>
        <v>40.5</v>
      </c>
    </row>
    <row r="3448" spans="1:13" ht="19.95" customHeight="1">
      <c r="A3448" s="8" t="s">
        <v>211</v>
      </c>
      <c r="B3448" s="8" t="s">
        <v>14</v>
      </c>
      <c r="C3448" s="8" t="s">
        <v>226</v>
      </c>
      <c r="D3448" s="8" t="s">
        <v>233</v>
      </c>
      <c r="E3448" s="8" t="s">
        <v>150</v>
      </c>
      <c r="F3448" s="8" t="s">
        <v>18</v>
      </c>
      <c r="G3448" s="8" t="s">
        <v>19</v>
      </c>
      <c r="H3448" s="8" t="s">
        <v>182</v>
      </c>
      <c r="I3448" s="16">
        <v>2.1568627450980395E-3</v>
      </c>
      <c r="J3448" s="11">
        <v>50.61</v>
      </c>
      <c r="K3448" s="12">
        <f t="shared" si="107"/>
        <v>0.10915882352941178</v>
      </c>
      <c r="L3448" s="9" t="s">
        <v>21</v>
      </c>
      <c r="M3448" s="13">
        <f t="shared" si="106"/>
        <v>40.5</v>
      </c>
    </row>
    <row r="3449" spans="1:13" ht="19.95" customHeight="1">
      <c r="A3449" s="8" t="s">
        <v>211</v>
      </c>
      <c r="B3449" s="8" t="s">
        <v>14</v>
      </c>
      <c r="C3449" s="8" t="s">
        <v>215</v>
      </c>
      <c r="D3449" s="8" t="s">
        <v>213</v>
      </c>
      <c r="E3449" s="8" t="s">
        <v>207</v>
      </c>
      <c r="F3449" s="8" t="s">
        <v>18</v>
      </c>
      <c r="G3449" s="8" t="s">
        <v>19</v>
      </c>
      <c r="H3449" s="8" t="s">
        <v>229</v>
      </c>
      <c r="I3449" s="16">
        <v>3.5947712418300656E-3</v>
      </c>
      <c r="J3449" s="11">
        <v>65</v>
      </c>
      <c r="K3449" s="12">
        <f t="shared" si="107"/>
        <v>0.23366013071895425</v>
      </c>
      <c r="L3449" s="9" t="s">
        <v>21</v>
      </c>
      <c r="M3449" s="13">
        <f t="shared" si="106"/>
        <v>52</v>
      </c>
    </row>
    <row r="3450" spans="1:13" ht="19.95" customHeight="1">
      <c r="A3450" s="8" t="s">
        <v>211</v>
      </c>
      <c r="B3450" s="8" t="s">
        <v>14</v>
      </c>
      <c r="C3450" s="8" t="s">
        <v>179</v>
      </c>
      <c r="D3450" s="8" t="s">
        <v>233</v>
      </c>
      <c r="E3450" s="8" t="s">
        <v>202</v>
      </c>
      <c r="F3450" s="8" t="s">
        <v>168</v>
      </c>
      <c r="G3450" s="8" t="s">
        <v>19</v>
      </c>
      <c r="H3450" s="8" t="s">
        <v>182</v>
      </c>
      <c r="I3450" s="16">
        <v>8.431372549019607E-3</v>
      </c>
      <c r="J3450" s="11">
        <v>65</v>
      </c>
      <c r="K3450" s="12">
        <f t="shared" si="107"/>
        <v>0.54803921568627445</v>
      </c>
      <c r="L3450" s="9" t="s">
        <v>21</v>
      </c>
      <c r="M3450" s="13">
        <f t="shared" si="106"/>
        <v>52</v>
      </c>
    </row>
    <row r="3451" spans="1:13" ht="19.95" customHeight="1">
      <c r="A3451" s="8" t="s">
        <v>211</v>
      </c>
      <c r="B3451" s="8" t="s">
        <v>14</v>
      </c>
      <c r="C3451" s="8" t="s">
        <v>192</v>
      </c>
      <c r="D3451" s="8" t="s">
        <v>183</v>
      </c>
      <c r="E3451" s="8" t="s">
        <v>207</v>
      </c>
      <c r="F3451" s="8" t="s">
        <v>18</v>
      </c>
      <c r="G3451" s="8" t="s">
        <v>19</v>
      </c>
      <c r="H3451" s="8" t="s">
        <v>229</v>
      </c>
      <c r="I3451" s="16">
        <v>5.0000000000000001E-3</v>
      </c>
      <c r="J3451" s="11">
        <v>185</v>
      </c>
      <c r="K3451" s="12">
        <f t="shared" si="107"/>
        <v>0.92500000000000004</v>
      </c>
      <c r="L3451" s="9" t="s">
        <v>21</v>
      </c>
      <c r="M3451" s="13">
        <f t="shared" si="106"/>
        <v>148</v>
      </c>
    </row>
    <row r="3452" spans="1:13" ht="19.95" customHeight="1">
      <c r="A3452" s="8" t="s">
        <v>211</v>
      </c>
      <c r="B3452" s="8" t="s">
        <v>14</v>
      </c>
      <c r="C3452" s="8" t="s">
        <v>215</v>
      </c>
      <c r="D3452" s="8" t="s">
        <v>213</v>
      </c>
      <c r="E3452" s="8" t="s">
        <v>207</v>
      </c>
      <c r="F3452" s="8" t="s">
        <v>18</v>
      </c>
      <c r="G3452" s="8" t="s">
        <v>19</v>
      </c>
      <c r="H3452" s="8" t="s">
        <v>229</v>
      </c>
      <c r="I3452" s="16">
        <v>3.529411764705882E-3</v>
      </c>
      <c r="J3452" s="11">
        <v>92</v>
      </c>
      <c r="K3452" s="12">
        <f t="shared" si="107"/>
        <v>0.32470588235294112</v>
      </c>
      <c r="L3452" s="9" t="s">
        <v>21</v>
      </c>
      <c r="M3452" s="13">
        <f t="shared" si="106"/>
        <v>73.599999999999994</v>
      </c>
    </row>
    <row r="3453" spans="1:13" ht="19.95" customHeight="1">
      <c r="A3453" s="8" t="s">
        <v>211</v>
      </c>
      <c r="B3453" s="8" t="s">
        <v>14</v>
      </c>
      <c r="C3453" s="8" t="s">
        <v>219</v>
      </c>
      <c r="D3453" s="8" t="s">
        <v>180</v>
      </c>
      <c r="E3453" s="8" t="s">
        <v>150</v>
      </c>
      <c r="F3453" s="8" t="s">
        <v>18</v>
      </c>
      <c r="G3453" s="8" t="s">
        <v>19</v>
      </c>
      <c r="H3453" s="8" t="s">
        <v>182</v>
      </c>
      <c r="I3453" s="16">
        <v>4.0000000000000001E-3</v>
      </c>
      <c r="J3453" s="11">
        <v>72</v>
      </c>
      <c r="K3453" s="12">
        <f t="shared" si="107"/>
        <v>0.28800000000000003</v>
      </c>
      <c r="L3453" s="9" t="s">
        <v>21</v>
      </c>
      <c r="M3453" s="13">
        <f t="shared" si="106"/>
        <v>57.6</v>
      </c>
    </row>
    <row r="3454" spans="1:13" ht="19.95" customHeight="1">
      <c r="A3454" s="8" t="s">
        <v>211</v>
      </c>
      <c r="B3454" s="8" t="s">
        <v>14</v>
      </c>
      <c r="C3454" s="8" t="s">
        <v>23</v>
      </c>
      <c r="D3454" s="8" t="s">
        <v>180</v>
      </c>
      <c r="E3454" s="8" t="s">
        <v>150</v>
      </c>
      <c r="F3454" s="8" t="s">
        <v>18</v>
      </c>
      <c r="G3454" s="8" t="s">
        <v>19</v>
      </c>
      <c r="H3454" s="8" t="s">
        <v>182</v>
      </c>
      <c r="I3454" s="16">
        <v>6.0000000000000001E-3</v>
      </c>
      <c r="J3454" s="11">
        <v>72</v>
      </c>
      <c r="K3454" s="12">
        <f t="shared" si="107"/>
        <v>0.432</v>
      </c>
      <c r="L3454" s="9" t="s">
        <v>21</v>
      </c>
      <c r="M3454" s="13">
        <f t="shared" si="106"/>
        <v>57.6</v>
      </c>
    </row>
    <row r="3455" spans="1:13" ht="19.95" customHeight="1">
      <c r="A3455" s="8" t="s">
        <v>211</v>
      </c>
      <c r="B3455" s="8" t="s">
        <v>14</v>
      </c>
      <c r="C3455" s="8" t="s">
        <v>235</v>
      </c>
      <c r="D3455" s="8" t="s">
        <v>213</v>
      </c>
      <c r="E3455" s="8" t="s">
        <v>207</v>
      </c>
      <c r="F3455" s="8" t="s">
        <v>18</v>
      </c>
      <c r="G3455" s="8" t="s">
        <v>19</v>
      </c>
      <c r="H3455" s="8" t="s">
        <v>229</v>
      </c>
      <c r="I3455" s="16">
        <v>4.1295379537953794E-3</v>
      </c>
      <c r="J3455" s="11">
        <v>120</v>
      </c>
      <c r="K3455" s="12">
        <f t="shared" si="107"/>
        <v>0.49554455445544554</v>
      </c>
      <c r="L3455" s="9" t="s">
        <v>21</v>
      </c>
      <c r="M3455" s="13">
        <f t="shared" si="106"/>
        <v>96</v>
      </c>
    </row>
    <row r="3456" spans="1:13" ht="19.95" customHeight="1">
      <c r="A3456" s="8" t="s">
        <v>211</v>
      </c>
      <c r="B3456" s="8" t="s">
        <v>14</v>
      </c>
      <c r="C3456" s="8" t="s">
        <v>192</v>
      </c>
      <c r="D3456" s="8" t="s">
        <v>213</v>
      </c>
      <c r="E3456" s="8" t="s">
        <v>207</v>
      </c>
      <c r="F3456" s="8" t="s">
        <v>18</v>
      </c>
      <c r="G3456" s="8" t="s">
        <v>19</v>
      </c>
      <c r="H3456" s="8" t="s">
        <v>229</v>
      </c>
      <c r="I3456" s="16">
        <v>5.0495049504950497E-3</v>
      </c>
      <c r="J3456" s="11">
        <v>56.94</v>
      </c>
      <c r="K3456" s="12">
        <f t="shared" si="107"/>
        <v>0.28751881188118811</v>
      </c>
      <c r="L3456" s="9" t="s">
        <v>21</v>
      </c>
      <c r="M3456" s="13">
        <f t="shared" si="106"/>
        <v>45.6</v>
      </c>
    </row>
    <row r="3457" spans="1:13" ht="19.95" customHeight="1">
      <c r="A3457" s="8" t="s">
        <v>211</v>
      </c>
      <c r="B3457" s="8" t="s">
        <v>14</v>
      </c>
      <c r="C3457" s="8" t="s">
        <v>215</v>
      </c>
      <c r="D3457" s="8" t="s">
        <v>213</v>
      </c>
      <c r="E3457" s="8" t="s">
        <v>207</v>
      </c>
      <c r="F3457" s="8" t="s">
        <v>18</v>
      </c>
      <c r="G3457" s="8" t="s">
        <v>19</v>
      </c>
      <c r="H3457" s="8" t="s">
        <v>229</v>
      </c>
      <c r="I3457" s="16">
        <v>3.5973597359735977E-3</v>
      </c>
      <c r="J3457" s="11">
        <v>65</v>
      </c>
      <c r="K3457" s="12">
        <f t="shared" si="107"/>
        <v>0.23382838283828386</v>
      </c>
      <c r="L3457" s="9" t="s">
        <v>21</v>
      </c>
      <c r="M3457" s="13">
        <f t="shared" si="106"/>
        <v>52</v>
      </c>
    </row>
    <row r="3458" spans="1:13" ht="19.95" customHeight="1">
      <c r="A3458" s="8" t="s">
        <v>211</v>
      </c>
      <c r="B3458" s="8" t="s">
        <v>14</v>
      </c>
      <c r="C3458" s="8" t="s">
        <v>225</v>
      </c>
      <c r="D3458" s="8" t="s">
        <v>233</v>
      </c>
      <c r="E3458" s="8" t="s">
        <v>150</v>
      </c>
      <c r="F3458" s="8" t="s">
        <v>18</v>
      </c>
      <c r="G3458" s="8" t="s">
        <v>19</v>
      </c>
      <c r="H3458" s="8" t="s">
        <v>229</v>
      </c>
      <c r="I3458" s="16">
        <v>7.5000000000000006E-3</v>
      </c>
      <c r="J3458" s="11">
        <v>51</v>
      </c>
      <c r="K3458" s="12">
        <f t="shared" si="107"/>
        <v>0.38250000000000001</v>
      </c>
      <c r="L3458" s="9" t="s">
        <v>21</v>
      </c>
      <c r="M3458" s="13">
        <f t="shared" ref="M3458:M3521" si="108">ROUND(J3458-J3458*20/100,1)</f>
        <v>40.799999999999997</v>
      </c>
    </row>
    <row r="3459" spans="1:13" ht="19.95" customHeight="1">
      <c r="A3459" s="8" t="s">
        <v>211</v>
      </c>
      <c r="B3459" s="8" t="s">
        <v>14</v>
      </c>
      <c r="C3459" s="8" t="s">
        <v>192</v>
      </c>
      <c r="D3459" s="8" t="s">
        <v>213</v>
      </c>
      <c r="E3459" s="8" t="s">
        <v>207</v>
      </c>
      <c r="F3459" s="8" t="s">
        <v>18</v>
      </c>
      <c r="G3459" s="8" t="s">
        <v>19</v>
      </c>
      <c r="H3459" s="8" t="s">
        <v>229</v>
      </c>
      <c r="I3459" s="16">
        <v>5.5445544554455443E-3</v>
      </c>
      <c r="J3459" s="11">
        <v>37.96</v>
      </c>
      <c r="K3459" s="12">
        <f t="shared" ref="K3459:K3522" si="109">J3459*I3459</f>
        <v>0.21047128712871285</v>
      </c>
      <c r="L3459" s="9" t="s">
        <v>21</v>
      </c>
      <c r="M3459" s="13">
        <f t="shared" si="108"/>
        <v>30.4</v>
      </c>
    </row>
    <row r="3460" spans="1:13" ht="19.95" customHeight="1">
      <c r="A3460" s="8" t="s">
        <v>211</v>
      </c>
      <c r="B3460" s="8" t="s">
        <v>14</v>
      </c>
      <c r="C3460" s="8" t="s">
        <v>192</v>
      </c>
      <c r="D3460" s="8" t="s">
        <v>213</v>
      </c>
      <c r="E3460" s="8" t="s">
        <v>207</v>
      </c>
      <c r="F3460" s="8" t="s">
        <v>18</v>
      </c>
      <c r="G3460" s="8" t="s">
        <v>19</v>
      </c>
      <c r="H3460" s="8" t="s">
        <v>229</v>
      </c>
      <c r="I3460" s="16">
        <v>5.263157894736842E-3</v>
      </c>
      <c r="J3460" s="11">
        <v>63.27</v>
      </c>
      <c r="K3460" s="12">
        <f t="shared" si="109"/>
        <v>0.33300000000000002</v>
      </c>
      <c r="L3460" s="9" t="s">
        <v>21</v>
      </c>
      <c r="M3460" s="13">
        <f t="shared" si="108"/>
        <v>50.6</v>
      </c>
    </row>
    <row r="3461" spans="1:13" ht="19.95" customHeight="1">
      <c r="A3461" s="8" t="s">
        <v>211</v>
      </c>
      <c r="B3461" s="8" t="s">
        <v>14</v>
      </c>
      <c r="C3461" s="8" t="s">
        <v>214</v>
      </c>
      <c r="D3461" s="8" t="s">
        <v>183</v>
      </c>
      <c r="E3461" s="8" t="s">
        <v>150</v>
      </c>
      <c r="F3461" s="8" t="s">
        <v>18</v>
      </c>
      <c r="G3461" s="8" t="s">
        <v>19</v>
      </c>
      <c r="H3461" s="8" t="s">
        <v>182</v>
      </c>
      <c r="I3461" s="16">
        <v>9.9999999999999985E-3</v>
      </c>
      <c r="J3461" s="11">
        <v>72</v>
      </c>
      <c r="K3461" s="12">
        <f t="shared" si="109"/>
        <v>0.71999999999999986</v>
      </c>
      <c r="L3461" s="9" t="s">
        <v>21</v>
      </c>
      <c r="M3461" s="13">
        <f t="shared" si="108"/>
        <v>57.6</v>
      </c>
    </row>
    <row r="3462" spans="1:13" ht="19.95" customHeight="1">
      <c r="A3462" s="8" t="s">
        <v>211</v>
      </c>
      <c r="B3462" s="8" t="s">
        <v>14</v>
      </c>
      <c r="C3462" s="8" t="s">
        <v>214</v>
      </c>
      <c r="D3462" s="8" t="s">
        <v>183</v>
      </c>
      <c r="E3462" s="8" t="s">
        <v>207</v>
      </c>
      <c r="F3462" s="8" t="s">
        <v>18</v>
      </c>
      <c r="G3462" s="8" t="s">
        <v>19</v>
      </c>
      <c r="H3462" s="8" t="s">
        <v>229</v>
      </c>
      <c r="I3462" s="16">
        <v>1.1000000000000001E-2</v>
      </c>
      <c r="J3462" s="11">
        <v>170</v>
      </c>
      <c r="K3462" s="12">
        <f t="shared" si="109"/>
        <v>1.87</v>
      </c>
      <c r="L3462" s="9" t="s">
        <v>21</v>
      </c>
      <c r="M3462" s="13">
        <f t="shared" si="108"/>
        <v>136</v>
      </c>
    </row>
    <row r="3463" spans="1:13" ht="19.95" customHeight="1">
      <c r="A3463" s="8" t="s">
        <v>211</v>
      </c>
      <c r="B3463" s="8" t="s">
        <v>14</v>
      </c>
      <c r="C3463" s="8" t="s">
        <v>237</v>
      </c>
      <c r="D3463" s="8" t="s">
        <v>213</v>
      </c>
      <c r="E3463" s="8" t="s">
        <v>207</v>
      </c>
      <c r="F3463" s="8" t="s">
        <v>18</v>
      </c>
      <c r="G3463" s="8" t="s">
        <v>19</v>
      </c>
      <c r="H3463" s="8" t="s">
        <v>229</v>
      </c>
      <c r="I3463" s="16">
        <v>4.077380952380953E-3</v>
      </c>
      <c r="J3463" s="11">
        <v>120</v>
      </c>
      <c r="K3463" s="12">
        <f t="shared" si="109"/>
        <v>0.48928571428571438</v>
      </c>
      <c r="L3463" s="9" t="s">
        <v>21</v>
      </c>
      <c r="M3463" s="13">
        <f t="shared" si="108"/>
        <v>96</v>
      </c>
    </row>
    <row r="3464" spans="1:13" ht="19.95" customHeight="1">
      <c r="A3464" s="8" t="s">
        <v>211</v>
      </c>
      <c r="B3464" s="8" t="s">
        <v>14</v>
      </c>
      <c r="C3464" s="8" t="s">
        <v>23</v>
      </c>
      <c r="D3464" s="8" t="s">
        <v>180</v>
      </c>
      <c r="E3464" s="8" t="s">
        <v>150</v>
      </c>
      <c r="F3464" s="8" t="s">
        <v>18</v>
      </c>
      <c r="G3464" s="8" t="s">
        <v>19</v>
      </c>
      <c r="H3464" s="8" t="s">
        <v>182</v>
      </c>
      <c r="I3464" s="16">
        <v>6.0000000000000001E-3</v>
      </c>
      <c r="J3464" s="11">
        <v>72</v>
      </c>
      <c r="K3464" s="12">
        <f t="shared" si="109"/>
        <v>0.432</v>
      </c>
      <c r="L3464" s="9" t="s">
        <v>21</v>
      </c>
      <c r="M3464" s="13">
        <f t="shared" si="108"/>
        <v>57.6</v>
      </c>
    </row>
    <row r="3465" spans="1:13" ht="19.95" customHeight="1">
      <c r="A3465" s="8" t="s">
        <v>211</v>
      </c>
      <c r="B3465" s="8" t="s">
        <v>14</v>
      </c>
      <c r="C3465" s="8" t="s">
        <v>23</v>
      </c>
      <c r="D3465" s="8" t="s">
        <v>213</v>
      </c>
      <c r="E3465" s="8" t="s">
        <v>207</v>
      </c>
      <c r="F3465" s="8" t="s">
        <v>18</v>
      </c>
      <c r="G3465" s="8" t="s">
        <v>19</v>
      </c>
      <c r="H3465" s="8" t="s">
        <v>229</v>
      </c>
      <c r="I3465" s="16">
        <v>6.8000000000000005E-3</v>
      </c>
      <c r="J3465" s="11">
        <v>120</v>
      </c>
      <c r="K3465" s="12">
        <f t="shared" si="109"/>
        <v>0.81600000000000006</v>
      </c>
      <c r="L3465" s="9" t="s">
        <v>21</v>
      </c>
      <c r="M3465" s="13">
        <f t="shared" si="108"/>
        <v>96</v>
      </c>
    </row>
    <row r="3466" spans="1:13" ht="19.95" customHeight="1">
      <c r="A3466" s="8" t="s">
        <v>211</v>
      </c>
      <c r="B3466" s="8" t="s">
        <v>14</v>
      </c>
      <c r="C3466" s="8" t="s">
        <v>179</v>
      </c>
      <c r="D3466" s="8" t="s">
        <v>213</v>
      </c>
      <c r="E3466" s="8" t="s">
        <v>207</v>
      </c>
      <c r="F3466" s="8" t="s">
        <v>18</v>
      </c>
      <c r="G3466" s="8" t="s">
        <v>19</v>
      </c>
      <c r="H3466" s="8" t="s">
        <v>229</v>
      </c>
      <c r="I3466" s="16">
        <v>8.0000000000000002E-3</v>
      </c>
      <c r="J3466" s="11">
        <v>120</v>
      </c>
      <c r="K3466" s="12">
        <f t="shared" si="109"/>
        <v>0.96</v>
      </c>
      <c r="L3466" s="9" t="s">
        <v>21</v>
      </c>
      <c r="M3466" s="13">
        <f t="shared" si="108"/>
        <v>96</v>
      </c>
    </row>
    <row r="3467" spans="1:13" ht="19.95" customHeight="1">
      <c r="A3467" s="8" t="s">
        <v>211</v>
      </c>
      <c r="B3467" s="8" t="s">
        <v>14</v>
      </c>
      <c r="C3467" s="8" t="s">
        <v>75</v>
      </c>
      <c r="D3467" s="8" t="s">
        <v>180</v>
      </c>
      <c r="E3467" s="8" t="s">
        <v>150</v>
      </c>
      <c r="F3467" s="8" t="s">
        <v>18</v>
      </c>
      <c r="G3467" s="8" t="s">
        <v>19</v>
      </c>
      <c r="H3467" s="8" t="s">
        <v>182</v>
      </c>
      <c r="I3467" s="16">
        <v>1.4000000000000002E-2</v>
      </c>
      <c r="J3467" s="11">
        <v>72</v>
      </c>
      <c r="K3467" s="12">
        <f t="shared" si="109"/>
        <v>1.0080000000000002</v>
      </c>
      <c r="L3467" s="9" t="s">
        <v>21</v>
      </c>
      <c r="M3467" s="13">
        <f t="shared" si="108"/>
        <v>57.6</v>
      </c>
    </row>
    <row r="3468" spans="1:13" ht="19.95" customHeight="1">
      <c r="A3468" s="8" t="s">
        <v>211</v>
      </c>
      <c r="B3468" s="8" t="s">
        <v>14</v>
      </c>
      <c r="C3468" s="8" t="s">
        <v>192</v>
      </c>
      <c r="D3468" s="8" t="s">
        <v>180</v>
      </c>
      <c r="E3468" s="8" t="s">
        <v>150</v>
      </c>
      <c r="F3468" s="8" t="s">
        <v>18</v>
      </c>
      <c r="G3468" s="8" t="s">
        <v>19</v>
      </c>
      <c r="H3468" s="8" t="s">
        <v>182</v>
      </c>
      <c r="I3468" s="16">
        <v>5.7499999999999999E-3</v>
      </c>
      <c r="J3468" s="11">
        <v>72</v>
      </c>
      <c r="K3468" s="12">
        <f t="shared" si="109"/>
        <v>0.41399999999999998</v>
      </c>
      <c r="L3468" s="9" t="s">
        <v>21</v>
      </c>
      <c r="M3468" s="13">
        <f t="shared" si="108"/>
        <v>57.6</v>
      </c>
    </row>
    <row r="3469" spans="1:13" ht="19.95" customHeight="1">
      <c r="A3469" s="8" t="s">
        <v>211</v>
      </c>
      <c r="B3469" s="8" t="s">
        <v>14</v>
      </c>
      <c r="C3469" s="8" t="s">
        <v>192</v>
      </c>
      <c r="D3469" s="8" t="s">
        <v>213</v>
      </c>
      <c r="E3469" s="8" t="s">
        <v>207</v>
      </c>
      <c r="F3469" s="8" t="s">
        <v>18</v>
      </c>
      <c r="G3469" s="8" t="s">
        <v>19</v>
      </c>
      <c r="H3469" s="8" t="s">
        <v>229</v>
      </c>
      <c r="I3469" s="16">
        <v>5.0000000000000001E-3</v>
      </c>
      <c r="J3469" s="11">
        <v>120</v>
      </c>
      <c r="K3469" s="12">
        <f t="shared" si="109"/>
        <v>0.6</v>
      </c>
      <c r="L3469" s="9" t="s">
        <v>21</v>
      </c>
      <c r="M3469" s="13">
        <f t="shared" si="108"/>
        <v>96</v>
      </c>
    </row>
    <row r="3470" spans="1:13" ht="19.95" customHeight="1">
      <c r="A3470" s="8" t="s">
        <v>211</v>
      </c>
      <c r="B3470" s="8" t="s">
        <v>14</v>
      </c>
      <c r="C3470" s="8" t="s">
        <v>23</v>
      </c>
      <c r="D3470" s="8" t="s">
        <v>180</v>
      </c>
      <c r="E3470" s="8" t="s">
        <v>150</v>
      </c>
      <c r="F3470" s="8" t="s">
        <v>18</v>
      </c>
      <c r="G3470" s="8" t="s">
        <v>19</v>
      </c>
      <c r="H3470" s="8" t="s">
        <v>182</v>
      </c>
      <c r="I3470" s="16">
        <v>6.0000000000000001E-3</v>
      </c>
      <c r="J3470" s="11">
        <v>72</v>
      </c>
      <c r="K3470" s="12">
        <f t="shared" si="109"/>
        <v>0.432</v>
      </c>
      <c r="L3470" s="9" t="s">
        <v>21</v>
      </c>
      <c r="M3470" s="13">
        <f t="shared" si="108"/>
        <v>57.6</v>
      </c>
    </row>
    <row r="3471" spans="1:13" ht="19.95" customHeight="1">
      <c r="A3471" s="8" t="s">
        <v>211</v>
      </c>
      <c r="B3471" s="8" t="s">
        <v>14</v>
      </c>
      <c r="C3471" s="8" t="s">
        <v>75</v>
      </c>
      <c r="D3471" s="8" t="s">
        <v>180</v>
      </c>
      <c r="E3471" s="8" t="s">
        <v>150</v>
      </c>
      <c r="F3471" s="8" t="s">
        <v>18</v>
      </c>
      <c r="G3471" s="8" t="s">
        <v>19</v>
      </c>
      <c r="H3471" s="8" t="s">
        <v>182</v>
      </c>
      <c r="I3471" s="16">
        <v>1.4000000000000002E-2</v>
      </c>
      <c r="J3471" s="11">
        <v>72</v>
      </c>
      <c r="K3471" s="12">
        <f t="shared" si="109"/>
        <v>1.0080000000000002</v>
      </c>
      <c r="L3471" s="9" t="s">
        <v>21</v>
      </c>
      <c r="M3471" s="13">
        <f t="shared" si="108"/>
        <v>57.6</v>
      </c>
    </row>
    <row r="3472" spans="1:13" ht="19.95" customHeight="1">
      <c r="A3472" s="8" t="s">
        <v>211</v>
      </c>
      <c r="B3472" s="8" t="s">
        <v>14</v>
      </c>
      <c r="C3472" s="8" t="s">
        <v>192</v>
      </c>
      <c r="D3472" s="8" t="s">
        <v>213</v>
      </c>
      <c r="E3472" s="8" t="s">
        <v>207</v>
      </c>
      <c r="F3472" s="8" t="s">
        <v>18</v>
      </c>
      <c r="G3472" s="8" t="s">
        <v>19</v>
      </c>
      <c r="H3472" s="8" t="s">
        <v>229</v>
      </c>
      <c r="I3472" s="16">
        <v>5.0000000000000001E-3</v>
      </c>
      <c r="J3472" s="11">
        <v>120</v>
      </c>
      <c r="K3472" s="12">
        <f t="shared" si="109"/>
        <v>0.6</v>
      </c>
      <c r="L3472" s="9" t="s">
        <v>21</v>
      </c>
      <c r="M3472" s="13">
        <f t="shared" si="108"/>
        <v>96</v>
      </c>
    </row>
    <row r="3473" spans="1:13" ht="19.95" customHeight="1">
      <c r="A3473" s="8" t="s">
        <v>211</v>
      </c>
      <c r="B3473" s="8" t="s">
        <v>14</v>
      </c>
      <c r="C3473" s="8" t="s">
        <v>192</v>
      </c>
      <c r="D3473" s="8" t="s">
        <v>180</v>
      </c>
      <c r="E3473" s="8" t="s">
        <v>150</v>
      </c>
      <c r="F3473" s="8" t="s">
        <v>18</v>
      </c>
      <c r="G3473" s="8" t="s">
        <v>19</v>
      </c>
      <c r="H3473" s="8" t="s">
        <v>182</v>
      </c>
      <c r="I3473" s="16">
        <v>5.6521739130434784E-3</v>
      </c>
      <c r="J3473" s="11">
        <v>72</v>
      </c>
      <c r="K3473" s="12">
        <f t="shared" si="109"/>
        <v>0.40695652173913044</v>
      </c>
      <c r="L3473" s="9" t="s">
        <v>21</v>
      </c>
      <c r="M3473" s="13">
        <f t="shared" si="108"/>
        <v>57.6</v>
      </c>
    </row>
    <row r="3474" spans="1:13" ht="19.95" customHeight="1">
      <c r="A3474" s="8" t="s">
        <v>211</v>
      </c>
      <c r="B3474" s="8" t="s">
        <v>14</v>
      </c>
      <c r="C3474" s="8" t="s">
        <v>214</v>
      </c>
      <c r="D3474" s="8" t="s">
        <v>183</v>
      </c>
      <c r="E3474" s="8" t="s">
        <v>202</v>
      </c>
      <c r="F3474" s="8" t="s">
        <v>168</v>
      </c>
      <c r="G3474" s="8" t="s">
        <v>19</v>
      </c>
      <c r="H3474" s="8" t="s">
        <v>229</v>
      </c>
      <c r="I3474" s="16">
        <v>0.01</v>
      </c>
      <c r="J3474" s="11">
        <v>101.23</v>
      </c>
      <c r="K3474" s="12">
        <f t="shared" si="109"/>
        <v>1.0123</v>
      </c>
      <c r="L3474" s="9" t="s">
        <v>21</v>
      </c>
      <c r="M3474" s="13">
        <f t="shared" si="108"/>
        <v>81</v>
      </c>
    </row>
    <row r="3475" spans="1:13" ht="19.95" customHeight="1">
      <c r="A3475" s="8" t="s">
        <v>211</v>
      </c>
      <c r="B3475" s="8" t="s">
        <v>14</v>
      </c>
      <c r="C3475" s="8" t="s">
        <v>221</v>
      </c>
      <c r="D3475" s="8" t="s">
        <v>183</v>
      </c>
      <c r="E3475" s="8" t="s">
        <v>202</v>
      </c>
      <c r="F3475" s="8" t="s">
        <v>168</v>
      </c>
      <c r="G3475" s="8" t="s">
        <v>19</v>
      </c>
      <c r="H3475" s="8" t="s">
        <v>229</v>
      </c>
      <c r="I3475" s="16">
        <v>0.02</v>
      </c>
      <c r="J3475" s="11">
        <v>101.17</v>
      </c>
      <c r="K3475" s="12">
        <f t="shared" si="109"/>
        <v>2.0234000000000001</v>
      </c>
      <c r="L3475" s="9" t="s">
        <v>21</v>
      </c>
      <c r="M3475" s="13">
        <f t="shared" si="108"/>
        <v>80.900000000000006</v>
      </c>
    </row>
    <row r="3476" spans="1:13" ht="19.95" customHeight="1">
      <c r="A3476" s="8" t="s">
        <v>211</v>
      </c>
      <c r="B3476" s="8" t="s">
        <v>14</v>
      </c>
      <c r="C3476" s="8" t="s">
        <v>192</v>
      </c>
      <c r="D3476" s="8" t="s">
        <v>183</v>
      </c>
      <c r="E3476" s="8" t="s">
        <v>202</v>
      </c>
      <c r="F3476" s="8" t="s">
        <v>168</v>
      </c>
      <c r="G3476" s="8" t="s">
        <v>19</v>
      </c>
      <c r="H3476" s="8" t="s">
        <v>229</v>
      </c>
      <c r="I3476" s="16">
        <v>6.0000000000000001E-3</v>
      </c>
      <c r="J3476" s="11">
        <v>101.17</v>
      </c>
      <c r="K3476" s="12">
        <f t="shared" si="109"/>
        <v>0.60702</v>
      </c>
      <c r="L3476" s="9" t="s">
        <v>21</v>
      </c>
      <c r="M3476" s="13">
        <f t="shared" si="108"/>
        <v>80.900000000000006</v>
      </c>
    </row>
    <row r="3477" spans="1:13" ht="19.95" customHeight="1">
      <c r="A3477" s="8" t="s">
        <v>211</v>
      </c>
      <c r="B3477" s="8" t="s">
        <v>14</v>
      </c>
      <c r="C3477" s="8" t="s">
        <v>219</v>
      </c>
      <c r="D3477" s="8" t="s">
        <v>213</v>
      </c>
      <c r="E3477" s="8" t="s">
        <v>207</v>
      </c>
      <c r="F3477" s="8" t="s">
        <v>18</v>
      </c>
      <c r="G3477" s="8" t="s">
        <v>19</v>
      </c>
      <c r="H3477" s="8" t="s">
        <v>229</v>
      </c>
      <c r="I3477" s="16">
        <v>3.8888888888888892E-3</v>
      </c>
      <c r="J3477" s="11">
        <v>92</v>
      </c>
      <c r="K3477" s="12">
        <f t="shared" si="109"/>
        <v>0.35777777777777781</v>
      </c>
      <c r="L3477" s="9" t="s">
        <v>21</v>
      </c>
      <c r="M3477" s="13">
        <f t="shared" si="108"/>
        <v>73.599999999999994</v>
      </c>
    </row>
    <row r="3478" spans="1:13" ht="19.95" customHeight="1">
      <c r="A3478" s="8" t="s">
        <v>211</v>
      </c>
      <c r="B3478" s="8" t="s">
        <v>14</v>
      </c>
      <c r="C3478" s="8" t="s">
        <v>23</v>
      </c>
      <c r="D3478" s="8" t="s">
        <v>183</v>
      </c>
      <c r="E3478" s="8" t="s">
        <v>202</v>
      </c>
      <c r="F3478" s="8" t="s">
        <v>168</v>
      </c>
      <c r="G3478" s="8" t="s">
        <v>19</v>
      </c>
      <c r="H3478" s="8" t="s">
        <v>229</v>
      </c>
      <c r="I3478" s="16">
        <v>6.0000000000000001E-3</v>
      </c>
      <c r="J3478" s="11">
        <v>101.33</v>
      </c>
      <c r="K3478" s="12">
        <f t="shared" si="109"/>
        <v>0.60797999999999996</v>
      </c>
      <c r="L3478" s="9" t="s">
        <v>21</v>
      </c>
      <c r="M3478" s="13">
        <f t="shared" si="108"/>
        <v>81.099999999999994</v>
      </c>
    </row>
    <row r="3479" spans="1:13" ht="19.95" customHeight="1">
      <c r="A3479" s="8" t="s">
        <v>211</v>
      </c>
      <c r="B3479" s="8" t="s">
        <v>14</v>
      </c>
      <c r="C3479" s="8" t="s">
        <v>192</v>
      </c>
      <c r="D3479" s="8" t="s">
        <v>183</v>
      </c>
      <c r="E3479" s="8" t="s">
        <v>202</v>
      </c>
      <c r="F3479" s="8" t="s">
        <v>168</v>
      </c>
      <c r="G3479" s="8" t="s">
        <v>19</v>
      </c>
      <c r="H3479" s="8" t="s">
        <v>229</v>
      </c>
      <c r="I3479" s="16">
        <v>5.5555555555555558E-3</v>
      </c>
      <c r="J3479" s="11">
        <v>101.2</v>
      </c>
      <c r="K3479" s="12">
        <f t="shared" si="109"/>
        <v>0.56222222222222229</v>
      </c>
      <c r="L3479" s="9" t="s">
        <v>21</v>
      </c>
      <c r="M3479" s="13">
        <f t="shared" si="108"/>
        <v>81</v>
      </c>
    </row>
    <row r="3480" spans="1:13" ht="19.95" customHeight="1">
      <c r="A3480" s="8" t="s">
        <v>211</v>
      </c>
      <c r="B3480" s="8" t="s">
        <v>14</v>
      </c>
      <c r="C3480" s="8" t="s">
        <v>215</v>
      </c>
      <c r="D3480" s="8" t="s">
        <v>213</v>
      </c>
      <c r="E3480" s="8" t="s">
        <v>207</v>
      </c>
      <c r="F3480" s="8" t="s">
        <v>18</v>
      </c>
      <c r="G3480" s="8" t="s">
        <v>19</v>
      </c>
      <c r="H3480" s="8" t="s">
        <v>229</v>
      </c>
      <c r="I3480" s="16">
        <v>3.3401639344262293E-3</v>
      </c>
      <c r="J3480" s="11">
        <v>72</v>
      </c>
      <c r="K3480" s="12">
        <f t="shared" si="109"/>
        <v>0.24049180327868852</v>
      </c>
      <c r="L3480" s="9" t="s">
        <v>21</v>
      </c>
      <c r="M3480" s="13">
        <f t="shared" si="108"/>
        <v>57.6</v>
      </c>
    </row>
    <row r="3481" spans="1:13" ht="19.95" customHeight="1">
      <c r="A3481" s="8" t="s">
        <v>211</v>
      </c>
      <c r="B3481" s="8" t="s">
        <v>14</v>
      </c>
      <c r="C3481" s="8" t="s">
        <v>215</v>
      </c>
      <c r="D3481" s="8" t="s">
        <v>212</v>
      </c>
      <c r="E3481" s="8" t="s">
        <v>150</v>
      </c>
      <c r="F3481" s="8" t="s">
        <v>18</v>
      </c>
      <c r="G3481" s="8" t="s">
        <v>19</v>
      </c>
      <c r="H3481" s="8" t="s">
        <v>182</v>
      </c>
      <c r="I3481" s="16">
        <v>3.2999401913875598E-3</v>
      </c>
      <c r="J3481" s="11">
        <v>75.92</v>
      </c>
      <c r="K3481" s="12">
        <f t="shared" si="109"/>
        <v>0.25053145933014354</v>
      </c>
      <c r="L3481" s="9" t="s">
        <v>21</v>
      </c>
      <c r="M3481" s="13">
        <f t="shared" si="108"/>
        <v>60.7</v>
      </c>
    </row>
    <row r="3482" spans="1:13" ht="19.95" customHeight="1">
      <c r="A3482" s="8" t="s">
        <v>211</v>
      </c>
      <c r="B3482" s="8" t="s">
        <v>14</v>
      </c>
      <c r="C3482" s="8" t="s">
        <v>215</v>
      </c>
      <c r="D3482" s="8" t="s">
        <v>213</v>
      </c>
      <c r="E3482" s="8" t="s">
        <v>207</v>
      </c>
      <c r="F3482" s="8" t="s">
        <v>18</v>
      </c>
      <c r="G3482" s="8" t="s">
        <v>19</v>
      </c>
      <c r="H3482" s="8" t="s">
        <v>229</v>
      </c>
      <c r="I3482" s="16">
        <v>3.4268292682926829E-3</v>
      </c>
      <c r="J3482" s="11">
        <v>92</v>
      </c>
      <c r="K3482" s="12">
        <f t="shared" si="109"/>
        <v>0.31526829268292683</v>
      </c>
      <c r="L3482" s="9" t="s">
        <v>21</v>
      </c>
      <c r="M3482" s="13">
        <f t="shared" si="108"/>
        <v>73.599999999999994</v>
      </c>
    </row>
    <row r="3483" spans="1:13" ht="19.95" customHeight="1">
      <c r="A3483" s="8" t="s">
        <v>211</v>
      </c>
      <c r="B3483" s="8" t="s">
        <v>14</v>
      </c>
      <c r="C3483" s="8" t="s">
        <v>215</v>
      </c>
      <c r="D3483" s="8" t="s">
        <v>213</v>
      </c>
      <c r="E3483" s="8" t="s">
        <v>207</v>
      </c>
      <c r="F3483" s="8" t="s">
        <v>18</v>
      </c>
      <c r="G3483" s="8" t="s">
        <v>19</v>
      </c>
      <c r="H3483" s="8" t="s">
        <v>229</v>
      </c>
      <c r="I3483" s="16">
        <v>3.2590759075907592E-3</v>
      </c>
      <c r="J3483" s="11">
        <v>51</v>
      </c>
      <c r="K3483" s="12">
        <f t="shared" si="109"/>
        <v>0.16621287128712872</v>
      </c>
      <c r="L3483" s="9" t="s">
        <v>21</v>
      </c>
      <c r="M3483" s="13">
        <f t="shared" si="108"/>
        <v>40.799999999999997</v>
      </c>
    </row>
    <row r="3484" spans="1:13" ht="19.95" customHeight="1">
      <c r="A3484" s="8" t="s">
        <v>211</v>
      </c>
      <c r="B3484" s="8" t="s">
        <v>14</v>
      </c>
      <c r="C3484" s="8" t="s">
        <v>215</v>
      </c>
      <c r="D3484" s="8" t="s">
        <v>212</v>
      </c>
      <c r="E3484" s="8" t="s">
        <v>150</v>
      </c>
      <c r="F3484" s="8" t="s">
        <v>18</v>
      </c>
      <c r="G3484" s="8" t="s">
        <v>19</v>
      </c>
      <c r="H3484" s="8" t="s">
        <v>182</v>
      </c>
      <c r="I3484" s="16">
        <v>2.9999999999999996E-3</v>
      </c>
      <c r="J3484" s="11">
        <v>51</v>
      </c>
      <c r="K3484" s="12">
        <f t="shared" si="109"/>
        <v>0.15299999999999997</v>
      </c>
      <c r="L3484" s="9" t="s">
        <v>21</v>
      </c>
      <c r="M3484" s="13">
        <f t="shared" si="108"/>
        <v>40.799999999999997</v>
      </c>
    </row>
    <row r="3485" spans="1:13" ht="19.95" customHeight="1">
      <c r="A3485" s="8" t="s">
        <v>211</v>
      </c>
      <c r="B3485" s="8" t="s">
        <v>14</v>
      </c>
      <c r="C3485" s="8" t="s">
        <v>215</v>
      </c>
      <c r="D3485" s="8" t="s">
        <v>213</v>
      </c>
      <c r="E3485" s="8" t="s">
        <v>207</v>
      </c>
      <c r="F3485" s="8" t="s">
        <v>18</v>
      </c>
      <c r="G3485" s="8" t="s">
        <v>19</v>
      </c>
      <c r="H3485" s="8" t="s">
        <v>229</v>
      </c>
      <c r="I3485" s="16">
        <v>3.3879781420765027E-3</v>
      </c>
      <c r="J3485" s="11">
        <v>92</v>
      </c>
      <c r="K3485" s="12">
        <f t="shared" si="109"/>
        <v>0.31169398907103824</v>
      </c>
      <c r="L3485" s="9" t="s">
        <v>21</v>
      </c>
      <c r="M3485" s="13">
        <f t="shared" si="108"/>
        <v>73.599999999999994</v>
      </c>
    </row>
    <row r="3486" spans="1:13" ht="19.95" customHeight="1">
      <c r="A3486" s="8" t="s">
        <v>211</v>
      </c>
      <c r="B3486" s="8" t="s">
        <v>14</v>
      </c>
      <c r="C3486" s="8" t="s">
        <v>215</v>
      </c>
      <c r="D3486" s="8" t="s">
        <v>213</v>
      </c>
      <c r="E3486" s="8" t="s">
        <v>207</v>
      </c>
      <c r="F3486" s="8" t="s">
        <v>18</v>
      </c>
      <c r="G3486" s="8" t="s">
        <v>19</v>
      </c>
      <c r="H3486" s="8" t="s">
        <v>229</v>
      </c>
      <c r="I3486" s="16">
        <v>3.3531746031746031E-3</v>
      </c>
      <c r="J3486" s="11">
        <v>92</v>
      </c>
      <c r="K3486" s="12">
        <f t="shared" si="109"/>
        <v>0.30849206349206348</v>
      </c>
      <c r="L3486" s="9" t="s">
        <v>21</v>
      </c>
      <c r="M3486" s="13">
        <f t="shared" si="108"/>
        <v>73.599999999999994</v>
      </c>
    </row>
    <row r="3487" spans="1:13" ht="19.95" customHeight="1">
      <c r="A3487" s="8" t="s">
        <v>211</v>
      </c>
      <c r="B3487" s="8" t="s">
        <v>14</v>
      </c>
      <c r="C3487" s="8" t="s">
        <v>23</v>
      </c>
      <c r="D3487" s="8" t="s">
        <v>183</v>
      </c>
      <c r="E3487" s="8" t="s">
        <v>207</v>
      </c>
      <c r="F3487" s="8" t="s">
        <v>18</v>
      </c>
      <c r="G3487" s="8" t="s">
        <v>19</v>
      </c>
      <c r="H3487" s="8" t="s">
        <v>229</v>
      </c>
      <c r="I3487" s="16">
        <v>6.4705882352941177E-3</v>
      </c>
      <c r="J3487" s="11">
        <v>185</v>
      </c>
      <c r="K3487" s="12">
        <f t="shared" si="109"/>
        <v>1.1970588235294117</v>
      </c>
      <c r="L3487" s="9" t="s">
        <v>21</v>
      </c>
      <c r="M3487" s="13">
        <f t="shared" si="108"/>
        <v>148</v>
      </c>
    </row>
    <row r="3488" spans="1:13" ht="19.95" customHeight="1">
      <c r="A3488" s="8" t="s">
        <v>211</v>
      </c>
      <c r="B3488" s="8" t="s">
        <v>14</v>
      </c>
      <c r="C3488" s="8" t="s">
        <v>215</v>
      </c>
      <c r="D3488" s="8" t="s">
        <v>213</v>
      </c>
      <c r="E3488" s="8" t="s">
        <v>207</v>
      </c>
      <c r="F3488" s="8" t="s">
        <v>18</v>
      </c>
      <c r="G3488" s="8" t="s">
        <v>19</v>
      </c>
      <c r="H3488" s="8" t="s">
        <v>229</v>
      </c>
      <c r="I3488" s="16">
        <v>3.2211538461538462E-3</v>
      </c>
      <c r="J3488" s="11">
        <v>92</v>
      </c>
      <c r="K3488" s="12">
        <f t="shared" si="109"/>
        <v>0.29634615384615387</v>
      </c>
      <c r="L3488" s="9" t="s">
        <v>21</v>
      </c>
      <c r="M3488" s="13">
        <f t="shared" si="108"/>
        <v>73.599999999999994</v>
      </c>
    </row>
    <row r="3489" spans="1:13" ht="19.95" customHeight="1">
      <c r="A3489" s="8" t="s">
        <v>211</v>
      </c>
      <c r="B3489" s="8" t="s">
        <v>14</v>
      </c>
      <c r="C3489" s="8" t="s">
        <v>192</v>
      </c>
      <c r="D3489" s="8" t="s">
        <v>213</v>
      </c>
      <c r="E3489" s="8" t="s">
        <v>207</v>
      </c>
      <c r="F3489" s="8" t="s">
        <v>18</v>
      </c>
      <c r="G3489" s="8" t="s">
        <v>19</v>
      </c>
      <c r="H3489" s="8" t="s">
        <v>229</v>
      </c>
      <c r="I3489" s="16">
        <v>5.3618421052631579E-3</v>
      </c>
      <c r="J3489" s="11">
        <v>92</v>
      </c>
      <c r="K3489" s="12">
        <f t="shared" si="109"/>
        <v>0.4932894736842105</v>
      </c>
      <c r="L3489" s="9" t="s">
        <v>21</v>
      </c>
      <c r="M3489" s="13">
        <f t="shared" si="108"/>
        <v>73.599999999999994</v>
      </c>
    </row>
    <row r="3490" spans="1:13" ht="19.95" customHeight="1">
      <c r="A3490" s="8" t="s">
        <v>211</v>
      </c>
      <c r="B3490" s="8" t="s">
        <v>14</v>
      </c>
      <c r="C3490" s="8" t="s">
        <v>215</v>
      </c>
      <c r="D3490" s="8" t="s">
        <v>213</v>
      </c>
      <c r="E3490" s="8" t="s">
        <v>207</v>
      </c>
      <c r="F3490" s="8" t="s">
        <v>18</v>
      </c>
      <c r="G3490" s="8" t="s">
        <v>19</v>
      </c>
      <c r="H3490" s="8" t="s">
        <v>229</v>
      </c>
      <c r="I3490" s="16">
        <v>3.3003300330033004E-3</v>
      </c>
      <c r="J3490" s="11">
        <v>50.8</v>
      </c>
      <c r="K3490" s="12">
        <f t="shared" si="109"/>
        <v>0.16765676567656765</v>
      </c>
      <c r="L3490" s="9" t="s">
        <v>21</v>
      </c>
      <c r="M3490" s="13">
        <f t="shared" si="108"/>
        <v>40.6</v>
      </c>
    </row>
    <row r="3491" spans="1:13" ht="19.95" customHeight="1">
      <c r="A3491" s="8" t="s">
        <v>211</v>
      </c>
      <c r="B3491" s="8" t="s">
        <v>14</v>
      </c>
      <c r="C3491" s="8" t="s">
        <v>219</v>
      </c>
      <c r="D3491" s="8" t="s">
        <v>213</v>
      </c>
      <c r="E3491" s="8" t="s">
        <v>207</v>
      </c>
      <c r="F3491" s="8" t="s">
        <v>18</v>
      </c>
      <c r="G3491" s="8" t="s">
        <v>19</v>
      </c>
      <c r="H3491" s="8" t="s">
        <v>229</v>
      </c>
      <c r="I3491" s="16">
        <v>4.2244224422442241E-3</v>
      </c>
      <c r="J3491" s="11">
        <v>50.8</v>
      </c>
      <c r="K3491" s="12">
        <f t="shared" si="109"/>
        <v>0.21460066006600656</v>
      </c>
      <c r="L3491" s="9" t="s">
        <v>21</v>
      </c>
      <c r="M3491" s="13">
        <f t="shared" si="108"/>
        <v>40.6</v>
      </c>
    </row>
    <row r="3492" spans="1:13" ht="19.95" customHeight="1">
      <c r="A3492" s="8" t="s">
        <v>211</v>
      </c>
      <c r="B3492" s="8" t="s">
        <v>14</v>
      </c>
      <c r="C3492" s="8" t="s">
        <v>192</v>
      </c>
      <c r="D3492" s="8" t="s">
        <v>213</v>
      </c>
      <c r="E3492" s="8" t="s">
        <v>207</v>
      </c>
      <c r="F3492" s="8" t="s">
        <v>18</v>
      </c>
      <c r="G3492" s="8" t="s">
        <v>19</v>
      </c>
      <c r="H3492" s="8" t="s">
        <v>229</v>
      </c>
      <c r="I3492" s="16">
        <v>5.2145214521452151E-3</v>
      </c>
      <c r="J3492" s="11">
        <v>50.8</v>
      </c>
      <c r="K3492" s="12">
        <f t="shared" si="109"/>
        <v>0.26489768976897693</v>
      </c>
      <c r="L3492" s="9" t="s">
        <v>21</v>
      </c>
      <c r="M3492" s="13">
        <f t="shared" si="108"/>
        <v>40.6</v>
      </c>
    </row>
    <row r="3493" spans="1:13" ht="19.95" customHeight="1">
      <c r="A3493" s="8" t="s">
        <v>211</v>
      </c>
      <c r="B3493" s="8" t="s">
        <v>14</v>
      </c>
      <c r="C3493" s="8" t="s">
        <v>192</v>
      </c>
      <c r="D3493" s="8" t="s">
        <v>213</v>
      </c>
      <c r="E3493" s="8" t="s">
        <v>207</v>
      </c>
      <c r="F3493" s="8" t="s">
        <v>18</v>
      </c>
      <c r="G3493" s="8" t="s">
        <v>19</v>
      </c>
      <c r="H3493" s="8" t="s">
        <v>229</v>
      </c>
      <c r="I3493" s="16">
        <v>5.657554885923375E-3</v>
      </c>
      <c r="J3493" s="11">
        <v>25.4</v>
      </c>
      <c r="K3493" s="12">
        <f t="shared" si="109"/>
        <v>0.14370189410245371</v>
      </c>
      <c r="L3493" s="9" t="s">
        <v>21</v>
      </c>
      <c r="M3493" s="13">
        <f t="shared" si="108"/>
        <v>20.3</v>
      </c>
    </row>
    <row r="3494" spans="1:13" ht="19.95" customHeight="1">
      <c r="A3494" s="8" t="s">
        <v>211</v>
      </c>
      <c r="B3494" s="8" t="s">
        <v>14</v>
      </c>
      <c r="C3494" s="8" t="s">
        <v>215</v>
      </c>
      <c r="D3494" s="8" t="s">
        <v>213</v>
      </c>
      <c r="E3494" s="8" t="s">
        <v>207</v>
      </c>
      <c r="F3494" s="8" t="s">
        <v>18</v>
      </c>
      <c r="G3494" s="8" t="s">
        <v>19</v>
      </c>
      <c r="H3494" s="8" t="s">
        <v>229</v>
      </c>
      <c r="I3494" s="16">
        <v>3.3539603960396039E-3</v>
      </c>
      <c r="J3494" s="11">
        <v>50.8</v>
      </c>
      <c r="K3494" s="12">
        <f t="shared" si="109"/>
        <v>0.17038118811881187</v>
      </c>
      <c r="L3494" s="9" t="s">
        <v>21</v>
      </c>
      <c r="M3494" s="13">
        <f t="shared" si="108"/>
        <v>40.6</v>
      </c>
    </row>
    <row r="3495" spans="1:13" ht="19.95" customHeight="1">
      <c r="A3495" s="8" t="s">
        <v>211</v>
      </c>
      <c r="B3495" s="8" t="s">
        <v>14</v>
      </c>
      <c r="C3495" s="8" t="s">
        <v>215</v>
      </c>
      <c r="D3495" s="8" t="s">
        <v>213</v>
      </c>
      <c r="E3495" s="8" t="s">
        <v>207</v>
      </c>
      <c r="F3495" s="8" t="s">
        <v>18</v>
      </c>
      <c r="G3495" s="8" t="s">
        <v>19</v>
      </c>
      <c r="H3495" s="8" t="s">
        <v>229</v>
      </c>
      <c r="I3495" s="16">
        <v>3.7799043062200959E-3</v>
      </c>
      <c r="J3495" s="11">
        <v>65</v>
      </c>
      <c r="K3495" s="12">
        <f t="shared" si="109"/>
        <v>0.24569377990430624</v>
      </c>
      <c r="L3495" s="9" t="s">
        <v>21</v>
      </c>
      <c r="M3495" s="13">
        <f t="shared" si="108"/>
        <v>52</v>
      </c>
    </row>
    <row r="3496" spans="1:13" ht="19.95" customHeight="1">
      <c r="A3496" s="8" t="s">
        <v>211</v>
      </c>
      <c r="B3496" s="8" t="s">
        <v>14</v>
      </c>
      <c r="C3496" s="8" t="s">
        <v>215</v>
      </c>
      <c r="D3496" s="8" t="s">
        <v>212</v>
      </c>
      <c r="E3496" s="8" t="s">
        <v>27</v>
      </c>
      <c r="F3496" s="8" t="s">
        <v>168</v>
      </c>
      <c r="G3496" s="8" t="s">
        <v>19</v>
      </c>
      <c r="H3496" s="8" t="s">
        <v>182</v>
      </c>
      <c r="I3496" s="16">
        <v>3.2834928229665073E-3</v>
      </c>
      <c r="J3496" s="11">
        <v>65</v>
      </c>
      <c r="K3496" s="12">
        <f t="shared" si="109"/>
        <v>0.21342703349282297</v>
      </c>
      <c r="L3496" s="9" t="s">
        <v>21</v>
      </c>
      <c r="M3496" s="13">
        <f t="shared" si="108"/>
        <v>52</v>
      </c>
    </row>
    <row r="3497" spans="1:13" ht="19.95" customHeight="1">
      <c r="A3497" s="8" t="s">
        <v>211</v>
      </c>
      <c r="B3497" s="8" t="s">
        <v>14</v>
      </c>
      <c r="C3497" s="8" t="s">
        <v>215</v>
      </c>
      <c r="D3497" s="9" t="s">
        <v>213</v>
      </c>
      <c r="E3497" s="8" t="s">
        <v>155</v>
      </c>
      <c r="F3497" s="8" t="s">
        <v>168</v>
      </c>
      <c r="G3497" s="8" t="s">
        <v>19</v>
      </c>
      <c r="H3497" s="8" t="s">
        <v>182</v>
      </c>
      <c r="I3497" s="16">
        <v>3.2595693779904305E-3</v>
      </c>
      <c r="J3497" s="11">
        <v>65</v>
      </c>
      <c r="K3497" s="12">
        <f t="shared" si="109"/>
        <v>0.21187200956937799</v>
      </c>
      <c r="L3497" s="9" t="s">
        <v>21</v>
      </c>
      <c r="M3497" s="13">
        <f t="shared" si="108"/>
        <v>52</v>
      </c>
    </row>
    <row r="3498" spans="1:13" ht="19.95" customHeight="1">
      <c r="A3498" s="8" t="s">
        <v>211</v>
      </c>
      <c r="B3498" s="8" t="s">
        <v>14</v>
      </c>
      <c r="C3498" s="8" t="s">
        <v>219</v>
      </c>
      <c r="D3498" s="8" t="s">
        <v>212</v>
      </c>
      <c r="E3498" s="8" t="s">
        <v>202</v>
      </c>
      <c r="F3498" s="8" t="s">
        <v>168</v>
      </c>
      <c r="G3498" s="8" t="s">
        <v>19</v>
      </c>
      <c r="H3498" s="8" t="s">
        <v>182</v>
      </c>
      <c r="I3498" s="16">
        <v>4.2079207920792082E-3</v>
      </c>
      <c r="J3498" s="11">
        <v>65</v>
      </c>
      <c r="K3498" s="12">
        <f t="shared" si="109"/>
        <v>0.27351485148514854</v>
      </c>
      <c r="L3498" s="9" t="s">
        <v>21</v>
      </c>
      <c r="M3498" s="13">
        <f t="shared" si="108"/>
        <v>52</v>
      </c>
    </row>
    <row r="3499" spans="1:13" ht="19.95" customHeight="1">
      <c r="A3499" s="8" t="s">
        <v>211</v>
      </c>
      <c r="B3499" s="8" t="s">
        <v>14</v>
      </c>
      <c r="C3499" s="8" t="s">
        <v>219</v>
      </c>
      <c r="D3499" s="8" t="s">
        <v>213</v>
      </c>
      <c r="E3499" s="8" t="s">
        <v>207</v>
      </c>
      <c r="F3499" s="8" t="s">
        <v>18</v>
      </c>
      <c r="G3499" s="8" t="s">
        <v>19</v>
      </c>
      <c r="H3499" s="8" t="s">
        <v>229</v>
      </c>
      <c r="I3499" s="16">
        <v>4.2244224422442241E-3</v>
      </c>
      <c r="J3499" s="11">
        <v>65</v>
      </c>
      <c r="K3499" s="12">
        <f t="shared" si="109"/>
        <v>0.27458745874587459</v>
      </c>
      <c r="L3499" s="9" t="s">
        <v>21</v>
      </c>
      <c r="M3499" s="13">
        <f t="shared" si="108"/>
        <v>52</v>
      </c>
    </row>
    <row r="3500" spans="1:13" ht="19.95" customHeight="1">
      <c r="A3500" s="8" t="s">
        <v>211</v>
      </c>
      <c r="B3500" s="8" t="s">
        <v>14</v>
      </c>
      <c r="C3500" s="8" t="s">
        <v>192</v>
      </c>
      <c r="D3500" s="8" t="s">
        <v>213</v>
      </c>
      <c r="E3500" s="8" t="s">
        <v>207</v>
      </c>
      <c r="F3500" s="8" t="s">
        <v>18</v>
      </c>
      <c r="G3500" s="8" t="s">
        <v>19</v>
      </c>
      <c r="H3500" s="8" t="s">
        <v>229</v>
      </c>
      <c r="I3500" s="16">
        <v>5.1086956521739129E-3</v>
      </c>
      <c r="J3500" s="11">
        <v>65</v>
      </c>
      <c r="K3500" s="12">
        <f t="shared" si="109"/>
        <v>0.33206521739130435</v>
      </c>
      <c r="L3500" s="9" t="s">
        <v>21</v>
      </c>
      <c r="M3500" s="13">
        <f t="shared" si="108"/>
        <v>52</v>
      </c>
    </row>
    <row r="3501" spans="1:13" ht="19.95" customHeight="1">
      <c r="A3501" s="8" t="s">
        <v>211</v>
      </c>
      <c r="B3501" s="8" t="s">
        <v>14</v>
      </c>
      <c r="C3501" s="8" t="s">
        <v>179</v>
      </c>
      <c r="D3501" s="8" t="s">
        <v>26</v>
      </c>
      <c r="E3501" s="8" t="s">
        <v>150</v>
      </c>
      <c r="F3501" s="8" t="s">
        <v>18</v>
      </c>
      <c r="G3501" s="8" t="s">
        <v>19</v>
      </c>
      <c r="H3501" s="8" t="s">
        <v>182</v>
      </c>
      <c r="I3501" s="16">
        <v>8.7500000000000008E-3</v>
      </c>
      <c r="J3501" s="11">
        <v>72</v>
      </c>
      <c r="K3501" s="12">
        <f t="shared" si="109"/>
        <v>0.63000000000000012</v>
      </c>
      <c r="L3501" s="9" t="s">
        <v>21</v>
      </c>
      <c r="M3501" s="13">
        <f t="shared" si="108"/>
        <v>57.6</v>
      </c>
    </row>
    <row r="3502" spans="1:13" ht="19.95" customHeight="1">
      <c r="A3502" s="8" t="s">
        <v>211</v>
      </c>
      <c r="B3502" s="8" t="s">
        <v>14</v>
      </c>
      <c r="C3502" s="8" t="s">
        <v>179</v>
      </c>
      <c r="D3502" s="8" t="s">
        <v>180</v>
      </c>
      <c r="E3502" s="8" t="s">
        <v>150</v>
      </c>
      <c r="F3502" s="8" t="s">
        <v>18</v>
      </c>
      <c r="G3502" s="8" t="s">
        <v>19</v>
      </c>
      <c r="H3502" s="8" t="s">
        <v>182</v>
      </c>
      <c r="I3502" s="16">
        <v>8.4375000000000006E-3</v>
      </c>
      <c r="J3502" s="11">
        <v>72</v>
      </c>
      <c r="K3502" s="12">
        <f t="shared" si="109"/>
        <v>0.60750000000000004</v>
      </c>
      <c r="L3502" s="9" t="s">
        <v>21</v>
      </c>
      <c r="M3502" s="13">
        <f t="shared" si="108"/>
        <v>57.6</v>
      </c>
    </row>
    <row r="3503" spans="1:13" ht="19.95" customHeight="1">
      <c r="A3503" s="8" t="s">
        <v>211</v>
      </c>
      <c r="B3503" s="8" t="s">
        <v>14</v>
      </c>
      <c r="C3503" s="8" t="s">
        <v>75</v>
      </c>
      <c r="D3503" s="8" t="s">
        <v>183</v>
      </c>
      <c r="E3503" s="8" t="s">
        <v>155</v>
      </c>
      <c r="F3503" s="8" t="s">
        <v>18</v>
      </c>
      <c r="G3503" s="8" t="s">
        <v>19</v>
      </c>
      <c r="H3503" s="8" t="s">
        <v>182</v>
      </c>
      <c r="I3503" s="16">
        <v>1.5476470588235293E-2</v>
      </c>
      <c r="J3503" s="11">
        <v>135</v>
      </c>
      <c r="K3503" s="12">
        <f t="shared" si="109"/>
        <v>2.0893235294117645</v>
      </c>
      <c r="L3503" s="9" t="s">
        <v>21</v>
      </c>
      <c r="M3503" s="13">
        <f t="shared" si="108"/>
        <v>108</v>
      </c>
    </row>
    <row r="3504" spans="1:13" ht="19.95" customHeight="1">
      <c r="A3504" s="8" t="s">
        <v>211</v>
      </c>
      <c r="B3504" s="8" t="s">
        <v>14</v>
      </c>
      <c r="C3504" s="8" t="s">
        <v>179</v>
      </c>
      <c r="D3504" s="8" t="s">
        <v>183</v>
      </c>
      <c r="E3504" s="8" t="s">
        <v>207</v>
      </c>
      <c r="F3504" s="8" t="s">
        <v>18</v>
      </c>
      <c r="G3504" s="8" t="s">
        <v>19</v>
      </c>
      <c r="H3504" s="8" t="s">
        <v>229</v>
      </c>
      <c r="I3504" s="16">
        <v>7.6274509803921572E-3</v>
      </c>
      <c r="J3504" s="11">
        <v>185</v>
      </c>
      <c r="K3504" s="12">
        <f t="shared" si="109"/>
        <v>1.4110784313725491</v>
      </c>
      <c r="L3504" s="9" t="s">
        <v>21</v>
      </c>
      <c r="M3504" s="13">
        <f t="shared" si="108"/>
        <v>148</v>
      </c>
    </row>
    <row r="3505" spans="1:13" ht="19.95" customHeight="1">
      <c r="A3505" s="8" t="s">
        <v>211</v>
      </c>
      <c r="B3505" s="8" t="s">
        <v>14</v>
      </c>
      <c r="C3505" s="8" t="s">
        <v>214</v>
      </c>
      <c r="D3505" s="8" t="s">
        <v>183</v>
      </c>
      <c r="E3505" s="8" t="s">
        <v>207</v>
      </c>
      <c r="F3505" s="8" t="s">
        <v>18</v>
      </c>
      <c r="G3505" s="8" t="s">
        <v>19</v>
      </c>
      <c r="H3505" s="8" t="s">
        <v>229</v>
      </c>
      <c r="I3505" s="16">
        <v>1.0661764705882351E-2</v>
      </c>
      <c r="J3505" s="11">
        <v>170</v>
      </c>
      <c r="K3505" s="12">
        <f t="shared" si="109"/>
        <v>1.8124999999999998</v>
      </c>
      <c r="L3505" s="9" t="s">
        <v>21</v>
      </c>
      <c r="M3505" s="13">
        <f t="shared" si="108"/>
        <v>136</v>
      </c>
    </row>
    <row r="3506" spans="1:13" ht="19.95" customHeight="1">
      <c r="A3506" s="8" t="s">
        <v>211</v>
      </c>
      <c r="B3506" s="8" t="s">
        <v>14</v>
      </c>
      <c r="C3506" s="8" t="s">
        <v>192</v>
      </c>
      <c r="D3506" s="8" t="s">
        <v>183</v>
      </c>
      <c r="E3506" s="8" t="s">
        <v>207</v>
      </c>
      <c r="F3506" s="8" t="s">
        <v>18</v>
      </c>
      <c r="G3506" s="8" t="s">
        <v>19</v>
      </c>
      <c r="H3506" s="8" t="s">
        <v>229</v>
      </c>
      <c r="I3506" s="16">
        <v>5.1593137254901961E-3</v>
      </c>
      <c r="J3506" s="11">
        <v>185</v>
      </c>
      <c r="K3506" s="12">
        <f t="shared" si="109"/>
        <v>0.95447303921568627</v>
      </c>
      <c r="L3506" s="9" t="s">
        <v>21</v>
      </c>
      <c r="M3506" s="13">
        <f t="shared" si="108"/>
        <v>148</v>
      </c>
    </row>
    <row r="3507" spans="1:13" ht="19.95" customHeight="1">
      <c r="A3507" s="8" t="s">
        <v>211</v>
      </c>
      <c r="B3507" s="8" t="s">
        <v>14</v>
      </c>
      <c r="C3507" s="8" t="s">
        <v>192</v>
      </c>
      <c r="D3507" s="8" t="s">
        <v>213</v>
      </c>
      <c r="E3507" s="8" t="s">
        <v>207</v>
      </c>
      <c r="F3507" s="8" t="s">
        <v>18</v>
      </c>
      <c r="G3507" s="8" t="s">
        <v>19</v>
      </c>
      <c r="H3507" s="8" t="s">
        <v>229</v>
      </c>
      <c r="I3507" s="16">
        <v>5.2272727272727271E-3</v>
      </c>
      <c r="J3507" s="11">
        <v>92</v>
      </c>
      <c r="K3507" s="12">
        <f t="shared" si="109"/>
        <v>0.4809090909090909</v>
      </c>
      <c r="L3507" s="9" t="s">
        <v>21</v>
      </c>
      <c r="M3507" s="13">
        <f t="shared" si="108"/>
        <v>73.599999999999994</v>
      </c>
    </row>
    <row r="3508" spans="1:13" ht="19.95" customHeight="1">
      <c r="A3508" s="8" t="s">
        <v>211</v>
      </c>
      <c r="B3508" s="8" t="s">
        <v>14</v>
      </c>
      <c r="C3508" s="8" t="s">
        <v>179</v>
      </c>
      <c r="D3508" s="8" t="s">
        <v>16</v>
      </c>
      <c r="E3508" s="8" t="s">
        <v>207</v>
      </c>
      <c r="F3508" s="8" t="s">
        <v>18</v>
      </c>
      <c r="G3508" s="8" t="s">
        <v>19</v>
      </c>
      <c r="H3508" s="8" t="s">
        <v>229</v>
      </c>
      <c r="I3508" s="16">
        <v>7.7910052910052903E-3</v>
      </c>
      <c r="J3508" s="11">
        <v>185</v>
      </c>
      <c r="K3508" s="12">
        <f t="shared" si="109"/>
        <v>1.4413359788359787</v>
      </c>
      <c r="L3508" s="9" t="s">
        <v>21</v>
      </c>
      <c r="M3508" s="13">
        <f t="shared" si="108"/>
        <v>148</v>
      </c>
    </row>
    <row r="3509" spans="1:13" ht="19.95" customHeight="1">
      <c r="A3509" s="8" t="s">
        <v>211</v>
      </c>
      <c r="B3509" s="8" t="s">
        <v>14</v>
      </c>
      <c r="C3509" s="8" t="s">
        <v>75</v>
      </c>
      <c r="D3509" s="8" t="s">
        <v>16</v>
      </c>
      <c r="E3509" s="8" t="s">
        <v>207</v>
      </c>
      <c r="F3509" s="8" t="s">
        <v>18</v>
      </c>
      <c r="G3509" s="8" t="s">
        <v>19</v>
      </c>
      <c r="H3509" s="8" t="s">
        <v>229</v>
      </c>
      <c r="I3509" s="16">
        <v>1.560846560846561E-2</v>
      </c>
      <c r="J3509" s="11">
        <v>170</v>
      </c>
      <c r="K3509" s="12">
        <f t="shared" si="109"/>
        <v>2.6534391534391535</v>
      </c>
      <c r="L3509" s="9" t="s">
        <v>21</v>
      </c>
      <c r="M3509" s="13">
        <f t="shared" si="108"/>
        <v>136</v>
      </c>
    </row>
    <row r="3510" spans="1:13" ht="19.95" customHeight="1">
      <c r="A3510" s="8" t="s">
        <v>211</v>
      </c>
      <c r="B3510" s="8" t="s">
        <v>14</v>
      </c>
      <c r="C3510" s="8" t="s">
        <v>192</v>
      </c>
      <c r="D3510" s="8" t="s">
        <v>16</v>
      </c>
      <c r="E3510" s="8" t="s">
        <v>207</v>
      </c>
      <c r="F3510" s="8" t="s">
        <v>18</v>
      </c>
      <c r="G3510" s="8" t="s">
        <v>19</v>
      </c>
      <c r="H3510" s="8" t="s">
        <v>229</v>
      </c>
      <c r="I3510" s="16">
        <v>5.5357142857142862E-3</v>
      </c>
      <c r="J3510" s="11">
        <v>185</v>
      </c>
      <c r="K3510" s="12">
        <f t="shared" si="109"/>
        <v>1.0241071428571429</v>
      </c>
      <c r="L3510" s="9" t="s">
        <v>21</v>
      </c>
      <c r="M3510" s="13">
        <f t="shared" si="108"/>
        <v>148</v>
      </c>
    </row>
    <row r="3511" spans="1:13" ht="19.95" customHeight="1">
      <c r="A3511" s="8" t="s">
        <v>211</v>
      </c>
      <c r="B3511" s="8" t="s">
        <v>14</v>
      </c>
      <c r="C3511" s="8" t="s">
        <v>179</v>
      </c>
      <c r="D3511" s="8" t="s">
        <v>183</v>
      </c>
      <c r="E3511" s="8" t="s">
        <v>150</v>
      </c>
      <c r="F3511" s="8" t="s">
        <v>18</v>
      </c>
      <c r="G3511" s="8" t="s">
        <v>19</v>
      </c>
      <c r="H3511" s="8" t="s">
        <v>182</v>
      </c>
      <c r="I3511" s="16">
        <v>7.7941176470588238E-3</v>
      </c>
      <c r="J3511" s="11">
        <v>75</v>
      </c>
      <c r="K3511" s="12">
        <f t="shared" si="109"/>
        <v>0.5845588235294118</v>
      </c>
      <c r="L3511" s="9" t="s">
        <v>21</v>
      </c>
      <c r="M3511" s="13">
        <f t="shared" si="108"/>
        <v>60</v>
      </c>
    </row>
    <row r="3512" spans="1:13" ht="19.95" customHeight="1">
      <c r="A3512" s="8" t="s">
        <v>211</v>
      </c>
      <c r="B3512" s="8" t="s">
        <v>14</v>
      </c>
      <c r="C3512" s="8" t="s">
        <v>223</v>
      </c>
      <c r="D3512" s="8" t="s">
        <v>183</v>
      </c>
      <c r="E3512" s="8" t="s">
        <v>150</v>
      </c>
      <c r="F3512" s="8" t="s">
        <v>18</v>
      </c>
      <c r="G3512" s="8" t="s">
        <v>19</v>
      </c>
      <c r="H3512" s="8" t="s">
        <v>182</v>
      </c>
      <c r="I3512" s="16">
        <v>1.3039215686274511E-2</v>
      </c>
      <c r="J3512" s="11">
        <v>75</v>
      </c>
      <c r="K3512" s="12">
        <f t="shared" si="109"/>
        <v>0.97794117647058831</v>
      </c>
      <c r="L3512" s="9" t="s">
        <v>21</v>
      </c>
      <c r="M3512" s="13">
        <f t="shared" si="108"/>
        <v>60</v>
      </c>
    </row>
    <row r="3513" spans="1:13" ht="19.95" customHeight="1">
      <c r="A3513" s="8" t="s">
        <v>211</v>
      </c>
      <c r="B3513" s="8" t="s">
        <v>14</v>
      </c>
      <c r="C3513" s="8" t="s">
        <v>123</v>
      </c>
      <c r="D3513" s="8" t="s">
        <v>183</v>
      </c>
      <c r="E3513" s="8" t="s">
        <v>150</v>
      </c>
      <c r="F3513" s="8" t="s">
        <v>18</v>
      </c>
      <c r="G3513" s="8" t="s">
        <v>19</v>
      </c>
      <c r="H3513" s="8" t="s">
        <v>182</v>
      </c>
      <c r="I3513" s="16">
        <v>2.6715686274509806E-2</v>
      </c>
      <c r="J3513" s="11">
        <v>75</v>
      </c>
      <c r="K3513" s="12">
        <f t="shared" si="109"/>
        <v>2.0036764705882355</v>
      </c>
      <c r="L3513" s="9" t="s">
        <v>21</v>
      </c>
      <c r="M3513" s="13">
        <f t="shared" si="108"/>
        <v>60</v>
      </c>
    </row>
    <row r="3514" spans="1:13" ht="19.95" customHeight="1">
      <c r="A3514" s="8" t="s">
        <v>211</v>
      </c>
      <c r="B3514" s="8" t="s">
        <v>14</v>
      </c>
      <c r="C3514" s="8" t="s">
        <v>192</v>
      </c>
      <c r="D3514" s="8" t="s">
        <v>213</v>
      </c>
      <c r="E3514" s="8" t="s">
        <v>207</v>
      </c>
      <c r="F3514" s="8" t="s">
        <v>18</v>
      </c>
      <c r="G3514" s="8" t="s">
        <v>19</v>
      </c>
      <c r="H3514" s="8" t="s">
        <v>229</v>
      </c>
      <c r="I3514" s="16">
        <v>5.1883384932920537E-3</v>
      </c>
      <c r="J3514" s="11">
        <v>92</v>
      </c>
      <c r="K3514" s="12">
        <f t="shared" si="109"/>
        <v>0.47732714138286891</v>
      </c>
      <c r="L3514" s="9" t="s">
        <v>21</v>
      </c>
      <c r="M3514" s="13">
        <f t="shared" si="108"/>
        <v>73.599999999999994</v>
      </c>
    </row>
    <row r="3515" spans="1:13" ht="19.95" customHeight="1">
      <c r="A3515" s="8" t="s">
        <v>211</v>
      </c>
      <c r="B3515" s="8" t="s">
        <v>14</v>
      </c>
      <c r="C3515" s="8" t="s">
        <v>222</v>
      </c>
      <c r="D3515" s="8" t="s">
        <v>183</v>
      </c>
      <c r="E3515" s="8" t="s">
        <v>150</v>
      </c>
      <c r="F3515" s="8" t="s">
        <v>18</v>
      </c>
      <c r="G3515" s="8" t="s">
        <v>19</v>
      </c>
      <c r="H3515" s="8" t="s">
        <v>182</v>
      </c>
      <c r="I3515" s="16">
        <v>4.0882352941176467E-2</v>
      </c>
      <c r="J3515" s="11">
        <v>75</v>
      </c>
      <c r="K3515" s="12">
        <f t="shared" si="109"/>
        <v>3.0661764705882351</v>
      </c>
      <c r="L3515" s="9" t="s">
        <v>21</v>
      </c>
      <c r="M3515" s="13">
        <f t="shared" si="108"/>
        <v>60</v>
      </c>
    </row>
    <row r="3516" spans="1:13" ht="19.95" customHeight="1">
      <c r="A3516" s="8" t="s">
        <v>211</v>
      </c>
      <c r="B3516" s="8" t="s">
        <v>14</v>
      </c>
      <c r="C3516" s="8" t="s">
        <v>179</v>
      </c>
      <c r="D3516" s="8" t="s">
        <v>183</v>
      </c>
      <c r="E3516" s="8" t="s">
        <v>207</v>
      </c>
      <c r="F3516" s="8" t="s">
        <v>18</v>
      </c>
      <c r="G3516" s="8" t="s">
        <v>19</v>
      </c>
      <c r="H3516" s="8" t="s">
        <v>229</v>
      </c>
      <c r="I3516" s="16">
        <v>8.0952380952380963E-3</v>
      </c>
      <c r="J3516" s="11">
        <v>185</v>
      </c>
      <c r="K3516" s="12">
        <f t="shared" si="109"/>
        <v>1.4976190476190478</v>
      </c>
      <c r="L3516" s="9" t="s">
        <v>21</v>
      </c>
      <c r="M3516" s="13">
        <f t="shared" si="108"/>
        <v>148</v>
      </c>
    </row>
    <row r="3517" spans="1:13" ht="19.95" customHeight="1">
      <c r="A3517" s="8" t="s">
        <v>211</v>
      </c>
      <c r="B3517" s="8" t="s">
        <v>14</v>
      </c>
      <c r="C3517" s="8" t="s">
        <v>192</v>
      </c>
      <c r="D3517" s="8" t="s">
        <v>213</v>
      </c>
      <c r="E3517" s="8" t="s">
        <v>207</v>
      </c>
      <c r="F3517" s="8" t="s">
        <v>18</v>
      </c>
      <c r="G3517" s="8" t="s">
        <v>19</v>
      </c>
      <c r="H3517" s="8" t="s">
        <v>229</v>
      </c>
      <c r="I3517" s="16">
        <v>5.3409090909090906E-3</v>
      </c>
      <c r="J3517" s="11">
        <v>92</v>
      </c>
      <c r="K3517" s="12">
        <f t="shared" si="109"/>
        <v>0.49136363636363634</v>
      </c>
      <c r="L3517" s="9" t="s">
        <v>21</v>
      </c>
      <c r="M3517" s="13">
        <f t="shared" si="108"/>
        <v>73.599999999999994</v>
      </c>
    </row>
    <row r="3518" spans="1:13" ht="19.95" customHeight="1">
      <c r="A3518" s="8" t="s">
        <v>211</v>
      </c>
      <c r="B3518" s="8" t="s">
        <v>14</v>
      </c>
      <c r="C3518" s="8" t="s">
        <v>192</v>
      </c>
      <c r="D3518" s="8" t="s">
        <v>213</v>
      </c>
      <c r="E3518" s="8" t="s">
        <v>207</v>
      </c>
      <c r="F3518" s="8" t="s">
        <v>18</v>
      </c>
      <c r="G3518" s="8" t="s">
        <v>19</v>
      </c>
      <c r="H3518" s="8" t="s">
        <v>229</v>
      </c>
      <c r="I3518" s="16">
        <v>5.3030303030303025E-3</v>
      </c>
      <c r="J3518" s="11">
        <v>92</v>
      </c>
      <c r="K3518" s="12">
        <f t="shared" si="109"/>
        <v>0.4878787878787878</v>
      </c>
      <c r="L3518" s="9" t="s">
        <v>21</v>
      </c>
      <c r="M3518" s="13">
        <f t="shared" si="108"/>
        <v>73.599999999999994</v>
      </c>
    </row>
    <row r="3519" spans="1:13" ht="19.95" customHeight="1">
      <c r="A3519" s="8" t="s">
        <v>211</v>
      </c>
      <c r="B3519" s="8" t="s">
        <v>14</v>
      </c>
      <c r="C3519" s="8" t="s">
        <v>221</v>
      </c>
      <c r="D3519" s="8" t="s">
        <v>183</v>
      </c>
      <c r="E3519" s="8" t="s">
        <v>207</v>
      </c>
      <c r="F3519" s="8" t="s">
        <v>18</v>
      </c>
      <c r="G3519" s="8" t="s">
        <v>19</v>
      </c>
      <c r="H3519" s="8" t="s">
        <v>182</v>
      </c>
      <c r="I3519" s="16">
        <v>2.1666666666666667E-2</v>
      </c>
      <c r="J3519" s="11">
        <v>125</v>
      </c>
      <c r="K3519" s="12">
        <f t="shared" si="109"/>
        <v>2.7083333333333335</v>
      </c>
      <c r="L3519" s="9" t="s">
        <v>21</v>
      </c>
      <c r="M3519" s="13">
        <f t="shared" si="108"/>
        <v>100</v>
      </c>
    </row>
    <row r="3520" spans="1:13" ht="19.95" customHeight="1">
      <c r="A3520" s="8" t="s">
        <v>211</v>
      </c>
      <c r="B3520" s="8" t="s">
        <v>14</v>
      </c>
      <c r="C3520" s="8" t="s">
        <v>179</v>
      </c>
      <c r="D3520" s="8" t="s">
        <v>183</v>
      </c>
      <c r="E3520" s="8" t="s">
        <v>207</v>
      </c>
      <c r="F3520" s="8" t="s">
        <v>18</v>
      </c>
      <c r="G3520" s="8" t="s">
        <v>19</v>
      </c>
      <c r="H3520" s="8" t="s">
        <v>229</v>
      </c>
      <c r="I3520" s="16">
        <v>8.0000000000000002E-3</v>
      </c>
      <c r="J3520" s="11">
        <v>185</v>
      </c>
      <c r="K3520" s="12">
        <f t="shared" si="109"/>
        <v>1.48</v>
      </c>
      <c r="L3520" s="9" t="s">
        <v>21</v>
      </c>
      <c r="M3520" s="13">
        <f t="shared" si="108"/>
        <v>148</v>
      </c>
    </row>
    <row r="3521" spans="1:13" ht="19.95" customHeight="1">
      <c r="A3521" s="8" t="s">
        <v>211</v>
      </c>
      <c r="B3521" s="8" t="s">
        <v>14</v>
      </c>
      <c r="C3521" s="8" t="s">
        <v>223</v>
      </c>
      <c r="D3521" s="8" t="s">
        <v>183</v>
      </c>
      <c r="E3521" s="8" t="s">
        <v>207</v>
      </c>
      <c r="F3521" s="8" t="s">
        <v>18</v>
      </c>
      <c r="G3521" s="8" t="s">
        <v>19</v>
      </c>
      <c r="H3521" s="8" t="s">
        <v>229</v>
      </c>
      <c r="I3521" s="16">
        <v>1.4000000000000002E-2</v>
      </c>
      <c r="J3521" s="11">
        <v>170</v>
      </c>
      <c r="K3521" s="12">
        <f t="shared" si="109"/>
        <v>2.3800000000000003</v>
      </c>
      <c r="L3521" s="9" t="s">
        <v>21</v>
      </c>
      <c r="M3521" s="13">
        <f t="shared" si="108"/>
        <v>136</v>
      </c>
    </row>
    <row r="3522" spans="1:13" ht="19.95" customHeight="1">
      <c r="A3522" s="8" t="s">
        <v>211</v>
      </c>
      <c r="B3522" s="8" t="s">
        <v>14</v>
      </c>
      <c r="C3522" s="8" t="s">
        <v>75</v>
      </c>
      <c r="D3522" s="8" t="s">
        <v>183</v>
      </c>
      <c r="E3522" s="8" t="s">
        <v>207</v>
      </c>
      <c r="F3522" s="8" t="s">
        <v>18</v>
      </c>
      <c r="G3522" s="8" t="s">
        <v>19</v>
      </c>
      <c r="H3522" s="8" t="s">
        <v>229</v>
      </c>
      <c r="I3522" s="16">
        <v>1.5357142857142857E-2</v>
      </c>
      <c r="J3522" s="11">
        <v>170</v>
      </c>
      <c r="K3522" s="12">
        <f t="shared" si="109"/>
        <v>2.6107142857142858</v>
      </c>
      <c r="L3522" s="9" t="s">
        <v>21</v>
      </c>
      <c r="M3522" s="13">
        <f t="shared" ref="M3522:M3585" si="110">ROUND(J3522-J3522*20/100,1)</f>
        <v>136</v>
      </c>
    </row>
    <row r="3523" spans="1:13" ht="19.95" customHeight="1">
      <c r="A3523" s="8" t="s">
        <v>211</v>
      </c>
      <c r="B3523" s="8" t="s">
        <v>14</v>
      </c>
      <c r="C3523" s="8" t="s">
        <v>179</v>
      </c>
      <c r="D3523" s="8" t="s">
        <v>183</v>
      </c>
      <c r="E3523" s="8" t="s">
        <v>207</v>
      </c>
      <c r="F3523" s="8" t="s">
        <v>18</v>
      </c>
      <c r="G3523" s="8" t="s">
        <v>19</v>
      </c>
      <c r="H3523" s="8" t="s">
        <v>229</v>
      </c>
      <c r="I3523" s="16">
        <v>7.9166666666666673E-3</v>
      </c>
      <c r="J3523" s="11">
        <v>185</v>
      </c>
      <c r="K3523" s="12">
        <f t="shared" ref="K3523:K3586" si="111">J3523*I3523</f>
        <v>1.4645833333333333</v>
      </c>
      <c r="L3523" s="9" t="s">
        <v>21</v>
      </c>
      <c r="M3523" s="13">
        <f t="shared" si="110"/>
        <v>148</v>
      </c>
    </row>
    <row r="3524" spans="1:13" ht="19.95" customHeight="1">
      <c r="A3524" s="8" t="s">
        <v>211</v>
      </c>
      <c r="B3524" s="8" t="s">
        <v>14</v>
      </c>
      <c r="C3524" s="8" t="s">
        <v>223</v>
      </c>
      <c r="D3524" s="8" t="s">
        <v>183</v>
      </c>
      <c r="E3524" s="8" t="s">
        <v>207</v>
      </c>
      <c r="F3524" s="8" t="s">
        <v>18</v>
      </c>
      <c r="G3524" s="8" t="s">
        <v>19</v>
      </c>
      <c r="H3524" s="8" t="s">
        <v>229</v>
      </c>
      <c r="I3524" s="16">
        <v>1.2E-2</v>
      </c>
      <c r="J3524" s="11">
        <v>170</v>
      </c>
      <c r="K3524" s="12">
        <f t="shared" si="111"/>
        <v>2.04</v>
      </c>
      <c r="L3524" s="9" t="s">
        <v>21</v>
      </c>
      <c r="M3524" s="13">
        <f t="shared" si="110"/>
        <v>136</v>
      </c>
    </row>
    <row r="3525" spans="1:13" ht="19.95" customHeight="1">
      <c r="A3525" s="8" t="s">
        <v>211</v>
      </c>
      <c r="B3525" s="8" t="s">
        <v>14</v>
      </c>
      <c r="C3525" s="8" t="s">
        <v>123</v>
      </c>
      <c r="D3525" s="8" t="s">
        <v>183</v>
      </c>
      <c r="E3525" s="8" t="s">
        <v>27</v>
      </c>
      <c r="F3525" s="8" t="s">
        <v>168</v>
      </c>
      <c r="G3525" s="8" t="s">
        <v>19</v>
      </c>
      <c r="H3525" s="8" t="s">
        <v>182</v>
      </c>
      <c r="I3525" s="16">
        <v>2.4972222222222222E-2</v>
      </c>
      <c r="J3525" s="11">
        <v>85</v>
      </c>
      <c r="K3525" s="12">
        <f t="shared" si="111"/>
        <v>2.122638888888889</v>
      </c>
      <c r="L3525" s="9" t="s">
        <v>21</v>
      </c>
      <c r="M3525" s="13">
        <f t="shared" si="110"/>
        <v>68</v>
      </c>
    </row>
    <row r="3526" spans="1:13" ht="19.95" customHeight="1">
      <c r="A3526" s="8" t="s">
        <v>211</v>
      </c>
      <c r="B3526" s="8" t="s">
        <v>14</v>
      </c>
      <c r="C3526" s="8" t="s">
        <v>123</v>
      </c>
      <c r="D3526" s="8" t="s">
        <v>183</v>
      </c>
      <c r="E3526" s="8" t="s">
        <v>27</v>
      </c>
      <c r="F3526" s="8" t="s">
        <v>168</v>
      </c>
      <c r="G3526" s="8" t="s">
        <v>19</v>
      </c>
      <c r="H3526" s="8" t="s">
        <v>182</v>
      </c>
      <c r="I3526" s="16">
        <v>2.5500000000000002E-2</v>
      </c>
      <c r="J3526" s="11">
        <v>85</v>
      </c>
      <c r="K3526" s="12">
        <f t="shared" si="111"/>
        <v>2.1675</v>
      </c>
      <c r="L3526" s="9" t="s">
        <v>21</v>
      </c>
      <c r="M3526" s="13">
        <f t="shared" si="110"/>
        <v>68</v>
      </c>
    </row>
    <row r="3527" spans="1:13" ht="19.95" customHeight="1">
      <c r="A3527" s="8" t="s">
        <v>211</v>
      </c>
      <c r="B3527" s="8" t="s">
        <v>14</v>
      </c>
      <c r="C3527" s="8" t="s">
        <v>192</v>
      </c>
      <c r="D3527" s="8" t="s">
        <v>213</v>
      </c>
      <c r="E3527" s="8" t="s">
        <v>207</v>
      </c>
      <c r="F3527" s="8" t="s">
        <v>18</v>
      </c>
      <c r="G3527" s="8" t="s">
        <v>19</v>
      </c>
      <c r="H3527" s="8" t="s">
        <v>229</v>
      </c>
      <c r="I3527" s="16">
        <v>5.2475247524752478E-3</v>
      </c>
      <c r="J3527" s="11">
        <v>65</v>
      </c>
      <c r="K3527" s="12">
        <f t="shared" si="111"/>
        <v>0.34108910891089111</v>
      </c>
      <c r="L3527" s="9" t="s">
        <v>21</v>
      </c>
      <c r="M3527" s="13">
        <f t="shared" si="110"/>
        <v>52</v>
      </c>
    </row>
    <row r="3528" spans="1:13" ht="19.95" customHeight="1">
      <c r="A3528" s="8" t="s">
        <v>211</v>
      </c>
      <c r="B3528" s="8" t="s">
        <v>14</v>
      </c>
      <c r="C3528" s="8" t="s">
        <v>192</v>
      </c>
      <c r="D3528" s="8" t="s">
        <v>16</v>
      </c>
      <c r="E3528" s="8" t="s">
        <v>207</v>
      </c>
      <c r="F3528" s="8" t="s">
        <v>18</v>
      </c>
      <c r="G3528" s="8" t="s">
        <v>19</v>
      </c>
      <c r="H3528" s="8" t="s">
        <v>229</v>
      </c>
      <c r="I3528" s="16">
        <v>5.2542372881355937E-3</v>
      </c>
      <c r="J3528" s="11">
        <v>65</v>
      </c>
      <c r="K3528" s="12">
        <f t="shared" si="111"/>
        <v>0.34152542372881356</v>
      </c>
      <c r="L3528" s="9" t="s">
        <v>21</v>
      </c>
      <c r="M3528" s="13">
        <f t="shared" si="110"/>
        <v>52</v>
      </c>
    </row>
    <row r="3529" spans="1:13" ht="19.95" customHeight="1">
      <c r="A3529" s="8" t="s">
        <v>211</v>
      </c>
      <c r="B3529" s="8" t="s">
        <v>14</v>
      </c>
      <c r="C3529" s="8" t="s">
        <v>192</v>
      </c>
      <c r="D3529" s="8" t="s">
        <v>213</v>
      </c>
      <c r="E3529" s="8" t="s">
        <v>207</v>
      </c>
      <c r="F3529" s="8" t="s">
        <v>18</v>
      </c>
      <c r="G3529" s="8" t="s">
        <v>19</v>
      </c>
      <c r="H3529" s="8" t="s">
        <v>229</v>
      </c>
      <c r="I3529" s="16">
        <v>5.212164073550212E-3</v>
      </c>
      <c r="J3529" s="11">
        <v>92</v>
      </c>
      <c r="K3529" s="12">
        <f t="shared" si="111"/>
        <v>0.47951909476661952</v>
      </c>
      <c r="L3529" s="9" t="s">
        <v>21</v>
      </c>
      <c r="M3529" s="13">
        <f t="shared" si="110"/>
        <v>73.599999999999994</v>
      </c>
    </row>
    <row r="3530" spans="1:13" ht="19.95" customHeight="1">
      <c r="A3530" s="8" t="s">
        <v>211</v>
      </c>
      <c r="B3530" s="8" t="s">
        <v>14</v>
      </c>
      <c r="C3530" s="8" t="s">
        <v>192</v>
      </c>
      <c r="D3530" s="8" t="s">
        <v>213</v>
      </c>
      <c r="E3530" s="8" t="s">
        <v>207</v>
      </c>
      <c r="F3530" s="8" t="s">
        <v>18</v>
      </c>
      <c r="G3530" s="8" t="s">
        <v>19</v>
      </c>
      <c r="H3530" s="8" t="s">
        <v>229</v>
      </c>
      <c r="I3530" s="16">
        <v>5.48076923076923E-3</v>
      </c>
      <c r="J3530" s="11">
        <v>92</v>
      </c>
      <c r="K3530" s="12">
        <f t="shared" si="111"/>
        <v>0.50423076923076915</v>
      </c>
      <c r="L3530" s="9" t="s">
        <v>21</v>
      </c>
      <c r="M3530" s="13">
        <f t="shared" si="110"/>
        <v>73.599999999999994</v>
      </c>
    </row>
    <row r="3531" spans="1:13" ht="19.95" customHeight="1">
      <c r="A3531" s="8" t="s">
        <v>211</v>
      </c>
      <c r="B3531" s="8" t="s">
        <v>14</v>
      </c>
      <c r="C3531" s="8" t="s">
        <v>192</v>
      </c>
      <c r="D3531" s="8" t="s">
        <v>213</v>
      </c>
      <c r="E3531" s="8" t="s">
        <v>207</v>
      </c>
      <c r="F3531" s="8" t="s">
        <v>18</v>
      </c>
      <c r="G3531" s="8" t="s">
        <v>19</v>
      </c>
      <c r="H3531" s="8" t="s">
        <v>229</v>
      </c>
      <c r="I3531" s="16">
        <v>5.3963414634146346E-3</v>
      </c>
      <c r="J3531" s="11">
        <v>92</v>
      </c>
      <c r="K3531" s="12">
        <f t="shared" si="111"/>
        <v>0.49646341463414639</v>
      </c>
      <c r="L3531" s="9" t="s">
        <v>21</v>
      </c>
      <c r="M3531" s="13">
        <f t="shared" si="110"/>
        <v>73.599999999999994</v>
      </c>
    </row>
    <row r="3532" spans="1:13" ht="19.95" customHeight="1">
      <c r="A3532" s="8" t="s">
        <v>211</v>
      </c>
      <c r="B3532" s="8" t="s">
        <v>14</v>
      </c>
      <c r="C3532" s="8" t="s">
        <v>192</v>
      </c>
      <c r="D3532" s="8" t="s">
        <v>213</v>
      </c>
      <c r="E3532" s="8" t="s">
        <v>207</v>
      </c>
      <c r="F3532" s="8" t="s">
        <v>18</v>
      </c>
      <c r="G3532" s="8" t="s">
        <v>19</v>
      </c>
      <c r="H3532" s="8" t="s">
        <v>229</v>
      </c>
      <c r="I3532" s="16">
        <v>5.2952755905511812E-3</v>
      </c>
      <c r="J3532" s="11">
        <v>92</v>
      </c>
      <c r="K3532" s="12">
        <f t="shared" si="111"/>
        <v>0.48716535433070868</v>
      </c>
      <c r="L3532" s="9" t="s">
        <v>21</v>
      </c>
      <c r="M3532" s="13">
        <f t="shared" si="110"/>
        <v>73.599999999999994</v>
      </c>
    </row>
    <row r="3533" spans="1:13" ht="19.95" customHeight="1">
      <c r="A3533" s="8" t="s">
        <v>211</v>
      </c>
      <c r="B3533" s="8" t="s">
        <v>14</v>
      </c>
      <c r="C3533" s="8" t="s">
        <v>192</v>
      </c>
      <c r="D3533" s="8" t="s">
        <v>233</v>
      </c>
      <c r="E3533" s="8" t="s">
        <v>150</v>
      </c>
      <c r="F3533" s="8" t="s">
        <v>18</v>
      </c>
      <c r="G3533" s="8" t="s">
        <v>19</v>
      </c>
      <c r="H3533" s="8" t="s">
        <v>182</v>
      </c>
      <c r="I3533" s="16">
        <v>5.1100110011001098E-3</v>
      </c>
      <c r="J3533" s="11">
        <v>53</v>
      </c>
      <c r="K3533" s="12">
        <f t="shared" si="111"/>
        <v>0.27083058305830582</v>
      </c>
      <c r="L3533" s="9" t="s">
        <v>21</v>
      </c>
      <c r="M3533" s="13">
        <f t="shared" si="110"/>
        <v>42.4</v>
      </c>
    </row>
    <row r="3534" spans="1:13" ht="19.95" customHeight="1">
      <c r="A3534" s="8" t="s">
        <v>211</v>
      </c>
      <c r="B3534" s="8" t="s">
        <v>14</v>
      </c>
      <c r="C3534" s="8" t="s">
        <v>214</v>
      </c>
      <c r="D3534" s="8" t="s">
        <v>183</v>
      </c>
      <c r="E3534" s="8" t="s">
        <v>150</v>
      </c>
      <c r="F3534" s="8" t="s">
        <v>18</v>
      </c>
      <c r="G3534" s="8" t="s">
        <v>19</v>
      </c>
      <c r="H3534" s="8" t="s">
        <v>182</v>
      </c>
      <c r="I3534" s="16">
        <v>1.0769230769230771E-2</v>
      </c>
      <c r="J3534" s="11">
        <v>72</v>
      </c>
      <c r="K3534" s="12">
        <f t="shared" si="111"/>
        <v>0.77538461538461545</v>
      </c>
      <c r="L3534" s="9" t="s">
        <v>21</v>
      </c>
      <c r="M3534" s="13">
        <f t="shared" si="110"/>
        <v>57.6</v>
      </c>
    </row>
    <row r="3535" spans="1:13" ht="19.95" customHeight="1">
      <c r="A3535" s="8" t="s">
        <v>211</v>
      </c>
      <c r="B3535" s="8" t="s">
        <v>14</v>
      </c>
      <c r="C3535" s="8" t="s">
        <v>15</v>
      </c>
      <c r="D3535" s="8" t="s">
        <v>183</v>
      </c>
      <c r="E3535" s="8" t="s">
        <v>150</v>
      </c>
      <c r="F3535" s="8" t="s">
        <v>18</v>
      </c>
      <c r="G3535" s="8" t="s">
        <v>19</v>
      </c>
      <c r="H3535" s="8" t="s">
        <v>182</v>
      </c>
      <c r="I3535" s="16">
        <v>3.4727272727272725E-2</v>
      </c>
      <c r="J3535" s="11">
        <v>72</v>
      </c>
      <c r="K3535" s="12">
        <f t="shared" si="111"/>
        <v>2.5003636363636361</v>
      </c>
      <c r="L3535" s="9" t="s">
        <v>21</v>
      </c>
      <c r="M3535" s="13">
        <f t="shared" si="110"/>
        <v>57.6</v>
      </c>
    </row>
    <row r="3536" spans="1:13" ht="19.95" customHeight="1">
      <c r="A3536" s="8" t="s">
        <v>211</v>
      </c>
      <c r="B3536" s="8" t="s">
        <v>14</v>
      </c>
      <c r="C3536" s="8" t="s">
        <v>23</v>
      </c>
      <c r="D3536" s="8" t="s">
        <v>183</v>
      </c>
      <c r="E3536" s="8" t="s">
        <v>150</v>
      </c>
      <c r="F3536" s="8" t="s">
        <v>18</v>
      </c>
      <c r="G3536" s="8" t="s">
        <v>19</v>
      </c>
      <c r="H3536" s="8" t="s">
        <v>182</v>
      </c>
      <c r="I3536" s="16">
        <v>6.285714285714286E-3</v>
      </c>
      <c r="J3536" s="11">
        <v>110</v>
      </c>
      <c r="K3536" s="12">
        <f t="shared" si="111"/>
        <v>0.6914285714285715</v>
      </c>
      <c r="L3536" s="9" t="s">
        <v>21</v>
      </c>
      <c r="M3536" s="13">
        <f t="shared" si="110"/>
        <v>88</v>
      </c>
    </row>
    <row r="3537" spans="1:13" ht="19.95" customHeight="1">
      <c r="A3537" s="8" t="s">
        <v>211</v>
      </c>
      <c r="B3537" s="8" t="s">
        <v>14</v>
      </c>
      <c r="C3537" s="8" t="s">
        <v>214</v>
      </c>
      <c r="D3537" s="8" t="s">
        <v>183</v>
      </c>
      <c r="E3537" s="8" t="s">
        <v>150</v>
      </c>
      <c r="F3537" s="8" t="s">
        <v>18</v>
      </c>
      <c r="G3537" s="8" t="s">
        <v>19</v>
      </c>
      <c r="H3537" s="8" t="s">
        <v>182</v>
      </c>
      <c r="I3537" s="16">
        <v>9.8823529411764706E-3</v>
      </c>
      <c r="J3537" s="11">
        <v>72</v>
      </c>
      <c r="K3537" s="12">
        <f t="shared" si="111"/>
        <v>0.71152941176470585</v>
      </c>
      <c r="L3537" s="9" t="s">
        <v>21</v>
      </c>
      <c r="M3537" s="13">
        <f t="shared" si="110"/>
        <v>57.6</v>
      </c>
    </row>
    <row r="3538" spans="1:13" ht="19.95" customHeight="1">
      <c r="A3538" s="8" t="s">
        <v>211</v>
      </c>
      <c r="B3538" s="8" t="s">
        <v>14</v>
      </c>
      <c r="C3538" s="8" t="s">
        <v>139</v>
      </c>
      <c r="D3538" s="8" t="s">
        <v>212</v>
      </c>
      <c r="E3538" s="8" t="s">
        <v>202</v>
      </c>
      <c r="F3538" s="8" t="s">
        <v>168</v>
      </c>
      <c r="G3538" s="8" t="s">
        <v>19</v>
      </c>
      <c r="H3538" s="8" t="s">
        <v>182</v>
      </c>
      <c r="I3538" s="16">
        <v>9.1525423728813574E-3</v>
      </c>
      <c r="J3538" s="11">
        <v>68</v>
      </c>
      <c r="K3538" s="12">
        <f t="shared" si="111"/>
        <v>0.62237288135593227</v>
      </c>
      <c r="L3538" s="9" t="s">
        <v>21</v>
      </c>
      <c r="M3538" s="13">
        <f t="shared" si="110"/>
        <v>54.4</v>
      </c>
    </row>
    <row r="3539" spans="1:13" ht="19.95" customHeight="1">
      <c r="A3539" s="8" t="s">
        <v>211</v>
      </c>
      <c r="B3539" s="8" t="s">
        <v>14</v>
      </c>
      <c r="C3539" s="8" t="s">
        <v>192</v>
      </c>
      <c r="D3539" s="8" t="s">
        <v>212</v>
      </c>
      <c r="E3539" s="8" t="s">
        <v>202</v>
      </c>
      <c r="F3539" s="8" t="s">
        <v>168</v>
      </c>
      <c r="G3539" s="8" t="s">
        <v>19</v>
      </c>
      <c r="H3539" s="8" t="s">
        <v>182</v>
      </c>
      <c r="I3539" s="16">
        <v>5.4011299435028255E-3</v>
      </c>
      <c r="J3539" s="11">
        <v>68</v>
      </c>
      <c r="K3539" s="12">
        <f t="shared" si="111"/>
        <v>0.36727683615819212</v>
      </c>
      <c r="L3539" s="9" t="s">
        <v>21</v>
      </c>
      <c r="M3539" s="13">
        <f t="shared" si="110"/>
        <v>54.4</v>
      </c>
    </row>
    <row r="3540" spans="1:13" ht="19.95" customHeight="1">
      <c r="A3540" s="8" t="s">
        <v>211</v>
      </c>
      <c r="B3540" s="8" t="s">
        <v>14</v>
      </c>
      <c r="C3540" s="8" t="s">
        <v>192</v>
      </c>
      <c r="D3540" s="8" t="s">
        <v>212</v>
      </c>
      <c r="E3540" s="8" t="s">
        <v>202</v>
      </c>
      <c r="F3540" s="8" t="s">
        <v>168</v>
      </c>
      <c r="G3540" s="8" t="s">
        <v>19</v>
      </c>
      <c r="H3540" s="8" t="s">
        <v>182</v>
      </c>
      <c r="I3540" s="16">
        <v>5.4269801980198016E-3</v>
      </c>
      <c r="J3540" s="11">
        <v>68</v>
      </c>
      <c r="K3540" s="12">
        <f t="shared" si="111"/>
        <v>0.36903465346534653</v>
      </c>
      <c r="L3540" s="9" t="s">
        <v>21</v>
      </c>
      <c r="M3540" s="13">
        <f t="shared" si="110"/>
        <v>54.4</v>
      </c>
    </row>
    <row r="3541" spans="1:13" ht="19.95" customHeight="1">
      <c r="A3541" s="8" t="s">
        <v>211</v>
      </c>
      <c r="B3541" s="8" t="s">
        <v>14</v>
      </c>
      <c r="C3541" s="8" t="s">
        <v>179</v>
      </c>
      <c r="D3541" s="8" t="s">
        <v>212</v>
      </c>
      <c r="E3541" s="8" t="s">
        <v>202</v>
      </c>
      <c r="F3541" s="8" t="s">
        <v>168</v>
      </c>
      <c r="G3541" s="8" t="s">
        <v>19</v>
      </c>
      <c r="H3541" s="8" t="s">
        <v>182</v>
      </c>
      <c r="I3541" s="16">
        <v>8.1469298245614025E-3</v>
      </c>
      <c r="J3541" s="11">
        <v>68</v>
      </c>
      <c r="K3541" s="12">
        <f t="shared" si="111"/>
        <v>0.55399122807017531</v>
      </c>
      <c r="L3541" s="9" t="s">
        <v>21</v>
      </c>
      <c r="M3541" s="13">
        <f t="shared" si="110"/>
        <v>54.4</v>
      </c>
    </row>
    <row r="3542" spans="1:13" ht="19.95" customHeight="1">
      <c r="A3542" s="8" t="s">
        <v>211</v>
      </c>
      <c r="B3542" s="8" t="s">
        <v>14</v>
      </c>
      <c r="C3542" s="8" t="s">
        <v>226</v>
      </c>
      <c r="D3542" s="8" t="s">
        <v>233</v>
      </c>
      <c r="E3542" s="8" t="s">
        <v>150</v>
      </c>
      <c r="F3542" s="8" t="s">
        <v>18</v>
      </c>
      <c r="G3542" s="8" t="s">
        <v>19</v>
      </c>
      <c r="H3542" s="8" t="s">
        <v>182</v>
      </c>
      <c r="I3542" s="16">
        <v>2.396039603960396E-3</v>
      </c>
      <c r="J3542" s="11">
        <v>72</v>
      </c>
      <c r="K3542" s="12">
        <f t="shared" si="111"/>
        <v>0.1725148514851485</v>
      </c>
      <c r="L3542" s="9" t="s">
        <v>21</v>
      </c>
      <c r="M3542" s="13">
        <f t="shared" si="110"/>
        <v>57.6</v>
      </c>
    </row>
    <row r="3543" spans="1:13" ht="19.95" customHeight="1">
      <c r="A3543" s="8" t="s">
        <v>211</v>
      </c>
      <c r="B3543" s="8" t="s">
        <v>14</v>
      </c>
      <c r="C3543" s="8" t="s">
        <v>23</v>
      </c>
      <c r="D3543" s="8" t="s">
        <v>183</v>
      </c>
      <c r="E3543" s="8" t="s">
        <v>150</v>
      </c>
      <c r="F3543" s="8" t="s">
        <v>18</v>
      </c>
      <c r="G3543" s="8" t="s">
        <v>19</v>
      </c>
      <c r="H3543" s="8" t="s">
        <v>182</v>
      </c>
      <c r="I3543" s="16">
        <v>6.3636363636363638E-3</v>
      </c>
      <c r="J3543" s="11">
        <v>110</v>
      </c>
      <c r="K3543" s="12">
        <f t="shared" si="111"/>
        <v>0.70000000000000007</v>
      </c>
      <c r="L3543" s="9" t="s">
        <v>21</v>
      </c>
      <c r="M3543" s="13">
        <f t="shared" si="110"/>
        <v>88</v>
      </c>
    </row>
    <row r="3544" spans="1:13" ht="19.95" customHeight="1">
      <c r="A3544" s="8" t="s">
        <v>211</v>
      </c>
      <c r="B3544" s="8" t="s">
        <v>14</v>
      </c>
      <c r="C3544" s="8" t="s">
        <v>75</v>
      </c>
      <c r="D3544" s="8" t="s">
        <v>183</v>
      </c>
      <c r="E3544" s="8" t="s">
        <v>150</v>
      </c>
      <c r="F3544" s="8" t="s">
        <v>18</v>
      </c>
      <c r="G3544" s="8" t="s">
        <v>19</v>
      </c>
      <c r="H3544" s="8" t="s">
        <v>182</v>
      </c>
      <c r="I3544" s="16">
        <v>1.4285714285714287E-2</v>
      </c>
      <c r="J3544" s="11">
        <v>72</v>
      </c>
      <c r="K3544" s="12">
        <f t="shared" si="111"/>
        <v>1.0285714285714287</v>
      </c>
      <c r="L3544" s="9" t="s">
        <v>21</v>
      </c>
      <c r="M3544" s="13">
        <f t="shared" si="110"/>
        <v>57.6</v>
      </c>
    </row>
    <row r="3545" spans="1:13" ht="19.95" customHeight="1">
      <c r="A3545" s="8" t="s">
        <v>211</v>
      </c>
      <c r="B3545" s="8" t="s">
        <v>14</v>
      </c>
      <c r="C3545" s="8" t="s">
        <v>139</v>
      </c>
      <c r="D3545" s="8" t="s">
        <v>213</v>
      </c>
      <c r="E3545" s="8" t="s">
        <v>207</v>
      </c>
      <c r="F3545" s="8" t="s">
        <v>18</v>
      </c>
      <c r="G3545" s="8" t="s">
        <v>19</v>
      </c>
      <c r="H3545" s="8" t="s">
        <v>229</v>
      </c>
      <c r="I3545" s="16">
        <v>9.3253968253968252E-3</v>
      </c>
      <c r="J3545" s="11">
        <v>37.71</v>
      </c>
      <c r="K3545" s="12">
        <f t="shared" si="111"/>
        <v>0.35166071428571427</v>
      </c>
      <c r="L3545" s="9" t="s">
        <v>21</v>
      </c>
      <c r="M3545" s="13">
        <f t="shared" si="110"/>
        <v>30.2</v>
      </c>
    </row>
    <row r="3546" spans="1:13" ht="19.95" customHeight="1">
      <c r="A3546" s="8" t="s">
        <v>211</v>
      </c>
      <c r="B3546" s="8" t="s">
        <v>14</v>
      </c>
      <c r="C3546" s="8" t="s">
        <v>139</v>
      </c>
      <c r="D3546" s="8" t="s">
        <v>213</v>
      </c>
      <c r="E3546" s="8" t="s">
        <v>207</v>
      </c>
      <c r="F3546" s="8" t="s">
        <v>18</v>
      </c>
      <c r="G3546" s="8" t="s">
        <v>19</v>
      </c>
      <c r="H3546" s="8" t="s">
        <v>182</v>
      </c>
      <c r="I3546" s="16">
        <v>9.3069306930693065E-3</v>
      </c>
      <c r="J3546" s="11">
        <v>43.99</v>
      </c>
      <c r="K3546" s="12">
        <f t="shared" si="111"/>
        <v>0.40941188118811883</v>
      </c>
      <c r="L3546" s="9" t="s">
        <v>21</v>
      </c>
      <c r="M3546" s="13">
        <f t="shared" si="110"/>
        <v>35.200000000000003</v>
      </c>
    </row>
    <row r="3547" spans="1:13" ht="19.95" customHeight="1">
      <c r="A3547" s="8" t="s">
        <v>211</v>
      </c>
      <c r="B3547" s="8" t="s">
        <v>14</v>
      </c>
      <c r="C3547" s="8" t="s">
        <v>139</v>
      </c>
      <c r="D3547" s="9" t="s">
        <v>213</v>
      </c>
      <c r="E3547" s="8" t="s">
        <v>155</v>
      </c>
      <c r="F3547" s="8" t="s">
        <v>168</v>
      </c>
      <c r="G3547" s="8" t="s">
        <v>19</v>
      </c>
      <c r="H3547" s="8" t="s">
        <v>182</v>
      </c>
      <c r="I3547" s="16">
        <v>8.8448844884488446E-3</v>
      </c>
      <c r="J3547" s="11">
        <v>70</v>
      </c>
      <c r="K3547" s="12">
        <f t="shared" si="111"/>
        <v>0.61914191419141917</v>
      </c>
      <c r="L3547" s="9" t="s">
        <v>21</v>
      </c>
      <c r="M3547" s="13">
        <f t="shared" si="110"/>
        <v>56</v>
      </c>
    </row>
    <row r="3548" spans="1:13" ht="19.95" customHeight="1">
      <c r="A3548" s="8" t="s">
        <v>211</v>
      </c>
      <c r="B3548" s="8" t="s">
        <v>14</v>
      </c>
      <c r="C3548" s="8" t="s">
        <v>139</v>
      </c>
      <c r="D3548" s="8" t="s">
        <v>212</v>
      </c>
      <c r="E3548" s="8" t="s">
        <v>27</v>
      </c>
      <c r="F3548" s="8" t="s">
        <v>168</v>
      </c>
      <c r="G3548" s="8" t="s">
        <v>19</v>
      </c>
      <c r="H3548" s="8" t="s">
        <v>182</v>
      </c>
      <c r="I3548" s="16">
        <v>9.2368421052631579E-3</v>
      </c>
      <c r="J3548" s="11">
        <v>50.27</v>
      </c>
      <c r="K3548" s="12">
        <f t="shared" si="111"/>
        <v>0.46433605263157895</v>
      </c>
      <c r="L3548" s="9" t="s">
        <v>21</v>
      </c>
      <c r="M3548" s="13">
        <f t="shared" si="110"/>
        <v>40.200000000000003</v>
      </c>
    </row>
    <row r="3549" spans="1:13" ht="19.95" customHeight="1">
      <c r="A3549" s="8" t="s">
        <v>211</v>
      </c>
      <c r="B3549" s="8" t="s">
        <v>14</v>
      </c>
      <c r="C3549" s="8" t="s">
        <v>214</v>
      </c>
      <c r="D3549" s="8" t="s">
        <v>213</v>
      </c>
      <c r="E3549" s="8" t="s">
        <v>207</v>
      </c>
      <c r="F3549" s="8" t="s">
        <v>18</v>
      </c>
      <c r="G3549" s="8" t="s">
        <v>19</v>
      </c>
      <c r="H3549" s="8" t="s">
        <v>182</v>
      </c>
      <c r="I3549" s="16">
        <v>1.0241228070175438E-2</v>
      </c>
      <c r="J3549" s="11">
        <v>40.22</v>
      </c>
      <c r="K3549" s="12">
        <f t="shared" si="111"/>
        <v>0.41190219298245612</v>
      </c>
      <c r="L3549" s="9" t="s">
        <v>21</v>
      </c>
      <c r="M3549" s="13">
        <f t="shared" si="110"/>
        <v>32.200000000000003</v>
      </c>
    </row>
    <row r="3550" spans="1:13" ht="19.95" customHeight="1">
      <c r="A3550" s="8" t="s">
        <v>211</v>
      </c>
      <c r="B3550" s="8" t="s">
        <v>14</v>
      </c>
      <c r="C3550" s="8" t="s">
        <v>214</v>
      </c>
      <c r="D3550" s="8" t="s">
        <v>180</v>
      </c>
      <c r="E3550" s="8" t="s">
        <v>27</v>
      </c>
      <c r="F3550" s="8" t="s">
        <v>168</v>
      </c>
      <c r="G3550" s="8" t="s">
        <v>19</v>
      </c>
      <c r="H3550" s="8" t="s">
        <v>229</v>
      </c>
      <c r="I3550" s="16">
        <v>1.0003484320557492E-2</v>
      </c>
      <c r="J3550" s="11">
        <v>65</v>
      </c>
      <c r="K3550" s="12">
        <f t="shared" si="111"/>
        <v>0.65022648083623702</v>
      </c>
      <c r="L3550" s="9" t="s">
        <v>21</v>
      </c>
      <c r="M3550" s="13">
        <f t="shared" si="110"/>
        <v>52</v>
      </c>
    </row>
    <row r="3551" spans="1:13" ht="19.95" customHeight="1">
      <c r="A3551" s="8" t="s">
        <v>211</v>
      </c>
      <c r="B3551" s="8" t="s">
        <v>14</v>
      </c>
      <c r="C3551" s="8" t="s">
        <v>215</v>
      </c>
      <c r="D3551" s="8" t="s">
        <v>213</v>
      </c>
      <c r="E3551" s="8" t="s">
        <v>207</v>
      </c>
      <c r="F3551" s="8" t="s">
        <v>18</v>
      </c>
      <c r="G3551" s="8" t="s">
        <v>19</v>
      </c>
      <c r="H3551" s="8" t="s">
        <v>182</v>
      </c>
      <c r="I3551" s="16">
        <v>3.3333333333333335E-3</v>
      </c>
      <c r="J3551" s="11">
        <v>50.27</v>
      </c>
      <c r="K3551" s="12">
        <f t="shared" si="111"/>
        <v>0.1675666666666667</v>
      </c>
      <c r="L3551" s="9" t="s">
        <v>21</v>
      </c>
      <c r="M3551" s="13">
        <f t="shared" si="110"/>
        <v>40.200000000000003</v>
      </c>
    </row>
    <row r="3552" spans="1:13" ht="19.95" customHeight="1">
      <c r="A3552" s="8" t="s">
        <v>211</v>
      </c>
      <c r="B3552" s="8" t="s">
        <v>14</v>
      </c>
      <c r="C3552" s="8" t="s">
        <v>215</v>
      </c>
      <c r="D3552" s="8" t="s">
        <v>213</v>
      </c>
      <c r="E3552" s="8" t="s">
        <v>207</v>
      </c>
      <c r="F3552" s="8" t="s">
        <v>18</v>
      </c>
      <c r="G3552" s="8" t="s">
        <v>19</v>
      </c>
      <c r="H3552" s="8" t="s">
        <v>182</v>
      </c>
      <c r="I3552" s="16">
        <v>3.3333333333333335E-3</v>
      </c>
      <c r="J3552" s="11">
        <v>50.2</v>
      </c>
      <c r="K3552" s="12">
        <f t="shared" si="111"/>
        <v>0.16733333333333336</v>
      </c>
      <c r="L3552" s="9" t="s">
        <v>21</v>
      </c>
      <c r="M3552" s="13">
        <f t="shared" si="110"/>
        <v>40.200000000000003</v>
      </c>
    </row>
    <row r="3553" spans="1:13" ht="19.95" customHeight="1">
      <c r="A3553" s="8" t="s">
        <v>211</v>
      </c>
      <c r="B3553" s="8" t="s">
        <v>14</v>
      </c>
      <c r="C3553" s="8" t="s">
        <v>75</v>
      </c>
      <c r="D3553" s="8" t="s">
        <v>183</v>
      </c>
      <c r="E3553" s="8" t="s">
        <v>155</v>
      </c>
      <c r="F3553" s="8" t="s">
        <v>18</v>
      </c>
      <c r="G3553" s="8" t="s">
        <v>19</v>
      </c>
      <c r="H3553" s="8" t="s">
        <v>182</v>
      </c>
      <c r="I3553" s="16">
        <v>1.5749711649365627E-2</v>
      </c>
      <c r="J3553" s="11">
        <v>135</v>
      </c>
      <c r="K3553" s="12">
        <f t="shared" si="111"/>
        <v>2.1262110726643595</v>
      </c>
      <c r="L3553" s="9" t="s">
        <v>21</v>
      </c>
      <c r="M3553" s="13">
        <f t="shared" si="110"/>
        <v>108</v>
      </c>
    </row>
    <row r="3554" spans="1:13" ht="19.95" customHeight="1">
      <c r="A3554" s="8" t="s">
        <v>211</v>
      </c>
      <c r="B3554" s="8" t="s">
        <v>14</v>
      </c>
      <c r="C3554" s="8" t="s">
        <v>219</v>
      </c>
      <c r="D3554" s="8" t="s">
        <v>233</v>
      </c>
      <c r="E3554" s="8" t="s">
        <v>150</v>
      </c>
      <c r="F3554" s="8" t="s">
        <v>18</v>
      </c>
      <c r="G3554" s="8" t="s">
        <v>19</v>
      </c>
      <c r="H3554" s="8" t="s">
        <v>182</v>
      </c>
      <c r="I3554" s="16">
        <v>3.9960629921259845E-3</v>
      </c>
      <c r="J3554" s="11">
        <v>72</v>
      </c>
      <c r="K3554" s="12">
        <f t="shared" si="111"/>
        <v>0.28771653543307091</v>
      </c>
      <c r="L3554" s="9" t="s">
        <v>21</v>
      </c>
      <c r="M3554" s="13">
        <f t="shared" si="110"/>
        <v>57.6</v>
      </c>
    </row>
    <row r="3555" spans="1:13" ht="19.95" customHeight="1">
      <c r="A3555" s="8" t="s">
        <v>211</v>
      </c>
      <c r="B3555" s="8" t="s">
        <v>14</v>
      </c>
      <c r="C3555" s="8" t="s">
        <v>215</v>
      </c>
      <c r="D3555" s="8" t="s">
        <v>213</v>
      </c>
      <c r="E3555" s="8" t="s">
        <v>207</v>
      </c>
      <c r="F3555" s="8" t="s">
        <v>18</v>
      </c>
      <c r="G3555" s="8" t="s">
        <v>19</v>
      </c>
      <c r="H3555" s="8" t="s">
        <v>229</v>
      </c>
      <c r="I3555" s="16">
        <v>3.2894736842105261E-3</v>
      </c>
      <c r="J3555" s="11">
        <v>56.56</v>
      </c>
      <c r="K3555" s="12">
        <f t="shared" si="111"/>
        <v>0.18605263157894736</v>
      </c>
      <c r="L3555" s="9" t="s">
        <v>21</v>
      </c>
      <c r="M3555" s="13">
        <f t="shared" si="110"/>
        <v>45.2</v>
      </c>
    </row>
    <row r="3556" spans="1:13" ht="19.95" customHeight="1">
      <c r="A3556" s="8" t="s">
        <v>211</v>
      </c>
      <c r="B3556" s="8" t="s">
        <v>14</v>
      </c>
      <c r="C3556" s="8" t="s">
        <v>215</v>
      </c>
      <c r="D3556" s="8" t="s">
        <v>213</v>
      </c>
      <c r="E3556" s="8" t="s">
        <v>207</v>
      </c>
      <c r="F3556" s="8" t="s">
        <v>18</v>
      </c>
      <c r="G3556" s="8" t="s">
        <v>19</v>
      </c>
      <c r="H3556" s="8" t="s">
        <v>229</v>
      </c>
      <c r="I3556" s="16">
        <v>3.3333333333333335E-3</v>
      </c>
      <c r="J3556" s="11">
        <v>62.84</v>
      </c>
      <c r="K3556" s="12">
        <f t="shared" si="111"/>
        <v>0.20946666666666669</v>
      </c>
      <c r="L3556" s="9" t="s">
        <v>21</v>
      </c>
      <c r="M3556" s="13">
        <f t="shared" si="110"/>
        <v>50.3</v>
      </c>
    </row>
    <row r="3557" spans="1:13" ht="19.95" customHeight="1">
      <c r="A3557" s="8" t="s">
        <v>211</v>
      </c>
      <c r="B3557" s="8" t="s">
        <v>14</v>
      </c>
      <c r="C3557" s="8" t="s">
        <v>192</v>
      </c>
      <c r="D3557" s="8" t="s">
        <v>213</v>
      </c>
      <c r="E3557" s="8" t="s">
        <v>207</v>
      </c>
      <c r="F3557" s="8" t="s">
        <v>18</v>
      </c>
      <c r="G3557" s="8" t="s">
        <v>19</v>
      </c>
      <c r="H3557" s="8" t="s">
        <v>229</v>
      </c>
      <c r="I3557" s="16">
        <v>5.4495614035087719E-3</v>
      </c>
      <c r="J3557" s="11">
        <v>37.71</v>
      </c>
      <c r="K3557" s="12">
        <f t="shared" si="111"/>
        <v>0.20550296052631578</v>
      </c>
      <c r="L3557" s="9" t="s">
        <v>21</v>
      </c>
      <c r="M3557" s="13">
        <f t="shared" si="110"/>
        <v>30.2</v>
      </c>
    </row>
    <row r="3558" spans="1:13" ht="19.95" customHeight="1">
      <c r="A3558" s="8" t="s">
        <v>211</v>
      </c>
      <c r="B3558" s="8" t="s">
        <v>14</v>
      </c>
      <c r="C3558" s="8" t="s">
        <v>179</v>
      </c>
      <c r="D3558" s="8" t="s">
        <v>180</v>
      </c>
      <c r="E3558" s="8" t="s">
        <v>171</v>
      </c>
      <c r="F3558" s="8" t="s">
        <v>168</v>
      </c>
      <c r="G3558" s="8" t="s">
        <v>19</v>
      </c>
      <c r="H3558" s="8" t="s">
        <v>182</v>
      </c>
      <c r="I3558" s="16">
        <v>6.6666666666666671E-3</v>
      </c>
      <c r="J3558" s="11">
        <v>26</v>
      </c>
      <c r="K3558" s="12">
        <f t="shared" si="111"/>
        <v>0.17333333333333334</v>
      </c>
      <c r="L3558" s="9" t="s">
        <v>21</v>
      </c>
      <c r="M3558" s="13">
        <f t="shared" si="110"/>
        <v>20.8</v>
      </c>
    </row>
    <row r="3559" spans="1:13" ht="19.95" customHeight="1">
      <c r="A3559" s="8" t="s">
        <v>211</v>
      </c>
      <c r="B3559" s="8" t="s">
        <v>14</v>
      </c>
      <c r="C3559" s="8" t="s">
        <v>75</v>
      </c>
      <c r="D3559" s="8" t="s">
        <v>180</v>
      </c>
      <c r="E3559" s="8" t="s">
        <v>171</v>
      </c>
      <c r="F3559" s="8" t="s">
        <v>168</v>
      </c>
      <c r="G3559" s="8" t="s">
        <v>19</v>
      </c>
      <c r="H3559" s="8" t="s">
        <v>182</v>
      </c>
      <c r="I3559" s="16">
        <v>1.5714285714285715E-2</v>
      </c>
      <c r="J3559" s="11">
        <v>26</v>
      </c>
      <c r="K3559" s="12">
        <f t="shared" si="111"/>
        <v>0.40857142857142859</v>
      </c>
      <c r="L3559" s="9" t="s">
        <v>21</v>
      </c>
      <c r="M3559" s="13">
        <f t="shared" si="110"/>
        <v>20.8</v>
      </c>
    </row>
    <row r="3560" spans="1:13" ht="19.95" customHeight="1">
      <c r="A3560" s="8" t="s">
        <v>211</v>
      </c>
      <c r="B3560" s="8" t="s">
        <v>93</v>
      </c>
      <c r="C3560" s="8" t="s">
        <v>224</v>
      </c>
      <c r="D3560" s="8" t="s">
        <v>16</v>
      </c>
      <c r="E3560" s="8" t="s">
        <v>207</v>
      </c>
      <c r="F3560" s="8" t="s">
        <v>18</v>
      </c>
      <c r="G3560" s="8" t="s">
        <v>19</v>
      </c>
      <c r="H3560" s="8" t="s">
        <v>182</v>
      </c>
      <c r="I3560" s="16">
        <v>1.1777777777777778E-2</v>
      </c>
      <c r="J3560" s="11">
        <v>210</v>
      </c>
      <c r="K3560" s="12">
        <f t="shared" si="111"/>
        <v>2.4733333333333332</v>
      </c>
      <c r="L3560" s="9" t="s">
        <v>21</v>
      </c>
      <c r="M3560" s="13">
        <f t="shared" si="110"/>
        <v>168</v>
      </c>
    </row>
    <row r="3561" spans="1:13" ht="19.95" customHeight="1">
      <c r="A3561" s="8" t="s">
        <v>211</v>
      </c>
      <c r="B3561" s="8" t="s">
        <v>14</v>
      </c>
      <c r="C3561" s="8" t="s">
        <v>215</v>
      </c>
      <c r="D3561" s="8" t="s">
        <v>183</v>
      </c>
      <c r="E3561" s="8" t="s">
        <v>207</v>
      </c>
      <c r="F3561" s="8" t="s">
        <v>18</v>
      </c>
      <c r="G3561" s="8" t="s">
        <v>19</v>
      </c>
      <c r="H3561" s="8" t="s">
        <v>182</v>
      </c>
      <c r="I3561" s="16">
        <v>3.4814814814814812E-3</v>
      </c>
      <c r="J3561" s="11">
        <v>185</v>
      </c>
      <c r="K3561" s="12">
        <f t="shared" si="111"/>
        <v>0.64407407407407402</v>
      </c>
      <c r="L3561" s="9" t="s">
        <v>21</v>
      </c>
      <c r="M3561" s="13">
        <f t="shared" si="110"/>
        <v>148</v>
      </c>
    </row>
    <row r="3562" spans="1:13" ht="19.95" customHeight="1">
      <c r="A3562" s="8" t="s">
        <v>211</v>
      </c>
      <c r="B3562" s="8" t="s">
        <v>14</v>
      </c>
      <c r="C3562" s="8" t="s">
        <v>192</v>
      </c>
      <c r="D3562" s="8" t="s">
        <v>183</v>
      </c>
      <c r="E3562" s="8" t="s">
        <v>207</v>
      </c>
      <c r="F3562" s="8" t="s">
        <v>18</v>
      </c>
      <c r="G3562" s="8" t="s">
        <v>19</v>
      </c>
      <c r="H3562" s="8" t="s">
        <v>182</v>
      </c>
      <c r="I3562" s="16">
        <v>5.0857142857142854E-3</v>
      </c>
      <c r="J3562" s="11">
        <v>185</v>
      </c>
      <c r="K3562" s="12">
        <f t="shared" si="111"/>
        <v>0.94085714285714284</v>
      </c>
      <c r="L3562" s="9" t="s">
        <v>21</v>
      </c>
      <c r="M3562" s="13">
        <f t="shared" si="110"/>
        <v>148</v>
      </c>
    </row>
    <row r="3563" spans="1:13" ht="19.95" customHeight="1">
      <c r="A3563" s="8" t="s">
        <v>211</v>
      </c>
      <c r="B3563" s="8" t="s">
        <v>14</v>
      </c>
      <c r="C3563" s="8" t="s">
        <v>23</v>
      </c>
      <c r="D3563" s="8" t="s">
        <v>183</v>
      </c>
      <c r="E3563" s="8" t="s">
        <v>207</v>
      </c>
      <c r="F3563" s="8" t="s">
        <v>18</v>
      </c>
      <c r="G3563" s="8" t="s">
        <v>19</v>
      </c>
      <c r="H3563" s="8" t="s">
        <v>182</v>
      </c>
      <c r="I3563" s="16">
        <v>6.7199999999999994E-3</v>
      </c>
      <c r="J3563" s="11">
        <v>185</v>
      </c>
      <c r="K3563" s="12">
        <f t="shared" si="111"/>
        <v>1.2431999999999999</v>
      </c>
      <c r="L3563" s="9" t="s">
        <v>21</v>
      </c>
      <c r="M3563" s="13">
        <f t="shared" si="110"/>
        <v>148</v>
      </c>
    </row>
    <row r="3564" spans="1:13" ht="19.95" customHeight="1">
      <c r="A3564" s="8" t="s">
        <v>211</v>
      </c>
      <c r="B3564" s="8" t="s">
        <v>14</v>
      </c>
      <c r="C3564" s="8" t="s">
        <v>192</v>
      </c>
      <c r="D3564" s="8" t="s">
        <v>183</v>
      </c>
      <c r="E3564" s="8" t="s">
        <v>207</v>
      </c>
      <c r="F3564" s="8" t="s">
        <v>18</v>
      </c>
      <c r="G3564" s="8" t="s">
        <v>19</v>
      </c>
      <c r="H3564" s="8" t="s">
        <v>229</v>
      </c>
      <c r="I3564" s="16">
        <v>5.1212121212121211E-3</v>
      </c>
      <c r="J3564" s="11">
        <v>185</v>
      </c>
      <c r="K3564" s="12">
        <f t="shared" si="111"/>
        <v>0.94742424242424239</v>
      </c>
      <c r="L3564" s="9" t="s">
        <v>21</v>
      </c>
      <c r="M3564" s="13">
        <f t="shared" si="110"/>
        <v>148</v>
      </c>
    </row>
    <row r="3565" spans="1:13" ht="19.95" customHeight="1">
      <c r="A3565" s="8" t="s">
        <v>211</v>
      </c>
      <c r="B3565" s="8" t="s">
        <v>14</v>
      </c>
      <c r="C3565" s="8" t="s">
        <v>179</v>
      </c>
      <c r="D3565" s="8" t="s">
        <v>212</v>
      </c>
      <c r="E3565" s="8" t="s">
        <v>202</v>
      </c>
      <c r="F3565" s="8" t="s">
        <v>168</v>
      </c>
      <c r="G3565" s="8" t="s">
        <v>19</v>
      </c>
      <c r="H3565" s="8" t="s">
        <v>182</v>
      </c>
      <c r="I3565" s="16">
        <v>8.03921568627451E-3</v>
      </c>
      <c r="J3565" s="11">
        <v>65</v>
      </c>
      <c r="K3565" s="12">
        <f t="shared" si="111"/>
        <v>0.52254901960784317</v>
      </c>
      <c r="L3565" s="9" t="s">
        <v>21</v>
      </c>
      <c r="M3565" s="13">
        <f t="shared" si="110"/>
        <v>52</v>
      </c>
    </row>
    <row r="3566" spans="1:13" ht="19.95" customHeight="1">
      <c r="A3566" s="8" t="s">
        <v>211</v>
      </c>
      <c r="B3566" s="8" t="s">
        <v>14</v>
      </c>
      <c r="C3566" s="8" t="s">
        <v>215</v>
      </c>
      <c r="D3566" s="8" t="s">
        <v>180</v>
      </c>
      <c r="E3566" s="8" t="s">
        <v>150</v>
      </c>
      <c r="F3566" s="8" t="s">
        <v>18</v>
      </c>
      <c r="G3566" s="8" t="s">
        <v>19</v>
      </c>
      <c r="H3566" s="8" t="s">
        <v>182</v>
      </c>
      <c r="I3566" s="16">
        <v>4.2857142857142859E-3</v>
      </c>
      <c r="J3566" s="11">
        <v>51</v>
      </c>
      <c r="K3566" s="12">
        <f t="shared" si="111"/>
        <v>0.21857142857142858</v>
      </c>
      <c r="L3566" s="9" t="s">
        <v>21</v>
      </c>
      <c r="M3566" s="13">
        <f t="shared" si="110"/>
        <v>40.799999999999997</v>
      </c>
    </row>
    <row r="3567" spans="1:13" ht="19.95" customHeight="1">
      <c r="A3567" s="8" t="s">
        <v>211</v>
      </c>
      <c r="B3567" s="8" t="s">
        <v>14</v>
      </c>
      <c r="C3567" s="8" t="s">
        <v>215</v>
      </c>
      <c r="D3567" s="8" t="s">
        <v>213</v>
      </c>
      <c r="E3567" s="8" t="s">
        <v>207</v>
      </c>
      <c r="F3567" s="8" t="s">
        <v>18</v>
      </c>
      <c r="G3567" s="8" t="s">
        <v>19</v>
      </c>
      <c r="H3567" s="8" t="s">
        <v>229</v>
      </c>
      <c r="I3567" s="16">
        <v>2E-3</v>
      </c>
      <c r="J3567" s="11">
        <v>51</v>
      </c>
      <c r="K3567" s="12">
        <f t="shared" si="111"/>
        <v>0.10200000000000001</v>
      </c>
      <c r="L3567" s="9" t="s">
        <v>21</v>
      </c>
      <c r="M3567" s="13">
        <f t="shared" si="110"/>
        <v>40.799999999999997</v>
      </c>
    </row>
    <row r="3568" spans="1:13" ht="19.95" customHeight="1">
      <c r="A3568" s="8" t="s">
        <v>211</v>
      </c>
      <c r="B3568" s="8" t="s">
        <v>14</v>
      </c>
      <c r="C3568" s="8" t="s">
        <v>215</v>
      </c>
      <c r="D3568" s="8" t="s">
        <v>213</v>
      </c>
      <c r="E3568" s="8" t="s">
        <v>207</v>
      </c>
      <c r="F3568" s="8" t="s">
        <v>18</v>
      </c>
      <c r="G3568" s="8" t="s">
        <v>19</v>
      </c>
      <c r="H3568" s="8" t="s">
        <v>229</v>
      </c>
      <c r="I3568" s="16">
        <v>3.3333333333333335E-3</v>
      </c>
      <c r="J3568" s="11">
        <v>50.2</v>
      </c>
      <c r="K3568" s="12">
        <f t="shared" si="111"/>
        <v>0.16733333333333336</v>
      </c>
      <c r="L3568" s="9" t="s">
        <v>21</v>
      </c>
      <c r="M3568" s="13">
        <f t="shared" si="110"/>
        <v>40.200000000000003</v>
      </c>
    </row>
    <row r="3569" spans="1:13" ht="19.95" customHeight="1">
      <c r="A3569" s="8" t="s">
        <v>211</v>
      </c>
      <c r="B3569" s="8" t="s">
        <v>14</v>
      </c>
      <c r="C3569" s="8" t="s">
        <v>219</v>
      </c>
      <c r="D3569" s="8" t="s">
        <v>213</v>
      </c>
      <c r="E3569" s="8" t="s">
        <v>207</v>
      </c>
      <c r="F3569" s="8" t="s">
        <v>18</v>
      </c>
      <c r="G3569" s="8" t="s">
        <v>19</v>
      </c>
      <c r="H3569" s="8" t="s">
        <v>229</v>
      </c>
      <c r="I3569" s="16">
        <v>4.2857142857142859E-3</v>
      </c>
      <c r="J3569" s="11">
        <v>50.33</v>
      </c>
      <c r="K3569" s="12">
        <f t="shared" si="111"/>
        <v>0.2157</v>
      </c>
      <c r="L3569" s="9" t="s">
        <v>21</v>
      </c>
      <c r="M3569" s="13">
        <f t="shared" si="110"/>
        <v>40.299999999999997</v>
      </c>
    </row>
    <row r="3570" spans="1:13" ht="19.95" customHeight="1">
      <c r="A3570" s="8" t="s">
        <v>211</v>
      </c>
      <c r="B3570" s="8" t="s">
        <v>14</v>
      </c>
      <c r="C3570" s="8" t="s">
        <v>215</v>
      </c>
      <c r="D3570" s="8" t="s">
        <v>213</v>
      </c>
      <c r="E3570" s="8" t="s">
        <v>207</v>
      </c>
      <c r="F3570" s="8" t="s">
        <v>18</v>
      </c>
      <c r="G3570" s="8" t="s">
        <v>19</v>
      </c>
      <c r="H3570" s="8" t="s">
        <v>229</v>
      </c>
      <c r="I3570" s="16">
        <v>4.0000000000000001E-3</v>
      </c>
      <c r="J3570" s="11">
        <v>50.5</v>
      </c>
      <c r="K3570" s="12">
        <f t="shared" si="111"/>
        <v>0.20200000000000001</v>
      </c>
      <c r="L3570" s="9" t="s">
        <v>21</v>
      </c>
      <c r="M3570" s="13">
        <f t="shared" si="110"/>
        <v>40.4</v>
      </c>
    </row>
    <row r="3571" spans="1:13" ht="19.95" customHeight="1">
      <c r="A3571" s="8" t="s">
        <v>211</v>
      </c>
      <c r="B3571" s="8" t="s">
        <v>14</v>
      </c>
      <c r="C3571" s="8" t="s">
        <v>192</v>
      </c>
      <c r="D3571" s="8" t="s">
        <v>213</v>
      </c>
      <c r="E3571" s="8" t="s">
        <v>207</v>
      </c>
      <c r="F3571" s="8" t="s">
        <v>18</v>
      </c>
      <c r="G3571" s="8" t="s">
        <v>19</v>
      </c>
      <c r="H3571" s="8" t="s">
        <v>229</v>
      </c>
      <c r="I3571" s="16">
        <v>3.3333333333333335E-3</v>
      </c>
      <c r="J3571" s="11">
        <v>50</v>
      </c>
      <c r="K3571" s="12">
        <f t="shared" si="111"/>
        <v>0.16666666666666669</v>
      </c>
      <c r="L3571" s="9" t="s">
        <v>21</v>
      </c>
      <c r="M3571" s="13">
        <f t="shared" si="110"/>
        <v>40</v>
      </c>
    </row>
    <row r="3572" spans="1:13" ht="19.95" customHeight="1">
      <c r="A3572" s="8" t="s">
        <v>211</v>
      </c>
      <c r="B3572" s="8" t="s">
        <v>14</v>
      </c>
      <c r="C3572" s="8" t="s">
        <v>192</v>
      </c>
      <c r="D3572" s="8" t="s">
        <v>213</v>
      </c>
      <c r="E3572" s="8" t="s">
        <v>207</v>
      </c>
      <c r="F3572" s="8" t="s">
        <v>18</v>
      </c>
      <c r="G3572" s="8" t="s">
        <v>19</v>
      </c>
      <c r="H3572" s="8" t="s">
        <v>229</v>
      </c>
      <c r="I3572" s="16">
        <v>5.2307692307692315E-3</v>
      </c>
      <c r="J3572" s="11">
        <v>92</v>
      </c>
      <c r="K3572" s="12">
        <f t="shared" si="111"/>
        <v>0.4812307692307693</v>
      </c>
      <c r="L3572" s="9" t="s">
        <v>21</v>
      </c>
      <c r="M3572" s="13">
        <f t="shared" si="110"/>
        <v>73.599999999999994</v>
      </c>
    </row>
    <row r="3573" spans="1:13" ht="19.95" customHeight="1">
      <c r="A3573" s="8" t="s">
        <v>211</v>
      </c>
      <c r="B3573" s="8" t="s">
        <v>14</v>
      </c>
      <c r="C3573" s="8" t="s">
        <v>192</v>
      </c>
      <c r="D3573" s="8" t="s">
        <v>180</v>
      </c>
      <c r="E3573" s="8" t="s">
        <v>150</v>
      </c>
      <c r="F3573" s="8" t="s">
        <v>18</v>
      </c>
      <c r="G3573" s="8" t="s">
        <v>19</v>
      </c>
      <c r="H3573" s="8" t="s">
        <v>229</v>
      </c>
      <c r="I3573" s="16">
        <v>5.0000000000000001E-3</v>
      </c>
      <c r="J3573" s="11">
        <v>72</v>
      </c>
      <c r="K3573" s="12">
        <f t="shared" si="111"/>
        <v>0.36</v>
      </c>
      <c r="L3573" s="9" t="s">
        <v>21</v>
      </c>
      <c r="M3573" s="13">
        <f t="shared" si="110"/>
        <v>57.6</v>
      </c>
    </row>
    <row r="3574" spans="1:13" ht="19.95" customHeight="1">
      <c r="A3574" s="8" t="s">
        <v>211</v>
      </c>
      <c r="B3574" s="8" t="s">
        <v>14</v>
      </c>
      <c r="C3574" s="8" t="s">
        <v>75</v>
      </c>
      <c r="D3574" s="8" t="s">
        <v>213</v>
      </c>
      <c r="E3574" s="8" t="s">
        <v>207</v>
      </c>
      <c r="F3574" s="8" t="s">
        <v>18</v>
      </c>
      <c r="G3574" s="8" t="s">
        <v>19</v>
      </c>
      <c r="H3574" s="8" t="s">
        <v>229</v>
      </c>
      <c r="I3574" s="16">
        <v>1.5217391304347825E-2</v>
      </c>
      <c r="J3574" s="11">
        <v>120</v>
      </c>
      <c r="K3574" s="12">
        <f t="shared" si="111"/>
        <v>1.826086956521739</v>
      </c>
      <c r="L3574" s="9" t="s">
        <v>21</v>
      </c>
      <c r="M3574" s="13">
        <f t="shared" si="110"/>
        <v>96</v>
      </c>
    </row>
    <row r="3575" spans="1:13" ht="19.95" customHeight="1">
      <c r="A3575" s="8" t="s">
        <v>211</v>
      </c>
      <c r="B3575" s="8" t="s">
        <v>14</v>
      </c>
      <c r="C3575" s="8" t="s">
        <v>75</v>
      </c>
      <c r="D3575" s="8" t="s">
        <v>213</v>
      </c>
      <c r="E3575" s="8" t="s">
        <v>207</v>
      </c>
      <c r="F3575" s="8" t="s">
        <v>18</v>
      </c>
      <c r="G3575" s="8" t="s">
        <v>19</v>
      </c>
      <c r="H3575" s="8" t="s">
        <v>229</v>
      </c>
      <c r="I3575" s="16">
        <v>1.6E-2</v>
      </c>
      <c r="J3575" s="11">
        <v>120</v>
      </c>
      <c r="K3575" s="12">
        <f t="shared" si="111"/>
        <v>1.92</v>
      </c>
      <c r="L3575" s="9" t="s">
        <v>21</v>
      </c>
      <c r="M3575" s="13">
        <f t="shared" si="110"/>
        <v>96</v>
      </c>
    </row>
    <row r="3576" spans="1:13" ht="19.95" customHeight="1">
      <c r="A3576" s="8" t="s">
        <v>211</v>
      </c>
      <c r="B3576" s="8" t="s">
        <v>14</v>
      </c>
      <c r="C3576" s="8" t="s">
        <v>192</v>
      </c>
      <c r="D3576" s="8" t="s">
        <v>183</v>
      </c>
      <c r="E3576" s="8" t="s">
        <v>207</v>
      </c>
      <c r="F3576" s="8" t="s">
        <v>18</v>
      </c>
      <c r="G3576" s="8" t="s">
        <v>19</v>
      </c>
      <c r="H3576" s="8" t="s">
        <v>229</v>
      </c>
      <c r="I3576" s="16">
        <v>4.6153846153846149E-3</v>
      </c>
      <c r="J3576" s="11">
        <v>185</v>
      </c>
      <c r="K3576" s="12">
        <f t="shared" si="111"/>
        <v>0.85384615384615381</v>
      </c>
      <c r="L3576" s="9" t="s">
        <v>21</v>
      </c>
      <c r="M3576" s="13">
        <f t="shared" si="110"/>
        <v>148</v>
      </c>
    </row>
    <row r="3577" spans="1:13" ht="19.95" customHeight="1">
      <c r="A3577" s="8" t="s">
        <v>211</v>
      </c>
      <c r="B3577" s="8" t="s">
        <v>14</v>
      </c>
      <c r="C3577" s="8" t="s">
        <v>192</v>
      </c>
      <c r="D3577" s="8" t="s">
        <v>183</v>
      </c>
      <c r="E3577" s="8" t="s">
        <v>207</v>
      </c>
      <c r="F3577" s="8" t="s">
        <v>18</v>
      </c>
      <c r="G3577" s="8" t="s">
        <v>19</v>
      </c>
      <c r="H3577" s="8" t="s">
        <v>229</v>
      </c>
      <c r="I3577" s="16">
        <v>5.2941176470588233E-3</v>
      </c>
      <c r="J3577" s="11">
        <v>135</v>
      </c>
      <c r="K3577" s="12">
        <f t="shared" si="111"/>
        <v>0.71470588235294119</v>
      </c>
      <c r="L3577" s="9" t="s">
        <v>21</v>
      </c>
      <c r="M3577" s="13">
        <f t="shared" si="110"/>
        <v>108</v>
      </c>
    </row>
    <row r="3578" spans="1:13" ht="19.95" customHeight="1">
      <c r="A3578" s="8" t="s">
        <v>211</v>
      </c>
      <c r="B3578" s="8" t="s">
        <v>14</v>
      </c>
      <c r="C3578" s="8" t="s">
        <v>192</v>
      </c>
      <c r="D3578" s="8" t="s">
        <v>183</v>
      </c>
      <c r="E3578" s="8" t="s">
        <v>207</v>
      </c>
      <c r="F3578" s="8" t="s">
        <v>18</v>
      </c>
      <c r="G3578" s="8" t="s">
        <v>19</v>
      </c>
      <c r="H3578" s="8" t="s">
        <v>229</v>
      </c>
      <c r="I3578" s="16">
        <v>5.4545454545454541E-3</v>
      </c>
      <c r="J3578" s="11">
        <v>135</v>
      </c>
      <c r="K3578" s="12">
        <f t="shared" si="111"/>
        <v>0.73636363636363633</v>
      </c>
      <c r="L3578" s="9" t="s">
        <v>21</v>
      </c>
      <c r="M3578" s="13">
        <f t="shared" si="110"/>
        <v>108</v>
      </c>
    </row>
    <row r="3579" spans="1:13" ht="19.95" customHeight="1">
      <c r="A3579" s="8" t="s">
        <v>211</v>
      </c>
      <c r="B3579" s="8" t="s">
        <v>14</v>
      </c>
      <c r="C3579" s="8" t="s">
        <v>23</v>
      </c>
      <c r="D3579" s="8" t="s">
        <v>183</v>
      </c>
      <c r="E3579" s="8" t="s">
        <v>207</v>
      </c>
      <c r="F3579" s="8" t="s">
        <v>18</v>
      </c>
      <c r="G3579" s="8" t="s">
        <v>19</v>
      </c>
      <c r="H3579" s="8" t="s">
        <v>229</v>
      </c>
      <c r="I3579" s="16">
        <v>6.6666666666666671E-3</v>
      </c>
      <c r="J3579" s="11">
        <v>135</v>
      </c>
      <c r="K3579" s="12">
        <f t="shared" si="111"/>
        <v>0.9</v>
      </c>
      <c r="L3579" s="9" t="s">
        <v>21</v>
      </c>
      <c r="M3579" s="13">
        <f t="shared" si="110"/>
        <v>108</v>
      </c>
    </row>
    <row r="3580" spans="1:13" ht="19.95" customHeight="1">
      <c r="A3580" s="8" t="s">
        <v>211</v>
      </c>
      <c r="B3580" s="8" t="s">
        <v>14</v>
      </c>
      <c r="C3580" s="8" t="s">
        <v>179</v>
      </c>
      <c r="D3580" s="8" t="s">
        <v>183</v>
      </c>
      <c r="E3580" s="8" t="s">
        <v>207</v>
      </c>
      <c r="F3580" s="8" t="s">
        <v>18</v>
      </c>
      <c r="G3580" s="8" t="s">
        <v>19</v>
      </c>
      <c r="H3580" s="8" t="s">
        <v>229</v>
      </c>
      <c r="I3580" s="16">
        <v>8.2608695652173908E-3</v>
      </c>
      <c r="J3580" s="11">
        <v>135</v>
      </c>
      <c r="K3580" s="12">
        <f t="shared" si="111"/>
        <v>1.1152173913043477</v>
      </c>
      <c r="L3580" s="9" t="s">
        <v>21</v>
      </c>
      <c r="M3580" s="13">
        <f t="shared" si="110"/>
        <v>108</v>
      </c>
    </row>
    <row r="3581" spans="1:13" ht="19.95" customHeight="1">
      <c r="A3581" s="8" t="s">
        <v>211</v>
      </c>
      <c r="B3581" s="8" t="s">
        <v>14</v>
      </c>
      <c r="C3581" s="8" t="s">
        <v>214</v>
      </c>
      <c r="D3581" s="8" t="s">
        <v>183</v>
      </c>
      <c r="E3581" s="8" t="s">
        <v>207</v>
      </c>
      <c r="F3581" s="8" t="s">
        <v>18</v>
      </c>
      <c r="G3581" s="8" t="s">
        <v>19</v>
      </c>
      <c r="H3581" s="8" t="s">
        <v>229</v>
      </c>
      <c r="I3581" s="16">
        <v>1.0666666666666666E-2</v>
      </c>
      <c r="J3581" s="11">
        <v>125</v>
      </c>
      <c r="K3581" s="12">
        <f t="shared" si="111"/>
        <v>1.3333333333333333</v>
      </c>
      <c r="L3581" s="9" t="s">
        <v>21</v>
      </c>
      <c r="M3581" s="13">
        <f t="shared" si="110"/>
        <v>100</v>
      </c>
    </row>
    <row r="3582" spans="1:13" ht="19.95" customHeight="1">
      <c r="A3582" s="8" t="s">
        <v>211</v>
      </c>
      <c r="B3582" s="8" t="s">
        <v>14</v>
      </c>
      <c r="C3582" s="8" t="s">
        <v>192</v>
      </c>
      <c r="D3582" s="8" t="s">
        <v>183</v>
      </c>
      <c r="E3582" s="8" t="s">
        <v>150</v>
      </c>
      <c r="F3582" s="8" t="s">
        <v>18</v>
      </c>
      <c r="G3582" s="8" t="s">
        <v>19</v>
      </c>
      <c r="H3582" s="8" t="s">
        <v>182</v>
      </c>
      <c r="I3582" s="16">
        <v>5.5769230769230765E-3</v>
      </c>
      <c r="J3582" s="11">
        <v>110</v>
      </c>
      <c r="K3582" s="12">
        <f t="shared" si="111"/>
        <v>0.61346153846153839</v>
      </c>
      <c r="L3582" s="9" t="s">
        <v>21</v>
      </c>
      <c r="M3582" s="13">
        <f t="shared" si="110"/>
        <v>88</v>
      </c>
    </row>
    <row r="3583" spans="1:13" ht="19.95" customHeight="1">
      <c r="A3583" s="8" t="s">
        <v>211</v>
      </c>
      <c r="B3583" s="8" t="s">
        <v>14</v>
      </c>
      <c r="C3583" s="8" t="s">
        <v>192</v>
      </c>
      <c r="D3583" s="8" t="s">
        <v>183</v>
      </c>
      <c r="E3583" s="8" t="s">
        <v>207</v>
      </c>
      <c r="F3583" s="8" t="s">
        <v>18</v>
      </c>
      <c r="G3583" s="8" t="s">
        <v>19</v>
      </c>
      <c r="H3583" s="8" t="s">
        <v>229</v>
      </c>
      <c r="I3583" s="16">
        <v>5.1999999999999998E-3</v>
      </c>
      <c r="J3583" s="11">
        <v>135</v>
      </c>
      <c r="K3583" s="12">
        <f t="shared" si="111"/>
        <v>0.70199999999999996</v>
      </c>
      <c r="L3583" s="9" t="s">
        <v>21</v>
      </c>
      <c r="M3583" s="13">
        <f t="shared" si="110"/>
        <v>108</v>
      </c>
    </row>
    <row r="3584" spans="1:13" ht="19.95" customHeight="1">
      <c r="A3584" s="8" t="s">
        <v>211</v>
      </c>
      <c r="B3584" s="8" t="s">
        <v>14</v>
      </c>
      <c r="C3584" s="8" t="s">
        <v>215</v>
      </c>
      <c r="D3584" s="8" t="s">
        <v>213</v>
      </c>
      <c r="E3584" s="8" t="s">
        <v>207</v>
      </c>
      <c r="F3584" s="8" t="s">
        <v>18</v>
      </c>
      <c r="G3584" s="8" t="s">
        <v>19</v>
      </c>
      <c r="H3584" s="8" t="s">
        <v>229</v>
      </c>
      <c r="I3584" s="16">
        <v>3.4090909090909089E-3</v>
      </c>
      <c r="J3584" s="11">
        <v>92</v>
      </c>
      <c r="K3584" s="12">
        <f t="shared" si="111"/>
        <v>0.3136363636363636</v>
      </c>
      <c r="L3584" s="9" t="s">
        <v>21</v>
      </c>
      <c r="M3584" s="13">
        <f t="shared" si="110"/>
        <v>73.599999999999994</v>
      </c>
    </row>
    <row r="3585" spans="1:13" ht="19.95" customHeight="1">
      <c r="A3585" s="8" t="s">
        <v>211</v>
      </c>
      <c r="B3585" s="8" t="s">
        <v>14</v>
      </c>
      <c r="C3585" s="8" t="s">
        <v>192</v>
      </c>
      <c r="D3585" s="8" t="s">
        <v>213</v>
      </c>
      <c r="E3585" s="8" t="s">
        <v>207</v>
      </c>
      <c r="F3585" s="8" t="s">
        <v>18</v>
      </c>
      <c r="G3585" s="8" t="s">
        <v>19</v>
      </c>
      <c r="H3585" s="8" t="s">
        <v>229</v>
      </c>
      <c r="I3585" s="16">
        <v>5.2272727272727271E-3</v>
      </c>
      <c r="J3585" s="11">
        <v>92</v>
      </c>
      <c r="K3585" s="12">
        <f t="shared" si="111"/>
        <v>0.4809090909090909</v>
      </c>
      <c r="L3585" s="9" t="s">
        <v>21</v>
      </c>
      <c r="M3585" s="13">
        <f t="shared" si="110"/>
        <v>73.599999999999994</v>
      </c>
    </row>
    <row r="3586" spans="1:13" ht="19.95" customHeight="1">
      <c r="A3586" s="8" t="s">
        <v>211</v>
      </c>
      <c r="B3586" s="8" t="s">
        <v>14</v>
      </c>
      <c r="C3586" s="8" t="s">
        <v>215</v>
      </c>
      <c r="D3586" s="8" t="s">
        <v>213</v>
      </c>
      <c r="E3586" s="8" t="s">
        <v>207</v>
      </c>
      <c r="F3586" s="8" t="s">
        <v>18</v>
      </c>
      <c r="G3586" s="8" t="s">
        <v>19</v>
      </c>
      <c r="H3586" s="8" t="s">
        <v>229</v>
      </c>
      <c r="I3586" s="16">
        <v>3.2352941176470589E-3</v>
      </c>
      <c r="J3586" s="11">
        <v>92</v>
      </c>
      <c r="K3586" s="12">
        <f t="shared" si="111"/>
        <v>0.29764705882352943</v>
      </c>
      <c r="L3586" s="9" t="s">
        <v>21</v>
      </c>
      <c r="M3586" s="13">
        <f t="shared" ref="M3586:M3649" si="112">ROUND(J3586-J3586*20/100,1)</f>
        <v>73.599999999999994</v>
      </c>
    </row>
    <row r="3587" spans="1:13" ht="19.95" customHeight="1">
      <c r="A3587" s="8" t="s">
        <v>211</v>
      </c>
      <c r="B3587" s="8" t="s">
        <v>14</v>
      </c>
      <c r="C3587" s="8" t="s">
        <v>192</v>
      </c>
      <c r="D3587" s="8" t="s">
        <v>213</v>
      </c>
      <c r="E3587" s="8" t="s">
        <v>207</v>
      </c>
      <c r="F3587" s="8" t="s">
        <v>18</v>
      </c>
      <c r="G3587" s="8" t="s">
        <v>19</v>
      </c>
      <c r="H3587" s="8" t="s">
        <v>229</v>
      </c>
      <c r="I3587" s="16">
        <v>6.1111111111111114E-3</v>
      </c>
      <c r="J3587" s="11">
        <v>92</v>
      </c>
      <c r="K3587" s="12">
        <f t="shared" ref="K3587:K3650" si="113">J3587*I3587</f>
        <v>0.56222222222222229</v>
      </c>
      <c r="L3587" s="9" t="s">
        <v>21</v>
      </c>
      <c r="M3587" s="13">
        <f t="shared" si="112"/>
        <v>73.599999999999994</v>
      </c>
    </row>
    <row r="3588" spans="1:13" ht="19.95" customHeight="1">
      <c r="A3588" s="8" t="s">
        <v>211</v>
      </c>
      <c r="B3588" s="8" t="s">
        <v>14</v>
      </c>
      <c r="C3588" s="8" t="s">
        <v>23</v>
      </c>
      <c r="D3588" s="8" t="s">
        <v>180</v>
      </c>
      <c r="E3588" s="8" t="s">
        <v>150</v>
      </c>
      <c r="F3588" s="8" t="s">
        <v>18</v>
      </c>
      <c r="G3588" s="8" t="s">
        <v>19</v>
      </c>
      <c r="H3588" s="8" t="s">
        <v>182</v>
      </c>
      <c r="I3588" s="16">
        <v>6.3267543859649115E-3</v>
      </c>
      <c r="J3588" s="11">
        <v>72</v>
      </c>
      <c r="K3588" s="12">
        <f t="shared" si="113"/>
        <v>0.45552631578947361</v>
      </c>
      <c r="L3588" s="9" t="s">
        <v>21</v>
      </c>
      <c r="M3588" s="13">
        <f t="shared" si="112"/>
        <v>57.6</v>
      </c>
    </row>
    <row r="3589" spans="1:13" ht="19.95" customHeight="1">
      <c r="A3589" s="8" t="s">
        <v>211</v>
      </c>
      <c r="B3589" s="8" t="s">
        <v>14</v>
      </c>
      <c r="C3589" s="8" t="s">
        <v>226</v>
      </c>
      <c r="D3589" s="8" t="s">
        <v>233</v>
      </c>
      <c r="E3589" s="8" t="s">
        <v>150</v>
      </c>
      <c r="F3589" s="8" t="s">
        <v>18</v>
      </c>
      <c r="G3589" s="8" t="s">
        <v>19</v>
      </c>
      <c r="H3589" s="8" t="s">
        <v>182</v>
      </c>
      <c r="I3589" s="16">
        <v>1.9956140350877193E-3</v>
      </c>
      <c r="J3589" s="11">
        <v>51</v>
      </c>
      <c r="K3589" s="12">
        <f t="shared" si="113"/>
        <v>0.10177631578947369</v>
      </c>
      <c r="L3589" s="9" t="s">
        <v>21</v>
      </c>
      <c r="M3589" s="13">
        <f t="shared" si="112"/>
        <v>40.799999999999997</v>
      </c>
    </row>
    <row r="3590" spans="1:13" ht="19.95" customHeight="1">
      <c r="A3590" s="8" t="s">
        <v>211</v>
      </c>
      <c r="B3590" s="8" t="s">
        <v>14</v>
      </c>
      <c r="C3590" s="8" t="s">
        <v>192</v>
      </c>
      <c r="D3590" s="8" t="s">
        <v>213</v>
      </c>
      <c r="E3590" s="8" t="s">
        <v>207</v>
      </c>
      <c r="F3590" s="8" t="s">
        <v>18</v>
      </c>
      <c r="G3590" s="8" t="s">
        <v>19</v>
      </c>
      <c r="H3590" s="8" t="s">
        <v>229</v>
      </c>
      <c r="I3590" s="16">
        <v>5.4411764705882357E-3</v>
      </c>
      <c r="J3590" s="11">
        <v>65</v>
      </c>
      <c r="K3590" s="12">
        <f t="shared" si="113"/>
        <v>0.35367647058823531</v>
      </c>
      <c r="L3590" s="9" t="s">
        <v>21</v>
      </c>
      <c r="M3590" s="13">
        <f t="shared" si="112"/>
        <v>52</v>
      </c>
    </row>
    <row r="3591" spans="1:13" ht="19.95" customHeight="1">
      <c r="A3591" s="8" t="s">
        <v>211</v>
      </c>
      <c r="B3591" s="8" t="s">
        <v>14</v>
      </c>
      <c r="C3591" s="8" t="s">
        <v>75</v>
      </c>
      <c r="D3591" s="8" t="s">
        <v>213</v>
      </c>
      <c r="E3591" s="8" t="s">
        <v>207</v>
      </c>
      <c r="F3591" s="8" t="s">
        <v>18</v>
      </c>
      <c r="G3591" s="8" t="s">
        <v>19</v>
      </c>
      <c r="H3591" s="8" t="s">
        <v>229</v>
      </c>
      <c r="I3591" s="16">
        <v>1.5121951219512195E-2</v>
      </c>
      <c r="J3591" s="11">
        <v>92</v>
      </c>
      <c r="K3591" s="12">
        <f t="shared" si="113"/>
        <v>1.3912195121951219</v>
      </c>
      <c r="L3591" s="9" t="s">
        <v>21</v>
      </c>
      <c r="M3591" s="13">
        <f t="shared" si="112"/>
        <v>73.599999999999994</v>
      </c>
    </row>
    <row r="3592" spans="1:13" ht="19.95" customHeight="1">
      <c r="A3592" s="8" t="s">
        <v>211</v>
      </c>
      <c r="B3592" s="8" t="s">
        <v>14</v>
      </c>
      <c r="C3592" s="8" t="s">
        <v>192</v>
      </c>
      <c r="D3592" s="8" t="s">
        <v>213</v>
      </c>
      <c r="E3592" s="8" t="s">
        <v>207</v>
      </c>
      <c r="F3592" s="8" t="s">
        <v>18</v>
      </c>
      <c r="G3592" s="8" t="s">
        <v>19</v>
      </c>
      <c r="H3592" s="8" t="s">
        <v>229</v>
      </c>
      <c r="I3592" s="16">
        <v>5.7723577235772351E-3</v>
      </c>
      <c r="J3592" s="11">
        <v>92</v>
      </c>
      <c r="K3592" s="12">
        <f t="shared" si="113"/>
        <v>0.53105691056910564</v>
      </c>
      <c r="L3592" s="9" t="s">
        <v>21</v>
      </c>
      <c r="M3592" s="13">
        <f t="shared" si="112"/>
        <v>73.599999999999994</v>
      </c>
    </row>
    <row r="3593" spans="1:13" ht="19.95" customHeight="1">
      <c r="A3593" s="8" t="s">
        <v>211</v>
      </c>
      <c r="B3593" s="8" t="s">
        <v>14</v>
      </c>
      <c r="C3593" s="8" t="s">
        <v>23</v>
      </c>
      <c r="D3593" s="8" t="s">
        <v>183</v>
      </c>
      <c r="E3593" s="8" t="s">
        <v>207</v>
      </c>
      <c r="F3593" s="8" t="s">
        <v>18</v>
      </c>
      <c r="G3593" s="8" t="s">
        <v>19</v>
      </c>
      <c r="H3593" s="8" t="s">
        <v>229</v>
      </c>
      <c r="I3593" s="16">
        <v>6.633064516129032E-3</v>
      </c>
      <c r="J3593" s="11">
        <v>185</v>
      </c>
      <c r="K3593" s="12">
        <f t="shared" si="113"/>
        <v>1.2271169354838709</v>
      </c>
      <c r="L3593" s="9" t="s">
        <v>21</v>
      </c>
      <c r="M3593" s="13">
        <f t="shared" si="112"/>
        <v>148</v>
      </c>
    </row>
    <row r="3594" spans="1:13" ht="19.95" customHeight="1">
      <c r="A3594" s="8" t="s">
        <v>211</v>
      </c>
      <c r="B3594" s="8" t="s">
        <v>14</v>
      </c>
      <c r="C3594" s="8" t="s">
        <v>219</v>
      </c>
      <c r="D3594" s="8" t="s">
        <v>180</v>
      </c>
      <c r="E3594" s="8" t="s">
        <v>202</v>
      </c>
      <c r="F3594" s="8" t="s">
        <v>168</v>
      </c>
      <c r="G3594" s="8" t="s">
        <v>19</v>
      </c>
      <c r="H3594" s="8" t="s">
        <v>182</v>
      </c>
      <c r="I3594" s="16">
        <v>4.1242937853107342E-3</v>
      </c>
      <c r="J3594" s="11">
        <v>70</v>
      </c>
      <c r="K3594" s="12">
        <f t="shared" si="113"/>
        <v>0.28870056497175139</v>
      </c>
      <c r="L3594" s="9" t="s">
        <v>21</v>
      </c>
      <c r="M3594" s="13">
        <f t="shared" si="112"/>
        <v>56</v>
      </c>
    </row>
    <row r="3595" spans="1:13" ht="19.95" customHeight="1">
      <c r="A3595" s="8" t="s">
        <v>211</v>
      </c>
      <c r="B3595" s="8" t="s">
        <v>14</v>
      </c>
      <c r="C3595" s="8" t="s">
        <v>23</v>
      </c>
      <c r="D3595" s="8" t="s">
        <v>183</v>
      </c>
      <c r="E3595" s="8" t="s">
        <v>207</v>
      </c>
      <c r="F3595" s="8" t="s">
        <v>18</v>
      </c>
      <c r="G3595" s="8" t="s">
        <v>19</v>
      </c>
      <c r="H3595" s="8" t="s">
        <v>182</v>
      </c>
      <c r="I3595" s="16">
        <v>6.463414634146342E-3</v>
      </c>
      <c r="J3595" s="11">
        <v>185</v>
      </c>
      <c r="K3595" s="12">
        <f t="shared" si="113"/>
        <v>1.1957317073170732</v>
      </c>
      <c r="L3595" s="9" t="s">
        <v>21</v>
      </c>
      <c r="M3595" s="13">
        <f t="shared" si="112"/>
        <v>148</v>
      </c>
    </row>
    <row r="3596" spans="1:13" ht="19.95" customHeight="1">
      <c r="A3596" s="8" t="s">
        <v>211</v>
      </c>
      <c r="B3596" s="8" t="s">
        <v>14</v>
      </c>
      <c r="C3596" s="8" t="s">
        <v>179</v>
      </c>
      <c r="D3596" s="8" t="s">
        <v>183</v>
      </c>
      <c r="E3596" s="8" t="s">
        <v>207</v>
      </c>
      <c r="F3596" s="8" t="s">
        <v>18</v>
      </c>
      <c r="G3596" s="8" t="s">
        <v>19</v>
      </c>
      <c r="H3596" s="8" t="s">
        <v>182</v>
      </c>
      <c r="I3596" s="16">
        <v>7.8787878787878792E-3</v>
      </c>
      <c r="J3596" s="11">
        <v>185</v>
      </c>
      <c r="K3596" s="12">
        <f t="shared" si="113"/>
        <v>1.4575757575757577</v>
      </c>
      <c r="L3596" s="9" t="s">
        <v>21</v>
      </c>
      <c r="M3596" s="13">
        <f t="shared" si="112"/>
        <v>148</v>
      </c>
    </row>
    <row r="3597" spans="1:13" ht="19.95" customHeight="1">
      <c r="A3597" s="8" t="s">
        <v>211</v>
      </c>
      <c r="B3597" s="8" t="s">
        <v>14</v>
      </c>
      <c r="C3597" s="8" t="s">
        <v>223</v>
      </c>
      <c r="D3597" s="8" t="s">
        <v>183</v>
      </c>
      <c r="E3597" s="8" t="s">
        <v>207</v>
      </c>
      <c r="F3597" s="8" t="s">
        <v>18</v>
      </c>
      <c r="G3597" s="8" t="s">
        <v>19</v>
      </c>
      <c r="H3597" s="8" t="s">
        <v>229</v>
      </c>
      <c r="I3597" s="16">
        <v>1.3163265306122449E-2</v>
      </c>
      <c r="J3597" s="11">
        <v>170</v>
      </c>
      <c r="K3597" s="12">
        <f t="shared" si="113"/>
        <v>2.2377551020408162</v>
      </c>
      <c r="L3597" s="9" t="s">
        <v>21</v>
      </c>
      <c r="M3597" s="13">
        <f t="shared" si="112"/>
        <v>136</v>
      </c>
    </row>
    <row r="3598" spans="1:13" ht="19.95" customHeight="1">
      <c r="A3598" s="8" t="s">
        <v>211</v>
      </c>
      <c r="B3598" s="8" t="s">
        <v>14</v>
      </c>
      <c r="C3598" s="8" t="s">
        <v>215</v>
      </c>
      <c r="D3598" s="8" t="s">
        <v>213</v>
      </c>
      <c r="E3598" s="8" t="s">
        <v>207</v>
      </c>
      <c r="F3598" s="8" t="s">
        <v>18</v>
      </c>
      <c r="G3598" s="8" t="s">
        <v>19</v>
      </c>
      <c r="H3598" s="8" t="s">
        <v>229</v>
      </c>
      <c r="I3598" s="16">
        <v>2.5000000000000001E-3</v>
      </c>
      <c r="J3598" s="11">
        <v>65</v>
      </c>
      <c r="K3598" s="12">
        <f t="shared" si="113"/>
        <v>0.16250000000000001</v>
      </c>
      <c r="L3598" s="9" t="s">
        <v>21</v>
      </c>
      <c r="M3598" s="13">
        <f t="shared" si="112"/>
        <v>52</v>
      </c>
    </row>
    <row r="3599" spans="1:13" ht="19.95" customHeight="1">
      <c r="A3599" s="8" t="s">
        <v>211</v>
      </c>
      <c r="B3599" s="8" t="s">
        <v>14</v>
      </c>
      <c r="C3599" s="8" t="s">
        <v>192</v>
      </c>
      <c r="D3599" s="8" t="s">
        <v>180</v>
      </c>
      <c r="E3599" s="8" t="s">
        <v>150</v>
      </c>
      <c r="F3599" s="8" t="s">
        <v>18</v>
      </c>
      <c r="G3599" s="8" t="s">
        <v>19</v>
      </c>
      <c r="H3599" s="8" t="s">
        <v>182</v>
      </c>
      <c r="I3599" s="16">
        <v>6.6666666666666671E-3</v>
      </c>
      <c r="J3599" s="11">
        <v>58</v>
      </c>
      <c r="K3599" s="12">
        <f t="shared" si="113"/>
        <v>0.38666666666666671</v>
      </c>
      <c r="L3599" s="9" t="s">
        <v>21</v>
      </c>
      <c r="M3599" s="13">
        <f t="shared" si="112"/>
        <v>46.4</v>
      </c>
    </row>
    <row r="3600" spans="1:13" ht="19.95" customHeight="1">
      <c r="A3600" s="8" t="s">
        <v>211</v>
      </c>
      <c r="B3600" s="8" t="s">
        <v>14</v>
      </c>
      <c r="C3600" s="8" t="s">
        <v>192</v>
      </c>
      <c r="D3600" s="8" t="s">
        <v>213</v>
      </c>
      <c r="E3600" s="8" t="s">
        <v>207</v>
      </c>
      <c r="F3600" s="8" t="s">
        <v>18</v>
      </c>
      <c r="G3600" s="8" t="s">
        <v>19</v>
      </c>
      <c r="H3600" s="8" t="s">
        <v>229</v>
      </c>
      <c r="I3600" s="16">
        <v>5.3947368421052629E-3</v>
      </c>
      <c r="J3600" s="11">
        <v>65</v>
      </c>
      <c r="K3600" s="12">
        <f t="shared" si="113"/>
        <v>0.35065789473684211</v>
      </c>
      <c r="L3600" s="9" t="s">
        <v>21</v>
      </c>
      <c r="M3600" s="13">
        <f t="shared" si="112"/>
        <v>52</v>
      </c>
    </row>
    <row r="3601" spans="1:13" ht="19.95" customHeight="1">
      <c r="A3601" s="8" t="s">
        <v>211</v>
      </c>
      <c r="B3601" s="8" t="s">
        <v>14</v>
      </c>
      <c r="C3601" s="8" t="s">
        <v>215</v>
      </c>
      <c r="D3601" s="8" t="s">
        <v>213</v>
      </c>
      <c r="E3601" s="8" t="s">
        <v>207</v>
      </c>
      <c r="F3601" s="8" t="s">
        <v>18</v>
      </c>
      <c r="G3601" s="8" t="s">
        <v>19</v>
      </c>
      <c r="H3601" s="8" t="s">
        <v>229</v>
      </c>
      <c r="I3601" s="16">
        <v>2.5000000000000001E-3</v>
      </c>
      <c r="J3601" s="11">
        <v>65</v>
      </c>
      <c r="K3601" s="12">
        <f t="shared" si="113"/>
        <v>0.16250000000000001</v>
      </c>
      <c r="L3601" s="9" t="s">
        <v>21</v>
      </c>
      <c r="M3601" s="13">
        <f t="shared" si="112"/>
        <v>52</v>
      </c>
    </row>
    <row r="3602" spans="1:13" ht="19.95" customHeight="1">
      <c r="A3602" s="8" t="s">
        <v>211</v>
      </c>
      <c r="B3602" s="8" t="s">
        <v>14</v>
      </c>
      <c r="C3602" s="8" t="s">
        <v>192</v>
      </c>
      <c r="D3602" s="8" t="s">
        <v>213</v>
      </c>
      <c r="E3602" s="8" t="s">
        <v>207</v>
      </c>
      <c r="F3602" s="8" t="s">
        <v>18</v>
      </c>
      <c r="G3602" s="8" t="s">
        <v>19</v>
      </c>
      <c r="H3602" s="8" t="s">
        <v>229</v>
      </c>
      <c r="I3602" s="16">
        <v>5.9405940594059407E-3</v>
      </c>
      <c r="J3602" s="11">
        <v>65</v>
      </c>
      <c r="K3602" s="12">
        <f t="shared" si="113"/>
        <v>0.38613861386138615</v>
      </c>
      <c r="L3602" s="9" t="s">
        <v>21</v>
      </c>
      <c r="M3602" s="13">
        <f t="shared" si="112"/>
        <v>52</v>
      </c>
    </row>
    <row r="3603" spans="1:13" ht="19.95" customHeight="1">
      <c r="A3603" s="8" t="s">
        <v>211</v>
      </c>
      <c r="B3603" s="8" t="s">
        <v>14</v>
      </c>
      <c r="C3603" s="8" t="s">
        <v>192</v>
      </c>
      <c r="D3603" s="8" t="s">
        <v>180</v>
      </c>
      <c r="E3603" s="8" t="s">
        <v>150</v>
      </c>
      <c r="F3603" s="8" t="s">
        <v>18</v>
      </c>
      <c r="G3603" s="8" t="s">
        <v>19</v>
      </c>
      <c r="H3603" s="8" t="s">
        <v>182</v>
      </c>
      <c r="I3603" s="16">
        <v>5.8250825082508248E-3</v>
      </c>
      <c r="J3603" s="11">
        <v>58</v>
      </c>
      <c r="K3603" s="12">
        <f t="shared" si="113"/>
        <v>0.33785478547854786</v>
      </c>
      <c r="L3603" s="9" t="s">
        <v>21</v>
      </c>
      <c r="M3603" s="13">
        <f t="shared" si="112"/>
        <v>46.4</v>
      </c>
    </row>
    <row r="3604" spans="1:13" ht="19.95" customHeight="1">
      <c r="A3604" s="8" t="s">
        <v>211</v>
      </c>
      <c r="B3604" s="8" t="s">
        <v>14</v>
      </c>
      <c r="C3604" s="8" t="s">
        <v>215</v>
      </c>
      <c r="D3604" s="8" t="s">
        <v>213</v>
      </c>
      <c r="E3604" s="8" t="s">
        <v>207</v>
      </c>
      <c r="F3604" s="8" t="s">
        <v>18</v>
      </c>
      <c r="G3604" s="8" t="s">
        <v>19</v>
      </c>
      <c r="H3604" s="8" t="s">
        <v>182</v>
      </c>
      <c r="I3604" s="16">
        <v>3.5855263157894739E-3</v>
      </c>
      <c r="J3604" s="11">
        <v>92</v>
      </c>
      <c r="K3604" s="12">
        <f t="shared" si="113"/>
        <v>0.32986842105263159</v>
      </c>
      <c r="L3604" s="9" t="s">
        <v>21</v>
      </c>
      <c r="M3604" s="13">
        <f t="shared" si="112"/>
        <v>73.599999999999994</v>
      </c>
    </row>
    <row r="3605" spans="1:13" ht="19.95" customHeight="1">
      <c r="A3605" s="8" t="s">
        <v>211</v>
      </c>
      <c r="B3605" s="8" t="s">
        <v>14</v>
      </c>
      <c r="C3605" s="8" t="s">
        <v>219</v>
      </c>
      <c r="D3605" s="8" t="s">
        <v>233</v>
      </c>
      <c r="E3605" s="8" t="s">
        <v>150</v>
      </c>
      <c r="F3605" s="8" t="s">
        <v>18</v>
      </c>
      <c r="G3605" s="8" t="s">
        <v>19</v>
      </c>
      <c r="H3605" s="8" t="s">
        <v>182</v>
      </c>
      <c r="I3605" s="16">
        <v>3.4615384615384616E-3</v>
      </c>
      <c r="J3605" s="11">
        <v>72</v>
      </c>
      <c r="K3605" s="12">
        <f t="shared" si="113"/>
        <v>0.24923076923076923</v>
      </c>
      <c r="L3605" s="9" t="s">
        <v>21</v>
      </c>
      <c r="M3605" s="13">
        <f t="shared" si="112"/>
        <v>57.6</v>
      </c>
    </row>
    <row r="3606" spans="1:13" ht="19.95" customHeight="1">
      <c r="A3606" s="8" t="s">
        <v>211</v>
      </c>
      <c r="B3606" s="8" t="s">
        <v>14</v>
      </c>
      <c r="C3606" s="8" t="s">
        <v>192</v>
      </c>
      <c r="D3606" s="8" t="s">
        <v>233</v>
      </c>
      <c r="E3606" s="8" t="s">
        <v>150</v>
      </c>
      <c r="F3606" s="8" t="s">
        <v>18</v>
      </c>
      <c r="G3606" s="8" t="s">
        <v>19</v>
      </c>
      <c r="H3606" s="8" t="s">
        <v>182</v>
      </c>
      <c r="I3606" s="16">
        <v>4.6874999999999998E-3</v>
      </c>
      <c r="J3606" s="11">
        <v>72</v>
      </c>
      <c r="K3606" s="12">
        <f t="shared" si="113"/>
        <v>0.33749999999999997</v>
      </c>
      <c r="L3606" s="9" t="s">
        <v>21</v>
      </c>
      <c r="M3606" s="13">
        <f t="shared" si="112"/>
        <v>57.6</v>
      </c>
    </row>
    <row r="3607" spans="1:13" ht="19.95" customHeight="1">
      <c r="A3607" s="8" t="s">
        <v>211</v>
      </c>
      <c r="B3607" s="8" t="s">
        <v>14</v>
      </c>
      <c r="C3607" s="8" t="s">
        <v>219</v>
      </c>
      <c r="D3607" s="8" t="s">
        <v>233</v>
      </c>
      <c r="E3607" s="8" t="s">
        <v>150</v>
      </c>
      <c r="F3607" s="8" t="s">
        <v>18</v>
      </c>
      <c r="G3607" s="8" t="s">
        <v>19</v>
      </c>
      <c r="H3607" s="8" t="s">
        <v>182</v>
      </c>
      <c r="I3607" s="16">
        <v>4.2627450980392157E-3</v>
      </c>
      <c r="J3607" s="11">
        <v>72</v>
      </c>
      <c r="K3607" s="12">
        <f t="shared" si="113"/>
        <v>0.30691764705882352</v>
      </c>
      <c r="L3607" s="9" t="s">
        <v>21</v>
      </c>
      <c r="M3607" s="13">
        <f t="shared" si="112"/>
        <v>57.6</v>
      </c>
    </row>
    <row r="3608" spans="1:13" ht="19.95" customHeight="1">
      <c r="A3608" s="8" t="s">
        <v>211</v>
      </c>
      <c r="B3608" s="8" t="s">
        <v>14</v>
      </c>
      <c r="C3608" s="8" t="s">
        <v>230</v>
      </c>
      <c r="D3608" s="8" t="s">
        <v>183</v>
      </c>
      <c r="E3608" s="8" t="s">
        <v>150</v>
      </c>
      <c r="F3608" s="8" t="s">
        <v>18</v>
      </c>
      <c r="G3608" s="8" t="s">
        <v>19</v>
      </c>
      <c r="H3608" s="8" t="s">
        <v>182</v>
      </c>
      <c r="I3608" s="16">
        <v>0.02</v>
      </c>
      <c r="J3608" s="11">
        <v>72</v>
      </c>
      <c r="K3608" s="12">
        <f t="shared" si="113"/>
        <v>1.44</v>
      </c>
      <c r="L3608" s="9" t="s">
        <v>21</v>
      </c>
      <c r="M3608" s="13">
        <f t="shared" si="112"/>
        <v>57.6</v>
      </c>
    </row>
    <row r="3609" spans="1:13" ht="19.95" customHeight="1">
      <c r="A3609" s="8" t="s">
        <v>211</v>
      </c>
      <c r="B3609" s="8" t="s">
        <v>14</v>
      </c>
      <c r="C3609" s="8" t="s">
        <v>223</v>
      </c>
      <c r="D3609" s="8" t="s">
        <v>183</v>
      </c>
      <c r="E3609" s="8" t="s">
        <v>207</v>
      </c>
      <c r="F3609" s="8" t="s">
        <v>18</v>
      </c>
      <c r="G3609" s="8" t="s">
        <v>19</v>
      </c>
      <c r="H3609" s="8" t="s">
        <v>229</v>
      </c>
      <c r="I3609" s="16">
        <v>1.2499999999999999E-2</v>
      </c>
      <c r="J3609" s="11">
        <v>170</v>
      </c>
      <c r="K3609" s="12">
        <f t="shared" si="113"/>
        <v>2.125</v>
      </c>
      <c r="L3609" s="9" t="s">
        <v>21</v>
      </c>
      <c r="M3609" s="13">
        <f t="shared" si="112"/>
        <v>136</v>
      </c>
    </row>
    <row r="3610" spans="1:13" ht="19.95" customHeight="1">
      <c r="A3610" s="8" t="s">
        <v>211</v>
      </c>
      <c r="B3610" s="8" t="s">
        <v>14</v>
      </c>
      <c r="C3610" s="8" t="s">
        <v>214</v>
      </c>
      <c r="D3610" s="8" t="s">
        <v>16</v>
      </c>
      <c r="E3610" s="8" t="s">
        <v>207</v>
      </c>
      <c r="F3610" s="8" t="s">
        <v>18</v>
      </c>
      <c r="G3610" s="8" t="s">
        <v>19</v>
      </c>
      <c r="H3610" s="8" t="s">
        <v>229</v>
      </c>
      <c r="I3610" s="16">
        <v>1.0357142857142856E-2</v>
      </c>
      <c r="J3610" s="11">
        <v>170</v>
      </c>
      <c r="K3610" s="12">
        <f t="shared" si="113"/>
        <v>1.7607142857142857</v>
      </c>
      <c r="L3610" s="9" t="s">
        <v>21</v>
      </c>
      <c r="M3610" s="13">
        <f t="shared" si="112"/>
        <v>136</v>
      </c>
    </row>
    <row r="3611" spans="1:13" ht="19.95" customHeight="1">
      <c r="A3611" s="8" t="s">
        <v>211</v>
      </c>
      <c r="B3611" s="8" t="s">
        <v>14</v>
      </c>
      <c r="C3611" s="8" t="s">
        <v>214</v>
      </c>
      <c r="D3611" s="8" t="s">
        <v>16</v>
      </c>
      <c r="E3611" s="8" t="s">
        <v>150</v>
      </c>
      <c r="F3611" s="8" t="s">
        <v>18</v>
      </c>
      <c r="G3611" s="8" t="s">
        <v>19</v>
      </c>
      <c r="H3611" s="8" t="s">
        <v>182</v>
      </c>
      <c r="I3611" s="16">
        <v>0.01</v>
      </c>
      <c r="J3611" s="11">
        <v>75</v>
      </c>
      <c r="K3611" s="12">
        <f t="shared" si="113"/>
        <v>0.75</v>
      </c>
      <c r="L3611" s="9" t="s">
        <v>21</v>
      </c>
      <c r="M3611" s="13">
        <f t="shared" si="112"/>
        <v>60</v>
      </c>
    </row>
    <row r="3612" spans="1:13" ht="19.95" customHeight="1">
      <c r="A3612" s="8" t="s">
        <v>211</v>
      </c>
      <c r="B3612" s="8" t="s">
        <v>14</v>
      </c>
      <c r="C3612" s="8" t="s">
        <v>75</v>
      </c>
      <c r="D3612" s="8" t="s">
        <v>16</v>
      </c>
      <c r="E3612" s="8" t="s">
        <v>150</v>
      </c>
      <c r="F3612" s="8" t="s">
        <v>18</v>
      </c>
      <c r="G3612" s="8" t="s">
        <v>19</v>
      </c>
      <c r="H3612" s="8" t="s">
        <v>182</v>
      </c>
      <c r="I3612" s="16">
        <v>1.6E-2</v>
      </c>
      <c r="J3612" s="11">
        <v>75</v>
      </c>
      <c r="K3612" s="12">
        <f t="shared" si="113"/>
        <v>1.2</v>
      </c>
      <c r="L3612" s="9" t="s">
        <v>21</v>
      </c>
      <c r="M3612" s="13">
        <f t="shared" si="112"/>
        <v>60</v>
      </c>
    </row>
    <row r="3613" spans="1:13" ht="19.95" customHeight="1">
      <c r="A3613" s="8" t="s">
        <v>211</v>
      </c>
      <c r="B3613" s="8" t="s">
        <v>14</v>
      </c>
      <c r="C3613" s="8" t="s">
        <v>192</v>
      </c>
      <c r="D3613" s="8" t="s">
        <v>213</v>
      </c>
      <c r="E3613" s="8" t="s">
        <v>207</v>
      </c>
      <c r="F3613" s="8" t="s">
        <v>18</v>
      </c>
      <c r="G3613" s="8" t="s">
        <v>19</v>
      </c>
      <c r="H3613" s="8" t="s">
        <v>100</v>
      </c>
      <c r="I3613" s="16">
        <v>5.3030303030303025E-3</v>
      </c>
      <c r="J3613" s="11">
        <v>92</v>
      </c>
      <c r="K3613" s="12">
        <f t="shared" si="113"/>
        <v>0.4878787878787878</v>
      </c>
      <c r="L3613" s="9" t="s">
        <v>21</v>
      </c>
      <c r="M3613" s="13">
        <f t="shared" si="112"/>
        <v>73.599999999999994</v>
      </c>
    </row>
    <row r="3614" spans="1:13" ht="19.95" customHeight="1">
      <c r="A3614" s="8" t="s">
        <v>211</v>
      </c>
      <c r="B3614" s="8" t="s">
        <v>14</v>
      </c>
      <c r="C3614" s="8" t="s">
        <v>215</v>
      </c>
      <c r="D3614" s="8" t="s">
        <v>213</v>
      </c>
      <c r="E3614" s="8" t="s">
        <v>207</v>
      </c>
      <c r="F3614" s="8" t="s">
        <v>18</v>
      </c>
      <c r="G3614" s="8" t="s">
        <v>19</v>
      </c>
      <c r="H3614" s="8" t="s">
        <v>229</v>
      </c>
      <c r="I3614" s="16">
        <v>3.529411764705882E-3</v>
      </c>
      <c r="J3614" s="11">
        <v>92</v>
      </c>
      <c r="K3614" s="12">
        <f t="shared" si="113"/>
        <v>0.32470588235294112</v>
      </c>
      <c r="L3614" s="9" t="s">
        <v>21</v>
      </c>
      <c r="M3614" s="13">
        <f t="shared" si="112"/>
        <v>73.599999999999994</v>
      </c>
    </row>
    <row r="3615" spans="1:13" ht="19.95" customHeight="1">
      <c r="A3615" s="8" t="s">
        <v>211</v>
      </c>
      <c r="B3615" s="8" t="s">
        <v>14</v>
      </c>
      <c r="C3615" s="8" t="s">
        <v>179</v>
      </c>
      <c r="D3615" s="9" t="s">
        <v>213</v>
      </c>
      <c r="E3615" s="8" t="s">
        <v>155</v>
      </c>
      <c r="F3615" s="8" t="s">
        <v>168</v>
      </c>
      <c r="G3615" s="8" t="s">
        <v>19</v>
      </c>
      <c r="H3615" s="8" t="s">
        <v>229</v>
      </c>
      <c r="I3615" s="16">
        <v>7.8881578947368417E-3</v>
      </c>
      <c r="J3615" s="11">
        <v>65</v>
      </c>
      <c r="K3615" s="12">
        <f t="shared" si="113"/>
        <v>0.51273026315789472</v>
      </c>
      <c r="L3615" s="9" t="s">
        <v>21</v>
      </c>
      <c r="M3615" s="13">
        <f t="shared" si="112"/>
        <v>52</v>
      </c>
    </row>
    <row r="3616" spans="1:13" ht="19.95" customHeight="1">
      <c r="A3616" s="8" t="s">
        <v>211</v>
      </c>
      <c r="B3616" s="8" t="s">
        <v>14</v>
      </c>
      <c r="C3616" s="8" t="s">
        <v>23</v>
      </c>
      <c r="D3616" s="9" t="s">
        <v>213</v>
      </c>
      <c r="E3616" s="8" t="s">
        <v>155</v>
      </c>
      <c r="F3616" s="8" t="s">
        <v>168</v>
      </c>
      <c r="G3616" s="8" t="s">
        <v>19</v>
      </c>
      <c r="H3616" s="8" t="s">
        <v>229</v>
      </c>
      <c r="I3616" s="16">
        <v>6.4638157894736847E-3</v>
      </c>
      <c r="J3616" s="11">
        <v>65</v>
      </c>
      <c r="K3616" s="12">
        <f t="shared" si="113"/>
        <v>0.42014802631578951</v>
      </c>
      <c r="L3616" s="9" t="s">
        <v>21</v>
      </c>
      <c r="M3616" s="13">
        <f t="shared" si="112"/>
        <v>52</v>
      </c>
    </row>
    <row r="3617" spans="1:13" ht="19.95" customHeight="1">
      <c r="A3617" s="8" t="s">
        <v>211</v>
      </c>
      <c r="B3617" s="8" t="s">
        <v>14</v>
      </c>
      <c r="C3617" s="8" t="s">
        <v>179</v>
      </c>
      <c r="D3617" s="9" t="s">
        <v>213</v>
      </c>
      <c r="E3617" s="8" t="s">
        <v>155</v>
      </c>
      <c r="F3617" s="8" t="s">
        <v>168</v>
      </c>
      <c r="G3617" s="8" t="s">
        <v>19</v>
      </c>
      <c r="H3617" s="8" t="s">
        <v>229</v>
      </c>
      <c r="I3617" s="16">
        <v>7.971751412429378E-3</v>
      </c>
      <c r="J3617" s="11">
        <v>65</v>
      </c>
      <c r="K3617" s="12">
        <f t="shared" si="113"/>
        <v>0.51816384180790953</v>
      </c>
      <c r="L3617" s="9" t="s">
        <v>21</v>
      </c>
      <c r="M3617" s="13">
        <f t="shared" si="112"/>
        <v>52</v>
      </c>
    </row>
    <row r="3618" spans="1:13" ht="19.95" customHeight="1">
      <c r="A3618" s="8" t="s">
        <v>211</v>
      </c>
      <c r="B3618" s="8" t="s">
        <v>14</v>
      </c>
      <c r="C3618" s="8" t="s">
        <v>179</v>
      </c>
      <c r="D3618" s="9" t="s">
        <v>213</v>
      </c>
      <c r="E3618" s="8" t="s">
        <v>155</v>
      </c>
      <c r="F3618" s="8" t="s">
        <v>168</v>
      </c>
      <c r="G3618" s="8" t="s">
        <v>19</v>
      </c>
      <c r="H3618" s="8" t="s">
        <v>229</v>
      </c>
      <c r="I3618" s="16">
        <v>7.6692913385826775E-3</v>
      </c>
      <c r="J3618" s="11">
        <v>65</v>
      </c>
      <c r="K3618" s="12">
        <f t="shared" si="113"/>
        <v>0.49850393700787404</v>
      </c>
      <c r="L3618" s="9" t="s">
        <v>21</v>
      </c>
      <c r="M3618" s="13">
        <f t="shared" si="112"/>
        <v>52</v>
      </c>
    </row>
    <row r="3619" spans="1:13" ht="19.95" customHeight="1">
      <c r="A3619" s="8" t="s">
        <v>211</v>
      </c>
      <c r="B3619" s="8" t="s">
        <v>14</v>
      </c>
      <c r="C3619" s="8" t="s">
        <v>179</v>
      </c>
      <c r="D3619" s="8" t="s">
        <v>213</v>
      </c>
      <c r="E3619" s="8" t="s">
        <v>207</v>
      </c>
      <c r="F3619" s="8" t="s">
        <v>18</v>
      </c>
      <c r="G3619" s="8" t="s">
        <v>19</v>
      </c>
      <c r="H3619" s="8" t="s">
        <v>229</v>
      </c>
      <c r="I3619" s="16">
        <v>8.164473684210527E-3</v>
      </c>
      <c r="J3619" s="11">
        <v>65</v>
      </c>
      <c r="K3619" s="12">
        <f t="shared" si="113"/>
        <v>0.53069078947368431</v>
      </c>
      <c r="L3619" s="9" t="s">
        <v>21</v>
      </c>
      <c r="M3619" s="13">
        <f t="shared" si="112"/>
        <v>52</v>
      </c>
    </row>
    <row r="3620" spans="1:13" ht="19.95" customHeight="1">
      <c r="A3620" s="8" t="s">
        <v>211</v>
      </c>
      <c r="B3620" s="8" t="s">
        <v>14</v>
      </c>
      <c r="C3620" s="8" t="s">
        <v>192</v>
      </c>
      <c r="D3620" s="8" t="s">
        <v>180</v>
      </c>
      <c r="E3620" s="8" t="s">
        <v>27</v>
      </c>
      <c r="F3620" s="8" t="s">
        <v>168</v>
      </c>
      <c r="G3620" s="8" t="s">
        <v>19</v>
      </c>
      <c r="H3620" s="8" t="s">
        <v>182</v>
      </c>
      <c r="I3620" s="16">
        <v>4.6993557623478885E-3</v>
      </c>
      <c r="J3620" s="11">
        <v>75</v>
      </c>
      <c r="K3620" s="12">
        <f t="shared" si="113"/>
        <v>0.35245168217609163</v>
      </c>
      <c r="L3620" s="9" t="s">
        <v>21</v>
      </c>
      <c r="M3620" s="13">
        <f t="shared" si="112"/>
        <v>60</v>
      </c>
    </row>
    <row r="3621" spans="1:13" ht="19.95" customHeight="1">
      <c r="A3621" s="8" t="s">
        <v>211</v>
      </c>
      <c r="B3621" s="8" t="s">
        <v>14</v>
      </c>
      <c r="C3621" s="8" t="s">
        <v>192</v>
      </c>
      <c r="D3621" s="8" t="s">
        <v>180</v>
      </c>
      <c r="E3621" s="8" t="s">
        <v>27</v>
      </c>
      <c r="F3621" s="8" t="s">
        <v>168</v>
      </c>
      <c r="G3621" s="8" t="s">
        <v>19</v>
      </c>
      <c r="H3621" s="8" t="s">
        <v>182</v>
      </c>
      <c r="I3621" s="16">
        <v>5.3297682709447418E-3</v>
      </c>
      <c r="J3621" s="11">
        <v>75</v>
      </c>
      <c r="K3621" s="12">
        <f t="shared" si="113"/>
        <v>0.39973262032085566</v>
      </c>
      <c r="L3621" s="9" t="s">
        <v>21</v>
      </c>
      <c r="M3621" s="13">
        <f t="shared" si="112"/>
        <v>60</v>
      </c>
    </row>
    <row r="3622" spans="1:13" ht="19.95" customHeight="1">
      <c r="A3622" s="8" t="s">
        <v>211</v>
      </c>
      <c r="B3622" s="8" t="s">
        <v>14</v>
      </c>
      <c r="C3622" s="8" t="s">
        <v>179</v>
      </c>
      <c r="D3622" s="8" t="s">
        <v>183</v>
      </c>
      <c r="E3622" s="8" t="s">
        <v>207</v>
      </c>
      <c r="F3622" s="8" t="s">
        <v>18</v>
      </c>
      <c r="G3622" s="8" t="s">
        <v>19</v>
      </c>
      <c r="H3622" s="8" t="s">
        <v>229</v>
      </c>
      <c r="I3622" s="16">
        <v>8.0000000000000002E-3</v>
      </c>
      <c r="J3622" s="11">
        <v>140</v>
      </c>
      <c r="K3622" s="12">
        <f t="shared" si="113"/>
        <v>1.1200000000000001</v>
      </c>
      <c r="L3622" s="9" t="s">
        <v>21</v>
      </c>
      <c r="M3622" s="13">
        <f t="shared" si="112"/>
        <v>112</v>
      </c>
    </row>
    <row r="3623" spans="1:13" ht="19.95" customHeight="1">
      <c r="A3623" s="8" t="s">
        <v>211</v>
      </c>
      <c r="B3623" s="8" t="s">
        <v>14</v>
      </c>
      <c r="C3623" s="8" t="s">
        <v>75</v>
      </c>
      <c r="D3623" s="8" t="s">
        <v>183</v>
      </c>
      <c r="E3623" s="8" t="s">
        <v>207</v>
      </c>
      <c r="F3623" s="8" t="s">
        <v>18</v>
      </c>
      <c r="G3623" s="8" t="s">
        <v>19</v>
      </c>
      <c r="H3623" s="8" t="s">
        <v>229</v>
      </c>
      <c r="I3623" s="16">
        <v>1.6666666666666666E-2</v>
      </c>
      <c r="J3623" s="11">
        <v>125</v>
      </c>
      <c r="K3623" s="12">
        <f t="shared" si="113"/>
        <v>2.0833333333333335</v>
      </c>
      <c r="L3623" s="9" t="s">
        <v>21</v>
      </c>
      <c r="M3623" s="13">
        <f t="shared" si="112"/>
        <v>100</v>
      </c>
    </row>
    <row r="3624" spans="1:13" ht="19.95" customHeight="1">
      <c r="A3624" s="8" t="s">
        <v>211</v>
      </c>
      <c r="B3624" s="8" t="s">
        <v>14</v>
      </c>
      <c r="C3624" s="8" t="s">
        <v>192</v>
      </c>
      <c r="D3624" s="8" t="s">
        <v>183</v>
      </c>
      <c r="E3624" s="8" t="s">
        <v>207</v>
      </c>
      <c r="F3624" s="8" t="s">
        <v>18</v>
      </c>
      <c r="G3624" s="8" t="s">
        <v>19</v>
      </c>
      <c r="H3624" s="8" t="s">
        <v>229</v>
      </c>
      <c r="I3624" s="16">
        <v>5.3333333333333332E-3</v>
      </c>
      <c r="J3624" s="11">
        <v>140</v>
      </c>
      <c r="K3624" s="12">
        <f t="shared" si="113"/>
        <v>0.74666666666666659</v>
      </c>
      <c r="L3624" s="9" t="s">
        <v>21</v>
      </c>
      <c r="M3624" s="13">
        <f t="shared" si="112"/>
        <v>112</v>
      </c>
    </row>
    <row r="3625" spans="1:13" ht="19.95" customHeight="1">
      <c r="A3625" s="8" t="s">
        <v>211</v>
      </c>
      <c r="B3625" s="8" t="s">
        <v>14</v>
      </c>
      <c r="C3625" s="8" t="s">
        <v>192</v>
      </c>
      <c r="D3625" s="8" t="s">
        <v>183</v>
      </c>
      <c r="E3625" s="8" t="s">
        <v>207</v>
      </c>
      <c r="F3625" s="8" t="s">
        <v>18</v>
      </c>
      <c r="G3625" s="8" t="s">
        <v>19</v>
      </c>
      <c r="H3625" s="8" t="s">
        <v>229</v>
      </c>
      <c r="I3625" s="16">
        <v>5.3333333333333332E-3</v>
      </c>
      <c r="J3625" s="11">
        <v>185</v>
      </c>
      <c r="K3625" s="12">
        <f t="shared" si="113"/>
        <v>0.98666666666666658</v>
      </c>
      <c r="L3625" s="9" t="s">
        <v>21</v>
      </c>
      <c r="M3625" s="13">
        <f t="shared" si="112"/>
        <v>148</v>
      </c>
    </row>
    <row r="3626" spans="1:13" ht="19.95" customHeight="1">
      <c r="A3626" s="8" t="s">
        <v>211</v>
      </c>
      <c r="B3626" s="8" t="s">
        <v>14</v>
      </c>
      <c r="C3626" s="8" t="s">
        <v>192</v>
      </c>
      <c r="D3626" s="8" t="s">
        <v>183</v>
      </c>
      <c r="E3626" s="8" t="s">
        <v>207</v>
      </c>
      <c r="F3626" s="8" t="s">
        <v>18</v>
      </c>
      <c r="G3626" s="8" t="s">
        <v>19</v>
      </c>
      <c r="H3626" s="8" t="s">
        <v>229</v>
      </c>
      <c r="I3626" s="16">
        <v>5.208333333333333E-3</v>
      </c>
      <c r="J3626" s="11">
        <v>185</v>
      </c>
      <c r="K3626" s="12">
        <f t="shared" si="113"/>
        <v>0.96354166666666663</v>
      </c>
      <c r="L3626" s="9" t="s">
        <v>21</v>
      </c>
      <c r="M3626" s="13">
        <f t="shared" si="112"/>
        <v>148</v>
      </c>
    </row>
    <row r="3627" spans="1:13" ht="19.95" customHeight="1">
      <c r="A3627" s="8" t="s">
        <v>211</v>
      </c>
      <c r="B3627" s="8" t="s">
        <v>14</v>
      </c>
      <c r="C3627" s="8" t="s">
        <v>192</v>
      </c>
      <c r="D3627" s="8" t="s">
        <v>183</v>
      </c>
      <c r="E3627" s="8" t="s">
        <v>207</v>
      </c>
      <c r="F3627" s="8" t="s">
        <v>18</v>
      </c>
      <c r="G3627" s="8" t="s">
        <v>19</v>
      </c>
      <c r="H3627" s="8" t="s">
        <v>229</v>
      </c>
      <c r="I3627" s="16">
        <v>5.5555555555555558E-3</v>
      </c>
      <c r="J3627" s="11">
        <v>185</v>
      </c>
      <c r="K3627" s="12">
        <f t="shared" si="113"/>
        <v>1.0277777777777779</v>
      </c>
      <c r="L3627" s="9" t="s">
        <v>21</v>
      </c>
      <c r="M3627" s="13">
        <f t="shared" si="112"/>
        <v>148</v>
      </c>
    </row>
    <row r="3628" spans="1:13" ht="19.95" customHeight="1">
      <c r="A3628" s="8" t="s">
        <v>211</v>
      </c>
      <c r="B3628" s="8" t="s">
        <v>14</v>
      </c>
      <c r="C3628" s="8" t="s">
        <v>192</v>
      </c>
      <c r="D3628" s="8" t="s">
        <v>183</v>
      </c>
      <c r="E3628" s="8" t="s">
        <v>207</v>
      </c>
      <c r="F3628" s="8" t="s">
        <v>18</v>
      </c>
      <c r="G3628" s="8" t="s">
        <v>19</v>
      </c>
      <c r="H3628" s="8" t="s">
        <v>229</v>
      </c>
      <c r="I3628" s="16">
        <v>5.3333333333333332E-3</v>
      </c>
      <c r="J3628" s="11">
        <v>185</v>
      </c>
      <c r="K3628" s="12">
        <f t="shared" si="113"/>
        <v>0.98666666666666658</v>
      </c>
      <c r="L3628" s="9" t="s">
        <v>21</v>
      </c>
      <c r="M3628" s="13">
        <f t="shared" si="112"/>
        <v>148</v>
      </c>
    </row>
    <row r="3629" spans="1:13" ht="19.95" customHeight="1">
      <c r="A3629" s="8" t="s">
        <v>211</v>
      </c>
      <c r="B3629" s="8" t="s">
        <v>14</v>
      </c>
      <c r="C3629" s="8" t="s">
        <v>192</v>
      </c>
      <c r="D3629" s="8" t="s">
        <v>183</v>
      </c>
      <c r="E3629" s="8" t="s">
        <v>207</v>
      </c>
      <c r="F3629" s="8" t="s">
        <v>18</v>
      </c>
      <c r="G3629" s="8" t="s">
        <v>19</v>
      </c>
      <c r="H3629" s="8" t="s">
        <v>229</v>
      </c>
      <c r="I3629" s="16">
        <v>5.4761904761904765E-3</v>
      </c>
      <c r="J3629" s="11">
        <v>185</v>
      </c>
      <c r="K3629" s="12">
        <f t="shared" si="113"/>
        <v>1.013095238095238</v>
      </c>
      <c r="L3629" s="9" t="s">
        <v>21</v>
      </c>
      <c r="M3629" s="13">
        <f t="shared" si="112"/>
        <v>148</v>
      </c>
    </row>
    <row r="3630" spans="1:13" ht="19.95" customHeight="1">
      <c r="A3630" s="8" t="s">
        <v>211</v>
      </c>
      <c r="B3630" s="8" t="s">
        <v>14</v>
      </c>
      <c r="C3630" s="8" t="s">
        <v>223</v>
      </c>
      <c r="D3630" s="8" t="s">
        <v>183</v>
      </c>
      <c r="E3630" s="8" t="s">
        <v>207</v>
      </c>
      <c r="F3630" s="8" t="s">
        <v>18</v>
      </c>
      <c r="G3630" s="8" t="s">
        <v>19</v>
      </c>
      <c r="H3630" s="8" t="s">
        <v>229</v>
      </c>
      <c r="I3630" s="16">
        <v>1.2E-2</v>
      </c>
      <c r="J3630" s="11">
        <v>170</v>
      </c>
      <c r="K3630" s="12">
        <f t="shared" si="113"/>
        <v>2.04</v>
      </c>
      <c r="L3630" s="9" t="s">
        <v>21</v>
      </c>
      <c r="M3630" s="13">
        <f t="shared" si="112"/>
        <v>136</v>
      </c>
    </row>
    <row r="3631" spans="1:13" ht="19.95" customHeight="1">
      <c r="A3631" s="8" t="s">
        <v>211</v>
      </c>
      <c r="B3631" s="8" t="s">
        <v>14</v>
      </c>
      <c r="C3631" s="8" t="s">
        <v>219</v>
      </c>
      <c r="D3631" s="8" t="s">
        <v>183</v>
      </c>
      <c r="E3631" s="8" t="s">
        <v>207</v>
      </c>
      <c r="F3631" s="8" t="s">
        <v>18</v>
      </c>
      <c r="G3631" s="8" t="s">
        <v>19</v>
      </c>
      <c r="H3631" s="8" t="s">
        <v>229</v>
      </c>
      <c r="I3631" s="16">
        <v>4.010840108401084E-3</v>
      </c>
      <c r="J3631" s="11">
        <v>185</v>
      </c>
      <c r="K3631" s="12">
        <f t="shared" si="113"/>
        <v>0.74200542005420056</v>
      </c>
      <c r="L3631" s="9" t="s">
        <v>21</v>
      </c>
      <c r="M3631" s="13">
        <f t="shared" si="112"/>
        <v>148</v>
      </c>
    </row>
    <row r="3632" spans="1:13" ht="19.95" customHeight="1">
      <c r="A3632" s="8" t="s">
        <v>211</v>
      </c>
      <c r="B3632" s="8" t="s">
        <v>14</v>
      </c>
      <c r="C3632" s="8" t="s">
        <v>179</v>
      </c>
      <c r="D3632" s="8" t="s">
        <v>213</v>
      </c>
      <c r="E3632" s="8" t="s">
        <v>207</v>
      </c>
      <c r="F3632" s="8" t="s">
        <v>18</v>
      </c>
      <c r="G3632" s="8" t="s">
        <v>19</v>
      </c>
      <c r="H3632" s="8" t="s">
        <v>182</v>
      </c>
      <c r="I3632" s="16">
        <v>8.1790787774429618E-3</v>
      </c>
      <c r="J3632" s="11">
        <v>48</v>
      </c>
      <c r="K3632" s="12">
        <f t="shared" si="113"/>
        <v>0.39259578131726214</v>
      </c>
      <c r="L3632" s="9" t="s">
        <v>21</v>
      </c>
      <c r="M3632" s="13">
        <f t="shared" si="112"/>
        <v>38.4</v>
      </c>
    </row>
    <row r="3633" spans="1:13" ht="19.95" customHeight="1">
      <c r="A3633" s="8" t="s">
        <v>211</v>
      </c>
      <c r="B3633" s="8" t="s">
        <v>14</v>
      </c>
      <c r="C3633" s="8" t="s">
        <v>179</v>
      </c>
      <c r="D3633" s="8" t="s">
        <v>233</v>
      </c>
      <c r="E3633" s="8" t="s">
        <v>27</v>
      </c>
      <c r="F3633" s="8" t="s">
        <v>168</v>
      </c>
      <c r="G3633" s="8" t="s">
        <v>19</v>
      </c>
      <c r="H3633" s="8" t="s">
        <v>182</v>
      </c>
      <c r="I3633" s="16">
        <v>8.3539603960396044E-3</v>
      </c>
      <c r="J3633" s="11">
        <v>48</v>
      </c>
      <c r="K3633" s="12">
        <f t="shared" si="113"/>
        <v>0.40099009900990101</v>
      </c>
      <c r="L3633" s="9" t="s">
        <v>21</v>
      </c>
      <c r="M3633" s="13">
        <f t="shared" si="112"/>
        <v>38.4</v>
      </c>
    </row>
    <row r="3634" spans="1:13" ht="19.95" customHeight="1">
      <c r="A3634" s="8" t="s">
        <v>211</v>
      </c>
      <c r="B3634" s="8" t="s">
        <v>14</v>
      </c>
      <c r="C3634" s="8" t="s">
        <v>225</v>
      </c>
      <c r="D3634" s="8" t="s">
        <v>233</v>
      </c>
      <c r="E3634" s="8" t="s">
        <v>27</v>
      </c>
      <c r="F3634" s="8" t="s">
        <v>168</v>
      </c>
      <c r="G3634" s="8" t="s">
        <v>19</v>
      </c>
      <c r="H3634" s="8" t="s">
        <v>182</v>
      </c>
      <c r="I3634" s="16">
        <v>7.2498268698060944E-3</v>
      </c>
      <c r="J3634" s="11">
        <v>42</v>
      </c>
      <c r="K3634" s="12">
        <f t="shared" si="113"/>
        <v>0.30449272853185594</v>
      </c>
      <c r="L3634" s="9" t="s">
        <v>21</v>
      </c>
      <c r="M3634" s="13">
        <f t="shared" si="112"/>
        <v>33.6</v>
      </c>
    </row>
    <row r="3635" spans="1:13" ht="19.95" customHeight="1">
      <c r="A3635" s="8" t="s">
        <v>211</v>
      </c>
      <c r="B3635" s="8" t="s">
        <v>14</v>
      </c>
      <c r="C3635" s="8" t="s">
        <v>225</v>
      </c>
      <c r="D3635" s="8" t="s">
        <v>233</v>
      </c>
      <c r="E3635" s="8" t="s">
        <v>27</v>
      </c>
      <c r="F3635" s="8" t="s">
        <v>168</v>
      </c>
      <c r="G3635" s="8" t="s">
        <v>19</v>
      </c>
      <c r="H3635" s="8" t="s">
        <v>182</v>
      </c>
      <c r="I3635" s="16">
        <v>7.1794871794871803E-3</v>
      </c>
      <c r="J3635" s="11">
        <v>42</v>
      </c>
      <c r="K3635" s="12">
        <f t="shared" si="113"/>
        <v>0.30153846153846159</v>
      </c>
      <c r="L3635" s="9" t="s">
        <v>21</v>
      </c>
      <c r="M3635" s="13">
        <f t="shared" si="112"/>
        <v>33.6</v>
      </c>
    </row>
    <row r="3636" spans="1:13" ht="19.95" customHeight="1">
      <c r="A3636" s="8" t="s">
        <v>211</v>
      </c>
      <c r="B3636" s="8" t="s">
        <v>14</v>
      </c>
      <c r="C3636" s="8" t="s">
        <v>102</v>
      </c>
      <c r="D3636" s="8" t="s">
        <v>183</v>
      </c>
      <c r="E3636" s="8" t="s">
        <v>150</v>
      </c>
      <c r="F3636" s="8" t="s">
        <v>18</v>
      </c>
      <c r="G3636" s="8" t="s">
        <v>19</v>
      </c>
      <c r="H3636" s="8" t="s">
        <v>182</v>
      </c>
      <c r="I3636" s="16">
        <v>0.17555977229601516</v>
      </c>
      <c r="J3636" s="11">
        <v>47.79</v>
      </c>
      <c r="K3636" s="12">
        <f t="shared" si="113"/>
        <v>8.3900015180265637</v>
      </c>
      <c r="L3636" s="9" t="s">
        <v>21</v>
      </c>
      <c r="M3636" s="13">
        <f t="shared" si="112"/>
        <v>38.200000000000003</v>
      </c>
    </row>
    <row r="3637" spans="1:13" ht="19.95" customHeight="1">
      <c r="A3637" s="8" t="s">
        <v>211</v>
      </c>
      <c r="B3637" s="8"/>
      <c r="C3637" s="8" t="s">
        <v>219</v>
      </c>
      <c r="D3637" s="8" t="s">
        <v>183</v>
      </c>
      <c r="E3637" s="8" t="s">
        <v>150</v>
      </c>
      <c r="F3637" s="8" t="s">
        <v>18</v>
      </c>
      <c r="G3637" s="8" t="s">
        <v>19</v>
      </c>
      <c r="H3637" s="8" t="s">
        <v>182</v>
      </c>
      <c r="I3637" s="16">
        <v>4.2857142857142859E-3</v>
      </c>
      <c r="J3637" s="11">
        <v>105</v>
      </c>
      <c r="K3637" s="12">
        <f t="shared" si="113"/>
        <v>0.45</v>
      </c>
      <c r="L3637" s="9" t="s">
        <v>21</v>
      </c>
      <c r="M3637" s="13">
        <f t="shared" si="112"/>
        <v>84</v>
      </c>
    </row>
    <row r="3638" spans="1:13" ht="19.95" customHeight="1">
      <c r="A3638" s="8" t="s">
        <v>211</v>
      </c>
      <c r="B3638" s="8"/>
      <c r="C3638" s="8" t="s">
        <v>221</v>
      </c>
      <c r="D3638" s="8" t="s">
        <v>183</v>
      </c>
      <c r="E3638" s="8" t="s">
        <v>150</v>
      </c>
      <c r="F3638" s="8" t="s">
        <v>18</v>
      </c>
      <c r="G3638" s="8" t="s">
        <v>19</v>
      </c>
      <c r="H3638" s="8" t="s">
        <v>182</v>
      </c>
      <c r="I3638" s="16">
        <v>2.3333333333333334E-2</v>
      </c>
      <c r="J3638" s="11">
        <v>72</v>
      </c>
      <c r="K3638" s="12">
        <f t="shared" si="113"/>
        <v>1.6800000000000002</v>
      </c>
      <c r="L3638" s="9" t="s">
        <v>21</v>
      </c>
      <c r="M3638" s="13">
        <f t="shared" si="112"/>
        <v>57.6</v>
      </c>
    </row>
    <row r="3639" spans="1:13" ht="19.95" customHeight="1">
      <c r="A3639" s="8" t="s">
        <v>211</v>
      </c>
      <c r="B3639" s="8"/>
      <c r="C3639" s="8" t="s">
        <v>192</v>
      </c>
      <c r="D3639" s="8" t="s">
        <v>183</v>
      </c>
      <c r="E3639" s="8" t="s">
        <v>150</v>
      </c>
      <c r="F3639" s="8" t="s">
        <v>18</v>
      </c>
      <c r="G3639" s="8" t="s">
        <v>19</v>
      </c>
      <c r="H3639" s="8" t="s">
        <v>182</v>
      </c>
      <c r="I3639" s="16">
        <v>5.7142857142857143E-3</v>
      </c>
      <c r="J3639" s="11">
        <v>105</v>
      </c>
      <c r="K3639" s="12">
        <f t="shared" si="113"/>
        <v>0.6</v>
      </c>
      <c r="L3639" s="9" t="s">
        <v>21</v>
      </c>
      <c r="M3639" s="13">
        <f t="shared" si="112"/>
        <v>84</v>
      </c>
    </row>
    <row r="3640" spans="1:13" ht="19.95" customHeight="1">
      <c r="A3640" s="8" t="s">
        <v>211</v>
      </c>
      <c r="B3640" s="8" t="s">
        <v>14</v>
      </c>
      <c r="C3640" s="8" t="s">
        <v>219</v>
      </c>
      <c r="D3640" s="8" t="s">
        <v>183</v>
      </c>
      <c r="E3640" s="8" t="s">
        <v>150</v>
      </c>
      <c r="F3640" s="8" t="s">
        <v>18</v>
      </c>
      <c r="G3640" s="8" t="s">
        <v>19</v>
      </c>
      <c r="H3640" s="8" t="s">
        <v>182</v>
      </c>
      <c r="I3640" s="16">
        <v>4.2857142857142859E-3</v>
      </c>
      <c r="J3640" s="11">
        <v>105</v>
      </c>
      <c r="K3640" s="12">
        <f t="shared" si="113"/>
        <v>0.45</v>
      </c>
      <c r="L3640" s="9" t="s">
        <v>21</v>
      </c>
      <c r="M3640" s="13">
        <f t="shared" si="112"/>
        <v>84</v>
      </c>
    </row>
    <row r="3641" spans="1:13" ht="19.95" customHeight="1">
      <c r="A3641" s="8" t="s">
        <v>211</v>
      </c>
      <c r="B3641" s="8" t="s">
        <v>14</v>
      </c>
      <c r="C3641" s="8" t="s">
        <v>219</v>
      </c>
      <c r="D3641" s="8" t="s">
        <v>183</v>
      </c>
      <c r="E3641" s="8" t="s">
        <v>207</v>
      </c>
      <c r="F3641" s="8" t="s">
        <v>18</v>
      </c>
      <c r="G3641" s="8" t="s">
        <v>19</v>
      </c>
      <c r="H3641" s="8" t="s">
        <v>229</v>
      </c>
      <c r="I3641" s="16">
        <v>3.6666666666666666E-3</v>
      </c>
      <c r="J3641" s="11">
        <v>180</v>
      </c>
      <c r="K3641" s="12">
        <f t="shared" si="113"/>
        <v>0.66</v>
      </c>
      <c r="L3641" s="9" t="s">
        <v>21</v>
      </c>
      <c r="M3641" s="13">
        <f t="shared" si="112"/>
        <v>144</v>
      </c>
    </row>
    <row r="3642" spans="1:13" ht="19.95" customHeight="1">
      <c r="A3642" s="8" t="s">
        <v>211</v>
      </c>
      <c r="B3642" s="8" t="s">
        <v>14</v>
      </c>
      <c r="C3642" s="8" t="s">
        <v>221</v>
      </c>
      <c r="D3642" s="8" t="s">
        <v>183</v>
      </c>
      <c r="E3642" s="8" t="s">
        <v>150</v>
      </c>
      <c r="F3642" s="8" t="s">
        <v>18</v>
      </c>
      <c r="G3642" s="8" t="s">
        <v>19</v>
      </c>
      <c r="H3642" s="8" t="s">
        <v>182</v>
      </c>
      <c r="I3642" s="16">
        <v>2.1999999999999999E-2</v>
      </c>
      <c r="J3642" s="11">
        <v>72</v>
      </c>
      <c r="K3642" s="12">
        <f t="shared" si="113"/>
        <v>1.5839999999999999</v>
      </c>
      <c r="L3642" s="9" t="s">
        <v>21</v>
      </c>
      <c r="M3642" s="13">
        <f t="shared" si="112"/>
        <v>57.6</v>
      </c>
    </row>
    <row r="3643" spans="1:13" ht="19.95" customHeight="1">
      <c r="A3643" s="8" t="s">
        <v>211</v>
      </c>
      <c r="B3643" s="8" t="s">
        <v>14</v>
      </c>
      <c r="C3643" s="8" t="s">
        <v>192</v>
      </c>
      <c r="D3643" s="8" t="s">
        <v>183</v>
      </c>
      <c r="E3643" s="8" t="s">
        <v>150</v>
      </c>
      <c r="F3643" s="8" t="s">
        <v>18</v>
      </c>
      <c r="G3643" s="8" t="s">
        <v>19</v>
      </c>
      <c r="H3643" s="8" t="s">
        <v>182</v>
      </c>
      <c r="I3643" s="16">
        <v>5.0000000000000001E-3</v>
      </c>
      <c r="J3643" s="11">
        <v>105</v>
      </c>
      <c r="K3643" s="12">
        <f t="shared" si="113"/>
        <v>0.52500000000000002</v>
      </c>
      <c r="L3643" s="9" t="s">
        <v>21</v>
      </c>
      <c r="M3643" s="13">
        <f t="shared" si="112"/>
        <v>84</v>
      </c>
    </row>
    <row r="3644" spans="1:13" ht="19.95" customHeight="1">
      <c r="A3644" s="8" t="s">
        <v>211</v>
      </c>
      <c r="B3644" s="8" t="s">
        <v>14</v>
      </c>
      <c r="C3644" s="8" t="s">
        <v>192</v>
      </c>
      <c r="D3644" s="8" t="s">
        <v>183</v>
      </c>
      <c r="E3644" s="8" t="s">
        <v>207</v>
      </c>
      <c r="F3644" s="8" t="s">
        <v>18</v>
      </c>
      <c r="G3644" s="8" t="s">
        <v>19</v>
      </c>
      <c r="H3644" s="8" t="s">
        <v>229</v>
      </c>
      <c r="I3644" s="16">
        <v>5.2380952380952379E-3</v>
      </c>
      <c r="J3644" s="11">
        <v>180</v>
      </c>
      <c r="K3644" s="12">
        <f t="shared" si="113"/>
        <v>0.94285714285714284</v>
      </c>
      <c r="L3644" s="9" t="s">
        <v>21</v>
      </c>
      <c r="M3644" s="13">
        <f t="shared" si="112"/>
        <v>144</v>
      </c>
    </row>
    <row r="3645" spans="1:13" ht="19.95" customHeight="1">
      <c r="A3645" s="8" t="s">
        <v>211</v>
      </c>
      <c r="B3645" s="8" t="s">
        <v>14</v>
      </c>
      <c r="C3645" s="8" t="s">
        <v>179</v>
      </c>
      <c r="D3645" s="8" t="s">
        <v>180</v>
      </c>
      <c r="E3645" s="8" t="s">
        <v>150</v>
      </c>
      <c r="F3645" s="8" t="s">
        <v>18</v>
      </c>
      <c r="G3645" s="8" t="s">
        <v>19</v>
      </c>
      <c r="H3645" s="8" t="s">
        <v>182</v>
      </c>
      <c r="I3645" s="16">
        <v>9.3647540983606559E-3</v>
      </c>
      <c r="J3645" s="11">
        <v>72</v>
      </c>
      <c r="K3645" s="12">
        <f t="shared" si="113"/>
        <v>0.67426229508196722</v>
      </c>
      <c r="L3645" s="9" t="s">
        <v>21</v>
      </c>
      <c r="M3645" s="13">
        <f t="shared" si="112"/>
        <v>57.6</v>
      </c>
    </row>
    <row r="3646" spans="1:13" ht="19.95" customHeight="1">
      <c r="A3646" s="8" t="s">
        <v>211</v>
      </c>
      <c r="B3646" s="8" t="s">
        <v>14</v>
      </c>
      <c r="C3646" s="8" t="s">
        <v>179</v>
      </c>
      <c r="D3646" s="8" t="s">
        <v>180</v>
      </c>
      <c r="E3646" s="8" t="s">
        <v>150</v>
      </c>
      <c r="F3646" s="8" t="s">
        <v>18</v>
      </c>
      <c r="G3646" s="8" t="s">
        <v>19</v>
      </c>
      <c r="H3646" s="8" t="s">
        <v>182</v>
      </c>
      <c r="I3646" s="16">
        <v>8.8888888888888889E-3</v>
      </c>
      <c r="J3646" s="11">
        <v>72</v>
      </c>
      <c r="K3646" s="12">
        <f t="shared" si="113"/>
        <v>0.64</v>
      </c>
      <c r="L3646" s="9" t="s">
        <v>21</v>
      </c>
      <c r="M3646" s="13">
        <f t="shared" si="112"/>
        <v>57.6</v>
      </c>
    </row>
    <row r="3647" spans="1:13" ht="19.95" customHeight="1">
      <c r="A3647" s="8" t="s">
        <v>211</v>
      </c>
      <c r="B3647" s="8" t="s">
        <v>14</v>
      </c>
      <c r="C3647" s="8" t="s">
        <v>219</v>
      </c>
      <c r="D3647" s="8" t="s">
        <v>183</v>
      </c>
      <c r="E3647" s="8" t="s">
        <v>150</v>
      </c>
      <c r="F3647" s="8" t="s">
        <v>18</v>
      </c>
      <c r="G3647" s="8" t="s">
        <v>19</v>
      </c>
      <c r="H3647" s="8" t="s">
        <v>182</v>
      </c>
      <c r="I3647" s="16">
        <v>4.2187500000000003E-3</v>
      </c>
      <c r="J3647" s="11">
        <v>105</v>
      </c>
      <c r="K3647" s="12">
        <f t="shared" si="113"/>
        <v>0.44296875000000002</v>
      </c>
      <c r="L3647" s="9" t="s">
        <v>21</v>
      </c>
      <c r="M3647" s="13">
        <f t="shared" si="112"/>
        <v>84</v>
      </c>
    </row>
    <row r="3648" spans="1:13" ht="19.95" customHeight="1">
      <c r="A3648" s="8" t="s">
        <v>211</v>
      </c>
      <c r="B3648" s="8" t="s">
        <v>14</v>
      </c>
      <c r="C3648" s="8" t="s">
        <v>23</v>
      </c>
      <c r="D3648" s="8" t="s">
        <v>183</v>
      </c>
      <c r="E3648" s="8" t="s">
        <v>150</v>
      </c>
      <c r="F3648" s="8" t="s">
        <v>18</v>
      </c>
      <c r="G3648" s="8" t="s">
        <v>19</v>
      </c>
      <c r="H3648" s="8" t="s">
        <v>182</v>
      </c>
      <c r="I3648" s="16">
        <v>7.0312500000000002E-3</v>
      </c>
      <c r="J3648" s="11">
        <v>105</v>
      </c>
      <c r="K3648" s="12">
        <f t="shared" si="113"/>
        <v>0.73828125</v>
      </c>
      <c r="L3648" s="9" t="s">
        <v>21</v>
      </c>
      <c r="M3648" s="13">
        <f t="shared" si="112"/>
        <v>84</v>
      </c>
    </row>
    <row r="3649" spans="1:13" ht="19.95" customHeight="1">
      <c r="A3649" s="8" t="s">
        <v>211</v>
      </c>
      <c r="B3649" s="8" t="s">
        <v>14</v>
      </c>
      <c r="C3649" s="8" t="s">
        <v>192</v>
      </c>
      <c r="D3649" s="8" t="s">
        <v>183</v>
      </c>
      <c r="E3649" s="8" t="s">
        <v>150</v>
      </c>
      <c r="F3649" s="8" t="s">
        <v>18</v>
      </c>
      <c r="G3649" s="8" t="s">
        <v>19</v>
      </c>
      <c r="H3649" s="8" t="s">
        <v>182</v>
      </c>
      <c r="I3649" s="16">
        <v>5.0000000000000001E-3</v>
      </c>
      <c r="J3649" s="11">
        <v>105</v>
      </c>
      <c r="K3649" s="12">
        <f t="shared" si="113"/>
        <v>0.52500000000000002</v>
      </c>
      <c r="L3649" s="9" t="s">
        <v>21</v>
      </c>
      <c r="M3649" s="13">
        <f t="shared" si="112"/>
        <v>84</v>
      </c>
    </row>
    <row r="3650" spans="1:13" ht="19.95" customHeight="1">
      <c r="A3650" s="8" t="s">
        <v>211</v>
      </c>
      <c r="B3650" s="8" t="s">
        <v>14</v>
      </c>
      <c r="C3650" s="8" t="s">
        <v>219</v>
      </c>
      <c r="D3650" s="8" t="s">
        <v>183</v>
      </c>
      <c r="E3650" s="8" t="s">
        <v>150</v>
      </c>
      <c r="F3650" s="8" t="s">
        <v>18</v>
      </c>
      <c r="G3650" s="8" t="s">
        <v>19</v>
      </c>
      <c r="H3650" s="8" t="s">
        <v>182</v>
      </c>
      <c r="I3650" s="16">
        <v>4.2424242424242429E-3</v>
      </c>
      <c r="J3650" s="11">
        <v>105</v>
      </c>
      <c r="K3650" s="12">
        <f t="shared" si="113"/>
        <v>0.44545454545454549</v>
      </c>
      <c r="L3650" s="9" t="s">
        <v>21</v>
      </c>
      <c r="M3650" s="13">
        <f t="shared" ref="M3650:M3713" si="114">ROUND(J3650-J3650*20/100,1)</f>
        <v>84</v>
      </c>
    </row>
    <row r="3651" spans="1:13" ht="19.95" customHeight="1">
      <c r="A3651" s="8" t="s">
        <v>211</v>
      </c>
      <c r="B3651" s="8" t="s">
        <v>14</v>
      </c>
      <c r="C3651" s="8" t="s">
        <v>23</v>
      </c>
      <c r="D3651" s="8" t="s">
        <v>183</v>
      </c>
      <c r="E3651" s="8" t="s">
        <v>150</v>
      </c>
      <c r="F3651" s="8" t="s">
        <v>18</v>
      </c>
      <c r="G3651" s="8" t="s">
        <v>19</v>
      </c>
      <c r="H3651" s="8" t="s">
        <v>182</v>
      </c>
      <c r="I3651" s="16">
        <v>6.0000000000000001E-3</v>
      </c>
      <c r="J3651" s="11">
        <v>105</v>
      </c>
      <c r="K3651" s="12">
        <f t="shared" ref="K3651:K3714" si="115">J3651*I3651</f>
        <v>0.63</v>
      </c>
      <c r="L3651" s="9" t="s">
        <v>21</v>
      </c>
      <c r="M3651" s="13">
        <f t="shared" si="114"/>
        <v>84</v>
      </c>
    </row>
    <row r="3652" spans="1:13" ht="19.95" customHeight="1">
      <c r="A3652" s="8" t="s">
        <v>211</v>
      </c>
      <c r="B3652" s="8" t="s">
        <v>14</v>
      </c>
      <c r="C3652" s="8" t="s">
        <v>192</v>
      </c>
      <c r="D3652" s="8" t="s">
        <v>183</v>
      </c>
      <c r="E3652" s="8" t="s">
        <v>150</v>
      </c>
      <c r="F3652" s="8" t="s">
        <v>18</v>
      </c>
      <c r="G3652" s="8" t="s">
        <v>19</v>
      </c>
      <c r="H3652" s="8" t="s">
        <v>182</v>
      </c>
      <c r="I3652" s="16">
        <v>5.7142857142857143E-3</v>
      </c>
      <c r="J3652" s="11">
        <v>105</v>
      </c>
      <c r="K3652" s="12">
        <f t="shared" si="115"/>
        <v>0.6</v>
      </c>
      <c r="L3652" s="9" t="s">
        <v>21</v>
      </c>
      <c r="M3652" s="13">
        <f t="shared" si="114"/>
        <v>84</v>
      </c>
    </row>
    <row r="3653" spans="1:13" ht="19.95" customHeight="1">
      <c r="A3653" s="8" t="s">
        <v>211</v>
      </c>
      <c r="B3653" s="8" t="s">
        <v>14</v>
      </c>
      <c r="C3653" s="8" t="s">
        <v>219</v>
      </c>
      <c r="D3653" s="8" t="s">
        <v>183</v>
      </c>
      <c r="E3653" s="8" t="s">
        <v>150</v>
      </c>
      <c r="F3653" s="8" t="s">
        <v>18</v>
      </c>
      <c r="G3653" s="8" t="s">
        <v>19</v>
      </c>
      <c r="H3653" s="8" t="s">
        <v>182</v>
      </c>
      <c r="I3653" s="16">
        <v>4.0599593495934958E-3</v>
      </c>
      <c r="J3653" s="11">
        <v>105</v>
      </c>
      <c r="K3653" s="12">
        <f t="shared" si="115"/>
        <v>0.42629573170731705</v>
      </c>
      <c r="L3653" s="9" t="s">
        <v>21</v>
      </c>
      <c r="M3653" s="13">
        <f t="shared" si="114"/>
        <v>84</v>
      </c>
    </row>
    <row r="3654" spans="1:13" ht="19.95" customHeight="1">
      <c r="A3654" s="8" t="s">
        <v>211</v>
      </c>
      <c r="B3654" s="8" t="s">
        <v>14</v>
      </c>
      <c r="C3654" s="8" t="s">
        <v>23</v>
      </c>
      <c r="D3654" s="8" t="s">
        <v>183</v>
      </c>
      <c r="E3654" s="8" t="s">
        <v>150</v>
      </c>
      <c r="F3654" s="8" t="s">
        <v>18</v>
      </c>
      <c r="G3654" s="8" t="s">
        <v>19</v>
      </c>
      <c r="H3654" s="8" t="s">
        <v>182</v>
      </c>
      <c r="I3654" s="16">
        <v>6.4285714285714285E-3</v>
      </c>
      <c r="J3654" s="11">
        <v>105</v>
      </c>
      <c r="K3654" s="12">
        <f t="shared" si="115"/>
        <v>0.67499999999999993</v>
      </c>
      <c r="L3654" s="9" t="s">
        <v>21</v>
      </c>
      <c r="M3654" s="13">
        <f t="shared" si="114"/>
        <v>84</v>
      </c>
    </row>
    <row r="3655" spans="1:13" ht="19.95" customHeight="1">
      <c r="A3655" s="8" t="s">
        <v>211</v>
      </c>
      <c r="B3655" s="8" t="s">
        <v>14</v>
      </c>
      <c r="C3655" s="8" t="s">
        <v>192</v>
      </c>
      <c r="D3655" s="8" t="s">
        <v>183</v>
      </c>
      <c r="E3655" s="8" t="s">
        <v>150</v>
      </c>
      <c r="F3655" s="8" t="s">
        <v>18</v>
      </c>
      <c r="G3655" s="8" t="s">
        <v>19</v>
      </c>
      <c r="H3655" s="8" t="s">
        <v>182</v>
      </c>
      <c r="I3655" s="16">
        <v>5.0000000000000001E-3</v>
      </c>
      <c r="J3655" s="11">
        <v>105</v>
      </c>
      <c r="K3655" s="12">
        <f t="shared" si="115"/>
        <v>0.52500000000000002</v>
      </c>
      <c r="L3655" s="9" t="s">
        <v>21</v>
      </c>
      <c r="M3655" s="13">
        <f t="shared" si="114"/>
        <v>84</v>
      </c>
    </row>
    <row r="3656" spans="1:13" ht="19.95" customHeight="1">
      <c r="A3656" s="8" t="s">
        <v>211</v>
      </c>
      <c r="B3656" s="8" t="s">
        <v>14</v>
      </c>
      <c r="C3656" s="8" t="s">
        <v>219</v>
      </c>
      <c r="D3656" s="8" t="s">
        <v>183</v>
      </c>
      <c r="E3656" s="8" t="s">
        <v>150</v>
      </c>
      <c r="F3656" s="8" t="s">
        <v>18</v>
      </c>
      <c r="G3656" s="8" t="s">
        <v>19</v>
      </c>
      <c r="H3656" s="8" t="s">
        <v>182</v>
      </c>
      <c r="I3656" s="16">
        <v>4.1999999999999997E-3</v>
      </c>
      <c r="J3656" s="11">
        <v>105</v>
      </c>
      <c r="K3656" s="12">
        <f t="shared" si="115"/>
        <v>0.44099999999999995</v>
      </c>
      <c r="L3656" s="9" t="s">
        <v>21</v>
      </c>
      <c r="M3656" s="13">
        <f t="shared" si="114"/>
        <v>84</v>
      </c>
    </row>
    <row r="3657" spans="1:13" ht="19.95" customHeight="1">
      <c r="A3657" s="8" t="s">
        <v>211</v>
      </c>
      <c r="B3657" s="8" t="s">
        <v>14</v>
      </c>
      <c r="C3657" s="8" t="s">
        <v>23</v>
      </c>
      <c r="D3657" s="8" t="s">
        <v>183</v>
      </c>
      <c r="E3657" s="8" t="s">
        <v>150</v>
      </c>
      <c r="F3657" s="8" t="s">
        <v>18</v>
      </c>
      <c r="G3657" s="8" t="s">
        <v>19</v>
      </c>
      <c r="H3657" s="8" t="s">
        <v>182</v>
      </c>
      <c r="I3657" s="16">
        <v>6.0000000000000001E-3</v>
      </c>
      <c r="J3657" s="11">
        <v>105</v>
      </c>
      <c r="K3657" s="12">
        <f t="shared" si="115"/>
        <v>0.63</v>
      </c>
      <c r="L3657" s="9" t="s">
        <v>21</v>
      </c>
      <c r="M3657" s="13">
        <f t="shared" si="114"/>
        <v>84</v>
      </c>
    </row>
    <row r="3658" spans="1:13" ht="19.95" customHeight="1">
      <c r="A3658" s="8" t="s">
        <v>211</v>
      </c>
      <c r="B3658" s="8" t="s">
        <v>14</v>
      </c>
      <c r="C3658" s="8" t="s">
        <v>192</v>
      </c>
      <c r="D3658" s="8" t="s">
        <v>183</v>
      </c>
      <c r="E3658" s="8" t="s">
        <v>150</v>
      </c>
      <c r="F3658" s="8" t="s">
        <v>18</v>
      </c>
      <c r="G3658" s="8" t="s">
        <v>19</v>
      </c>
      <c r="H3658" s="8" t="s">
        <v>182</v>
      </c>
      <c r="I3658" s="16">
        <v>5.5555555555555558E-3</v>
      </c>
      <c r="J3658" s="11">
        <v>105</v>
      </c>
      <c r="K3658" s="12">
        <f t="shared" si="115"/>
        <v>0.58333333333333337</v>
      </c>
      <c r="L3658" s="9" t="s">
        <v>21</v>
      </c>
      <c r="M3658" s="13">
        <f t="shared" si="114"/>
        <v>84</v>
      </c>
    </row>
    <row r="3659" spans="1:13" ht="19.95" customHeight="1">
      <c r="A3659" s="8" t="s">
        <v>211</v>
      </c>
      <c r="B3659" s="8" t="s">
        <v>14</v>
      </c>
      <c r="C3659" s="8" t="s">
        <v>214</v>
      </c>
      <c r="D3659" s="8" t="s">
        <v>213</v>
      </c>
      <c r="E3659" s="8" t="s">
        <v>207</v>
      </c>
      <c r="F3659" s="8" t="s">
        <v>18</v>
      </c>
      <c r="G3659" s="8" t="s">
        <v>19</v>
      </c>
      <c r="H3659" s="8" t="s">
        <v>229</v>
      </c>
      <c r="I3659" s="16">
        <v>9.9342105263157902E-3</v>
      </c>
      <c r="J3659" s="11">
        <v>31.44</v>
      </c>
      <c r="K3659" s="12">
        <f t="shared" si="115"/>
        <v>0.31233157894736846</v>
      </c>
      <c r="L3659" s="9" t="s">
        <v>21</v>
      </c>
      <c r="M3659" s="13">
        <f t="shared" si="114"/>
        <v>25.2</v>
      </c>
    </row>
    <row r="3660" spans="1:13" ht="19.95" customHeight="1">
      <c r="A3660" s="8" t="s">
        <v>211</v>
      </c>
      <c r="B3660" s="8" t="s">
        <v>14</v>
      </c>
      <c r="C3660" s="8" t="s">
        <v>215</v>
      </c>
      <c r="D3660" s="8" t="s">
        <v>180</v>
      </c>
      <c r="E3660" s="8" t="s">
        <v>27</v>
      </c>
      <c r="F3660" s="8" t="s">
        <v>168</v>
      </c>
      <c r="G3660" s="8" t="s">
        <v>19</v>
      </c>
      <c r="H3660" s="8" t="s">
        <v>182</v>
      </c>
      <c r="I3660" s="16">
        <v>3.3026315789473682E-3</v>
      </c>
      <c r="J3660" s="11">
        <v>62.88</v>
      </c>
      <c r="K3660" s="12">
        <f t="shared" si="115"/>
        <v>0.20766947368421051</v>
      </c>
      <c r="L3660" s="9" t="s">
        <v>21</v>
      </c>
      <c r="M3660" s="13">
        <f t="shared" si="114"/>
        <v>50.3</v>
      </c>
    </row>
    <row r="3661" spans="1:13" ht="19.95" customHeight="1">
      <c r="A3661" s="8" t="s">
        <v>211</v>
      </c>
      <c r="B3661" s="8" t="s">
        <v>14</v>
      </c>
      <c r="C3661" s="8" t="s">
        <v>215</v>
      </c>
      <c r="D3661" s="8" t="s">
        <v>213</v>
      </c>
      <c r="E3661" s="8" t="s">
        <v>207</v>
      </c>
      <c r="F3661" s="8" t="s">
        <v>18</v>
      </c>
      <c r="G3661" s="8" t="s">
        <v>19</v>
      </c>
      <c r="H3661" s="8" t="s">
        <v>229</v>
      </c>
      <c r="I3661" s="16">
        <v>3.4463276836158192E-3</v>
      </c>
      <c r="J3661" s="11">
        <v>44.02</v>
      </c>
      <c r="K3661" s="12">
        <f t="shared" si="115"/>
        <v>0.15170734463276839</v>
      </c>
      <c r="L3661" s="9" t="s">
        <v>21</v>
      </c>
      <c r="M3661" s="13">
        <f t="shared" si="114"/>
        <v>35.200000000000003</v>
      </c>
    </row>
    <row r="3662" spans="1:13" ht="19.95" customHeight="1">
      <c r="A3662" s="8" t="s">
        <v>211</v>
      </c>
      <c r="B3662" s="8" t="s">
        <v>14</v>
      </c>
      <c r="C3662" s="8" t="s">
        <v>215</v>
      </c>
      <c r="D3662" s="8" t="s">
        <v>213</v>
      </c>
      <c r="E3662" s="8" t="s">
        <v>207</v>
      </c>
      <c r="F3662" s="8" t="s">
        <v>18</v>
      </c>
      <c r="G3662" s="8" t="s">
        <v>19</v>
      </c>
      <c r="H3662" s="8" t="s">
        <v>229</v>
      </c>
      <c r="I3662" s="16">
        <v>3.3663366336633663E-3</v>
      </c>
      <c r="J3662" s="11">
        <v>50.31</v>
      </c>
      <c r="K3662" s="12">
        <f t="shared" si="115"/>
        <v>0.16936039603960396</v>
      </c>
      <c r="L3662" s="9" t="s">
        <v>21</v>
      </c>
      <c r="M3662" s="13">
        <f t="shared" si="114"/>
        <v>40.200000000000003</v>
      </c>
    </row>
    <row r="3663" spans="1:13" ht="19.95" customHeight="1">
      <c r="A3663" s="8" t="s">
        <v>211</v>
      </c>
      <c r="B3663" s="8" t="s">
        <v>14</v>
      </c>
      <c r="C3663" s="8" t="s">
        <v>192</v>
      </c>
      <c r="D3663" s="8" t="s">
        <v>183</v>
      </c>
      <c r="E3663" s="8" t="s">
        <v>207</v>
      </c>
      <c r="F3663" s="8" t="s">
        <v>18</v>
      </c>
      <c r="G3663" s="8" t="s">
        <v>19</v>
      </c>
      <c r="H3663" s="8" t="s">
        <v>229</v>
      </c>
      <c r="I3663" s="16">
        <v>3.7499999999999999E-3</v>
      </c>
      <c r="J3663" s="11">
        <v>180</v>
      </c>
      <c r="K3663" s="12">
        <f t="shared" si="115"/>
        <v>0.67499999999999993</v>
      </c>
      <c r="L3663" s="9" t="s">
        <v>21</v>
      </c>
      <c r="M3663" s="13">
        <f t="shared" si="114"/>
        <v>144</v>
      </c>
    </row>
    <row r="3664" spans="1:13" ht="19.95" customHeight="1">
      <c r="A3664" s="8" t="s">
        <v>211</v>
      </c>
      <c r="B3664" s="8" t="s">
        <v>14</v>
      </c>
      <c r="C3664" s="8" t="s">
        <v>179</v>
      </c>
      <c r="D3664" s="8" t="s">
        <v>183</v>
      </c>
      <c r="E3664" s="8" t="s">
        <v>207</v>
      </c>
      <c r="F3664" s="8" t="s">
        <v>18</v>
      </c>
      <c r="G3664" s="8" t="s">
        <v>19</v>
      </c>
      <c r="H3664" s="8" t="s">
        <v>229</v>
      </c>
      <c r="I3664" s="16">
        <v>8.6842105263157891E-3</v>
      </c>
      <c r="J3664" s="11">
        <v>180</v>
      </c>
      <c r="K3664" s="12">
        <f t="shared" si="115"/>
        <v>1.5631578947368421</v>
      </c>
      <c r="L3664" s="9" t="s">
        <v>21</v>
      </c>
      <c r="M3664" s="13">
        <f t="shared" si="114"/>
        <v>144</v>
      </c>
    </row>
    <row r="3665" spans="1:13" ht="19.95" customHeight="1">
      <c r="A3665" s="8" t="s">
        <v>211</v>
      </c>
      <c r="B3665" s="8" t="s">
        <v>14</v>
      </c>
      <c r="C3665" s="8" t="s">
        <v>192</v>
      </c>
      <c r="D3665" s="8" t="s">
        <v>183</v>
      </c>
      <c r="E3665" s="8" t="s">
        <v>207</v>
      </c>
      <c r="F3665" s="8" t="s">
        <v>18</v>
      </c>
      <c r="G3665" s="8" t="s">
        <v>19</v>
      </c>
      <c r="H3665" s="8" t="s">
        <v>229</v>
      </c>
      <c r="I3665" s="16">
        <v>4.6153846153846149E-3</v>
      </c>
      <c r="J3665" s="11">
        <v>180</v>
      </c>
      <c r="K3665" s="12">
        <f t="shared" si="115"/>
        <v>0.8307692307692307</v>
      </c>
      <c r="L3665" s="9" t="s">
        <v>21</v>
      </c>
      <c r="M3665" s="13">
        <f t="shared" si="114"/>
        <v>144</v>
      </c>
    </row>
    <row r="3666" spans="1:13" ht="19.95" customHeight="1">
      <c r="A3666" s="8" t="s">
        <v>211</v>
      </c>
      <c r="B3666" s="8" t="s">
        <v>14</v>
      </c>
      <c r="C3666" s="8" t="s">
        <v>23</v>
      </c>
      <c r="D3666" s="8" t="s">
        <v>183</v>
      </c>
      <c r="E3666" s="8" t="s">
        <v>207</v>
      </c>
      <c r="F3666" s="8" t="s">
        <v>18</v>
      </c>
      <c r="G3666" s="8" t="s">
        <v>19</v>
      </c>
      <c r="H3666" s="8" t="s">
        <v>229</v>
      </c>
      <c r="I3666" s="16">
        <v>6.6666666666666671E-3</v>
      </c>
      <c r="J3666" s="11">
        <v>180</v>
      </c>
      <c r="K3666" s="12">
        <f t="shared" si="115"/>
        <v>1.2000000000000002</v>
      </c>
      <c r="L3666" s="9" t="s">
        <v>21</v>
      </c>
      <c r="M3666" s="13">
        <f t="shared" si="114"/>
        <v>144</v>
      </c>
    </row>
    <row r="3667" spans="1:13" ht="19.95" customHeight="1">
      <c r="A3667" s="8" t="s">
        <v>211</v>
      </c>
      <c r="B3667" s="8" t="s">
        <v>14</v>
      </c>
      <c r="C3667" s="8" t="s">
        <v>179</v>
      </c>
      <c r="D3667" s="8" t="s">
        <v>183</v>
      </c>
      <c r="E3667" s="8" t="s">
        <v>207</v>
      </c>
      <c r="F3667" s="8" t="s">
        <v>18</v>
      </c>
      <c r="G3667" s="8" t="s">
        <v>19</v>
      </c>
      <c r="H3667" s="8" t="s">
        <v>229</v>
      </c>
      <c r="I3667" s="16">
        <v>8.3870967741935479E-3</v>
      </c>
      <c r="J3667" s="11">
        <v>180</v>
      </c>
      <c r="K3667" s="12">
        <f t="shared" si="115"/>
        <v>1.5096774193548386</v>
      </c>
      <c r="L3667" s="9" t="s">
        <v>21</v>
      </c>
      <c r="M3667" s="13">
        <f t="shared" si="114"/>
        <v>144</v>
      </c>
    </row>
    <row r="3668" spans="1:13" ht="19.95" customHeight="1">
      <c r="A3668" s="8" t="s">
        <v>211</v>
      </c>
      <c r="B3668" s="8" t="s">
        <v>14</v>
      </c>
      <c r="C3668" s="8" t="s">
        <v>179</v>
      </c>
      <c r="D3668" s="8" t="s">
        <v>183</v>
      </c>
      <c r="E3668" s="8" t="s">
        <v>207</v>
      </c>
      <c r="F3668" s="8" t="s">
        <v>18</v>
      </c>
      <c r="G3668" s="8" t="s">
        <v>19</v>
      </c>
      <c r="H3668" s="8" t="s">
        <v>229</v>
      </c>
      <c r="I3668" s="16">
        <v>8.7499999999999991E-3</v>
      </c>
      <c r="J3668" s="11">
        <v>180</v>
      </c>
      <c r="K3668" s="12">
        <f t="shared" si="115"/>
        <v>1.5749999999999997</v>
      </c>
      <c r="L3668" s="9" t="s">
        <v>21</v>
      </c>
      <c r="M3668" s="13">
        <f t="shared" si="114"/>
        <v>144</v>
      </c>
    </row>
    <row r="3669" spans="1:13" ht="19.95" customHeight="1">
      <c r="A3669" s="8" t="s">
        <v>211</v>
      </c>
      <c r="B3669" s="8" t="s">
        <v>14</v>
      </c>
      <c r="C3669" s="8" t="s">
        <v>192</v>
      </c>
      <c r="D3669" s="8" t="s">
        <v>183</v>
      </c>
      <c r="E3669" s="8" t="s">
        <v>207</v>
      </c>
      <c r="F3669" s="8" t="s">
        <v>18</v>
      </c>
      <c r="G3669" s="8" t="s">
        <v>19</v>
      </c>
      <c r="H3669" s="8" t="s">
        <v>229</v>
      </c>
      <c r="I3669" s="16">
        <v>4.4999999999999997E-3</v>
      </c>
      <c r="J3669" s="11">
        <v>180</v>
      </c>
      <c r="K3669" s="12">
        <f t="shared" si="115"/>
        <v>0.80999999999999994</v>
      </c>
      <c r="L3669" s="9" t="s">
        <v>21</v>
      </c>
      <c r="M3669" s="13">
        <f t="shared" si="114"/>
        <v>144</v>
      </c>
    </row>
    <row r="3670" spans="1:13" ht="19.95" customHeight="1">
      <c r="A3670" s="8" t="s">
        <v>211</v>
      </c>
      <c r="B3670" s="8" t="s">
        <v>14</v>
      </c>
      <c r="C3670" s="8" t="s">
        <v>179</v>
      </c>
      <c r="D3670" s="8" t="s">
        <v>183</v>
      </c>
      <c r="E3670" s="8" t="s">
        <v>207</v>
      </c>
      <c r="F3670" s="8" t="s">
        <v>18</v>
      </c>
      <c r="G3670" s="8" t="s">
        <v>19</v>
      </c>
      <c r="H3670" s="8" t="s">
        <v>229</v>
      </c>
      <c r="I3670" s="16">
        <v>8.5714285714285719E-3</v>
      </c>
      <c r="J3670" s="11">
        <v>180</v>
      </c>
      <c r="K3670" s="12">
        <f t="shared" si="115"/>
        <v>1.5428571428571429</v>
      </c>
      <c r="L3670" s="9" t="s">
        <v>21</v>
      </c>
      <c r="M3670" s="13">
        <f t="shared" si="114"/>
        <v>144</v>
      </c>
    </row>
    <row r="3671" spans="1:13" ht="19.95" customHeight="1">
      <c r="A3671" s="8" t="s">
        <v>211</v>
      </c>
      <c r="B3671" s="8" t="s">
        <v>14</v>
      </c>
      <c r="C3671" s="8" t="s">
        <v>192</v>
      </c>
      <c r="D3671" s="8" t="s">
        <v>183</v>
      </c>
      <c r="E3671" s="8" t="s">
        <v>207</v>
      </c>
      <c r="F3671" s="8" t="s">
        <v>18</v>
      </c>
      <c r="G3671" s="8" t="s">
        <v>19</v>
      </c>
      <c r="H3671" s="8" t="s">
        <v>229</v>
      </c>
      <c r="I3671" s="16">
        <v>5.0000000000000001E-3</v>
      </c>
      <c r="J3671" s="11">
        <v>180</v>
      </c>
      <c r="K3671" s="12">
        <f t="shared" si="115"/>
        <v>0.9</v>
      </c>
      <c r="L3671" s="9" t="s">
        <v>21</v>
      </c>
      <c r="M3671" s="13">
        <f t="shared" si="114"/>
        <v>144</v>
      </c>
    </row>
    <row r="3672" spans="1:13" ht="19.95" customHeight="1">
      <c r="A3672" s="8" t="s">
        <v>211</v>
      </c>
      <c r="B3672" s="8" t="s">
        <v>14</v>
      </c>
      <c r="C3672" s="8" t="s">
        <v>23</v>
      </c>
      <c r="D3672" s="8" t="s">
        <v>183</v>
      </c>
      <c r="E3672" s="8" t="s">
        <v>207</v>
      </c>
      <c r="F3672" s="8" t="s">
        <v>18</v>
      </c>
      <c r="G3672" s="8" t="s">
        <v>19</v>
      </c>
      <c r="H3672" s="8" t="s">
        <v>229</v>
      </c>
      <c r="I3672" s="16">
        <v>6.7647058823529418E-3</v>
      </c>
      <c r="J3672" s="11">
        <v>180</v>
      </c>
      <c r="K3672" s="12">
        <f t="shared" si="115"/>
        <v>1.2176470588235295</v>
      </c>
      <c r="L3672" s="9" t="s">
        <v>21</v>
      </c>
      <c r="M3672" s="13">
        <f t="shared" si="114"/>
        <v>144</v>
      </c>
    </row>
    <row r="3673" spans="1:13" ht="19.95" customHeight="1">
      <c r="A3673" s="8" t="s">
        <v>211</v>
      </c>
      <c r="B3673" s="8" t="s">
        <v>14</v>
      </c>
      <c r="C3673" s="8" t="s">
        <v>192</v>
      </c>
      <c r="D3673" s="8" t="s">
        <v>183</v>
      </c>
      <c r="E3673" s="8" t="s">
        <v>207</v>
      </c>
      <c r="F3673" s="8" t="s">
        <v>18</v>
      </c>
      <c r="G3673" s="8" t="s">
        <v>19</v>
      </c>
      <c r="H3673" s="8" t="s">
        <v>229</v>
      </c>
      <c r="I3673" s="16">
        <v>4.3333333333333331E-3</v>
      </c>
      <c r="J3673" s="11">
        <v>180</v>
      </c>
      <c r="K3673" s="12">
        <f t="shared" si="115"/>
        <v>0.77999999999999992</v>
      </c>
      <c r="L3673" s="9" t="s">
        <v>21</v>
      </c>
      <c r="M3673" s="13">
        <f t="shared" si="114"/>
        <v>144</v>
      </c>
    </row>
    <row r="3674" spans="1:13" ht="19.95" customHeight="1">
      <c r="A3674" s="8" t="s">
        <v>211</v>
      </c>
      <c r="B3674" s="8" t="s">
        <v>14</v>
      </c>
      <c r="C3674" s="8" t="s">
        <v>23</v>
      </c>
      <c r="D3674" s="8" t="s">
        <v>183</v>
      </c>
      <c r="E3674" s="8" t="s">
        <v>207</v>
      </c>
      <c r="F3674" s="8" t="s">
        <v>18</v>
      </c>
      <c r="G3674" s="8" t="s">
        <v>19</v>
      </c>
      <c r="H3674" s="8" t="s">
        <v>229</v>
      </c>
      <c r="I3674" s="16">
        <v>6.4705882352941177E-3</v>
      </c>
      <c r="J3674" s="11">
        <v>180</v>
      </c>
      <c r="K3674" s="12">
        <f t="shared" si="115"/>
        <v>1.1647058823529413</v>
      </c>
      <c r="L3674" s="9" t="s">
        <v>21</v>
      </c>
      <c r="M3674" s="13">
        <f t="shared" si="114"/>
        <v>144</v>
      </c>
    </row>
    <row r="3675" spans="1:13" ht="19.95" customHeight="1">
      <c r="A3675" s="8" t="s">
        <v>211</v>
      </c>
      <c r="B3675" s="8" t="s">
        <v>14</v>
      </c>
      <c r="C3675" s="8" t="s">
        <v>192</v>
      </c>
      <c r="D3675" s="8" t="s">
        <v>183</v>
      </c>
      <c r="E3675" s="8" t="s">
        <v>207</v>
      </c>
      <c r="F3675" s="8" t="s">
        <v>18</v>
      </c>
      <c r="G3675" s="8" t="s">
        <v>19</v>
      </c>
      <c r="H3675" s="8" t="s">
        <v>229</v>
      </c>
      <c r="I3675" s="16">
        <v>5.2173913043478256E-3</v>
      </c>
      <c r="J3675" s="11">
        <v>180</v>
      </c>
      <c r="K3675" s="12">
        <f t="shared" si="115"/>
        <v>0.9391304347826086</v>
      </c>
      <c r="L3675" s="9" t="s">
        <v>21</v>
      </c>
      <c r="M3675" s="13">
        <f t="shared" si="114"/>
        <v>144</v>
      </c>
    </row>
    <row r="3676" spans="1:13" ht="19.95" customHeight="1">
      <c r="A3676" s="8" t="s">
        <v>211</v>
      </c>
      <c r="B3676" s="8" t="s">
        <v>14</v>
      </c>
      <c r="C3676" s="8" t="s">
        <v>179</v>
      </c>
      <c r="D3676" s="8" t="s">
        <v>183</v>
      </c>
      <c r="E3676" s="8" t="s">
        <v>207</v>
      </c>
      <c r="F3676" s="8" t="s">
        <v>18</v>
      </c>
      <c r="G3676" s="8" t="s">
        <v>19</v>
      </c>
      <c r="H3676" s="8" t="s">
        <v>229</v>
      </c>
      <c r="I3676" s="16">
        <v>7.826086956521738E-3</v>
      </c>
      <c r="J3676" s="11">
        <v>180</v>
      </c>
      <c r="K3676" s="12">
        <f t="shared" si="115"/>
        <v>1.4086956521739129</v>
      </c>
      <c r="L3676" s="9" t="s">
        <v>21</v>
      </c>
      <c r="M3676" s="13">
        <f t="shared" si="114"/>
        <v>144</v>
      </c>
    </row>
    <row r="3677" spans="1:13" ht="19.95" customHeight="1">
      <c r="A3677" s="8" t="s">
        <v>211</v>
      </c>
      <c r="B3677" s="8" t="s">
        <v>14</v>
      </c>
      <c r="C3677" s="8" t="s">
        <v>75</v>
      </c>
      <c r="D3677" s="8" t="s">
        <v>183</v>
      </c>
      <c r="E3677" s="8" t="s">
        <v>207</v>
      </c>
      <c r="F3677" s="8" t="s">
        <v>18</v>
      </c>
      <c r="G3677" s="8" t="s">
        <v>19</v>
      </c>
      <c r="H3677" s="8" t="s">
        <v>229</v>
      </c>
      <c r="I3677" s="16">
        <v>1.7500000000000002E-2</v>
      </c>
      <c r="J3677" s="11">
        <v>170</v>
      </c>
      <c r="K3677" s="12">
        <f t="shared" si="115"/>
        <v>2.9750000000000001</v>
      </c>
      <c r="L3677" s="9" t="s">
        <v>21</v>
      </c>
      <c r="M3677" s="13">
        <f t="shared" si="114"/>
        <v>136</v>
      </c>
    </row>
    <row r="3678" spans="1:13" ht="19.95" customHeight="1">
      <c r="A3678" s="8" t="s">
        <v>211</v>
      </c>
      <c r="B3678" s="8" t="s">
        <v>14</v>
      </c>
      <c r="C3678" s="8" t="s">
        <v>214</v>
      </c>
      <c r="D3678" s="8" t="s">
        <v>183</v>
      </c>
      <c r="E3678" s="8" t="s">
        <v>207</v>
      </c>
      <c r="F3678" s="8" t="s">
        <v>18</v>
      </c>
      <c r="G3678" s="8" t="s">
        <v>19</v>
      </c>
      <c r="H3678" s="8" t="s">
        <v>229</v>
      </c>
      <c r="I3678" s="16">
        <v>1.0526315789473684E-2</v>
      </c>
      <c r="J3678" s="11">
        <v>170</v>
      </c>
      <c r="K3678" s="12">
        <f t="shared" si="115"/>
        <v>1.7894736842105263</v>
      </c>
      <c r="L3678" s="9" t="s">
        <v>21</v>
      </c>
      <c r="M3678" s="13">
        <f t="shared" si="114"/>
        <v>136</v>
      </c>
    </row>
    <row r="3679" spans="1:13" ht="19.95" customHeight="1">
      <c r="A3679" s="8" t="s">
        <v>211</v>
      </c>
      <c r="B3679" s="8" t="s">
        <v>14</v>
      </c>
      <c r="C3679" s="8" t="s">
        <v>192</v>
      </c>
      <c r="D3679" s="8" t="s">
        <v>213</v>
      </c>
      <c r="E3679" s="8" t="s">
        <v>207</v>
      </c>
      <c r="F3679" s="8" t="s">
        <v>18</v>
      </c>
      <c r="G3679" s="8" t="s">
        <v>19</v>
      </c>
      <c r="H3679" s="8" t="s">
        <v>182</v>
      </c>
      <c r="I3679" s="16">
        <v>5.8116883116883121E-3</v>
      </c>
      <c r="J3679" s="11">
        <v>92</v>
      </c>
      <c r="K3679" s="12">
        <f t="shared" si="115"/>
        <v>0.53467532467532475</v>
      </c>
      <c r="L3679" s="9" t="s">
        <v>21</v>
      </c>
      <c r="M3679" s="13">
        <f t="shared" si="114"/>
        <v>73.599999999999994</v>
      </c>
    </row>
    <row r="3680" spans="1:13" ht="19.95" customHeight="1">
      <c r="A3680" s="8" t="s">
        <v>211</v>
      </c>
      <c r="B3680" s="8" t="s">
        <v>14</v>
      </c>
      <c r="C3680" s="8" t="s">
        <v>192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5.6666666666666671E-3</v>
      </c>
      <c r="J3680" s="11">
        <v>92</v>
      </c>
      <c r="K3680" s="12">
        <f t="shared" si="115"/>
        <v>0.52133333333333343</v>
      </c>
      <c r="L3680" s="9" t="s">
        <v>21</v>
      </c>
      <c r="M3680" s="13">
        <f t="shared" si="114"/>
        <v>73.599999999999994</v>
      </c>
    </row>
    <row r="3681" spans="1:13" ht="19.95" customHeight="1">
      <c r="A3681" s="8" t="s">
        <v>211</v>
      </c>
      <c r="B3681" s="8" t="s">
        <v>14</v>
      </c>
      <c r="C3681" s="8" t="s">
        <v>192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100</v>
      </c>
      <c r="I3681" s="16">
        <v>5.4000000000000003E-3</v>
      </c>
      <c r="J3681" s="11">
        <v>92</v>
      </c>
      <c r="K3681" s="12">
        <f t="shared" si="115"/>
        <v>0.49680000000000002</v>
      </c>
      <c r="L3681" s="9" t="s">
        <v>21</v>
      </c>
      <c r="M3681" s="13">
        <f t="shared" si="114"/>
        <v>73.599999999999994</v>
      </c>
    </row>
    <row r="3682" spans="1:13" ht="19.95" customHeight="1">
      <c r="A3682" s="8" t="s">
        <v>211</v>
      </c>
      <c r="B3682" s="8" t="s">
        <v>14</v>
      </c>
      <c r="C3682" s="8" t="s">
        <v>192</v>
      </c>
      <c r="D3682" s="8" t="s">
        <v>213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5.6263616557734207E-3</v>
      </c>
      <c r="J3682" s="11">
        <v>92</v>
      </c>
      <c r="K3682" s="12">
        <f t="shared" si="115"/>
        <v>0.51762527233115474</v>
      </c>
      <c r="L3682" s="9" t="s">
        <v>21</v>
      </c>
      <c r="M3682" s="13">
        <f t="shared" si="114"/>
        <v>73.599999999999994</v>
      </c>
    </row>
    <row r="3683" spans="1:13" ht="19.95" customHeight="1">
      <c r="A3683" s="8" t="s">
        <v>211</v>
      </c>
      <c r="B3683" s="8" t="s">
        <v>14</v>
      </c>
      <c r="C3683" s="8" t="s">
        <v>192</v>
      </c>
      <c r="D3683" s="8" t="s">
        <v>213</v>
      </c>
      <c r="E3683" s="8" t="s">
        <v>207</v>
      </c>
      <c r="F3683" s="8" t="s">
        <v>18</v>
      </c>
      <c r="G3683" s="8" t="s">
        <v>19</v>
      </c>
      <c r="H3683" s="8" t="s">
        <v>182</v>
      </c>
      <c r="I3683" s="16">
        <v>6.069078947368421E-3</v>
      </c>
      <c r="J3683" s="11">
        <v>65</v>
      </c>
      <c r="K3683" s="12">
        <f t="shared" si="115"/>
        <v>0.39449013157894736</v>
      </c>
      <c r="L3683" s="9" t="s">
        <v>21</v>
      </c>
      <c r="M3683" s="13">
        <f t="shared" si="114"/>
        <v>52</v>
      </c>
    </row>
    <row r="3684" spans="1:13" ht="19.95" customHeight="1">
      <c r="A3684" s="8" t="s">
        <v>211</v>
      </c>
      <c r="B3684" s="8" t="s">
        <v>14</v>
      </c>
      <c r="C3684" s="8" t="s">
        <v>192</v>
      </c>
      <c r="D3684" s="8" t="s">
        <v>213</v>
      </c>
      <c r="E3684" s="8" t="s">
        <v>207</v>
      </c>
      <c r="F3684" s="8" t="s">
        <v>18</v>
      </c>
      <c r="G3684" s="8" t="s">
        <v>19</v>
      </c>
      <c r="H3684" s="8" t="s">
        <v>182</v>
      </c>
      <c r="I3684" s="16">
        <v>5.9013157894736842E-3</v>
      </c>
      <c r="J3684" s="11">
        <v>65</v>
      </c>
      <c r="K3684" s="12">
        <f t="shared" si="115"/>
        <v>0.38358552631578946</v>
      </c>
      <c r="L3684" s="9" t="s">
        <v>21</v>
      </c>
      <c r="M3684" s="13">
        <f t="shared" si="114"/>
        <v>52</v>
      </c>
    </row>
    <row r="3685" spans="1:13" ht="19.95" customHeight="1">
      <c r="A3685" s="8" t="s">
        <v>211</v>
      </c>
      <c r="B3685" s="8" t="s">
        <v>14</v>
      </c>
      <c r="C3685" s="8" t="s">
        <v>219</v>
      </c>
      <c r="D3685" s="8" t="s">
        <v>180</v>
      </c>
      <c r="E3685" s="8" t="s">
        <v>150</v>
      </c>
      <c r="F3685" s="8" t="s">
        <v>18</v>
      </c>
      <c r="G3685" s="8" t="s">
        <v>19</v>
      </c>
      <c r="H3685" s="8" t="s">
        <v>182</v>
      </c>
      <c r="I3685" s="16">
        <v>3.5185185185185185E-3</v>
      </c>
      <c r="J3685" s="11">
        <v>72</v>
      </c>
      <c r="K3685" s="12">
        <f t="shared" si="115"/>
        <v>0.25333333333333335</v>
      </c>
      <c r="L3685" s="9" t="s">
        <v>21</v>
      </c>
      <c r="M3685" s="13">
        <f t="shared" si="114"/>
        <v>57.6</v>
      </c>
    </row>
    <row r="3686" spans="1:13" ht="19.95" customHeight="1">
      <c r="A3686" s="8" t="s">
        <v>211</v>
      </c>
      <c r="B3686" s="8" t="s">
        <v>14</v>
      </c>
      <c r="C3686" s="8" t="s">
        <v>23</v>
      </c>
      <c r="D3686" s="8" t="s">
        <v>213</v>
      </c>
      <c r="E3686" s="8" t="s">
        <v>207</v>
      </c>
      <c r="F3686" s="8" t="s">
        <v>18</v>
      </c>
      <c r="G3686" s="8" t="s">
        <v>19</v>
      </c>
      <c r="H3686" s="8" t="s">
        <v>229</v>
      </c>
      <c r="I3686" s="16">
        <v>6.995614035087719E-3</v>
      </c>
      <c r="J3686" s="11">
        <v>85</v>
      </c>
      <c r="K3686" s="12">
        <f t="shared" si="115"/>
        <v>0.59462719298245614</v>
      </c>
      <c r="L3686" s="9" t="s">
        <v>21</v>
      </c>
      <c r="M3686" s="13">
        <f t="shared" si="114"/>
        <v>68</v>
      </c>
    </row>
    <row r="3687" spans="1:13" ht="19.95" customHeight="1">
      <c r="A3687" s="8" t="s">
        <v>211</v>
      </c>
      <c r="B3687" s="8" t="s">
        <v>14</v>
      </c>
      <c r="C3687" s="8" t="s">
        <v>75</v>
      </c>
      <c r="D3687" s="8" t="s">
        <v>183</v>
      </c>
      <c r="E3687" s="8" t="s">
        <v>27</v>
      </c>
      <c r="F3687" s="8" t="s">
        <v>168</v>
      </c>
      <c r="G3687" s="8" t="s">
        <v>19</v>
      </c>
      <c r="H3687" s="8" t="s">
        <v>229</v>
      </c>
      <c r="I3687" s="16">
        <v>1.6666666666666666E-2</v>
      </c>
      <c r="J3687" s="11">
        <v>85</v>
      </c>
      <c r="K3687" s="12">
        <f t="shared" si="115"/>
        <v>1.4166666666666667</v>
      </c>
      <c r="L3687" s="9" t="s">
        <v>21</v>
      </c>
      <c r="M3687" s="13">
        <f t="shared" si="114"/>
        <v>68</v>
      </c>
    </row>
    <row r="3688" spans="1:13" ht="19.95" customHeight="1">
      <c r="A3688" s="8" t="s">
        <v>211</v>
      </c>
      <c r="B3688" s="8" t="s">
        <v>14</v>
      </c>
      <c r="C3688" s="8" t="s">
        <v>192</v>
      </c>
      <c r="D3688" s="8" t="s">
        <v>213</v>
      </c>
      <c r="E3688" s="8" t="s">
        <v>207</v>
      </c>
      <c r="F3688" s="8" t="s">
        <v>18</v>
      </c>
      <c r="G3688" s="8" t="s">
        <v>19</v>
      </c>
      <c r="H3688" s="8" t="s">
        <v>229</v>
      </c>
      <c r="I3688" s="16">
        <v>5.3333333333333332E-3</v>
      </c>
      <c r="J3688" s="11">
        <v>70</v>
      </c>
      <c r="K3688" s="12">
        <f t="shared" si="115"/>
        <v>0.37333333333333329</v>
      </c>
      <c r="L3688" s="9" t="s">
        <v>21</v>
      </c>
      <c r="M3688" s="13">
        <f t="shared" si="114"/>
        <v>56</v>
      </c>
    </row>
    <row r="3689" spans="1:13" ht="19.95" customHeight="1">
      <c r="A3689" s="8" t="s">
        <v>211</v>
      </c>
      <c r="B3689" s="8" t="s">
        <v>14</v>
      </c>
      <c r="C3689" s="8" t="s">
        <v>75</v>
      </c>
      <c r="D3689" s="8" t="s">
        <v>213</v>
      </c>
      <c r="E3689" s="8" t="s">
        <v>207</v>
      </c>
      <c r="F3689" s="8" t="s">
        <v>18</v>
      </c>
      <c r="G3689" s="8" t="s">
        <v>19</v>
      </c>
      <c r="H3689" s="8" t="s">
        <v>229</v>
      </c>
      <c r="I3689" s="16">
        <v>1.7272727272727273E-2</v>
      </c>
      <c r="J3689" s="11">
        <v>70</v>
      </c>
      <c r="K3689" s="12">
        <f t="shared" si="115"/>
        <v>1.209090909090909</v>
      </c>
      <c r="L3689" s="9" t="s">
        <v>21</v>
      </c>
      <c r="M3689" s="13">
        <f t="shared" si="114"/>
        <v>56</v>
      </c>
    </row>
    <row r="3690" spans="1:13" ht="19.95" customHeight="1">
      <c r="A3690" s="8" t="s">
        <v>211</v>
      </c>
      <c r="B3690" s="8" t="s">
        <v>14</v>
      </c>
      <c r="C3690" s="8" t="s">
        <v>75</v>
      </c>
      <c r="D3690" s="8" t="s">
        <v>183</v>
      </c>
      <c r="E3690" s="8" t="s">
        <v>27</v>
      </c>
      <c r="F3690" s="8" t="s">
        <v>168</v>
      </c>
      <c r="G3690" s="8" t="s">
        <v>19</v>
      </c>
      <c r="H3690" s="8" t="s">
        <v>229</v>
      </c>
      <c r="I3690" s="16">
        <v>1.7142857142857144E-2</v>
      </c>
      <c r="J3690" s="11">
        <v>85</v>
      </c>
      <c r="K3690" s="12">
        <f t="shared" si="115"/>
        <v>1.4571428571428573</v>
      </c>
      <c r="L3690" s="9" t="s">
        <v>21</v>
      </c>
      <c r="M3690" s="13">
        <f t="shared" si="114"/>
        <v>68</v>
      </c>
    </row>
    <row r="3691" spans="1:13" ht="19.95" customHeight="1">
      <c r="A3691" s="8" t="s">
        <v>211</v>
      </c>
      <c r="B3691" s="8" t="s">
        <v>14</v>
      </c>
      <c r="C3691" s="8" t="s">
        <v>75</v>
      </c>
      <c r="D3691" s="8" t="s">
        <v>183</v>
      </c>
      <c r="E3691" s="8" t="s">
        <v>27</v>
      </c>
      <c r="F3691" s="8" t="s">
        <v>168</v>
      </c>
      <c r="G3691" s="8" t="s">
        <v>19</v>
      </c>
      <c r="H3691" s="8" t="s">
        <v>229</v>
      </c>
      <c r="I3691" s="16">
        <v>1.6666666666666666E-2</v>
      </c>
      <c r="J3691" s="11">
        <v>85</v>
      </c>
      <c r="K3691" s="12">
        <f t="shared" si="115"/>
        <v>1.4166666666666667</v>
      </c>
      <c r="L3691" s="9" t="s">
        <v>21</v>
      </c>
      <c r="M3691" s="13">
        <f t="shared" si="114"/>
        <v>68</v>
      </c>
    </row>
    <row r="3692" spans="1:13" ht="19.95" customHeight="1">
      <c r="A3692" s="8" t="s">
        <v>211</v>
      </c>
      <c r="B3692" s="8" t="s">
        <v>14</v>
      </c>
      <c r="C3692" s="8" t="s">
        <v>192</v>
      </c>
      <c r="D3692" s="8" t="s">
        <v>213</v>
      </c>
      <c r="E3692" s="8" t="s">
        <v>207</v>
      </c>
      <c r="F3692" s="8" t="s">
        <v>18</v>
      </c>
      <c r="G3692" s="8" t="s">
        <v>19</v>
      </c>
      <c r="H3692" s="8" t="s">
        <v>229</v>
      </c>
      <c r="I3692" s="16">
        <v>5.3448275862068963E-3</v>
      </c>
      <c r="J3692" s="11">
        <v>78</v>
      </c>
      <c r="K3692" s="12">
        <f t="shared" si="115"/>
        <v>0.41689655172413792</v>
      </c>
      <c r="L3692" s="9" t="s">
        <v>21</v>
      </c>
      <c r="M3692" s="13">
        <f t="shared" si="114"/>
        <v>62.4</v>
      </c>
    </row>
    <row r="3693" spans="1:13" ht="19.95" customHeight="1">
      <c r="A3693" s="8" t="s">
        <v>211</v>
      </c>
      <c r="B3693" s="8" t="s">
        <v>14</v>
      </c>
      <c r="C3693" s="8" t="s">
        <v>15</v>
      </c>
      <c r="D3693" s="8" t="s">
        <v>183</v>
      </c>
      <c r="E3693" s="8" t="s">
        <v>27</v>
      </c>
      <c r="F3693" s="8" t="s">
        <v>168</v>
      </c>
      <c r="G3693" s="8" t="s">
        <v>19</v>
      </c>
      <c r="H3693" s="8" t="s">
        <v>229</v>
      </c>
      <c r="I3693" s="16">
        <v>3.6666666666666667E-2</v>
      </c>
      <c r="J3693" s="11">
        <v>85</v>
      </c>
      <c r="K3693" s="12">
        <f t="shared" si="115"/>
        <v>3.1166666666666667</v>
      </c>
      <c r="L3693" s="9" t="s">
        <v>21</v>
      </c>
      <c r="M3693" s="13">
        <f t="shared" si="114"/>
        <v>68</v>
      </c>
    </row>
    <row r="3694" spans="1:13" ht="19.95" customHeight="1">
      <c r="A3694" s="8" t="s">
        <v>211</v>
      </c>
      <c r="B3694" s="8" t="s">
        <v>14</v>
      </c>
      <c r="C3694" s="8" t="s">
        <v>75</v>
      </c>
      <c r="D3694" s="8" t="s">
        <v>183</v>
      </c>
      <c r="E3694" s="8" t="s">
        <v>27</v>
      </c>
      <c r="F3694" s="8" t="s">
        <v>168</v>
      </c>
      <c r="G3694" s="8" t="s">
        <v>19</v>
      </c>
      <c r="H3694" s="8" t="s">
        <v>229</v>
      </c>
      <c r="I3694" s="16">
        <v>1.6E-2</v>
      </c>
      <c r="J3694" s="11">
        <v>85</v>
      </c>
      <c r="K3694" s="12">
        <f t="shared" si="115"/>
        <v>1.36</v>
      </c>
      <c r="L3694" s="9" t="s">
        <v>21</v>
      </c>
      <c r="M3694" s="13">
        <f t="shared" si="114"/>
        <v>68</v>
      </c>
    </row>
    <row r="3695" spans="1:13" ht="19.95" customHeight="1">
      <c r="A3695" s="8" t="s">
        <v>211</v>
      </c>
      <c r="B3695" s="8" t="s">
        <v>14</v>
      </c>
      <c r="C3695" s="8" t="s">
        <v>221</v>
      </c>
      <c r="D3695" s="8" t="s">
        <v>183</v>
      </c>
      <c r="E3695" s="8" t="s">
        <v>27</v>
      </c>
      <c r="F3695" s="8" t="s">
        <v>168</v>
      </c>
      <c r="G3695" s="8" t="s">
        <v>19</v>
      </c>
      <c r="H3695" s="8" t="s">
        <v>229</v>
      </c>
      <c r="I3695" s="16">
        <v>2.2666666666666668E-2</v>
      </c>
      <c r="J3695" s="11">
        <v>85</v>
      </c>
      <c r="K3695" s="12">
        <f t="shared" si="115"/>
        <v>1.9266666666666667</v>
      </c>
      <c r="L3695" s="9" t="s">
        <v>21</v>
      </c>
      <c r="M3695" s="13">
        <f t="shared" si="114"/>
        <v>68</v>
      </c>
    </row>
    <row r="3696" spans="1:13" ht="19.95" customHeight="1">
      <c r="A3696" s="8" t="s">
        <v>211</v>
      </c>
      <c r="B3696" s="8" t="s">
        <v>14</v>
      </c>
      <c r="C3696" s="8" t="s">
        <v>75</v>
      </c>
      <c r="D3696" s="8" t="s">
        <v>213</v>
      </c>
      <c r="E3696" s="8" t="s">
        <v>207</v>
      </c>
      <c r="F3696" s="8" t="s">
        <v>18</v>
      </c>
      <c r="G3696" s="8" t="s">
        <v>19</v>
      </c>
      <c r="H3696" s="8" t="s">
        <v>229</v>
      </c>
      <c r="I3696" s="16">
        <v>1.575E-2</v>
      </c>
      <c r="J3696" s="11">
        <v>85</v>
      </c>
      <c r="K3696" s="12">
        <f t="shared" si="115"/>
        <v>1.3387500000000001</v>
      </c>
      <c r="L3696" s="9" t="s">
        <v>21</v>
      </c>
      <c r="M3696" s="13">
        <f t="shared" si="114"/>
        <v>68</v>
      </c>
    </row>
    <row r="3697" spans="1:13" ht="19.95" customHeight="1">
      <c r="A3697" s="8" t="s">
        <v>211</v>
      </c>
      <c r="B3697" s="8" t="s">
        <v>14</v>
      </c>
      <c r="C3697" s="8" t="s">
        <v>15</v>
      </c>
      <c r="D3697" s="8" t="s">
        <v>183</v>
      </c>
      <c r="E3697" s="8" t="s">
        <v>27</v>
      </c>
      <c r="F3697" s="8" t="s">
        <v>168</v>
      </c>
      <c r="G3697" s="8" t="s">
        <v>19</v>
      </c>
      <c r="H3697" s="8" t="s">
        <v>229</v>
      </c>
      <c r="I3697" s="16">
        <v>3.3333333333333333E-2</v>
      </c>
      <c r="J3697" s="11">
        <v>85</v>
      </c>
      <c r="K3697" s="12">
        <f t="shared" si="115"/>
        <v>2.8333333333333335</v>
      </c>
      <c r="L3697" s="9" t="s">
        <v>21</v>
      </c>
      <c r="M3697" s="13">
        <f t="shared" si="114"/>
        <v>68</v>
      </c>
    </row>
    <row r="3698" spans="1:13" ht="19.95" customHeight="1">
      <c r="A3698" s="8" t="s">
        <v>211</v>
      </c>
      <c r="B3698" s="8" t="s">
        <v>14</v>
      </c>
      <c r="C3698" s="8" t="s">
        <v>192</v>
      </c>
      <c r="D3698" s="8" t="s">
        <v>213</v>
      </c>
      <c r="E3698" s="8" t="s">
        <v>207</v>
      </c>
      <c r="F3698" s="8" t="s">
        <v>18</v>
      </c>
      <c r="G3698" s="8" t="s">
        <v>19</v>
      </c>
      <c r="H3698" s="8" t="s">
        <v>229</v>
      </c>
      <c r="I3698" s="16">
        <v>5.6878306878306879E-3</v>
      </c>
      <c r="J3698" s="11">
        <v>92</v>
      </c>
      <c r="K3698" s="12">
        <f t="shared" si="115"/>
        <v>0.52328042328042323</v>
      </c>
      <c r="L3698" s="9" t="s">
        <v>21</v>
      </c>
      <c r="M3698" s="13">
        <f t="shared" si="114"/>
        <v>73.599999999999994</v>
      </c>
    </row>
    <row r="3699" spans="1:13" ht="19.95" customHeight="1">
      <c r="A3699" s="8" t="s">
        <v>211</v>
      </c>
      <c r="B3699" s="8" t="s">
        <v>14</v>
      </c>
      <c r="C3699" s="8" t="s">
        <v>192</v>
      </c>
      <c r="D3699" s="8" t="s">
        <v>213</v>
      </c>
      <c r="E3699" s="8" t="s">
        <v>207</v>
      </c>
      <c r="F3699" s="8" t="s">
        <v>18</v>
      </c>
      <c r="G3699" s="8" t="s">
        <v>19</v>
      </c>
      <c r="H3699" s="8" t="s">
        <v>229</v>
      </c>
      <c r="I3699" s="16">
        <v>5.5847953216374268E-3</v>
      </c>
      <c r="J3699" s="11">
        <v>65</v>
      </c>
      <c r="K3699" s="12">
        <f t="shared" si="115"/>
        <v>0.36301169590643273</v>
      </c>
      <c r="L3699" s="9" t="s">
        <v>21</v>
      </c>
      <c r="M3699" s="13">
        <f t="shared" si="114"/>
        <v>52</v>
      </c>
    </row>
    <row r="3700" spans="1:13" ht="19.95" customHeight="1">
      <c r="A3700" s="8" t="s">
        <v>211</v>
      </c>
      <c r="B3700" s="8" t="s">
        <v>14</v>
      </c>
      <c r="C3700" s="8" t="s">
        <v>192</v>
      </c>
      <c r="D3700" s="8" t="s">
        <v>180</v>
      </c>
      <c r="E3700" s="8" t="s">
        <v>150</v>
      </c>
      <c r="F3700" s="8" t="s">
        <v>18</v>
      </c>
      <c r="G3700" s="8" t="s">
        <v>19</v>
      </c>
      <c r="H3700" s="8" t="s">
        <v>229</v>
      </c>
      <c r="I3700" s="16">
        <v>4.9999999999999992E-3</v>
      </c>
      <c r="J3700" s="11">
        <v>60</v>
      </c>
      <c r="K3700" s="12">
        <f t="shared" si="115"/>
        <v>0.29999999999999993</v>
      </c>
      <c r="L3700" s="9" t="s">
        <v>21</v>
      </c>
      <c r="M3700" s="13">
        <f t="shared" si="114"/>
        <v>48</v>
      </c>
    </row>
    <row r="3701" spans="1:13" ht="19.95" customHeight="1">
      <c r="A3701" s="8" t="s">
        <v>211</v>
      </c>
      <c r="B3701" s="8" t="s">
        <v>14</v>
      </c>
      <c r="C3701" s="8" t="s">
        <v>179</v>
      </c>
      <c r="D3701" s="8" t="s">
        <v>213</v>
      </c>
      <c r="E3701" s="8" t="s">
        <v>207</v>
      </c>
      <c r="F3701" s="8" t="s">
        <v>18</v>
      </c>
      <c r="G3701" s="8" t="s">
        <v>19</v>
      </c>
      <c r="H3701" s="8" t="s">
        <v>229</v>
      </c>
      <c r="I3701" s="16">
        <v>8.2195121951219516E-3</v>
      </c>
      <c r="J3701" s="11">
        <v>65</v>
      </c>
      <c r="K3701" s="12">
        <f t="shared" si="115"/>
        <v>0.53426829268292686</v>
      </c>
      <c r="L3701" s="9" t="s">
        <v>21</v>
      </c>
      <c r="M3701" s="13">
        <f t="shared" si="114"/>
        <v>52</v>
      </c>
    </row>
    <row r="3702" spans="1:13" ht="19.95" customHeight="1">
      <c r="A3702" s="8" t="s">
        <v>211</v>
      </c>
      <c r="B3702" s="8" t="s">
        <v>14</v>
      </c>
      <c r="C3702" s="8" t="s">
        <v>179</v>
      </c>
      <c r="D3702" s="8" t="s">
        <v>180</v>
      </c>
      <c r="E3702" s="8" t="s">
        <v>150</v>
      </c>
      <c r="F3702" s="8" t="s">
        <v>18</v>
      </c>
      <c r="G3702" s="8" t="s">
        <v>19</v>
      </c>
      <c r="H3702" s="8" t="s">
        <v>182</v>
      </c>
      <c r="I3702" s="16">
        <v>8.0952380952380963E-3</v>
      </c>
      <c r="J3702" s="11">
        <v>72</v>
      </c>
      <c r="K3702" s="12">
        <f t="shared" si="115"/>
        <v>0.58285714285714296</v>
      </c>
      <c r="L3702" s="9" t="s">
        <v>21</v>
      </c>
      <c r="M3702" s="13">
        <f t="shared" si="114"/>
        <v>57.6</v>
      </c>
    </row>
    <row r="3703" spans="1:13" ht="19.95" customHeight="1">
      <c r="A3703" s="8" t="s">
        <v>211</v>
      </c>
      <c r="B3703" s="8" t="s">
        <v>14</v>
      </c>
      <c r="C3703" s="8" t="s">
        <v>192</v>
      </c>
      <c r="D3703" s="8" t="s">
        <v>180</v>
      </c>
      <c r="E3703" s="8" t="s">
        <v>150</v>
      </c>
      <c r="F3703" s="8" t="s">
        <v>18</v>
      </c>
      <c r="G3703" s="8" t="s">
        <v>19</v>
      </c>
      <c r="H3703" s="8" t="s">
        <v>182</v>
      </c>
      <c r="I3703" s="16">
        <v>5.7142857142857143E-3</v>
      </c>
      <c r="J3703" s="11">
        <v>72</v>
      </c>
      <c r="K3703" s="12">
        <f t="shared" si="115"/>
        <v>0.41142857142857142</v>
      </c>
      <c r="L3703" s="9" t="s">
        <v>21</v>
      </c>
      <c r="M3703" s="13">
        <f t="shared" si="114"/>
        <v>57.6</v>
      </c>
    </row>
    <row r="3704" spans="1:13" ht="19.95" customHeight="1">
      <c r="A3704" s="8" t="s">
        <v>211</v>
      </c>
      <c r="B3704" s="8" t="s">
        <v>14</v>
      </c>
      <c r="C3704" s="8" t="s">
        <v>215</v>
      </c>
      <c r="D3704" s="8" t="s">
        <v>213</v>
      </c>
      <c r="E3704" s="8" t="s">
        <v>207</v>
      </c>
      <c r="F3704" s="8" t="s">
        <v>18</v>
      </c>
      <c r="G3704" s="8" t="s">
        <v>19</v>
      </c>
      <c r="H3704" s="8" t="s">
        <v>229</v>
      </c>
      <c r="I3704" s="16">
        <v>3.8709677419354839E-3</v>
      </c>
      <c r="J3704" s="11">
        <v>92</v>
      </c>
      <c r="K3704" s="12">
        <f t="shared" si="115"/>
        <v>0.35612903225806453</v>
      </c>
      <c r="L3704" s="9" t="s">
        <v>21</v>
      </c>
      <c r="M3704" s="13">
        <f t="shared" si="114"/>
        <v>73.599999999999994</v>
      </c>
    </row>
    <row r="3705" spans="1:13" ht="19.95" customHeight="1">
      <c r="A3705" s="8" t="s">
        <v>211</v>
      </c>
      <c r="B3705" s="8" t="s">
        <v>14</v>
      </c>
      <c r="C3705" s="8" t="s">
        <v>179</v>
      </c>
      <c r="D3705" s="8" t="s">
        <v>180</v>
      </c>
      <c r="E3705" s="8" t="s">
        <v>150</v>
      </c>
      <c r="F3705" s="8" t="s">
        <v>18</v>
      </c>
      <c r="G3705" s="8" t="s">
        <v>19</v>
      </c>
      <c r="H3705" s="8" t="s">
        <v>182</v>
      </c>
      <c r="I3705" s="16">
        <v>8.9999999999999993E-3</v>
      </c>
      <c r="J3705" s="11">
        <v>72</v>
      </c>
      <c r="K3705" s="12">
        <f t="shared" si="115"/>
        <v>0.64799999999999991</v>
      </c>
      <c r="L3705" s="9" t="s">
        <v>21</v>
      </c>
      <c r="M3705" s="13">
        <f t="shared" si="114"/>
        <v>57.6</v>
      </c>
    </row>
    <row r="3706" spans="1:13" ht="19.95" customHeight="1">
      <c r="A3706" s="8" t="s">
        <v>211</v>
      </c>
      <c r="B3706" s="8" t="s">
        <v>14</v>
      </c>
      <c r="C3706" s="8" t="s">
        <v>192</v>
      </c>
      <c r="D3706" s="8" t="s">
        <v>180</v>
      </c>
      <c r="E3706" s="8" t="s">
        <v>150</v>
      </c>
      <c r="F3706" s="8" t="s">
        <v>18</v>
      </c>
      <c r="G3706" s="8" t="s">
        <v>19</v>
      </c>
      <c r="H3706" s="8" t="s">
        <v>182</v>
      </c>
      <c r="I3706" s="16">
        <v>5.5000000000000005E-3</v>
      </c>
      <c r="J3706" s="11">
        <v>72</v>
      </c>
      <c r="K3706" s="12">
        <f t="shared" si="115"/>
        <v>0.39600000000000002</v>
      </c>
      <c r="L3706" s="9" t="s">
        <v>21</v>
      </c>
      <c r="M3706" s="13">
        <f t="shared" si="114"/>
        <v>57.6</v>
      </c>
    </row>
    <row r="3707" spans="1:13" ht="19.95" customHeight="1">
      <c r="A3707" s="8" t="s">
        <v>211</v>
      </c>
      <c r="B3707" s="8" t="s">
        <v>14</v>
      </c>
      <c r="C3707" s="8" t="s">
        <v>215</v>
      </c>
      <c r="D3707" s="8" t="s">
        <v>213</v>
      </c>
      <c r="E3707" s="8" t="s">
        <v>207</v>
      </c>
      <c r="F3707" s="8" t="s">
        <v>18</v>
      </c>
      <c r="G3707" s="8" t="s">
        <v>19</v>
      </c>
      <c r="H3707" s="8" t="s">
        <v>229</v>
      </c>
      <c r="I3707" s="16">
        <v>4.1176470588235297E-3</v>
      </c>
      <c r="J3707" s="11">
        <v>92</v>
      </c>
      <c r="K3707" s="12">
        <f t="shared" si="115"/>
        <v>0.37882352941176473</v>
      </c>
      <c r="L3707" s="9" t="s">
        <v>21</v>
      </c>
      <c r="M3707" s="13">
        <f t="shared" si="114"/>
        <v>73.599999999999994</v>
      </c>
    </row>
    <row r="3708" spans="1:13" ht="19.95" customHeight="1">
      <c r="A3708" s="8" t="s">
        <v>211</v>
      </c>
      <c r="B3708" s="8" t="s">
        <v>14</v>
      </c>
      <c r="C3708" s="8" t="s">
        <v>179</v>
      </c>
      <c r="D3708" s="8" t="s">
        <v>180</v>
      </c>
      <c r="E3708" s="8" t="s">
        <v>150</v>
      </c>
      <c r="F3708" s="8" t="s">
        <v>18</v>
      </c>
      <c r="G3708" s="8" t="s">
        <v>19</v>
      </c>
      <c r="H3708" s="8" t="s">
        <v>182</v>
      </c>
      <c r="I3708" s="16">
        <v>8.0952380952380963E-3</v>
      </c>
      <c r="J3708" s="11">
        <v>72</v>
      </c>
      <c r="K3708" s="12">
        <f t="shared" si="115"/>
        <v>0.58285714285714296</v>
      </c>
      <c r="L3708" s="9" t="s">
        <v>21</v>
      </c>
      <c r="M3708" s="13">
        <f t="shared" si="114"/>
        <v>57.6</v>
      </c>
    </row>
    <row r="3709" spans="1:13" ht="19.95" customHeight="1">
      <c r="A3709" s="8" t="s">
        <v>211</v>
      </c>
      <c r="B3709" s="8" t="s">
        <v>14</v>
      </c>
      <c r="C3709" s="8" t="s">
        <v>192</v>
      </c>
      <c r="D3709" s="8" t="s">
        <v>180</v>
      </c>
      <c r="E3709" s="8" t="s">
        <v>150</v>
      </c>
      <c r="F3709" s="8" t="s">
        <v>18</v>
      </c>
      <c r="G3709" s="8" t="s">
        <v>19</v>
      </c>
      <c r="H3709" s="8" t="s">
        <v>182</v>
      </c>
      <c r="I3709" s="16">
        <v>5.7142857142857143E-3</v>
      </c>
      <c r="J3709" s="11">
        <v>72</v>
      </c>
      <c r="K3709" s="12">
        <f t="shared" si="115"/>
        <v>0.41142857142857142</v>
      </c>
      <c r="L3709" s="9" t="s">
        <v>21</v>
      </c>
      <c r="M3709" s="13">
        <f t="shared" si="114"/>
        <v>57.6</v>
      </c>
    </row>
    <row r="3710" spans="1:13" ht="19.95" customHeight="1">
      <c r="A3710" s="8" t="s">
        <v>211</v>
      </c>
      <c r="B3710" s="8" t="s">
        <v>14</v>
      </c>
      <c r="C3710" s="8" t="s">
        <v>192</v>
      </c>
      <c r="D3710" s="8" t="s">
        <v>213</v>
      </c>
      <c r="E3710" s="8" t="s">
        <v>207</v>
      </c>
      <c r="F3710" s="8" t="s">
        <v>18</v>
      </c>
      <c r="G3710" s="8" t="s">
        <v>19</v>
      </c>
      <c r="H3710" s="8" t="s">
        <v>229</v>
      </c>
      <c r="I3710" s="16">
        <v>5.7673267326732672E-3</v>
      </c>
      <c r="J3710" s="11">
        <v>72</v>
      </c>
      <c r="K3710" s="12">
        <f t="shared" si="115"/>
        <v>0.41524752475247523</v>
      </c>
      <c r="L3710" s="9" t="s">
        <v>21</v>
      </c>
      <c r="M3710" s="13">
        <f t="shared" si="114"/>
        <v>57.6</v>
      </c>
    </row>
    <row r="3711" spans="1:13" ht="19.95" customHeight="1">
      <c r="A3711" s="8" t="s">
        <v>211</v>
      </c>
      <c r="B3711" s="8" t="s">
        <v>14</v>
      </c>
      <c r="C3711" s="8" t="s">
        <v>219</v>
      </c>
      <c r="D3711" s="8" t="s">
        <v>233</v>
      </c>
      <c r="E3711" s="8" t="s">
        <v>150</v>
      </c>
      <c r="F3711" s="8" t="s">
        <v>18</v>
      </c>
      <c r="G3711" s="8" t="s">
        <v>19</v>
      </c>
      <c r="H3711" s="8" t="s">
        <v>182</v>
      </c>
      <c r="I3711" s="16">
        <v>3.6363636363636364E-3</v>
      </c>
      <c r="J3711" s="11">
        <v>72</v>
      </c>
      <c r="K3711" s="12">
        <f t="shared" si="115"/>
        <v>0.26181818181818184</v>
      </c>
      <c r="L3711" s="9" t="s">
        <v>21</v>
      </c>
      <c r="M3711" s="13">
        <f t="shared" si="114"/>
        <v>57.6</v>
      </c>
    </row>
    <row r="3712" spans="1:13" ht="19.95" customHeight="1">
      <c r="A3712" s="8" t="s">
        <v>211</v>
      </c>
      <c r="B3712" s="8" t="s">
        <v>14</v>
      </c>
      <c r="C3712" s="8" t="s">
        <v>215</v>
      </c>
      <c r="D3712" s="8" t="s">
        <v>233</v>
      </c>
      <c r="E3712" s="8" t="s">
        <v>150</v>
      </c>
      <c r="F3712" s="8" t="s">
        <v>18</v>
      </c>
      <c r="G3712" s="8" t="s">
        <v>19</v>
      </c>
      <c r="H3712" s="8" t="s">
        <v>182</v>
      </c>
      <c r="I3712" s="16">
        <v>3.2941176470588232E-3</v>
      </c>
      <c r="J3712" s="11">
        <v>72</v>
      </c>
      <c r="K3712" s="12">
        <f t="shared" si="115"/>
        <v>0.23717647058823527</v>
      </c>
      <c r="L3712" s="9" t="s">
        <v>21</v>
      </c>
      <c r="M3712" s="13">
        <f t="shared" si="114"/>
        <v>57.6</v>
      </c>
    </row>
    <row r="3713" spans="1:13" ht="19.95" customHeight="1">
      <c r="A3713" s="8" t="s">
        <v>211</v>
      </c>
      <c r="B3713" s="8" t="s">
        <v>14</v>
      </c>
      <c r="C3713" s="8" t="s">
        <v>179</v>
      </c>
      <c r="D3713" s="8" t="s">
        <v>183</v>
      </c>
      <c r="E3713" s="8" t="s">
        <v>150</v>
      </c>
      <c r="F3713" s="8" t="s">
        <v>18</v>
      </c>
      <c r="G3713" s="8" t="s">
        <v>19</v>
      </c>
      <c r="H3713" s="8" t="s">
        <v>182</v>
      </c>
      <c r="I3713" s="16">
        <v>8.3333333333333332E-3</v>
      </c>
      <c r="J3713" s="11">
        <v>105</v>
      </c>
      <c r="K3713" s="12">
        <f t="shared" si="115"/>
        <v>0.875</v>
      </c>
      <c r="L3713" s="9" t="s">
        <v>21</v>
      </c>
      <c r="M3713" s="13">
        <f t="shared" si="114"/>
        <v>84</v>
      </c>
    </row>
    <row r="3714" spans="1:13" ht="19.95" customHeight="1">
      <c r="A3714" s="8" t="s">
        <v>211</v>
      </c>
      <c r="B3714" s="8" t="s">
        <v>14</v>
      </c>
      <c r="C3714" s="8" t="s">
        <v>215</v>
      </c>
      <c r="D3714" s="8" t="s">
        <v>183</v>
      </c>
      <c r="E3714" s="8" t="s">
        <v>207</v>
      </c>
      <c r="F3714" s="8" t="s">
        <v>18</v>
      </c>
      <c r="G3714" s="8" t="s">
        <v>19</v>
      </c>
      <c r="H3714" s="8" t="s">
        <v>229</v>
      </c>
      <c r="I3714" s="16">
        <v>3.630952380952381E-3</v>
      </c>
      <c r="J3714" s="11">
        <v>185</v>
      </c>
      <c r="K3714" s="12">
        <f t="shared" si="115"/>
        <v>0.67172619047619053</v>
      </c>
      <c r="L3714" s="9" t="s">
        <v>21</v>
      </c>
      <c r="M3714" s="13">
        <f t="shared" ref="M3714:M3777" si="116">ROUND(J3714-J3714*20/100,1)</f>
        <v>148</v>
      </c>
    </row>
    <row r="3715" spans="1:13" ht="19.95" customHeight="1">
      <c r="A3715" s="8" t="s">
        <v>211</v>
      </c>
      <c r="B3715" s="8" t="s">
        <v>14</v>
      </c>
      <c r="C3715" s="8" t="s">
        <v>219</v>
      </c>
      <c r="D3715" s="8" t="s">
        <v>183</v>
      </c>
      <c r="E3715" s="8" t="s">
        <v>207</v>
      </c>
      <c r="F3715" s="8" t="s">
        <v>18</v>
      </c>
      <c r="G3715" s="8" t="s">
        <v>19</v>
      </c>
      <c r="H3715" s="8" t="s">
        <v>229</v>
      </c>
      <c r="I3715" s="16">
        <v>4.0476190476190473E-3</v>
      </c>
      <c r="J3715" s="11">
        <v>185</v>
      </c>
      <c r="K3715" s="12">
        <f t="shared" ref="K3715:K3778" si="117">J3715*I3715</f>
        <v>0.7488095238095237</v>
      </c>
      <c r="L3715" s="9" t="s">
        <v>21</v>
      </c>
      <c r="M3715" s="13">
        <f t="shared" si="116"/>
        <v>148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8" t="s">
        <v>183</v>
      </c>
      <c r="E3716" s="8" t="s">
        <v>207</v>
      </c>
      <c r="F3716" s="8" t="s">
        <v>18</v>
      </c>
      <c r="G3716" s="8" t="s">
        <v>19</v>
      </c>
      <c r="H3716" s="8" t="s">
        <v>229</v>
      </c>
      <c r="I3716" s="16">
        <v>5.2380952380952379E-3</v>
      </c>
      <c r="J3716" s="11">
        <v>185</v>
      </c>
      <c r="K3716" s="12">
        <f t="shared" si="117"/>
        <v>0.96904761904761905</v>
      </c>
      <c r="L3716" s="9" t="s">
        <v>21</v>
      </c>
      <c r="M3716" s="13">
        <f t="shared" si="116"/>
        <v>148</v>
      </c>
    </row>
    <row r="3717" spans="1:13" ht="19.95" customHeight="1">
      <c r="A3717" s="8" t="s">
        <v>211</v>
      </c>
      <c r="B3717" s="8" t="s">
        <v>14</v>
      </c>
      <c r="C3717" s="8" t="s">
        <v>215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229</v>
      </c>
      <c r="I3717" s="16">
        <v>3.8888888888888892E-3</v>
      </c>
      <c r="J3717" s="11">
        <v>185</v>
      </c>
      <c r="K3717" s="12">
        <f t="shared" si="117"/>
        <v>0.71944444444444455</v>
      </c>
      <c r="L3717" s="9" t="s">
        <v>21</v>
      </c>
      <c r="M3717" s="13">
        <f t="shared" si="116"/>
        <v>148</v>
      </c>
    </row>
    <row r="3718" spans="1:13" ht="19.95" customHeight="1">
      <c r="A3718" s="8" t="s">
        <v>211</v>
      </c>
      <c r="B3718" s="8" t="s">
        <v>14</v>
      </c>
      <c r="C3718" s="8" t="s">
        <v>219</v>
      </c>
      <c r="D3718" s="8" t="s">
        <v>183</v>
      </c>
      <c r="E3718" s="8" t="s">
        <v>207</v>
      </c>
      <c r="F3718" s="8" t="s">
        <v>18</v>
      </c>
      <c r="G3718" s="8" t="s">
        <v>19</v>
      </c>
      <c r="H3718" s="8" t="s">
        <v>229</v>
      </c>
      <c r="I3718" s="16">
        <v>4.5454545454545461E-3</v>
      </c>
      <c r="J3718" s="11">
        <v>185</v>
      </c>
      <c r="K3718" s="12">
        <f t="shared" si="117"/>
        <v>0.84090909090909105</v>
      </c>
      <c r="L3718" s="9" t="s">
        <v>21</v>
      </c>
      <c r="M3718" s="13">
        <f t="shared" si="116"/>
        <v>148</v>
      </c>
    </row>
    <row r="3719" spans="1:13" ht="19.95" customHeight="1">
      <c r="A3719" s="8" t="s">
        <v>211</v>
      </c>
      <c r="B3719" s="8" t="s">
        <v>14</v>
      </c>
      <c r="C3719" s="8" t="s">
        <v>192</v>
      </c>
      <c r="D3719" s="8" t="s">
        <v>183</v>
      </c>
      <c r="E3719" s="8" t="s">
        <v>207</v>
      </c>
      <c r="F3719" s="8" t="s">
        <v>18</v>
      </c>
      <c r="G3719" s="8" t="s">
        <v>19</v>
      </c>
      <c r="H3719" s="8" t="s">
        <v>229</v>
      </c>
      <c r="I3719" s="16">
        <v>5.0000000000000001E-3</v>
      </c>
      <c r="J3719" s="11">
        <v>185</v>
      </c>
      <c r="K3719" s="12">
        <f t="shared" si="117"/>
        <v>0.92500000000000004</v>
      </c>
      <c r="L3719" s="9" t="s">
        <v>21</v>
      </c>
      <c r="M3719" s="13">
        <f t="shared" si="116"/>
        <v>148</v>
      </c>
    </row>
    <row r="3720" spans="1:13" ht="19.95" customHeight="1">
      <c r="A3720" s="8" t="s">
        <v>211</v>
      </c>
      <c r="B3720" s="8" t="s">
        <v>14</v>
      </c>
      <c r="C3720" s="8" t="s">
        <v>179</v>
      </c>
      <c r="D3720" s="8" t="s">
        <v>183</v>
      </c>
      <c r="E3720" s="8" t="s">
        <v>207</v>
      </c>
      <c r="F3720" s="8" t="s">
        <v>18</v>
      </c>
      <c r="G3720" s="8" t="s">
        <v>19</v>
      </c>
      <c r="H3720" s="8" t="s">
        <v>229</v>
      </c>
      <c r="I3720" s="16">
        <v>8.1818181818181807E-3</v>
      </c>
      <c r="J3720" s="11">
        <v>140</v>
      </c>
      <c r="K3720" s="12">
        <f t="shared" si="117"/>
        <v>1.1454545454545453</v>
      </c>
      <c r="L3720" s="9" t="s">
        <v>21</v>
      </c>
      <c r="M3720" s="13">
        <f t="shared" si="116"/>
        <v>112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183</v>
      </c>
      <c r="E3721" s="8" t="s">
        <v>207</v>
      </c>
      <c r="F3721" s="8" t="s">
        <v>18</v>
      </c>
      <c r="G3721" s="8" t="s">
        <v>19</v>
      </c>
      <c r="H3721" s="8" t="s">
        <v>229</v>
      </c>
      <c r="I3721" s="16">
        <v>5.1336898395721925E-3</v>
      </c>
      <c r="J3721" s="11">
        <v>140</v>
      </c>
      <c r="K3721" s="12">
        <f t="shared" si="117"/>
        <v>0.71871657754010698</v>
      </c>
      <c r="L3721" s="9" t="s">
        <v>21</v>
      </c>
      <c r="M3721" s="13">
        <f t="shared" si="116"/>
        <v>112</v>
      </c>
    </row>
    <row r="3722" spans="1:13" ht="19.95" customHeight="1">
      <c r="A3722" s="8" t="s">
        <v>211</v>
      </c>
      <c r="B3722" s="8" t="s">
        <v>14</v>
      </c>
      <c r="C3722" s="8" t="s">
        <v>179</v>
      </c>
      <c r="D3722" s="8" t="s">
        <v>183</v>
      </c>
      <c r="E3722" s="8" t="s">
        <v>207</v>
      </c>
      <c r="F3722" s="8" t="s">
        <v>18</v>
      </c>
      <c r="G3722" s="8" t="s">
        <v>19</v>
      </c>
      <c r="H3722" s="8" t="s">
        <v>229</v>
      </c>
      <c r="I3722" s="16">
        <v>8.3333333333333332E-3</v>
      </c>
      <c r="J3722" s="11">
        <v>140</v>
      </c>
      <c r="K3722" s="12">
        <f t="shared" si="117"/>
        <v>1.1666666666666667</v>
      </c>
      <c r="L3722" s="9" t="s">
        <v>21</v>
      </c>
      <c r="M3722" s="13">
        <f t="shared" si="116"/>
        <v>112</v>
      </c>
    </row>
    <row r="3723" spans="1:13" ht="19.95" customHeight="1">
      <c r="A3723" s="8" t="s">
        <v>211</v>
      </c>
      <c r="B3723" s="8" t="s">
        <v>14</v>
      </c>
      <c r="C3723" s="8" t="s">
        <v>192</v>
      </c>
      <c r="D3723" s="8" t="s">
        <v>183</v>
      </c>
      <c r="E3723" s="8" t="s">
        <v>207</v>
      </c>
      <c r="F3723" s="8" t="s">
        <v>18</v>
      </c>
      <c r="G3723" s="8" t="s">
        <v>19</v>
      </c>
      <c r="H3723" s="8" t="s">
        <v>229</v>
      </c>
      <c r="I3723" s="16">
        <v>4.8571428571428576E-3</v>
      </c>
      <c r="J3723" s="11">
        <v>140</v>
      </c>
      <c r="K3723" s="12">
        <f t="shared" si="117"/>
        <v>0.68</v>
      </c>
      <c r="L3723" s="9" t="s">
        <v>21</v>
      </c>
      <c r="M3723" s="13">
        <f t="shared" si="116"/>
        <v>112</v>
      </c>
    </row>
    <row r="3724" spans="1:13" ht="19.95" customHeight="1">
      <c r="A3724" s="8" t="s">
        <v>211</v>
      </c>
      <c r="B3724" s="8" t="s">
        <v>14</v>
      </c>
      <c r="C3724" s="8" t="s">
        <v>139</v>
      </c>
      <c r="D3724" s="8" t="s">
        <v>233</v>
      </c>
      <c r="E3724" s="8" t="s">
        <v>150</v>
      </c>
      <c r="F3724" s="8" t="s">
        <v>18</v>
      </c>
      <c r="G3724" s="8" t="s">
        <v>19</v>
      </c>
      <c r="H3724" s="8" t="s">
        <v>182</v>
      </c>
      <c r="I3724" s="16">
        <v>8.7499999999999991E-3</v>
      </c>
      <c r="J3724" s="11">
        <v>65</v>
      </c>
      <c r="K3724" s="12">
        <f t="shared" si="117"/>
        <v>0.56874999999999998</v>
      </c>
      <c r="L3724" s="9" t="s">
        <v>21</v>
      </c>
      <c r="M3724" s="13">
        <f t="shared" si="116"/>
        <v>52</v>
      </c>
    </row>
    <row r="3725" spans="1:13" ht="19.95" customHeight="1">
      <c r="A3725" s="8" t="s">
        <v>211</v>
      </c>
      <c r="B3725" s="8" t="s">
        <v>14</v>
      </c>
      <c r="C3725" s="8" t="s">
        <v>215</v>
      </c>
      <c r="D3725" s="8" t="s">
        <v>213</v>
      </c>
      <c r="E3725" s="8" t="s">
        <v>207</v>
      </c>
      <c r="F3725" s="8" t="s">
        <v>18</v>
      </c>
      <c r="G3725" s="8" t="s">
        <v>19</v>
      </c>
      <c r="H3725" s="8" t="s">
        <v>229</v>
      </c>
      <c r="I3725" s="16">
        <v>3.792079207920792E-3</v>
      </c>
      <c r="J3725" s="11">
        <v>92</v>
      </c>
      <c r="K3725" s="12">
        <f t="shared" si="117"/>
        <v>0.34887128712871285</v>
      </c>
      <c r="L3725" s="9" t="s">
        <v>21</v>
      </c>
      <c r="M3725" s="13">
        <f t="shared" si="116"/>
        <v>73.599999999999994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213</v>
      </c>
      <c r="E3726" s="8" t="s">
        <v>207</v>
      </c>
      <c r="F3726" s="8" t="s">
        <v>18</v>
      </c>
      <c r="G3726" s="8" t="s">
        <v>19</v>
      </c>
      <c r="H3726" s="8" t="s">
        <v>229</v>
      </c>
      <c r="I3726" s="16">
        <v>5.4999999999999997E-3</v>
      </c>
      <c r="J3726" s="11">
        <v>65</v>
      </c>
      <c r="K3726" s="12">
        <f t="shared" si="117"/>
        <v>0.35749999999999998</v>
      </c>
      <c r="L3726" s="9" t="s">
        <v>21</v>
      </c>
      <c r="M3726" s="13">
        <f t="shared" si="116"/>
        <v>52</v>
      </c>
    </row>
    <row r="3727" spans="1:13" ht="19.95" customHeight="1">
      <c r="A3727" s="8" t="s">
        <v>211</v>
      </c>
      <c r="B3727" s="8" t="s">
        <v>14</v>
      </c>
      <c r="C3727" s="8" t="s">
        <v>192</v>
      </c>
      <c r="D3727" s="8" t="s">
        <v>213</v>
      </c>
      <c r="E3727" s="8" t="s">
        <v>207</v>
      </c>
      <c r="F3727" s="8" t="s">
        <v>18</v>
      </c>
      <c r="G3727" s="8" t="s">
        <v>19</v>
      </c>
      <c r="H3727" s="8" t="s">
        <v>229</v>
      </c>
      <c r="I3727" s="16">
        <v>5.4878048780487802E-3</v>
      </c>
      <c r="J3727" s="11">
        <v>65</v>
      </c>
      <c r="K3727" s="12">
        <f t="shared" si="117"/>
        <v>0.35670731707317072</v>
      </c>
      <c r="L3727" s="9" t="s">
        <v>21</v>
      </c>
      <c r="M3727" s="13">
        <f t="shared" si="116"/>
        <v>52</v>
      </c>
    </row>
    <row r="3728" spans="1:13" ht="19.95" customHeight="1">
      <c r="A3728" s="8" t="s">
        <v>211</v>
      </c>
      <c r="B3728" s="8" t="s">
        <v>14</v>
      </c>
      <c r="C3728" s="8" t="s">
        <v>214</v>
      </c>
      <c r="D3728" s="8" t="s">
        <v>183</v>
      </c>
      <c r="E3728" s="8" t="s">
        <v>207</v>
      </c>
      <c r="F3728" s="8" t="s">
        <v>18</v>
      </c>
      <c r="G3728" s="8" t="s">
        <v>19</v>
      </c>
      <c r="H3728" s="8" t="s">
        <v>229</v>
      </c>
      <c r="I3728" s="16">
        <v>9.9999999999999985E-3</v>
      </c>
      <c r="J3728" s="11">
        <v>170</v>
      </c>
      <c r="K3728" s="12">
        <f t="shared" si="117"/>
        <v>1.6999999999999997</v>
      </c>
      <c r="L3728" s="9" t="s">
        <v>21</v>
      </c>
      <c r="M3728" s="13">
        <f t="shared" si="116"/>
        <v>136</v>
      </c>
    </row>
    <row r="3729" spans="1:13" ht="19.95" customHeight="1">
      <c r="A3729" s="8" t="s">
        <v>211</v>
      </c>
      <c r="B3729" s="8" t="s">
        <v>14</v>
      </c>
      <c r="C3729" s="8" t="s">
        <v>215</v>
      </c>
      <c r="D3729" s="8" t="s">
        <v>213</v>
      </c>
      <c r="E3729" s="8" t="s">
        <v>207</v>
      </c>
      <c r="F3729" s="8" t="s">
        <v>18</v>
      </c>
      <c r="G3729" s="8" t="s">
        <v>19</v>
      </c>
      <c r="H3729" s="8" t="s">
        <v>229</v>
      </c>
      <c r="I3729" s="16">
        <v>4.2483660130718959E-3</v>
      </c>
      <c r="J3729" s="11">
        <v>92</v>
      </c>
      <c r="K3729" s="12">
        <f t="shared" si="117"/>
        <v>0.39084967320261443</v>
      </c>
      <c r="L3729" s="9" t="s">
        <v>21</v>
      </c>
      <c r="M3729" s="13">
        <f t="shared" si="116"/>
        <v>73.599999999999994</v>
      </c>
    </row>
    <row r="3730" spans="1:13" ht="19.95" customHeight="1">
      <c r="A3730" s="8" t="s">
        <v>211</v>
      </c>
      <c r="B3730" s="8" t="s">
        <v>14</v>
      </c>
      <c r="C3730" s="8" t="s">
        <v>192</v>
      </c>
      <c r="D3730" s="8" t="s">
        <v>183</v>
      </c>
      <c r="E3730" s="8" t="s">
        <v>207</v>
      </c>
      <c r="F3730" s="8" t="s">
        <v>18</v>
      </c>
      <c r="G3730" s="8" t="s">
        <v>19</v>
      </c>
      <c r="H3730" s="8" t="s">
        <v>182</v>
      </c>
      <c r="I3730" s="16">
        <v>5.0413223140495867E-3</v>
      </c>
      <c r="J3730" s="11">
        <v>140</v>
      </c>
      <c r="K3730" s="12">
        <f t="shared" si="117"/>
        <v>0.70578512396694215</v>
      </c>
      <c r="L3730" s="9" t="s">
        <v>21</v>
      </c>
      <c r="M3730" s="13">
        <f t="shared" si="116"/>
        <v>112</v>
      </c>
    </row>
    <row r="3731" spans="1:13" ht="19.95" customHeight="1">
      <c r="A3731" s="8" t="s">
        <v>211</v>
      </c>
      <c r="B3731" s="8" t="s">
        <v>14</v>
      </c>
      <c r="C3731" s="8" t="s">
        <v>215</v>
      </c>
      <c r="D3731" s="8" t="s">
        <v>212</v>
      </c>
      <c r="E3731" s="8" t="s">
        <v>150</v>
      </c>
      <c r="F3731" s="8" t="s">
        <v>18</v>
      </c>
      <c r="G3731" s="8" t="s">
        <v>19</v>
      </c>
      <c r="H3731" s="8" t="s">
        <v>182</v>
      </c>
      <c r="I3731" s="16">
        <v>3.0000000000000001E-3</v>
      </c>
      <c r="J3731" s="11">
        <v>75</v>
      </c>
      <c r="K3731" s="12">
        <f t="shared" si="117"/>
        <v>0.22500000000000001</v>
      </c>
      <c r="L3731" s="9" t="s">
        <v>21</v>
      </c>
      <c r="M3731" s="13">
        <f t="shared" si="116"/>
        <v>60</v>
      </c>
    </row>
    <row r="3732" spans="1:13" ht="19.95" customHeight="1">
      <c r="A3732" s="8" t="s">
        <v>211</v>
      </c>
      <c r="B3732" s="8" t="s">
        <v>14</v>
      </c>
      <c r="C3732" s="8" t="s">
        <v>215</v>
      </c>
      <c r="D3732" s="8" t="s">
        <v>212</v>
      </c>
      <c r="E3732" s="8" t="s">
        <v>150</v>
      </c>
      <c r="F3732" s="8" t="s">
        <v>18</v>
      </c>
      <c r="G3732" s="8" t="s">
        <v>19</v>
      </c>
      <c r="H3732" s="8" t="s">
        <v>182</v>
      </c>
      <c r="I3732" s="16">
        <v>3.0000000000000001E-3</v>
      </c>
      <c r="J3732" s="11">
        <v>75</v>
      </c>
      <c r="K3732" s="12">
        <f t="shared" si="117"/>
        <v>0.22500000000000001</v>
      </c>
      <c r="L3732" s="9" t="s">
        <v>21</v>
      </c>
      <c r="M3732" s="13">
        <f t="shared" si="116"/>
        <v>60</v>
      </c>
    </row>
    <row r="3733" spans="1:13" ht="19.95" customHeight="1">
      <c r="A3733" s="8" t="s">
        <v>211</v>
      </c>
      <c r="B3733" s="8" t="s">
        <v>14</v>
      </c>
      <c r="C3733" s="8" t="s">
        <v>75</v>
      </c>
      <c r="D3733" s="8" t="s">
        <v>183</v>
      </c>
      <c r="E3733" s="8" t="s">
        <v>207</v>
      </c>
      <c r="F3733" s="8" t="s">
        <v>18</v>
      </c>
      <c r="G3733" s="8" t="s">
        <v>19</v>
      </c>
      <c r="H3733" s="8" t="s">
        <v>229</v>
      </c>
      <c r="I3733" s="16">
        <v>1.5731707317073171E-2</v>
      </c>
      <c r="J3733" s="11">
        <v>125</v>
      </c>
      <c r="K3733" s="12">
        <f t="shared" si="117"/>
        <v>1.9664634146341464</v>
      </c>
      <c r="L3733" s="9" t="s">
        <v>21</v>
      </c>
      <c r="M3733" s="13">
        <f t="shared" si="116"/>
        <v>100</v>
      </c>
    </row>
    <row r="3734" spans="1:13" ht="19.95" customHeight="1">
      <c r="A3734" s="8" t="s">
        <v>211</v>
      </c>
      <c r="B3734" s="8" t="s">
        <v>14</v>
      </c>
      <c r="C3734" s="8" t="s">
        <v>192</v>
      </c>
      <c r="D3734" s="8" t="s">
        <v>213</v>
      </c>
      <c r="E3734" s="8" t="s">
        <v>207</v>
      </c>
      <c r="F3734" s="8" t="s">
        <v>18</v>
      </c>
      <c r="G3734" s="8" t="s">
        <v>19</v>
      </c>
      <c r="H3734" s="8" t="s">
        <v>229</v>
      </c>
      <c r="I3734" s="16">
        <v>6.0975609756097563E-3</v>
      </c>
      <c r="J3734" s="11">
        <v>92</v>
      </c>
      <c r="K3734" s="12">
        <f t="shared" si="117"/>
        <v>0.56097560975609762</v>
      </c>
      <c r="L3734" s="9" t="s">
        <v>21</v>
      </c>
      <c r="M3734" s="13">
        <f t="shared" si="116"/>
        <v>73.599999999999994</v>
      </c>
    </row>
    <row r="3735" spans="1:13" ht="19.95" customHeight="1">
      <c r="A3735" s="8" t="s">
        <v>211</v>
      </c>
      <c r="B3735" s="8" t="s">
        <v>14</v>
      </c>
      <c r="C3735" s="8" t="s">
        <v>75</v>
      </c>
      <c r="D3735" s="8" t="s">
        <v>183</v>
      </c>
      <c r="E3735" s="8" t="s">
        <v>207</v>
      </c>
      <c r="F3735" s="8" t="s">
        <v>18</v>
      </c>
      <c r="G3735" s="8" t="s">
        <v>19</v>
      </c>
      <c r="H3735" s="8" t="s">
        <v>229</v>
      </c>
      <c r="I3735" s="16">
        <v>1.4999999999999999E-2</v>
      </c>
      <c r="J3735" s="11">
        <v>125</v>
      </c>
      <c r="K3735" s="12">
        <f t="shared" si="117"/>
        <v>1.875</v>
      </c>
      <c r="L3735" s="9" t="s">
        <v>21</v>
      </c>
      <c r="M3735" s="13">
        <f t="shared" si="116"/>
        <v>100</v>
      </c>
    </row>
    <row r="3736" spans="1:13" ht="19.95" customHeight="1">
      <c r="A3736" s="8" t="s">
        <v>211</v>
      </c>
      <c r="B3736" s="8" t="s">
        <v>14</v>
      </c>
      <c r="C3736" s="8" t="s">
        <v>192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229</v>
      </c>
      <c r="I3736" s="16">
        <v>5.4545454545454541E-3</v>
      </c>
      <c r="J3736" s="11">
        <v>92</v>
      </c>
      <c r="K3736" s="12">
        <f t="shared" si="117"/>
        <v>0.50181818181818183</v>
      </c>
      <c r="L3736" s="9" t="s">
        <v>21</v>
      </c>
      <c r="M3736" s="13">
        <f t="shared" si="116"/>
        <v>73.599999999999994</v>
      </c>
    </row>
    <row r="3737" spans="1:13" ht="19.95" customHeight="1">
      <c r="A3737" s="8" t="s">
        <v>211</v>
      </c>
      <c r="B3737" s="8" t="s">
        <v>14</v>
      </c>
      <c r="C3737" s="8" t="s">
        <v>192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229</v>
      </c>
      <c r="I3737" s="16">
        <v>5.4166666666666669E-3</v>
      </c>
      <c r="J3737" s="11">
        <v>92</v>
      </c>
      <c r="K3737" s="12">
        <f t="shared" si="117"/>
        <v>0.49833333333333335</v>
      </c>
      <c r="L3737" s="9" t="s">
        <v>21</v>
      </c>
      <c r="M3737" s="13">
        <f t="shared" si="116"/>
        <v>73.599999999999994</v>
      </c>
    </row>
    <row r="3738" spans="1:13" ht="19.95" customHeight="1">
      <c r="A3738" s="8" t="s">
        <v>211</v>
      </c>
      <c r="B3738" s="8" t="s">
        <v>14</v>
      </c>
      <c r="C3738" s="8" t="s">
        <v>192</v>
      </c>
      <c r="D3738" s="8" t="s">
        <v>213</v>
      </c>
      <c r="E3738" s="8" t="s">
        <v>207</v>
      </c>
      <c r="F3738" s="8" t="s">
        <v>18</v>
      </c>
      <c r="G3738" s="8" t="s">
        <v>19</v>
      </c>
      <c r="H3738" s="8" t="s">
        <v>229</v>
      </c>
      <c r="I3738" s="16">
        <v>5.0000000000000001E-3</v>
      </c>
      <c r="J3738" s="11">
        <v>92</v>
      </c>
      <c r="K3738" s="12">
        <f t="shared" si="117"/>
        <v>0.46</v>
      </c>
      <c r="L3738" s="9" t="s">
        <v>21</v>
      </c>
      <c r="M3738" s="13">
        <f t="shared" si="116"/>
        <v>73.599999999999994</v>
      </c>
    </row>
    <row r="3739" spans="1:13" ht="19.95" customHeight="1">
      <c r="A3739" s="8" t="s">
        <v>211</v>
      </c>
      <c r="B3739" s="8" t="s">
        <v>14</v>
      </c>
      <c r="C3739" s="8" t="s">
        <v>75</v>
      </c>
      <c r="D3739" s="8" t="s">
        <v>16</v>
      </c>
      <c r="E3739" s="8" t="s">
        <v>207</v>
      </c>
      <c r="F3739" s="8" t="s">
        <v>18</v>
      </c>
      <c r="G3739" s="8" t="s">
        <v>19</v>
      </c>
      <c r="H3739" s="8" t="s">
        <v>229</v>
      </c>
      <c r="I3739" s="16">
        <v>1.4285714285714287E-2</v>
      </c>
      <c r="J3739" s="11">
        <v>70</v>
      </c>
      <c r="K3739" s="12">
        <f t="shared" si="117"/>
        <v>1</v>
      </c>
      <c r="L3739" s="9" t="s">
        <v>21</v>
      </c>
      <c r="M3739" s="13">
        <f t="shared" si="116"/>
        <v>56</v>
      </c>
    </row>
    <row r="3740" spans="1:13" ht="19.95" customHeight="1">
      <c r="A3740" s="8" t="s">
        <v>211</v>
      </c>
      <c r="B3740" s="8" t="s">
        <v>14</v>
      </c>
      <c r="C3740" s="8" t="s">
        <v>75</v>
      </c>
      <c r="D3740" s="8" t="s">
        <v>16</v>
      </c>
      <c r="E3740" s="8" t="s">
        <v>207</v>
      </c>
      <c r="F3740" s="8" t="s">
        <v>18</v>
      </c>
      <c r="G3740" s="8" t="s">
        <v>19</v>
      </c>
      <c r="H3740" s="8" t="s">
        <v>229</v>
      </c>
      <c r="I3740" s="16">
        <v>1.4999999999999999E-2</v>
      </c>
      <c r="J3740" s="11">
        <v>70</v>
      </c>
      <c r="K3740" s="12">
        <f t="shared" si="117"/>
        <v>1.05</v>
      </c>
      <c r="L3740" s="9" t="s">
        <v>21</v>
      </c>
      <c r="M3740" s="13">
        <f t="shared" si="116"/>
        <v>56</v>
      </c>
    </row>
    <row r="3741" spans="1:13" ht="19.95" customHeight="1">
      <c r="A3741" s="8" t="s">
        <v>211</v>
      </c>
      <c r="B3741" s="8" t="s">
        <v>14</v>
      </c>
      <c r="C3741" s="8" t="s">
        <v>75</v>
      </c>
      <c r="D3741" s="8" t="s">
        <v>16</v>
      </c>
      <c r="E3741" s="8" t="s">
        <v>207</v>
      </c>
      <c r="F3741" s="8" t="s">
        <v>18</v>
      </c>
      <c r="G3741" s="8" t="s">
        <v>19</v>
      </c>
      <c r="H3741" s="8" t="s">
        <v>229</v>
      </c>
      <c r="I3741" s="16">
        <v>1.4999999999999999E-2</v>
      </c>
      <c r="J3741" s="11">
        <v>70</v>
      </c>
      <c r="K3741" s="12">
        <f t="shared" si="117"/>
        <v>1.05</v>
      </c>
      <c r="L3741" s="9" t="s">
        <v>21</v>
      </c>
      <c r="M3741" s="13">
        <f t="shared" si="116"/>
        <v>56</v>
      </c>
    </row>
    <row r="3742" spans="1:13" ht="19.95" customHeight="1">
      <c r="A3742" s="8" t="s">
        <v>211</v>
      </c>
      <c r="B3742" s="8" t="s">
        <v>14</v>
      </c>
      <c r="C3742" s="8" t="s">
        <v>215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229</v>
      </c>
      <c r="I3742" s="16">
        <v>3.3861386138613861E-3</v>
      </c>
      <c r="J3742" s="11">
        <v>50.83</v>
      </c>
      <c r="K3742" s="12">
        <f t="shared" si="117"/>
        <v>0.17211742574257424</v>
      </c>
      <c r="L3742" s="9" t="s">
        <v>21</v>
      </c>
      <c r="M3742" s="13">
        <f t="shared" si="116"/>
        <v>40.700000000000003</v>
      </c>
    </row>
    <row r="3743" spans="1:13" ht="19.95" customHeight="1">
      <c r="A3743" s="8" t="s">
        <v>211</v>
      </c>
      <c r="B3743" s="8" t="s">
        <v>14</v>
      </c>
      <c r="C3743" s="8" t="s">
        <v>192</v>
      </c>
      <c r="D3743" s="8" t="s">
        <v>183</v>
      </c>
      <c r="E3743" s="8" t="s">
        <v>207</v>
      </c>
      <c r="F3743" s="8" t="s">
        <v>18</v>
      </c>
      <c r="G3743" s="8" t="s">
        <v>19</v>
      </c>
      <c r="H3743" s="8" t="s">
        <v>229</v>
      </c>
      <c r="I3743" s="16">
        <v>5.1351351351351356E-3</v>
      </c>
      <c r="J3743" s="11">
        <v>185</v>
      </c>
      <c r="K3743" s="12">
        <f t="shared" si="117"/>
        <v>0.95000000000000007</v>
      </c>
      <c r="L3743" s="9" t="s">
        <v>21</v>
      </c>
      <c r="M3743" s="13">
        <f t="shared" si="116"/>
        <v>148</v>
      </c>
    </row>
    <row r="3744" spans="1:13" ht="19.95" customHeight="1">
      <c r="A3744" s="8" t="s">
        <v>211</v>
      </c>
      <c r="B3744" s="8" t="s">
        <v>14</v>
      </c>
      <c r="C3744" s="8" t="s">
        <v>192</v>
      </c>
      <c r="D3744" s="8" t="s">
        <v>183</v>
      </c>
      <c r="E3744" s="8" t="s">
        <v>207</v>
      </c>
      <c r="F3744" s="8" t="s">
        <v>18</v>
      </c>
      <c r="G3744" s="8" t="s">
        <v>19</v>
      </c>
      <c r="H3744" s="8" t="s">
        <v>229</v>
      </c>
      <c r="I3744" s="16">
        <v>5.0877192982456141E-3</v>
      </c>
      <c r="J3744" s="11">
        <v>185</v>
      </c>
      <c r="K3744" s="12">
        <f t="shared" si="117"/>
        <v>0.94122807017543864</v>
      </c>
      <c r="L3744" s="9" t="s">
        <v>21</v>
      </c>
      <c r="M3744" s="13">
        <f t="shared" si="116"/>
        <v>148</v>
      </c>
    </row>
    <row r="3745" spans="1:13" ht="19.95" customHeight="1">
      <c r="A3745" s="8" t="s">
        <v>211</v>
      </c>
      <c r="B3745" s="8" t="s">
        <v>14</v>
      </c>
      <c r="C3745" s="8" t="s">
        <v>192</v>
      </c>
      <c r="D3745" s="8" t="s">
        <v>183</v>
      </c>
      <c r="E3745" s="8" t="s">
        <v>207</v>
      </c>
      <c r="F3745" s="8" t="s">
        <v>18</v>
      </c>
      <c r="G3745" s="8" t="s">
        <v>19</v>
      </c>
      <c r="H3745" s="8" t="s">
        <v>229</v>
      </c>
      <c r="I3745" s="16">
        <v>5.0000000000000001E-3</v>
      </c>
      <c r="J3745" s="11">
        <v>185</v>
      </c>
      <c r="K3745" s="12">
        <f t="shared" si="117"/>
        <v>0.92500000000000004</v>
      </c>
      <c r="L3745" s="9" t="s">
        <v>21</v>
      </c>
      <c r="M3745" s="13">
        <f t="shared" si="116"/>
        <v>148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183</v>
      </c>
      <c r="E3746" s="8" t="s">
        <v>207</v>
      </c>
      <c r="F3746" s="8" t="s">
        <v>18</v>
      </c>
      <c r="G3746" s="8" t="s">
        <v>19</v>
      </c>
      <c r="H3746" s="8" t="s">
        <v>229</v>
      </c>
      <c r="I3746" s="16">
        <v>4.6666666666666671E-3</v>
      </c>
      <c r="J3746" s="11">
        <v>185</v>
      </c>
      <c r="K3746" s="12">
        <f t="shared" si="117"/>
        <v>0.8633333333333334</v>
      </c>
      <c r="L3746" s="9" t="s">
        <v>21</v>
      </c>
      <c r="M3746" s="13">
        <f t="shared" si="116"/>
        <v>148</v>
      </c>
    </row>
    <row r="3747" spans="1:13" ht="19.95" customHeight="1">
      <c r="A3747" s="8" t="s">
        <v>211</v>
      </c>
      <c r="B3747" s="8" t="s">
        <v>14</v>
      </c>
      <c r="C3747" s="8" t="s">
        <v>75</v>
      </c>
      <c r="D3747" s="8" t="s">
        <v>183</v>
      </c>
      <c r="E3747" s="8" t="s">
        <v>155</v>
      </c>
      <c r="F3747" s="8" t="s">
        <v>18</v>
      </c>
      <c r="G3747" s="8" t="s">
        <v>19</v>
      </c>
      <c r="H3747" s="8" t="s">
        <v>229</v>
      </c>
      <c r="I3747" s="16">
        <v>0.01</v>
      </c>
      <c r="J3747" s="11">
        <v>130</v>
      </c>
      <c r="K3747" s="12">
        <f t="shared" si="117"/>
        <v>1.3</v>
      </c>
      <c r="L3747" s="9" t="s">
        <v>21</v>
      </c>
      <c r="M3747" s="13">
        <f t="shared" si="116"/>
        <v>104</v>
      </c>
    </row>
    <row r="3748" spans="1:13" ht="19.95" customHeight="1">
      <c r="A3748" s="8" t="s">
        <v>211</v>
      </c>
      <c r="B3748" s="8" t="s">
        <v>14</v>
      </c>
      <c r="C3748" s="8" t="s">
        <v>230</v>
      </c>
      <c r="D3748" s="8" t="s">
        <v>183</v>
      </c>
      <c r="E3748" s="8" t="s">
        <v>155</v>
      </c>
      <c r="F3748" s="8" t="s">
        <v>18</v>
      </c>
      <c r="G3748" s="8" t="s">
        <v>19</v>
      </c>
      <c r="H3748" s="8" t="s">
        <v>229</v>
      </c>
      <c r="I3748" s="16">
        <v>0.02</v>
      </c>
      <c r="J3748" s="11">
        <v>130</v>
      </c>
      <c r="K3748" s="12">
        <f t="shared" si="117"/>
        <v>2.6</v>
      </c>
      <c r="L3748" s="9" t="s">
        <v>21</v>
      </c>
      <c r="M3748" s="13">
        <f t="shared" si="116"/>
        <v>104</v>
      </c>
    </row>
    <row r="3749" spans="1:13" ht="19.95" customHeight="1">
      <c r="A3749" s="8" t="s">
        <v>211</v>
      </c>
      <c r="B3749" s="8" t="s">
        <v>14</v>
      </c>
      <c r="C3749" s="8" t="s">
        <v>75</v>
      </c>
      <c r="D3749" s="8" t="s">
        <v>213</v>
      </c>
      <c r="E3749" s="8" t="s">
        <v>207</v>
      </c>
      <c r="F3749" s="8" t="s">
        <v>18</v>
      </c>
      <c r="G3749" s="8" t="s">
        <v>19</v>
      </c>
      <c r="H3749" s="8" t="s">
        <v>229</v>
      </c>
      <c r="I3749" s="16">
        <v>1.5891089108910891E-2</v>
      </c>
      <c r="J3749" s="11">
        <v>85</v>
      </c>
      <c r="K3749" s="12">
        <f t="shared" si="117"/>
        <v>1.3507425742574257</v>
      </c>
      <c r="L3749" s="9" t="s">
        <v>21</v>
      </c>
      <c r="M3749" s="13">
        <f t="shared" si="116"/>
        <v>68</v>
      </c>
    </row>
    <row r="3750" spans="1:13" ht="19.95" customHeight="1">
      <c r="A3750" s="8" t="s">
        <v>211</v>
      </c>
      <c r="B3750" s="8" t="s">
        <v>14</v>
      </c>
      <c r="C3750" s="8" t="s">
        <v>192</v>
      </c>
      <c r="D3750" s="8" t="s">
        <v>183</v>
      </c>
      <c r="E3750" s="8" t="s">
        <v>207</v>
      </c>
      <c r="F3750" s="8" t="s">
        <v>18</v>
      </c>
      <c r="G3750" s="8" t="s">
        <v>19</v>
      </c>
      <c r="H3750" s="8" t="s">
        <v>229</v>
      </c>
      <c r="I3750" s="16">
        <v>5.0000000000000001E-3</v>
      </c>
      <c r="J3750" s="11">
        <v>185</v>
      </c>
      <c r="K3750" s="12">
        <f t="shared" si="117"/>
        <v>0.92500000000000004</v>
      </c>
      <c r="L3750" s="9" t="s">
        <v>21</v>
      </c>
      <c r="M3750" s="13">
        <f t="shared" si="116"/>
        <v>148</v>
      </c>
    </row>
    <row r="3751" spans="1:13" ht="19.95" customHeight="1">
      <c r="A3751" s="8" t="s">
        <v>211</v>
      </c>
      <c r="B3751" s="8" t="s">
        <v>14</v>
      </c>
      <c r="C3751" s="8" t="s">
        <v>15</v>
      </c>
      <c r="D3751" s="8" t="s">
        <v>183</v>
      </c>
      <c r="E3751" s="8" t="s">
        <v>27</v>
      </c>
      <c r="F3751" s="8" t="s">
        <v>168</v>
      </c>
      <c r="G3751" s="8" t="s">
        <v>19</v>
      </c>
      <c r="H3751" s="8" t="s">
        <v>182</v>
      </c>
      <c r="I3751" s="16">
        <v>3.3333333333333333E-2</v>
      </c>
      <c r="J3751" s="11">
        <v>95.3</v>
      </c>
      <c r="K3751" s="12">
        <f t="shared" si="117"/>
        <v>3.1766666666666667</v>
      </c>
      <c r="L3751" s="9" t="s">
        <v>21</v>
      </c>
      <c r="M3751" s="13">
        <f t="shared" si="116"/>
        <v>76.2</v>
      </c>
    </row>
    <row r="3752" spans="1:13" ht="19.95" customHeight="1">
      <c r="A3752" s="8" t="s">
        <v>211</v>
      </c>
      <c r="B3752" s="8" t="s">
        <v>14</v>
      </c>
      <c r="C3752" s="8" t="s">
        <v>219</v>
      </c>
      <c r="D3752" s="8" t="s">
        <v>213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4.2222222222222218E-3</v>
      </c>
      <c r="J3752" s="11">
        <v>92</v>
      </c>
      <c r="K3752" s="12">
        <f t="shared" si="117"/>
        <v>0.38844444444444443</v>
      </c>
      <c r="L3752" s="9" t="s">
        <v>21</v>
      </c>
      <c r="M3752" s="13">
        <f t="shared" si="116"/>
        <v>73.599999999999994</v>
      </c>
    </row>
    <row r="3753" spans="1:13" ht="19.95" customHeight="1">
      <c r="A3753" s="8" t="s">
        <v>211</v>
      </c>
      <c r="B3753" s="8" t="s">
        <v>14</v>
      </c>
      <c r="C3753" s="8" t="s">
        <v>192</v>
      </c>
      <c r="D3753" s="8" t="s">
        <v>213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5.5333333333333328E-3</v>
      </c>
      <c r="J3753" s="11">
        <v>92</v>
      </c>
      <c r="K3753" s="12">
        <f t="shared" si="117"/>
        <v>0.50906666666666667</v>
      </c>
      <c r="L3753" s="9" t="s">
        <v>21</v>
      </c>
      <c r="M3753" s="13">
        <f t="shared" si="116"/>
        <v>73.599999999999994</v>
      </c>
    </row>
    <row r="3754" spans="1:13" ht="19.95" customHeight="1">
      <c r="A3754" s="8" t="s">
        <v>211</v>
      </c>
      <c r="B3754" s="8" t="s">
        <v>14</v>
      </c>
      <c r="C3754" s="8" t="s">
        <v>219</v>
      </c>
      <c r="D3754" s="8" t="s">
        <v>212</v>
      </c>
      <c r="E3754" s="8" t="s">
        <v>27</v>
      </c>
      <c r="F3754" s="8" t="s">
        <v>168</v>
      </c>
      <c r="G3754" s="8" t="s">
        <v>19</v>
      </c>
      <c r="H3754" s="8" t="s">
        <v>182</v>
      </c>
      <c r="I3754" s="16">
        <v>4.2845394736842103E-3</v>
      </c>
      <c r="J3754" s="11">
        <v>72</v>
      </c>
      <c r="K3754" s="12">
        <f t="shared" si="117"/>
        <v>0.30848684210526311</v>
      </c>
      <c r="L3754" s="9" t="s">
        <v>21</v>
      </c>
      <c r="M3754" s="13">
        <f t="shared" si="116"/>
        <v>57.6</v>
      </c>
    </row>
    <row r="3755" spans="1:13" ht="19.95" customHeight="1">
      <c r="A3755" s="8" t="s">
        <v>211</v>
      </c>
      <c r="B3755" s="8" t="s">
        <v>14</v>
      </c>
      <c r="C3755" s="8" t="s">
        <v>219</v>
      </c>
      <c r="D3755" s="8" t="s">
        <v>212</v>
      </c>
      <c r="E3755" s="8" t="s">
        <v>27</v>
      </c>
      <c r="F3755" s="8" t="s">
        <v>168</v>
      </c>
      <c r="G3755" s="8" t="s">
        <v>19</v>
      </c>
      <c r="H3755" s="8" t="s">
        <v>182</v>
      </c>
      <c r="I3755" s="16">
        <v>4.2656765676567657E-3</v>
      </c>
      <c r="J3755" s="11">
        <v>72</v>
      </c>
      <c r="K3755" s="12">
        <f t="shared" si="117"/>
        <v>0.30712871287128712</v>
      </c>
      <c r="L3755" s="9" t="s">
        <v>21</v>
      </c>
      <c r="M3755" s="13">
        <f t="shared" si="116"/>
        <v>57.6</v>
      </c>
    </row>
    <row r="3756" spans="1:13" ht="19.95" customHeight="1">
      <c r="A3756" s="8" t="s">
        <v>211</v>
      </c>
      <c r="B3756" s="8" t="s">
        <v>14</v>
      </c>
      <c r="C3756" s="8" t="s">
        <v>192</v>
      </c>
      <c r="D3756" s="8" t="s">
        <v>180</v>
      </c>
      <c r="E3756" s="8" t="s">
        <v>150</v>
      </c>
      <c r="F3756" s="8" t="s">
        <v>18</v>
      </c>
      <c r="G3756" s="8" t="s">
        <v>19</v>
      </c>
      <c r="H3756" s="8" t="s">
        <v>182</v>
      </c>
      <c r="I3756" s="16">
        <v>5.0000000000000001E-3</v>
      </c>
      <c r="J3756" s="11">
        <v>72</v>
      </c>
      <c r="K3756" s="12">
        <f t="shared" si="117"/>
        <v>0.36</v>
      </c>
      <c r="L3756" s="9" t="s">
        <v>21</v>
      </c>
      <c r="M3756" s="13">
        <f t="shared" si="116"/>
        <v>57.6</v>
      </c>
    </row>
    <row r="3757" spans="1:13" ht="19.95" customHeight="1">
      <c r="A3757" s="8" t="s">
        <v>211</v>
      </c>
      <c r="B3757" s="8" t="s">
        <v>14</v>
      </c>
      <c r="C3757" s="8" t="s">
        <v>223</v>
      </c>
      <c r="D3757" s="8" t="s">
        <v>180</v>
      </c>
      <c r="E3757" s="8" t="s">
        <v>17</v>
      </c>
      <c r="F3757" s="8" t="s">
        <v>168</v>
      </c>
      <c r="G3757" s="8" t="s">
        <v>19</v>
      </c>
      <c r="H3757" s="8" t="s">
        <v>229</v>
      </c>
      <c r="I3757" s="16">
        <v>1.4000000000000002E-2</v>
      </c>
      <c r="J3757" s="11">
        <v>69.930000000000007</v>
      </c>
      <c r="K3757" s="12">
        <f t="shared" si="117"/>
        <v>0.97902000000000022</v>
      </c>
      <c r="L3757" s="9" t="s">
        <v>21</v>
      </c>
      <c r="M3757" s="13">
        <f t="shared" si="116"/>
        <v>55.9</v>
      </c>
    </row>
    <row r="3758" spans="1:13" ht="19.95" customHeight="1">
      <c r="A3758" s="8" t="s">
        <v>211</v>
      </c>
      <c r="B3758" s="8" t="s">
        <v>14</v>
      </c>
      <c r="C3758" s="8" t="s">
        <v>75</v>
      </c>
      <c r="D3758" s="8" t="s">
        <v>180</v>
      </c>
      <c r="E3758" s="8" t="s">
        <v>171</v>
      </c>
      <c r="F3758" s="8" t="s">
        <v>168</v>
      </c>
      <c r="G3758" s="8" t="s">
        <v>19</v>
      </c>
      <c r="H3758" s="8" t="s">
        <v>229</v>
      </c>
      <c r="I3758" s="16">
        <v>1.7999999999999999E-2</v>
      </c>
      <c r="J3758" s="11">
        <v>22</v>
      </c>
      <c r="K3758" s="12">
        <f t="shared" si="117"/>
        <v>0.39599999999999996</v>
      </c>
      <c r="L3758" s="9" t="s">
        <v>21</v>
      </c>
      <c r="M3758" s="13">
        <f t="shared" si="116"/>
        <v>17.600000000000001</v>
      </c>
    </row>
    <row r="3759" spans="1:13" ht="19.95" customHeight="1">
      <c r="A3759" s="8" t="s">
        <v>211</v>
      </c>
      <c r="B3759" s="8" t="s">
        <v>14</v>
      </c>
      <c r="C3759" s="8" t="s">
        <v>75</v>
      </c>
      <c r="D3759" s="8" t="s">
        <v>180</v>
      </c>
      <c r="E3759" s="8" t="s">
        <v>171</v>
      </c>
      <c r="F3759" s="8" t="s">
        <v>168</v>
      </c>
      <c r="G3759" s="8" t="s">
        <v>19</v>
      </c>
      <c r="H3759" s="8" t="s">
        <v>229</v>
      </c>
      <c r="I3759" s="16">
        <v>1.7999999999999999E-2</v>
      </c>
      <c r="J3759" s="11">
        <v>22</v>
      </c>
      <c r="K3759" s="12">
        <f t="shared" si="117"/>
        <v>0.39599999999999996</v>
      </c>
      <c r="L3759" s="9" t="s">
        <v>21</v>
      </c>
      <c r="M3759" s="13">
        <f t="shared" si="116"/>
        <v>17.600000000000001</v>
      </c>
    </row>
    <row r="3760" spans="1:13" ht="19.95" customHeight="1">
      <c r="A3760" s="8" t="s">
        <v>211</v>
      </c>
      <c r="B3760" s="8" t="s">
        <v>14</v>
      </c>
      <c r="C3760" s="8" t="s">
        <v>192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229</v>
      </c>
      <c r="I3760" s="16">
        <v>5.5379537953795382E-3</v>
      </c>
      <c r="J3760" s="11">
        <v>38.119999999999997</v>
      </c>
      <c r="K3760" s="12">
        <f t="shared" si="117"/>
        <v>0.21110679867986798</v>
      </c>
      <c r="L3760" s="9" t="s">
        <v>21</v>
      </c>
      <c r="M3760" s="13">
        <f t="shared" si="116"/>
        <v>30.5</v>
      </c>
    </row>
    <row r="3761" spans="1:13" ht="19.95" customHeight="1">
      <c r="A3761" s="8" t="s">
        <v>211</v>
      </c>
      <c r="B3761" s="8" t="s">
        <v>14</v>
      </c>
      <c r="C3761" s="8" t="s">
        <v>192</v>
      </c>
      <c r="D3761" s="8" t="s">
        <v>213</v>
      </c>
      <c r="E3761" s="8" t="s">
        <v>207</v>
      </c>
      <c r="F3761" s="8" t="s">
        <v>18</v>
      </c>
      <c r="G3761" s="8" t="s">
        <v>19</v>
      </c>
      <c r="H3761" s="8" t="s">
        <v>182</v>
      </c>
      <c r="I3761" s="16">
        <v>5.3672316384180789E-3</v>
      </c>
      <c r="J3761" s="11">
        <v>50.83</v>
      </c>
      <c r="K3761" s="12">
        <f t="shared" si="117"/>
        <v>0.27281638418079096</v>
      </c>
      <c r="L3761" s="9" t="s">
        <v>21</v>
      </c>
      <c r="M3761" s="13">
        <f t="shared" si="116"/>
        <v>40.700000000000003</v>
      </c>
    </row>
    <row r="3762" spans="1:13" ht="19.95" customHeight="1">
      <c r="A3762" s="8" t="s">
        <v>211</v>
      </c>
      <c r="B3762" s="8" t="s">
        <v>14</v>
      </c>
      <c r="C3762" s="8" t="s">
        <v>215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229</v>
      </c>
      <c r="I3762" s="16">
        <v>3.3069306930693068E-3</v>
      </c>
      <c r="J3762" s="11">
        <v>53.37</v>
      </c>
      <c r="K3762" s="12">
        <f t="shared" si="117"/>
        <v>0.1764908910891089</v>
      </c>
      <c r="L3762" s="9" t="s">
        <v>21</v>
      </c>
      <c r="M3762" s="13">
        <f t="shared" si="116"/>
        <v>42.7</v>
      </c>
    </row>
    <row r="3763" spans="1:13" ht="19.95" customHeight="1">
      <c r="A3763" s="8" t="s">
        <v>211</v>
      </c>
      <c r="B3763" s="8" t="s">
        <v>14</v>
      </c>
      <c r="C3763" s="8" t="s">
        <v>192</v>
      </c>
      <c r="D3763" s="8" t="s">
        <v>213</v>
      </c>
      <c r="E3763" s="8" t="s">
        <v>207</v>
      </c>
      <c r="F3763" s="8" t="s">
        <v>18</v>
      </c>
      <c r="G3763" s="8" t="s">
        <v>19</v>
      </c>
      <c r="H3763" s="8" t="s">
        <v>229</v>
      </c>
      <c r="I3763" s="16">
        <v>5.2574257425742569E-3</v>
      </c>
      <c r="J3763" s="11">
        <v>50.83</v>
      </c>
      <c r="K3763" s="12">
        <f t="shared" si="117"/>
        <v>0.26723495049504947</v>
      </c>
      <c r="L3763" s="9" t="s">
        <v>21</v>
      </c>
      <c r="M3763" s="13">
        <f t="shared" si="116"/>
        <v>40.700000000000003</v>
      </c>
    </row>
    <row r="3764" spans="1:13" ht="19.95" customHeight="1">
      <c r="A3764" s="8" t="s">
        <v>211</v>
      </c>
      <c r="B3764" s="8" t="s">
        <v>14</v>
      </c>
      <c r="C3764" s="8" t="s">
        <v>192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229</v>
      </c>
      <c r="I3764" s="16">
        <v>5.7349896480331265E-3</v>
      </c>
      <c r="J3764" s="11">
        <v>92</v>
      </c>
      <c r="K3764" s="12">
        <f t="shared" si="117"/>
        <v>0.52761904761904765</v>
      </c>
      <c r="L3764" s="9" t="s">
        <v>21</v>
      </c>
      <c r="M3764" s="13">
        <f t="shared" si="116"/>
        <v>73.599999999999994</v>
      </c>
    </row>
    <row r="3765" spans="1:13" ht="19.95" customHeight="1">
      <c r="A3765" s="8" t="s">
        <v>211</v>
      </c>
      <c r="B3765" s="8" t="s">
        <v>14</v>
      </c>
      <c r="C3765" s="8" t="s">
        <v>192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229</v>
      </c>
      <c r="I3765" s="16">
        <v>5.4166666666666669E-3</v>
      </c>
      <c r="J3765" s="11">
        <v>92</v>
      </c>
      <c r="K3765" s="12">
        <f t="shared" si="117"/>
        <v>0.49833333333333335</v>
      </c>
      <c r="L3765" s="9" t="s">
        <v>21</v>
      </c>
      <c r="M3765" s="13">
        <f t="shared" si="116"/>
        <v>73.599999999999994</v>
      </c>
    </row>
    <row r="3766" spans="1:13" ht="19.95" customHeight="1">
      <c r="A3766" s="8" t="s">
        <v>211</v>
      </c>
      <c r="B3766" s="8" t="s">
        <v>14</v>
      </c>
      <c r="C3766" s="8" t="s">
        <v>139</v>
      </c>
      <c r="D3766" s="8" t="s">
        <v>233</v>
      </c>
      <c r="E3766" s="8" t="s">
        <v>150</v>
      </c>
      <c r="F3766" s="8" t="s">
        <v>18</v>
      </c>
      <c r="G3766" s="8" t="s">
        <v>19</v>
      </c>
      <c r="H3766" s="8" t="s">
        <v>182</v>
      </c>
      <c r="I3766" s="16">
        <v>9.5049504950495047E-3</v>
      </c>
      <c r="J3766" s="11">
        <v>53</v>
      </c>
      <c r="K3766" s="12">
        <f t="shared" si="117"/>
        <v>0.50376237623762377</v>
      </c>
      <c r="L3766" s="9" t="s">
        <v>21</v>
      </c>
      <c r="M3766" s="13">
        <f t="shared" si="116"/>
        <v>42.4</v>
      </c>
    </row>
    <row r="3767" spans="1:13" ht="19.95" customHeight="1">
      <c r="A3767" s="8" t="s">
        <v>211</v>
      </c>
      <c r="B3767" s="8" t="s">
        <v>14</v>
      </c>
      <c r="C3767" s="8" t="s">
        <v>192</v>
      </c>
      <c r="D3767" s="8" t="s">
        <v>233</v>
      </c>
      <c r="E3767" s="8" t="s">
        <v>150</v>
      </c>
      <c r="F3767" s="8" t="s">
        <v>18</v>
      </c>
      <c r="G3767" s="8" t="s">
        <v>19</v>
      </c>
      <c r="H3767" s="8" t="s">
        <v>182</v>
      </c>
      <c r="I3767" s="16">
        <v>5.2750275027502753E-3</v>
      </c>
      <c r="J3767" s="11">
        <v>53</v>
      </c>
      <c r="K3767" s="12">
        <f t="shared" si="117"/>
        <v>0.27957645764576461</v>
      </c>
      <c r="L3767" s="9" t="s">
        <v>21</v>
      </c>
      <c r="M3767" s="13">
        <f t="shared" si="116"/>
        <v>42.4</v>
      </c>
    </row>
    <row r="3768" spans="1:13" ht="19.95" customHeight="1">
      <c r="A3768" s="8" t="s">
        <v>211</v>
      </c>
      <c r="B3768" s="8" t="s">
        <v>93</v>
      </c>
      <c r="C3768" s="8" t="s">
        <v>224</v>
      </c>
      <c r="D3768" s="8" t="s">
        <v>183</v>
      </c>
      <c r="E3768" s="8" t="s">
        <v>207</v>
      </c>
      <c r="F3768" s="8" t="s">
        <v>18</v>
      </c>
      <c r="G3768" s="8" t="s">
        <v>19</v>
      </c>
      <c r="H3768" s="8" t="s">
        <v>229</v>
      </c>
      <c r="I3768" s="16">
        <v>1.0708661417322836E-2</v>
      </c>
      <c r="J3768" s="11">
        <v>180</v>
      </c>
      <c r="K3768" s="12">
        <f t="shared" si="117"/>
        <v>1.9275590551181103</v>
      </c>
      <c r="L3768" s="9" t="s">
        <v>21</v>
      </c>
      <c r="M3768" s="13">
        <f t="shared" si="116"/>
        <v>144</v>
      </c>
    </row>
    <row r="3769" spans="1:13" ht="19.95" customHeight="1">
      <c r="A3769" s="8" t="s">
        <v>211</v>
      </c>
      <c r="B3769" s="8" t="s">
        <v>93</v>
      </c>
      <c r="C3769" s="8" t="s">
        <v>224</v>
      </c>
      <c r="D3769" s="8" t="s">
        <v>16</v>
      </c>
      <c r="E3769" s="8" t="s">
        <v>207</v>
      </c>
      <c r="F3769" s="8" t="s">
        <v>18</v>
      </c>
      <c r="G3769" s="8" t="s">
        <v>19</v>
      </c>
      <c r="H3769" s="8" t="s">
        <v>229</v>
      </c>
      <c r="I3769" s="16">
        <v>0.01</v>
      </c>
      <c r="J3769" s="11">
        <v>180</v>
      </c>
      <c r="K3769" s="12">
        <f t="shared" si="117"/>
        <v>1.8</v>
      </c>
      <c r="L3769" s="9" t="s">
        <v>21</v>
      </c>
      <c r="M3769" s="13">
        <f t="shared" si="116"/>
        <v>144</v>
      </c>
    </row>
    <row r="3770" spans="1:13" ht="19.95" customHeight="1">
      <c r="A3770" s="8" t="s">
        <v>211</v>
      </c>
      <c r="B3770" s="8" t="s">
        <v>14</v>
      </c>
      <c r="C3770" s="8" t="s">
        <v>46</v>
      </c>
      <c r="D3770" s="8" t="s">
        <v>183</v>
      </c>
      <c r="E3770" s="8" t="s">
        <v>207</v>
      </c>
      <c r="F3770" s="8" t="s">
        <v>18</v>
      </c>
      <c r="G3770" s="8" t="s">
        <v>19</v>
      </c>
      <c r="H3770" s="8" t="s">
        <v>229</v>
      </c>
      <c r="I3770" s="16">
        <v>6.7500000000000004E-2</v>
      </c>
      <c r="J3770" s="11">
        <v>232</v>
      </c>
      <c r="K3770" s="12">
        <f t="shared" si="117"/>
        <v>15.66</v>
      </c>
      <c r="L3770" s="9" t="s">
        <v>21</v>
      </c>
      <c r="M3770" s="13">
        <f t="shared" si="116"/>
        <v>185.6</v>
      </c>
    </row>
    <row r="3771" spans="1:13" ht="19.95" customHeight="1">
      <c r="A3771" s="8" t="s">
        <v>211</v>
      </c>
      <c r="B3771" s="8" t="s">
        <v>93</v>
      </c>
      <c r="C3771" s="8" t="s">
        <v>224</v>
      </c>
      <c r="D3771" s="8" t="s">
        <v>183</v>
      </c>
      <c r="E3771" s="8" t="s">
        <v>207</v>
      </c>
      <c r="F3771" s="8" t="s">
        <v>18</v>
      </c>
      <c r="G3771" s="8" t="s">
        <v>19</v>
      </c>
      <c r="H3771" s="8" t="s">
        <v>229</v>
      </c>
      <c r="I3771" s="16">
        <v>8.6666666666666663E-3</v>
      </c>
      <c r="J3771" s="11">
        <v>180</v>
      </c>
      <c r="K3771" s="12">
        <f t="shared" si="117"/>
        <v>1.5599999999999998</v>
      </c>
      <c r="L3771" s="9" t="s">
        <v>21</v>
      </c>
      <c r="M3771" s="13">
        <f t="shared" si="116"/>
        <v>144</v>
      </c>
    </row>
    <row r="3772" spans="1:13" ht="19.95" customHeight="1">
      <c r="A3772" s="8" t="s">
        <v>211</v>
      </c>
      <c r="B3772" s="8" t="s">
        <v>14</v>
      </c>
      <c r="C3772" s="8" t="s">
        <v>23</v>
      </c>
      <c r="D3772" s="8" t="s">
        <v>180</v>
      </c>
      <c r="E3772" s="8" t="s">
        <v>27</v>
      </c>
      <c r="F3772" s="8" t="s">
        <v>168</v>
      </c>
      <c r="G3772" s="8" t="s">
        <v>19</v>
      </c>
      <c r="H3772" s="8" t="s">
        <v>229</v>
      </c>
      <c r="I3772" s="16">
        <v>6.0679611650485436E-3</v>
      </c>
      <c r="J3772" s="11">
        <v>75</v>
      </c>
      <c r="K3772" s="12">
        <f t="shared" si="117"/>
        <v>0.4550970873786408</v>
      </c>
      <c r="L3772" s="9" t="s">
        <v>21</v>
      </c>
      <c r="M3772" s="13">
        <f t="shared" si="116"/>
        <v>60</v>
      </c>
    </row>
    <row r="3773" spans="1:13" ht="19.95" customHeight="1">
      <c r="A3773" s="8" t="s">
        <v>211</v>
      </c>
      <c r="B3773" s="8" t="s">
        <v>14</v>
      </c>
      <c r="C3773" s="8" t="s">
        <v>192</v>
      </c>
      <c r="D3773" s="8" t="s">
        <v>233</v>
      </c>
      <c r="E3773" s="8" t="s">
        <v>150</v>
      </c>
      <c r="F3773" s="8" t="s">
        <v>18</v>
      </c>
      <c r="G3773" s="8" t="s">
        <v>19</v>
      </c>
      <c r="H3773" s="8" t="s">
        <v>182</v>
      </c>
      <c r="I3773" s="16">
        <v>5.0000000000000001E-3</v>
      </c>
      <c r="J3773" s="11">
        <v>60</v>
      </c>
      <c r="K3773" s="12">
        <f t="shared" si="117"/>
        <v>0.3</v>
      </c>
      <c r="L3773" s="9" t="s">
        <v>21</v>
      </c>
      <c r="M3773" s="13">
        <f t="shared" si="116"/>
        <v>48</v>
      </c>
    </row>
    <row r="3774" spans="1:13" ht="19.95" customHeight="1">
      <c r="A3774" s="8" t="s">
        <v>211</v>
      </c>
      <c r="B3774" s="8" t="s">
        <v>14</v>
      </c>
      <c r="C3774" s="8" t="s">
        <v>192</v>
      </c>
      <c r="D3774" s="8" t="s">
        <v>212</v>
      </c>
      <c r="E3774" s="8" t="s">
        <v>150</v>
      </c>
      <c r="F3774" s="8" t="s">
        <v>18</v>
      </c>
      <c r="G3774" s="8" t="s">
        <v>19</v>
      </c>
      <c r="H3774" s="8" t="s">
        <v>182</v>
      </c>
      <c r="I3774" s="16">
        <v>5.0000000000000001E-3</v>
      </c>
      <c r="J3774" s="11">
        <v>60</v>
      </c>
      <c r="K3774" s="12">
        <f t="shared" si="117"/>
        <v>0.3</v>
      </c>
      <c r="L3774" s="9" t="s">
        <v>21</v>
      </c>
      <c r="M3774" s="13">
        <f t="shared" si="116"/>
        <v>48</v>
      </c>
    </row>
    <row r="3775" spans="1:13" ht="19.95" customHeight="1">
      <c r="A3775" s="8" t="s">
        <v>211</v>
      </c>
      <c r="B3775" s="8" t="s">
        <v>14</v>
      </c>
      <c r="C3775" s="8" t="s">
        <v>23</v>
      </c>
      <c r="D3775" s="8" t="s">
        <v>183</v>
      </c>
      <c r="E3775" s="8" t="s">
        <v>150</v>
      </c>
      <c r="F3775" s="8" t="s">
        <v>18</v>
      </c>
      <c r="G3775" s="8" t="s">
        <v>19</v>
      </c>
      <c r="H3775" s="8" t="s">
        <v>182</v>
      </c>
      <c r="I3775" s="16">
        <v>8.9999999999999993E-3</v>
      </c>
      <c r="J3775" s="11">
        <v>105</v>
      </c>
      <c r="K3775" s="12">
        <f t="shared" si="117"/>
        <v>0.94499999999999995</v>
      </c>
      <c r="L3775" s="9" t="s">
        <v>21</v>
      </c>
      <c r="M3775" s="13">
        <f t="shared" si="116"/>
        <v>84</v>
      </c>
    </row>
    <row r="3776" spans="1:13" ht="19.95" customHeight="1">
      <c r="A3776" s="8" t="s">
        <v>211</v>
      </c>
      <c r="B3776" s="8" t="s">
        <v>14</v>
      </c>
      <c r="C3776" s="8" t="s">
        <v>214</v>
      </c>
      <c r="D3776" s="8" t="s">
        <v>183</v>
      </c>
      <c r="E3776" s="8" t="s">
        <v>150</v>
      </c>
      <c r="F3776" s="8" t="s">
        <v>18</v>
      </c>
      <c r="G3776" s="8" t="s">
        <v>19</v>
      </c>
      <c r="H3776" s="8" t="s">
        <v>182</v>
      </c>
      <c r="I3776" s="16">
        <v>1.0249999999999999E-2</v>
      </c>
      <c r="J3776" s="11">
        <v>75</v>
      </c>
      <c r="K3776" s="12">
        <f t="shared" si="117"/>
        <v>0.76874999999999993</v>
      </c>
      <c r="L3776" s="9" t="s">
        <v>21</v>
      </c>
      <c r="M3776" s="13">
        <f t="shared" si="116"/>
        <v>60</v>
      </c>
    </row>
    <row r="3777" spans="1:13" ht="19.95" customHeight="1">
      <c r="A3777" s="8" t="s">
        <v>211</v>
      </c>
      <c r="B3777" s="8" t="s">
        <v>14</v>
      </c>
      <c r="C3777" s="8" t="s">
        <v>75</v>
      </c>
      <c r="D3777" s="8" t="s">
        <v>183</v>
      </c>
      <c r="E3777" s="8" t="s">
        <v>150</v>
      </c>
      <c r="F3777" s="8" t="s">
        <v>18</v>
      </c>
      <c r="G3777" s="8" t="s">
        <v>19</v>
      </c>
      <c r="H3777" s="8" t="s">
        <v>182</v>
      </c>
      <c r="I3777" s="16">
        <v>1.6E-2</v>
      </c>
      <c r="J3777" s="11">
        <v>75</v>
      </c>
      <c r="K3777" s="12">
        <f t="shared" si="117"/>
        <v>1.2</v>
      </c>
      <c r="L3777" s="9" t="s">
        <v>21</v>
      </c>
      <c r="M3777" s="13">
        <f t="shared" si="116"/>
        <v>60</v>
      </c>
    </row>
    <row r="3778" spans="1:13" ht="19.95" customHeight="1">
      <c r="A3778" s="8" t="s">
        <v>211</v>
      </c>
      <c r="B3778" s="8" t="s">
        <v>14</v>
      </c>
      <c r="C3778" s="8" t="s">
        <v>192</v>
      </c>
      <c r="D3778" s="8" t="s">
        <v>183</v>
      </c>
      <c r="E3778" s="8" t="s">
        <v>207</v>
      </c>
      <c r="F3778" s="8" t="s">
        <v>18</v>
      </c>
      <c r="G3778" s="8" t="s">
        <v>19</v>
      </c>
      <c r="H3778" s="8" t="s">
        <v>229</v>
      </c>
      <c r="I3778" s="16">
        <v>4.8571428571428576E-3</v>
      </c>
      <c r="J3778" s="11">
        <v>185</v>
      </c>
      <c r="K3778" s="12">
        <f t="shared" si="117"/>
        <v>0.89857142857142869</v>
      </c>
      <c r="L3778" s="9" t="s">
        <v>21</v>
      </c>
      <c r="M3778" s="13">
        <f t="shared" ref="M3778:M3841" si="118">ROUND(J3778-J3778*20/100,1)</f>
        <v>148</v>
      </c>
    </row>
    <row r="3779" spans="1:13" ht="19.95" customHeight="1">
      <c r="A3779" s="8" t="s">
        <v>211</v>
      </c>
      <c r="B3779" s="8" t="s">
        <v>14</v>
      </c>
      <c r="C3779" s="8" t="s">
        <v>179</v>
      </c>
      <c r="D3779" s="8" t="s">
        <v>183</v>
      </c>
      <c r="E3779" s="8" t="s">
        <v>207</v>
      </c>
      <c r="F3779" s="8" t="s">
        <v>18</v>
      </c>
      <c r="G3779" s="8" t="s">
        <v>19</v>
      </c>
      <c r="H3779" s="8" t="s">
        <v>229</v>
      </c>
      <c r="I3779" s="16">
        <v>8.0821917808219165E-3</v>
      </c>
      <c r="J3779" s="11">
        <v>185</v>
      </c>
      <c r="K3779" s="12">
        <f t="shared" ref="K3779:K3842" si="119">J3779*I3779</f>
        <v>1.4952054794520546</v>
      </c>
      <c r="L3779" s="9" t="s">
        <v>21</v>
      </c>
      <c r="M3779" s="13">
        <f t="shared" si="118"/>
        <v>148</v>
      </c>
    </row>
    <row r="3780" spans="1:13" ht="19.95" customHeight="1">
      <c r="A3780" s="8" t="s">
        <v>211</v>
      </c>
      <c r="B3780" s="8" t="s">
        <v>14</v>
      </c>
      <c r="C3780" s="8" t="s">
        <v>192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229</v>
      </c>
      <c r="I3780" s="16">
        <v>6.0000000000000001E-3</v>
      </c>
      <c r="J3780" s="11">
        <v>92</v>
      </c>
      <c r="K3780" s="12">
        <f t="shared" si="119"/>
        <v>0.55200000000000005</v>
      </c>
      <c r="L3780" s="9" t="s">
        <v>21</v>
      </c>
      <c r="M3780" s="13">
        <f t="shared" si="118"/>
        <v>73.599999999999994</v>
      </c>
    </row>
    <row r="3781" spans="1:13" ht="19.95" customHeight="1">
      <c r="A3781" s="8" t="s">
        <v>211</v>
      </c>
      <c r="B3781" s="8" t="s">
        <v>14</v>
      </c>
      <c r="C3781" s="8" t="s">
        <v>219</v>
      </c>
      <c r="D3781" s="8" t="s">
        <v>233</v>
      </c>
      <c r="E3781" s="8" t="s">
        <v>17</v>
      </c>
      <c r="F3781" s="8" t="s">
        <v>168</v>
      </c>
      <c r="G3781" s="8" t="s">
        <v>19</v>
      </c>
      <c r="H3781" s="8" t="s">
        <v>182</v>
      </c>
      <c r="I3781" s="16">
        <v>4.0429042904290427E-3</v>
      </c>
      <c r="J3781" s="11">
        <v>70</v>
      </c>
      <c r="K3781" s="12">
        <f t="shared" si="119"/>
        <v>0.28300330033003301</v>
      </c>
      <c r="L3781" s="9" t="s">
        <v>21</v>
      </c>
      <c r="M3781" s="13">
        <f t="shared" si="118"/>
        <v>56</v>
      </c>
    </row>
    <row r="3782" spans="1:13" ht="19.95" customHeight="1">
      <c r="A3782" s="8" t="s">
        <v>211</v>
      </c>
      <c r="B3782" s="8" t="s">
        <v>14</v>
      </c>
      <c r="C3782" s="8" t="s">
        <v>219</v>
      </c>
      <c r="D3782" s="8" t="s">
        <v>233</v>
      </c>
      <c r="E3782" s="8" t="s">
        <v>17</v>
      </c>
      <c r="F3782" s="8" t="s">
        <v>168</v>
      </c>
      <c r="G3782" s="8" t="s">
        <v>19</v>
      </c>
      <c r="H3782" s="8" t="s">
        <v>182</v>
      </c>
      <c r="I3782" s="16">
        <v>3.9912280701754387E-3</v>
      </c>
      <c r="J3782" s="11">
        <v>70</v>
      </c>
      <c r="K3782" s="12">
        <f t="shared" si="119"/>
        <v>0.27938596491228068</v>
      </c>
      <c r="L3782" s="9" t="s">
        <v>21</v>
      </c>
      <c r="M3782" s="13">
        <f t="shared" si="118"/>
        <v>56</v>
      </c>
    </row>
    <row r="3783" spans="1:13" ht="19.95" customHeight="1">
      <c r="A3783" s="8" t="s">
        <v>211</v>
      </c>
      <c r="B3783" s="8" t="s">
        <v>14</v>
      </c>
      <c r="C3783" s="8" t="s">
        <v>192</v>
      </c>
      <c r="D3783" s="8" t="s">
        <v>213</v>
      </c>
      <c r="E3783" s="8" t="s">
        <v>207</v>
      </c>
      <c r="F3783" s="8" t="s">
        <v>18</v>
      </c>
      <c r="G3783" s="8" t="s">
        <v>19</v>
      </c>
      <c r="H3783" s="8" t="s">
        <v>229</v>
      </c>
      <c r="I3783" s="16">
        <v>5.4838709677419361E-3</v>
      </c>
      <c r="J3783" s="11">
        <v>92</v>
      </c>
      <c r="K3783" s="12">
        <f t="shared" si="119"/>
        <v>0.50451612903225818</v>
      </c>
      <c r="L3783" s="9" t="s">
        <v>21</v>
      </c>
      <c r="M3783" s="13">
        <f t="shared" si="118"/>
        <v>73.599999999999994</v>
      </c>
    </row>
    <row r="3784" spans="1:13" ht="19.95" customHeight="1">
      <c r="A3784" s="8" t="s">
        <v>211</v>
      </c>
      <c r="B3784" s="8" t="s">
        <v>14</v>
      </c>
      <c r="C3784" s="8" t="s">
        <v>219</v>
      </c>
      <c r="D3784" s="8" t="s">
        <v>213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4.275147928994083E-3</v>
      </c>
      <c r="J3784" s="11">
        <v>92</v>
      </c>
      <c r="K3784" s="12">
        <f t="shared" si="119"/>
        <v>0.39331360946745564</v>
      </c>
      <c r="L3784" s="9" t="s">
        <v>21</v>
      </c>
      <c r="M3784" s="13">
        <f t="shared" si="118"/>
        <v>73.599999999999994</v>
      </c>
    </row>
    <row r="3785" spans="1:13" ht="19.95" customHeight="1">
      <c r="A3785" s="8" t="s">
        <v>211</v>
      </c>
      <c r="B3785" s="8" t="s">
        <v>14</v>
      </c>
      <c r="C3785" s="8" t="s">
        <v>215</v>
      </c>
      <c r="D3785" s="8" t="s">
        <v>213</v>
      </c>
      <c r="E3785" s="8" t="s">
        <v>207</v>
      </c>
      <c r="F3785" s="8" t="s">
        <v>18</v>
      </c>
      <c r="G3785" s="8" t="s">
        <v>19</v>
      </c>
      <c r="H3785" s="8" t="s">
        <v>229</v>
      </c>
      <c r="I3785" s="16">
        <v>3.5490196078431374E-3</v>
      </c>
      <c r="J3785" s="11">
        <v>92</v>
      </c>
      <c r="K3785" s="12">
        <f t="shared" si="119"/>
        <v>0.32650980392156864</v>
      </c>
      <c r="L3785" s="9" t="s">
        <v>21</v>
      </c>
      <c r="M3785" s="13">
        <f t="shared" si="118"/>
        <v>73.599999999999994</v>
      </c>
    </row>
    <row r="3786" spans="1:13" ht="19.95" customHeight="1">
      <c r="A3786" s="8" t="s">
        <v>211</v>
      </c>
      <c r="B3786" s="8" t="s">
        <v>14</v>
      </c>
      <c r="C3786" s="8" t="s">
        <v>75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229</v>
      </c>
      <c r="I3786" s="16">
        <v>1.629032258064516E-2</v>
      </c>
      <c r="J3786" s="11">
        <v>68</v>
      </c>
      <c r="K3786" s="12">
        <f t="shared" si="119"/>
        <v>1.1077419354838709</v>
      </c>
      <c r="L3786" s="9" t="s">
        <v>21</v>
      </c>
      <c r="M3786" s="13">
        <f t="shared" si="118"/>
        <v>54.4</v>
      </c>
    </row>
    <row r="3787" spans="1:13" ht="19.95" customHeight="1">
      <c r="A3787" s="8" t="s">
        <v>211</v>
      </c>
      <c r="B3787" s="8" t="s">
        <v>14</v>
      </c>
      <c r="C3787" s="8" t="s">
        <v>179</v>
      </c>
      <c r="D3787" s="8" t="s">
        <v>233</v>
      </c>
      <c r="E3787" s="8" t="s">
        <v>27</v>
      </c>
      <c r="F3787" s="8" t="s">
        <v>168</v>
      </c>
      <c r="G3787" s="8" t="s">
        <v>19</v>
      </c>
      <c r="H3787" s="8" t="s">
        <v>182</v>
      </c>
      <c r="I3787" s="16">
        <v>8.1617647058823545E-3</v>
      </c>
      <c r="J3787" s="11">
        <v>50</v>
      </c>
      <c r="K3787" s="12">
        <f t="shared" si="119"/>
        <v>0.40808823529411775</v>
      </c>
      <c r="L3787" s="9" t="s">
        <v>21</v>
      </c>
      <c r="M3787" s="13">
        <f t="shared" si="118"/>
        <v>40</v>
      </c>
    </row>
    <row r="3788" spans="1:13" ht="19.95" customHeight="1">
      <c r="A3788" s="8" t="s">
        <v>211</v>
      </c>
      <c r="B3788" s="8" t="s">
        <v>14</v>
      </c>
      <c r="C3788" s="8" t="s">
        <v>179</v>
      </c>
      <c r="D3788" s="8" t="s">
        <v>213</v>
      </c>
      <c r="E3788" s="8" t="s">
        <v>207</v>
      </c>
      <c r="F3788" s="8" t="s">
        <v>18</v>
      </c>
      <c r="G3788" s="8" t="s">
        <v>19</v>
      </c>
      <c r="H3788" s="8" t="s">
        <v>182</v>
      </c>
      <c r="I3788" s="16">
        <v>8.5038363171355512E-3</v>
      </c>
      <c r="J3788" s="11">
        <v>50</v>
      </c>
      <c r="K3788" s="12">
        <f t="shared" si="119"/>
        <v>0.42519181585677757</v>
      </c>
      <c r="L3788" s="9" t="s">
        <v>21</v>
      </c>
      <c r="M3788" s="13">
        <f t="shared" si="118"/>
        <v>40</v>
      </c>
    </row>
    <row r="3789" spans="1:13" ht="19.95" customHeight="1">
      <c r="A3789" s="8" t="s">
        <v>211</v>
      </c>
      <c r="B3789" s="8" t="s">
        <v>14</v>
      </c>
      <c r="C3789" s="8" t="s">
        <v>214</v>
      </c>
      <c r="D3789" s="8" t="s">
        <v>233</v>
      </c>
      <c r="E3789" s="8" t="s">
        <v>17</v>
      </c>
      <c r="F3789" s="8" t="s">
        <v>168</v>
      </c>
      <c r="G3789" s="8" t="s">
        <v>19</v>
      </c>
      <c r="H3789" s="8" t="s">
        <v>182</v>
      </c>
      <c r="I3789" s="16">
        <v>9.7439024390243902E-3</v>
      </c>
      <c r="J3789" s="11">
        <v>75</v>
      </c>
      <c r="K3789" s="12">
        <f t="shared" si="119"/>
        <v>0.73079268292682931</v>
      </c>
      <c r="L3789" s="9" t="s">
        <v>21</v>
      </c>
      <c r="M3789" s="13">
        <f t="shared" si="118"/>
        <v>60</v>
      </c>
    </row>
    <row r="3790" spans="1:13" ht="19.95" customHeight="1">
      <c r="A3790" s="8" t="s">
        <v>211</v>
      </c>
      <c r="B3790" s="8" t="s">
        <v>14</v>
      </c>
      <c r="C3790" s="8" t="s">
        <v>215</v>
      </c>
      <c r="D3790" s="8" t="s">
        <v>213</v>
      </c>
      <c r="E3790" s="8" t="s">
        <v>207</v>
      </c>
      <c r="F3790" s="8" t="s">
        <v>18</v>
      </c>
      <c r="G3790" s="8" t="s">
        <v>19</v>
      </c>
      <c r="H3790" s="8" t="s">
        <v>229</v>
      </c>
      <c r="I3790" s="16">
        <v>3.355263157894737E-3</v>
      </c>
      <c r="J3790" s="11">
        <v>38.35</v>
      </c>
      <c r="K3790" s="12">
        <f t="shared" si="119"/>
        <v>0.12867434210526316</v>
      </c>
      <c r="L3790" s="9" t="s">
        <v>21</v>
      </c>
      <c r="M3790" s="13">
        <f t="shared" si="118"/>
        <v>30.7</v>
      </c>
    </row>
    <row r="3791" spans="1:13" ht="19.95" customHeight="1">
      <c r="A3791" s="8" t="s">
        <v>211</v>
      </c>
      <c r="B3791" s="8" t="s">
        <v>14</v>
      </c>
      <c r="C3791" s="8" t="s">
        <v>215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229</v>
      </c>
      <c r="I3791" s="16">
        <v>3.4210526315789475E-3</v>
      </c>
      <c r="J3791" s="11">
        <v>38.369999999999997</v>
      </c>
      <c r="K3791" s="12">
        <f t="shared" si="119"/>
        <v>0.1312657894736842</v>
      </c>
      <c r="L3791" s="9" t="s">
        <v>21</v>
      </c>
      <c r="M3791" s="13">
        <f t="shared" si="118"/>
        <v>30.7</v>
      </c>
    </row>
    <row r="3792" spans="1:13" ht="19.95" customHeight="1">
      <c r="A3792" s="8" t="s">
        <v>211</v>
      </c>
      <c r="B3792" s="8" t="s">
        <v>14</v>
      </c>
      <c r="C3792" s="8" t="s">
        <v>219</v>
      </c>
      <c r="D3792" s="8" t="s">
        <v>183</v>
      </c>
      <c r="E3792" s="8" t="s">
        <v>207</v>
      </c>
      <c r="F3792" s="8" t="s">
        <v>18</v>
      </c>
      <c r="G3792" s="8" t="s">
        <v>19</v>
      </c>
      <c r="H3792" s="8" t="s">
        <v>229</v>
      </c>
      <c r="I3792" s="16">
        <v>4.0000000000000001E-3</v>
      </c>
      <c r="J3792" s="11">
        <v>185</v>
      </c>
      <c r="K3792" s="12">
        <f t="shared" si="119"/>
        <v>0.74</v>
      </c>
      <c r="L3792" s="9" t="s">
        <v>21</v>
      </c>
      <c r="M3792" s="13">
        <f t="shared" si="118"/>
        <v>148</v>
      </c>
    </row>
    <row r="3793" spans="1:13" ht="19.95" customHeight="1">
      <c r="A3793" s="8" t="s">
        <v>211</v>
      </c>
      <c r="B3793" s="8" t="s">
        <v>14</v>
      </c>
      <c r="C3793" s="8" t="s">
        <v>192</v>
      </c>
      <c r="D3793" s="8" t="s">
        <v>183</v>
      </c>
      <c r="E3793" s="8" t="s">
        <v>207</v>
      </c>
      <c r="F3793" s="8" t="s">
        <v>18</v>
      </c>
      <c r="G3793" s="8" t="s">
        <v>19</v>
      </c>
      <c r="H3793" s="8" t="s">
        <v>229</v>
      </c>
      <c r="I3793" s="16">
        <v>5.0967741935483875E-3</v>
      </c>
      <c r="J3793" s="11">
        <v>185</v>
      </c>
      <c r="K3793" s="12">
        <f t="shared" si="119"/>
        <v>0.94290322580645169</v>
      </c>
      <c r="L3793" s="9" t="s">
        <v>21</v>
      </c>
      <c r="M3793" s="13">
        <f t="shared" si="118"/>
        <v>148</v>
      </c>
    </row>
    <row r="3794" spans="1:13" ht="19.95" customHeight="1">
      <c r="A3794" s="8" t="s">
        <v>211</v>
      </c>
      <c r="B3794" s="8" t="s">
        <v>14</v>
      </c>
      <c r="C3794" s="8" t="s">
        <v>219</v>
      </c>
      <c r="D3794" s="8" t="s">
        <v>183</v>
      </c>
      <c r="E3794" s="8" t="s">
        <v>207</v>
      </c>
      <c r="F3794" s="8" t="s">
        <v>18</v>
      </c>
      <c r="G3794" s="8" t="s">
        <v>19</v>
      </c>
      <c r="H3794" s="8" t="s">
        <v>229</v>
      </c>
      <c r="I3794" s="16">
        <v>4.1269841269841274E-3</v>
      </c>
      <c r="J3794" s="11">
        <v>185</v>
      </c>
      <c r="K3794" s="12">
        <f t="shared" si="119"/>
        <v>0.76349206349206356</v>
      </c>
      <c r="L3794" s="9" t="s">
        <v>21</v>
      </c>
      <c r="M3794" s="13">
        <f t="shared" si="118"/>
        <v>148</v>
      </c>
    </row>
    <row r="3795" spans="1:13" ht="19.95" customHeight="1">
      <c r="A3795" s="8" t="s">
        <v>211</v>
      </c>
      <c r="B3795" s="8" t="s">
        <v>14</v>
      </c>
      <c r="C3795" s="8" t="s">
        <v>192</v>
      </c>
      <c r="D3795" s="8" t="s">
        <v>183</v>
      </c>
      <c r="E3795" s="8" t="s">
        <v>207</v>
      </c>
      <c r="F3795" s="8" t="s">
        <v>18</v>
      </c>
      <c r="G3795" s="8" t="s">
        <v>19</v>
      </c>
      <c r="H3795" s="8" t="s">
        <v>229</v>
      </c>
      <c r="I3795" s="16">
        <v>5.099206349206349E-3</v>
      </c>
      <c r="J3795" s="11">
        <v>185</v>
      </c>
      <c r="K3795" s="12">
        <f t="shared" si="119"/>
        <v>0.94335317460317458</v>
      </c>
      <c r="L3795" s="9" t="s">
        <v>21</v>
      </c>
      <c r="M3795" s="13">
        <f t="shared" si="118"/>
        <v>148</v>
      </c>
    </row>
    <row r="3796" spans="1:13" ht="19.95" customHeight="1">
      <c r="A3796" s="8" t="s">
        <v>211</v>
      </c>
      <c r="B3796" s="8" t="s">
        <v>14</v>
      </c>
      <c r="C3796" s="8" t="s">
        <v>219</v>
      </c>
      <c r="D3796" s="8" t="s">
        <v>183</v>
      </c>
      <c r="E3796" s="8" t="s">
        <v>207</v>
      </c>
      <c r="F3796" s="8" t="s">
        <v>18</v>
      </c>
      <c r="G3796" s="8" t="s">
        <v>19</v>
      </c>
      <c r="H3796" s="8" t="s">
        <v>229</v>
      </c>
      <c r="I3796" s="16">
        <v>4.2857142857142859E-3</v>
      </c>
      <c r="J3796" s="11">
        <v>185</v>
      </c>
      <c r="K3796" s="12">
        <f t="shared" si="119"/>
        <v>0.79285714285714293</v>
      </c>
      <c r="L3796" s="9" t="s">
        <v>21</v>
      </c>
      <c r="M3796" s="13">
        <f t="shared" si="118"/>
        <v>148</v>
      </c>
    </row>
    <row r="3797" spans="1:13" ht="19.95" customHeight="1">
      <c r="A3797" s="8" t="s">
        <v>211</v>
      </c>
      <c r="B3797" s="8" t="s">
        <v>14</v>
      </c>
      <c r="C3797" s="8" t="s">
        <v>192</v>
      </c>
      <c r="D3797" s="8" t="s">
        <v>183</v>
      </c>
      <c r="E3797" s="8" t="s">
        <v>207</v>
      </c>
      <c r="F3797" s="8" t="s">
        <v>18</v>
      </c>
      <c r="G3797" s="8" t="s">
        <v>19</v>
      </c>
      <c r="H3797" s="8" t="s">
        <v>229</v>
      </c>
      <c r="I3797" s="16">
        <v>5.0000000000000001E-3</v>
      </c>
      <c r="J3797" s="11">
        <v>185</v>
      </c>
      <c r="K3797" s="12">
        <f t="shared" si="119"/>
        <v>0.92500000000000004</v>
      </c>
      <c r="L3797" s="9" t="s">
        <v>21</v>
      </c>
      <c r="M3797" s="13">
        <f t="shared" si="118"/>
        <v>148</v>
      </c>
    </row>
    <row r="3798" spans="1:13" ht="19.95" customHeight="1">
      <c r="A3798" s="8" t="s">
        <v>211</v>
      </c>
      <c r="B3798" s="8" t="s">
        <v>14</v>
      </c>
      <c r="C3798" s="8" t="s">
        <v>192</v>
      </c>
      <c r="D3798" s="8" t="s">
        <v>213</v>
      </c>
      <c r="E3798" s="8" t="s">
        <v>207</v>
      </c>
      <c r="F3798" s="8" t="s">
        <v>18</v>
      </c>
      <c r="G3798" s="8" t="s">
        <v>19</v>
      </c>
      <c r="H3798" s="8" t="s">
        <v>229</v>
      </c>
      <c r="I3798" s="16">
        <v>5.1351351351351356E-3</v>
      </c>
      <c r="J3798" s="11">
        <v>92</v>
      </c>
      <c r="K3798" s="12">
        <f t="shared" si="119"/>
        <v>0.47243243243243249</v>
      </c>
      <c r="L3798" s="9" t="s">
        <v>21</v>
      </c>
      <c r="M3798" s="13">
        <f t="shared" si="118"/>
        <v>73.599999999999994</v>
      </c>
    </row>
    <row r="3799" spans="1:13" ht="19.95" customHeight="1">
      <c r="A3799" s="8" t="s">
        <v>211</v>
      </c>
      <c r="B3799" s="8" t="s">
        <v>14</v>
      </c>
      <c r="C3799" s="8" t="s">
        <v>192</v>
      </c>
      <c r="D3799" s="8" t="s">
        <v>213</v>
      </c>
      <c r="E3799" s="8" t="s">
        <v>207</v>
      </c>
      <c r="F3799" s="8" t="s">
        <v>18</v>
      </c>
      <c r="G3799" s="8" t="s">
        <v>19</v>
      </c>
      <c r="H3799" s="8" t="s">
        <v>229</v>
      </c>
      <c r="I3799" s="16">
        <v>5.1612903225806452E-3</v>
      </c>
      <c r="J3799" s="11">
        <v>92</v>
      </c>
      <c r="K3799" s="12">
        <f t="shared" si="119"/>
        <v>0.47483870967741937</v>
      </c>
      <c r="L3799" s="9" t="s">
        <v>21</v>
      </c>
      <c r="M3799" s="13">
        <f t="shared" si="118"/>
        <v>73.599999999999994</v>
      </c>
    </row>
    <row r="3800" spans="1:13" ht="19.95" customHeight="1">
      <c r="A3800" s="8" t="s">
        <v>211</v>
      </c>
      <c r="B3800" s="8" t="s">
        <v>14</v>
      </c>
      <c r="C3800" s="8" t="s">
        <v>219</v>
      </c>
      <c r="D3800" s="8" t="s">
        <v>183</v>
      </c>
      <c r="E3800" s="8" t="s">
        <v>207</v>
      </c>
      <c r="F3800" s="8" t="s">
        <v>18</v>
      </c>
      <c r="G3800" s="8" t="s">
        <v>19</v>
      </c>
      <c r="H3800" s="8" t="s">
        <v>229</v>
      </c>
      <c r="I3800" s="16">
        <v>3.5714285714285718E-3</v>
      </c>
      <c r="J3800" s="11">
        <v>185</v>
      </c>
      <c r="K3800" s="12">
        <f t="shared" si="119"/>
        <v>0.66071428571428581</v>
      </c>
      <c r="L3800" s="9" t="s">
        <v>21</v>
      </c>
      <c r="M3800" s="13">
        <f t="shared" si="118"/>
        <v>148</v>
      </c>
    </row>
    <row r="3801" spans="1:13" ht="19.95" customHeight="1">
      <c r="A3801" s="8" t="s">
        <v>211</v>
      </c>
      <c r="B3801" s="8" t="s">
        <v>14</v>
      </c>
      <c r="C3801" s="8" t="s">
        <v>192</v>
      </c>
      <c r="D3801" s="8" t="s">
        <v>183</v>
      </c>
      <c r="E3801" s="8" t="s">
        <v>207</v>
      </c>
      <c r="F3801" s="8" t="s">
        <v>18</v>
      </c>
      <c r="G3801" s="8" t="s">
        <v>19</v>
      </c>
      <c r="H3801" s="8" t="s">
        <v>229</v>
      </c>
      <c r="I3801" s="16">
        <v>5.3225806451612902E-3</v>
      </c>
      <c r="J3801" s="11">
        <v>185</v>
      </c>
      <c r="K3801" s="12">
        <f t="shared" si="119"/>
        <v>0.98467741935483866</v>
      </c>
      <c r="L3801" s="9" t="s">
        <v>21</v>
      </c>
      <c r="M3801" s="13">
        <f t="shared" si="118"/>
        <v>148</v>
      </c>
    </row>
    <row r="3802" spans="1:13" ht="19.95" customHeight="1">
      <c r="A3802" s="8" t="s">
        <v>211</v>
      </c>
      <c r="B3802" s="8" t="s">
        <v>14</v>
      </c>
      <c r="C3802" s="8" t="s">
        <v>192</v>
      </c>
      <c r="D3802" s="8" t="s">
        <v>125</v>
      </c>
      <c r="E3802" s="8" t="s">
        <v>207</v>
      </c>
      <c r="F3802" s="8" t="s">
        <v>18</v>
      </c>
      <c r="G3802" s="8" t="s">
        <v>19</v>
      </c>
      <c r="H3802" s="8" t="s">
        <v>229</v>
      </c>
      <c r="I3802" s="16">
        <v>5.0000000000000001E-3</v>
      </c>
      <c r="J3802" s="11">
        <v>140</v>
      </c>
      <c r="K3802" s="12">
        <f t="shared" si="119"/>
        <v>0.70000000000000007</v>
      </c>
      <c r="L3802" s="9" t="s">
        <v>21</v>
      </c>
      <c r="M3802" s="13">
        <f t="shared" si="118"/>
        <v>112</v>
      </c>
    </row>
    <row r="3803" spans="1:13" ht="19.95" customHeight="1">
      <c r="A3803" s="8" t="s">
        <v>211</v>
      </c>
      <c r="B3803" s="8" t="s">
        <v>14</v>
      </c>
      <c r="C3803" s="8" t="s">
        <v>214</v>
      </c>
      <c r="D3803" s="9" t="s">
        <v>213</v>
      </c>
      <c r="E3803" s="8" t="s">
        <v>155</v>
      </c>
      <c r="F3803" s="8" t="s">
        <v>168</v>
      </c>
      <c r="G3803" s="8" t="s">
        <v>19</v>
      </c>
      <c r="H3803" s="8" t="s">
        <v>229</v>
      </c>
      <c r="I3803" s="16">
        <v>1.0406189555125725E-2</v>
      </c>
      <c r="J3803" s="11">
        <v>75</v>
      </c>
      <c r="K3803" s="12">
        <f t="shared" si="119"/>
        <v>0.78046421663442933</v>
      </c>
      <c r="L3803" s="9" t="s">
        <v>21</v>
      </c>
      <c r="M3803" s="13">
        <f t="shared" si="118"/>
        <v>60</v>
      </c>
    </row>
    <row r="3804" spans="1:13" ht="19.95" customHeight="1">
      <c r="A3804" s="8" t="s">
        <v>211</v>
      </c>
      <c r="B3804" s="8" t="s">
        <v>14</v>
      </c>
      <c r="C3804" s="8" t="s">
        <v>139</v>
      </c>
      <c r="D3804" s="8" t="s">
        <v>183</v>
      </c>
      <c r="E3804" s="8" t="s">
        <v>207</v>
      </c>
      <c r="F3804" s="8" t="s">
        <v>18</v>
      </c>
      <c r="G3804" s="8" t="s">
        <v>19</v>
      </c>
      <c r="H3804" s="8" t="s">
        <v>229</v>
      </c>
      <c r="I3804" s="16">
        <v>1.0387788778877888E-2</v>
      </c>
      <c r="J3804" s="11">
        <v>120</v>
      </c>
      <c r="K3804" s="12">
        <f t="shared" si="119"/>
        <v>1.2465346534653465</v>
      </c>
      <c r="L3804" s="9" t="s">
        <v>21</v>
      </c>
      <c r="M3804" s="13">
        <f t="shared" si="118"/>
        <v>96</v>
      </c>
    </row>
    <row r="3805" spans="1:13" ht="19.95" customHeight="1">
      <c r="A3805" s="8" t="s">
        <v>211</v>
      </c>
      <c r="B3805" s="8" t="s">
        <v>14</v>
      </c>
      <c r="C3805" s="8" t="s">
        <v>192</v>
      </c>
      <c r="D3805" s="8" t="s">
        <v>213</v>
      </c>
      <c r="E3805" s="8" t="s">
        <v>207</v>
      </c>
      <c r="F3805" s="8" t="s">
        <v>18</v>
      </c>
      <c r="G3805" s="8" t="s">
        <v>19</v>
      </c>
      <c r="H3805" s="8" t="s">
        <v>229</v>
      </c>
      <c r="I3805" s="16">
        <v>5.5555555555555558E-3</v>
      </c>
      <c r="J3805" s="11">
        <v>92</v>
      </c>
      <c r="K3805" s="12">
        <f t="shared" si="119"/>
        <v>0.51111111111111118</v>
      </c>
      <c r="L3805" s="9" t="s">
        <v>21</v>
      </c>
      <c r="M3805" s="13">
        <f t="shared" si="118"/>
        <v>73.599999999999994</v>
      </c>
    </row>
    <row r="3806" spans="1:13" ht="19.95" customHeight="1">
      <c r="A3806" s="8" t="s">
        <v>211</v>
      </c>
      <c r="B3806" s="8" t="s">
        <v>14</v>
      </c>
      <c r="C3806" s="8" t="s">
        <v>214</v>
      </c>
      <c r="D3806" s="8" t="s">
        <v>180</v>
      </c>
      <c r="E3806" s="8" t="s">
        <v>150</v>
      </c>
      <c r="F3806" s="8" t="s">
        <v>18</v>
      </c>
      <c r="G3806" s="8" t="s">
        <v>19</v>
      </c>
      <c r="H3806" s="8" t="s">
        <v>182</v>
      </c>
      <c r="I3806" s="16">
        <v>1.0333333333333333E-2</v>
      </c>
      <c r="J3806" s="11">
        <v>75</v>
      </c>
      <c r="K3806" s="12">
        <f t="shared" si="119"/>
        <v>0.77500000000000002</v>
      </c>
      <c r="L3806" s="9" t="s">
        <v>21</v>
      </c>
      <c r="M3806" s="13">
        <f t="shared" si="118"/>
        <v>60</v>
      </c>
    </row>
    <row r="3807" spans="1:13" ht="19.95" customHeight="1">
      <c r="A3807" s="8" t="s">
        <v>211</v>
      </c>
      <c r="B3807" s="8" t="s">
        <v>14</v>
      </c>
      <c r="C3807" s="8" t="s">
        <v>192</v>
      </c>
      <c r="D3807" s="8" t="s">
        <v>213</v>
      </c>
      <c r="E3807" s="8" t="s">
        <v>207</v>
      </c>
      <c r="F3807" s="8" t="s">
        <v>18</v>
      </c>
      <c r="G3807" s="8" t="s">
        <v>19</v>
      </c>
      <c r="H3807" s="8" t="s">
        <v>229</v>
      </c>
      <c r="I3807" s="16">
        <v>5.618279569892473E-3</v>
      </c>
      <c r="J3807" s="11">
        <v>65</v>
      </c>
      <c r="K3807" s="12">
        <f t="shared" si="119"/>
        <v>0.36518817204301074</v>
      </c>
      <c r="L3807" s="9" t="s">
        <v>21</v>
      </c>
      <c r="M3807" s="13">
        <f t="shared" si="118"/>
        <v>52</v>
      </c>
    </row>
    <row r="3808" spans="1:13" ht="19.95" customHeight="1">
      <c r="A3808" s="8" t="s">
        <v>211</v>
      </c>
      <c r="B3808" s="8" t="s">
        <v>14</v>
      </c>
      <c r="C3808" s="8" t="s">
        <v>192</v>
      </c>
      <c r="D3808" s="8" t="s">
        <v>180</v>
      </c>
      <c r="E3808" s="8" t="s">
        <v>150</v>
      </c>
      <c r="F3808" s="8" t="s">
        <v>18</v>
      </c>
      <c r="G3808" s="8" t="s">
        <v>19</v>
      </c>
      <c r="H3808" s="8" t="s">
        <v>182</v>
      </c>
      <c r="I3808" s="16">
        <v>5.2199413489736075E-3</v>
      </c>
      <c r="J3808" s="11">
        <v>75</v>
      </c>
      <c r="K3808" s="12">
        <f t="shared" si="119"/>
        <v>0.39149560117302057</v>
      </c>
      <c r="L3808" s="9" t="s">
        <v>21</v>
      </c>
      <c r="M3808" s="13">
        <f t="shared" si="118"/>
        <v>60</v>
      </c>
    </row>
    <row r="3809" spans="1:13" ht="19.95" customHeight="1">
      <c r="A3809" s="8" t="s">
        <v>211</v>
      </c>
      <c r="B3809" s="8" t="s">
        <v>14</v>
      </c>
      <c r="C3809" s="8" t="s">
        <v>192</v>
      </c>
      <c r="D3809" s="8" t="s">
        <v>213</v>
      </c>
      <c r="E3809" s="8" t="s">
        <v>207</v>
      </c>
      <c r="F3809" s="8" t="s">
        <v>18</v>
      </c>
      <c r="G3809" s="8" t="s">
        <v>19</v>
      </c>
      <c r="H3809" s="8" t="s">
        <v>229</v>
      </c>
      <c r="I3809" s="16">
        <v>6.2500000000000003E-3</v>
      </c>
      <c r="J3809" s="11">
        <v>92</v>
      </c>
      <c r="K3809" s="12">
        <f t="shared" si="119"/>
        <v>0.57500000000000007</v>
      </c>
      <c r="L3809" s="9" t="s">
        <v>21</v>
      </c>
      <c r="M3809" s="13">
        <f t="shared" si="118"/>
        <v>73.599999999999994</v>
      </c>
    </row>
    <row r="3810" spans="1:13" ht="19.95" customHeight="1">
      <c r="A3810" s="8" t="s">
        <v>211</v>
      </c>
      <c r="B3810" s="8" t="s">
        <v>14</v>
      </c>
      <c r="C3810" s="8" t="s">
        <v>192</v>
      </c>
      <c r="D3810" s="8" t="s">
        <v>213</v>
      </c>
      <c r="E3810" s="8" t="s">
        <v>207</v>
      </c>
      <c r="F3810" s="8" t="s">
        <v>18</v>
      </c>
      <c r="G3810" s="8" t="s">
        <v>19</v>
      </c>
      <c r="H3810" s="8" t="s">
        <v>229</v>
      </c>
      <c r="I3810" s="16">
        <v>5.6862745098039211E-3</v>
      </c>
      <c r="J3810" s="11">
        <v>92</v>
      </c>
      <c r="K3810" s="12">
        <f t="shared" si="119"/>
        <v>0.52313725490196072</v>
      </c>
      <c r="L3810" s="9" t="s">
        <v>21</v>
      </c>
      <c r="M3810" s="13">
        <f t="shared" si="118"/>
        <v>73.599999999999994</v>
      </c>
    </row>
    <row r="3811" spans="1:13" ht="19.95" customHeight="1">
      <c r="A3811" s="8" t="s">
        <v>211</v>
      </c>
      <c r="B3811" s="8" t="s">
        <v>14</v>
      </c>
      <c r="C3811" s="8" t="s">
        <v>192</v>
      </c>
      <c r="D3811" s="8" t="s">
        <v>213</v>
      </c>
      <c r="E3811" s="8" t="s">
        <v>207</v>
      </c>
      <c r="F3811" s="8" t="s">
        <v>18</v>
      </c>
      <c r="G3811" s="8" t="s">
        <v>19</v>
      </c>
      <c r="H3811" s="8" t="s">
        <v>229</v>
      </c>
      <c r="I3811" s="16">
        <v>5.2916666666666667E-3</v>
      </c>
      <c r="J3811" s="11">
        <v>92</v>
      </c>
      <c r="K3811" s="12">
        <f t="shared" si="119"/>
        <v>0.48683333333333334</v>
      </c>
      <c r="L3811" s="9" t="s">
        <v>21</v>
      </c>
      <c r="M3811" s="13">
        <f t="shared" si="118"/>
        <v>73.599999999999994</v>
      </c>
    </row>
    <row r="3812" spans="1:13" ht="19.95" customHeight="1">
      <c r="A3812" s="8" t="s">
        <v>211</v>
      </c>
      <c r="B3812" s="8" t="s">
        <v>14</v>
      </c>
      <c r="C3812" s="8" t="s">
        <v>192</v>
      </c>
      <c r="D3812" s="8" t="s">
        <v>213</v>
      </c>
      <c r="E3812" s="8" t="s">
        <v>207</v>
      </c>
      <c r="F3812" s="8" t="s">
        <v>18</v>
      </c>
      <c r="G3812" s="8" t="s">
        <v>19</v>
      </c>
      <c r="H3812" s="8" t="s">
        <v>229</v>
      </c>
      <c r="I3812" s="16">
        <v>5.3030303030303025E-3</v>
      </c>
      <c r="J3812" s="11">
        <v>92</v>
      </c>
      <c r="K3812" s="12">
        <f t="shared" si="119"/>
        <v>0.4878787878787878</v>
      </c>
      <c r="L3812" s="9" t="s">
        <v>21</v>
      </c>
      <c r="M3812" s="13">
        <f t="shared" si="118"/>
        <v>73.599999999999994</v>
      </c>
    </row>
    <row r="3813" spans="1:13" ht="19.95" customHeight="1">
      <c r="A3813" s="8" t="s">
        <v>211</v>
      </c>
      <c r="B3813" s="8" t="s">
        <v>14</v>
      </c>
      <c r="C3813" s="8" t="s">
        <v>192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229</v>
      </c>
      <c r="I3813" s="16">
        <v>5.333333333333334E-3</v>
      </c>
      <c r="J3813" s="11">
        <v>92</v>
      </c>
      <c r="K3813" s="12">
        <f t="shared" si="119"/>
        <v>0.49066666666666675</v>
      </c>
      <c r="L3813" s="9" t="s">
        <v>21</v>
      </c>
      <c r="M3813" s="13">
        <f t="shared" si="118"/>
        <v>73.599999999999994</v>
      </c>
    </row>
    <row r="3814" spans="1:13" ht="19.95" customHeight="1">
      <c r="A3814" s="8" t="s">
        <v>211</v>
      </c>
      <c r="B3814" s="8" t="s">
        <v>14</v>
      </c>
      <c r="C3814" s="8" t="s">
        <v>23</v>
      </c>
      <c r="D3814" s="8" t="s">
        <v>213</v>
      </c>
      <c r="E3814" s="8" t="s">
        <v>207</v>
      </c>
      <c r="F3814" s="8" t="s">
        <v>18</v>
      </c>
      <c r="G3814" s="8" t="s">
        <v>19</v>
      </c>
      <c r="H3814" s="8" t="s">
        <v>182</v>
      </c>
      <c r="I3814" s="16">
        <v>6.7361111111111111E-3</v>
      </c>
      <c r="J3814" s="11">
        <v>50.27</v>
      </c>
      <c r="K3814" s="12">
        <f t="shared" si="119"/>
        <v>0.33862430555555556</v>
      </c>
      <c r="L3814" s="9" t="s">
        <v>21</v>
      </c>
      <c r="M3814" s="13">
        <f t="shared" si="118"/>
        <v>40.200000000000003</v>
      </c>
    </row>
    <row r="3815" spans="1:13" ht="19.95" customHeight="1">
      <c r="A3815" s="8" t="s">
        <v>211</v>
      </c>
      <c r="B3815" s="8" t="s">
        <v>14</v>
      </c>
      <c r="C3815" s="8" t="s">
        <v>192</v>
      </c>
      <c r="D3815" s="8" t="s">
        <v>213</v>
      </c>
      <c r="E3815" s="8" t="s">
        <v>207</v>
      </c>
      <c r="F3815" s="8" t="s">
        <v>18</v>
      </c>
      <c r="G3815" s="8" t="s">
        <v>19</v>
      </c>
      <c r="H3815" s="8" t="s">
        <v>182</v>
      </c>
      <c r="I3815" s="16">
        <v>5.4605263157894738E-3</v>
      </c>
      <c r="J3815" s="11">
        <v>50.27</v>
      </c>
      <c r="K3815" s="12">
        <f t="shared" si="119"/>
        <v>0.27450065789473688</v>
      </c>
      <c r="L3815" s="9" t="s">
        <v>21</v>
      </c>
      <c r="M3815" s="13">
        <f t="shared" si="118"/>
        <v>40.200000000000003</v>
      </c>
    </row>
    <row r="3816" spans="1:13" ht="19.95" customHeight="1">
      <c r="A3816" s="8" t="s">
        <v>211</v>
      </c>
      <c r="B3816" s="8" t="s">
        <v>14</v>
      </c>
      <c r="C3816" s="8" t="s">
        <v>139</v>
      </c>
      <c r="D3816" s="8" t="s">
        <v>233</v>
      </c>
      <c r="E3816" s="8" t="s">
        <v>150</v>
      </c>
      <c r="F3816" s="8" t="s">
        <v>18</v>
      </c>
      <c r="G3816" s="8" t="s">
        <v>19</v>
      </c>
      <c r="H3816" s="8" t="s">
        <v>182</v>
      </c>
      <c r="I3816" s="16">
        <v>9.8422029702970298E-3</v>
      </c>
      <c r="J3816" s="11">
        <v>65</v>
      </c>
      <c r="K3816" s="12">
        <f t="shared" si="119"/>
        <v>0.63974319306930694</v>
      </c>
      <c r="L3816" s="9" t="s">
        <v>21</v>
      </c>
      <c r="M3816" s="13">
        <f t="shared" si="118"/>
        <v>52</v>
      </c>
    </row>
    <row r="3817" spans="1:13" ht="19.95" customHeight="1">
      <c r="A3817" s="8" t="s">
        <v>211</v>
      </c>
      <c r="B3817" s="8" t="s">
        <v>14</v>
      </c>
      <c r="C3817" s="8" t="s">
        <v>192</v>
      </c>
      <c r="D3817" s="8" t="s">
        <v>213</v>
      </c>
      <c r="E3817" s="8" t="s">
        <v>207</v>
      </c>
      <c r="F3817" s="8" t="s">
        <v>18</v>
      </c>
      <c r="G3817" s="8" t="s">
        <v>19</v>
      </c>
      <c r="H3817" s="8" t="s">
        <v>182</v>
      </c>
      <c r="I3817" s="16">
        <v>5.3439153439153435E-3</v>
      </c>
      <c r="J3817" s="11">
        <v>43.99</v>
      </c>
      <c r="K3817" s="12">
        <f t="shared" si="119"/>
        <v>0.23507883597883597</v>
      </c>
      <c r="L3817" s="9" t="s">
        <v>21</v>
      </c>
      <c r="M3817" s="13">
        <f t="shared" si="118"/>
        <v>35.200000000000003</v>
      </c>
    </row>
    <row r="3818" spans="1:13" ht="19.95" customHeight="1">
      <c r="A3818" s="8" t="s">
        <v>211</v>
      </c>
      <c r="B3818" s="8" t="s">
        <v>14</v>
      </c>
      <c r="C3818" s="8" t="s">
        <v>223</v>
      </c>
      <c r="D3818" s="8" t="s">
        <v>180</v>
      </c>
      <c r="E3818" s="8" t="s">
        <v>17</v>
      </c>
      <c r="F3818" s="8" t="s">
        <v>168</v>
      </c>
      <c r="G3818" s="8" t="s">
        <v>19</v>
      </c>
      <c r="H3818" s="8" t="s">
        <v>229</v>
      </c>
      <c r="I3818" s="16">
        <v>1.4000000000000002E-2</v>
      </c>
      <c r="J3818" s="11">
        <v>70</v>
      </c>
      <c r="K3818" s="12">
        <f t="shared" si="119"/>
        <v>0.98000000000000009</v>
      </c>
      <c r="L3818" s="9" t="s">
        <v>21</v>
      </c>
      <c r="M3818" s="13">
        <f t="shared" si="118"/>
        <v>56</v>
      </c>
    </row>
    <row r="3819" spans="1:13" ht="19.95" customHeight="1">
      <c r="A3819" s="8" t="s">
        <v>211</v>
      </c>
      <c r="B3819" s="8" t="s">
        <v>14</v>
      </c>
      <c r="C3819" s="8" t="s">
        <v>215</v>
      </c>
      <c r="D3819" s="8" t="s">
        <v>213</v>
      </c>
      <c r="E3819" s="8" t="s">
        <v>207</v>
      </c>
      <c r="F3819" s="8" t="s">
        <v>18</v>
      </c>
      <c r="G3819" s="8" t="s">
        <v>19</v>
      </c>
      <c r="H3819" s="8" t="s">
        <v>182</v>
      </c>
      <c r="I3819" s="16">
        <v>3.465346534653465E-3</v>
      </c>
      <c r="J3819" s="11">
        <v>52.8</v>
      </c>
      <c r="K3819" s="12">
        <f t="shared" si="119"/>
        <v>0.18297029702970294</v>
      </c>
      <c r="L3819" s="9" t="s">
        <v>21</v>
      </c>
      <c r="M3819" s="13">
        <f t="shared" si="118"/>
        <v>42.2</v>
      </c>
    </row>
    <row r="3820" spans="1:13" ht="19.95" customHeight="1">
      <c r="A3820" s="8" t="s">
        <v>211</v>
      </c>
      <c r="B3820" s="8" t="s">
        <v>14</v>
      </c>
      <c r="C3820" s="8" t="s">
        <v>215</v>
      </c>
      <c r="D3820" s="8" t="s">
        <v>213</v>
      </c>
      <c r="E3820" s="8" t="s">
        <v>207</v>
      </c>
      <c r="F3820" s="8" t="s">
        <v>18</v>
      </c>
      <c r="G3820" s="8" t="s">
        <v>19</v>
      </c>
      <c r="H3820" s="8" t="s">
        <v>182</v>
      </c>
      <c r="I3820" s="16">
        <v>3.3663366336633667E-3</v>
      </c>
      <c r="J3820" s="11">
        <v>52.79</v>
      </c>
      <c r="K3820" s="12">
        <f t="shared" si="119"/>
        <v>0.17770891089108912</v>
      </c>
      <c r="L3820" s="9" t="s">
        <v>21</v>
      </c>
      <c r="M3820" s="13">
        <f t="shared" si="118"/>
        <v>42.2</v>
      </c>
    </row>
    <row r="3821" spans="1:13" ht="19.95" customHeight="1">
      <c r="A3821" s="8" t="s">
        <v>211</v>
      </c>
      <c r="B3821" s="8" t="s">
        <v>14</v>
      </c>
      <c r="C3821" s="8" t="s">
        <v>192</v>
      </c>
      <c r="D3821" s="8" t="s">
        <v>213</v>
      </c>
      <c r="E3821" s="8" t="s">
        <v>207</v>
      </c>
      <c r="F3821" s="8" t="s">
        <v>18</v>
      </c>
      <c r="G3821" s="8" t="s">
        <v>19</v>
      </c>
      <c r="H3821" s="8" t="s">
        <v>229</v>
      </c>
      <c r="I3821" s="16">
        <v>5.3960396039603965E-3</v>
      </c>
      <c r="J3821" s="11">
        <v>56.56</v>
      </c>
      <c r="K3821" s="12">
        <f t="shared" si="119"/>
        <v>0.30520000000000003</v>
      </c>
      <c r="L3821" s="9" t="s">
        <v>21</v>
      </c>
      <c r="M3821" s="13">
        <f t="shared" si="118"/>
        <v>45.2</v>
      </c>
    </row>
    <row r="3822" spans="1:13" ht="19.95" customHeight="1">
      <c r="A3822" s="8" t="s">
        <v>211</v>
      </c>
      <c r="B3822" s="8" t="s">
        <v>14</v>
      </c>
      <c r="C3822" s="8" t="s">
        <v>23</v>
      </c>
      <c r="D3822" s="8" t="s">
        <v>183</v>
      </c>
      <c r="E3822" s="8" t="s">
        <v>150</v>
      </c>
      <c r="F3822" s="8" t="s">
        <v>18</v>
      </c>
      <c r="G3822" s="8" t="s">
        <v>19</v>
      </c>
      <c r="H3822" s="8" t="s">
        <v>182</v>
      </c>
      <c r="I3822" s="16">
        <v>7.4218749999999997E-3</v>
      </c>
      <c r="J3822" s="11">
        <v>105</v>
      </c>
      <c r="K3822" s="12">
        <f t="shared" si="119"/>
        <v>0.779296875</v>
      </c>
      <c r="L3822" s="9" t="s">
        <v>21</v>
      </c>
      <c r="M3822" s="13">
        <f t="shared" si="118"/>
        <v>84</v>
      </c>
    </row>
    <row r="3823" spans="1:13" ht="19.95" customHeight="1">
      <c r="A3823" s="8" t="s">
        <v>211</v>
      </c>
      <c r="B3823" s="8" t="s">
        <v>14</v>
      </c>
      <c r="C3823" s="8" t="s">
        <v>214</v>
      </c>
      <c r="D3823" s="8" t="s">
        <v>183</v>
      </c>
      <c r="E3823" s="8" t="s">
        <v>150</v>
      </c>
      <c r="F3823" s="8" t="s">
        <v>18</v>
      </c>
      <c r="G3823" s="8" t="s">
        <v>19</v>
      </c>
      <c r="H3823" s="8" t="s">
        <v>182</v>
      </c>
      <c r="I3823" s="16">
        <v>1.015625E-2</v>
      </c>
      <c r="J3823" s="11">
        <v>75</v>
      </c>
      <c r="K3823" s="12">
        <f t="shared" si="119"/>
        <v>0.76171875</v>
      </c>
      <c r="L3823" s="9" t="s">
        <v>21</v>
      </c>
      <c r="M3823" s="13">
        <f t="shared" si="118"/>
        <v>60</v>
      </c>
    </row>
    <row r="3824" spans="1:13" ht="19.95" customHeight="1">
      <c r="A3824" s="8" t="s">
        <v>211</v>
      </c>
      <c r="B3824" s="8" t="s">
        <v>14</v>
      </c>
      <c r="C3824" s="8" t="s">
        <v>75</v>
      </c>
      <c r="D3824" s="8" t="s">
        <v>183</v>
      </c>
      <c r="E3824" s="8" t="s">
        <v>150</v>
      </c>
      <c r="F3824" s="8" t="s">
        <v>18</v>
      </c>
      <c r="G3824" s="8" t="s">
        <v>19</v>
      </c>
      <c r="H3824" s="8" t="s">
        <v>182</v>
      </c>
      <c r="I3824" s="16">
        <v>1.515625E-2</v>
      </c>
      <c r="J3824" s="11">
        <v>75</v>
      </c>
      <c r="K3824" s="12">
        <f t="shared" si="119"/>
        <v>1.13671875</v>
      </c>
      <c r="L3824" s="9" t="s">
        <v>21</v>
      </c>
      <c r="M3824" s="13">
        <f t="shared" si="118"/>
        <v>60</v>
      </c>
    </row>
    <row r="3825" spans="1:13" ht="19.95" customHeight="1">
      <c r="A3825" s="8" t="s">
        <v>211</v>
      </c>
      <c r="B3825" s="8" t="s">
        <v>14</v>
      </c>
      <c r="C3825" s="8" t="s">
        <v>192</v>
      </c>
      <c r="D3825" s="8" t="s">
        <v>183</v>
      </c>
      <c r="E3825" s="8" t="s">
        <v>207</v>
      </c>
      <c r="F3825" s="8" t="s">
        <v>18</v>
      </c>
      <c r="G3825" s="8" t="s">
        <v>19</v>
      </c>
      <c r="H3825" s="8" t="s">
        <v>229</v>
      </c>
      <c r="I3825" s="16">
        <v>5.0000000000000001E-3</v>
      </c>
      <c r="J3825" s="11">
        <v>185</v>
      </c>
      <c r="K3825" s="12">
        <f t="shared" si="119"/>
        <v>0.92500000000000004</v>
      </c>
      <c r="L3825" s="9" t="s">
        <v>21</v>
      </c>
      <c r="M3825" s="13">
        <f t="shared" si="118"/>
        <v>148</v>
      </c>
    </row>
    <row r="3826" spans="1:13" ht="19.95" customHeight="1">
      <c r="A3826" s="8" t="s">
        <v>211</v>
      </c>
      <c r="B3826" s="8" t="s">
        <v>14</v>
      </c>
      <c r="C3826" s="8" t="s">
        <v>23</v>
      </c>
      <c r="D3826" s="8" t="s">
        <v>183</v>
      </c>
      <c r="E3826" s="8" t="s">
        <v>150</v>
      </c>
      <c r="F3826" s="8" t="s">
        <v>18</v>
      </c>
      <c r="G3826" s="8" t="s">
        <v>19</v>
      </c>
      <c r="H3826" s="8" t="s">
        <v>182</v>
      </c>
      <c r="I3826" s="16">
        <v>7.7777777777777784E-3</v>
      </c>
      <c r="J3826" s="11">
        <v>105</v>
      </c>
      <c r="K3826" s="12">
        <f t="shared" si="119"/>
        <v>0.81666666666666676</v>
      </c>
      <c r="L3826" s="9" t="s">
        <v>21</v>
      </c>
      <c r="M3826" s="13">
        <f t="shared" si="118"/>
        <v>84</v>
      </c>
    </row>
    <row r="3827" spans="1:13" ht="19.95" customHeight="1">
      <c r="A3827" s="8" t="s">
        <v>211</v>
      </c>
      <c r="B3827" s="8" t="s">
        <v>14</v>
      </c>
      <c r="C3827" s="8" t="s">
        <v>214</v>
      </c>
      <c r="D3827" s="8" t="s">
        <v>183</v>
      </c>
      <c r="E3827" s="8" t="s">
        <v>150</v>
      </c>
      <c r="F3827" s="8" t="s">
        <v>18</v>
      </c>
      <c r="G3827" s="8" t="s">
        <v>19</v>
      </c>
      <c r="H3827" s="8" t="s">
        <v>182</v>
      </c>
      <c r="I3827" s="16">
        <v>0.01</v>
      </c>
      <c r="J3827" s="11">
        <v>75</v>
      </c>
      <c r="K3827" s="12">
        <f t="shared" si="119"/>
        <v>0.75</v>
      </c>
      <c r="L3827" s="9" t="s">
        <v>21</v>
      </c>
      <c r="M3827" s="13">
        <f t="shared" si="118"/>
        <v>60</v>
      </c>
    </row>
    <row r="3828" spans="1:13" ht="19.95" customHeight="1">
      <c r="A3828" s="8" t="s">
        <v>211</v>
      </c>
      <c r="B3828" s="8" t="s">
        <v>14</v>
      </c>
      <c r="C3828" s="8" t="s">
        <v>75</v>
      </c>
      <c r="D3828" s="8" t="s">
        <v>183</v>
      </c>
      <c r="E3828" s="8" t="s">
        <v>150</v>
      </c>
      <c r="F3828" s="8" t="s">
        <v>18</v>
      </c>
      <c r="G3828" s="8" t="s">
        <v>19</v>
      </c>
      <c r="H3828" s="8" t="s">
        <v>182</v>
      </c>
      <c r="I3828" s="16">
        <v>1.4444444444444446E-2</v>
      </c>
      <c r="J3828" s="11">
        <v>75</v>
      </c>
      <c r="K3828" s="12">
        <f t="shared" si="119"/>
        <v>1.0833333333333335</v>
      </c>
      <c r="L3828" s="9" t="s">
        <v>21</v>
      </c>
      <c r="M3828" s="13">
        <f t="shared" si="118"/>
        <v>60</v>
      </c>
    </row>
    <row r="3829" spans="1:13" ht="19.95" customHeight="1">
      <c r="A3829" s="8" t="s">
        <v>211</v>
      </c>
      <c r="B3829" s="8" t="s">
        <v>14</v>
      </c>
      <c r="C3829" s="8" t="s">
        <v>192</v>
      </c>
      <c r="D3829" s="8" t="s">
        <v>183</v>
      </c>
      <c r="E3829" s="8" t="s">
        <v>207</v>
      </c>
      <c r="F3829" s="8" t="s">
        <v>18</v>
      </c>
      <c r="G3829" s="8" t="s">
        <v>19</v>
      </c>
      <c r="H3829" s="8" t="s">
        <v>229</v>
      </c>
      <c r="I3829" s="16">
        <v>5.0000000000000001E-3</v>
      </c>
      <c r="J3829" s="11">
        <v>185</v>
      </c>
      <c r="K3829" s="12">
        <f t="shared" si="119"/>
        <v>0.92500000000000004</v>
      </c>
      <c r="L3829" s="9" t="s">
        <v>21</v>
      </c>
      <c r="M3829" s="13">
        <f t="shared" si="118"/>
        <v>148</v>
      </c>
    </row>
    <row r="3830" spans="1:13" ht="19.95" customHeight="1">
      <c r="A3830" s="8" t="s">
        <v>211</v>
      </c>
      <c r="B3830" s="8" t="s">
        <v>14</v>
      </c>
      <c r="C3830" s="8" t="s">
        <v>219</v>
      </c>
      <c r="D3830" s="8" t="s">
        <v>183</v>
      </c>
      <c r="E3830" s="8" t="s">
        <v>207</v>
      </c>
      <c r="F3830" s="8" t="s">
        <v>18</v>
      </c>
      <c r="G3830" s="8" t="s">
        <v>19</v>
      </c>
      <c r="H3830" s="8" t="s">
        <v>229</v>
      </c>
      <c r="I3830" s="16">
        <v>4.0000000000000001E-3</v>
      </c>
      <c r="J3830" s="11">
        <v>185</v>
      </c>
      <c r="K3830" s="12">
        <f t="shared" si="119"/>
        <v>0.74</v>
      </c>
      <c r="L3830" s="9" t="s">
        <v>21</v>
      </c>
      <c r="M3830" s="13">
        <f t="shared" si="118"/>
        <v>148</v>
      </c>
    </row>
    <row r="3831" spans="1:13" ht="19.95" customHeight="1">
      <c r="A3831" s="8" t="s">
        <v>211</v>
      </c>
      <c r="B3831" s="8" t="s">
        <v>14</v>
      </c>
      <c r="C3831" s="8" t="s">
        <v>219</v>
      </c>
      <c r="D3831" s="8" t="s">
        <v>183</v>
      </c>
      <c r="E3831" s="8" t="s">
        <v>207</v>
      </c>
      <c r="F3831" s="8" t="s">
        <v>18</v>
      </c>
      <c r="G3831" s="8" t="s">
        <v>19</v>
      </c>
      <c r="H3831" s="8" t="s">
        <v>229</v>
      </c>
      <c r="I3831" s="16">
        <v>4.0999999999999995E-3</v>
      </c>
      <c r="J3831" s="11">
        <v>185</v>
      </c>
      <c r="K3831" s="12">
        <f t="shared" si="119"/>
        <v>0.75849999999999995</v>
      </c>
      <c r="L3831" s="9" t="s">
        <v>21</v>
      </c>
      <c r="M3831" s="13">
        <f t="shared" si="118"/>
        <v>148</v>
      </c>
    </row>
    <row r="3832" spans="1:13" ht="19.95" customHeight="1">
      <c r="A3832" s="8" t="s">
        <v>211</v>
      </c>
      <c r="B3832" s="8" t="s">
        <v>14</v>
      </c>
      <c r="C3832" s="8" t="s">
        <v>15</v>
      </c>
      <c r="D3832" s="8" t="s">
        <v>180</v>
      </c>
      <c r="E3832" s="8" t="s">
        <v>27</v>
      </c>
      <c r="F3832" s="8" t="s">
        <v>168</v>
      </c>
      <c r="G3832" s="8" t="s">
        <v>19</v>
      </c>
      <c r="H3832" s="8" t="s">
        <v>229</v>
      </c>
      <c r="I3832" s="16">
        <v>3.3547854785478545E-2</v>
      </c>
      <c r="J3832" s="11">
        <v>85</v>
      </c>
      <c r="K3832" s="12">
        <f t="shared" si="119"/>
        <v>2.8515676567656763</v>
      </c>
      <c r="L3832" s="9" t="s">
        <v>21</v>
      </c>
      <c r="M3832" s="13">
        <f t="shared" si="118"/>
        <v>68</v>
      </c>
    </row>
    <row r="3833" spans="1:13" ht="19.95" customHeight="1">
      <c r="A3833" s="8" t="s">
        <v>211</v>
      </c>
      <c r="B3833" s="8" t="s">
        <v>14</v>
      </c>
      <c r="C3833" s="8" t="s">
        <v>214</v>
      </c>
      <c r="D3833" s="8" t="s">
        <v>180</v>
      </c>
      <c r="E3833" s="8" t="s">
        <v>150</v>
      </c>
      <c r="F3833" s="8" t="s">
        <v>18</v>
      </c>
      <c r="G3833" s="8" t="s">
        <v>19</v>
      </c>
      <c r="H3833" s="8" t="s">
        <v>182</v>
      </c>
      <c r="I3833" s="16">
        <v>9.3749999999999997E-3</v>
      </c>
      <c r="J3833" s="11">
        <v>75</v>
      </c>
      <c r="K3833" s="12">
        <f t="shared" si="119"/>
        <v>0.703125</v>
      </c>
      <c r="L3833" s="9" t="s">
        <v>21</v>
      </c>
      <c r="M3833" s="13">
        <f t="shared" si="118"/>
        <v>60</v>
      </c>
    </row>
    <row r="3834" spans="1:13" ht="19.95" customHeight="1">
      <c r="A3834" s="8" t="s">
        <v>211</v>
      </c>
      <c r="B3834" s="8" t="s">
        <v>14</v>
      </c>
      <c r="C3834" s="8" t="s">
        <v>219</v>
      </c>
      <c r="D3834" s="8" t="s">
        <v>213</v>
      </c>
      <c r="E3834" s="8" t="s">
        <v>207</v>
      </c>
      <c r="F3834" s="8" t="s">
        <v>18</v>
      </c>
      <c r="G3834" s="8" t="s">
        <v>19</v>
      </c>
      <c r="H3834" s="8" t="s">
        <v>229</v>
      </c>
      <c r="I3834" s="16">
        <v>4.3316831683168321E-3</v>
      </c>
      <c r="J3834" s="11">
        <v>50.27</v>
      </c>
      <c r="K3834" s="12">
        <f t="shared" si="119"/>
        <v>0.21775371287128717</v>
      </c>
      <c r="L3834" s="9" t="s">
        <v>21</v>
      </c>
      <c r="M3834" s="13">
        <f t="shared" si="118"/>
        <v>40.200000000000003</v>
      </c>
    </row>
    <row r="3835" spans="1:13" ht="19.95" customHeight="1">
      <c r="A3835" s="8" t="s">
        <v>211</v>
      </c>
      <c r="B3835" s="8" t="s">
        <v>14</v>
      </c>
      <c r="C3835" s="8" t="s">
        <v>179</v>
      </c>
      <c r="D3835" s="8" t="s">
        <v>105</v>
      </c>
      <c r="E3835" s="8" t="s">
        <v>207</v>
      </c>
      <c r="F3835" s="8" t="s">
        <v>18</v>
      </c>
      <c r="G3835" s="8" t="s">
        <v>19</v>
      </c>
      <c r="H3835" s="8" t="s">
        <v>182</v>
      </c>
      <c r="I3835" s="16">
        <v>8.0625000000000002E-3</v>
      </c>
      <c r="J3835" s="11">
        <v>120</v>
      </c>
      <c r="K3835" s="12">
        <f t="shared" si="119"/>
        <v>0.96750000000000003</v>
      </c>
      <c r="L3835" s="9" t="s">
        <v>21</v>
      </c>
      <c r="M3835" s="13">
        <f t="shared" si="118"/>
        <v>96</v>
      </c>
    </row>
    <row r="3836" spans="1:13" ht="19.95" customHeight="1">
      <c r="A3836" s="8" t="s">
        <v>211</v>
      </c>
      <c r="B3836" s="8" t="s">
        <v>14</v>
      </c>
      <c r="C3836" s="8" t="s">
        <v>192</v>
      </c>
      <c r="D3836" s="8" t="s">
        <v>213</v>
      </c>
      <c r="E3836" s="8" t="s">
        <v>207</v>
      </c>
      <c r="F3836" s="8" t="s">
        <v>18</v>
      </c>
      <c r="G3836" s="8" t="s">
        <v>19</v>
      </c>
      <c r="H3836" s="8" t="s">
        <v>229</v>
      </c>
      <c r="I3836" s="16">
        <v>5.3333333333333332E-3</v>
      </c>
      <c r="J3836" s="11">
        <v>80</v>
      </c>
      <c r="K3836" s="12">
        <f t="shared" si="119"/>
        <v>0.42666666666666664</v>
      </c>
      <c r="L3836" s="9" t="s">
        <v>21</v>
      </c>
      <c r="M3836" s="13">
        <f t="shared" si="118"/>
        <v>64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213</v>
      </c>
      <c r="E3837" s="8" t="s">
        <v>207</v>
      </c>
      <c r="F3837" s="8" t="s">
        <v>18</v>
      </c>
      <c r="G3837" s="8" t="s">
        <v>19</v>
      </c>
      <c r="H3837" s="8" t="s">
        <v>229</v>
      </c>
      <c r="I3837" s="16">
        <v>5.0000000000000001E-3</v>
      </c>
      <c r="J3837" s="11">
        <v>80</v>
      </c>
      <c r="K3837" s="12">
        <f t="shared" si="119"/>
        <v>0.4</v>
      </c>
      <c r="L3837" s="9" t="s">
        <v>21</v>
      </c>
      <c r="M3837" s="13">
        <f t="shared" si="118"/>
        <v>64</v>
      </c>
    </row>
    <row r="3838" spans="1:13" ht="19.95" customHeight="1">
      <c r="A3838" s="8" t="s">
        <v>211</v>
      </c>
      <c r="B3838" s="8" t="s">
        <v>14</v>
      </c>
      <c r="C3838" s="8" t="s">
        <v>139</v>
      </c>
      <c r="D3838" s="8" t="s">
        <v>213</v>
      </c>
      <c r="E3838" s="8" t="s">
        <v>207</v>
      </c>
      <c r="F3838" s="8" t="s">
        <v>18</v>
      </c>
      <c r="G3838" s="8" t="s">
        <v>19</v>
      </c>
      <c r="H3838" s="8" t="s">
        <v>182</v>
      </c>
      <c r="I3838" s="16">
        <v>9.3939393939393937E-3</v>
      </c>
      <c r="J3838" s="11">
        <v>100</v>
      </c>
      <c r="K3838" s="12">
        <f t="shared" si="119"/>
        <v>0.93939393939393934</v>
      </c>
      <c r="L3838" s="9" t="s">
        <v>21</v>
      </c>
      <c r="M3838" s="13">
        <f t="shared" si="118"/>
        <v>80</v>
      </c>
    </row>
    <row r="3839" spans="1:13" ht="19.95" customHeight="1">
      <c r="A3839" s="8" t="s">
        <v>211</v>
      </c>
      <c r="B3839" s="8" t="s">
        <v>14</v>
      </c>
      <c r="C3839" s="8" t="s">
        <v>192</v>
      </c>
      <c r="D3839" s="8" t="s">
        <v>183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5.4000000000000003E-3</v>
      </c>
      <c r="J3839" s="11">
        <v>120</v>
      </c>
      <c r="K3839" s="12">
        <f t="shared" si="119"/>
        <v>0.64800000000000002</v>
      </c>
      <c r="L3839" s="9" t="s">
        <v>21</v>
      </c>
      <c r="M3839" s="13">
        <f t="shared" si="118"/>
        <v>96</v>
      </c>
    </row>
    <row r="3840" spans="1:13" ht="19.95" customHeight="1">
      <c r="A3840" s="8" t="s">
        <v>211</v>
      </c>
      <c r="B3840" s="8" t="s">
        <v>93</v>
      </c>
      <c r="C3840" s="8" t="s">
        <v>218</v>
      </c>
      <c r="D3840" s="8" t="s">
        <v>16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3.4218749999999999E-2</v>
      </c>
      <c r="J3840" s="11">
        <v>350</v>
      </c>
      <c r="K3840" s="12">
        <f t="shared" si="119"/>
        <v>11.9765625</v>
      </c>
      <c r="L3840" s="9" t="s">
        <v>21</v>
      </c>
      <c r="M3840" s="13">
        <f t="shared" si="118"/>
        <v>280</v>
      </c>
    </row>
    <row r="3841" spans="1:13" ht="19.95" customHeight="1">
      <c r="A3841" s="8" t="s">
        <v>211</v>
      </c>
      <c r="B3841" s="8" t="s">
        <v>93</v>
      </c>
      <c r="C3841" s="8" t="s">
        <v>224</v>
      </c>
      <c r="D3841" s="8" t="s">
        <v>16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1.171875E-2</v>
      </c>
      <c r="J3841" s="11">
        <v>210</v>
      </c>
      <c r="K3841" s="12">
        <f t="shared" si="119"/>
        <v>2.4609375</v>
      </c>
      <c r="L3841" s="9" t="s">
        <v>21</v>
      </c>
      <c r="M3841" s="13">
        <f t="shared" si="118"/>
        <v>168</v>
      </c>
    </row>
    <row r="3842" spans="1:13" ht="19.95" customHeight="1">
      <c r="A3842" s="8" t="s">
        <v>211</v>
      </c>
      <c r="B3842" s="8" t="s">
        <v>93</v>
      </c>
      <c r="C3842" s="8" t="s">
        <v>232</v>
      </c>
      <c r="D3842" s="8" t="s">
        <v>16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0.04</v>
      </c>
      <c r="J3842" s="11">
        <v>430</v>
      </c>
      <c r="K3842" s="12">
        <f t="shared" si="119"/>
        <v>17.2</v>
      </c>
      <c r="L3842" s="9" t="s">
        <v>21</v>
      </c>
      <c r="M3842" s="13">
        <f t="shared" ref="M3842:M3905" si="120">ROUND(J3842-J3842*20/100,1)</f>
        <v>344</v>
      </c>
    </row>
    <row r="3843" spans="1:13" ht="19.95" customHeight="1">
      <c r="A3843" s="8" t="s">
        <v>211</v>
      </c>
      <c r="B3843" s="8" t="s">
        <v>14</v>
      </c>
      <c r="C3843" s="8" t="s">
        <v>75</v>
      </c>
      <c r="D3843" s="8" t="s">
        <v>183</v>
      </c>
      <c r="E3843" s="8" t="s">
        <v>207</v>
      </c>
      <c r="F3843" s="8" t="s">
        <v>18</v>
      </c>
      <c r="G3843" s="8" t="s">
        <v>19</v>
      </c>
      <c r="H3843" s="8" t="s">
        <v>182</v>
      </c>
      <c r="I3843" s="16">
        <v>1.4916666666666667E-2</v>
      </c>
      <c r="J3843" s="11">
        <v>170</v>
      </c>
      <c r="K3843" s="12">
        <f t="shared" ref="K3843:K3906" si="121">J3843*I3843</f>
        <v>2.5358333333333332</v>
      </c>
      <c r="L3843" s="9" t="s">
        <v>21</v>
      </c>
      <c r="M3843" s="13">
        <f t="shared" si="120"/>
        <v>136</v>
      </c>
    </row>
    <row r="3844" spans="1:13" ht="19.95" customHeight="1">
      <c r="A3844" s="8" t="s">
        <v>211</v>
      </c>
      <c r="B3844" s="8" t="s">
        <v>14</v>
      </c>
      <c r="C3844" s="8" t="s">
        <v>192</v>
      </c>
      <c r="D3844" s="8" t="s">
        <v>183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5.0115740740740745E-3</v>
      </c>
      <c r="J3844" s="11">
        <v>180</v>
      </c>
      <c r="K3844" s="12">
        <f t="shared" si="121"/>
        <v>0.90208333333333346</v>
      </c>
      <c r="L3844" s="9" t="s">
        <v>21</v>
      </c>
      <c r="M3844" s="13">
        <f t="shared" si="120"/>
        <v>144</v>
      </c>
    </row>
    <row r="3845" spans="1:13" ht="19.95" customHeight="1">
      <c r="A3845" s="8" t="s">
        <v>211</v>
      </c>
      <c r="B3845" s="8" t="s">
        <v>14</v>
      </c>
      <c r="C3845" s="8" t="s">
        <v>192</v>
      </c>
      <c r="D3845" s="8" t="s">
        <v>183</v>
      </c>
      <c r="E3845" s="8" t="s">
        <v>228</v>
      </c>
      <c r="F3845" s="8" t="s">
        <v>18</v>
      </c>
      <c r="G3845" s="8" t="s">
        <v>19</v>
      </c>
      <c r="H3845" s="8" t="s">
        <v>182</v>
      </c>
      <c r="I3845" s="16">
        <v>4.8790322580645161E-3</v>
      </c>
      <c r="J3845" s="11">
        <v>115</v>
      </c>
      <c r="K3845" s="12">
        <f t="shared" si="121"/>
        <v>0.56108870967741931</v>
      </c>
      <c r="L3845" s="9" t="s">
        <v>21</v>
      </c>
      <c r="M3845" s="13">
        <f t="shared" si="120"/>
        <v>92</v>
      </c>
    </row>
    <row r="3846" spans="1:13" ht="19.95" customHeight="1">
      <c r="A3846" s="8" t="s">
        <v>211</v>
      </c>
      <c r="B3846" s="8" t="s">
        <v>14</v>
      </c>
      <c r="C3846" s="8" t="s">
        <v>179</v>
      </c>
      <c r="D3846" s="8" t="s">
        <v>213</v>
      </c>
      <c r="E3846" s="8" t="s">
        <v>207</v>
      </c>
      <c r="F3846" s="8" t="s">
        <v>18</v>
      </c>
      <c r="G3846" s="8" t="s">
        <v>19</v>
      </c>
      <c r="H3846" s="8" t="s">
        <v>229</v>
      </c>
      <c r="I3846" s="16">
        <v>8.4523809523809525E-3</v>
      </c>
      <c r="J3846" s="11">
        <v>65</v>
      </c>
      <c r="K3846" s="12">
        <f t="shared" si="121"/>
        <v>0.54940476190476195</v>
      </c>
      <c r="L3846" s="9" t="s">
        <v>21</v>
      </c>
      <c r="M3846" s="13">
        <f t="shared" si="120"/>
        <v>52</v>
      </c>
    </row>
    <row r="3847" spans="1:13" ht="19.95" customHeight="1">
      <c r="A3847" s="8" t="s">
        <v>211</v>
      </c>
      <c r="B3847" s="8" t="s">
        <v>14</v>
      </c>
      <c r="C3847" s="8" t="s">
        <v>223</v>
      </c>
      <c r="D3847" s="8" t="s">
        <v>183</v>
      </c>
      <c r="E3847" s="8" t="s">
        <v>150</v>
      </c>
      <c r="F3847" s="8" t="s">
        <v>18</v>
      </c>
      <c r="G3847" s="8" t="s">
        <v>19</v>
      </c>
      <c r="H3847" s="8" t="s">
        <v>182</v>
      </c>
      <c r="I3847" s="16">
        <v>1.2238095238095237E-2</v>
      </c>
      <c r="J3847" s="11">
        <v>75</v>
      </c>
      <c r="K3847" s="12">
        <f t="shared" si="121"/>
        <v>0.91785714285714282</v>
      </c>
      <c r="L3847" s="9" t="s">
        <v>21</v>
      </c>
      <c r="M3847" s="13">
        <f t="shared" si="120"/>
        <v>60</v>
      </c>
    </row>
    <row r="3848" spans="1:13" ht="19.95" customHeight="1">
      <c r="A3848" s="8" t="s">
        <v>211</v>
      </c>
      <c r="B3848" s="8" t="s">
        <v>14</v>
      </c>
      <c r="C3848" s="8" t="s">
        <v>220</v>
      </c>
      <c r="D3848" s="8" t="s">
        <v>183</v>
      </c>
      <c r="E3848" s="8" t="s">
        <v>150</v>
      </c>
      <c r="F3848" s="8" t="s">
        <v>18</v>
      </c>
      <c r="G3848" s="8" t="s">
        <v>19</v>
      </c>
      <c r="H3848" s="8" t="s">
        <v>182</v>
      </c>
      <c r="I3848" s="16">
        <v>2.9166666666666664E-2</v>
      </c>
      <c r="J3848" s="11">
        <v>75</v>
      </c>
      <c r="K3848" s="12">
        <f t="shared" si="121"/>
        <v>2.1874999999999996</v>
      </c>
      <c r="L3848" s="9" t="s">
        <v>21</v>
      </c>
      <c r="M3848" s="13">
        <f t="shared" si="120"/>
        <v>60</v>
      </c>
    </row>
    <row r="3849" spans="1:13" ht="19.95" customHeight="1">
      <c r="A3849" s="8" t="s">
        <v>211</v>
      </c>
      <c r="B3849" s="8" t="s">
        <v>14</v>
      </c>
      <c r="C3849" s="8" t="s">
        <v>192</v>
      </c>
      <c r="D3849" s="8" t="s">
        <v>213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6.0000000000000001E-3</v>
      </c>
      <c r="J3849" s="11">
        <v>51</v>
      </c>
      <c r="K3849" s="12">
        <f t="shared" si="121"/>
        <v>0.30599999999999999</v>
      </c>
      <c r="L3849" s="9" t="s">
        <v>21</v>
      </c>
      <c r="M3849" s="13">
        <f t="shared" si="120"/>
        <v>40.799999999999997</v>
      </c>
    </row>
    <row r="3850" spans="1:13" ht="19.95" customHeight="1">
      <c r="A3850" s="8" t="s">
        <v>211</v>
      </c>
      <c r="B3850" s="8" t="s">
        <v>14</v>
      </c>
      <c r="C3850" s="8" t="s">
        <v>192</v>
      </c>
      <c r="D3850" s="8" t="s">
        <v>213</v>
      </c>
      <c r="E3850" s="8" t="s">
        <v>207</v>
      </c>
      <c r="F3850" s="8" t="s">
        <v>18</v>
      </c>
      <c r="G3850" s="8" t="s">
        <v>19</v>
      </c>
      <c r="H3850" s="8" t="s">
        <v>182</v>
      </c>
      <c r="I3850" s="16">
        <v>6.0606060606060606E-3</v>
      </c>
      <c r="J3850" s="11">
        <v>51</v>
      </c>
      <c r="K3850" s="12">
        <f t="shared" si="121"/>
        <v>0.30909090909090908</v>
      </c>
      <c r="L3850" s="9" t="s">
        <v>21</v>
      </c>
      <c r="M3850" s="13">
        <f t="shared" si="120"/>
        <v>40.799999999999997</v>
      </c>
    </row>
    <row r="3851" spans="1:13" ht="19.95" customHeight="1">
      <c r="A3851" s="8" t="s">
        <v>211</v>
      </c>
      <c r="B3851" s="8" t="s">
        <v>14</v>
      </c>
      <c r="C3851" s="8" t="s">
        <v>179</v>
      </c>
      <c r="D3851" s="9" t="s">
        <v>213</v>
      </c>
      <c r="E3851" s="8" t="s">
        <v>155</v>
      </c>
      <c r="F3851" s="8" t="s">
        <v>18</v>
      </c>
      <c r="G3851" s="8" t="s">
        <v>19</v>
      </c>
      <c r="H3851" s="8" t="s">
        <v>229</v>
      </c>
      <c r="I3851" s="16">
        <v>8.7500000000000008E-3</v>
      </c>
      <c r="J3851" s="11">
        <v>90</v>
      </c>
      <c r="K3851" s="12">
        <f t="shared" si="121"/>
        <v>0.78750000000000009</v>
      </c>
      <c r="L3851" s="9" t="s">
        <v>21</v>
      </c>
      <c r="M3851" s="13">
        <f t="shared" si="120"/>
        <v>72</v>
      </c>
    </row>
    <row r="3852" spans="1:13" ht="19.95" customHeight="1">
      <c r="A3852" s="8" t="s">
        <v>211</v>
      </c>
      <c r="B3852" s="8" t="s">
        <v>14</v>
      </c>
      <c r="C3852" s="8" t="s">
        <v>23</v>
      </c>
      <c r="D3852" s="8" t="s">
        <v>125</v>
      </c>
      <c r="E3852" s="8" t="s">
        <v>150</v>
      </c>
      <c r="F3852" s="8" t="s">
        <v>18</v>
      </c>
      <c r="G3852" s="8" t="s">
        <v>19</v>
      </c>
      <c r="H3852" s="8" t="s">
        <v>229</v>
      </c>
      <c r="I3852" s="16">
        <v>7.575757575757576E-3</v>
      </c>
      <c r="J3852" s="11">
        <v>105</v>
      </c>
      <c r="K3852" s="12">
        <f t="shared" si="121"/>
        <v>0.79545454545454553</v>
      </c>
      <c r="L3852" s="9" t="s">
        <v>21</v>
      </c>
      <c r="M3852" s="13">
        <f t="shared" si="120"/>
        <v>84</v>
      </c>
    </row>
    <row r="3853" spans="1:13" ht="19.95" customHeight="1">
      <c r="A3853" s="8" t="s">
        <v>211</v>
      </c>
      <c r="B3853" s="8" t="s">
        <v>14</v>
      </c>
      <c r="C3853" s="8" t="s">
        <v>23</v>
      </c>
      <c r="D3853" s="8" t="s">
        <v>125</v>
      </c>
      <c r="E3853" s="8" t="s">
        <v>207</v>
      </c>
      <c r="F3853" s="8" t="s">
        <v>18</v>
      </c>
      <c r="G3853" s="8" t="s">
        <v>19</v>
      </c>
      <c r="H3853" s="8" t="s">
        <v>229</v>
      </c>
      <c r="I3853" s="16">
        <v>5.4545454545454541E-3</v>
      </c>
      <c r="J3853" s="11">
        <v>140</v>
      </c>
      <c r="K3853" s="12">
        <f t="shared" si="121"/>
        <v>0.76363636363636356</v>
      </c>
      <c r="L3853" s="9" t="s">
        <v>21</v>
      </c>
      <c r="M3853" s="13">
        <f t="shared" si="120"/>
        <v>112</v>
      </c>
    </row>
    <row r="3854" spans="1:13" ht="19.95" customHeight="1">
      <c r="A3854" s="8" t="s">
        <v>211</v>
      </c>
      <c r="B3854" s="8" t="s">
        <v>14</v>
      </c>
      <c r="C3854" s="8" t="s">
        <v>192</v>
      </c>
      <c r="D3854" s="8" t="s">
        <v>213</v>
      </c>
      <c r="E3854" s="8" t="s">
        <v>207</v>
      </c>
      <c r="F3854" s="8" t="s">
        <v>18</v>
      </c>
      <c r="G3854" s="8" t="s">
        <v>19</v>
      </c>
      <c r="H3854" s="8" t="s">
        <v>229</v>
      </c>
      <c r="I3854" s="16">
        <v>4.827586206896552E-3</v>
      </c>
      <c r="J3854" s="11">
        <v>90</v>
      </c>
      <c r="K3854" s="12">
        <f t="shared" si="121"/>
        <v>0.43448275862068969</v>
      </c>
      <c r="L3854" s="9" t="s">
        <v>21</v>
      </c>
      <c r="M3854" s="13">
        <f t="shared" si="120"/>
        <v>72</v>
      </c>
    </row>
    <row r="3855" spans="1:13" ht="19.95" customHeight="1">
      <c r="A3855" s="8" t="s">
        <v>211</v>
      </c>
      <c r="B3855" s="8" t="s">
        <v>14</v>
      </c>
      <c r="C3855" s="8" t="s">
        <v>192</v>
      </c>
      <c r="D3855" s="9" t="s">
        <v>213</v>
      </c>
      <c r="E3855" s="8" t="s">
        <v>155</v>
      </c>
      <c r="F3855" s="8" t="s">
        <v>18</v>
      </c>
      <c r="G3855" s="8" t="s">
        <v>19</v>
      </c>
      <c r="H3855" s="8" t="s">
        <v>229</v>
      </c>
      <c r="I3855" s="16">
        <v>5.5421686746987952E-3</v>
      </c>
      <c r="J3855" s="11">
        <v>90</v>
      </c>
      <c r="K3855" s="12">
        <f t="shared" si="121"/>
        <v>0.49879518072289158</v>
      </c>
      <c r="L3855" s="9" t="s">
        <v>21</v>
      </c>
      <c r="M3855" s="13">
        <f t="shared" si="120"/>
        <v>72</v>
      </c>
    </row>
    <row r="3856" spans="1:13" ht="19.95" customHeight="1">
      <c r="A3856" s="8" t="s">
        <v>211</v>
      </c>
      <c r="B3856" s="8" t="s">
        <v>14</v>
      </c>
      <c r="C3856" s="8" t="s">
        <v>75</v>
      </c>
      <c r="D3856" s="8" t="s">
        <v>183</v>
      </c>
      <c r="E3856" s="8" t="s">
        <v>150</v>
      </c>
      <c r="F3856" s="8" t="s">
        <v>18</v>
      </c>
      <c r="G3856" s="8" t="s">
        <v>19</v>
      </c>
      <c r="H3856" s="8" t="s">
        <v>182</v>
      </c>
      <c r="I3856" s="16">
        <v>1.5500000000000002E-2</v>
      </c>
      <c r="J3856" s="11">
        <v>75</v>
      </c>
      <c r="K3856" s="12">
        <f t="shared" si="121"/>
        <v>1.1625000000000001</v>
      </c>
      <c r="L3856" s="9" t="s">
        <v>21</v>
      </c>
      <c r="M3856" s="13">
        <f t="shared" si="120"/>
        <v>60</v>
      </c>
    </row>
    <row r="3857" spans="1:13" ht="19.95" customHeight="1">
      <c r="A3857" s="8" t="s">
        <v>211</v>
      </c>
      <c r="B3857" s="8" t="s">
        <v>14</v>
      </c>
      <c r="C3857" s="8" t="s">
        <v>192</v>
      </c>
      <c r="D3857" s="8" t="s">
        <v>213</v>
      </c>
      <c r="E3857" s="8" t="s">
        <v>207</v>
      </c>
      <c r="F3857" s="8" t="s">
        <v>18</v>
      </c>
      <c r="G3857" s="8" t="s">
        <v>19</v>
      </c>
      <c r="H3857" s="8" t="s">
        <v>229</v>
      </c>
      <c r="I3857" s="16">
        <v>5.3125000000000004E-3</v>
      </c>
      <c r="J3857" s="11">
        <v>90</v>
      </c>
      <c r="K3857" s="12">
        <f t="shared" si="121"/>
        <v>0.47812500000000002</v>
      </c>
      <c r="L3857" s="9" t="s">
        <v>21</v>
      </c>
      <c r="M3857" s="13">
        <f t="shared" si="120"/>
        <v>72</v>
      </c>
    </row>
    <row r="3858" spans="1:13" ht="19.95" customHeight="1">
      <c r="A3858" s="8" t="s">
        <v>211</v>
      </c>
      <c r="B3858" s="8" t="s">
        <v>14</v>
      </c>
      <c r="C3858" s="8" t="s">
        <v>75</v>
      </c>
      <c r="D3858" s="8" t="s">
        <v>183</v>
      </c>
      <c r="E3858" s="8" t="s">
        <v>150</v>
      </c>
      <c r="F3858" s="8" t="s">
        <v>18</v>
      </c>
      <c r="G3858" s="8" t="s">
        <v>19</v>
      </c>
      <c r="H3858" s="8" t="s">
        <v>182</v>
      </c>
      <c r="I3858" s="16">
        <v>1.5263157894736841E-2</v>
      </c>
      <c r="J3858" s="11">
        <v>75</v>
      </c>
      <c r="K3858" s="12">
        <f t="shared" si="121"/>
        <v>1.1447368421052631</v>
      </c>
      <c r="L3858" s="9" t="s">
        <v>21</v>
      </c>
      <c r="M3858" s="13">
        <f t="shared" si="120"/>
        <v>60</v>
      </c>
    </row>
    <row r="3859" spans="1:13" ht="19.95" customHeight="1">
      <c r="A3859" s="8" t="s">
        <v>211</v>
      </c>
      <c r="B3859" s="8" t="s">
        <v>14</v>
      </c>
      <c r="C3859" s="8" t="s">
        <v>192</v>
      </c>
      <c r="D3859" s="8" t="s">
        <v>213</v>
      </c>
      <c r="E3859" s="8" t="s">
        <v>207</v>
      </c>
      <c r="F3859" s="8" t="s">
        <v>18</v>
      </c>
      <c r="G3859" s="8" t="s">
        <v>19</v>
      </c>
      <c r="H3859" s="8" t="s">
        <v>229</v>
      </c>
      <c r="I3859" s="16">
        <v>5.2884615384615388E-3</v>
      </c>
      <c r="J3859" s="11">
        <v>90</v>
      </c>
      <c r="K3859" s="12">
        <f t="shared" si="121"/>
        <v>0.47596153846153849</v>
      </c>
      <c r="L3859" s="9" t="s">
        <v>21</v>
      </c>
      <c r="M3859" s="13">
        <f t="shared" si="120"/>
        <v>72</v>
      </c>
    </row>
    <row r="3860" spans="1:13" ht="19.95" customHeight="1">
      <c r="A3860" s="8" t="s">
        <v>211</v>
      </c>
      <c r="B3860" s="8" t="s">
        <v>14</v>
      </c>
      <c r="C3860" s="8" t="s">
        <v>192</v>
      </c>
      <c r="D3860" s="8" t="s">
        <v>213</v>
      </c>
      <c r="E3860" s="8" t="s">
        <v>207</v>
      </c>
      <c r="F3860" s="8" t="s">
        <v>18</v>
      </c>
      <c r="G3860" s="8" t="s">
        <v>19</v>
      </c>
      <c r="H3860" s="8" t="s">
        <v>229</v>
      </c>
      <c r="I3860" s="16">
        <v>5.3125000000000004E-3</v>
      </c>
      <c r="J3860" s="11">
        <v>90</v>
      </c>
      <c r="K3860" s="12">
        <f t="shared" si="121"/>
        <v>0.47812500000000002</v>
      </c>
      <c r="L3860" s="9" t="s">
        <v>21</v>
      </c>
      <c r="M3860" s="13">
        <f t="shared" si="120"/>
        <v>72</v>
      </c>
    </row>
    <row r="3861" spans="1:13" ht="19.95" customHeight="1">
      <c r="A3861" s="8" t="s">
        <v>211</v>
      </c>
      <c r="B3861" s="8" t="s">
        <v>14</v>
      </c>
      <c r="C3861" s="8" t="s">
        <v>75</v>
      </c>
      <c r="D3861" s="8" t="s">
        <v>183</v>
      </c>
      <c r="E3861" s="8" t="s">
        <v>207</v>
      </c>
      <c r="F3861" s="8" t="s">
        <v>18</v>
      </c>
      <c r="G3861" s="8" t="s">
        <v>19</v>
      </c>
      <c r="H3861" s="8" t="s">
        <v>229</v>
      </c>
      <c r="I3861" s="16">
        <v>1.5457516339869283E-2</v>
      </c>
      <c r="J3861" s="11">
        <v>170</v>
      </c>
      <c r="K3861" s="12">
        <f t="shared" si="121"/>
        <v>2.6277777777777782</v>
      </c>
      <c r="L3861" s="9" t="s">
        <v>21</v>
      </c>
      <c r="M3861" s="13">
        <f t="shared" si="120"/>
        <v>136</v>
      </c>
    </row>
    <row r="3862" spans="1:13" ht="19.95" customHeight="1">
      <c r="A3862" s="8" t="s">
        <v>211</v>
      </c>
      <c r="B3862" s="8" t="s">
        <v>14</v>
      </c>
      <c r="C3862" s="8" t="s">
        <v>192</v>
      </c>
      <c r="D3862" s="8" t="s">
        <v>183</v>
      </c>
      <c r="E3862" s="8" t="s">
        <v>207</v>
      </c>
      <c r="F3862" s="8" t="s">
        <v>18</v>
      </c>
      <c r="G3862" s="8" t="s">
        <v>19</v>
      </c>
      <c r="H3862" s="8" t="s">
        <v>229</v>
      </c>
      <c r="I3862" s="16">
        <v>5.392156862745098E-3</v>
      </c>
      <c r="J3862" s="11">
        <v>185</v>
      </c>
      <c r="K3862" s="12">
        <f t="shared" si="121"/>
        <v>0.99754901960784315</v>
      </c>
      <c r="L3862" s="9" t="s">
        <v>21</v>
      </c>
      <c r="M3862" s="13">
        <f t="shared" si="120"/>
        <v>148</v>
      </c>
    </row>
    <row r="3863" spans="1:13" ht="19.95" customHeight="1">
      <c r="A3863" s="8" t="s">
        <v>211</v>
      </c>
      <c r="B3863" s="8" t="s">
        <v>14</v>
      </c>
      <c r="C3863" s="8" t="s">
        <v>179</v>
      </c>
      <c r="D3863" s="8" t="s">
        <v>213</v>
      </c>
      <c r="E3863" s="8" t="s">
        <v>207</v>
      </c>
      <c r="F3863" s="8" t="s">
        <v>18</v>
      </c>
      <c r="G3863" s="8" t="s">
        <v>19</v>
      </c>
      <c r="H3863" s="8" t="s">
        <v>229</v>
      </c>
      <c r="I3863" s="16">
        <v>8.083333333333333E-3</v>
      </c>
      <c r="J3863" s="11">
        <v>90</v>
      </c>
      <c r="K3863" s="12">
        <f t="shared" si="121"/>
        <v>0.72749999999999992</v>
      </c>
      <c r="L3863" s="9" t="s">
        <v>21</v>
      </c>
      <c r="M3863" s="13">
        <f t="shared" si="120"/>
        <v>72</v>
      </c>
    </row>
    <row r="3864" spans="1:13" ht="19.95" customHeight="1">
      <c r="A3864" s="8" t="s">
        <v>211</v>
      </c>
      <c r="B3864" s="8" t="s">
        <v>14</v>
      </c>
      <c r="C3864" s="8" t="s">
        <v>221</v>
      </c>
      <c r="D3864" s="8" t="s">
        <v>183</v>
      </c>
      <c r="E3864" s="8" t="s">
        <v>207</v>
      </c>
      <c r="F3864" s="8" t="s">
        <v>18</v>
      </c>
      <c r="G3864" s="8" t="s">
        <v>19</v>
      </c>
      <c r="H3864" s="8" t="s">
        <v>229</v>
      </c>
      <c r="I3864" s="16">
        <v>0.02</v>
      </c>
      <c r="J3864" s="11">
        <v>170</v>
      </c>
      <c r="K3864" s="12">
        <f t="shared" si="121"/>
        <v>3.4</v>
      </c>
      <c r="L3864" s="9" t="s">
        <v>21</v>
      </c>
      <c r="M3864" s="13">
        <f t="shared" si="120"/>
        <v>136</v>
      </c>
    </row>
    <row r="3865" spans="1:13" ht="19.95" customHeight="1">
      <c r="A3865" s="8" t="s">
        <v>211</v>
      </c>
      <c r="B3865" s="8" t="s">
        <v>14</v>
      </c>
      <c r="C3865" s="8" t="s">
        <v>192</v>
      </c>
      <c r="D3865" s="9" t="s">
        <v>213</v>
      </c>
      <c r="E3865" s="8" t="s">
        <v>155</v>
      </c>
      <c r="F3865" s="8" t="s">
        <v>168</v>
      </c>
      <c r="G3865" s="8" t="s">
        <v>19</v>
      </c>
      <c r="H3865" s="8" t="s">
        <v>182</v>
      </c>
      <c r="I3865" s="16">
        <v>5.3094059405940598E-3</v>
      </c>
      <c r="J3865" s="11">
        <v>65</v>
      </c>
      <c r="K3865" s="12">
        <f t="shared" si="121"/>
        <v>0.34511138613861386</v>
      </c>
      <c r="L3865" s="9" t="s">
        <v>21</v>
      </c>
      <c r="M3865" s="13">
        <f t="shared" si="120"/>
        <v>52</v>
      </c>
    </row>
    <row r="3866" spans="1:13" ht="19.95" customHeight="1">
      <c r="A3866" s="8" t="s">
        <v>211</v>
      </c>
      <c r="B3866" s="8" t="s">
        <v>14</v>
      </c>
      <c r="C3866" s="8" t="s">
        <v>215</v>
      </c>
      <c r="D3866" s="8" t="s">
        <v>213</v>
      </c>
      <c r="E3866" s="8" t="s">
        <v>207</v>
      </c>
      <c r="F3866" s="8" t="s">
        <v>18</v>
      </c>
      <c r="G3866" s="8" t="s">
        <v>19</v>
      </c>
      <c r="H3866" s="8" t="s">
        <v>229</v>
      </c>
      <c r="I3866" s="16">
        <v>3.3846153846153848E-3</v>
      </c>
      <c r="J3866" s="11">
        <v>55</v>
      </c>
      <c r="K3866" s="12">
        <f t="shared" si="121"/>
        <v>0.18615384615384617</v>
      </c>
      <c r="L3866" s="9" t="s">
        <v>21</v>
      </c>
      <c r="M3866" s="13">
        <f t="shared" si="120"/>
        <v>44</v>
      </c>
    </row>
    <row r="3867" spans="1:13" ht="19.95" customHeight="1">
      <c r="A3867" s="8" t="s">
        <v>211</v>
      </c>
      <c r="B3867" s="8" t="s">
        <v>14</v>
      </c>
      <c r="C3867" s="8" t="s">
        <v>219</v>
      </c>
      <c r="D3867" s="8" t="s">
        <v>233</v>
      </c>
      <c r="E3867" s="8" t="s">
        <v>27</v>
      </c>
      <c r="F3867" s="8" t="s">
        <v>168</v>
      </c>
      <c r="G3867" s="8" t="s">
        <v>19</v>
      </c>
      <c r="H3867" s="8" t="s">
        <v>182</v>
      </c>
      <c r="I3867" s="16">
        <v>4.2857142857142851E-3</v>
      </c>
      <c r="J3867" s="11">
        <v>65</v>
      </c>
      <c r="K3867" s="12">
        <f t="shared" si="121"/>
        <v>0.27857142857142853</v>
      </c>
      <c r="L3867" s="9" t="s">
        <v>21</v>
      </c>
      <c r="M3867" s="13">
        <f t="shared" si="120"/>
        <v>52</v>
      </c>
    </row>
    <row r="3868" spans="1:13" ht="19.95" customHeight="1">
      <c r="A3868" s="8" t="s">
        <v>211</v>
      </c>
      <c r="B3868" s="8" t="s">
        <v>14</v>
      </c>
      <c r="C3868" s="8" t="s">
        <v>215</v>
      </c>
      <c r="D3868" s="8" t="s">
        <v>213</v>
      </c>
      <c r="E3868" s="8" t="s">
        <v>207</v>
      </c>
      <c r="F3868" s="8" t="s">
        <v>18</v>
      </c>
      <c r="G3868" s="8" t="s">
        <v>19</v>
      </c>
      <c r="H3868" s="8" t="s">
        <v>229</v>
      </c>
      <c r="I3868" s="16">
        <v>3.7499999999999999E-3</v>
      </c>
      <c r="J3868" s="11">
        <v>55</v>
      </c>
      <c r="K3868" s="12">
        <f t="shared" si="121"/>
        <v>0.20624999999999999</v>
      </c>
      <c r="L3868" s="9" t="s">
        <v>21</v>
      </c>
      <c r="M3868" s="13">
        <f t="shared" si="120"/>
        <v>44</v>
      </c>
    </row>
    <row r="3869" spans="1:13" ht="19.95" customHeight="1">
      <c r="A3869" s="8" t="s">
        <v>211</v>
      </c>
      <c r="B3869" s="8" t="s">
        <v>14</v>
      </c>
      <c r="C3869" s="8" t="s">
        <v>219</v>
      </c>
      <c r="D3869" s="8" t="s">
        <v>213</v>
      </c>
      <c r="E3869" s="8" t="s">
        <v>207</v>
      </c>
      <c r="F3869" s="8" t="s">
        <v>18</v>
      </c>
      <c r="G3869" s="8" t="s">
        <v>19</v>
      </c>
      <c r="H3869" s="8" t="s">
        <v>229</v>
      </c>
      <c r="I3869" s="16">
        <v>3.7499999999999999E-3</v>
      </c>
      <c r="J3869" s="11">
        <v>55</v>
      </c>
      <c r="K3869" s="12">
        <f t="shared" si="121"/>
        <v>0.20624999999999999</v>
      </c>
      <c r="L3869" s="9" t="s">
        <v>21</v>
      </c>
      <c r="M3869" s="13">
        <f t="shared" si="120"/>
        <v>44</v>
      </c>
    </row>
    <row r="3870" spans="1:13" ht="19.95" customHeight="1">
      <c r="A3870" s="8" t="s">
        <v>211</v>
      </c>
      <c r="B3870" s="8" t="s">
        <v>14</v>
      </c>
      <c r="C3870" s="8" t="s">
        <v>192</v>
      </c>
      <c r="D3870" s="8" t="s">
        <v>213</v>
      </c>
      <c r="E3870" s="8" t="s">
        <v>207</v>
      </c>
      <c r="F3870" s="8" t="s">
        <v>18</v>
      </c>
      <c r="G3870" s="8" t="s">
        <v>19</v>
      </c>
      <c r="H3870" s="8" t="s">
        <v>229</v>
      </c>
      <c r="I3870" s="16">
        <v>5.0000000000000001E-3</v>
      </c>
      <c r="J3870" s="11">
        <v>55</v>
      </c>
      <c r="K3870" s="12">
        <f t="shared" si="121"/>
        <v>0.27500000000000002</v>
      </c>
      <c r="L3870" s="9" t="s">
        <v>21</v>
      </c>
      <c r="M3870" s="13">
        <f t="shared" si="120"/>
        <v>44</v>
      </c>
    </row>
    <row r="3871" spans="1:13" ht="19.95" customHeight="1">
      <c r="A3871" s="8" t="s">
        <v>211</v>
      </c>
      <c r="B3871" s="8" t="s">
        <v>14</v>
      </c>
      <c r="C3871" s="8" t="s">
        <v>179</v>
      </c>
      <c r="D3871" s="8" t="s">
        <v>213</v>
      </c>
      <c r="E3871" s="8" t="s">
        <v>207</v>
      </c>
      <c r="F3871" s="8" t="s">
        <v>18</v>
      </c>
      <c r="G3871" s="8" t="s">
        <v>19</v>
      </c>
      <c r="H3871" s="8" t="s">
        <v>229</v>
      </c>
      <c r="I3871" s="16">
        <v>8.1000000000000013E-3</v>
      </c>
      <c r="J3871" s="11">
        <v>92</v>
      </c>
      <c r="K3871" s="12">
        <f t="shared" si="121"/>
        <v>0.74520000000000008</v>
      </c>
      <c r="L3871" s="9" t="s">
        <v>21</v>
      </c>
      <c r="M3871" s="13">
        <f t="shared" si="120"/>
        <v>73.599999999999994</v>
      </c>
    </row>
    <row r="3872" spans="1:13" ht="19.95" customHeight="1">
      <c r="A3872" s="8" t="s">
        <v>211</v>
      </c>
      <c r="B3872" s="8" t="s">
        <v>14</v>
      </c>
      <c r="C3872" s="8" t="s">
        <v>192</v>
      </c>
      <c r="D3872" s="8" t="s">
        <v>183</v>
      </c>
      <c r="E3872" s="8" t="s">
        <v>207</v>
      </c>
      <c r="F3872" s="8" t="s">
        <v>18</v>
      </c>
      <c r="G3872" s="8" t="s">
        <v>19</v>
      </c>
      <c r="H3872" s="8" t="s">
        <v>182</v>
      </c>
      <c r="I3872" s="16">
        <v>5.0793650793650794E-3</v>
      </c>
      <c r="J3872" s="11">
        <v>145</v>
      </c>
      <c r="K3872" s="12">
        <f t="shared" si="121"/>
        <v>0.73650793650793656</v>
      </c>
      <c r="L3872" s="9" t="s">
        <v>21</v>
      </c>
      <c r="M3872" s="13">
        <f t="shared" si="120"/>
        <v>116</v>
      </c>
    </row>
    <row r="3873" spans="1:13" ht="19.95" customHeight="1">
      <c r="A3873" s="8" t="s">
        <v>211</v>
      </c>
      <c r="B3873" s="8" t="s">
        <v>14</v>
      </c>
      <c r="C3873" s="8" t="s">
        <v>22</v>
      </c>
      <c r="D3873" s="8" t="s">
        <v>183</v>
      </c>
      <c r="E3873" s="8" t="s">
        <v>207</v>
      </c>
      <c r="F3873" s="8" t="s">
        <v>18</v>
      </c>
      <c r="G3873" s="8" t="s">
        <v>19</v>
      </c>
      <c r="H3873" s="8" t="s">
        <v>229</v>
      </c>
      <c r="I3873" s="16">
        <v>2.3333333333333334E-2</v>
      </c>
      <c r="J3873" s="11">
        <v>130</v>
      </c>
      <c r="K3873" s="12">
        <f t="shared" si="121"/>
        <v>3.0333333333333337</v>
      </c>
      <c r="L3873" s="9" t="s">
        <v>21</v>
      </c>
      <c r="M3873" s="13">
        <f t="shared" si="120"/>
        <v>104</v>
      </c>
    </row>
    <row r="3874" spans="1:13" ht="19.95" customHeight="1">
      <c r="A3874" s="8" t="s">
        <v>211</v>
      </c>
      <c r="B3874" s="8" t="s">
        <v>14</v>
      </c>
      <c r="C3874" s="8" t="s">
        <v>192</v>
      </c>
      <c r="D3874" s="8" t="s">
        <v>183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5.0526315789473685E-3</v>
      </c>
      <c r="J3874" s="11">
        <v>145</v>
      </c>
      <c r="K3874" s="12">
        <f t="shared" si="121"/>
        <v>0.73263157894736841</v>
      </c>
      <c r="L3874" s="9" t="s">
        <v>21</v>
      </c>
      <c r="M3874" s="13">
        <f t="shared" si="120"/>
        <v>116</v>
      </c>
    </row>
    <row r="3875" spans="1:13" ht="19.95" customHeight="1">
      <c r="A3875" s="8" t="s">
        <v>211</v>
      </c>
      <c r="B3875" s="8" t="s">
        <v>14</v>
      </c>
      <c r="C3875" s="8" t="s">
        <v>221</v>
      </c>
      <c r="D3875" s="8" t="s">
        <v>183</v>
      </c>
      <c r="E3875" s="8" t="s">
        <v>207</v>
      </c>
      <c r="F3875" s="8" t="s">
        <v>18</v>
      </c>
      <c r="G3875" s="8" t="s">
        <v>19</v>
      </c>
      <c r="H3875" s="8" t="s">
        <v>229</v>
      </c>
      <c r="I3875" s="16">
        <v>2.1666666666666667E-2</v>
      </c>
      <c r="J3875" s="11">
        <v>170</v>
      </c>
      <c r="K3875" s="12">
        <f t="shared" si="121"/>
        <v>3.6833333333333336</v>
      </c>
      <c r="L3875" s="9" t="s">
        <v>21</v>
      </c>
      <c r="M3875" s="13">
        <f t="shared" si="120"/>
        <v>136</v>
      </c>
    </row>
    <row r="3876" spans="1:13" ht="19.95" customHeight="1">
      <c r="A3876" s="8" t="s">
        <v>211</v>
      </c>
      <c r="B3876" s="8" t="s">
        <v>14</v>
      </c>
      <c r="C3876" s="8" t="s">
        <v>192</v>
      </c>
      <c r="D3876" s="8" t="s">
        <v>213</v>
      </c>
      <c r="E3876" s="8" t="s">
        <v>207</v>
      </c>
      <c r="F3876" s="8" t="s">
        <v>18</v>
      </c>
      <c r="G3876" s="8" t="s">
        <v>19</v>
      </c>
      <c r="H3876" s="8" t="s">
        <v>229</v>
      </c>
      <c r="I3876" s="16">
        <v>5.2227722772277222E-3</v>
      </c>
      <c r="J3876" s="11">
        <v>40</v>
      </c>
      <c r="K3876" s="12">
        <f t="shared" si="121"/>
        <v>0.20891089108910887</v>
      </c>
      <c r="L3876" s="9" t="s">
        <v>21</v>
      </c>
      <c r="M3876" s="13">
        <f t="shared" si="120"/>
        <v>32</v>
      </c>
    </row>
    <row r="3877" spans="1:13" ht="19.95" customHeight="1">
      <c r="A3877" s="8" t="s">
        <v>211</v>
      </c>
      <c r="B3877" s="8" t="s">
        <v>14</v>
      </c>
      <c r="C3877" s="8" t="s">
        <v>215</v>
      </c>
      <c r="D3877" s="8" t="s">
        <v>213</v>
      </c>
      <c r="E3877" s="8" t="s">
        <v>207</v>
      </c>
      <c r="F3877" s="8" t="s">
        <v>18</v>
      </c>
      <c r="G3877" s="8" t="s">
        <v>19</v>
      </c>
      <c r="H3877" s="8" t="s">
        <v>229</v>
      </c>
      <c r="I3877" s="16">
        <v>3.3828382838283827E-3</v>
      </c>
      <c r="J3877" s="11">
        <v>55</v>
      </c>
      <c r="K3877" s="12">
        <f t="shared" si="121"/>
        <v>0.18605610561056105</v>
      </c>
      <c r="L3877" s="9" t="s">
        <v>21</v>
      </c>
      <c r="M3877" s="13">
        <f t="shared" si="120"/>
        <v>44</v>
      </c>
    </row>
    <row r="3878" spans="1:13" ht="19.95" customHeight="1">
      <c r="A3878" s="8" t="s">
        <v>211</v>
      </c>
      <c r="B3878" s="8" t="s">
        <v>14</v>
      </c>
      <c r="C3878" s="8" t="s">
        <v>192</v>
      </c>
      <c r="D3878" s="9" t="s">
        <v>213</v>
      </c>
      <c r="E3878" s="8" t="s">
        <v>155</v>
      </c>
      <c r="F3878" s="8" t="s">
        <v>168</v>
      </c>
      <c r="G3878" s="8" t="s">
        <v>19</v>
      </c>
      <c r="H3878" s="8" t="s">
        <v>229</v>
      </c>
      <c r="I3878" s="16">
        <v>5.333333333333334E-3</v>
      </c>
      <c r="J3878" s="11">
        <v>85</v>
      </c>
      <c r="K3878" s="12">
        <f t="shared" si="121"/>
        <v>0.45333333333333337</v>
      </c>
      <c r="L3878" s="9" t="s">
        <v>21</v>
      </c>
      <c r="M3878" s="13">
        <f t="shared" si="120"/>
        <v>68</v>
      </c>
    </row>
    <row r="3879" spans="1:13" ht="19.95" customHeight="1">
      <c r="A3879" s="8" t="s">
        <v>211</v>
      </c>
      <c r="B3879" s="8" t="s">
        <v>14</v>
      </c>
      <c r="C3879" s="8" t="s">
        <v>214</v>
      </c>
      <c r="D3879" s="8" t="s">
        <v>183</v>
      </c>
      <c r="E3879" s="8" t="s">
        <v>150</v>
      </c>
      <c r="F3879" s="8" t="s">
        <v>18</v>
      </c>
      <c r="G3879" s="8" t="s">
        <v>19</v>
      </c>
      <c r="H3879" s="8" t="s">
        <v>182</v>
      </c>
      <c r="I3879" s="16">
        <v>1.0166666666666666E-2</v>
      </c>
      <c r="J3879" s="11">
        <v>75</v>
      </c>
      <c r="K3879" s="12">
        <f t="shared" si="121"/>
        <v>0.76249999999999996</v>
      </c>
      <c r="L3879" s="9" t="s">
        <v>21</v>
      </c>
      <c r="M3879" s="13">
        <f t="shared" si="120"/>
        <v>60</v>
      </c>
    </row>
    <row r="3880" spans="1:13" ht="19.95" customHeight="1">
      <c r="A3880" s="8" t="s">
        <v>211</v>
      </c>
      <c r="B3880" s="8" t="s">
        <v>14</v>
      </c>
      <c r="C3880" s="8" t="s">
        <v>192</v>
      </c>
      <c r="D3880" s="8" t="s">
        <v>183</v>
      </c>
      <c r="E3880" s="8" t="s">
        <v>207</v>
      </c>
      <c r="F3880" s="8" t="s">
        <v>18</v>
      </c>
      <c r="G3880" s="8" t="s">
        <v>19</v>
      </c>
      <c r="H3880" s="8" t="s">
        <v>229</v>
      </c>
      <c r="I3880" s="16">
        <v>5.0937499999999993E-3</v>
      </c>
      <c r="J3880" s="11">
        <v>205</v>
      </c>
      <c r="K3880" s="12">
        <f t="shared" si="121"/>
        <v>1.0442187499999998</v>
      </c>
      <c r="L3880" s="9" t="s">
        <v>21</v>
      </c>
      <c r="M3880" s="13">
        <f t="shared" si="120"/>
        <v>164</v>
      </c>
    </row>
    <row r="3881" spans="1:13" ht="19.95" customHeight="1">
      <c r="A3881" s="8" t="s">
        <v>211</v>
      </c>
      <c r="B3881" s="8" t="s">
        <v>14</v>
      </c>
      <c r="C3881" s="8" t="s">
        <v>15</v>
      </c>
      <c r="D3881" s="8" t="s">
        <v>183</v>
      </c>
      <c r="E3881" s="8" t="s">
        <v>207</v>
      </c>
      <c r="F3881" s="8" t="s">
        <v>18</v>
      </c>
      <c r="G3881" s="8" t="s">
        <v>19</v>
      </c>
      <c r="H3881" s="8" t="s">
        <v>229</v>
      </c>
      <c r="I3881" s="16">
        <v>3.2599999999999997E-2</v>
      </c>
      <c r="J3881" s="11">
        <v>190</v>
      </c>
      <c r="K3881" s="12">
        <f t="shared" si="121"/>
        <v>6.1939999999999991</v>
      </c>
      <c r="L3881" s="9" t="s">
        <v>21</v>
      </c>
      <c r="M3881" s="13">
        <f t="shared" si="120"/>
        <v>152</v>
      </c>
    </row>
    <row r="3882" spans="1:13" ht="19.95" customHeight="1">
      <c r="A3882" s="8" t="s">
        <v>211</v>
      </c>
      <c r="B3882" s="8" t="s">
        <v>14</v>
      </c>
      <c r="C3882" s="8" t="s">
        <v>75</v>
      </c>
      <c r="D3882" s="8" t="s">
        <v>183</v>
      </c>
      <c r="E3882" s="8" t="s">
        <v>207</v>
      </c>
      <c r="F3882" s="8" t="s">
        <v>18</v>
      </c>
      <c r="G3882" s="8" t="s">
        <v>19</v>
      </c>
      <c r="H3882" s="8" t="s">
        <v>229</v>
      </c>
      <c r="I3882" s="16">
        <v>1.52E-2</v>
      </c>
      <c r="J3882" s="11">
        <v>140</v>
      </c>
      <c r="K3882" s="12">
        <f t="shared" si="121"/>
        <v>2.1280000000000001</v>
      </c>
      <c r="L3882" s="9" t="s">
        <v>21</v>
      </c>
      <c r="M3882" s="13">
        <f t="shared" si="120"/>
        <v>112</v>
      </c>
    </row>
    <row r="3883" spans="1:13" ht="19.95" customHeight="1">
      <c r="A3883" s="8" t="s">
        <v>211</v>
      </c>
      <c r="B3883" s="8" t="s">
        <v>14</v>
      </c>
      <c r="C3883" s="8" t="s">
        <v>46</v>
      </c>
      <c r="D3883" s="8" t="s">
        <v>183</v>
      </c>
      <c r="E3883" s="8" t="s">
        <v>207</v>
      </c>
      <c r="F3883" s="8" t="s">
        <v>18</v>
      </c>
      <c r="G3883" s="8" t="s">
        <v>19</v>
      </c>
      <c r="H3883" s="8" t="s">
        <v>229</v>
      </c>
      <c r="I3883" s="16">
        <v>6.275E-2</v>
      </c>
      <c r="J3883" s="11">
        <v>255</v>
      </c>
      <c r="K3883" s="12">
        <f t="shared" si="121"/>
        <v>16.001249999999999</v>
      </c>
      <c r="L3883" s="9" t="s">
        <v>21</v>
      </c>
      <c r="M3883" s="13">
        <f t="shared" si="120"/>
        <v>204</v>
      </c>
    </row>
    <row r="3884" spans="1:13" ht="19.95" customHeight="1">
      <c r="A3884" s="8" t="s">
        <v>211</v>
      </c>
      <c r="B3884" s="8" t="s">
        <v>14</v>
      </c>
      <c r="C3884" s="8" t="s">
        <v>215</v>
      </c>
      <c r="D3884" s="8" t="s">
        <v>213</v>
      </c>
      <c r="E3884" s="8" t="s">
        <v>207</v>
      </c>
      <c r="F3884" s="8" t="s">
        <v>18</v>
      </c>
      <c r="G3884" s="8" t="s">
        <v>19</v>
      </c>
      <c r="H3884" s="8" t="s">
        <v>229</v>
      </c>
      <c r="I3884" s="16">
        <v>3.2156862745098039E-3</v>
      </c>
      <c r="J3884" s="11">
        <v>92</v>
      </c>
      <c r="K3884" s="12">
        <f t="shared" si="121"/>
        <v>0.29584313725490197</v>
      </c>
      <c r="L3884" s="9" t="s">
        <v>21</v>
      </c>
      <c r="M3884" s="13">
        <f t="shared" si="120"/>
        <v>73.599999999999994</v>
      </c>
    </row>
    <row r="3885" spans="1:13" ht="19.95" customHeight="1">
      <c r="A3885" s="8" t="s">
        <v>211</v>
      </c>
      <c r="B3885" s="8" t="s">
        <v>93</v>
      </c>
      <c r="C3885" s="8" t="s">
        <v>224</v>
      </c>
      <c r="D3885" s="8" t="s">
        <v>125</v>
      </c>
      <c r="E3885" s="8" t="s">
        <v>207</v>
      </c>
      <c r="F3885" s="8" t="s">
        <v>18</v>
      </c>
      <c r="G3885" s="8" t="s">
        <v>19</v>
      </c>
      <c r="H3885" s="8" t="s">
        <v>229</v>
      </c>
      <c r="I3885" s="16">
        <v>7.7950310559006201E-3</v>
      </c>
      <c r="J3885" s="11">
        <v>225</v>
      </c>
      <c r="K3885" s="12">
        <f t="shared" si="121"/>
        <v>1.7538819875776395</v>
      </c>
      <c r="L3885" s="9" t="s">
        <v>21</v>
      </c>
      <c r="M3885" s="13">
        <f t="shared" si="120"/>
        <v>180</v>
      </c>
    </row>
    <row r="3886" spans="1:13" ht="19.95" customHeight="1">
      <c r="A3886" s="8" t="s">
        <v>211</v>
      </c>
      <c r="B3886" s="8" t="s">
        <v>14</v>
      </c>
      <c r="C3886" s="8" t="s">
        <v>75</v>
      </c>
      <c r="D3886" s="8" t="s">
        <v>125</v>
      </c>
      <c r="E3886" s="8" t="s">
        <v>207</v>
      </c>
      <c r="F3886" s="8" t="s">
        <v>18</v>
      </c>
      <c r="G3886" s="8" t="s">
        <v>19</v>
      </c>
      <c r="H3886" s="8" t="s">
        <v>229</v>
      </c>
      <c r="I3886" s="16">
        <v>1.4782608695652174E-2</v>
      </c>
      <c r="J3886" s="11">
        <v>140</v>
      </c>
      <c r="K3886" s="12">
        <f t="shared" si="121"/>
        <v>2.0695652173913044</v>
      </c>
      <c r="L3886" s="9" t="s">
        <v>21</v>
      </c>
      <c r="M3886" s="13">
        <f t="shared" si="120"/>
        <v>112</v>
      </c>
    </row>
    <row r="3887" spans="1:13" ht="19.95" customHeight="1">
      <c r="A3887" s="8" t="s">
        <v>211</v>
      </c>
      <c r="B3887" s="8" t="s">
        <v>14</v>
      </c>
      <c r="C3887" s="8" t="s">
        <v>192</v>
      </c>
      <c r="D3887" s="9" t="s">
        <v>213</v>
      </c>
      <c r="E3887" s="8" t="s">
        <v>155</v>
      </c>
      <c r="F3887" s="8" t="s">
        <v>168</v>
      </c>
      <c r="G3887" s="8" t="s">
        <v>19</v>
      </c>
      <c r="H3887" s="8" t="s">
        <v>182</v>
      </c>
      <c r="I3887" s="16">
        <v>5.2227722772277222E-3</v>
      </c>
      <c r="J3887" s="11">
        <v>75</v>
      </c>
      <c r="K3887" s="12">
        <f t="shared" si="121"/>
        <v>0.39170792079207917</v>
      </c>
      <c r="L3887" s="9" t="s">
        <v>21</v>
      </c>
      <c r="M3887" s="13">
        <f t="shared" si="120"/>
        <v>60</v>
      </c>
    </row>
    <row r="3888" spans="1:13" ht="19.95" customHeight="1">
      <c r="A3888" s="8" t="s">
        <v>211</v>
      </c>
      <c r="B3888" s="8" t="s">
        <v>14</v>
      </c>
      <c r="C3888" s="8" t="s">
        <v>23</v>
      </c>
      <c r="D3888" s="8" t="s">
        <v>213</v>
      </c>
      <c r="E3888" s="8" t="s">
        <v>207</v>
      </c>
      <c r="F3888" s="8" t="s">
        <v>18</v>
      </c>
      <c r="G3888" s="8" t="s">
        <v>19</v>
      </c>
      <c r="H3888" s="8" t="s">
        <v>229</v>
      </c>
      <c r="I3888" s="16">
        <v>7.0634920634920634E-3</v>
      </c>
      <c r="J3888" s="11">
        <v>100</v>
      </c>
      <c r="K3888" s="12">
        <f t="shared" si="121"/>
        <v>0.70634920634920628</v>
      </c>
      <c r="L3888" s="9" t="s">
        <v>21</v>
      </c>
      <c r="M3888" s="13">
        <f t="shared" si="120"/>
        <v>80</v>
      </c>
    </row>
    <row r="3889" spans="1:13" ht="19.95" customHeight="1">
      <c r="A3889" s="8" t="s">
        <v>211</v>
      </c>
      <c r="B3889" s="8" t="s">
        <v>14</v>
      </c>
      <c r="C3889" s="8" t="s">
        <v>23</v>
      </c>
      <c r="D3889" s="8" t="s">
        <v>183</v>
      </c>
      <c r="E3889" s="8" t="s">
        <v>155</v>
      </c>
      <c r="F3889" s="8"/>
      <c r="G3889" s="8" t="s">
        <v>19</v>
      </c>
      <c r="H3889" s="8" t="s">
        <v>182</v>
      </c>
      <c r="I3889" s="16">
        <v>6.0224089635854336E-3</v>
      </c>
      <c r="J3889" s="11">
        <v>125</v>
      </c>
      <c r="K3889" s="12">
        <f t="shared" si="121"/>
        <v>0.75280112044817915</v>
      </c>
      <c r="L3889" s="9" t="s">
        <v>21</v>
      </c>
      <c r="M3889" s="13">
        <f t="shared" si="120"/>
        <v>100</v>
      </c>
    </row>
    <row r="3890" spans="1:13" ht="19.95" customHeight="1">
      <c r="A3890" s="8" t="s">
        <v>211</v>
      </c>
      <c r="B3890" s="8" t="s">
        <v>14</v>
      </c>
      <c r="C3890" s="8" t="s">
        <v>179</v>
      </c>
      <c r="D3890" s="8" t="s">
        <v>183</v>
      </c>
      <c r="E3890" s="8" t="s">
        <v>155</v>
      </c>
      <c r="F3890" s="8"/>
      <c r="G3890" s="8" t="s">
        <v>19</v>
      </c>
      <c r="H3890" s="8" t="s">
        <v>182</v>
      </c>
      <c r="I3890" s="16">
        <v>8.7142857142857143E-3</v>
      </c>
      <c r="J3890" s="11">
        <v>125</v>
      </c>
      <c r="K3890" s="12">
        <f t="shared" si="121"/>
        <v>1.0892857142857142</v>
      </c>
      <c r="L3890" s="9" t="s">
        <v>21</v>
      </c>
      <c r="M3890" s="13">
        <f t="shared" si="120"/>
        <v>100</v>
      </c>
    </row>
    <row r="3891" spans="1:13" ht="19.95" customHeight="1">
      <c r="A3891" s="8" t="s">
        <v>211</v>
      </c>
      <c r="B3891" s="8" t="s">
        <v>14</v>
      </c>
      <c r="C3891" s="8" t="s">
        <v>192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229</v>
      </c>
      <c r="I3891" s="16">
        <v>4.8387096774193551E-3</v>
      </c>
      <c r="J3891" s="11">
        <v>100</v>
      </c>
      <c r="K3891" s="12">
        <f t="shared" si="121"/>
        <v>0.4838709677419355</v>
      </c>
      <c r="L3891" s="9" t="s">
        <v>21</v>
      </c>
      <c r="M3891" s="13">
        <f t="shared" si="120"/>
        <v>80</v>
      </c>
    </row>
    <row r="3892" spans="1:13" ht="19.95" customHeight="1">
      <c r="A3892" s="8" t="s">
        <v>211</v>
      </c>
      <c r="B3892" s="8" t="s">
        <v>14</v>
      </c>
      <c r="C3892" s="8" t="s">
        <v>192</v>
      </c>
      <c r="D3892" s="8" t="s">
        <v>183</v>
      </c>
      <c r="E3892" s="8" t="s">
        <v>207</v>
      </c>
      <c r="F3892" s="8" t="s">
        <v>18</v>
      </c>
      <c r="G3892" s="8" t="s">
        <v>19</v>
      </c>
      <c r="H3892" s="8" t="s">
        <v>229</v>
      </c>
      <c r="I3892" s="16">
        <v>5.0227272727272725E-3</v>
      </c>
      <c r="J3892" s="11">
        <v>150</v>
      </c>
      <c r="K3892" s="12">
        <f t="shared" si="121"/>
        <v>0.75340909090909092</v>
      </c>
      <c r="L3892" s="9" t="s">
        <v>21</v>
      </c>
      <c r="M3892" s="13">
        <f t="shared" si="120"/>
        <v>120</v>
      </c>
    </row>
    <row r="3893" spans="1:13" ht="19.95" customHeight="1">
      <c r="A3893" s="8" t="s">
        <v>211</v>
      </c>
      <c r="B3893" s="8" t="s">
        <v>14</v>
      </c>
      <c r="C3893" s="8" t="s">
        <v>192</v>
      </c>
      <c r="D3893" s="8" t="s">
        <v>213</v>
      </c>
      <c r="E3893" s="8" t="s">
        <v>207</v>
      </c>
      <c r="F3893" s="8" t="s">
        <v>18</v>
      </c>
      <c r="G3893" s="8" t="s">
        <v>19</v>
      </c>
      <c r="H3893" s="8" t="s">
        <v>229</v>
      </c>
      <c r="I3893" s="16">
        <v>5.0952380952380954E-3</v>
      </c>
      <c r="J3893" s="11">
        <v>92</v>
      </c>
      <c r="K3893" s="12">
        <f t="shared" si="121"/>
        <v>0.46876190476190477</v>
      </c>
      <c r="L3893" s="9" t="s">
        <v>21</v>
      </c>
      <c r="M3893" s="13">
        <f t="shared" si="120"/>
        <v>73.599999999999994</v>
      </c>
    </row>
    <row r="3894" spans="1:13" ht="19.95" customHeight="1">
      <c r="A3894" s="8" t="s">
        <v>211</v>
      </c>
      <c r="B3894" s="8" t="s">
        <v>14</v>
      </c>
      <c r="C3894" s="8" t="s">
        <v>192</v>
      </c>
      <c r="D3894" s="8" t="s">
        <v>213</v>
      </c>
      <c r="E3894" s="8" t="s">
        <v>207</v>
      </c>
      <c r="F3894" s="8" t="s">
        <v>18</v>
      </c>
      <c r="G3894" s="8" t="s">
        <v>19</v>
      </c>
      <c r="H3894" s="8" t="s">
        <v>229</v>
      </c>
      <c r="I3894" s="16">
        <v>5.2101910828025472E-3</v>
      </c>
      <c r="J3894" s="11">
        <v>70</v>
      </c>
      <c r="K3894" s="12">
        <f t="shared" si="121"/>
        <v>0.3647133757961783</v>
      </c>
      <c r="L3894" s="9" t="s">
        <v>21</v>
      </c>
      <c r="M3894" s="13">
        <f t="shared" si="120"/>
        <v>56</v>
      </c>
    </row>
    <row r="3895" spans="1:13" ht="19.95" customHeight="1">
      <c r="A3895" s="8" t="s">
        <v>211</v>
      </c>
      <c r="B3895" s="8" t="s">
        <v>14</v>
      </c>
      <c r="C3895" s="8" t="s">
        <v>192</v>
      </c>
      <c r="D3895" s="8" t="s">
        <v>213</v>
      </c>
      <c r="E3895" s="8" t="s">
        <v>207</v>
      </c>
      <c r="F3895" s="8" t="s">
        <v>18</v>
      </c>
      <c r="G3895" s="8" t="s">
        <v>19</v>
      </c>
      <c r="H3895" s="8" t="s">
        <v>229</v>
      </c>
      <c r="I3895" s="16">
        <v>5.3630363036303629E-3</v>
      </c>
      <c r="J3895" s="11">
        <v>43.7</v>
      </c>
      <c r="K3895" s="12">
        <f t="shared" si="121"/>
        <v>0.23436468646864686</v>
      </c>
      <c r="L3895" s="9" t="s">
        <v>21</v>
      </c>
      <c r="M3895" s="13">
        <f t="shared" si="120"/>
        <v>35</v>
      </c>
    </row>
    <row r="3896" spans="1:13" ht="19.95" customHeight="1">
      <c r="A3896" s="8" t="s">
        <v>211</v>
      </c>
      <c r="B3896" s="8" t="s">
        <v>14</v>
      </c>
      <c r="C3896" s="8" t="s">
        <v>219</v>
      </c>
      <c r="D3896" s="8" t="s">
        <v>212</v>
      </c>
      <c r="E3896" s="8" t="s">
        <v>27</v>
      </c>
      <c r="F3896" s="8" t="s">
        <v>168</v>
      </c>
      <c r="G3896" s="8" t="s">
        <v>19</v>
      </c>
      <c r="H3896" s="8" t="s">
        <v>182</v>
      </c>
      <c r="I3896" s="16">
        <v>4.0892621870882735E-3</v>
      </c>
      <c r="J3896" s="11">
        <v>70</v>
      </c>
      <c r="K3896" s="12">
        <f t="shared" si="121"/>
        <v>0.28624835309617913</v>
      </c>
      <c r="L3896" s="9" t="s">
        <v>21</v>
      </c>
      <c r="M3896" s="13">
        <f t="shared" si="120"/>
        <v>56</v>
      </c>
    </row>
    <row r="3897" spans="1:13" ht="19.95" customHeight="1">
      <c r="A3897" s="8" t="s">
        <v>211</v>
      </c>
      <c r="B3897" s="8" t="s">
        <v>14</v>
      </c>
      <c r="C3897" s="8" t="s">
        <v>215</v>
      </c>
      <c r="D3897" s="8" t="s">
        <v>213</v>
      </c>
      <c r="E3897" s="8" t="s">
        <v>207</v>
      </c>
      <c r="F3897" s="8" t="s">
        <v>18</v>
      </c>
      <c r="G3897" s="8" t="s">
        <v>19</v>
      </c>
      <c r="H3897" s="8" t="s">
        <v>229</v>
      </c>
      <c r="I3897" s="16">
        <v>3.3663366336633667E-3</v>
      </c>
      <c r="J3897" s="11">
        <v>37.44</v>
      </c>
      <c r="K3897" s="12">
        <f t="shared" si="121"/>
        <v>0.12603564356435645</v>
      </c>
      <c r="L3897" s="9" t="s">
        <v>21</v>
      </c>
      <c r="M3897" s="13">
        <f t="shared" si="120"/>
        <v>30</v>
      </c>
    </row>
    <row r="3898" spans="1:13" ht="19.95" customHeight="1">
      <c r="A3898" s="8" t="s">
        <v>211</v>
      </c>
      <c r="B3898" s="8" t="s">
        <v>14</v>
      </c>
      <c r="C3898" s="8" t="s">
        <v>215</v>
      </c>
      <c r="D3898" s="8" t="s">
        <v>213</v>
      </c>
      <c r="E3898" s="8" t="s">
        <v>207</v>
      </c>
      <c r="F3898" s="8" t="s">
        <v>18</v>
      </c>
      <c r="G3898" s="8" t="s">
        <v>19</v>
      </c>
      <c r="H3898" s="8" t="s">
        <v>229</v>
      </c>
      <c r="I3898" s="16">
        <v>3.465346534653465E-3</v>
      </c>
      <c r="J3898" s="11">
        <v>37.46</v>
      </c>
      <c r="K3898" s="12">
        <f t="shared" si="121"/>
        <v>0.12981188118811879</v>
      </c>
      <c r="L3898" s="9" t="s">
        <v>21</v>
      </c>
      <c r="M3898" s="13">
        <f t="shared" si="120"/>
        <v>30</v>
      </c>
    </row>
    <row r="3899" spans="1:13" ht="19.95" customHeight="1">
      <c r="A3899" s="8" t="s">
        <v>211</v>
      </c>
      <c r="B3899" s="8" t="s">
        <v>14</v>
      </c>
      <c r="C3899" s="8" t="s">
        <v>192</v>
      </c>
      <c r="D3899" s="8" t="s">
        <v>213</v>
      </c>
      <c r="E3899" s="8" t="s">
        <v>207</v>
      </c>
      <c r="F3899" s="8" t="s">
        <v>18</v>
      </c>
      <c r="G3899" s="8" t="s">
        <v>19</v>
      </c>
      <c r="H3899" s="8" t="s">
        <v>229</v>
      </c>
      <c r="I3899" s="16">
        <v>5.4047619047619044E-3</v>
      </c>
      <c r="J3899" s="11">
        <v>37.450000000000003</v>
      </c>
      <c r="K3899" s="12">
        <f t="shared" si="121"/>
        <v>0.20240833333333333</v>
      </c>
      <c r="L3899" s="9" t="s">
        <v>21</v>
      </c>
      <c r="M3899" s="13">
        <f t="shared" si="120"/>
        <v>30</v>
      </c>
    </row>
    <row r="3900" spans="1:13" ht="19.95" customHeight="1">
      <c r="A3900" s="8" t="s">
        <v>211</v>
      </c>
      <c r="B3900" s="8" t="s">
        <v>14</v>
      </c>
      <c r="C3900" s="8" t="s">
        <v>215</v>
      </c>
      <c r="D3900" s="8" t="s">
        <v>213</v>
      </c>
      <c r="E3900" s="8" t="s">
        <v>207</v>
      </c>
      <c r="F3900" s="8" t="s">
        <v>18</v>
      </c>
      <c r="G3900" s="8" t="s">
        <v>19</v>
      </c>
      <c r="H3900" s="8" t="s">
        <v>229</v>
      </c>
      <c r="I3900" s="16">
        <v>3.3333333333333335E-3</v>
      </c>
      <c r="J3900" s="11">
        <v>37.47</v>
      </c>
      <c r="K3900" s="12">
        <f t="shared" si="121"/>
        <v>0.12490000000000001</v>
      </c>
      <c r="L3900" s="9" t="s">
        <v>21</v>
      </c>
      <c r="M3900" s="13">
        <f t="shared" si="120"/>
        <v>30</v>
      </c>
    </row>
    <row r="3901" spans="1:13" ht="19.95" customHeight="1">
      <c r="A3901" s="8" t="s">
        <v>211</v>
      </c>
      <c r="B3901" s="8" t="s">
        <v>14</v>
      </c>
      <c r="C3901" s="8" t="s">
        <v>215</v>
      </c>
      <c r="D3901" s="8" t="s">
        <v>213</v>
      </c>
      <c r="E3901" s="8" t="s">
        <v>207</v>
      </c>
      <c r="F3901" s="8" t="s">
        <v>18</v>
      </c>
      <c r="G3901" s="8" t="s">
        <v>19</v>
      </c>
      <c r="H3901" s="8" t="s">
        <v>229</v>
      </c>
      <c r="I3901" s="16">
        <v>3.3333333333333335E-3</v>
      </c>
      <c r="J3901" s="11">
        <v>37.47</v>
      </c>
      <c r="K3901" s="12">
        <f t="shared" si="121"/>
        <v>0.12490000000000001</v>
      </c>
      <c r="L3901" s="9" t="s">
        <v>21</v>
      </c>
      <c r="M3901" s="13">
        <f t="shared" si="120"/>
        <v>30</v>
      </c>
    </row>
    <row r="3902" spans="1:13" ht="19.95" customHeight="1">
      <c r="A3902" s="8" t="s">
        <v>211</v>
      </c>
      <c r="B3902" s="8" t="s">
        <v>14</v>
      </c>
      <c r="C3902" s="8" t="s">
        <v>215</v>
      </c>
      <c r="D3902" s="8" t="s">
        <v>16</v>
      </c>
      <c r="E3902" s="8" t="s">
        <v>207</v>
      </c>
      <c r="F3902" s="8" t="s">
        <v>18</v>
      </c>
      <c r="G3902" s="8" t="s">
        <v>19</v>
      </c>
      <c r="H3902" s="8" t="s">
        <v>229</v>
      </c>
      <c r="I3902" s="16">
        <v>3.4254807692307692E-3</v>
      </c>
      <c r="J3902" s="11">
        <v>49.94</v>
      </c>
      <c r="K3902" s="12">
        <f t="shared" si="121"/>
        <v>0.17106850961538461</v>
      </c>
      <c r="L3902" s="9" t="s">
        <v>21</v>
      </c>
      <c r="M3902" s="13">
        <f t="shared" si="120"/>
        <v>40</v>
      </c>
    </row>
    <row r="3903" spans="1:13" ht="19.95" customHeight="1">
      <c r="A3903" s="8" t="s">
        <v>211</v>
      </c>
      <c r="B3903" s="8" t="s">
        <v>14</v>
      </c>
      <c r="C3903" s="8" t="s">
        <v>192</v>
      </c>
      <c r="D3903" s="8" t="s">
        <v>212</v>
      </c>
      <c r="E3903" s="8" t="s">
        <v>202</v>
      </c>
      <c r="F3903" s="8" t="s">
        <v>168</v>
      </c>
      <c r="G3903" s="8" t="s">
        <v>19</v>
      </c>
      <c r="H3903" s="8" t="s">
        <v>182</v>
      </c>
      <c r="I3903" s="16">
        <v>5.2884615384615388E-3</v>
      </c>
      <c r="J3903" s="11">
        <v>70</v>
      </c>
      <c r="K3903" s="12">
        <f t="shared" si="121"/>
        <v>0.37019230769230771</v>
      </c>
      <c r="L3903" s="9" t="s">
        <v>21</v>
      </c>
      <c r="M3903" s="13">
        <f t="shared" si="120"/>
        <v>56</v>
      </c>
    </row>
    <row r="3904" spans="1:13" ht="19.95" customHeight="1">
      <c r="A3904" s="8" t="s">
        <v>211</v>
      </c>
      <c r="B3904" s="8" t="s">
        <v>14</v>
      </c>
      <c r="C3904" s="8" t="s">
        <v>192</v>
      </c>
      <c r="D3904" s="8" t="s">
        <v>212</v>
      </c>
      <c r="E3904" s="8" t="s">
        <v>202</v>
      </c>
      <c r="F3904" s="8" t="s">
        <v>168</v>
      </c>
      <c r="G3904" s="8" t="s">
        <v>19</v>
      </c>
      <c r="H3904" s="8" t="s">
        <v>182</v>
      </c>
      <c r="I3904" s="16">
        <v>5.336538461538462E-3</v>
      </c>
      <c r="J3904" s="11">
        <v>70</v>
      </c>
      <c r="K3904" s="12">
        <f t="shared" si="121"/>
        <v>0.37355769230769231</v>
      </c>
      <c r="L3904" s="9" t="s">
        <v>21</v>
      </c>
      <c r="M3904" s="13">
        <f t="shared" si="120"/>
        <v>56</v>
      </c>
    </row>
    <row r="3905" spans="1:13" ht="19.95" customHeight="1">
      <c r="A3905" s="8" t="s">
        <v>211</v>
      </c>
      <c r="B3905" s="8" t="s">
        <v>14</v>
      </c>
      <c r="C3905" s="8" t="s">
        <v>192</v>
      </c>
      <c r="D3905" s="8" t="s">
        <v>213</v>
      </c>
      <c r="E3905" s="8" t="s">
        <v>207</v>
      </c>
      <c r="F3905" s="8" t="s">
        <v>18</v>
      </c>
      <c r="G3905" s="8" t="s">
        <v>19</v>
      </c>
      <c r="H3905" s="8" t="s">
        <v>229</v>
      </c>
      <c r="I3905" s="16">
        <v>5.2722772277227718E-3</v>
      </c>
      <c r="J3905" s="11">
        <v>56.18</v>
      </c>
      <c r="K3905" s="12">
        <f t="shared" si="121"/>
        <v>0.29619653465346529</v>
      </c>
      <c r="L3905" s="9" t="s">
        <v>21</v>
      </c>
      <c r="M3905" s="13">
        <f t="shared" si="120"/>
        <v>44.9</v>
      </c>
    </row>
    <row r="3906" spans="1:13" ht="19.95" customHeight="1">
      <c r="A3906" s="8" t="s">
        <v>211</v>
      </c>
      <c r="B3906" s="8" t="s">
        <v>14</v>
      </c>
      <c r="C3906" s="8" t="s">
        <v>179</v>
      </c>
      <c r="D3906" s="8" t="s">
        <v>183</v>
      </c>
      <c r="E3906" s="8" t="s">
        <v>27</v>
      </c>
      <c r="F3906" s="8" t="s">
        <v>168</v>
      </c>
      <c r="G3906" s="8" t="s">
        <v>19</v>
      </c>
      <c r="H3906" s="8" t="s">
        <v>182</v>
      </c>
      <c r="I3906" s="16">
        <v>7.9720279720279716E-3</v>
      </c>
      <c r="J3906" s="11">
        <v>115</v>
      </c>
      <c r="K3906" s="12">
        <f t="shared" si="121"/>
        <v>0.91678321678321673</v>
      </c>
      <c r="L3906" s="9" t="s">
        <v>21</v>
      </c>
      <c r="M3906" s="13">
        <f t="shared" ref="M3906:M3969" si="122">ROUND(J3906-J3906*20/100,1)</f>
        <v>92</v>
      </c>
    </row>
    <row r="3907" spans="1:13" ht="19.95" customHeight="1">
      <c r="A3907" s="8" t="s">
        <v>211</v>
      </c>
      <c r="B3907" s="8" t="s">
        <v>14</v>
      </c>
      <c r="C3907" s="8" t="s">
        <v>192</v>
      </c>
      <c r="D3907" s="8" t="s">
        <v>183</v>
      </c>
      <c r="E3907" s="8" t="s">
        <v>207</v>
      </c>
      <c r="F3907" s="8" t="s">
        <v>18</v>
      </c>
      <c r="G3907" s="8" t="s">
        <v>19</v>
      </c>
      <c r="H3907" s="8" t="s">
        <v>182</v>
      </c>
      <c r="I3907" s="16">
        <v>5.3787878787878787E-3</v>
      </c>
      <c r="J3907" s="11">
        <v>150</v>
      </c>
      <c r="K3907" s="12">
        <f t="shared" ref="K3907:K3970" si="123">J3907*I3907</f>
        <v>0.80681818181818177</v>
      </c>
      <c r="L3907" s="9" t="s">
        <v>21</v>
      </c>
      <c r="M3907" s="13">
        <f t="shared" si="122"/>
        <v>120</v>
      </c>
    </row>
    <row r="3908" spans="1:13" ht="19.95" customHeight="1">
      <c r="A3908" s="8" t="s">
        <v>211</v>
      </c>
      <c r="B3908" s="8" t="s">
        <v>14</v>
      </c>
      <c r="C3908" s="8" t="s">
        <v>192</v>
      </c>
      <c r="D3908" s="8" t="s">
        <v>213</v>
      </c>
      <c r="E3908" s="8" t="s">
        <v>207</v>
      </c>
      <c r="F3908" s="8" t="s">
        <v>18</v>
      </c>
      <c r="G3908" s="8" t="s">
        <v>19</v>
      </c>
      <c r="H3908" s="8" t="s">
        <v>229</v>
      </c>
      <c r="I3908" s="16">
        <v>4.8989898989898984E-3</v>
      </c>
      <c r="J3908" s="11">
        <v>92</v>
      </c>
      <c r="K3908" s="12">
        <f t="shared" si="123"/>
        <v>0.45070707070707067</v>
      </c>
      <c r="L3908" s="9" t="s">
        <v>21</v>
      </c>
      <c r="M3908" s="13">
        <f t="shared" si="122"/>
        <v>73.599999999999994</v>
      </c>
    </row>
    <row r="3909" spans="1:13" ht="19.95" customHeight="1">
      <c r="A3909" s="8" t="s">
        <v>211</v>
      </c>
      <c r="B3909" s="8" t="s">
        <v>14</v>
      </c>
      <c r="C3909" s="8" t="s">
        <v>192</v>
      </c>
      <c r="D3909" s="8" t="s">
        <v>180</v>
      </c>
      <c r="E3909" s="8" t="s">
        <v>17</v>
      </c>
      <c r="F3909" s="8" t="s">
        <v>168</v>
      </c>
      <c r="G3909" s="8" t="s">
        <v>19</v>
      </c>
      <c r="H3909" s="8" t="s">
        <v>229</v>
      </c>
      <c r="I3909" s="16">
        <v>5.263157894736842E-3</v>
      </c>
      <c r="J3909" s="11">
        <v>70</v>
      </c>
      <c r="K3909" s="12">
        <f t="shared" si="123"/>
        <v>0.36842105263157893</v>
      </c>
      <c r="L3909" s="9" t="s">
        <v>21</v>
      </c>
      <c r="M3909" s="13">
        <f t="shared" si="122"/>
        <v>56</v>
      </c>
    </row>
    <row r="3910" spans="1:13" ht="19.95" customHeight="1">
      <c r="A3910" s="8" t="s">
        <v>211</v>
      </c>
      <c r="B3910" s="8" t="s">
        <v>14</v>
      </c>
      <c r="C3910" s="8" t="s">
        <v>192</v>
      </c>
      <c r="D3910" s="8" t="s">
        <v>180</v>
      </c>
      <c r="E3910" s="8" t="s">
        <v>17</v>
      </c>
      <c r="F3910" s="8" t="s">
        <v>168</v>
      </c>
      <c r="G3910" s="8" t="s">
        <v>19</v>
      </c>
      <c r="H3910" s="8" t="s">
        <v>229</v>
      </c>
      <c r="I3910" s="16">
        <v>5.5555555555555558E-3</v>
      </c>
      <c r="J3910" s="11">
        <v>70</v>
      </c>
      <c r="K3910" s="12">
        <f t="shared" si="123"/>
        <v>0.3888888888888889</v>
      </c>
      <c r="L3910" s="9" t="s">
        <v>21</v>
      </c>
      <c r="M3910" s="13">
        <f t="shared" si="122"/>
        <v>56</v>
      </c>
    </row>
    <row r="3911" spans="1:13" ht="19.95" customHeight="1">
      <c r="A3911" s="8" t="s">
        <v>211</v>
      </c>
      <c r="B3911" s="8" t="s">
        <v>14</v>
      </c>
      <c r="C3911" s="8" t="s">
        <v>214</v>
      </c>
      <c r="D3911" s="8" t="s">
        <v>183</v>
      </c>
      <c r="E3911" s="8" t="s">
        <v>207</v>
      </c>
      <c r="F3911" s="8" t="s">
        <v>18</v>
      </c>
      <c r="G3911" s="8" t="s">
        <v>19</v>
      </c>
      <c r="H3911" s="8" t="s">
        <v>229</v>
      </c>
      <c r="I3911" s="16">
        <v>9.7580645161290322E-3</v>
      </c>
      <c r="J3911" s="11">
        <v>150</v>
      </c>
      <c r="K3911" s="12">
        <f t="shared" si="123"/>
        <v>1.4637096774193548</v>
      </c>
      <c r="L3911" s="9" t="s">
        <v>21</v>
      </c>
      <c r="M3911" s="13">
        <f t="shared" si="122"/>
        <v>120</v>
      </c>
    </row>
    <row r="3912" spans="1:13" ht="19.95" customHeight="1">
      <c r="A3912" s="8" t="s">
        <v>211</v>
      </c>
      <c r="B3912" s="8" t="s">
        <v>14</v>
      </c>
      <c r="C3912" s="8" t="s">
        <v>192</v>
      </c>
      <c r="D3912" s="8" t="s">
        <v>183</v>
      </c>
      <c r="E3912" s="8" t="s">
        <v>207</v>
      </c>
      <c r="F3912" s="8" t="s">
        <v>18</v>
      </c>
      <c r="G3912" s="8" t="s">
        <v>19</v>
      </c>
      <c r="H3912" s="8" t="s">
        <v>229</v>
      </c>
      <c r="I3912" s="16">
        <v>5.3341013824884792E-3</v>
      </c>
      <c r="J3912" s="11">
        <v>150</v>
      </c>
      <c r="K3912" s="12">
        <f t="shared" si="123"/>
        <v>0.80011520737327191</v>
      </c>
      <c r="L3912" s="9" t="s">
        <v>21</v>
      </c>
      <c r="M3912" s="13">
        <f t="shared" si="122"/>
        <v>120</v>
      </c>
    </row>
    <row r="3913" spans="1:13" ht="19.95" customHeight="1">
      <c r="A3913" s="8" t="s">
        <v>211</v>
      </c>
      <c r="B3913" s="8" t="s">
        <v>14</v>
      </c>
      <c r="C3913" s="8" t="s">
        <v>192</v>
      </c>
      <c r="D3913" s="8" t="s">
        <v>213</v>
      </c>
      <c r="E3913" s="8" t="s">
        <v>207</v>
      </c>
      <c r="F3913" s="8" t="s">
        <v>18</v>
      </c>
      <c r="G3913" s="8" t="s">
        <v>19</v>
      </c>
      <c r="H3913" s="8" t="s">
        <v>229</v>
      </c>
      <c r="I3913" s="16">
        <v>5.0742574257425744E-3</v>
      </c>
      <c r="J3913" s="11">
        <v>92</v>
      </c>
      <c r="K3913" s="12">
        <f t="shared" si="123"/>
        <v>0.46683168316831686</v>
      </c>
      <c r="L3913" s="9" t="s">
        <v>21</v>
      </c>
      <c r="M3913" s="13">
        <f t="shared" si="122"/>
        <v>73.599999999999994</v>
      </c>
    </row>
    <row r="3914" spans="1:13" ht="19.95" customHeight="1">
      <c r="A3914" s="8" t="s">
        <v>211</v>
      </c>
      <c r="B3914" s="8" t="s">
        <v>14</v>
      </c>
      <c r="C3914" s="8" t="s">
        <v>192</v>
      </c>
      <c r="D3914" s="8" t="s">
        <v>213</v>
      </c>
      <c r="E3914" s="8" t="s">
        <v>207</v>
      </c>
      <c r="F3914" s="8" t="s">
        <v>18</v>
      </c>
      <c r="G3914" s="8" t="s">
        <v>19</v>
      </c>
      <c r="H3914" s="8" t="s">
        <v>229</v>
      </c>
      <c r="I3914" s="16">
        <v>5.1999999999999998E-3</v>
      </c>
      <c r="J3914" s="11">
        <v>92</v>
      </c>
      <c r="K3914" s="12">
        <f t="shared" si="123"/>
        <v>0.47839999999999999</v>
      </c>
      <c r="L3914" s="9" t="s">
        <v>21</v>
      </c>
      <c r="M3914" s="13">
        <f t="shared" si="122"/>
        <v>73.599999999999994</v>
      </c>
    </row>
    <row r="3915" spans="1:13" ht="19.95" customHeight="1">
      <c r="A3915" s="8" t="s">
        <v>211</v>
      </c>
      <c r="B3915" s="8" t="s">
        <v>14</v>
      </c>
      <c r="C3915" s="8" t="s">
        <v>15</v>
      </c>
      <c r="D3915" s="8" t="s">
        <v>183</v>
      </c>
      <c r="E3915" s="8" t="s">
        <v>207</v>
      </c>
      <c r="F3915" s="8" t="s">
        <v>18</v>
      </c>
      <c r="G3915" s="8" t="s">
        <v>19</v>
      </c>
      <c r="H3915" s="8" t="s">
        <v>182</v>
      </c>
      <c r="I3915" s="16">
        <v>3.2750000000000001E-2</v>
      </c>
      <c r="J3915" s="11">
        <v>150</v>
      </c>
      <c r="K3915" s="12">
        <f t="shared" si="123"/>
        <v>4.9125000000000005</v>
      </c>
      <c r="L3915" s="9" t="s">
        <v>21</v>
      </c>
      <c r="M3915" s="13">
        <f t="shared" si="122"/>
        <v>120</v>
      </c>
    </row>
    <row r="3916" spans="1:13" ht="19.95" customHeight="1">
      <c r="A3916" s="8" t="s">
        <v>211</v>
      </c>
      <c r="B3916" s="8" t="s">
        <v>14</v>
      </c>
      <c r="C3916" s="8" t="s">
        <v>192</v>
      </c>
      <c r="D3916" s="8" t="s">
        <v>213</v>
      </c>
      <c r="E3916" s="8" t="s">
        <v>207</v>
      </c>
      <c r="F3916" s="8" t="s">
        <v>18</v>
      </c>
      <c r="G3916" s="8" t="s">
        <v>19</v>
      </c>
      <c r="H3916" s="8" t="s">
        <v>229</v>
      </c>
      <c r="I3916" s="16">
        <v>5.0000000000000001E-3</v>
      </c>
      <c r="J3916" s="11">
        <v>62.42</v>
      </c>
      <c r="K3916" s="12">
        <f t="shared" si="123"/>
        <v>0.31209999999999999</v>
      </c>
      <c r="L3916" s="9" t="s">
        <v>21</v>
      </c>
      <c r="M3916" s="13">
        <f t="shared" si="122"/>
        <v>49.9</v>
      </c>
    </row>
    <row r="3917" spans="1:13" ht="19.95" customHeight="1">
      <c r="A3917" s="8" t="s">
        <v>211</v>
      </c>
      <c r="B3917" s="8" t="s">
        <v>14</v>
      </c>
      <c r="C3917" s="8" t="s">
        <v>192</v>
      </c>
      <c r="D3917" s="8" t="s">
        <v>213</v>
      </c>
      <c r="E3917" s="8" t="s">
        <v>207</v>
      </c>
      <c r="F3917" s="8" t="s">
        <v>18</v>
      </c>
      <c r="G3917" s="8" t="s">
        <v>19</v>
      </c>
      <c r="H3917" s="8" t="s">
        <v>229</v>
      </c>
      <c r="I3917" s="16">
        <v>5.0000000000000001E-3</v>
      </c>
      <c r="J3917" s="11">
        <v>62.42</v>
      </c>
      <c r="K3917" s="12">
        <f t="shared" si="123"/>
        <v>0.31209999999999999</v>
      </c>
      <c r="L3917" s="9" t="s">
        <v>21</v>
      </c>
      <c r="M3917" s="13">
        <f t="shared" si="122"/>
        <v>49.9</v>
      </c>
    </row>
    <row r="3918" spans="1:13" ht="19.95" customHeight="1">
      <c r="A3918" s="8" t="s">
        <v>211</v>
      </c>
      <c r="B3918" s="8" t="s">
        <v>14</v>
      </c>
      <c r="C3918" s="8" t="s">
        <v>179</v>
      </c>
      <c r="D3918" s="8" t="s">
        <v>213</v>
      </c>
      <c r="E3918" s="8" t="s">
        <v>207</v>
      </c>
      <c r="F3918" s="8" t="s">
        <v>18</v>
      </c>
      <c r="G3918" s="8" t="s">
        <v>19</v>
      </c>
      <c r="H3918" s="8" t="s">
        <v>229</v>
      </c>
      <c r="I3918" s="16">
        <v>8.1818181818181807E-3</v>
      </c>
      <c r="J3918" s="11">
        <v>92</v>
      </c>
      <c r="K3918" s="12">
        <f t="shared" si="123"/>
        <v>0.75272727272727258</v>
      </c>
      <c r="L3918" s="9" t="s">
        <v>21</v>
      </c>
      <c r="M3918" s="13">
        <f t="shared" si="122"/>
        <v>73.599999999999994</v>
      </c>
    </row>
    <row r="3919" spans="1:13" ht="19.95" customHeight="1">
      <c r="A3919" s="8" t="s">
        <v>211</v>
      </c>
      <c r="B3919" s="8" t="s">
        <v>14</v>
      </c>
      <c r="C3919" s="8" t="s">
        <v>179</v>
      </c>
      <c r="D3919" s="8" t="s">
        <v>213</v>
      </c>
      <c r="E3919" s="8" t="s">
        <v>207</v>
      </c>
      <c r="F3919" s="8" t="s">
        <v>18</v>
      </c>
      <c r="G3919" s="8" t="s">
        <v>19</v>
      </c>
      <c r="H3919" s="8" t="s">
        <v>229</v>
      </c>
      <c r="I3919" s="16">
        <v>8.1097560975609759E-3</v>
      </c>
      <c r="J3919" s="11">
        <v>92</v>
      </c>
      <c r="K3919" s="12">
        <f t="shared" si="123"/>
        <v>0.74609756097560975</v>
      </c>
      <c r="L3919" s="9" t="s">
        <v>21</v>
      </c>
      <c r="M3919" s="13">
        <f t="shared" si="122"/>
        <v>73.599999999999994</v>
      </c>
    </row>
    <row r="3920" spans="1:13" ht="19.95" customHeight="1">
      <c r="A3920" s="8" t="s">
        <v>211</v>
      </c>
      <c r="B3920" s="8" t="s">
        <v>14</v>
      </c>
      <c r="C3920" s="8" t="s">
        <v>179</v>
      </c>
      <c r="D3920" s="8" t="s">
        <v>213</v>
      </c>
      <c r="E3920" s="8" t="s">
        <v>207</v>
      </c>
      <c r="F3920" s="8" t="s">
        <v>18</v>
      </c>
      <c r="G3920" s="8" t="s">
        <v>19</v>
      </c>
      <c r="H3920" s="8" t="s">
        <v>229</v>
      </c>
      <c r="I3920" s="16">
        <v>7.6923076923076927E-3</v>
      </c>
      <c r="J3920" s="11">
        <v>92</v>
      </c>
      <c r="K3920" s="12">
        <f t="shared" si="123"/>
        <v>0.70769230769230773</v>
      </c>
      <c r="L3920" s="9" t="s">
        <v>21</v>
      </c>
      <c r="M3920" s="13">
        <f t="shared" si="122"/>
        <v>73.599999999999994</v>
      </c>
    </row>
    <row r="3921" spans="1:13" ht="19.95" customHeight="1">
      <c r="A3921" s="8" t="s">
        <v>211</v>
      </c>
      <c r="B3921" s="8" t="s">
        <v>14</v>
      </c>
      <c r="C3921" s="8" t="s">
        <v>192</v>
      </c>
      <c r="D3921" s="8" t="s">
        <v>180</v>
      </c>
      <c r="E3921" s="8" t="s">
        <v>27</v>
      </c>
      <c r="F3921" s="8" t="s">
        <v>168</v>
      </c>
      <c r="G3921" s="8" t="s">
        <v>19</v>
      </c>
      <c r="H3921" s="8" t="s">
        <v>182</v>
      </c>
      <c r="I3921" s="16">
        <v>5.1891447368421053E-3</v>
      </c>
      <c r="J3921" s="11">
        <v>75</v>
      </c>
      <c r="K3921" s="12">
        <f t="shared" si="123"/>
        <v>0.38918585526315791</v>
      </c>
      <c r="L3921" s="9" t="s">
        <v>21</v>
      </c>
      <c r="M3921" s="13">
        <f t="shared" si="122"/>
        <v>60</v>
      </c>
    </row>
    <row r="3922" spans="1:13" ht="19.95" customHeight="1">
      <c r="A3922" s="8" t="s">
        <v>211</v>
      </c>
      <c r="B3922" s="8" t="s">
        <v>14</v>
      </c>
      <c r="C3922" s="8" t="s">
        <v>179</v>
      </c>
      <c r="D3922" s="8" t="s">
        <v>213</v>
      </c>
      <c r="E3922" s="8" t="s">
        <v>207</v>
      </c>
      <c r="F3922" s="8" t="s">
        <v>18</v>
      </c>
      <c r="G3922" s="8" t="s">
        <v>19</v>
      </c>
      <c r="H3922" s="8" t="s">
        <v>229</v>
      </c>
      <c r="I3922" s="16">
        <v>8.1944444444444434E-3</v>
      </c>
      <c r="J3922" s="11">
        <v>92</v>
      </c>
      <c r="K3922" s="12">
        <f t="shared" si="123"/>
        <v>0.75388888888888883</v>
      </c>
      <c r="L3922" s="9" t="s">
        <v>21</v>
      </c>
      <c r="M3922" s="13">
        <f t="shared" si="122"/>
        <v>73.599999999999994</v>
      </c>
    </row>
    <row r="3923" spans="1:13" ht="19.95" customHeight="1">
      <c r="A3923" s="8" t="s">
        <v>211</v>
      </c>
      <c r="B3923" s="8" t="s">
        <v>14</v>
      </c>
      <c r="C3923" s="8" t="s">
        <v>192</v>
      </c>
      <c r="D3923" s="8" t="s">
        <v>213</v>
      </c>
      <c r="E3923" s="8" t="s">
        <v>207</v>
      </c>
      <c r="F3923" s="8" t="s">
        <v>18</v>
      </c>
      <c r="G3923" s="8" t="s">
        <v>19</v>
      </c>
      <c r="H3923" s="8" t="s">
        <v>229</v>
      </c>
      <c r="I3923" s="16">
        <v>4.4736842105263163E-3</v>
      </c>
      <c r="J3923" s="11">
        <v>115</v>
      </c>
      <c r="K3923" s="12">
        <f t="shared" si="123"/>
        <v>0.51447368421052642</v>
      </c>
      <c r="L3923" s="9" t="s">
        <v>21</v>
      </c>
      <c r="M3923" s="13">
        <f t="shared" si="122"/>
        <v>92</v>
      </c>
    </row>
    <row r="3924" spans="1:13" ht="19.95" customHeight="1">
      <c r="A3924" s="8" t="s">
        <v>211</v>
      </c>
      <c r="B3924" s="8" t="s">
        <v>14</v>
      </c>
      <c r="C3924" s="8" t="s">
        <v>238</v>
      </c>
      <c r="D3924" s="8" t="s">
        <v>183</v>
      </c>
      <c r="E3924" s="8" t="s">
        <v>27</v>
      </c>
      <c r="F3924" s="8" t="s">
        <v>168</v>
      </c>
      <c r="G3924" s="8" t="s">
        <v>19</v>
      </c>
      <c r="H3924" s="8" t="s">
        <v>229</v>
      </c>
      <c r="I3924" s="16">
        <v>5.5E-2</v>
      </c>
      <c r="J3924" s="11">
        <v>150</v>
      </c>
      <c r="K3924" s="12">
        <f t="shared" si="123"/>
        <v>8.25</v>
      </c>
      <c r="L3924" s="9" t="s">
        <v>21</v>
      </c>
      <c r="M3924" s="13">
        <f t="shared" si="122"/>
        <v>120</v>
      </c>
    </row>
    <row r="3925" spans="1:13" ht="19.95" customHeight="1">
      <c r="A3925" s="8" t="s">
        <v>211</v>
      </c>
      <c r="B3925" s="8" t="s">
        <v>14</v>
      </c>
      <c r="C3925" s="8" t="s">
        <v>139</v>
      </c>
      <c r="D3925" s="8" t="s">
        <v>180</v>
      </c>
      <c r="E3925" s="8" t="s">
        <v>17</v>
      </c>
      <c r="F3925" s="8" t="s">
        <v>168</v>
      </c>
      <c r="G3925" s="8" t="s">
        <v>19</v>
      </c>
      <c r="H3925" s="8" t="s">
        <v>229</v>
      </c>
      <c r="I3925" s="16">
        <v>0.01</v>
      </c>
      <c r="J3925" s="11">
        <v>70</v>
      </c>
      <c r="K3925" s="12">
        <f t="shared" si="123"/>
        <v>0.70000000000000007</v>
      </c>
      <c r="L3925" s="9" t="s">
        <v>21</v>
      </c>
      <c r="M3925" s="13">
        <f t="shared" si="122"/>
        <v>56</v>
      </c>
    </row>
    <row r="3926" spans="1:13" ht="19.95" customHeight="1">
      <c r="A3926" s="8" t="s">
        <v>211</v>
      </c>
      <c r="B3926" s="8" t="s">
        <v>14</v>
      </c>
      <c r="C3926" s="8" t="s">
        <v>179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229</v>
      </c>
      <c r="I3926" s="16">
        <v>7.7777777777777784E-3</v>
      </c>
      <c r="J3926" s="11">
        <v>65</v>
      </c>
      <c r="K3926" s="12">
        <f t="shared" si="123"/>
        <v>0.50555555555555565</v>
      </c>
      <c r="L3926" s="9" t="s">
        <v>21</v>
      </c>
      <c r="M3926" s="13">
        <f t="shared" si="122"/>
        <v>52</v>
      </c>
    </row>
    <row r="3927" spans="1:13" ht="19.95" customHeight="1">
      <c r="A3927" s="8" t="s">
        <v>211</v>
      </c>
      <c r="B3927" s="8" t="s">
        <v>14</v>
      </c>
      <c r="C3927" s="8" t="s">
        <v>192</v>
      </c>
      <c r="D3927" s="8" t="s">
        <v>213</v>
      </c>
      <c r="E3927" s="8" t="s">
        <v>207</v>
      </c>
      <c r="F3927" s="8" t="s">
        <v>18</v>
      </c>
      <c r="G3927" s="8" t="s">
        <v>19</v>
      </c>
      <c r="H3927" s="8" t="s">
        <v>229</v>
      </c>
      <c r="I3927" s="16">
        <v>5.0000000000000001E-3</v>
      </c>
      <c r="J3927" s="11">
        <v>65</v>
      </c>
      <c r="K3927" s="12">
        <f t="shared" si="123"/>
        <v>0.32500000000000001</v>
      </c>
      <c r="L3927" s="9" t="s">
        <v>21</v>
      </c>
      <c r="M3927" s="13">
        <f t="shared" si="122"/>
        <v>52</v>
      </c>
    </row>
    <row r="3928" spans="1:13" ht="19.95" customHeight="1">
      <c r="A3928" s="8" t="s">
        <v>211</v>
      </c>
      <c r="B3928" s="8" t="s">
        <v>14</v>
      </c>
      <c r="C3928" s="8" t="s">
        <v>179</v>
      </c>
      <c r="D3928" s="8" t="s">
        <v>213</v>
      </c>
      <c r="E3928" s="8" t="s">
        <v>207</v>
      </c>
      <c r="F3928" s="8" t="s">
        <v>18</v>
      </c>
      <c r="G3928" s="8" t="s">
        <v>19</v>
      </c>
      <c r="H3928" s="8" t="s">
        <v>229</v>
      </c>
      <c r="I3928" s="16">
        <v>8.3333333333333332E-3</v>
      </c>
      <c r="J3928" s="11">
        <v>65</v>
      </c>
      <c r="K3928" s="12">
        <f t="shared" si="123"/>
        <v>0.54166666666666663</v>
      </c>
      <c r="L3928" s="9" t="s">
        <v>21</v>
      </c>
      <c r="M3928" s="13">
        <f t="shared" si="122"/>
        <v>52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229</v>
      </c>
      <c r="I3929" s="16">
        <v>5.0000000000000001E-3</v>
      </c>
      <c r="J3929" s="11">
        <v>65</v>
      </c>
      <c r="K3929" s="12">
        <f t="shared" si="123"/>
        <v>0.32500000000000001</v>
      </c>
      <c r="L3929" s="9" t="s">
        <v>21</v>
      </c>
      <c r="M3929" s="13">
        <f t="shared" si="122"/>
        <v>52</v>
      </c>
    </row>
    <row r="3930" spans="1:13" ht="19.95" customHeight="1">
      <c r="A3930" s="8" t="s">
        <v>211</v>
      </c>
      <c r="B3930" s="8" t="s">
        <v>14</v>
      </c>
      <c r="C3930" s="8" t="s">
        <v>75</v>
      </c>
      <c r="D3930" s="8" t="s">
        <v>213</v>
      </c>
      <c r="E3930" s="8" t="s">
        <v>207</v>
      </c>
      <c r="F3930" s="8" t="s">
        <v>18</v>
      </c>
      <c r="G3930" s="8" t="s">
        <v>19</v>
      </c>
      <c r="H3930" s="8" t="s">
        <v>229</v>
      </c>
      <c r="I3930" s="16">
        <v>1.4499999999999999E-2</v>
      </c>
      <c r="J3930" s="11">
        <v>100</v>
      </c>
      <c r="K3930" s="12">
        <f t="shared" si="123"/>
        <v>1.45</v>
      </c>
      <c r="L3930" s="9" t="s">
        <v>21</v>
      </c>
      <c r="M3930" s="13">
        <f t="shared" si="122"/>
        <v>80</v>
      </c>
    </row>
    <row r="3931" spans="1:13" ht="19.95" customHeight="1">
      <c r="A3931" s="8" t="s">
        <v>211</v>
      </c>
      <c r="B3931" s="8" t="s">
        <v>14</v>
      </c>
      <c r="C3931" s="8" t="s">
        <v>75</v>
      </c>
      <c r="D3931" s="8" t="s">
        <v>183</v>
      </c>
      <c r="E3931" s="8" t="s">
        <v>155</v>
      </c>
      <c r="F3931" s="8"/>
      <c r="G3931" s="8" t="s">
        <v>19</v>
      </c>
      <c r="H3931" s="8" t="s">
        <v>229</v>
      </c>
      <c r="I3931" s="16">
        <v>1.55E-2</v>
      </c>
      <c r="J3931" s="11">
        <v>125</v>
      </c>
      <c r="K3931" s="12">
        <f t="shared" si="123"/>
        <v>1.9375</v>
      </c>
      <c r="L3931" s="9" t="s">
        <v>21</v>
      </c>
      <c r="M3931" s="13">
        <f t="shared" si="122"/>
        <v>100</v>
      </c>
    </row>
    <row r="3932" spans="1:13" ht="19.95" customHeight="1">
      <c r="A3932" s="8" t="s">
        <v>211</v>
      </c>
      <c r="B3932" s="8" t="s">
        <v>14</v>
      </c>
      <c r="C3932" s="8" t="s">
        <v>192</v>
      </c>
      <c r="D3932" s="8" t="s">
        <v>213</v>
      </c>
      <c r="E3932" s="8" t="s">
        <v>207</v>
      </c>
      <c r="F3932" s="8" t="s">
        <v>18</v>
      </c>
      <c r="G3932" s="8" t="s">
        <v>19</v>
      </c>
      <c r="H3932" s="8" t="s">
        <v>229</v>
      </c>
      <c r="I3932" s="16">
        <v>6.0000000000000001E-3</v>
      </c>
      <c r="J3932" s="11">
        <v>70</v>
      </c>
      <c r="K3932" s="12">
        <f t="shared" si="123"/>
        <v>0.42</v>
      </c>
      <c r="L3932" s="9" t="s">
        <v>21</v>
      </c>
      <c r="M3932" s="13">
        <f t="shared" si="122"/>
        <v>56</v>
      </c>
    </row>
    <row r="3933" spans="1:13" ht="19.95" customHeight="1">
      <c r="A3933" s="8" t="s">
        <v>211</v>
      </c>
      <c r="B3933" s="8" t="s">
        <v>14</v>
      </c>
      <c r="C3933" s="8" t="s">
        <v>75</v>
      </c>
      <c r="D3933" s="8" t="s">
        <v>183</v>
      </c>
      <c r="E3933" s="8" t="s">
        <v>207</v>
      </c>
      <c r="F3933" s="8" t="s">
        <v>18</v>
      </c>
      <c r="G3933" s="8" t="s">
        <v>19</v>
      </c>
      <c r="H3933" s="8" t="s">
        <v>229</v>
      </c>
      <c r="I3933" s="16">
        <v>1.4499999999999999E-2</v>
      </c>
      <c r="J3933" s="11">
        <v>140</v>
      </c>
      <c r="K3933" s="12">
        <f t="shared" si="123"/>
        <v>2.0299999999999998</v>
      </c>
      <c r="L3933" s="9" t="s">
        <v>21</v>
      </c>
      <c r="M3933" s="13">
        <f t="shared" si="122"/>
        <v>112</v>
      </c>
    </row>
    <row r="3934" spans="1:13" ht="19.95" customHeight="1">
      <c r="A3934" s="8" t="s">
        <v>211</v>
      </c>
      <c r="B3934" s="8" t="s">
        <v>14</v>
      </c>
      <c r="C3934" s="8" t="s">
        <v>75</v>
      </c>
      <c r="D3934" s="8" t="s">
        <v>183</v>
      </c>
      <c r="E3934" s="8" t="s">
        <v>155</v>
      </c>
      <c r="F3934" s="8"/>
      <c r="G3934" s="8" t="s">
        <v>19</v>
      </c>
      <c r="H3934" s="8" t="s">
        <v>229</v>
      </c>
      <c r="I3934" s="16">
        <v>1.55E-2</v>
      </c>
      <c r="J3934" s="11">
        <v>125</v>
      </c>
      <c r="K3934" s="12">
        <f t="shared" si="123"/>
        <v>1.9375</v>
      </c>
      <c r="L3934" s="9" t="s">
        <v>21</v>
      </c>
      <c r="M3934" s="13">
        <f t="shared" si="122"/>
        <v>100</v>
      </c>
    </row>
    <row r="3935" spans="1:13" ht="19.95" customHeight="1">
      <c r="A3935" s="8" t="s">
        <v>211</v>
      </c>
      <c r="B3935" s="8" t="s">
        <v>14</v>
      </c>
      <c r="C3935" s="8" t="s">
        <v>219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229</v>
      </c>
      <c r="I3935" s="16">
        <v>4.325657894736842E-3</v>
      </c>
      <c r="J3935" s="11">
        <v>65</v>
      </c>
      <c r="K3935" s="12">
        <f t="shared" si="123"/>
        <v>0.28116776315789471</v>
      </c>
      <c r="L3935" s="9" t="s">
        <v>21</v>
      </c>
      <c r="M3935" s="13">
        <f t="shared" si="122"/>
        <v>52</v>
      </c>
    </row>
    <row r="3936" spans="1:13" ht="19.95" customHeight="1">
      <c r="A3936" s="8" t="s">
        <v>211</v>
      </c>
      <c r="B3936" s="8" t="s">
        <v>14</v>
      </c>
      <c r="C3936" s="8" t="s">
        <v>214</v>
      </c>
      <c r="D3936" s="8" t="s">
        <v>233</v>
      </c>
      <c r="E3936" s="8" t="s">
        <v>150</v>
      </c>
      <c r="F3936" s="8" t="s">
        <v>18</v>
      </c>
      <c r="G3936" s="8" t="s">
        <v>19</v>
      </c>
      <c r="H3936" s="8" t="s">
        <v>182</v>
      </c>
      <c r="I3936" s="16">
        <v>0.01</v>
      </c>
      <c r="J3936" s="11">
        <v>70</v>
      </c>
      <c r="K3936" s="12">
        <f t="shared" si="123"/>
        <v>0.70000000000000007</v>
      </c>
      <c r="L3936" s="9" t="s">
        <v>21</v>
      </c>
      <c r="M3936" s="13">
        <f t="shared" si="122"/>
        <v>56</v>
      </c>
    </row>
    <row r="3937" spans="1:13" ht="19.95" customHeight="1">
      <c r="A3937" s="8" t="s">
        <v>211</v>
      </c>
      <c r="B3937" s="8" t="s">
        <v>14</v>
      </c>
      <c r="C3937" s="8" t="s">
        <v>214</v>
      </c>
      <c r="D3937" s="8" t="s">
        <v>233</v>
      </c>
      <c r="E3937" s="8" t="s">
        <v>150</v>
      </c>
      <c r="F3937" s="8" t="s">
        <v>18</v>
      </c>
      <c r="G3937" s="8" t="s">
        <v>19</v>
      </c>
      <c r="H3937" s="8" t="s">
        <v>182</v>
      </c>
      <c r="I3937" s="16">
        <v>0.01</v>
      </c>
      <c r="J3937" s="11">
        <v>70</v>
      </c>
      <c r="K3937" s="12">
        <f t="shared" si="123"/>
        <v>0.70000000000000007</v>
      </c>
      <c r="L3937" s="9" t="s">
        <v>21</v>
      </c>
      <c r="M3937" s="13">
        <f t="shared" si="122"/>
        <v>56</v>
      </c>
    </row>
    <row r="3938" spans="1:13" ht="19.95" customHeight="1">
      <c r="A3938" s="8" t="s">
        <v>211</v>
      </c>
      <c r="B3938" s="8" t="s">
        <v>14</v>
      </c>
      <c r="C3938" s="8" t="s">
        <v>214</v>
      </c>
      <c r="D3938" s="8" t="s">
        <v>233</v>
      </c>
      <c r="E3938" s="8" t="s">
        <v>150</v>
      </c>
      <c r="F3938" s="8" t="s">
        <v>18</v>
      </c>
      <c r="G3938" s="8" t="s">
        <v>19</v>
      </c>
      <c r="H3938" s="8" t="s">
        <v>182</v>
      </c>
      <c r="I3938" s="16">
        <v>0.01</v>
      </c>
      <c r="J3938" s="11">
        <v>70</v>
      </c>
      <c r="K3938" s="12">
        <f t="shared" si="123"/>
        <v>0.70000000000000007</v>
      </c>
      <c r="L3938" s="9" t="s">
        <v>21</v>
      </c>
      <c r="M3938" s="13">
        <f t="shared" si="122"/>
        <v>56</v>
      </c>
    </row>
    <row r="3939" spans="1:13" ht="19.95" customHeight="1">
      <c r="A3939" s="8" t="s">
        <v>211</v>
      </c>
      <c r="B3939" s="8" t="s">
        <v>14</v>
      </c>
      <c r="C3939" s="8" t="s">
        <v>192</v>
      </c>
      <c r="D3939" s="8" t="s">
        <v>183</v>
      </c>
      <c r="E3939" s="8" t="s">
        <v>150</v>
      </c>
      <c r="F3939" s="8" t="s">
        <v>18</v>
      </c>
      <c r="G3939" s="8" t="s">
        <v>19</v>
      </c>
      <c r="H3939" s="8" t="s">
        <v>182</v>
      </c>
      <c r="I3939" s="16">
        <v>5.3513513513513515E-3</v>
      </c>
      <c r="J3939" s="11">
        <v>105</v>
      </c>
      <c r="K3939" s="12">
        <f t="shared" si="123"/>
        <v>0.56189189189189193</v>
      </c>
      <c r="L3939" s="9" t="s">
        <v>21</v>
      </c>
      <c r="M3939" s="13">
        <f t="shared" si="122"/>
        <v>84</v>
      </c>
    </row>
    <row r="3940" spans="1:13" ht="19.95" customHeight="1">
      <c r="A3940" s="8" t="s">
        <v>211</v>
      </c>
      <c r="B3940" s="8" t="s">
        <v>14</v>
      </c>
      <c r="C3940" s="8" t="s">
        <v>192</v>
      </c>
      <c r="D3940" s="8" t="s">
        <v>183</v>
      </c>
      <c r="E3940" s="8" t="s">
        <v>207</v>
      </c>
      <c r="F3940" s="8" t="s">
        <v>18</v>
      </c>
      <c r="G3940" s="8" t="s">
        <v>19</v>
      </c>
      <c r="H3940" s="8" t="s">
        <v>229</v>
      </c>
      <c r="I3940" s="16">
        <v>5.3787878787878787E-3</v>
      </c>
      <c r="J3940" s="11">
        <v>155</v>
      </c>
      <c r="K3940" s="12">
        <f t="shared" si="123"/>
        <v>0.83371212121212124</v>
      </c>
      <c r="L3940" s="9" t="s">
        <v>21</v>
      </c>
      <c r="M3940" s="13">
        <f t="shared" si="122"/>
        <v>124</v>
      </c>
    </row>
    <row r="3941" spans="1:13" ht="19.95" customHeight="1">
      <c r="A3941" s="8" t="s">
        <v>211</v>
      </c>
      <c r="B3941" s="8" t="s">
        <v>14</v>
      </c>
      <c r="C3941" s="8" t="s">
        <v>192</v>
      </c>
      <c r="D3941" s="8" t="s">
        <v>183</v>
      </c>
      <c r="E3941" s="8" t="s">
        <v>150</v>
      </c>
      <c r="F3941" s="8" t="s">
        <v>18</v>
      </c>
      <c r="G3941" s="8" t="s">
        <v>19</v>
      </c>
      <c r="H3941" s="8" t="s">
        <v>182</v>
      </c>
      <c r="I3941" s="16">
        <v>5.2777777777777779E-3</v>
      </c>
      <c r="J3941" s="11">
        <v>105</v>
      </c>
      <c r="K3941" s="12">
        <f t="shared" si="123"/>
        <v>0.5541666666666667</v>
      </c>
      <c r="L3941" s="9" t="s">
        <v>21</v>
      </c>
      <c r="M3941" s="13">
        <f t="shared" si="122"/>
        <v>84</v>
      </c>
    </row>
    <row r="3942" spans="1:13" ht="19.95" customHeight="1">
      <c r="A3942" s="8" t="s">
        <v>211</v>
      </c>
      <c r="B3942" s="8" t="s">
        <v>14</v>
      </c>
      <c r="C3942" s="8" t="s">
        <v>192</v>
      </c>
      <c r="D3942" s="8" t="s">
        <v>183</v>
      </c>
      <c r="E3942" s="8" t="s">
        <v>207</v>
      </c>
      <c r="F3942" s="8" t="s">
        <v>18</v>
      </c>
      <c r="G3942" s="8" t="s">
        <v>19</v>
      </c>
      <c r="H3942" s="8" t="s">
        <v>229</v>
      </c>
      <c r="I3942" s="16">
        <v>5.5405405405405403E-3</v>
      </c>
      <c r="J3942" s="11">
        <v>155</v>
      </c>
      <c r="K3942" s="12">
        <f t="shared" si="123"/>
        <v>0.85878378378378373</v>
      </c>
      <c r="L3942" s="9" t="s">
        <v>21</v>
      </c>
      <c r="M3942" s="13">
        <f t="shared" si="122"/>
        <v>124</v>
      </c>
    </row>
    <row r="3943" spans="1:13" ht="19.95" customHeight="1">
      <c r="A3943" s="8" t="s">
        <v>211</v>
      </c>
      <c r="B3943" s="8" t="s">
        <v>14</v>
      </c>
      <c r="C3943" s="8" t="s">
        <v>75</v>
      </c>
      <c r="D3943" s="8" t="s">
        <v>233</v>
      </c>
      <c r="E3943" s="8" t="s">
        <v>150</v>
      </c>
      <c r="F3943" s="8" t="s">
        <v>18</v>
      </c>
      <c r="G3943" s="8" t="s">
        <v>19</v>
      </c>
      <c r="H3943" s="8" t="s">
        <v>182</v>
      </c>
      <c r="I3943" s="16">
        <v>1.5882352941176472E-2</v>
      </c>
      <c r="J3943" s="11">
        <v>85</v>
      </c>
      <c r="K3943" s="12">
        <f t="shared" si="123"/>
        <v>1.35</v>
      </c>
      <c r="L3943" s="9" t="s">
        <v>21</v>
      </c>
      <c r="M3943" s="13">
        <f t="shared" si="122"/>
        <v>68</v>
      </c>
    </row>
    <row r="3944" spans="1:13" ht="19.95" customHeight="1">
      <c r="A3944" s="8" t="s">
        <v>211</v>
      </c>
      <c r="B3944" s="8" t="s">
        <v>14</v>
      </c>
      <c r="C3944" s="8" t="s">
        <v>192</v>
      </c>
      <c r="D3944" s="8" t="s">
        <v>183</v>
      </c>
      <c r="E3944" s="8" t="s">
        <v>207</v>
      </c>
      <c r="F3944" s="8" t="s">
        <v>18</v>
      </c>
      <c r="G3944" s="8" t="s">
        <v>19</v>
      </c>
      <c r="H3944" s="8" t="s">
        <v>229</v>
      </c>
      <c r="I3944" s="16">
        <v>5.5454545454545453E-3</v>
      </c>
      <c r="J3944" s="11">
        <v>155</v>
      </c>
      <c r="K3944" s="12">
        <f t="shared" si="123"/>
        <v>0.8595454545454545</v>
      </c>
      <c r="L3944" s="9" t="s">
        <v>21</v>
      </c>
      <c r="M3944" s="13">
        <f t="shared" si="122"/>
        <v>124</v>
      </c>
    </row>
    <row r="3945" spans="1:13" ht="19.95" customHeight="1">
      <c r="A3945" s="8" t="s">
        <v>211</v>
      </c>
      <c r="B3945" s="8" t="s">
        <v>14</v>
      </c>
      <c r="C3945" s="8" t="s">
        <v>192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229</v>
      </c>
      <c r="I3945" s="16">
        <v>5.0526315789473685E-3</v>
      </c>
      <c r="J3945" s="11">
        <v>92</v>
      </c>
      <c r="K3945" s="12">
        <f t="shared" si="123"/>
        <v>0.46484210526315789</v>
      </c>
      <c r="L3945" s="9" t="s">
        <v>21</v>
      </c>
      <c r="M3945" s="13">
        <f t="shared" si="122"/>
        <v>73.599999999999994</v>
      </c>
    </row>
    <row r="3946" spans="1:13" ht="19.95" customHeight="1">
      <c r="A3946" s="8" t="s">
        <v>211</v>
      </c>
      <c r="B3946" s="8" t="s">
        <v>14</v>
      </c>
      <c r="C3946" s="8" t="s">
        <v>192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182</v>
      </c>
      <c r="I3946" s="16">
        <v>5.0545454545454539E-3</v>
      </c>
      <c r="J3946" s="11">
        <v>92</v>
      </c>
      <c r="K3946" s="12">
        <f t="shared" si="123"/>
        <v>0.46501818181818178</v>
      </c>
      <c r="L3946" s="9" t="s">
        <v>21</v>
      </c>
      <c r="M3946" s="13">
        <f t="shared" si="122"/>
        <v>73.599999999999994</v>
      </c>
    </row>
    <row r="3947" spans="1:13" ht="19.95" customHeight="1">
      <c r="A3947" s="8" t="s">
        <v>211</v>
      </c>
      <c r="B3947" s="8" t="s">
        <v>14</v>
      </c>
      <c r="C3947" s="8" t="s">
        <v>192</v>
      </c>
      <c r="D3947" s="8" t="s">
        <v>183</v>
      </c>
      <c r="E3947" s="8" t="s">
        <v>207</v>
      </c>
      <c r="F3947" s="8" t="s">
        <v>18</v>
      </c>
      <c r="G3947" s="8" t="s">
        <v>19</v>
      </c>
      <c r="H3947" s="8" t="s">
        <v>229</v>
      </c>
      <c r="I3947" s="16">
        <v>5.1372549019607847E-3</v>
      </c>
      <c r="J3947" s="11">
        <v>205</v>
      </c>
      <c r="K3947" s="12">
        <f t="shared" si="123"/>
        <v>1.0531372549019609</v>
      </c>
      <c r="L3947" s="9" t="s">
        <v>21</v>
      </c>
      <c r="M3947" s="13">
        <f t="shared" si="122"/>
        <v>164</v>
      </c>
    </row>
    <row r="3948" spans="1:13" ht="19.95" customHeight="1">
      <c r="A3948" s="8" t="s">
        <v>211</v>
      </c>
      <c r="B3948" s="8" t="s">
        <v>14</v>
      </c>
      <c r="C3948" s="8" t="s">
        <v>215</v>
      </c>
      <c r="D3948" s="8" t="s">
        <v>212</v>
      </c>
      <c r="E3948" s="8" t="s">
        <v>150</v>
      </c>
      <c r="F3948" s="8" t="s">
        <v>18</v>
      </c>
      <c r="G3948" s="8" t="s">
        <v>19</v>
      </c>
      <c r="H3948" s="8" t="s">
        <v>182</v>
      </c>
      <c r="I3948" s="16">
        <v>2.9999999999999996E-3</v>
      </c>
      <c r="J3948" s="11">
        <v>51</v>
      </c>
      <c r="K3948" s="12">
        <f t="shared" si="123"/>
        <v>0.15299999999999997</v>
      </c>
      <c r="L3948" s="9" t="s">
        <v>21</v>
      </c>
      <c r="M3948" s="13">
        <f t="shared" si="122"/>
        <v>40.799999999999997</v>
      </c>
    </row>
    <row r="3949" spans="1:13" ht="19.95" customHeight="1">
      <c r="A3949" s="8" t="s">
        <v>211</v>
      </c>
      <c r="B3949" s="8" t="s">
        <v>14</v>
      </c>
      <c r="C3949" s="8" t="s">
        <v>215</v>
      </c>
      <c r="D3949" s="8" t="s">
        <v>213</v>
      </c>
      <c r="E3949" s="8" t="s">
        <v>207</v>
      </c>
      <c r="F3949" s="8" t="s">
        <v>18</v>
      </c>
      <c r="G3949" s="8" t="s">
        <v>19</v>
      </c>
      <c r="H3949" s="8" t="s">
        <v>229</v>
      </c>
      <c r="I3949" s="16">
        <v>3.4539473684210525E-3</v>
      </c>
      <c r="J3949" s="11">
        <v>51</v>
      </c>
      <c r="K3949" s="12">
        <f t="shared" si="123"/>
        <v>0.17615131578947368</v>
      </c>
      <c r="L3949" s="9" t="s">
        <v>21</v>
      </c>
      <c r="M3949" s="13">
        <f t="shared" si="122"/>
        <v>40.799999999999997</v>
      </c>
    </row>
    <row r="3950" spans="1:13" ht="19.95" customHeight="1">
      <c r="A3950" s="8" t="s">
        <v>211</v>
      </c>
      <c r="B3950" s="8" t="s">
        <v>93</v>
      </c>
      <c r="C3950" s="8" t="s">
        <v>224</v>
      </c>
      <c r="D3950" s="8" t="s">
        <v>183</v>
      </c>
      <c r="E3950" s="8" t="s">
        <v>207</v>
      </c>
      <c r="F3950" s="8" t="s">
        <v>18</v>
      </c>
      <c r="G3950" s="8" t="s">
        <v>19</v>
      </c>
      <c r="H3950" s="8" t="s">
        <v>229</v>
      </c>
      <c r="I3950" s="16">
        <v>7.8000000000000005E-3</v>
      </c>
      <c r="J3950" s="11">
        <v>225</v>
      </c>
      <c r="K3950" s="12">
        <f t="shared" si="123"/>
        <v>1.7550000000000001</v>
      </c>
      <c r="L3950" s="9" t="s">
        <v>21</v>
      </c>
      <c r="M3950" s="13">
        <f t="shared" si="122"/>
        <v>180</v>
      </c>
    </row>
    <row r="3951" spans="1:13" ht="19.95" customHeight="1">
      <c r="A3951" s="8" t="s">
        <v>211</v>
      </c>
      <c r="B3951" s="8" t="s">
        <v>14</v>
      </c>
      <c r="C3951" s="8" t="s">
        <v>192</v>
      </c>
      <c r="D3951" s="8" t="s">
        <v>213</v>
      </c>
      <c r="E3951" s="8" t="s">
        <v>207</v>
      </c>
      <c r="F3951" s="8" t="s">
        <v>18</v>
      </c>
      <c r="G3951" s="8" t="s">
        <v>19</v>
      </c>
      <c r="H3951" s="8" t="s">
        <v>229</v>
      </c>
      <c r="I3951" s="16">
        <v>5.2499999999999995E-3</v>
      </c>
      <c r="J3951" s="11">
        <v>75</v>
      </c>
      <c r="K3951" s="12">
        <f t="shared" si="123"/>
        <v>0.39374999999999993</v>
      </c>
      <c r="L3951" s="9" t="s">
        <v>21</v>
      </c>
      <c r="M3951" s="13">
        <f t="shared" si="122"/>
        <v>60</v>
      </c>
    </row>
    <row r="3952" spans="1:13" ht="19.95" customHeight="1">
      <c r="A3952" s="8" t="s">
        <v>211</v>
      </c>
      <c r="B3952" s="8" t="s">
        <v>14</v>
      </c>
      <c r="C3952" s="8" t="s">
        <v>192</v>
      </c>
      <c r="D3952" s="8" t="s">
        <v>213</v>
      </c>
      <c r="E3952" s="8" t="s">
        <v>207</v>
      </c>
      <c r="F3952" s="8" t="s">
        <v>18</v>
      </c>
      <c r="G3952" s="8" t="s">
        <v>19</v>
      </c>
      <c r="H3952" s="8" t="s">
        <v>229</v>
      </c>
      <c r="I3952" s="16">
        <v>5.3846153846153853E-3</v>
      </c>
      <c r="J3952" s="11">
        <v>75</v>
      </c>
      <c r="K3952" s="12">
        <f t="shared" si="123"/>
        <v>0.40384615384615391</v>
      </c>
      <c r="L3952" s="9" t="s">
        <v>21</v>
      </c>
      <c r="M3952" s="13">
        <f t="shared" si="122"/>
        <v>60</v>
      </c>
    </row>
    <row r="3953" spans="1:13" ht="19.95" customHeight="1">
      <c r="A3953" s="8" t="s">
        <v>211</v>
      </c>
      <c r="B3953" s="8" t="s">
        <v>14</v>
      </c>
      <c r="C3953" s="8" t="s">
        <v>23</v>
      </c>
      <c r="D3953" s="8" t="s">
        <v>213</v>
      </c>
      <c r="E3953" s="8" t="s">
        <v>207</v>
      </c>
      <c r="F3953" s="8" t="s">
        <v>18</v>
      </c>
      <c r="G3953" s="8" t="s">
        <v>19</v>
      </c>
      <c r="H3953" s="8" t="s">
        <v>229</v>
      </c>
      <c r="I3953" s="16">
        <v>6.0714285714285722E-3</v>
      </c>
      <c r="J3953" s="11">
        <v>75</v>
      </c>
      <c r="K3953" s="12">
        <f t="shared" si="123"/>
        <v>0.4553571428571429</v>
      </c>
      <c r="L3953" s="9" t="s">
        <v>21</v>
      </c>
      <c r="M3953" s="13">
        <f t="shared" si="122"/>
        <v>60</v>
      </c>
    </row>
    <row r="3954" spans="1:13" ht="19.95" customHeight="1">
      <c r="A3954" s="8" t="s">
        <v>211</v>
      </c>
      <c r="B3954" s="8" t="s">
        <v>14</v>
      </c>
      <c r="C3954" s="8" t="s">
        <v>214</v>
      </c>
      <c r="D3954" s="8" t="s">
        <v>183</v>
      </c>
      <c r="E3954" s="8" t="s">
        <v>150</v>
      </c>
      <c r="F3954" s="8" t="s">
        <v>18</v>
      </c>
      <c r="G3954" s="8" t="s">
        <v>19</v>
      </c>
      <c r="H3954" s="8" t="s">
        <v>182</v>
      </c>
      <c r="I3954" s="16">
        <v>1.0317460317460317E-2</v>
      </c>
      <c r="J3954" s="11">
        <v>106.12</v>
      </c>
      <c r="K3954" s="12">
        <f t="shared" si="123"/>
        <v>1.094888888888889</v>
      </c>
      <c r="L3954" s="9" t="s">
        <v>21</v>
      </c>
      <c r="M3954" s="13">
        <f t="shared" si="122"/>
        <v>84.9</v>
      </c>
    </row>
    <row r="3955" spans="1:13" ht="19.95" customHeight="1">
      <c r="A3955" s="8" t="s">
        <v>211</v>
      </c>
      <c r="B3955" s="8" t="s">
        <v>14</v>
      </c>
      <c r="C3955" s="8" t="s">
        <v>192</v>
      </c>
      <c r="D3955" s="8" t="s">
        <v>183</v>
      </c>
      <c r="E3955" s="8" t="s">
        <v>207</v>
      </c>
      <c r="F3955" s="8" t="s">
        <v>18</v>
      </c>
      <c r="G3955" s="8" t="s">
        <v>19</v>
      </c>
      <c r="H3955" s="8" t="s">
        <v>229</v>
      </c>
      <c r="I3955" s="16">
        <v>5.0000000000000001E-3</v>
      </c>
      <c r="J3955" s="11">
        <v>205</v>
      </c>
      <c r="K3955" s="12">
        <f t="shared" si="123"/>
        <v>1.0249999999999999</v>
      </c>
      <c r="L3955" s="9" t="s">
        <v>21</v>
      </c>
      <c r="M3955" s="13">
        <f t="shared" si="122"/>
        <v>164</v>
      </c>
    </row>
    <row r="3956" spans="1:13" ht="19.95" customHeight="1">
      <c r="A3956" s="8" t="s">
        <v>211</v>
      </c>
      <c r="B3956" s="8" t="s">
        <v>93</v>
      </c>
      <c r="C3956" s="8" t="s">
        <v>239</v>
      </c>
      <c r="D3956" s="8" t="s">
        <v>183</v>
      </c>
      <c r="E3956" s="8" t="s">
        <v>207</v>
      </c>
      <c r="F3956" s="8" t="s">
        <v>18</v>
      </c>
      <c r="G3956" s="8" t="s">
        <v>19</v>
      </c>
      <c r="H3956" s="8" t="s">
        <v>229</v>
      </c>
      <c r="I3956" s="16">
        <v>2.5000000000000001E-2</v>
      </c>
      <c r="J3956" s="11">
        <v>540</v>
      </c>
      <c r="K3956" s="12">
        <f t="shared" si="123"/>
        <v>13.5</v>
      </c>
      <c r="L3956" s="9" t="s">
        <v>21</v>
      </c>
      <c r="M3956" s="13">
        <f t="shared" si="122"/>
        <v>432</v>
      </c>
    </row>
    <row r="3957" spans="1:13" ht="19.95" customHeight="1">
      <c r="A3957" s="8" t="s">
        <v>211</v>
      </c>
      <c r="B3957" s="8" t="s">
        <v>14</v>
      </c>
      <c r="C3957" s="8" t="s">
        <v>179</v>
      </c>
      <c r="D3957" s="8" t="s">
        <v>183</v>
      </c>
      <c r="E3957" s="8" t="s">
        <v>207</v>
      </c>
      <c r="F3957" s="8" t="s">
        <v>18</v>
      </c>
      <c r="G3957" s="8" t="s">
        <v>19</v>
      </c>
      <c r="H3957" s="8" t="s">
        <v>229</v>
      </c>
      <c r="I3957" s="16">
        <v>8.0000000000000002E-3</v>
      </c>
      <c r="J3957" s="11">
        <v>152</v>
      </c>
      <c r="K3957" s="12">
        <f t="shared" si="123"/>
        <v>1.216</v>
      </c>
      <c r="L3957" s="9" t="s">
        <v>21</v>
      </c>
      <c r="M3957" s="13">
        <f t="shared" si="122"/>
        <v>121.6</v>
      </c>
    </row>
    <row r="3958" spans="1:13" ht="19.95" customHeight="1">
      <c r="A3958" s="8" t="s">
        <v>211</v>
      </c>
      <c r="B3958" s="8" t="s">
        <v>14</v>
      </c>
      <c r="C3958" s="8" t="s">
        <v>192</v>
      </c>
      <c r="D3958" s="8" t="s">
        <v>183</v>
      </c>
      <c r="E3958" s="8" t="s">
        <v>207</v>
      </c>
      <c r="F3958" s="8" t="s">
        <v>18</v>
      </c>
      <c r="G3958" s="8" t="s">
        <v>19</v>
      </c>
      <c r="H3958" s="8" t="s">
        <v>229</v>
      </c>
      <c r="I3958" s="16">
        <v>5.3125000000000004E-3</v>
      </c>
      <c r="J3958" s="11">
        <v>152</v>
      </c>
      <c r="K3958" s="12">
        <f t="shared" si="123"/>
        <v>0.80750000000000011</v>
      </c>
      <c r="L3958" s="9" t="s">
        <v>21</v>
      </c>
      <c r="M3958" s="13">
        <f t="shared" si="122"/>
        <v>121.6</v>
      </c>
    </row>
    <row r="3959" spans="1:13" ht="19.95" customHeight="1">
      <c r="A3959" s="8" t="s">
        <v>211</v>
      </c>
      <c r="B3959" s="8" t="s">
        <v>14</v>
      </c>
      <c r="C3959" s="8" t="s">
        <v>192</v>
      </c>
      <c r="D3959" s="8" t="s">
        <v>213</v>
      </c>
      <c r="E3959" s="8" t="s">
        <v>207</v>
      </c>
      <c r="F3959" s="8" t="s">
        <v>18</v>
      </c>
      <c r="G3959" s="8" t="s">
        <v>19</v>
      </c>
      <c r="H3959" s="8" t="s">
        <v>229</v>
      </c>
      <c r="I3959" s="16">
        <v>5.3333333333333332E-3</v>
      </c>
      <c r="J3959" s="11">
        <v>75</v>
      </c>
      <c r="K3959" s="12">
        <f t="shared" si="123"/>
        <v>0.39999999999999997</v>
      </c>
      <c r="L3959" s="9" t="s">
        <v>21</v>
      </c>
      <c r="M3959" s="13">
        <f t="shared" si="122"/>
        <v>60</v>
      </c>
    </row>
    <row r="3960" spans="1:13" ht="19.95" customHeight="1">
      <c r="A3960" s="8" t="s">
        <v>211</v>
      </c>
      <c r="B3960" s="8" t="s">
        <v>14</v>
      </c>
      <c r="C3960" s="8" t="s">
        <v>192</v>
      </c>
      <c r="D3960" s="8" t="s">
        <v>213</v>
      </c>
      <c r="E3960" s="8" t="s">
        <v>207</v>
      </c>
      <c r="F3960" s="8" t="s">
        <v>18</v>
      </c>
      <c r="G3960" s="8" t="s">
        <v>19</v>
      </c>
      <c r="H3960" s="8" t="s">
        <v>229</v>
      </c>
      <c r="I3960" s="16">
        <v>5.4545454545454541E-3</v>
      </c>
      <c r="J3960" s="11">
        <v>75</v>
      </c>
      <c r="K3960" s="12">
        <f t="shared" si="123"/>
        <v>0.40909090909090906</v>
      </c>
      <c r="L3960" s="9" t="s">
        <v>21</v>
      </c>
      <c r="M3960" s="13">
        <f t="shared" si="122"/>
        <v>60</v>
      </c>
    </row>
    <row r="3961" spans="1:13" ht="19.95" customHeight="1">
      <c r="A3961" s="8" t="s">
        <v>211</v>
      </c>
      <c r="B3961" s="8" t="s">
        <v>14</v>
      </c>
      <c r="C3961" s="8" t="s">
        <v>192</v>
      </c>
      <c r="D3961" s="8" t="s">
        <v>213</v>
      </c>
      <c r="E3961" s="8" t="s">
        <v>207</v>
      </c>
      <c r="F3961" s="8" t="s">
        <v>18</v>
      </c>
      <c r="G3961" s="8" t="s">
        <v>19</v>
      </c>
      <c r="H3961" s="8" t="s">
        <v>182</v>
      </c>
      <c r="I3961" s="16">
        <v>5.7142857142857143E-3</v>
      </c>
      <c r="J3961" s="11">
        <v>75</v>
      </c>
      <c r="K3961" s="12">
        <f t="shared" si="123"/>
        <v>0.42857142857142855</v>
      </c>
      <c r="L3961" s="9" t="s">
        <v>21</v>
      </c>
      <c r="M3961" s="13">
        <f t="shared" si="122"/>
        <v>60</v>
      </c>
    </row>
    <row r="3962" spans="1:13" ht="19.95" customHeight="1">
      <c r="A3962" s="8" t="s">
        <v>211</v>
      </c>
      <c r="B3962" s="8" t="s">
        <v>14</v>
      </c>
      <c r="C3962" s="8" t="s">
        <v>192</v>
      </c>
      <c r="D3962" s="8" t="s">
        <v>213</v>
      </c>
      <c r="E3962" s="8" t="s">
        <v>207</v>
      </c>
      <c r="F3962" s="8" t="s">
        <v>18</v>
      </c>
      <c r="G3962" s="8" t="s">
        <v>19</v>
      </c>
      <c r="H3962" s="8" t="s">
        <v>229</v>
      </c>
      <c r="I3962" s="16">
        <v>5.2272727272727271E-3</v>
      </c>
      <c r="J3962" s="11">
        <v>75</v>
      </c>
      <c r="K3962" s="12">
        <f t="shared" si="123"/>
        <v>0.39204545454545453</v>
      </c>
      <c r="L3962" s="9" t="s">
        <v>21</v>
      </c>
      <c r="M3962" s="13">
        <f t="shared" si="122"/>
        <v>60</v>
      </c>
    </row>
    <row r="3963" spans="1:13" ht="19.95" customHeight="1">
      <c r="A3963" s="8" t="s">
        <v>211</v>
      </c>
      <c r="B3963" s="8" t="s">
        <v>14</v>
      </c>
      <c r="C3963" s="8" t="s">
        <v>192</v>
      </c>
      <c r="D3963" s="8" t="s">
        <v>213</v>
      </c>
      <c r="E3963" s="8" t="s">
        <v>207</v>
      </c>
      <c r="F3963" s="8" t="s">
        <v>18</v>
      </c>
      <c r="G3963" s="8" t="s">
        <v>19</v>
      </c>
      <c r="H3963" s="8" t="s">
        <v>229</v>
      </c>
      <c r="I3963" s="16">
        <v>5.3571428571428572E-3</v>
      </c>
      <c r="J3963" s="11">
        <v>75</v>
      </c>
      <c r="K3963" s="12">
        <f t="shared" si="123"/>
        <v>0.4017857142857143</v>
      </c>
      <c r="L3963" s="9" t="s">
        <v>21</v>
      </c>
      <c r="M3963" s="13">
        <f t="shared" si="122"/>
        <v>60</v>
      </c>
    </row>
    <row r="3964" spans="1:13" ht="19.95" customHeight="1">
      <c r="A3964" s="8" t="s">
        <v>211</v>
      </c>
      <c r="B3964" s="8" t="s">
        <v>14</v>
      </c>
      <c r="C3964" s="8" t="s">
        <v>192</v>
      </c>
      <c r="D3964" s="8" t="s">
        <v>213</v>
      </c>
      <c r="E3964" s="8" t="s">
        <v>207</v>
      </c>
      <c r="F3964" s="8" t="s">
        <v>18</v>
      </c>
      <c r="G3964" s="8" t="s">
        <v>19</v>
      </c>
      <c r="H3964" s="8" t="s">
        <v>229</v>
      </c>
      <c r="I3964" s="16">
        <v>5.0000000000000001E-3</v>
      </c>
      <c r="J3964" s="11">
        <v>75</v>
      </c>
      <c r="K3964" s="12">
        <f t="shared" si="123"/>
        <v>0.375</v>
      </c>
      <c r="L3964" s="9" t="s">
        <v>21</v>
      </c>
      <c r="M3964" s="13">
        <f t="shared" si="122"/>
        <v>60</v>
      </c>
    </row>
    <row r="3965" spans="1:13" ht="19.95" customHeight="1">
      <c r="A3965" s="8" t="s">
        <v>211</v>
      </c>
      <c r="B3965" s="8" t="s">
        <v>14</v>
      </c>
      <c r="C3965" s="8" t="s">
        <v>192</v>
      </c>
      <c r="D3965" s="8" t="s">
        <v>213</v>
      </c>
      <c r="E3965" s="8" t="s">
        <v>207</v>
      </c>
      <c r="F3965" s="8" t="s">
        <v>18</v>
      </c>
      <c r="G3965" s="8" t="s">
        <v>19</v>
      </c>
      <c r="H3965" s="8" t="s">
        <v>229</v>
      </c>
      <c r="I3965" s="16">
        <v>5.3333333333333332E-3</v>
      </c>
      <c r="J3965" s="11">
        <v>75</v>
      </c>
      <c r="K3965" s="12">
        <f t="shared" si="123"/>
        <v>0.39999999999999997</v>
      </c>
      <c r="L3965" s="9" t="s">
        <v>21</v>
      </c>
      <c r="M3965" s="13">
        <f t="shared" si="122"/>
        <v>60</v>
      </c>
    </row>
    <row r="3966" spans="1:13" ht="19.95" customHeight="1">
      <c r="A3966" s="8" t="s">
        <v>211</v>
      </c>
      <c r="B3966" s="8" t="s">
        <v>14</v>
      </c>
      <c r="C3966" s="8" t="s">
        <v>192</v>
      </c>
      <c r="D3966" s="8" t="s">
        <v>213</v>
      </c>
      <c r="E3966" s="8" t="s">
        <v>207</v>
      </c>
      <c r="F3966" s="8" t="s">
        <v>18</v>
      </c>
      <c r="G3966" s="8" t="s">
        <v>19</v>
      </c>
      <c r="H3966" s="8" t="s">
        <v>229</v>
      </c>
      <c r="I3966" s="16">
        <v>5.3333333333333332E-3</v>
      </c>
      <c r="J3966" s="11">
        <v>75</v>
      </c>
      <c r="K3966" s="12">
        <f t="shared" si="123"/>
        <v>0.39999999999999997</v>
      </c>
      <c r="L3966" s="9" t="s">
        <v>21</v>
      </c>
      <c r="M3966" s="13">
        <f t="shared" si="122"/>
        <v>60</v>
      </c>
    </row>
    <row r="3967" spans="1:13" ht="19.95" customHeight="1">
      <c r="A3967" s="8" t="s">
        <v>211</v>
      </c>
      <c r="B3967" s="8" t="s">
        <v>14</v>
      </c>
      <c r="C3967" s="8" t="s">
        <v>192</v>
      </c>
      <c r="D3967" s="8" t="s">
        <v>213</v>
      </c>
      <c r="E3967" s="8" t="s">
        <v>207</v>
      </c>
      <c r="F3967" s="8" t="s">
        <v>18</v>
      </c>
      <c r="G3967" s="8" t="s">
        <v>19</v>
      </c>
      <c r="H3967" s="8" t="s">
        <v>229</v>
      </c>
      <c r="I3967" s="16">
        <v>5.3684210526315787E-3</v>
      </c>
      <c r="J3967" s="11">
        <v>92</v>
      </c>
      <c r="K3967" s="12">
        <f t="shared" si="123"/>
        <v>0.49389473684210522</v>
      </c>
      <c r="L3967" s="9" t="s">
        <v>21</v>
      </c>
      <c r="M3967" s="13">
        <f t="shared" si="122"/>
        <v>73.599999999999994</v>
      </c>
    </row>
    <row r="3968" spans="1:13" ht="19.95" customHeight="1">
      <c r="A3968" s="8" t="s">
        <v>211</v>
      </c>
      <c r="B3968" s="8" t="s">
        <v>14</v>
      </c>
      <c r="C3968" s="8" t="s">
        <v>15</v>
      </c>
      <c r="D3968" s="8" t="s">
        <v>183</v>
      </c>
      <c r="E3968" s="8" t="s">
        <v>207</v>
      </c>
      <c r="F3968" s="8" t="s">
        <v>18</v>
      </c>
      <c r="G3968" s="8" t="s">
        <v>19</v>
      </c>
      <c r="H3968" s="8" t="s">
        <v>229</v>
      </c>
      <c r="I3968" s="16">
        <v>3.4343434343434343E-2</v>
      </c>
      <c r="J3968" s="11">
        <v>180</v>
      </c>
      <c r="K3968" s="12">
        <f t="shared" si="123"/>
        <v>6.1818181818181817</v>
      </c>
      <c r="L3968" s="9" t="s">
        <v>21</v>
      </c>
      <c r="M3968" s="13">
        <f t="shared" si="122"/>
        <v>144</v>
      </c>
    </row>
    <row r="3969" spans="1:13" ht="19.95" customHeight="1">
      <c r="A3969" s="8" t="s">
        <v>211</v>
      </c>
      <c r="B3969" s="8" t="s">
        <v>14</v>
      </c>
      <c r="C3969" s="8" t="s">
        <v>192</v>
      </c>
      <c r="D3969" s="8" t="s">
        <v>213</v>
      </c>
      <c r="E3969" s="8" t="s">
        <v>207</v>
      </c>
      <c r="F3969" s="8" t="s">
        <v>18</v>
      </c>
      <c r="G3969" s="8" t="s">
        <v>19</v>
      </c>
      <c r="H3969" s="8" t="s">
        <v>229</v>
      </c>
      <c r="I3969" s="16">
        <v>5.6060606060606066E-3</v>
      </c>
      <c r="J3969" s="11">
        <v>92</v>
      </c>
      <c r="K3969" s="12">
        <f t="shared" si="123"/>
        <v>0.51575757575757586</v>
      </c>
      <c r="L3969" s="9" t="s">
        <v>21</v>
      </c>
      <c r="M3969" s="13">
        <f t="shared" si="122"/>
        <v>73.599999999999994</v>
      </c>
    </row>
    <row r="3970" spans="1:13" ht="19.95" customHeight="1">
      <c r="A3970" s="8" t="s">
        <v>211</v>
      </c>
      <c r="B3970" s="8" t="s">
        <v>14</v>
      </c>
      <c r="C3970" s="8" t="s">
        <v>192</v>
      </c>
      <c r="D3970" s="8" t="s">
        <v>180</v>
      </c>
      <c r="E3970" s="8" t="s">
        <v>27</v>
      </c>
      <c r="F3970" s="8" t="s">
        <v>168</v>
      </c>
      <c r="G3970" s="8" t="s">
        <v>19</v>
      </c>
      <c r="H3970" s="8" t="s">
        <v>229</v>
      </c>
      <c r="I3970" s="16">
        <v>5.3846153846153853E-3</v>
      </c>
      <c r="J3970" s="11">
        <v>75</v>
      </c>
      <c r="K3970" s="12">
        <f t="shared" si="123"/>
        <v>0.40384615384615391</v>
      </c>
      <c r="L3970" s="9" t="s">
        <v>21</v>
      </c>
      <c r="M3970" s="13">
        <f t="shared" ref="M3970:M4033" si="124">ROUND(J3970-J3970*20/100,1)</f>
        <v>60</v>
      </c>
    </row>
    <row r="3971" spans="1:13" ht="19.95" customHeight="1">
      <c r="A3971" s="8" t="s">
        <v>211</v>
      </c>
      <c r="B3971" s="8" t="s">
        <v>14</v>
      </c>
      <c r="C3971" s="8" t="s">
        <v>192</v>
      </c>
      <c r="D3971" s="8" t="s">
        <v>213</v>
      </c>
      <c r="E3971" s="8" t="s">
        <v>207</v>
      </c>
      <c r="F3971" s="8" t="s">
        <v>18</v>
      </c>
      <c r="G3971" s="8" t="s">
        <v>19</v>
      </c>
      <c r="H3971" s="8" t="s">
        <v>229</v>
      </c>
      <c r="I3971" s="16">
        <v>5.1999999999999998E-3</v>
      </c>
      <c r="J3971" s="11">
        <v>70</v>
      </c>
      <c r="K3971" s="12">
        <f t="shared" ref="K3971:K4034" si="125">J3971*I3971</f>
        <v>0.36399999999999999</v>
      </c>
      <c r="L3971" s="9" t="s">
        <v>21</v>
      </c>
      <c r="M3971" s="13">
        <f t="shared" si="124"/>
        <v>56</v>
      </c>
    </row>
    <row r="3972" spans="1:13" ht="19.95" customHeight="1">
      <c r="A3972" s="8" t="s">
        <v>211</v>
      </c>
      <c r="B3972" s="8" t="s">
        <v>14</v>
      </c>
      <c r="C3972" s="8" t="s">
        <v>219</v>
      </c>
      <c r="D3972" s="8" t="s">
        <v>212</v>
      </c>
      <c r="E3972" s="8" t="s">
        <v>27</v>
      </c>
      <c r="F3972" s="8" t="s">
        <v>168</v>
      </c>
      <c r="G3972" s="8" t="s">
        <v>19</v>
      </c>
      <c r="H3972" s="8" t="s">
        <v>182</v>
      </c>
      <c r="I3972" s="16">
        <v>4.0049342105263159E-3</v>
      </c>
      <c r="J3972" s="11">
        <v>75.05</v>
      </c>
      <c r="K3972" s="12">
        <f t="shared" si="125"/>
        <v>0.30057031249999999</v>
      </c>
      <c r="L3972" s="9" t="s">
        <v>21</v>
      </c>
      <c r="M3972" s="13">
        <f t="shared" si="124"/>
        <v>60</v>
      </c>
    </row>
    <row r="3973" spans="1:13" ht="19.95" customHeight="1">
      <c r="A3973" s="8" t="s">
        <v>211</v>
      </c>
      <c r="B3973" s="8" t="s">
        <v>14</v>
      </c>
      <c r="C3973" s="8" t="s">
        <v>215</v>
      </c>
      <c r="D3973" s="8" t="s">
        <v>213</v>
      </c>
      <c r="E3973" s="8" t="s">
        <v>207</v>
      </c>
      <c r="F3973" s="8" t="s">
        <v>18</v>
      </c>
      <c r="G3973" s="8" t="s">
        <v>19</v>
      </c>
      <c r="H3973" s="8" t="s">
        <v>229</v>
      </c>
      <c r="I3973" s="16">
        <v>3.3653846153846151E-3</v>
      </c>
      <c r="J3973" s="11">
        <v>92</v>
      </c>
      <c r="K3973" s="12">
        <f t="shared" si="125"/>
        <v>0.30961538461538457</v>
      </c>
      <c r="L3973" s="9" t="s">
        <v>21</v>
      </c>
      <c r="M3973" s="13">
        <f t="shared" si="124"/>
        <v>73.599999999999994</v>
      </c>
    </row>
    <row r="3974" spans="1:13" ht="19.95" customHeight="1">
      <c r="A3974" s="8" t="s">
        <v>211</v>
      </c>
      <c r="B3974" s="8" t="s">
        <v>14</v>
      </c>
      <c r="C3974" s="8" t="s">
        <v>215</v>
      </c>
      <c r="D3974" s="8" t="s">
        <v>213</v>
      </c>
      <c r="E3974" s="8" t="s">
        <v>207</v>
      </c>
      <c r="F3974" s="8" t="s">
        <v>18</v>
      </c>
      <c r="G3974" s="8" t="s">
        <v>19</v>
      </c>
      <c r="H3974" s="8" t="s">
        <v>229</v>
      </c>
      <c r="I3974" s="16">
        <v>3.3333333333333331E-3</v>
      </c>
      <c r="J3974" s="11">
        <v>92</v>
      </c>
      <c r="K3974" s="12">
        <f t="shared" si="125"/>
        <v>0.30666666666666664</v>
      </c>
      <c r="L3974" s="9" t="s">
        <v>21</v>
      </c>
      <c r="M3974" s="13">
        <f t="shared" si="124"/>
        <v>73.599999999999994</v>
      </c>
    </row>
    <row r="3975" spans="1:13" ht="19.95" customHeight="1">
      <c r="A3975" s="8" t="s">
        <v>211</v>
      </c>
      <c r="B3975" s="8" t="s">
        <v>14</v>
      </c>
      <c r="C3975" s="8" t="s">
        <v>215</v>
      </c>
      <c r="D3975" s="8" t="s">
        <v>213</v>
      </c>
      <c r="E3975" s="8" t="s">
        <v>207</v>
      </c>
      <c r="F3975" s="8" t="s">
        <v>18</v>
      </c>
      <c r="G3975" s="8" t="s">
        <v>19</v>
      </c>
      <c r="H3975" s="8" t="s">
        <v>229</v>
      </c>
      <c r="I3975" s="16">
        <v>3.3070866141732282E-3</v>
      </c>
      <c r="J3975" s="11">
        <v>92</v>
      </c>
      <c r="K3975" s="12">
        <f t="shared" si="125"/>
        <v>0.30425196850393699</v>
      </c>
      <c r="L3975" s="9" t="s">
        <v>21</v>
      </c>
      <c r="M3975" s="13">
        <f t="shared" si="124"/>
        <v>73.599999999999994</v>
      </c>
    </row>
    <row r="3976" spans="1:13" ht="19.95" customHeight="1">
      <c r="A3976" s="8" t="s">
        <v>211</v>
      </c>
      <c r="B3976" s="8" t="s">
        <v>14</v>
      </c>
      <c r="C3976" s="8" t="s">
        <v>215</v>
      </c>
      <c r="D3976" s="8" t="s">
        <v>213</v>
      </c>
      <c r="E3976" s="8" t="s">
        <v>207</v>
      </c>
      <c r="F3976" s="8" t="s">
        <v>18</v>
      </c>
      <c r="G3976" s="8" t="s">
        <v>19</v>
      </c>
      <c r="H3976" s="8" t="s">
        <v>229</v>
      </c>
      <c r="I3976" s="16">
        <v>3.2772277227722771E-3</v>
      </c>
      <c r="J3976" s="11">
        <v>92</v>
      </c>
      <c r="K3976" s="12">
        <f t="shared" si="125"/>
        <v>0.3015049504950495</v>
      </c>
      <c r="L3976" s="9" t="s">
        <v>21</v>
      </c>
      <c r="M3976" s="13">
        <f t="shared" si="124"/>
        <v>73.599999999999994</v>
      </c>
    </row>
    <row r="3977" spans="1:13" ht="19.95" customHeight="1">
      <c r="A3977" s="8" t="s">
        <v>211</v>
      </c>
      <c r="B3977" s="8" t="s">
        <v>14</v>
      </c>
      <c r="C3977" s="8" t="s">
        <v>192</v>
      </c>
      <c r="D3977" s="8" t="s">
        <v>180</v>
      </c>
      <c r="E3977" s="8" t="s">
        <v>17</v>
      </c>
      <c r="F3977" s="8" t="s">
        <v>168</v>
      </c>
      <c r="G3977" s="8" t="s">
        <v>19</v>
      </c>
      <c r="H3977" s="8" t="s">
        <v>229</v>
      </c>
      <c r="I3977" s="16">
        <v>5.1644736842105261E-3</v>
      </c>
      <c r="J3977" s="11">
        <v>70</v>
      </c>
      <c r="K3977" s="12">
        <f t="shared" si="125"/>
        <v>0.36151315789473681</v>
      </c>
      <c r="L3977" s="9" t="s">
        <v>21</v>
      </c>
      <c r="M3977" s="13">
        <f t="shared" si="124"/>
        <v>56</v>
      </c>
    </row>
    <row r="3978" spans="1:13" ht="19.95" customHeight="1">
      <c r="A3978" s="8" t="s">
        <v>211</v>
      </c>
      <c r="B3978" s="8" t="s">
        <v>14</v>
      </c>
      <c r="C3978" s="8" t="s">
        <v>215</v>
      </c>
      <c r="D3978" s="8" t="s">
        <v>213</v>
      </c>
      <c r="E3978" s="8" t="s">
        <v>207</v>
      </c>
      <c r="F3978" s="8" t="s">
        <v>18</v>
      </c>
      <c r="G3978" s="8" t="s">
        <v>19</v>
      </c>
      <c r="H3978" s="8" t="s">
        <v>229</v>
      </c>
      <c r="I3978" s="16">
        <v>3.2619047619047623E-3</v>
      </c>
      <c r="J3978" s="11">
        <v>92</v>
      </c>
      <c r="K3978" s="12">
        <f t="shared" si="125"/>
        <v>0.30009523809523814</v>
      </c>
      <c r="L3978" s="9" t="s">
        <v>21</v>
      </c>
      <c r="M3978" s="13">
        <f t="shared" si="124"/>
        <v>73.599999999999994</v>
      </c>
    </row>
    <row r="3979" spans="1:13" ht="19.95" customHeight="1">
      <c r="A3979" s="8" t="s">
        <v>211</v>
      </c>
      <c r="B3979" s="8" t="s">
        <v>14</v>
      </c>
      <c r="C3979" s="8" t="s">
        <v>215</v>
      </c>
      <c r="D3979" s="8" t="s">
        <v>213</v>
      </c>
      <c r="E3979" s="8" t="s">
        <v>207</v>
      </c>
      <c r="F3979" s="8" t="s">
        <v>18</v>
      </c>
      <c r="G3979" s="8" t="s">
        <v>19</v>
      </c>
      <c r="H3979" s="8" t="s">
        <v>229</v>
      </c>
      <c r="I3979" s="16">
        <v>3.2500000000000003E-3</v>
      </c>
      <c r="J3979" s="11">
        <v>37.54</v>
      </c>
      <c r="K3979" s="12">
        <f t="shared" si="125"/>
        <v>0.122005</v>
      </c>
      <c r="L3979" s="9" t="s">
        <v>21</v>
      </c>
      <c r="M3979" s="13">
        <f t="shared" si="124"/>
        <v>30</v>
      </c>
    </row>
    <row r="3980" spans="1:13" ht="19.95" customHeight="1">
      <c r="A3980" s="8" t="s">
        <v>211</v>
      </c>
      <c r="B3980" s="8" t="s">
        <v>14</v>
      </c>
      <c r="C3980" s="8" t="s">
        <v>215</v>
      </c>
      <c r="D3980" s="8" t="s">
        <v>213</v>
      </c>
      <c r="E3980" s="8" t="s">
        <v>207</v>
      </c>
      <c r="F3980" s="8" t="s">
        <v>18</v>
      </c>
      <c r="G3980" s="8" t="s">
        <v>19</v>
      </c>
      <c r="H3980" s="8" t="s">
        <v>229</v>
      </c>
      <c r="I3980" s="16">
        <v>3.2500000000000003E-3</v>
      </c>
      <c r="J3980" s="11">
        <v>37.54</v>
      </c>
      <c r="K3980" s="12">
        <f t="shared" si="125"/>
        <v>0.122005</v>
      </c>
      <c r="L3980" s="9" t="s">
        <v>21</v>
      </c>
      <c r="M3980" s="13">
        <f t="shared" si="124"/>
        <v>30</v>
      </c>
    </row>
    <row r="3981" spans="1:13" ht="19.95" customHeight="1">
      <c r="A3981" s="8" t="s">
        <v>211</v>
      </c>
      <c r="B3981" s="8" t="s">
        <v>14</v>
      </c>
      <c r="C3981" s="8" t="s">
        <v>215</v>
      </c>
      <c r="D3981" s="8" t="s">
        <v>183</v>
      </c>
      <c r="E3981" s="8" t="s">
        <v>207</v>
      </c>
      <c r="F3981" s="8" t="s">
        <v>18</v>
      </c>
      <c r="G3981" s="8" t="s">
        <v>19</v>
      </c>
      <c r="H3981" s="8" t="s">
        <v>229</v>
      </c>
      <c r="I3981" s="16">
        <v>3.5000000000000001E-3</v>
      </c>
      <c r="J3981" s="11">
        <v>180</v>
      </c>
      <c r="K3981" s="12">
        <f t="shared" si="125"/>
        <v>0.63</v>
      </c>
      <c r="L3981" s="9" t="s">
        <v>21</v>
      </c>
      <c r="M3981" s="13">
        <f t="shared" si="124"/>
        <v>144</v>
      </c>
    </row>
    <row r="3982" spans="1:13" ht="19.95" customHeight="1">
      <c r="A3982" s="8" t="s">
        <v>211</v>
      </c>
      <c r="B3982" s="8" t="s">
        <v>14</v>
      </c>
      <c r="C3982" s="8" t="s">
        <v>192</v>
      </c>
      <c r="D3982" s="8" t="s">
        <v>183</v>
      </c>
      <c r="E3982" s="8" t="s">
        <v>155</v>
      </c>
      <c r="F3982" s="8" t="s">
        <v>18</v>
      </c>
      <c r="G3982" s="8" t="s">
        <v>19</v>
      </c>
      <c r="H3982" s="8" t="s">
        <v>182</v>
      </c>
      <c r="I3982" s="16">
        <v>5.4242424242424243E-3</v>
      </c>
      <c r="J3982" s="11">
        <v>105</v>
      </c>
      <c r="K3982" s="12">
        <f t="shared" si="125"/>
        <v>0.56954545454545458</v>
      </c>
      <c r="L3982" s="9" t="s">
        <v>21</v>
      </c>
      <c r="M3982" s="13">
        <f t="shared" si="124"/>
        <v>84</v>
      </c>
    </row>
    <row r="3983" spans="1:13" ht="19.95" customHeight="1">
      <c r="A3983" s="8" t="s">
        <v>211</v>
      </c>
      <c r="B3983" s="8" t="s">
        <v>14</v>
      </c>
      <c r="C3983" s="8" t="s">
        <v>192</v>
      </c>
      <c r="D3983" s="8" t="s">
        <v>180</v>
      </c>
      <c r="E3983" s="8" t="s">
        <v>27</v>
      </c>
      <c r="F3983" s="8" t="s">
        <v>168</v>
      </c>
      <c r="G3983" s="8" t="s">
        <v>19</v>
      </c>
      <c r="H3983" s="8" t="s">
        <v>229</v>
      </c>
      <c r="I3983" s="16">
        <v>5.5825242718446607E-3</v>
      </c>
      <c r="J3983" s="11">
        <v>75.05</v>
      </c>
      <c r="K3983" s="12">
        <f t="shared" si="125"/>
        <v>0.41896844660194177</v>
      </c>
      <c r="L3983" s="9" t="s">
        <v>21</v>
      </c>
      <c r="M3983" s="13">
        <f t="shared" si="124"/>
        <v>60</v>
      </c>
    </row>
    <row r="3984" spans="1:13" ht="19.95" customHeight="1">
      <c r="A3984" s="8" t="s">
        <v>211</v>
      </c>
      <c r="B3984" s="8" t="s">
        <v>14</v>
      </c>
      <c r="C3984" s="8" t="s">
        <v>192</v>
      </c>
      <c r="D3984" s="8" t="s">
        <v>213</v>
      </c>
      <c r="E3984" s="8" t="s">
        <v>207</v>
      </c>
      <c r="F3984" s="8" t="s">
        <v>18</v>
      </c>
      <c r="G3984" s="8" t="s">
        <v>19</v>
      </c>
      <c r="H3984" s="8" t="s">
        <v>229</v>
      </c>
      <c r="I3984" s="16">
        <v>5.0525889967637542E-3</v>
      </c>
      <c r="J3984" s="11">
        <v>70</v>
      </c>
      <c r="K3984" s="12">
        <f t="shared" si="125"/>
        <v>0.35368122977346278</v>
      </c>
      <c r="L3984" s="9" t="s">
        <v>21</v>
      </c>
      <c r="M3984" s="13">
        <f t="shared" si="124"/>
        <v>56</v>
      </c>
    </row>
    <row r="3985" spans="1:13" ht="19.95" customHeight="1">
      <c r="A3985" s="8" t="s">
        <v>211</v>
      </c>
      <c r="B3985" s="8" t="s">
        <v>14</v>
      </c>
      <c r="C3985" s="8" t="s">
        <v>192</v>
      </c>
      <c r="D3985" s="8" t="s">
        <v>183</v>
      </c>
      <c r="E3985" s="8" t="s">
        <v>207</v>
      </c>
      <c r="F3985" s="8" t="s">
        <v>18</v>
      </c>
      <c r="G3985" s="8" t="s">
        <v>19</v>
      </c>
      <c r="H3985" s="8" t="s">
        <v>229</v>
      </c>
      <c r="I3985" s="16">
        <v>5.0793650793650794E-3</v>
      </c>
      <c r="J3985" s="11">
        <v>150</v>
      </c>
      <c r="K3985" s="12">
        <f t="shared" si="125"/>
        <v>0.76190476190476186</v>
      </c>
      <c r="L3985" s="9" t="s">
        <v>21</v>
      </c>
      <c r="M3985" s="13">
        <f t="shared" si="124"/>
        <v>120</v>
      </c>
    </row>
    <row r="3986" spans="1:13" ht="19.95" customHeight="1">
      <c r="A3986" s="8" t="s">
        <v>211</v>
      </c>
      <c r="B3986" s="8" t="s">
        <v>14</v>
      </c>
      <c r="C3986" s="8" t="s">
        <v>192</v>
      </c>
      <c r="D3986" s="8" t="s">
        <v>213</v>
      </c>
      <c r="E3986" s="8" t="s">
        <v>207</v>
      </c>
      <c r="F3986" s="8" t="s">
        <v>18</v>
      </c>
      <c r="G3986" s="8" t="s">
        <v>19</v>
      </c>
      <c r="H3986" s="8" t="s">
        <v>229</v>
      </c>
      <c r="I3986" s="16">
        <v>5.1111111111111114E-3</v>
      </c>
      <c r="J3986" s="11">
        <v>92</v>
      </c>
      <c r="K3986" s="12">
        <f t="shared" si="125"/>
        <v>0.47022222222222226</v>
      </c>
      <c r="L3986" s="9" t="s">
        <v>21</v>
      </c>
      <c r="M3986" s="13">
        <f t="shared" si="124"/>
        <v>73.599999999999994</v>
      </c>
    </row>
    <row r="3987" spans="1:13" ht="19.95" customHeight="1">
      <c r="A3987" s="8" t="s">
        <v>211</v>
      </c>
      <c r="B3987" s="8" t="s">
        <v>14</v>
      </c>
      <c r="C3987" s="8" t="s">
        <v>179</v>
      </c>
      <c r="D3987" s="8" t="s">
        <v>183</v>
      </c>
      <c r="E3987" s="8" t="s">
        <v>207</v>
      </c>
      <c r="F3987" s="8" t="s">
        <v>18</v>
      </c>
      <c r="G3987" s="8" t="s">
        <v>19</v>
      </c>
      <c r="H3987" s="8" t="s">
        <v>229</v>
      </c>
      <c r="I3987" s="16">
        <v>7.4166666666666669E-3</v>
      </c>
      <c r="J3987" s="11">
        <v>205</v>
      </c>
      <c r="K3987" s="12">
        <f t="shared" si="125"/>
        <v>1.5204166666666667</v>
      </c>
      <c r="L3987" s="9" t="s">
        <v>21</v>
      </c>
      <c r="M3987" s="13">
        <f t="shared" si="124"/>
        <v>164</v>
      </c>
    </row>
    <row r="3988" spans="1:13" ht="19.95" customHeight="1">
      <c r="A3988" s="8" t="s">
        <v>211</v>
      </c>
      <c r="B3988" s="8" t="s">
        <v>14</v>
      </c>
      <c r="C3988" s="8" t="s">
        <v>179</v>
      </c>
      <c r="D3988" s="8" t="s">
        <v>183</v>
      </c>
      <c r="E3988" s="8" t="s">
        <v>207</v>
      </c>
      <c r="F3988" s="8" t="s">
        <v>18</v>
      </c>
      <c r="G3988" s="8" t="s">
        <v>19</v>
      </c>
      <c r="H3988" s="8" t="s">
        <v>229</v>
      </c>
      <c r="I3988" s="16">
        <v>7.4999999999999997E-3</v>
      </c>
      <c r="J3988" s="11">
        <v>205</v>
      </c>
      <c r="K3988" s="12">
        <f t="shared" si="125"/>
        <v>1.5374999999999999</v>
      </c>
      <c r="L3988" s="9" t="s">
        <v>21</v>
      </c>
      <c r="M3988" s="13">
        <f t="shared" si="124"/>
        <v>164</v>
      </c>
    </row>
    <row r="3989" spans="1:13" ht="19.95" customHeight="1">
      <c r="A3989" s="8" t="s">
        <v>211</v>
      </c>
      <c r="B3989" s="8" t="s">
        <v>14</v>
      </c>
      <c r="C3989" s="8" t="s">
        <v>223</v>
      </c>
      <c r="D3989" s="8" t="s">
        <v>183</v>
      </c>
      <c r="E3989" s="8" t="s">
        <v>207</v>
      </c>
      <c r="F3989" s="8" t="s">
        <v>18</v>
      </c>
      <c r="G3989" s="8" t="s">
        <v>19</v>
      </c>
      <c r="H3989" s="8" t="s">
        <v>229</v>
      </c>
      <c r="I3989" s="16">
        <v>1.2E-2</v>
      </c>
      <c r="J3989" s="11">
        <v>200</v>
      </c>
      <c r="K3989" s="12">
        <f t="shared" si="125"/>
        <v>2.4</v>
      </c>
      <c r="L3989" s="9" t="s">
        <v>21</v>
      </c>
      <c r="M3989" s="13">
        <f t="shared" si="124"/>
        <v>160</v>
      </c>
    </row>
    <row r="3990" spans="1:13" ht="19.95" customHeight="1">
      <c r="A3990" s="8" t="s">
        <v>211</v>
      </c>
      <c r="B3990" s="8" t="s">
        <v>14</v>
      </c>
      <c r="C3990" s="8" t="s">
        <v>192</v>
      </c>
      <c r="D3990" s="8" t="s">
        <v>183</v>
      </c>
      <c r="E3990" s="8" t="s">
        <v>207</v>
      </c>
      <c r="F3990" s="8" t="s">
        <v>18</v>
      </c>
      <c r="G3990" s="8" t="s">
        <v>19</v>
      </c>
      <c r="H3990" s="8" t="s">
        <v>229</v>
      </c>
      <c r="I3990" s="16">
        <v>5.2380952380952379E-3</v>
      </c>
      <c r="J3990" s="11">
        <v>205</v>
      </c>
      <c r="K3990" s="12">
        <f t="shared" si="125"/>
        <v>1.0738095238095238</v>
      </c>
      <c r="L3990" s="9" t="s">
        <v>21</v>
      </c>
      <c r="M3990" s="13">
        <f t="shared" si="124"/>
        <v>164</v>
      </c>
    </row>
    <row r="3991" spans="1:13" ht="19.95" customHeight="1">
      <c r="A3991" s="8" t="s">
        <v>211</v>
      </c>
      <c r="B3991" s="8" t="s">
        <v>14</v>
      </c>
      <c r="C3991" s="8" t="s">
        <v>192</v>
      </c>
      <c r="D3991" s="8" t="s">
        <v>213</v>
      </c>
      <c r="E3991" s="8" t="s">
        <v>207</v>
      </c>
      <c r="F3991" s="8" t="s">
        <v>18</v>
      </c>
      <c r="G3991" s="8" t="s">
        <v>19</v>
      </c>
      <c r="H3991" s="8" t="s">
        <v>229</v>
      </c>
      <c r="I3991" s="16">
        <v>5.0000000000000001E-3</v>
      </c>
      <c r="J3991" s="11">
        <v>92</v>
      </c>
      <c r="K3991" s="12">
        <f t="shared" si="125"/>
        <v>0.46</v>
      </c>
      <c r="L3991" s="9" t="s">
        <v>21</v>
      </c>
      <c r="M3991" s="13">
        <f t="shared" si="124"/>
        <v>73.599999999999994</v>
      </c>
    </row>
    <row r="3992" spans="1:13" ht="19.95" customHeight="1">
      <c r="A3992" s="8" t="s">
        <v>211</v>
      </c>
      <c r="B3992" s="8" t="s">
        <v>14</v>
      </c>
      <c r="C3992" s="8" t="s">
        <v>179</v>
      </c>
      <c r="D3992" s="8" t="s">
        <v>212</v>
      </c>
      <c r="E3992" s="8" t="s">
        <v>27</v>
      </c>
      <c r="F3992" s="8" t="s">
        <v>168</v>
      </c>
      <c r="G3992" s="8" t="s">
        <v>19</v>
      </c>
      <c r="H3992" s="8" t="s">
        <v>182</v>
      </c>
      <c r="I3992" s="16">
        <v>8.425196850393701E-3</v>
      </c>
      <c r="J3992" s="11">
        <v>51</v>
      </c>
      <c r="K3992" s="12">
        <f t="shared" si="125"/>
        <v>0.42968503937007874</v>
      </c>
      <c r="L3992" s="9" t="s">
        <v>21</v>
      </c>
      <c r="M3992" s="13">
        <f t="shared" si="124"/>
        <v>40.799999999999997</v>
      </c>
    </row>
    <row r="3993" spans="1:13" ht="19.95" customHeight="1">
      <c r="A3993" s="8" t="s">
        <v>211</v>
      </c>
      <c r="B3993" s="8" t="s">
        <v>14</v>
      </c>
      <c r="C3993" s="8" t="s">
        <v>179</v>
      </c>
      <c r="D3993" s="8" t="s">
        <v>213</v>
      </c>
      <c r="E3993" s="8" t="s">
        <v>207</v>
      </c>
      <c r="F3993" s="8" t="s">
        <v>18</v>
      </c>
      <c r="G3993" s="8" t="s">
        <v>19</v>
      </c>
      <c r="H3993" s="8" t="s">
        <v>182</v>
      </c>
      <c r="I3993" s="16">
        <v>8.1598767545361175E-3</v>
      </c>
      <c r="J3993" s="11">
        <v>51</v>
      </c>
      <c r="K3993" s="12">
        <f t="shared" si="125"/>
        <v>0.41615371448134197</v>
      </c>
      <c r="L3993" s="9" t="s">
        <v>21</v>
      </c>
      <c r="M3993" s="13">
        <f t="shared" si="124"/>
        <v>40.799999999999997</v>
      </c>
    </row>
    <row r="3994" spans="1:13" ht="19.95" customHeight="1">
      <c r="A3994" s="8" t="s">
        <v>211</v>
      </c>
      <c r="B3994" s="8" t="s">
        <v>14</v>
      </c>
      <c r="C3994" s="8" t="s">
        <v>75</v>
      </c>
      <c r="D3994" s="8" t="s">
        <v>183</v>
      </c>
      <c r="E3994" s="8" t="s">
        <v>155</v>
      </c>
      <c r="F3994" s="8" t="s">
        <v>18</v>
      </c>
      <c r="G3994" s="8" t="s">
        <v>19</v>
      </c>
      <c r="H3994" s="8" t="s">
        <v>229</v>
      </c>
      <c r="I3994" s="16">
        <v>1.5027289266221953E-2</v>
      </c>
      <c r="J3994" s="11">
        <v>130</v>
      </c>
      <c r="K3994" s="12">
        <f t="shared" si="125"/>
        <v>1.953547604608854</v>
      </c>
      <c r="L3994" s="9" t="s">
        <v>21</v>
      </c>
      <c r="M3994" s="13">
        <f t="shared" si="124"/>
        <v>104</v>
      </c>
    </row>
    <row r="3995" spans="1:13" ht="19.95" customHeight="1">
      <c r="A3995" s="8" t="s">
        <v>211</v>
      </c>
      <c r="B3995" s="8" t="s">
        <v>14</v>
      </c>
      <c r="C3995" s="8" t="s">
        <v>192</v>
      </c>
      <c r="D3995" s="8" t="s">
        <v>183</v>
      </c>
      <c r="E3995" s="8" t="s">
        <v>207</v>
      </c>
      <c r="F3995" s="8" t="s">
        <v>18</v>
      </c>
      <c r="G3995" s="8" t="s">
        <v>19</v>
      </c>
      <c r="H3995" s="8" t="s">
        <v>229</v>
      </c>
      <c r="I3995" s="16">
        <v>5.0000000000000001E-3</v>
      </c>
      <c r="J3995" s="11">
        <v>155</v>
      </c>
      <c r="K3995" s="12">
        <f t="shared" si="125"/>
        <v>0.77500000000000002</v>
      </c>
      <c r="L3995" s="9" t="s">
        <v>21</v>
      </c>
      <c r="M3995" s="13">
        <f t="shared" si="124"/>
        <v>124</v>
      </c>
    </row>
    <row r="3996" spans="1:13" ht="19.95" customHeight="1">
      <c r="A3996" s="8" t="s">
        <v>211</v>
      </c>
      <c r="B3996" s="8" t="s">
        <v>14</v>
      </c>
      <c r="C3996" s="8" t="s">
        <v>215</v>
      </c>
      <c r="D3996" s="8" t="s">
        <v>213</v>
      </c>
      <c r="E3996" s="8" t="s">
        <v>207</v>
      </c>
      <c r="F3996" s="8" t="s">
        <v>18</v>
      </c>
      <c r="G3996" s="8" t="s">
        <v>19</v>
      </c>
      <c r="H3996" s="8" t="s">
        <v>229</v>
      </c>
      <c r="I3996" s="16">
        <v>3.3957219251336897E-3</v>
      </c>
      <c r="J3996" s="11">
        <v>92</v>
      </c>
      <c r="K3996" s="12">
        <f t="shared" si="125"/>
        <v>0.31240641711229944</v>
      </c>
      <c r="L3996" s="9" t="s">
        <v>21</v>
      </c>
      <c r="M3996" s="13">
        <f t="shared" si="124"/>
        <v>73.599999999999994</v>
      </c>
    </row>
    <row r="3997" spans="1:13" ht="19.95" customHeight="1">
      <c r="A3997" s="8" t="s">
        <v>211</v>
      </c>
      <c r="B3997" s="8" t="s">
        <v>14</v>
      </c>
      <c r="C3997" s="8" t="s">
        <v>75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229</v>
      </c>
      <c r="I3997" s="16">
        <v>1.5238095238095238E-2</v>
      </c>
      <c r="J3997" s="11">
        <v>70</v>
      </c>
      <c r="K3997" s="12">
        <f t="shared" si="125"/>
        <v>1.0666666666666667</v>
      </c>
      <c r="L3997" s="9" t="s">
        <v>21</v>
      </c>
      <c r="M3997" s="13">
        <f t="shared" si="124"/>
        <v>56</v>
      </c>
    </row>
    <row r="3998" spans="1:13" ht="19.95" customHeight="1">
      <c r="A3998" s="8" t="s">
        <v>211</v>
      </c>
      <c r="B3998" s="8" t="s">
        <v>14</v>
      </c>
      <c r="C3998" s="8" t="s">
        <v>219</v>
      </c>
      <c r="D3998" s="8" t="s">
        <v>213</v>
      </c>
      <c r="E3998" s="8" t="s">
        <v>207</v>
      </c>
      <c r="F3998" s="8" t="s">
        <v>18</v>
      </c>
      <c r="G3998" s="8" t="s">
        <v>19</v>
      </c>
      <c r="H3998" s="8" t="s">
        <v>229</v>
      </c>
      <c r="I3998" s="16">
        <v>3.9306930693069307E-3</v>
      </c>
      <c r="J3998" s="11">
        <v>92</v>
      </c>
      <c r="K3998" s="12">
        <f t="shared" si="125"/>
        <v>0.36162376237623761</v>
      </c>
      <c r="L3998" s="9" t="s">
        <v>21</v>
      </c>
      <c r="M3998" s="13">
        <f t="shared" si="124"/>
        <v>73.599999999999994</v>
      </c>
    </row>
    <row r="3999" spans="1:13" ht="19.95" customHeight="1">
      <c r="A3999" s="8" t="s">
        <v>211</v>
      </c>
      <c r="B3999" s="8" t="s">
        <v>14</v>
      </c>
      <c r="C3999" s="8" t="s">
        <v>192</v>
      </c>
      <c r="D3999" s="8" t="s">
        <v>213</v>
      </c>
      <c r="E3999" s="8" t="s">
        <v>207</v>
      </c>
      <c r="F3999" s="8" t="s">
        <v>18</v>
      </c>
      <c r="G3999" s="8" t="s">
        <v>19</v>
      </c>
      <c r="H3999" s="8" t="s">
        <v>229</v>
      </c>
      <c r="I3999" s="16">
        <v>4.9736842105263159E-3</v>
      </c>
      <c r="J3999" s="11">
        <v>92</v>
      </c>
      <c r="K3999" s="12">
        <f t="shared" si="125"/>
        <v>0.45757894736842109</v>
      </c>
      <c r="L3999" s="9" t="s">
        <v>21</v>
      </c>
      <c r="M3999" s="13">
        <f t="shared" si="124"/>
        <v>73.599999999999994</v>
      </c>
    </row>
    <row r="4000" spans="1:13" ht="19.95" customHeight="1">
      <c r="A4000" s="8" t="s">
        <v>211</v>
      </c>
      <c r="B4000" s="8" t="s">
        <v>14</v>
      </c>
      <c r="C4000" s="8" t="s">
        <v>215</v>
      </c>
      <c r="D4000" s="8" t="s">
        <v>213</v>
      </c>
      <c r="E4000" s="8" t="s">
        <v>207</v>
      </c>
      <c r="F4000" s="8" t="s">
        <v>18</v>
      </c>
      <c r="G4000" s="8" t="s">
        <v>19</v>
      </c>
      <c r="H4000" s="8" t="s">
        <v>229</v>
      </c>
      <c r="I4000" s="16">
        <v>3.3333333333333335E-3</v>
      </c>
      <c r="J4000" s="11">
        <v>92</v>
      </c>
      <c r="K4000" s="12">
        <f t="shared" si="125"/>
        <v>0.3066666666666667</v>
      </c>
      <c r="L4000" s="9" t="s">
        <v>21</v>
      </c>
      <c r="M4000" s="13">
        <f t="shared" si="124"/>
        <v>73.599999999999994</v>
      </c>
    </row>
    <row r="4001" spans="1:13" ht="19.95" customHeight="1">
      <c r="A4001" s="8" t="s">
        <v>211</v>
      </c>
      <c r="B4001" s="8" t="s">
        <v>14</v>
      </c>
      <c r="C4001" s="8" t="s">
        <v>215</v>
      </c>
      <c r="D4001" s="8" t="s">
        <v>213</v>
      </c>
      <c r="E4001" s="8" t="s">
        <v>207</v>
      </c>
      <c r="F4001" s="8" t="s">
        <v>18</v>
      </c>
      <c r="G4001" s="8" t="s">
        <v>19</v>
      </c>
      <c r="H4001" s="8" t="s">
        <v>229</v>
      </c>
      <c r="I4001" s="16">
        <v>3.3881578947368421E-3</v>
      </c>
      <c r="J4001" s="11">
        <v>50.03</v>
      </c>
      <c r="K4001" s="12">
        <f t="shared" si="125"/>
        <v>0.16950953947368422</v>
      </c>
      <c r="L4001" s="9" t="s">
        <v>21</v>
      </c>
      <c r="M4001" s="13">
        <f t="shared" si="124"/>
        <v>40</v>
      </c>
    </row>
    <row r="4002" spans="1:13" ht="19.95" customHeight="1">
      <c r="A4002" s="8" t="s">
        <v>211</v>
      </c>
      <c r="B4002" s="8" t="s">
        <v>14</v>
      </c>
      <c r="C4002" s="8" t="s">
        <v>219</v>
      </c>
      <c r="D4002" s="8" t="s">
        <v>213</v>
      </c>
      <c r="E4002" s="8" t="s">
        <v>207</v>
      </c>
      <c r="F4002" s="8" t="s">
        <v>18</v>
      </c>
      <c r="G4002" s="8" t="s">
        <v>19</v>
      </c>
      <c r="H4002" s="8" t="s">
        <v>229</v>
      </c>
      <c r="I4002" s="16">
        <v>4.2434210526315795E-3</v>
      </c>
      <c r="J4002" s="11">
        <v>50.03</v>
      </c>
      <c r="K4002" s="12">
        <f t="shared" si="125"/>
        <v>0.21229835526315793</v>
      </c>
      <c r="L4002" s="9" t="s">
        <v>21</v>
      </c>
      <c r="M4002" s="13">
        <f t="shared" si="124"/>
        <v>40</v>
      </c>
    </row>
    <row r="4003" spans="1:13" ht="19.95" customHeight="1">
      <c r="A4003" s="8" t="s">
        <v>211</v>
      </c>
      <c r="B4003" s="8" t="s">
        <v>14</v>
      </c>
      <c r="C4003" s="8" t="s">
        <v>192</v>
      </c>
      <c r="D4003" s="8" t="s">
        <v>213</v>
      </c>
      <c r="E4003" s="8" t="s">
        <v>207</v>
      </c>
      <c r="F4003" s="8" t="s">
        <v>18</v>
      </c>
      <c r="G4003" s="8" t="s">
        <v>19</v>
      </c>
      <c r="H4003" s="8" t="s">
        <v>229</v>
      </c>
      <c r="I4003" s="16">
        <v>5.1644736842105269E-3</v>
      </c>
      <c r="J4003" s="11">
        <v>50.03</v>
      </c>
      <c r="K4003" s="12">
        <f t="shared" si="125"/>
        <v>0.25837861842105264</v>
      </c>
      <c r="L4003" s="9" t="s">
        <v>21</v>
      </c>
      <c r="M4003" s="13">
        <f t="shared" si="124"/>
        <v>40</v>
      </c>
    </row>
    <row r="4004" spans="1:13" ht="19.95" customHeight="1">
      <c r="A4004" s="8" t="s">
        <v>211</v>
      </c>
      <c r="B4004" s="8" t="s">
        <v>14</v>
      </c>
      <c r="C4004" s="8" t="s">
        <v>219</v>
      </c>
      <c r="D4004" s="8" t="s">
        <v>213</v>
      </c>
      <c r="E4004" s="8" t="s">
        <v>207</v>
      </c>
      <c r="F4004" s="8" t="s">
        <v>18</v>
      </c>
      <c r="G4004" s="8" t="s">
        <v>19</v>
      </c>
      <c r="H4004" s="8" t="s">
        <v>229</v>
      </c>
      <c r="I4004" s="16">
        <v>4.2054263565891471E-3</v>
      </c>
      <c r="J4004" s="11">
        <v>62.54</v>
      </c>
      <c r="K4004" s="12">
        <f t="shared" si="125"/>
        <v>0.26300736434108524</v>
      </c>
      <c r="L4004" s="9" t="s">
        <v>21</v>
      </c>
      <c r="M4004" s="13">
        <f t="shared" si="124"/>
        <v>50</v>
      </c>
    </row>
    <row r="4005" spans="1:13" ht="19.95" customHeight="1">
      <c r="A4005" s="8" t="s">
        <v>211</v>
      </c>
      <c r="B4005" s="8" t="s">
        <v>14</v>
      </c>
      <c r="C4005" s="8" t="s">
        <v>219</v>
      </c>
      <c r="D4005" s="8" t="s">
        <v>213</v>
      </c>
      <c r="E4005" s="8" t="s">
        <v>207</v>
      </c>
      <c r="F4005" s="8" t="s">
        <v>18</v>
      </c>
      <c r="G4005" s="8" t="s">
        <v>19</v>
      </c>
      <c r="H4005" s="8" t="s">
        <v>229</v>
      </c>
      <c r="I4005" s="16">
        <v>4.242424242424242E-3</v>
      </c>
      <c r="J4005" s="11">
        <v>62.54</v>
      </c>
      <c r="K4005" s="12">
        <f t="shared" si="125"/>
        <v>0.26532121212121207</v>
      </c>
      <c r="L4005" s="9" t="s">
        <v>21</v>
      </c>
      <c r="M4005" s="13">
        <f t="shared" si="124"/>
        <v>50</v>
      </c>
    </row>
    <row r="4006" spans="1:13" ht="19.95" customHeight="1">
      <c r="A4006" s="8" t="s">
        <v>211</v>
      </c>
      <c r="B4006" s="8" t="s">
        <v>14</v>
      </c>
      <c r="C4006" s="8" t="s">
        <v>192</v>
      </c>
      <c r="D4006" s="8" t="s">
        <v>213</v>
      </c>
      <c r="E4006" s="8" t="s">
        <v>207</v>
      </c>
      <c r="F4006" s="8" t="s">
        <v>18</v>
      </c>
      <c r="G4006" s="8" t="s">
        <v>19</v>
      </c>
      <c r="H4006" s="8" t="s">
        <v>182</v>
      </c>
      <c r="I4006" s="16">
        <v>5.0609756097560977E-3</v>
      </c>
      <c r="J4006" s="11">
        <v>62.54</v>
      </c>
      <c r="K4006" s="12">
        <f t="shared" si="125"/>
        <v>0.31651341463414634</v>
      </c>
      <c r="L4006" s="9" t="s">
        <v>21</v>
      </c>
      <c r="M4006" s="13">
        <f t="shared" si="124"/>
        <v>50</v>
      </c>
    </row>
    <row r="4007" spans="1:13" ht="19.95" customHeight="1">
      <c r="A4007" s="8" t="s">
        <v>211</v>
      </c>
      <c r="B4007" s="8" t="s">
        <v>14</v>
      </c>
      <c r="C4007" s="8" t="s">
        <v>192</v>
      </c>
      <c r="D4007" s="8" t="s">
        <v>213</v>
      </c>
      <c r="E4007" s="8" t="s">
        <v>207</v>
      </c>
      <c r="F4007" s="8" t="s">
        <v>18</v>
      </c>
      <c r="G4007" s="8" t="s">
        <v>19</v>
      </c>
      <c r="H4007" s="8" t="s">
        <v>182</v>
      </c>
      <c r="I4007" s="16">
        <v>5.347222222222222E-3</v>
      </c>
      <c r="J4007" s="11">
        <v>62.55</v>
      </c>
      <c r="K4007" s="12">
        <f t="shared" si="125"/>
        <v>0.33446874999999998</v>
      </c>
      <c r="L4007" s="9" t="s">
        <v>21</v>
      </c>
      <c r="M4007" s="13">
        <f t="shared" si="124"/>
        <v>50</v>
      </c>
    </row>
    <row r="4008" spans="1:13" ht="19.95" customHeight="1">
      <c r="A4008" s="8" t="s">
        <v>211</v>
      </c>
      <c r="B4008" s="8" t="s">
        <v>14</v>
      </c>
      <c r="C4008" s="8" t="s">
        <v>179</v>
      </c>
      <c r="D4008" s="8" t="s">
        <v>213</v>
      </c>
      <c r="E4008" s="8" t="s">
        <v>150</v>
      </c>
      <c r="F4008" s="8" t="s">
        <v>18</v>
      </c>
      <c r="G4008" s="8" t="s">
        <v>19</v>
      </c>
      <c r="H4008" s="8" t="s">
        <v>182</v>
      </c>
      <c r="I4008" s="16">
        <v>8.1538461538461539E-3</v>
      </c>
      <c r="J4008" s="11">
        <v>75.05</v>
      </c>
      <c r="K4008" s="12">
        <f t="shared" si="125"/>
        <v>0.61194615384615381</v>
      </c>
      <c r="L4008" s="9" t="s">
        <v>21</v>
      </c>
      <c r="M4008" s="13">
        <f t="shared" si="124"/>
        <v>60</v>
      </c>
    </row>
    <row r="4009" spans="1:13" ht="19.95" customHeight="1">
      <c r="A4009" s="8" t="s">
        <v>211</v>
      </c>
      <c r="B4009" s="8" t="s">
        <v>14</v>
      </c>
      <c r="C4009" s="8" t="s">
        <v>215</v>
      </c>
      <c r="D4009" s="8" t="s">
        <v>213</v>
      </c>
      <c r="E4009" s="8" t="s">
        <v>150</v>
      </c>
      <c r="F4009" s="8" t="s">
        <v>18</v>
      </c>
      <c r="G4009" s="8" t="s">
        <v>19</v>
      </c>
      <c r="H4009" s="8" t="s">
        <v>182</v>
      </c>
      <c r="I4009" s="16">
        <v>3.3422459893048127E-3</v>
      </c>
      <c r="J4009" s="11">
        <v>75.05</v>
      </c>
      <c r="K4009" s="12">
        <f t="shared" si="125"/>
        <v>0.25083556149732616</v>
      </c>
      <c r="L4009" s="9" t="s">
        <v>21</v>
      </c>
      <c r="M4009" s="13">
        <f t="shared" si="124"/>
        <v>60</v>
      </c>
    </row>
    <row r="4010" spans="1:13" ht="19.95" customHeight="1">
      <c r="A4010" s="8" t="s">
        <v>211</v>
      </c>
      <c r="B4010" s="8" t="s">
        <v>14</v>
      </c>
      <c r="C4010" s="8" t="s">
        <v>192</v>
      </c>
      <c r="D4010" s="8" t="s">
        <v>183</v>
      </c>
      <c r="E4010" s="8" t="s">
        <v>207</v>
      </c>
      <c r="F4010" s="8" t="s">
        <v>18</v>
      </c>
      <c r="G4010" s="8" t="s">
        <v>19</v>
      </c>
      <c r="H4010" s="8" t="s">
        <v>229</v>
      </c>
      <c r="I4010" s="16">
        <v>5.1480836236933803E-3</v>
      </c>
      <c r="J4010" s="11">
        <v>205</v>
      </c>
      <c r="K4010" s="12">
        <f t="shared" si="125"/>
        <v>1.0553571428571429</v>
      </c>
      <c r="L4010" s="9" t="s">
        <v>21</v>
      </c>
      <c r="M4010" s="13">
        <f t="shared" si="124"/>
        <v>164</v>
      </c>
    </row>
    <row r="4011" spans="1:13" ht="19.95" customHeight="1">
      <c r="A4011" s="8" t="s">
        <v>211</v>
      </c>
      <c r="B4011" s="8" t="s">
        <v>14</v>
      </c>
      <c r="C4011" s="8" t="s">
        <v>214</v>
      </c>
      <c r="D4011" s="8" t="s">
        <v>183</v>
      </c>
      <c r="E4011" s="8" t="s">
        <v>207</v>
      </c>
      <c r="F4011" s="8" t="s">
        <v>18</v>
      </c>
      <c r="G4011" s="8" t="s">
        <v>19</v>
      </c>
      <c r="H4011" s="8" t="s">
        <v>229</v>
      </c>
      <c r="I4011" s="16">
        <v>1.0238095238095239E-2</v>
      </c>
      <c r="J4011" s="11">
        <v>200.12</v>
      </c>
      <c r="K4011" s="12">
        <f t="shared" si="125"/>
        <v>2.0488476190476193</v>
      </c>
      <c r="L4011" s="9" t="s">
        <v>21</v>
      </c>
      <c r="M4011" s="13">
        <f t="shared" si="124"/>
        <v>160.1</v>
      </c>
    </row>
    <row r="4012" spans="1:13" ht="19.95" customHeight="1">
      <c r="A4012" s="8" t="s">
        <v>211</v>
      </c>
      <c r="B4012" s="8" t="s">
        <v>14</v>
      </c>
      <c r="C4012" s="8" t="s">
        <v>214</v>
      </c>
      <c r="D4012" s="8" t="s">
        <v>183</v>
      </c>
      <c r="E4012" s="8" t="s">
        <v>207</v>
      </c>
      <c r="F4012" s="8" t="s">
        <v>18</v>
      </c>
      <c r="G4012" s="8" t="s">
        <v>19</v>
      </c>
      <c r="H4012" s="8" t="s">
        <v>229</v>
      </c>
      <c r="I4012" s="16">
        <v>0.01</v>
      </c>
      <c r="J4012" s="11">
        <v>200.14</v>
      </c>
      <c r="K4012" s="12">
        <f t="shared" si="125"/>
        <v>2.0013999999999998</v>
      </c>
      <c r="L4012" s="9" t="s">
        <v>21</v>
      </c>
      <c r="M4012" s="13">
        <f t="shared" si="124"/>
        <v>160.1</v>
      </c>
    </row>
    <row r="4013" spans="1:13" ht="19.95" customHeight="1">
      <c r="A4013" s="8" t="s">
        <v>211</v>
      </c>
      <c r="B4013" s="8" t="s">
        <v>93</v>
      </c>
      <c r="C4013" s="8" t="s">
        <v>224</v>
      </c>
      <c r="D4013" s="8" t="s">
        <v>125</v>
      </c>
      <c r="E4013" s="8" t="s">
        <v>207</v>
      </c>
      <c r="F4013" s="8" t="s">
        <v>18</v>
      </c>
      <c r="G4013" s="8" t="s">
        <v>19</v>
      </c>
      <c r="H4013" s="8" t="s">
        <v>229</v>
      </c>
      <c r="I4013" s="16">
        <v>7.4418604651162795E-3</v>
      </c>
      <c r="J4013" s="11">
        <v>225</v>
      </c>
      <c r="K4013" s="12">
        <f t="shared" si="125"/>
        <v>1.6744186046511629</v>
      </c>
      <c r="L4013" s="9" t="s">
        <v>21</v>
      </c>
      <c r="M4013" s="13">
        <f t="shared" si="124"/>
        <v>180</v>
      </c>
    </row>
    <row r="4014" spans="1:13" ht="19.95" customHeight="1">
      <c r="A4014" s="8" t="s">
        <v>211</v>
      </c>
      <c r="B4014" s="8" t="s">
        <v>14</v>
      </c>
      <c r="C4014" s="8" t="s">
        <v>179</v>
      </c>
      <c r="D4014" s="8" t="s">
        <v>213</v>
      </c>
      <c r="E4014" s="8" t="s">
        <v>207</v>
      </c>
      <c r="F4014" s="8" t="s">
        <v>18</v>
      </c>
      <c r="G4014" s="8" t="s">
        <v>19</v>
      </c>
      <c r="H4014" s="8" t="s">
        <v>229</v>
      </c>
      <c r="I4014" s="16">
        <v>7.884615384615384E-3</v>
      </c>
      <c r="J4014" s="11">
        <v>95</v>
      </c>
      <c r="K4014" s="12">
        <f t="shared" si="125"/>
        <v>0.74903846153846143</v>
      </c>
      <c r="L4014" s="9" t="s">
        <v>21</v>
      </c>
      <c r="M4014" s="13">
        <f t="shared" si="124"/>
        <v>76</v>
      </c>
    </row>
    <row r="4015" spans="1:13" ht="19.95" customHeight="1">
      <c r="A4015" s="8" t="s">
        <v>211</v>
      </c>
      <c r="B4015" s="8" t="s">
        <v>14</v>
      </c>
      <c r="C4015" s="8" t="s">
        <v>192</v>
      </c>
      <c r="D4015" s="8" t="s">
        <v>213</v>
      </c>
      <c r="E4015" s="8" t="s">
        <v>207</v>
      </c>
      <c r="F4015" s="8" t="s">
        <v>18</v>
      </c>
      <c r="G4015" s="8" t="s">
        <v>19</v>
      </c>
      <c r="H4015" s="8" t="s">
        <v>229</v>
      </c>
      <c r="I4015" s="16">
        <v>5.2747252747252747E-3</v>
      </c>
      <c r="J4015" s="11">
        <v>95</v>
      </c>
      <c r="K4015" s="12">
        <f t="shared" si="125"/>
        <v>0.50109890109890109</v>
      </c>
      <c r="L4015" s="9" t="s">
        <v>21</v>
      </c>
      <c r="M4015" s="13">
        <f t="shared" si="124"/>
        <v>76</v>
      </c>
    </row>
    <row r="4016" spans="1:13" ht="19.95" customHeight="1">
      <c r="A4016" s="8" t="s">
        <v>211</v>
      </c>
      <c r="B4016" s="8" t="s">
        <v>14</v>
      </c>
      <c r="C4016" s="8" t="s">
        <v>214</v>
      </c>
      <c r="D4016" s="8" t="s">
        <v>213</v>
      </c>
      <c r="E4016" s="8" t="s">
        <v>207</v>
      </c>
      <c r="F4016" s="8" t="s">
        <v>18</v>
      </c>
      <c r="G4016" s="8" t="s">
        <v>19</v>
      </c>
      <c r="H4016" s="8" t="s">
        <v>229</v>
      </c>
      <c r="I4016" s="16">
        <v>1.0285714285714285E-2</v>
      </c>
      <c r="J4016" s="11">
        <v>75.17</v>
      </c>
      <c r="K4016" s="12">
        <f t="shared" si="125"/>
        <v>0.77317714285714279</v>
      </c>
      <c r="L4016" s="9" t="s">
        <v>21</v>
      </c>
      <c r="M4016" s="13">
        <f t="shared" si="124"/>
        <v>60.1</v>
      </c>
    </row>
    <row r="4017" spans="1:13" ht="19.95" customHeight="1">
      <c r="A4017" s="8" t="s">
        <v>211</v>
      </c>
      <c r="B4017" s="8" t="s">
        <v>14</v>
      </c>
      <c r="C4017" s="8" t="s">
        <v>219</v>
      </c>
      <c r="D4017" s="8" t="s">
        <v>213</v>
      </c>
      <c r="E4017" s="8" t="s">
        <v>150</v>
      </c>
      <c r="F4017" s="8" t="s">
        <v>18</v>
      </c>
      <c r="G4017" s="8" t="s">
        <v>19</v>
      </c>
      <c r="H4017" s="8" t="s">
        <v>182</v>
      </c>
      <c r="I4017" s="16">
        <v>4.3181818181818182E-3</v>
      </c>
      <c r="J4017" s="11">
        <v>75.180000000000007</v>
      </c>
      <c r="K4017" s="12">
        <f t="shared" si="125"/>
        <v>0.32464090909090915</v>
      </c>
      <c r="L4017" s="9" t="s">
        <v>21</v>
      </c>
      <c r="M4017" s="13">
        <f t="shared" si="124"/>
        <v>60.1</v>
      </c>
    </row>
    <row r="4018" spans="1:13" ht="19.95" customHeight="1">
      <c r="A4018" s="8" t="s">
        <v>211</v>
      </c>
      <c r="B4018" s="8" t="s">
        <v>14</v>
      </c>
      <c r="C4018" s="8" t="s">
        <v>192</v>
      </c>
      <c r="D4018" s="8" t="s">
        <v>213</v>
      </c>
      <c r="E4018" s="8" t="s">
        <v>150</v>
      </c>
      <c r="F4018" s="8" t="s">
        <v>18</v>
      </c>
      <c r="G4018" s="8" t="s">
        <v>19</v>
      </c>
      <c r="H4018" s="8" t="s">
        <v>182</v>
      </c>
      <c r="I4018" s="16">
        <v>5.0000000000000001E-3</v>
      </c>
      <c r="J4018" s="11">
        <v>75.180000000000007</v>
      </c>
      <c r="K4018" s="12">
        <f t="shared" si="125"/>
        <v>0.37590000000000007</v>
      </c>
      <c r="L4018" s="9" t="s">
        <v>21</v>
      </c>
      <c r="M4018" s="13">
        <f t="shared" si="124"/>
        <v>60.1</v>
      </c>
    </row>
    <row r="4019" spans="1:13" ht="19.95" customHeight="1">
      <c r="A4019" s="8" t="s">
        <v>211</v>
      </c>
      <c r="B4019" s="8" t="s">
        <v>14</v>
      </c>
      <c r="C4019" s="8" t="s">
        <v>219</v>
      </c>
      <c r="D4019" s="8" t="s">
        <v>213</v>
      </c>
      <c r="E4019" s="8" t="s">
        <v>150</v>
      </c>
      <c r="F4019" s="8" t="s">
        <v>18</v>
      </c>
      <c r="G4019" s="8" t="s">
        <v>19</v>
      </c>
      <c r="H4019" s="8" t="s">
        <v>182</v>
      </c>
      <c r="I4019" s="16">
        <v>4.2307692307692307E-3</v>
      </c>
      <c r="J4019" s="11">
        <v>75.180000000000007</v>
      </c>
      <c r="K4019" s="12">
        <f t="shared" si="125"/>
        <v>0.31806923076923077</v>
      </c>
      <c r="L4019" s="9" t="s">
        <v>21</v>
      </c>
      <c r="M4019" s="13">
        <f t="shared" si="124"/>
        <v>60.1</v>
      </c>
    </row>
    <row r="4020" spans="1:13" ht="19.95" customHeight="1">
      <c r="A4020" s="8" t="s">
        <v>211</v>
      </c>
      <c r="B4020" s="8" t="s">
        <v>14</v>
      </c>
      <c r="C4020" s="8" t="s">
        <v>192</v>
      </c>
      <c r="D4020" s="8" t="s">
        <v>213</v>
      </c>
      <c r="E4020" s="8" t="s">
        <v>150</v>
      </c>
      <c r="F4020" s="8" t="s">
        <v>18</v>
      </c>
      <c r="G4020" s="8" t="s">
        <v>19</v>
      </c>
      <c r="H4020" s="8" t="s">
        <v>182</v>
      </c>
      <c r="I4020" s="16">
        <v>5.0000000000000001E-3</v>
      </c>
      <c r="J4020" s="11">
        <v>75.180000000000007</v>
      </c>
      <c r="K4020" s="12">
        <f t="shared" si="125"/>
        <v>0.37590000000000007</v>
      </c>
      <c r="L4020" s="9" t="s">
        <v>21</v>
      </c>
      <c r="M4020" s="13">
        <f t="shared" si="124"/>
        <v>60.1</v>
      </c>
    </row>
    <row r="4021" spans="1:13" ht="19.95" customHeight="1">
      <c r="A4021" s="8" t="s">
        <v>211</v>
      </c>
      <c r="B4021" s="8" t="s">
        <v>14</v>
      </c>
      <c r="C4021" s="8" t="s">
        <v>221</v>
      </c>
      <c r="D4021" s="8" t="s">
        <v>183</v>
      </c>
      <c r="E4021" s="8" t="s">
        <v>207</v>
      </c>
      <c r="F4021" s="8" t="s">
        <v>18</v>
      </c>
      <c r="G4021" s="8" t="s">
        <v>19</v>
      </c>
      <c r="H4021" s="8" t="s">
        <v>229</v>
      </c>
      <c r="I4021" s="16">
        <v>2.5000000000000001E-2</v>
      </c>
      <c r="J4021" s="11">
        <v>200</v>
      </c>
      <c r="K4021" s="12">
        <f t="shared" si="125"/>
        <v>5</v>
      </c>
      <c r="L4021" s="9" t="s">
        <v>21</v>
      </c>
      <c r="M4021" s="13">
        <f t="shared" si="124"/>
        <v>160</v>
      </c>
    </row>
    <row r="4022" spans="1:13" ht="19.95" customHeight="1">
      <c r="A4022" s="8" t="s">
        <v>211</v>
      </c>
      <c r="B4022" s="8" t="s">
        <v>14</v>
      </c>
      <c r="C4022" s="8" t="s">
        <v>214</v>
      </c>
      <c r="D4022" s="8" t="s">
        <v>213</v>
      </c>
      <c r="E4022" s="8" t="s">
        <v>207</v>
      </c>
      <c r="F4022" s="8" t="s">
        <v>18</v>
      </c>
      <c r="G4022" s="8" t="s">
        <v>19</v>
      </c>
      <c r="H4022" s="8" t="s">
        <v>229</v>
      </c>
      <c r="I4022" s="16">
        <v>1.0909090909090908E-2</v>
      </c>
      <c r="J4022" s="11">
        <v>95</v>
      </c>
      <c r="K4022" s="12">
        <f t="shared" si="125"/>
        <v>1.0363636363636364</v>
      </c>
      <c r="L4022" s="9" t="s">
        <v>21</v>
      </c>
      <c r="M4022" s="13">
        <f t="shared" si="124"/>
        <v>76</v>
      </c>
    </row>
    <row r="4023" spans="1:13" ht="19.95" customHeight="1">
      <c r="A4023" s="8" t="s">
        <v>211</v>
      </c>
      <c r="B4023" s="8" t="s">
        <v>14</v>
      </c>
      <c r="C4023" s="8" t="s">
        <v>214</v>
      </c>
      <c r="D4023" s="8" t="s">
        <v>213</v>
      </c>
      <c r="E4023" s="8" t="s">
        <v>207</v>
      </c>
      <c r="F4023" s="8" t="s">
        <v>18</v>
      </c>
      <c r="G4023" s="8" t="s">
        <v>19</v>
      </c>
      <c r="H4023" s="8" t="s">
        <v>229</v>
      </c>
      <c r="I4023" s="16">
        <v>1.0728291316526611E-2</v>
      </c>
      <c r="J4023" s="11">
        <v>95</v>
      </c>
      <c r="K4023" s="12">
        <f t="shared" si="125"/>
        <v>1.0191876750700282</v>
      </c>
      <c r="L4023" s="9" t="s">
        <v>21</v>
      </c>
      <c r="M4023" s="13">
        <f t="shared" si="124"/>
        <v>76</v>
      </c>
    </row>
    <row r="4024" spans="1:13" ht="19.95" customHeight="1">
      <c r="A4024" s="8" t="s">
        <v>211</v>
      </c>
      <c r="B4024" s="8" t="s">
        <v>14</v>
      </c>
      <c r="C4024" s="8" t="s">
        <v>179</v>
      </c>
      <c r="D4024" s="8" t="s">
        <v>183</v>
      </c>
      <c r="E4024" s="8" t="s">
        <v>207</v>
      </c>
      <c r="F4024" s="8" t="s">
        <v>18</v>
      </c>
      <c r="G4024" s="8" t="s">
        <v>19</v>
      </c>
      <c r="H4024" s="8" t="s">
        <v>229</v>
      </c>
      <c r="I4024" s="16">
        <v>8.0000000000000002E-3</v>
      </c>
      <c r="J4024" s="11">
        <v>205</v>
      </c>
      <c r="K4024" s="12">
        <f t="shared" si="125"/>
        <v>1.6400000000000001</v>
      </c>
      <c r="L4024" s="9" t="s">
        <v>21</v>
      </c>
      <c r="M4024" s="13">
        <f t="shared" si="124"/>
        <v>164</v>
      </c>
    </row>
    <row r="4025" spans="1:13" ht="19.95" customHeight="1">
      <c r="A4025" s="8" t="s">
        <v>211</v>
      </c>
      <c r="B4025" s="8" t="s">
        <v>14</v>
      </c>
      <c r="C4025" s="8" t="s">
        <v>219</v>
      </c>
      <c r="D4025" s="8" t="s">
        <v>213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4.0853658536585367E-3</v>
      </c>
      <c r="J4025" s="11">
        <v>90</v>
      </c>
      <c r="K4025" s="12">
        <f t="shared" si="125"/>
        <v>0.36768292682926829</v>
      </c>
      <c r="L4025" s="9" t="s">
        <v>21</v>
      </c>
      <c r="M4025" s="13">
        <f t="shared" si="124"/>
        <v>72</v>
      </c>
    </row>
    <row r="4026" spans="1:13" ht="19.95" customHeight="1">
      <c r="A4026" s="8" t="s">
        <v>211</v>
      </c>
      <c r="B4026" s="8" t="s">
        <v>14</v>
      </c>
      <c r="C4026" s="8" t="s">
        <v>75</v>
      </c>
      <c r="D4026" s="8" t="s">
        <v>183</v>
      </c>
      <c r="E4026" s="8" t="s">
        <v>207</v>
      </c>
      <c r="F4026" s="8" t="s">
        <v>18</v>
      </c>
      <c r="G4026" s="8" t="s">
        <v>19</v>
      </c>
      <c r="H4026" s="8" t="s">
        <v>229</v>
      </c>
      <c r="I4026" s="16">
        <v>1.4558823529411765E-2</v>
      </c>
      <c r="J4026" s="11">
        <v>140</v>
      </c>
      <c r="K4026" s="12">
        <f t="shared" si="125"/>
        <v>2.0382352941176469</v>
      </c>
      <c r="L4026" s="9" t="s">
        <v>21</v>
      </c>
      <c r="M4026" s="13">
        <f t="shared" si="124"/>
        <v>112</v>
      </c>
    </row>
    <row r="4027" spans="1:13" ht="19.95" customHeight="1">
      <c r="A4027" s="8" t="s">
        <v>211</v>
      </c>
      <c r="B4027" s="8" t="s">
        <v>14</v>
      </c>
      <c r="C4027" s="8" t="s">
        <v>192</v>
      </c>
      <c r="D4027" s="8" t="s">
        <v>213</v>
      </c>
      <c r="E4027" s="8" t="s">
        <v>207</v>
      </c>
      <c r="F4027" s="8" t="s">
        <v>18</v>
      </c>
      <c r="G4027" s="8" t="s">
        <v>19</v>
      </c>
      <c r="H4027" s="8" t="s">
        <v>229</v>
      </c>
      <c r="I4027" s="16">
        <v>5.0000000000000001E-3</v>
      </c>
      <c r="J4027" s="11">
        <v>90</v>
      </c>
      <c r="K4027" s="12">
        <f t="shared" si="125"/>
        <v>0.45</v>
      </c>
      <c r="L4027" s="9" t="s">
        <v>21</v>
      </c>
      <c r="M4027" s="13">
        <f t="shared" si="124"/>
        <v>72</v>
      </c>
    </row>
    <row r="4028" spans="1:13" ht="19.95" customHeight="1">
      <c r="A4028" s="8" t="s">
        <v>211</v>
      </c>
      <c r="B4028" s="8" t="s">
        <v>14</v>
      </c>
      <c r="C4028" s="8" t="s">
        <v>179</v>
      </c>
      <c r="D4028" s="8" t="s">
        <v>183</v>
      </c>
      <c r="E4028" s="8" t="s">
        <v>207</v>
      </c>
      <c r="F4028" s="8" t="s">
        <v>18</v>
      </c>
      <c r="G4028" s="8" t="s">
        <v>19</v>
      </c>
      <c r="H4028" s="8" t="s">
        <v>229</v>
      </c>
      <c r="I4028" s="16">
        <v>7.4999999999999997E-3</v>
      </c>
      <c r="J4028" s="11">
        <v>205</v>
      </c>
      <c r="K4028" s="12">
        <f t="shared" si="125"/>
        <v>1.5374999999999999</v>
      </c>
      <c r="L4028" s="9" t="s">
        <v>21</v>
      </c>
      <c r="M4028" s="13">
        <f t="shared" si="124"/>
        <v>164</v>
      </c>
    </row>
    <row r="4029" spans="1:13" ht="19.95" customHeight="1">
      <c r="A4029" s="8" t="s">
        <v>211</v>
      </c>
      <c r="B4029" s="8" t="s">
        <v>14</v>
      </c>
      <c r="C4029" s="8" t="s">
        <v>179</v>
      </c>
      <c r="D4029" s="8" t="s">
        <v>183</v>
      </c>
      <c r="E4029" s="8" t="s">
        <v>207</v>
      </c>
      <c r="F4029" s="8" t="s">
        <v>18</v>
      </c>
      <c r="G4029" s="8" t="s">
        <v>19</v>
      </c>
      <c r="H4029" s="8" t="s">
        <v>229</v>
      </c>
      <c r="I4029" s="16">
        <v>7.4999999999999997E-3</v>
      </c>
      <c r="J4029" s="11">
        <v>205</v>
      </c>
      <c r="K4029" s="12">
        <f t="shared" si="125"/>
        <v>1.5374999999999999</v>
      </c>
      <c r="L4029" s="9" t="s">
        <v>21</v>
      </c>
      <c r="M4029" s="13">
        <f t="shared" si="124"/>
        <v>164</v>
      </c>
    </row>
    <row r="4030" spans="1:13" ht="19.95" customHeight="1">
      <c r="A4030" s="8" t="s">
        <v>211</v>
      </c>
      <c r="B4030" s="8" t="s">
        <v>14</v>
      </c>
      <c r="C4030" s="8" t="s">
        <v>15</v>
      </c>
      <c r="D4030" s="8" t="s">
        <v>183</v>
      </c>
      <c r="E4030" s="8" t="s">
        <v>150</v>
      </c>
      <c r="F4030" s="8" t="s">
        <v>18</v>
      </c>
      <c r="G4030" s="8" t="s">
        <v>19</v>
      </c>
      <c r="H4030" s="8" t="s">
        <v>182</v>
      </c>
      <c r="I4030" s="16">
        <v>3.4285714285714287E-2</v>
      </c>
      <c r="J4030" s="11">
        <v>75.17</v>
      </c>
      <c r="K4030" s="12">
        <f t="shared" si="125"/>
        <v>2.5772571428571429</v>
      </c>
      <c r="L4030" s="9" t="s">
        <v>21</v>
      </c>
      <c r="M4030" s="13">
        <f t="shared" si="124"/>
        <v>60.1</v>
      </c>
    </row>
    <row r="4031" spans="1:13" ht="19.95" customHeight="1">
      <c r="A4031" s="8" t="s">
        <v>211</v>
      </c>
      <c r="B4031" s="8" t="s">
        <v>14</v>
      </c>
      <c r="C4031" s="8" t="s">
        <v>214</v>
      </c>
      <c r="D4031" s="8" t="s">
        <v>183</v>
      </c>
      <c r="E4031" s="8" t="s">
        <v>207</v>
      </c>
      <c r="F4031" s="8" t="s">
        <v>18</v>
      </c>
      <c r="G4031" s="8" t="s">
        <v>19</v>
      </c>
      <c r="H4031" s="8" t="s">
        <v>229</v>
      </c>
      <c r="I4031" s="16">
        <v>1.1372549019607842E-2</v>
      </c>
      <c r="J4031" s="11">
        <v>200</v>
      </c>
      <c r="K4031" s="12">
        <f t="shared" si="125"/>
        <v>2.2745098039215685</v>
      </c>
      <c r="L4031" s="9" t="s">
        <v>21</v>
      </c>
      <c r="M4031" s="13">
        <f t="shared" si="124"/>
        <v>160</v>
      </c>
    </row>
    <row r="4032" spans="1:13" ht="19.95" customHeight="1">
      <c r="A4032" s="8" t="s">
        <v>211</v>
      </c>
      <c r="B4032" s="8" t="s">
        <v>14</v>
      </c>
      <c r="C4032" s="8" t="s">
        <v>75</v>
      </c>
      <c r="D4032" s="8" t="s">
        <v>183</v>
      </c>
      <c r="E4032" s="8" t="s">
        <v>207</v>
      </c>
      <c r="F4032" s="8" t="s">
        <v>18</v>
      </c>
      <c r="G4032" s="8" t="s">
        <v>19</v>
      </c>
      <c r="H4032" s="8" t="s">
        <v>229</v>
      </c>
      <c r="I4032" s="16">
        <v>1.5049019607843137E-2</v>
      </c>
      <c r="J4032" s="11">
        <v>200</v>
      </c>
      <c r="K4032" s="12">
        <f t="shared" si="125"/>
        <v>3.0098039215686274</v>
      </c>
      <c r="L4032" s="9" t="s">
        <v>21</v>
      </c>
      <c r="M4032" s="13">
        <f t="shared" si="124"/>
        <v>160</v>
      </c>
    </row>
    <row r="4033" spans="1:13" ht="19.95" customHeight="1">
      <c r="A4033" s="8" t="s">
        <v>211</v>
      </c>
      <c r="B4033" s="8" t="s">
        <v>14</v>
      </c>
      <c r="C4033" s="8" t="s">
        <v>179</v>
      </c>
      <c r="D4033" s="8" t="s">
        <v>183</v>
      </c>
      <c r="E4033" s="8" t="s">
        <v>207</v>
      </c>
      <c r="F4033" s="8" t="s">
        <v>18</v>
      </c>
      <c r="G4033" s="8" t="s">
        <v>19</v>
      </c>
      <c r="H4033" s="8" t="s">
        <v>229</v>
      </c>
      <c r="I4033" s="16">
        <v>7.8947368421052634E-3</v>
      </c>
      <c r="J4033" s="11">
        <v>205</v>
      </c>
      <c r="K4033" s="12">
        <f t="shared" si="125"/>
        <v>1.618421052631579</v>
      </c>
      <c r="L4033" s="9" t="s">
        <v>21</v>
      </c>
      <c r="M4033" s="13">
        <f t="shared" si="124"/>
        <v>164</v>
      </c>
    </row>
    <row r="4034" spans="1:13" ht="19.95" customHeight="1">
      <c r="A4034" s="8" t="s">
        <v>211</v>
      </c>
      <c r="B4034" s="8" t="s">
        <v>14</v>
      </c>
      <c r="C4034" s="8" t="s">
        <v>192</v>
      </c>
      <c r="D4034" s="8" t="s">
        <v>213</v>
      </c>
      <c r="E4034" s="8" t="s">
        <v>150</v>
      </c>
      <c r="F4034" s="8" t="s">
        <v>18</v>
      </c>
      <c r="G4034" s="8" t="s">
        <v>19</v>
      </c>
      <c r="H4034" s="8" t="s">
        <v>182</v>
      </c>
      <c r="I4034" s="16">
        <v>4.5454545454545461E-3</v>
      </c>
      <c r="J4034" s="11">
        <v>70</v>
      </c>
      <c r="K4034" s="12">
        <f t="shared" si="125"/>
        <v>0.31818181818181823</v>
      </c>
      <c r="L4034" s="9" t="s">
        <v>21</v>
      </c>
      <c r="M4034" s="13">
        <f t="shared" ref="M4034:M4097" si="126">ROUND(J4034-J4034*20/100,1)</f>
        <v>56</v>
      </c>
    </row>
    <row r="4035" spans="1:13" ht="19.95" customHeight="1">
      <c r="A4035" s="8" t="s">
        <v>211</v>
      </c>
      <c r="B4035" s="8" t="s">
        <v>14</v>
      </c>
      <c r="C4035" s="8" t="s">
        <v>192</v>
      </c>
      <c r="D4035" s="8" t="s">
        <v>213</v>
      </c>
      <c r="E4035" s="8" t="s">
        <v>150</v>
      </c>
      <c r="F4035" s="8" t="s">
        <v>18</v>
      </c>
      <c r="G4035" s="8" t="s">
        <v>19</v>
      </c>
      <c r="H4035" s="8" t="s">
        <v>182</v>
      </c>
      <c r="I4035" s="16">
        <v>4.6153846153846149E-3</v>
      </c>
      <c r="J4035" s="11">
        <v>70</v>
      </c>
      <c r="K4035" s="12">
        <f t="shared" ref="K4035:K4098" si="127">J4035*I4035</f>
        <v>0.32307692307692304</v>
      </c>
      <c r="L4035" s="9" t="s">
        <v>21</v>
      </c>
      <c r="M4035" s="13">
        <f t="shared" si="126"/>
        <v>56</v>
      </c>
    </row>
    <row r="4036" spans="1:13" ht="19.95" customHeight="1">
      <c r="A4036" s="8" t="s">
        <v>211</v>
      </c>
      <c r="B4036" s="8" t="s">
        <v>14</v>
      </c>
      <c r="C4036" s="8" t="s">
        <v>214</v>
      </c>
      <c r="D4036" s="8" t="s">
        <v>183</v>
      </c>
      <c r="E4036" s="8" t="s">
        <v>27</v>
      </c>
      <c r="F4036" s="8" t="s">
        <v>168</v>
      </c>
      <c r="G4036" s="8" t="s">
        <v>19</v>
      </c>
      <c r="H4036" s="8" t="s">
        <v>229</v>
      </c>
      <c r="I4036" s="16">
        <v>1.0748299319727891E-2</v>
      </c>
      <c r="J4036" s="11">
        <v>106.51</v>
      </c>
      <c r="K4036" s="12">
        <f t="shared" si="127"/>
        <v>1.1448013605442178</v>
      </c>
      <c r="L4036" s="9" t="s">
        <v>21</v>
      </c>
      <c r="M4036" s="13">
        <f t="shared" si="126"/>
        <v>85.2</v>
      </c>
    </row>
    <row r="4037" spans="1:13" ht="19.95" customHeight="1">
      <c r="A4037" s="8" t="s">
        <v>211</v>
      </c>
      <c r="B4037" s="8" t="s">
        <v>14</v>
      </c>
      <c r="C4037" s="8" t="s">
        <v>192</v>
      </c>
      <c r="D4037" s="8" t="s">
        <v>183</v>
      </c>
      <c r="E4037" s="8" t="s">
        <v>27</v>
      </c>
      <c r="F4037" s="8" t="s">
        <v>168</v>
      </c>
      <c r="G4037" s="8" t="s">
        <v>19</v>
      </c>
      <c r="H4037" s="8" t="s">
        <v>229</v>
      </c>
      <c r="I4037" s="16">
        <v>5.1041666666666666E-3</v>
      </c>
      <c r="J4037" s="11">
        <v>106.51</v>
      </c>
      <c r="K4037" s="12">
        <f t="shared" si="127"/>
        <v>0.54364479166666668</v>
      </c>
      <c r="L4037" s="9" t="s">
        <v>21</v>
      </c>
      <c r="M4037" s="13">
        <f t="shared" si="126"/>
        <v>85.2</v>
      </c>
    </row>
    <row r="4038" spans="1:13" ht="19.95" customHeight="1">
      <c r="A4038" s="8" t="s">
        <v>211</v>
      </c>
      <c r="B4038" s="8" t="s">
        <v>14</v>
      </c>
      <c r="C4038" s="8" t="s">
        <v>192</v>
      </c>
      <c r="D4038" s="8" t="s">
        <v>213</v>
      </c>
      <c r="E4038" s="8" t="s">
        <v>207</v>
      </c>
      <c r="F4038" s="8" t="s">
        <v>18</v>
      </c>
      <c r="G4038" s="8" t="s">
        <v>19</v>
      </c>
      <c r="H4038" s="8" t="s">
        <v>229</v>
      </c>
      <c r="I4038" s="16">
        <v>4.807692307692308E-3</v>
      </c>
      <c r="J4038" s="11">
        <v>115</v>
      </c>
      <c r="K4038" s="12">
        <f t="shared" si="127"/>
        <v>0.55288461538461542</v>
      </c>
      <c r="L4038" s="9" t="s">
        <v>21</v>
      </c>
      <c r="M4038" s="13">
        <f t="shared" si="126"/>
        <v>92</v>
      </c>
    </row>
    <row r="4039" spans="1:13" ht="19.95" customHeight="1">
      <c r="A4039" s="8" t="s">
        <v>211</v>
      </c>
      <c r="B4039" s="8" t="s">
        <v>14</v>
      </c>
      <c r="C4039" s="8" t="s">
        <v>238</v>
      </c>
      <c r="D4039" s="8" t="s">
        <v>183</v>
      </c>
      <c r="E4039" s="8" t="s">
        <v>27</v>
      </c>
      <c r="F4039" s="8" t="s">
        <v>168</v>
      </c>
      <c r="G4039" s="8" t="s">
        <v>19</v>
      </c>
      <c r="H4039" s="8" t="s">
        <v>229</v>
      </c>
      <c r="I4039" s="16">
        <v>4.7500000000000001E-2</v>
      </c>
      <c r="J4039" s="11">
        <v>150.36000000000001</v>
      </c>
      <c r="K4039" s="12">
        <f t="shared" si="127"/>
        <v>7.142100000000001</v>
      </c>
      <c r="L4039" s="9" t="s">
        <v>21</v>
      </c>
      <c r="M4039" s="13">
        <f t="shared" si="126"/>
        <v>120.3</v>
      </c>
    </row>
    <row r="4040" spans="1:13" ht="19.95" customHeight="1">
      <c r="A4040" s="8" t="s">
        <v>211</v>
      </c>
      <c r="B4040" s="8" t="s">
        <v>14</v>
      </c>
      <c r="C4040" s="8" t="s">
        <v>179</v>
      </c>
      <c r="D4040" s="8" t="s">
        <v>213</v>
      </c>
      <c r="E4040" s="8" t="s">
        <v>150</v>
      </c>
      <c r="F4040" s="8" t="s">
        <v>18</v>
      </c>
      <c r="G4040" s="8" t="s">
        <v>19</v>
      </c>
      <c r="H4040" s="8" t="s">
        <v>182</v>
      </c>
      <c r="I4040" s="16">
        <v>8.1470588235294118E-3</v>
      </c>
      <c r="J4040" s="11">
        <v>75.180000000000007</v>
      </c>
      <c r="K4040" s="12">
        <f t="shared" si="127"/>
        <v>0.61249588235294128</v>
      </c>
      <c r="L4040" s="9" t="s">
        <v>21</v>
      </c>
      <c r="M4040" s="13">
        <f t="shared" si="126"/>
        <v>60.1</v>
      </c>
    </row>
    <row r="4041" spans="1:13" ht="19.95" customHeight="1">
      <c r="A4041" s="8" t="s">
        <v>211</v>
      </c>
      <c r="B4041" s="8" t="s">
        <v>14</v>
      </c>
      <c r="C4041" s="8" t="s">
        <v>214</v>
      </c>
      <c r="D4041" s="8" t="s">
        <v>213</v>
      </c>
      <c r="E4041" s="8" t="s">
        <v>17</v>
      </c>
      <c r="F4041" s="8" t="s">
        <v>168</v>
      </c>
      <c r="G4041" s="8" t="s">
        <v>19</v>
      </c>
      <c r="H4041" s="8" t="s">
        <v>182</v>
      </c>
      <c r="I4041" s="16">
        <v>1.0480645161290323E-2</v>
      </c>
      <c r="J4041" s="11">
        <v>75</v>
      </c>
      <c r="K4041" s="12">
        <f t="shared" si="127"/>
        <v>0.78604838709677427</v>
      </c>
      <c r="L4041" s="9" t="s">
        <v>21</v>
      </c>
      <c r="M4041" s="13">
        <f t="shared" si="126"/>
        <v>60</v>
      </c>
    </row>
    <row r="4042" spans="1:13" ht="19.95" customHeight="1">
      <c r="A4042" s="8" t="s">
        <v>211</v>
      </c>
      <c r="B4042" s="8" t="s">
        <v>14</v>
      </c>
      <c r="C4042" s="8" t="s">
        <v>215</v>
      </c>
      <c r="D4042" s="8" t="s">
        <v>213</v>
      </c>
      <c r="E4042" s="8" t="s">
        <v>207</v>
      </c>
      <c r="F4042" s="8" t="s">
        <v>18</v>
      </c>
      <c r="G4042" s="8" t="s">
        <v>19</v>
      </c>
      <c r="H4042" s="8" t="s">
        <v>229</v>
      </c>
      <c r="I4042" s="16">
        <v>3.2598039215686278E-3</v>
      </c>
      <c r="J4042" s="11">
        <v>92</v>
      </c>
      <c r="K4042" s="12">
        <f t="shared" si="127"/>
        <v>0.29990196078431375</v>
      </c>
      <c r="L4042" s="9" t="s">
        <v>21</v>
      </c>
      <c r="M4042" s="13">
        <f t="shared" si="126"/>
        <v>73.599999999999994</v>
      </c>
    </row>
    <row r="4043" spans="1:13" ht="19.95" customHeight="1">
      <c r="A4043" s="8" t="s">
        <v>211</v>
      </c>
      <c r="B4043" s="8" t="s">
        <v>14</v>
      </c>
      <c r="C4043" s="8" t="s">
        <v>192</v>
      </c>
      <c r="D4043" s="8" t="s">
        <v>213</v>
      </c>
      <c r="E4043" s="8" t="s">
        <v>207</v>
      </c>
      <c r="F4043" s="8" t="s">
        <v>18</v>
      </c>
      <c r="G4043" s="8" t="s">
        <v>19</v>
      </c>
      <c r="H4043" s="8" t="s">
        <v>229</v>
      </c>
      <c r="I4043" s="16">
        <v>5.1348039215686281E-3</v>
      </c>
      <c r="J4043" s="11">
        <v>92</v>
      </c>
      <c r="K4043" s="12">
        <f t="shared" si="127"/>
        <v>0.47240196078431379</v>
      </c>
      <c r="L4043" s="9" t="s">
        <v>21</v>
      </c>
      <c r="M4043" s="13">
        <f t="shared" si="126"/>
        <v>73.599999999999994</v>
      </c>
    </row>
    <row r="4044" spans="1:13" ht="19.95" customHeight="1">
      <c r="A4044" s="8" t="s">
        <v>211</v>
      </c>
      <c r="B4044" s="8" t="s">
        <v>14</v>
      </c>
      <c r="C4044" s="8" t="s">
        <v>237</v>
      </c>
      <c r="D4044" s="8" t="s">
        <v>213</v>
      </c>
      <c r="E4044" s="8" t="s">
        <v>207</v>
      </c>
      <c r="F4044" s="8" t="s">
        <v>18</v>
      </c>
      <c r="G4044" s="8" t="s">
        <v>19</v>
      </c>
      <c r="H4044" s="8" t="s">
        <v>229</v>
      </c>
      <c r="I4044" s="16">
        <v>4.0575396825396825E-3</v>
      </c>
      <c r="J4044" s="11">
        <v>115</v>
      </c>
      <c r="K4044" s="12">
        <f t="shared" si="127"/>
        <v>0.4666170634920635</v>
      </c>
      <c r="L4044" s="9" t="s">
        <v>21</v>
      </c>
      <c r="M4044" s="13">
        <f t="shared" si="126"/>
        <v>92</v>
      </c>
    </row>
    <row r="4045" spans="1:13" ht="19.95" customHeight="1">
      <c r="A4045" s="8" t="s">
        <v>211</v>
      </c>
      <c r="B4045" s="8" t="s">
        <v>14</v>
      </c>
      <c r="C4045" s="8" t="s">
        <v>75</v>
      </c>
      <c r="D4045" s="8" t="s">
        <v>183</v>
      </c>
      <c r="E4045" s="8" t="s">
        <v>27</v>
      </c>
      <c r="F4045" s="8" t="s">
        <v>168</v>
      </c>
      <c r="G4045" s="8" t="s">
        <v>19</v>
      </c>
      <c r="H4045" s="8" t="s">
        <v>229</v>
      </c>
      <c r="I4045" s="16">
        <v>1.5516129032258064E-2</v>
      </c>
      <c r="J4045" s="11">
        <v>98</v>
      </c>
      <c r="K4045" s="12">
        <f t="shared" si="127"/>
        <v>1.5205806451612902</v>
      </c>
      <c r="L4045" s="9" t="s">
        <v>21</v>
      </c>
      <c r="M4045" s="13">
        <f t="shared" si="126"/>
        <v>78.400000000000006</v>
      </c>
    </row>
    <row r="4046" spans="1:13" ht="19.95" customHeight="1">
      <c r="A4046" s="8" t="s">
        <v>211</v>
      </c>
      <c r="B4046" s="8" t="s">
        <v>14</v>
      </c>
      <c r="C4046" s="8" t="s">
        <v>192</v>
      </c>
      <c r="D4046" s="8" t="s">
        <v>213</v>
      </c>
      <c r="E4046" s="8" t="s">
        <v>207</v>
      </c>
      <c r="F4046" s="8" t="s">
        <v>18</v>
      </c>
      <c r="G4046" s="8" t="s">
        <v>19</v>
      </c>
      <c r="H4046" s="8" t="s">
        <v>229</v>
      </c>
      <c r="I4046" s="16">
        <v>5.0000000000000001E-3</v>
      </c>
      <c r="J4046" s="11">
        <v>65</v>
      </c>
      <c r="K4046" s="12">
        <f t="shared" si="127"/>
        <v>0.32500000000000001</v>
      </c>
      <c r="L4046" s="9" t="s">
        <v>21</v>
      </c>
      <c r="M4046" s="13">
        <f t="shared" si="126"/>
        <v>52</v>
      </c>
    </row>
    <row r="4047" spans="1:13" ht="19.95" customHeight="1">
      <c r="A4047" s="8" t="s">
        <v>211</v>
      </c>
      <c r="B4047" s="8" t="s">
        <v>14</v>
      </c>
      <c r="C4047" s="8" t="s">
        <v>179</v>
      </c>
      <c r="D4047" s="8" t="s">
        <v>213</v>
      </c>
      <c r="E4047" s="8" t="s">
        <v>150</v>
      </c>
      <c r="F4047" s="8" t="s">
        <v>18</v>
      </c>
      <c r="G4047" s="8" t="s">
        <v>19</v>
      </c>
      <c r="H4047" s="8" t="s">
        <v>182</v>
      </c>
      <c r="I4047" s="16">
        <v>9.0131578947368427E-3</v>
      </c>
      <c r="J4047" s="11">
        <v>75.180000000000007</v>
      </c>
      <c r="K4047" s="12">
        <f t="shared" si="127"/>
        <v>0.67760921052631584</v>
      </c>
      <c r="L4047" s="9" t="s">
        <v>21</v>
      </c>
      <c r="M4047" s="13">
        <f t="shared" si="126"/>
        <v>60.1</v>
      </c>
    </row>
    <row r="4048" spans="1:13" ht="19.95" customHeight="1">
      <c r="A4048" s="8" t="s">
        <v>211</v>
      </c>
      <c r="B4048" s="8" t="s">
        <v>14</v>
      </c>
      <c r="C4048" s="8" t="s">
        <v>214</v>
      </c>
      <c r="D4048" s="8" t="s">
        <v>213</v>
      </c>
      <c r="E4048" s="8" t="s">
        <v>150</v>
      </c>
      <c r="F4048" s="8" t="s">
        <v>18</v>
      </c>
      <c r="G4048" s="8" t="s">
        <v>19</v>
      </c>
      <c r="H4048" s="8" t="s">
        <v>182</v>
      </c>
      <c r="I4048" s="16">
        <v>9.9999999999999985E-3</v>
      </c>
      <c r="J4048" s="11">
        <v>75.180000000000007</v>
      </c>
      <c r="K4048" s="12">
        <f t="shared" si="127"/>
        <v>0.75179999999999991</v>
      </c>
      <c r="L4048" s="9" t="s">
        <v>21</v>
      </c>
      <c r="M4048" s="13">
        <f t="shared" si="126"/>
        <v>60.1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213</v>
      </c>
      <c r="E4049" s="8" t="s">
        <v>150</v>
      </c>
      <c r="F4049" s="8" t="s">
        <v>18</v>
      </c>
      <c r="G4049" s="8" t="s">
        <v>19</v>
      </c>
      <c r="H4049" s="8" t="s">
        <v>182</v>
      </c>
      <c r="I4049" s="16">
        <v>5.5555555555555558E-3</v>
      </c>
      <c r="J4049" s="11">
        <v>75.180000000000007</v>
      </c>
      <c r="K4049" s="12">
        <f t="shared" si="127"/>
        <v>0.41766666666666674</v>
      </c>
      <c r="L4049" s="9" t="s">
        <v>21</v>
      </c>
      <c r="M4049" s="13">
        <f t="shared" si="126"/>
        <v>60.1</v>
      </c>
    </row>
    <row r="4050" spans="1:13" ht="19.95" customHeight="1">
      <c r="A4050" s="8" t="s">
        <v>211</v>
      </c>
      <c r="B4050" s="8" t="s">
        <v>14</v>
      </c>
      <c r="C4050" s="8" t="s">
        <v>75</v>
      </c>
      <c r="D4050" s="8" t="s">
        <v>183</v>
      </c>
      <c r="E4050" s="8" t="s">
        <v>207</v>
      </c>
      <c r="F4050" s="8" t="s">
        <v>18</v>
      </c>
      <c r="G4050" s="8" t="s">
        <v>19</v>
      </c>
      <c r="H4050" s="8" t="s">
        <v>229</v>
      </c>
      <c r="I4050" s="16">
        <v>1.5000000000000001E-2</v>
      </c>
      <c r="J4050" s="11">
        <v>200</v>
      </c>
      <c r="K4050" s="12">
        <f t="shared" si="127"/>
        <v>3.0000000000000004</v>
      </c>
      <c r="L4050" s="9" t="s">
        <v>21</v>
      </c>
      <c r="M4050" s="13">
        <f t="shared" si="126"/>
        <v>160</v>
      </c>
    </row>
    <row r="4051" spans="1:13" ht="19.95" customHeight="1">
      <c r="A4051" s="8" t="s">
        <v>211</v>
      </c>
      <c r="B4051" s="8" t="s">
        <v>14</v>
      </c>
      <c r="C4051" s="8" t="s">
        <v>75</v>
      </c>
      <c r="D4051" s="8" t="s">
        <v>183</v>
      </c>
      <c r="E4051" s="8" t="s">
        <v>207</v>
      </c>
      <c r="F4051" s="8" t="s">
        <v>18</v>
      </c>
      <c r="G4051" s="8" t="s">
        <v>19</v>
      </c>
      <c r="H4051" s="8" t="s">
        <v>229</v>
      </c>
      <c r="I4051" s="16">
        <v>1.5066666666666666E-2</v>
      </c>
      <c r="J4051" s="11">
        <v>200</v>
      </c>
      <c r="K4051" s="12">
        <f t="shared" si="127"/>
        <v>3.0133333333333332</v>
      </c>
      <c r="L4051" s="9" t="s">
        <v>21</v>
      </c>
      <c r="M4051" s="13">
        <f t="shared" si="126"/>
        <v>160</v>
      </c>
    </row>
    <row r="4052" spans="1:13" ht="19.95" customHeight="1">
      <c r="A4052" s="8" t="s">
        <v>211</v>
      </c>
      <c r="B4052" s="8" t="s">
        <v>14</v>
      </c>
      <c r="C4052" s="8" t="s">
        <v>75</v>
      </c>
      <c r="D4052" s="8" t="s">
        <v>183</v>
      </c>
      <c r="E4052" s="8" t="s">
        <v>207</v>
      </c>
      <c r="F4052" s="8" t="s">
        <v>18</v>
      </c>
      <c r="G4052" s="8" t="s">
        <v>19</v>
      </c>
      <c r="H4052" s="8" t="s">
        <v>229</v>
      </c>
      <c r="I4052" s="16">
        <v>1.5000000000000001E-2</v>
      </c>
      <c r="J4052" s="11">
        <v>200</v>
      </c>
      <c r="K4052" s="12">
        <f t="shared" si="127"/>
        <v>3.0000000000000004</v>
      </c>
      <c r="L4052" s="9" t="s">
        <v>21</v>
      </c>
      <c r="M4052" s="13">
        <f t="shared" si="126"/>
        <v>160</v>
      </c>
    </row>
    <row r="4053" spans="1:13" ht="19.95" customHeight="1">
      <c r="A4053" s="8" t="s">
        <v>211</v>
      </c>
      <c r="B4053" s="8" t="s">
        <v>14</v>
      </c>
      <c r="C4053" s="8" t="s">
        <v>179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229</v>
      </c>
      <c r="I4053" s="16">
        <v>8.1481481481481474E-3</v>
      </c>
      <c r="J4053" s="11">
        <v>90</v>
      </c>
      <c r="K4053" s="12">
        <f t="shared" si="127"/>
        <v>0.73333333333333328</v>
      </c>
      <c r="L4053" s="9" t="s">
        <v>21</v>
      </c>
      <c r="M4053" s="13">
        <f t="shared" si="126"/>
        <v>72</v>
      </c>
    </row>
    <row r="4054" spans="1:13" ht="19.95" customHeight="1">
      <c r="A4054" s="8" t="s">
        <v>211</v>
      </c>
      <c r="B4054" s="8" t="s">
        <v>14</v>
      </c>
      <c r="C4054" s="8" t="s">
        <v>123</v>
      </c>
      <c r="D4054" s="8" t="s">
        <v>183</v>
      </c>
      <c r="E4054" s="8" t="s">
        <v>150</v>
      </c>
      <c r="F4054" s="8" t="s">
        <v>18</v>
      </c>
      <c r="G4054" s="8" t="s">
        <v>19</v>
      </c>
      <c r="H4054" s="8" t="s">
        <v>182</v>
      </c>
      <c r="I4054" s="16">
        <v>2.75E-2</v>
      </c>
      <c r="J4054" s="11">
        <v>75.180000000000007</v>
      </c>
      <c r="K4054" s="12">
        <f t="shared" si="127"/>
        <v>2.06745</v>
      </c>
      <c r="L4054" s="9" t="s">
        <v>21</v>
      </c>
      <c r="M4054" s="13">
        <f t="shared" si="126"/>
        <v>60.1</v>
      </c>
    </row>
    <row r="4055" spans="1:13" ht="19.95" customHeight="1">
      <c r="A4055" s="8" t="s">
        <v>211</v>
      </c>
      <c r="B4055" s="8" t="s">
        <v>14</v>
      </c>
      <c r="C4055" s="8" t="s">
        <v>219</v>
      </c>
      <c r="D4055" s="8" t="s">
        <v>213</v>
      </c>
      <c r="E4055" s="8" t="s">
        <v>150</v>
      </c>
      <c r="F4055" s="8" t="s">
        <v>18</v>
      </c>
      <c r="G4055" s="8" t="s">
        <v>19</v>
      </c>
      <c r="H4055" s="8" t="s">
        <v>229</v>
      </c>
      <c r="I4055" s="16">
        <v>4.2307692307692307E-3</v>
      </c>
      <c r="J4055" s="11">
        <v>75.180000000000007</v>
      </c>
      <c r="K4055" s="12">
        <f t="shared" si="127"/>
        <v>0.31806923076923077</v>
      </c>
      <c r="L4055" s="9" t="s">
        <v>21</v>
      </c>
      <c r="M4055" s="13">
        <f t="shared" si="126"/>
        <v>60.1</v>
      </c>
    </row>
    <row r="4056" spans="1:13" ht="19.95" customHeight="1">
      <c r="A4056" s="8" t="s">
        <v>211</v>
      </c>
      <c r="B4056" s="8" t="s">
        <v>14</v>
      </c>
      <c r="C4056" s="8" t="s">
        <v>192</v>
      </c>
      <c r="D4056" s="8" t="s">
        <v>213</v>
      </c>
      <c r="E4056" s="8" t="s">
        <v>150</v>
      </c>
      <c r="F4056" s="8" t="s">
        <v>18</v>
      </c>
      <c r="G4056" s="8" t="s">
        <v>19</v>
      </c>
      <c r="H4056" s="8" t="s">
        <v>229</v>
      </c>
      <c r="I4056" s="16">
        <v>5.6249999999999998E-3</v>
      </c>
      <c r="J4056" s="11">
        <v>75.17</v>
      </c>
      <c r="K4056" s="12">
        <f t="shared" si="127"/>
        <v>0.42283124999999999</v>
      </c>
      <c r="L4056" s="9" t="s">
        <v>21</v>
      </c>
      <c r="M4056" s="13">
        <f t="shared" si="126"/>
        <v>60.1</v>
      </c>
    </row>
    <row r="4057" spans="1:13" ht="19.95" customHeight="1">
      <c r="A4057" s="8" t="s">
        <v>211</v>
      </c>
      <c r="B4057" s="8" t="s">
        <v>14</v>
      </c>
      <c r="C4057" s="8" t="s">
        <v>15</v>
      </c>
      <c r="D4057" s="8" t="s">
        <v>183</v>
      </c>
      <c r="E4057" s="8" t="s">
        <v>207</v>
      </c>
      <c r="F4057" s="8" t="s">
        <v>18</v>
      </c>
      <c r="G4057" s="8" t="s">
        <v>19</v>
      </c>
      <c r="H4057" s="8" t="s">
        <v>229</v>
      </c>
      <c r="I4057" s="16">
        <v>3.4999999999999996E-2</v>
      </c>
      <c r="J4057" s="11">
        <v>275.67</v>
      </c>
      <c r="K4057" s="12">
        <f t="shared" si="127"/>
        <v>9.6484500000000004</v>
      </c>
      <c r="L4057" s="9" t="s">
        <v>21</v>
      </c>
      <c r="M4057" s="13">
        <f t="shared" si="126"/>
        <v>220.5</v>
      </c>
    </row>
    <row r="4058" spans="1:13" ht="19.95" customHeight="1">
      <c r="A4058" s="8" t="s">
        <v>211</v>
      </c>
      <c r="B4058" s="8" t="s">
        <v>14</v>
      </c>
      <c r="C4058" s="8" t="s">
        <v>214</v>
      </c>
      <c r="D4058" s="8" t="s">
        <v>213</v>
      </c>
      <c r="E4058" s="8" t="s">
        <v>150</v>
      </c>
      <c r="F4058" s="8" t="s">
        <v>18</v>
      </c>
      <c r="G4058" s="8" t="s">
        <v>19</v>
      </c>
      <c r="H4058" s="8" t="s">
        <v>182</v>
      </c>
      <c r="I4058" s="16">
        <v>0.01</v>
      </c>
      <c r="J4058" s="11">
        <v>75.19</v>
      </c>
      <c r="K4058" s="12">
        <f t="shared" si="127"/>
        <v>0.75190000000000001</v>
      </c>
      <c r="L4058" s="9" t="s">
        <v>21</v>
      </c>
      <c r="M4058" s="13">
        <f t="shared" si="126"/>
        <v>60.2</v>
      </c>
    </row>
    <row r="4059" spans="1:13" ht="19.95" customHeight="1">
      <c r="A4059" s="8" t="s">
        <v>211</v>
      </c>
      <c r="B4059" s="8" t="s">
        <v>14</v>
      </c>
      <c r="C4059" s="8" t="s">
        <v>23</v>
      </c>
      <c r="D4059" s="8" t="s">
        <v>183</v>
      </c>
      <c r="E4059" s="8" t="s">
        <v>27</v>
      </c>
      <c r="F4059" s="8" t="s">
        <v>168</v>
      </c>
      <c r="G4059" s="8" t="s">
        <v>19</v>
      </c>
      <c r="H4059" s="8" t="s">
        <v>229</v>
      </c>
      <c r="I4059" s="16">
        <v>6.3888888888888893E-3</v>
      </c>
      <c r="J4059" s="11">
        <v>100.24</v>
      </c>
      <c r="K4059" s="12">
        <f t="shared" si="127"/>
        <v>0.64042222222222223</v>
      </c>
      <c r="L4059" s="9" t="s">
        <v>21</v>
      </c>
      <c r="M4059" s="13">
        <f t="shared" si="126"/>
        <v>80.2</v>
      </c>
    </row>
    <row r="4060" spans="1:13" ht="19.95" customHeight="1">
      <c r="A4060" s="8" t="s">
        <v>211</v>
      </c>
      <c r="B4060" s="8" t="s">
        <v>14</v>
      </c>
      <c r="C4060" s="8" t="s">
        <v>179</v>
      </c>
      <c r="D4060" s="8" t="s">
        <v>183</v>
      </c>
      <c r="E4060" s="8" t="s">
        <v>27</v>
      </c>
      <c r="F4060" s="8" t="s">
        <v>168</v>
      </c>
      <c r="G4060" s="8" t="s">
        <v>19</v>
      </c>
      <c r="H4060" s="8" t="s">
        <v>229</v>
      </c>
      <c r="I4060" s="16">
        <v>7.9861111111111105E-3</v>
      </c>
      <c r="J4060" s="11">
        <v>100.24</v>
      </c>
      <c r="K4060" s="12">
        <f t="shared" si="127"/>
        <v>0.80052777777777773</v>
      </c>
      <c r="L4060" s="9" t="s">
        <v>21</v>
      </c>
      <c r="M4060" s="13">
        <f t="shared" si="126"/>
        <v>80.2</v>
      </c>
    </row>
    <row r="4061" spans="1:13" ht="19.95" customHeight="1">
      <c r="A4061" s="8" t="s">
        <v>211</v>
      </c>
      <c r="B4061" s="8" t="s">
        <v>14</v>
      </c>
      <c r="C4061" s="8" t="s">
        <v>192</v>
      </c>
      <c r="D4061" s="8" t="s">
        <v>183</v>
      </c>
      <c r="E4061" s="8" t="s">
        <v>27</v>
      </c>
      <c r="F4061" s="8" t="s">
        <v>168</v>
      </c>
      <c r="G4061" s="8" t="s">
        <v>19</v>
      </c>
      <c r="H4061" s="8" t="s">
        <v>229</v>
      </c>
      <c r="I4061" s="16">
        <v>5.2777777777777771E-3</v>
      </c>
      <c r="J4061" s="11">
        <v>100.25</v>
      </c>
      <c r="K4061" s="12">
        <f t="shared" si="127"/>
        <v>0.52909722222222211</v>
      </c>
      <c r="L4061" s="9" t="s">
        <v>21</v>
      </c>
      <c r="M4061" s="13">
        <f t="shared" si="126"/>
        <v>80.2</v>
      </c>
    </row>
    <row r="4062" spans="1:13" ht="19.95" customHeight="1">
      <c r="A4062" s="8" t="s">
        <v>211</v>
      </c>
      <c r="B4062" s="8" t="s">
        <v>14</v>
      </c>
      <c r="C4062" s="8" t="s">
        <v>215</v>
      </c>
      <c r="D4062" s="8" t="s">
        <v>213</v>
      </c>
      <c r="E4062" s="8" t="s">
        <v>27</v>
      </c>
      <c r="F4062" s="8" t="s">
        <v>168</v>
      </c>
      <c r="G4062" s="8" t="s">
        <v>19</v>
      </c>
      <c r="H4062" s="8" t="s">
        <v>182</v>
      </c>
      <c r="I4062" s="16">
        <v>3.2812500000000003E-3</v>
      </c>
      <c r="J4062" s="11">
        <v>70</v>
      </c>
      <c r="K4062" s="12">
        <f t="shared" si="127"/>
        <v>0.22968750000000002</v>
      </c>
      <c r="L4062" s="9" t="s">
        <v>21</v>
      </c>
      <c r="M4062" s="13">
        <f t="shared" si="126"/>
        <v>56</v>
      </c>
    </row>
    <row r="4063" spans="1:13" ht="19.95" customHeight="1">
      <c r="A4063" s="8" t="s">
        <v>211</v>
      </c>
      <c r="B4063" s="8" t="s">
        <v>14</v>
      </c>
      <c r="C4063" s="8" t="s">
        <v>219</v>
      </c>
      <c r="D4063" s="8" t="s">
        <v>213</v>
      </c>
      <c r="E4063" s="8" t="s">
        <v>27</v>
      </c>
      <c r="F4063" s="8" t="s">
        <v>168</v>
      </c>
      <c r="G4063" s="8" t="s">
        <v>19</v>
      </c>
      <c r="H4063" s="8" t="s">
        <v>182</v>
      </c>
      <c r="I4063" s="16">
        <v>3.9679276315789476E-3</v>
      </c>
      <c r="J4063" s="11">
        <v>70</v>
      </c>
      <c r="K4063" s="12">
        <f t="shared" si="127"/>
        <v>0.27775493421052633</v>
      </c>
      <c r="L4063" s="9" t="s">
        <v>21</v>
      </c>
      <c r="M4063" s="13">
        <f t="shared" si="126"/>
        <v>56</v>
      </c>
    </row>
    <row r="4064" spans="1:13" ht="19.95" customHeight="1">
      <c r="A4064" s="8" t="s">
        <v>211</v>
      </c>
      <c r="B4064" s="8" t="s">
        <v>14</v>
      </c>
      <c r="C4064" s="8" t="s">
        <v>23</v>
      </c>
      <c r="D4064" s="8" t="s">
        <v>213</v>
      </c>
      <c r="E4064" s="8" t="s">
        <v>27</v>
      </c>
      <c r="F4064" s="8" t="s">
        <v>168</v>
      </c>
      <c r="G4064" s="8" t="s">
        <v>19</v>
      </c>
      <c r="H4064" s="8" t="s">
        <v>182</v>
      </c>
      <c r="I4064" s="16">
        <v>6.2993421052631579E-3</v>
      </c>
      <c r="J4064" s="11">
        <v>70</v>
      </c>
      <c r="K4064" s="12">
        <f t="shared" si="127"/>
        <v>0.44095394736842103</v>
      </c>
      <c r="L4064" s="9" t="s">
        <v>21</v>
      </c>
      <c r="M4064" s="13">
        <f t="shared" si="126"/>
        <v>56</v>
      </c>
    </row>
    <row r="4065" spans="1:13" ht="19.95" customHeight="1">
      <c r="A4065" s="8" t="s">
        <v>211</v>
      </c>
      <c r="B4065" s="8" t="s">
        <v>14</v>
      </c>
      <c r="C4065" s="8" t="s">
        <v>192</v>
      </c>
      <c r="D4065" s="8" t="s">
        <v>213</v>
      </c>
      <c r="E4065" s="8" t="s">
        <v>207</v>
      </c>
      <c r="F4065" s="8" t="s">
        <v>18</v>
      </c>
      <c r="G4065" s="8" t="s">
        <v>19</v>
      </c>
      <c r="H4065" s="8" t="s">
        <v>229</v>
      </c>
      <c r="I4065" s="16">
        <v>5.2236842105263161E-3</v>
      </c>
      <c r="J4065" s="11">
        <v>37.590000000000003</v>
      </c>
      <c r="K4065" s="12">
        <f t="shared" si="127"/>
        <v>0.19635828947368425</v>
      </c>
      <c r="L4065" s="9" t="s">
        <v>21</v>
      </c>
      <c r="M4065" s="13">
        <f t="shared" si="126"/>
        <v>30.1</v>
      </c>
    </row>
    <row r="4066" spans="1:13" ht="19.95" customHeight="1">
      <c r="A4066" s="8" t="s">
        <v>211</v>
      </c>
      <c r="B4066" s="8" t="s">
        <v>14</v>
      </c>
      <c r="C4066" s="8" t="s">
        <v>75</v>
      </c>
      <c r="D4066" s="8" t="s">
        <v>213</v>
      </c>
      <c r="E4066" s="8" t="s">
        <v>171</v>
      </c>
      <c r="F4066" s="8" t="s">
        <v>168</v>
      </c>
      <c r="G4066" s="8" t="s">
        <v>19</v>
      </c>
      <c r="H4066" s="8" t="s">
        <v>182</v>
      </c>
      <c r="I4066" s="16">
        <v>1.6239035087719299E-2</v>
      </c>
      <c r="J4066" s="11">
        <v>25.06</v>
      </c>
      <c r="K4066" s="12">
        <f t="shared" si="127"/>
        <v>0.4069502192982456</v>
      </c>
      <c r="L4066" s="9" t="s">
        <v>21</v>
      </c>
      <c r="M4066" s="13">
        <f t="shared" si="126"/>
        <v>20</v>
      </c>
    </row>
    <row r="4067" spans="1:13" ht="19.95" customHeight="1">
      <c r="A4067" s="8" t="s">
        <v>211</v>
      </c>
      <c r="B4067" s="8" t="s">
        <v>14</v>
      </c>
      <c r="C4067" s="8" t="s">
        <v>215</v>
      </c>
      <c r="D4067" s="8" t="s">
        <v>213</v>
      </c>
      <c r="E4067" s="8" t="s">
        <v>27</v>
      </c>
      <c r="F4067" s="8" t="s">
        <v>168</v>
      </c>
      <c r="G4067" s="8" t="s">
        <v>19</v>
      </c>
      <c r="H4067" s="8" t="s">
        <v>182</v>
      </c>
      <c r="I4067" s="16">
        <v>3.2475247524752474E-3</v>
      </c>
      <c r="J4067" s="11">
        <v>70</v>
      </c>
      <c r="K4067" s="12">
        <f t="shared" si="127"/>
        <v>0.22732673267326731</v>
      </c>
      <c r="L4067" s="9" t="s">
        <v>21</v>
      </c>
      <c r="M4067" s="13">
        <f t="shared" si="126"/>
        <v>56</v>
      </c>
    </row>
    <row r="4068" spans="1:13" ht="19.95" customHeight="1">
      <c r="A4068" s="8" t="s">
        <v>211</v>
      </c>
      <c r="B4068" s="8" t="s">
        <v>14</v>
      </c>
      <c r="C4068" s="8" t="s">
        <v>192</v>
      </c>
      <c r="D4068" s="8" t="s">
        <v>213</v>
      </c>
      <c r="E4068" s="8" t="s">
        <v>207</v>
      </c>
      <c r="F4068" s="8" t="s">
        <v>18</v>
      </c>
      <c r="G4068" s="8" t="s">
        <v>19</v>
      </c>
      <c r="H4068" s="8" t="s">
        <v>229</v>
      </c>
      <c r="I4068" s="16">
        <v>5.2236842105263161E-3</v>
      </c>
      <c r="J4068" s="11">
        <v>62.65</v>
      </c>
      <c r="K4068" s="12">
        <f t="shared" si="127"/>
        <v>0.32726381578947372</v>
      </c>
      <c r="L4068" s="9" t="s">
        <v>21</v>
      </c>
      <c r="M4068" s="13">
        <f t="shared" si="126"/>
        <v>50.1</v>
      </c>
    </row>
    <row r="4069" spans="1:13" ht="19.95" customHeight="1">
      <c r="A4069" s="8" t="s">
        <v>211</v>
      </c>
      <c r="B4069" s="8" t="s">
        <v>14</v>
      </c>
      <c r="C4069" s="8" t="s">
        <v>179</v>
      </c>
      <c r="D4069" s="8" t="s">
        <v>213</v>
      </c>
      <c r="E4069" s="8" t="s">
        <v>17</v>
      </c>
      <c r="F4069" s="8" t="s">
        <v>168</v>
      </c>
      <c r="G4069" s="8" t="s">
        <v>19</v>
      </c>
      <c r="H4069" s="8" t="s">
        <v>229</v>
      </c>
      <c r="I4069" s="16">
        <v>9.0000000000000011E-3</v>
      </c>
      <c r="J4069" s="11">
        <v>70</v>
      </c>
      <c r="K4069" s="12">
        <f t="shared" si="127"/>
        <v>0.63000000000000012</v>
      </c>
      <c r="L4069" s="9" t="s">
        <v>21</v>
      </c>
      <c r="M4069" s="13">
        <f t="shared" si="126"/>
        <v>56</v>
      </c>
    </row>
    <row r="4070" spans="1:13" ht="19.95" customHeight="1">
      <c r="A4070" s="8" t="s">
        <v>211</v>
      </c>
      <c r="B4070" s="8" t="s">
        <v>14</v>
      </c>
      <c r="C4070" s="8" t="s">
        <v>192</v>
      </c>
      <c r="D4070" s="9" t="s">
        <v>213</v>
      </c>
      <c r="E4070" s="8" t="s">
        <v>155</v>
      </c>
      <c r="F4070" s="8" t="s">
        <v>168</v>
      </c>
      <c r="G4070" s="8" t="s">
        <v>19</v>
      </c>
      <c r="H4070" s="8" t="s">
        <v>182</v>
      </c>
      <c r="I4070" s="16">
        <v>5.2103960396039607E-3</v>
      </c>
      <c r="J4070" s="11">
        <v>70</v>
      </c>
      <c r="K4070" s="12">
        <f t="shared" si="127"/>
        <v>0.36472772277227727</v>
      </c>
      <c r="L4070" s="9" t="s">
        <v>21</v>
      </c>
      <c r="M4070" s="13">
        <f t="shared" si="126"/>
        <v>56</v>
      </c>
    </row>
    <row r="4071" spans="1:13" ht="19.95" customHeight="1">
      <c r="A4071" s="8" t="s">
        <v>211</v>
      </c>
      <c r="B4071" s="8" t="s">
        <v>14</v>
      </c>
      <c r="C4071" s="8" t="s">
        <v>192</v>
      </c>
      <c r="D4071" s="9" t="s">
        <v>213</v>
      </c>
      <c r="E4071" s="8" t="s">
        <v>155</v>
      </c>
      <c r="F4071" s="8" t="s">
        <v>168</v>
      </c>
      <c r="G4071" s="8" t="s">
        <v>19</v>
      </c>
      <c r="H4071" s="8" t="s">
        <v>182</v>
      </c>
      <c r="I4071" s="16">
        <v>5.2227722772277222E-3</v>
      </c>
      <c r="J4071" s="11">
        <v>70</v>
      </c>
      <c r="K4071" s="12">
        <f t="shared" si="127"/>
        <v>0.36559405940594053</v>
      </c>
      <c r="L4071" s="9" t="s">
        <v>21</v>
      </c>
      <c r="M4071" s="13">
        <f t="shared" si="126"/>
        <v>56</v>
      </c>
    </row>
    <row r="4072" spans="1:13" ht="19.95" customHeight="1">
      <c r="A4072" s="8" t="s">
        <v>211</v>
      </c>
      <c r="B4072" s="8" t="s">
        <v>14</v>
      </c>
      <c r="C4072" s="8" t="s">
        <v>192</v>
      </c>
      <c r="D4072" s="9" t="s">
        <v>213</v>
      </c>
      <c r="E4072" s="8" t="s">
        <v>155</v>
      </c>
      <c r="F4072" s="8" t="s">
        <v>168</v>
      </c>
      <c r="G4072" s="8" t="s">
        <v>19</v>
      </c>
      <c r="H4072" s="8" t="s">
        <v>182</v>
      </c>
      <c r="I4072" s="16">
        <v>5.2103960396039607E-3</v>
      </c>
      <c r="J4072" s="11">
        <v>70</v>
      </c>
      <c r="K4072" s="12">
        <f t="shared" si="127"/>
        <v>0.36472772277227727</v>
      </c>
      <c r="L4072" s="9" t="s">
        <v>21</v>
      </c>
      <c r="M4072" s="13">
        <f t="shared" si="126"/>
        <v>56</v>
      </c>
    </row>
    <row r="4073" spans="1:13" ht="19.95" customHeight="1">
      <c r="A4073" s="8" t="s">
        <v>211</v>
      </c>
      <c r="B4073" s="8" t="s">
        <v>14</v>
      </c>
      <c r="C4073" s="8" t="s">
        <v>215</v>
      </c>
      <c r="D4073" s="8" t="s">
        <v>213</v>
      </c>
      <c r="E4073" s="8" t="s">
        <v>150</v>
      </c>
      <c r="F4073" s="8" t="s">
        <v>18</v>
      </c>
      <c r="G4073" s="8" t="s">
        <v>19</v>
      </c>
      <c r="H4073" s="8" t="s">
        <v>182</v>
      </c>
      <c r="I4073" s="16">
        <v>2.8124999999999999E-3</v>
      </c>
      <c r="J4073" s="11">
        <v>75.180000000000007</v>
      </c>
      <c r="K4073" s="12">
        <f t="shared" si="127"/>
        <v>0.21144375000000001</v>
      </c>
      <c r="L4073" s="9" t="s">
        <v>21</v>
      </c>
      <c r="M4073" s="13">
        <f t="shared" si="126"/>
        <v>60.1</v>
      </c>
    </row>
    <row r="4074" spans="1:13" ht="19.95" customHeight="1">
      <c r="A4074" s="8" t="s">
        <v>211</v>
      </c>
      <c r="B4074" s="8" t="s">
        <v>14</v>
      </c>
      <c r="C4074" s="8" t="s">
        <v>215</v>
      </c>
      <c r="D4074" s="8" t="s">
        <v>213</v>
      </c>
      <c r="E4074" s="8" t="s">
        <v>150</v>
      </c>
      <c r="F4074" s="8" t="s">
        <v>18</v>
      </c>
      <c r="G4074" s="8" t="s">
        <v>19</v>
      </c>
      <c r="H4074" s="8" t="s">
        <v>182</v>
      </c>
      <c r="I4074" s="16">
        <v>2.7040816326530616E-3</v>
      </c>
      <c r="J4074" s="11">
        <v>75.180000000000007</v>
      </c>
      <c r="K4074" s="12">
        <f t="shared" si="127"/>
        <v>0.20329285714285719</v>
      </c>
      <c r="L4074" s="9" t="s">
        <v>21</v>
      </c>
      <c r="M4074" s="13">
        <f t="shared" si="126"/>
        <v>60.1</v>
      </c>
    </row>
    <row r="4075" spans="1:13" ht="19.95" customHeight="1">
      <c r="A4075" s="8" t="s">
        <v>211</v>
      </c>
      <c r="B4075" s="8" t="s">
        <v>14</v>
      </c>
      <c r="C4075" s="8" t="s">
        <v>215</v>
      </c>
      <c r="D4075" s="8" t="s">
        <v>213</v>
      </c>
      <c r="E4075" s="8" t="s">
        <v>150</v>
      </c>
      <c r="F4075" s="8" t="s">
        <v>18</v>
      </c>
      <c r="G4075" s="8" t="s">
        <v>19</v>
      </c>
      <c r="H4075" s="8" t="s">
        <v>182</v>
      </c>
      <c r="I4075" s="16">
        <v>3.0000000000000001E-3</v>
      </c>
      <c r="J4075" s="11">
        <v>75.180000000000007</v>
      </c>
      <c r="K4075" s="12">
        <f t="shared" si="127"/>
        <v>0.22554000000000002</v>
      </c>
      <c r="L4075" s="9" t="s">
        <v>21</v>
      </c>
      <c r="M4075" s="13">
        <f t="shared" si="126"/>
        <v>60.1</v>
      </c>
    </row>
    <row r="4076" spans="1:13" ht="19.95" customHeight="1">
      <c r="A4076" s="8" t="s">
        <v>211</v>
      </c>
      <c r="B4076" s="8" t="s">
        <v>14</v>
      </c>
      <c r="C4076" s="8" t="s">
        <v>139</v>
      </c>
      <c r="D4076" s="8" t="s">
        <v>213</v>
      </c>
      <c r="E4076" s="8" t="s">
        <v>150</v>
      </c>
      <c r="F4076" s="8" t="s">
        <v>18</v>
      </c>
      <c r="G4076" s="8" t="s">
        <v>19</v>
      </c>
      <c r="H4076" s="8" t="s">
        <v>182</v>
      </c>
      <c r="I4076" s="16">
        <v>9.3137254901960783E-3</v>
      </c>
      <c r="J4076" s="11">
        <v>62.65</v>
      </c>
      <c r="K4076" s="12">
        <f t="shared" si="127"/>
        <v>0.58350490196078431</v>
      </c>
      <c r="L4076" s="9" t="s">
        <v>21</v>
      </c>
      <c r="M4076" s="13">
        <f t="shared" si="126"/>
        <v>50.1</v>
      </c>
    </row>
    <row r="4077" spans="1:13" ht="19.95" customHeight="1">
      <c r="A4077" s="8" t="s">
        <v>211</v>
      </c>
      <c r="B4077" s="8" t="s">
        <v>14</v>
      </c>
      <c r="C4077" s="8" t="s">
        <v>123</v>
      </c>
      <c r="D4077" s="8" t="s">
        <v>183</v>
      </c>
      <c r="E4077" s="8" t="s">
        <v>207</v>
      </c>
      <c r="F4077" s="8" t="s">
        <v>18</v>
      </c>
      <c r="G4077" s="8" t="s">
        <v>19</v>
      </c>
      <c r="H4077" s="8" t="s">
        <v>229</v>
      </c>
      <c r="I4077" s="16">
        <v>2.3783783783783784E-2</v>
      </c>
      <c r="J4077" s="11">
        <v>140</v>
      </c>
      <c r="K4077" s="12">
        <f t="shared" si="127"/>
        <v>3.3297297297297299</v>
      </c>
      <c r="L4077" s="9" t="s">
        <v>21</v>
      </c>
      <c r="M4077" s="13">
        <f t="shared" si="126"/>
        <v>112</v>
      </c>
    </row>
    <row r="4078" spans="1:13" ht="19.95" customHeight="1">
      <c r="A4078" s="8" t="s">
        <v>211</v>
      </c>
      <c r="B4078" s="8" t="s">
        <v>14</v>
      </c>
      <c r="C4078" s="8" t="s">
        <v>139</v>
      </c>
      <c r="D4078" s="8" t="s">
        <v>183</v>
      </c>
      <c r="E4078" s="8" t="s">
        <v>207</v>
      </c>
      <c r="F4078" s="8" t="s">
        <v>18</v>
      </c>
      <c r="G4078" s="8" t="s">
        <v>19</v>
      </c>
      <c r="H4078" s="8" t="s">
        <v>229</v>
      </c>
      <c r="I4078" s="16">
        <v>9.3749999999999997E-3</v>
      </c>
      <c r="J4078" s="11">
        <v>150.36000000000001</v>
      </c>
      <c r="K4078" s="12">
        <f t="shared" si="127"/>
        <v>1.4096250000000001</v>
      </c>
      <c r="L4078" s="9" t="s">
        <v>21</v>
      </c>
      <c r="M4078" s="13">
        <f t="shared" si="126"/>
        <v>120.3</v>
      </c>
    </row>
    <row r="4079" spans="1:13" ht="19.95" customHeight="1">
      <c r="A4079" s="8" t="s">
        <v>211</v>
      </c>
      <c r="B4079" s="8" t="s">
        <v>14</v>
      </c>
      <c r="C4079" s="8" t="s">
        <v>139</v>
      </c>
      <c r="D4079" s="8" t="s">
        <v>183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9.3939393939393937E-3</v>
      </c>
      <c r="J4079" s="11">
        <v>150.35</v>
      </c>
      <c r="K4079" s="12">
        <f t="shared" si="127"/>
        <v>1.4123787878787879</v>
      </c>
      <c r="L4079" s="9" t="s">
        <v>21</v>
      </c>
      <c r="M4079" s="13">
        <f t="shared" si="126"/>
        <v>120.3</v>
      </c>
    </row>
    <row r="4080" spans="1:13" ht="19.95" customHeight="1">
      <c r="A4080" s="8" t="s">
        <v>211</v>
      </c>
      <c r="B4080" s="8" t="s">
        <v>14</v>
      </c>
      <c r="C4080" s="8" t="s">
        <v>238</v>
      </c>
      <c r="D4080" s="8" t="s">
        <v>183</v>
      </c>
      <c r="E4080" s="8" t="s">
        <v>207</v>
      </c>
      <c r="F4080" s="8" t="s">
        <v>18</v>
      </c>
      <c r="G4080" s="8" t="s">
        <v>19</v>
      </c>
      <c r="H4080" s="8" t="s">
        <v>229</v>
      </c>
      <c r="I4080" s="16">
        <v>0.05</v>
      </c>
      <c r="J4080" s="11">
        <v>205</v>
      </c>
      <c r="K4080" s="12">
        <f t="shared" si="127"/>
        <v>10.25</v>
      </c>
      <c r="L4080" s="9" t="s">
        <v>21</v>
      </c>
      <c r="M4080" s="13">
        <f t="shared" si="126"/>
        <v>164</v>
      </c>
    </row>
    <row r="4081" spans="1:13" ht="19.95" customHeight="1">
      <c r="A4081" s="8" t="s">
        <v>211</v>
      </c>
      <c r="B4081" s="8" t="s">
        <v>14</v>
      </c>
      <c r="C4081" s="8" t="s">
        <v>23</v>
      </c>
      <c r="D4081" s="8" t="s">
        <v>183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6.0156250000000001E-3</v>
      </c>
      <c r="J4081" s="11">
        <v>205</v>
      </c>
      <c r="K4081" s="12">
        <f t="shared" si="127"/>
        <v>1.233203125</v>
      </c>
      <c r="L4081" s="9" t="s">
        <v>21</v>
      </c>
      <c r="M4081" s="13">
        <f t="shared" si="126"/>
        <v>164</v>
      </c>
    </row>
    <row r="4082" spans="1:13" ht="19.95" customHeight="1">
      <c r="A4082" s="8" t="s">
        <v>211</v>
      </c>
      <c r="B4082" s="8" t="s">
        <v>14</v>
      </c>
      <c r="C4082" s="8" t="s">
        <v>192</v>
      </c>
      <c r="D4082" s="8" t="s">
        <v>183</v>
      </c>
      <c r="E4082" s="8" t="s">
        <v>207</v>
      </c>
      <c r="F4082" s="8" t="s">
        <v>18</v>
      </c>
      <c r="G4082" s="8" t="s">
        <v>19</v>
      </c>
      <c r="H4082" s="8" t="s">
        <v>229</v>
      </c>
      <c r="I4082" s="16">
        <v>4.8863636363636366E-3</v>
      </c>
      <c r="J4082" s="11">
        <v>205</v>
      </c>
      <c r="K4082" s="12">
        <f t="shared" si="127"/>
        <v>1.0017045454545455</v>
      </c>
      <c r="L4082" s="9" t="s">
        <v>21</v>
      </c>
      <c r="M4082" s="13">
        <f t="shared" si="126"/>
        <v>164</v>
      </c>
    </row>
    <row r="4083" spans="1:13" ht="19.95" customHeight="1">
      <c r="A4083" s="8" t="s">
        <v>211</v>
      </c>
      <c r="B4083" s="8" t="s">
        <v>14</v>
      </c>
      <c r="C4083" s="8" t="s">
        <v>15</v>
      </c>
      <c r="D4083" s="8" t="s">
        <v>183</v>
      </c>
      <c r="E4083" s="8" t="s">
        <v>150</v>
      </c>
      <c r="F4083" s="8" t="s">
        <v>18</v>
      </c>
      <c r="G4083" s="8" t="s">
        <v>19</v>
      </c>
      <c r="H4083" s="8" t="s">
        <v>182</v>
      </c>
      <c r="I4083" s="16">
        <v>3.5624999999999997E-2</v>
      </c>
      <c r="J4083" s="11">
        <v>75.180000000000007</v>
      </c>
      <c r="K4083" s="12">
        <f t="shared" si="127"/>
        <v>2.6782875000000002</v>
      </c>
      <c r="L4083" s="9" t="s">
        <v>21</v>
      </c>
      <c r="M4083" s="13">
        <f t="shared" si="126"/>
        <v>60.1</v>
      </c>
    </row>
    <row r="4084" spans="1:13" ht="19.95" customHeight="1">
      <c r="A4084" s="8" t="s">
        <v>211</v>
      </c>
      <c r="B4084" s="8" t="s">
        <v>14</v>
      </c>
      <c r="C4084" s="8" t="s">
        <v>219</v>
      </c>
      <c r="D4084" s="8" t="s">
        <v>183</v>
      </c>
      <c r="E4084" s="8" t="s">
        <v>207</v>
      </c>
      <c r="F4084" s="8" t="s">
        <v>18</v>
      </c>
      <c r="G4084" s="8" t="s">
        <v>19</v>
      </c>
      <c r="H4084" s="8" t="s">
        <v>229</v>
      </c>
      <c r="I4084" s="16">
        <v>3.8775510204081634E-3</v>
      </c>
      <c r="J4084" s="11">
        <v>205</v>
      </c>
      <c r="K4084" s="12">
        <f t="shared" si="127"/>
        <v>0.79489795918367345</v>
      </c>
      <c r="L4084" s="9" t="s">
        <v>21</v>
      </c>
      <c r="M4084" s="13">
        <f t="shared" si="126"/>
        <v>164</v>
      </c>
    </row>
    <row r="4085" spans="1:13" ht="19.95" customHeight="1">
      <c r="A4085" s="8" t="s">
        <v>211</v>
      </c>
      <c r="B4085" s="8" t="s">
        <v>14</v>
      </c>
      <c r="C4085" s="8" t="s">
        <v>192</v>
      </c>
      <c r="D4085" s="8" t="s">
        <v>183</v>
      </c>
      <c r="E4085" s="8" t="s">
        <v>207</v>
      </c>
      <c r="F4085" s="8" t="s">
        <v>18</v>
      </c>
      <c r="G4085" s="8" t="s">
        <v>19</v>
      </c>
      <c r="H4085" s="8" t="s">
        <v>229</v>
      </c>
      <c r="I4085" s="16">
        <v>4.8999999999999998E-3</v>
      </c>
      <c r="J4085" s="11">
        <v>205</v>
      </c>
      <c r="K4085" s="12">
        <f t="shared" si="127"/>
        <v>1.0044999999999999</v>
      </c>
      <c r="L4085" s="9" t="s">
        <v>21</v>
      </c>
      <c r="M4085" s="13">
        <f t="shared" si="126"/>
        <v>164</v>
      </c>
    </row>
    <row r="4086" spans="1:13" ht="19.95" customHeight="1">
      <c r="A4086" s="8" t="s">
        <v>211</v>
      </c>
      <c r="B4086" s="8" t="s">
        <v>14</v>
      </c>
      <c r="C4086" s="8" t="s">
        <v>214</v>
      </c>
      <c r="D4086" s="8" t="s">
        <v>183</v>
      </c>
      <c r="E4086" s="8" t="s">
        <v>207</v>
      </c>
      <c r="F4086" s="8" t="s">
        <v>18</v>
      </c>
      <c r="G4086" s="8" t="s">
        <v>19</v>
      </c>
      <c r="H4086" s="8" t="s">
        <v>229</v>
      </c>
      <c r="I4086" s="16">
        <v>1.0444444444444444E-2</v>
      </c>
      <c r="J4086" s="11">
        <v>195</v>
      </c>
      <c r="K4086" s="12">
        <f t="shared" si="127"/>
        <v>2.0366666666666666</v>
      </c>
      <c r="L4086" s="9" t="s">
        <v>21</v>
      </c>
      <c r="M4086" s="13">
        <f t="shared" si="126"/>
        <v>156</v>
      </c>
    </row>
    <row r="4087" spans="1:13" ht="19.95" customHeight="1">
      <c r="A4087" s="8" t="s">
        <v>211</v>
      </c>
      <c r="B4087" s="8" t="s">
        <v>14</v>
      </c>
      <c r="C4087" s="8" t="s">
        <v>139</v>
      </c>
      <c r="D4087" s="8" t="s">
        <v>213</v>
      </c>
      <c r="E4087" s="8" t="s">
        <v>207</v>
      </c>
      <c r="F4087" s="8" t="s">
        <v>18</v>
      </c>
      <c r="G4087" s="8" t="s">
        <v>19</v>
      </c>
      <c r="H4087" s="8" t="s">
        <v>229</v>
      </c>
      <c r="I4087" s="16">
        <v>9.1823308270676685E-3</v>
      </c>
      <c r="J4087" s="11">
        <v>65</v>
      </c>
      <c r="K4087" s="12">
        <f t="shared" si="127"/>
        <v>0.59685150375939844</v>
      </c>
      <c r="L4087" s="9" t="s">
        <v>21</v>
      </c>
      <c r="M4087" s="13">
        <f t="shared" si="126"/>
        <v>52</v>
      </c>
    </row>
    <row r="4088" spans="1:13" ht="19.95" customHeight="1">
      <c r="A4088" s="8" t="s">
        <v>211</v>
      </c>
      <c r="B4088" s="8" t="s">
        <v>14</v>
      </c>
      <c r="C4088" s="8" t="s">
        <v>214</v>
      </c>
      <c r="D4088" s="8" t="s">
        <v>213</v>
      </c>
      <c r="E4088" s="8" t="s">
        <v>150</v>
      </c>
      <c r="F4088" s="8" t="s">
        <v>18</v>
      </c>
      <c r="G4088" s="8" t="s">
        <v>19</v>
      </c>
      <c r="H4088" s="8" t="s">
        <v>182</v>
      </c>
      <c r="I4088" s="16">
        <v>9.2500000000000013E-3</v>
      </c>
      <c r="J4088" s="11">
        <v>75.180000000000007</v>
      </c>
      <c r="K4088" s="12">
        <f t="shared" si="127"/>
        <v>0.69541500000000012</v>
      </c>
      <c r="L4088" s="9" t="s">
        <v>21</v>
      </c>
      <c r="M4088" s="13">
        <f t="shared" si="126"/>
        <v>60.1</v>
      </c>
    </row>
    <row r="4089" spans="1:13" ht="19.95" customHeight="1">
      <c r="A4089" s="8" t="s">
        <v>211</v>
      </c>
      <c r="B4089" s="8" t="s">
        <v>14</v>
      </c>
      <c r="C4089" s="8" t="s">
        <v>192</v>
      </c>
      <c r="D4089" s="8" t="s">
        <v>183</v>
      </c>
      <c r="E4089" s="8" t="s">
        <v>207</v>
      </c>
      <c r="F4089" s="8" t="s">
        <v>18</v>
      </c>
      <c r="G4089" s="8" t="s">
        <v>19</v>
      </c>
      <c r="H4089" s="8" t="s">
        <v>229</v>
      </c>
      <c r="I4089" s="16">
        <v>4.6969696969696969E-3</v>
      </c>
      <c r="J4089" s="11">
        <v>205</v>
      </c>
      <c r="K4089" s="12">
        <f t="shared" si="127"/>
        <v>0.96287878787878789</v>
      </c>
      <c r="L4089" s="9" t="s">
        <v>21</v>
      </c>
      <c r="M4089" s="13">
        <f t="shared" si="126"/>
        <v>164</v>
      </c>
    </row>
    <row r="4090" spans="1:13" ht="19.95" customHeight="1">
      <c r="A4090" s="8" t="s">
        <v>211</v>
      </c>
      <c r="B4090" s="8" t="s">
        <v>14</v>
      </c>
      <c r="C4090" s="8" t="s">
        <v>192</v>
      </c>
      <c r="D4090" s="8" t="s">
        <v>183</v>
      </c>
      <c r="E4090" s="8" t="s">
        <v>207</v>
      </c>
      <c r="F4090" s="8" t="s">
        <v>18</v>
      </c>
      <c r="G4090" s="8" t="s">
        <v>19</v>
      </c>
      <c r="H4090" s="8" t="s">
        <v>229</v>
      </c>
      <c r="I4090" s="16">
        <v>4.7916666666666663E-3</v>
      </c>
      <c r="J4090" s="11">
        <v>205</v>
      </c>
      <c r="K4090" s="12">
        <f t="shared" si="127"/>
        <v>0.98229166666666656</v>
      </c>
      <c r="L4090" s="9" t="s">
        <v>21</v>
      </c>
      <c r="M4090" s="13">
        <f t="shared" si="126"/>
        <v>164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183</v>
      </c>
      <c r="E4091" s="8" t="s">
        <v>207</v>
      </c>
      <c r="F4091" s="8" t="s">
        <v>18</v>
      </c>
      <c r="G4091" s="8" t="s">
        <v>19</v>
      </c>
      <c r="H4091" s="8" t="s">
        <v>229</v>
      </c>
      <c r="I4091" s="16">
        <v>4.836309523809524E-3</v>
      </c>
      <c r="J4091" s="11">
        <v>205</v>
      </c>
      <c r="K4091" s="12">
        <f t="shared" si="127"/>
        <v>0.99144345238095244</v>
      </c>
      <c r="L4091" s="9" t="s">
        <v>21</v>
      </c>
      <c r="M4091" s="13">
        <f t="shared" si="126"/>
        <v>164</v>
      </c>
    </row>
    <row r="4092" spans="1:13" ht="19.95" customHeight="1">
      <c r="A4092" s="8" t="s">
        <v>211</v>
      </c>
      <c r="B4092" s="8" t="s">
        <v>14</v>
      </c>
      <c r="C4092" s="8" t="s">
        <v>192</v>
      </c>
      <c r="D4092" s="8" t="s">
        <v>183</v>
      </c>
      <c r="E4092" s="8" t="s">
        <v>207</v>
      </c>
      <c r="F4092" s="8" t="s">
        <v>18</v>
      </c>
      <c r="G4092" s="8" t="s">
        <v>19</v>
      </c>
      <c r="H4092" s="8" t="s">
        <v>229</v>
      </c>
      <c r="I4092" s="16">
        <v>4.806201550387597E-3</v>
      </c>
      <c r="J4092" s="11">
        <v>205</v>
      </c>
      <c r="K4092" s="12">
        <f t="shared" si="127"/>
        <v>0.98527131782945743</v>
      </c>
      <c r="L4092" s="9" t="s">
        <v>21</v>
      </c>
      <c r="M4092" s="13">
        <f t="shared" si="126"/>
        <v>164</v>
      </c>
    </row>
    <row r="4093" spans="1:13" ht="19.95" customHeight="1">
      <c r="A4093" s="8" t="s">
        <v>211</v>
      </c>
      <c r="B4093" s="8" t="s">
        <v>14</v>
      </c>
      <c r="C4093" s="8" t="s">
        <v>214</v>
      </c>
      <c r="D4093" s="8" t="s">
        <v>213</v>
      </c>
      <c r="E4093" s="8" t="s">
        <v>207</v>
      </c>
      <c r="F4093" s="8" t="s">
        <v>18</v>
      </c>
      <c r="G4093" s="8" t="s">
        <v>19</v>
      </c>
      <c r="H4093" s="8" t="s">
        <v>229</v>
      </c>
      <c r="I4093" s="16">
        <v>1.0051903114186852E-2</v>
      </c>
      <c r="J4093" s="11">
        <v>115</v>
      </c>
      <c r="K4093" s="12">
        <f t="shared" si="127"/>
        <v>1.155968858131488</v>
      </c>
      <c r="L4093" s="9" t="s">
        <v>21</v>
      </c>
      <c r="M4093" s="13">
        <f t="shared" si="126"/>
        <v>92</v>
      </c>
    </row>
    <row r="4094" spans="1:13" ht="19.95" customHeight="1">
      <c r="A4094" s="8" t="s">
        <v>211</v>
      </c>
      <c r="B4094" s="8" t="s">
        <v>14</v>
      </c>
      <c r="C4094" s="8" t="s">
        <v>234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229</v>
      </c>
      <c r="I4094" s="16">
        <v>4.0296052631578943E-3</v>
      </c>
      <c r="J4094" s="11">
        <v>115</v>
      </c>
      <c r="K4094" s="12">
        <f t="shared" si="127"/>
        <v>0.46340460526315785</v>
      </c>
      <c r="L4094" s="9" t="s">
        <v>21</v>
      </c>
      <c r="M4094" s="13">
        <f t="shared" si="126"/>
        <v>92</v>
      </c>
    </row>
    <row r="4095" spans="1:13" ht="19.95" customHeight="1">
      <c r="A4095" s="8" t="s">
        <v>211</v>
      </c>
      <c r="B4095" s="8" t="s">
        <v>14</v>
      </c>
      <c r="C4095" s="8" t="s">
        <v>219</v>
      </c>
      <c r="D4095" s="8" t="s">
        <v>183</v>
      </c>
      <c r="E4095" s="8" t="s">
        <v>207</v>
      </c>
      <c r="F4095" s="8" t="s">
        <v>18</v>
      </c>
      <c r="G4095" s="8" t="s">
        <v>19</v>
      </c>
      <c r="H4095" s="8" t="s">
        <v>229</v>
      </c>
      <c r="I4095" s="16">
        <v>3.9230769230769232E-3</v>
      </c>
      <c r="J4095" s="11">
        <v>205</v>
      </c>
      <c r="K4095" s="12">
        <f t="shared" si="127"/>
        <v>0.8042307692307693</v>
      </c>
      <c r="L4095" s="9" t="s">
        <v>21</v>
      </c>
      <c r="M4095" s="13">
        <f t="shared" si="126"/>
        <v>164</v>
      </c>
    </row>
    <row r="4096" spans="1:13" ht="19.95" customHeight="1">
      <c r="A4096" s="8" t="s">
        <v>211</v>
      </c>
      <c r="B4096" s="8" t="s">
        <v>14</v>
      </c>
      <c r="C4096" s="8" t="s">
        <v>23</v>
      </c>
      <c r="D4096" s="8" t="s">
        <v>213</v>
      </c>
      <c r="E4096" s="8" t="s">
        <v>150</v>
      </c>
      <c r="F4096" s="8" t="s">
        <v>18</v>
      </c>
      <c r="G4096" s="8" t="s">
        <v>19</v>
      </c>
      <c r="H4096" s="8" t="s">
        <v>182</v>
      </c>
      <c r="I4096" s="16">
        <v>6.5048543689320377E-3</v>
      </c>
      <c r="J4096" s="11">
        <v>70</v>
      </c>
      <c r="K4096" s="12">
        <f t="shared" si="127"/>
        <v>0.45533980582524264</v>
      </c>
      <c r="L4096" s="9" t="s">
        <v>21</v>
      </c>
      <c r="M4096" s="13">
        <f t="shared" si="126"/>
        <v>56</v>
      </c>
    </row>
    <row r="4097" spans="1:13" ht="19.95" customHeight="1">
      <c r="A4097" s="8" t="s">
        <v>211</v>
      </c>
      <c r="B4097" s="8" t="s">
        <v>14</v>
      </c>
      <c r="C4097" s="8" t="s">
        <v>192</v>
      </c>
      <c r="D4097" s="8" t="s">
        <v>213</v>
      </c>
      <c r="E4097" s="8" t="s">
        <v>207</v>
      </c>
      <c r="F4097" s="8" t="s">
        <v>18</v>
      </c>
      <c r="G4097" s="8" t="s">
        <v>19</v>
      </c>
      <c r="H4097" s="8" t="s">
        <v>229</v>
      </c>
      <c r="I4097" s="16">
        <v>5.0000000000000001E-3</v>
      </c>
      <c r="J4097" s="11">
        <v>68.92</v>
      </c>
      <c r="K4097" s="12">
        <f t="shared" si="127"/>
        <v>0.34460000000000002</v>
      </c>
      <c r="L4097" s="9" t="s">
        <v>21</v>
      </c>
      <c r="M4097" s="13">
        <f t="shared" si="126"/>
        <v>55.1</v>
      </c>
    </row>
    <row r="4098" spans="1:13" ht="19.95" customHeight="1">
      <c r="A4098" s="8" t="s">
        <v>211</v>
      </c>
      <c r="B4098" s="8" t="s">
        <v>14</v>
      </c>
      <c r="C4098" s="8" t="s">
        <v>75</v>
      </c>
      <c r="D4098" s="8" t="s">
        <v>183</v>
      </c>
      <c r="E4098" s="8" t="s">
        <v>207</v>
      </c>
      <c r="F4098" s="8" t="s">
        <v>18</v>
      </c>
      <c r="G4098" s="8" t="s">
        <v>19</v>
      </c>
      <c r="H4098" s="8" t="s">
        <v>229</v>
      </c>
      <c r="I4098" s="16">
        <v>1.4999999999999999E-2</v>
      </c>
      <c r="J4098" s="11">
        <v>140</v>
      </c>
      <c r="K4098" s="12">
        <f t="shared" si="127"/>
        <v>2.1</v>
      </c>
      <c r="L4098" s="9" t="s">
        <v>21</v>
      </c>
      <c r="M4098" s="13">
        <f t="shared" ref="M4098:M4161" si="128">ROUND(J4098-J4098*20/100,1)</f>
        <v>112</v>
      </c>
    </row>
    <row r="4099" spans="1:13" ht="19.95" customHeight="1">
      <c r="A4099" s="8" t="s">
        <v>211</v>
      </c>
      <c r="B4099" s="8" t="s">
        <v>14</v>
      </c>
      <c r="C4099" s="8" t="s">
        <v>75</v>
      </c>
      <c r="D4099" s="8" t="s">
        <v>183</v>
      </c>
      <c r="E4099" s="8" t="s">
        <v>207</v>
      </c>
      <c r="F4099" s="8" t="s">
        <v>18</v>
      </c>
      <c r="G4099" s="8" t="s">
        <v>19</v>
      </c>
      <c r="H4099" s="8" t="s">
        <v>229</v>
      </c>
      <c r="I4099" s="16">
        <v>1.5020576131687242E-2</v>
      </c>
      <c r="J4099" s="11">
        <v>140</v>
      </c>
      <c r="K4099" s="12">
        <f t="shared" ref="K4099:K4162" si="129">J4099*I4099</f>
        <v>2.1028806584362139</v>
      </c>
      <c r="L4099" s="9" t="s">
        <v>21</v>
      </c>
      <c r="M4099" s="13">
        <f t="shared" si="128"/>
        <v>112</v>
      </c>
    </row>
    <row r="4100" spans="1:13" ht="19.95" customHeight="1">
      <c r="A4100" s="8" t="s">
        <v>211</v>
      </c>
      <c r="B4100" s="8" t="s">
        <v>14</v>
      </c>
      <c r="C4100" s="8" t="s">
        <v>23</v>
      </c>
      <c r="D4100" s="8" t="s">
        <v>213</v>
      </c>
      <c r="E4100" s="8" t="s">
        <v>27</v>
      </c>
      <c r="F4100" s="8" t="s">
        <v>168</v>
      </c>
      <c r="G4100" s="8" t="s">
        <v>19</v>
      </c>
      <c r="H4100" s="8" t="s">
        <v>229</v>
      </c>
      <c r="I4100" s="16">
        <v>6.372549019607843E-3</v>
      </c>
      <c r="J4100" s="11">
        <v>68.92</v>
      </c>
      <c r="K4100" s="12">
        <f t="shared" si="129"/>
        <v>0.43919607843137254</v>
      </c>
      <c r="L4100" s="9" t="s">
        <v>21</v>
      </c>
      <c r="M4100" s="13">
        <f t="shared" si="128"/>
        <v>55.1</v>
      </c>
    </row>
    <row r="4101" spans="1:13" ht="19.95" customHeight="1">
      <c r="A4101" s="8" t="s">
        <v>211</v>
      </c>
      <c r="B4101" s="8" t="s">
        <v>14</v>
      </c>
      <c r="C4101" s="8" t="s">
        <v>219</v>
      </c>
      <c r="D4101" s="8" t="s">
        <v>213</v>
      </c>
      <c r="E4101" s="8" t="s">
        <v>27</v>
      </c>
      <c r="F4101" s="8" t="s">
        <v>168</v>
      </c>
      <c r="G4101" s="8" t="s">
        <v>19</v>
      </c>
      <c r="H4101" s="8" t="s">
        <v>229</v>
      </c>
      <c r="I4101" s="16">
        <v>3.9950980392156861E-3</v>
      </c>
      <c r="J4101" s="11">
        <v>68.92</v>
      </c>
      <c r="K4101" s="12">
        <f t="shared" si="129"/>
        <v>0.2753421568627451</v>
      </c>
      <c r="L4101" s="9" t="s">
        <v>21</v>
      </c>
      <c r="M4101" s="13">
        <f t="shared" si="128"/>
        <v>55.1</v>
      </c>
    </row>
    <row r="4102" spans="1:13" ht="19.95" customHeight="1">
      <c r="A4102" s="8" t="s">
        <v>211</v>
      </c>
      <c r="B4102" s="8" t="s">
        <v>14</v>
      </c>
      <c r="C4102" s="8" t="s">
        <v>23</v>
      </c>
      <c r="D4102" s="8" t="s">
        <v>213</v>
      </c>
      <c r="E4102" s="8" t="s">
        <v>27</v>
      </c>
      <c r="F4102" s="8" t="s">
        <v>168</v>
      </c>
      <c r="G4102" s="8" t="s">
        <v>19</v>
      </c>
      <c r="H4102" s="8" t="s">
        <v>229</v>
      </c>
      <c r="I4102" s="16">
        <v>6.2195121951219515E-3</v>
      </c>
      <c r="J4102" s="11">
        <v>68.92</v>
      </c>
      <c r="K4102" s="12">
        <f t="shared" si="129"/>
        <v>0.42864878048780491</v>
      </c>
      <c r="L4102" s="9" t="s">
        <v>21</v>
      </c>
      <c r="M4102" s="13">
        <f t="shared" si="128"/>
        <v>55.1</v>
      </c>
    </row>
    <row r="4103" spans="1:13" ht="19.95" customHeight="1">
      <c r="A4103" s="8" t="s">
        <v>211</v>
      </c>
      <c r="B4103" s="8" t="s">
        <v>14</v>
      </c>
      <c r="C4103" s="8" t="s">
        <v>219</v>
      </c>
      <c r="D4103" s="8" t="s">
        <v>213</v>
      </c>
      <c r="E4103" s="8" t="s">
        <v>27</v>
      </c>
      <c r="F4103" s="8" t="s">
        <v>168</v>
      </c>
      <c r="G4103" s="8" t="s">
        <v>19</v>
      </c>
      <c r="H4103" s="8" t="s">
        <v>229</v>
      </c>
      <c r="I4103" s="16">
        <v>3.9939024390243903E-3</v>
      </c>
      <c r="J4103" s="11">
        <v>68.92</v>
      </c>
      <c r="K4103" s="12">
        <f t="shared" si="129"/>
        <v>0.27525975609756098</v>
      </c>
      <c r="L4103" s="9" t="s">
        <v>21</v>
      </c>
      <c r="M4103" s="13">
        <f t="shared" si="128"/>
        <v>55.1</v>
      </c>
    </row>
    <row r="4104" spans="1:13" ht="19.95" customHeight="1">
      <c r="A4104" s="8" t="s">
        <v>211</v>
      </c>
      <c r="B4104" s="8" t="s">
        <v>14</v>
      </c>
      <c r="C4104" s="8" t="s">
        <v>215</v>
      </c>
      <c r="D4104" s="8" t="s">
        <v>213</v>
      </c>
      <c r="E4104" s="8" t="s">
        <v>27</v>
      </c>
      <c r="F4104" s="8" t="s">
        <v>168</v>
      </c>
      <c r="G4104" s="8" t="s">
        <v>19</v>
      </c>
      <c r="H4104" s="8" t="s">
        <v>229</v>
      </c>
      <c r="I4104" s="16">
        <v>3.3536585365853662E-3</v>
      </c>
      <c r="J4104" s="11">
        <v>68.92</v>
      </c>
      <c r="K4104" s="12">
        <f t="shared" si="129"/>
        <v>0.23113414634146345</v>
      </c>
      <c r="L4104" s="9" t="s">
        <v>21</v>
      </c>
      <c r="M4104" s="13">
        <f t="shared" si="128"/>
        <v>55.1</v>
      </c>
    </row>
    <row r="4105" spans="1:13" ht="19.95" customHeight="1">
      <c r="A4105" s="8" t="s">
        <v>211</v>
      </c>
      <c r="B4105" s="8" t="s">
        <v>14</v>
      </c>
      <c r="C4105" s="8" t="s">
        <v>23</v>
      </c>
      <c r="D4105" s="8" t="s">
        <v>213</v>
      </c>
      <c r="E4105" s="8" t="s">
        <v>17</v>
      </c>
      <c r="F4105" s="8" t="s">
        <v>168</v>
      </c>
      <c r="G4105" s="8" t="s">
        <v>19</v>
      </c>
      <c r="H4105" s="8" t="s">
        <v>229</v>
      </c>
      <c r="I4105" s="16">
        <v>6.1065573770491804E-3</v>
      </c>
      <c r="J4105" s="11">
        <v>75.180000000000007</v>
      </c>
      <c r="K4105" s="12">
        <f t="shared" si="129"/>
        <v>0.45909098360655742</v>
      </c>
      <c r="L4105" s="9" t="s">
        <v>21</v>
      </c>
      <c r="M4105" s="13">
        <f t="shared" si="128"/>
        <v>60.1</v>
      </c>
    </row>
    <row r="4106" spans="1:13" ht="19.95" customHeight="1">
      <c r="A4106" s="8" t="s">
        <v>211</v>
      </c>
      <c r="B4106" s="8" t="s">
        <v>14</v>
      </c>
      <c r="C4106" s="8" t="s">
        <v>219</v>
      </c>
      <c r="D4106" s="8" t="s">
        <v>213</v>
      </c>
      <c r="E4106" s="8" t="s">
        <v>17</v>
      </c>
      <c r="F4106" s="8" t="s">
        <v>168</v>
      </c>
      <c r="G4106" s="8" t="s">
        <v>19</v>
      </c>
      <c r="H4106" s="8" t="s">
        <v>229</v>
      </c>
      <c r="I4106" s="16">
        <v>4.2827868852459011E-3</v>
      </c>
      <c r="J4106" s="11">
        <v>75.180000000000007</v>
      </c>
      <c r="K4106" s="12">
        <f t="shared" si="129"/>
        <v>0.32197991803278686</v>
      </c>
      <c r="L4106" s="9" t="s">
        <v>21</v>
      </c>
      <c r="M4106" s="13">
        <f t="shared" si="128"/>
        <v>60.1</v>
      </c>
    </row>
    <row r="4107" spans="1:13" ht="19.95" customHeight="1">
      <c r="A4107" s="8" t="s">
        <v>211</v>
      </c>
      <c r="B4107" s="8" t="s">
        <v>14</v>
      </c>
      <c r="C4107" s="8" t="s">
        <v>215</v>
      </c>
      <c r="D4107" s="8" t="s">
        <v>213</v>
      </c>
      <c r="E4107" s="8" t="s">
        <v>17</v>
      </c>
      <c r="F4107" s="8" t="s">
        <v>168</v>
      </c>
      <c r="G4107" s="8" t="s">
        <v>19</v>
      </c>
      <c r="H4107" s="8" t="s">
        <v>229</v>
      </c>
      <c r="I4107" s="16">
        <v>3.3811475409836066E-3</v>
      </c>
      <c r="J4107" s="11">
        <v>75.180000000000007</v>
      </c>
      <c r="K4107" s="12">
        <f t="shared" si="129"/>
        <v>0.25419467213114755</v>
      </c>
      <c r="L4107" s="9" t="s">
        <v>21</v>
      </c>
      <c r="M4107" s="13">
        <f t="shared" si="128"/>
        <v>60.1</v>
      </c>
    </row>
    <row r="4108" spans="1:13" ht="19.95" customHeight="1">
      <c r="A4108" s="8" t="s">
        <v>211</v>
      </c>
      <c r="B4108" s="8" t="s">
        <v>14</v>
      </c>
      <c r="C4108" s="8" t="s">
        <v>223</v>
      </c>
      <c r="D4108" s="8" t="s">
        <v>183</v>
      </c>
      <c r="E4108" s="8" t="s">
        <v>155</v>
      </c>
      <c r="F4108" s="8" t="s">
        <v>18</v>
      </c>
      <c r="G4108" s="9" t="s">
        <v>19</v>
      </c>
      <c r="H4108" s="8" t="s">
        <v>229</v>
      </c>
      <c r="I4108" s="16">
        <v>1.1363636363636364E-2</v>
      </c>
      <c r="J4108" s="11">
        <v>105</v>
      </c>
      <c r="K4108" s="12">
        <f t="shared" si="129"/>
        <v>1.1931818181818181</v>
      </c>
      <c r="L4108" s="9" t="s">
        <v>21</v>
      </c>
      <c r="M4108" s="13">
        <f t="shared" si="128"/>
        <v>84</v>
      </c>
    </row>
    <row r="4109" spans="1:13" ht="19.95" customHeight="1">
      <c r="A4109" s="8" t="s">
        <v>211</v>
      </c>
      <c r="B4109" s="8" t="s">
        <v>14</v>
      </c>
      <c r="C4109" s="8" t="s">
        <v>214</v>
      </c>
      <c r="D4109" s="8" t="s">
        <v>183</v>
      </c>
      <c r="E4109" s="8" t="s">
        <v>155</v>
      </c>
      <c r="F4109" s="8" t="s">
        <v>18</v>
      </c>
      <c r="G4109" s="8" t="s">
        <v>19</v>
      </c>
      <c r="H4109" s="8" t="s">
        <v>229</v>
      </c>
      <c r="I4109" s="16">
        <v>0.01</v>
      </c>
      <c r="J4109" s="11">
        <v>105</v>
      </c>
      <c r="K4109" s="12">
        <f t="shared" si="129"/>
        <v>1.05</v>
      </c>
      <c r="L4109" s="9" t="s">
        <v>21</v>
      </c>
      <c r="M4109" s="13">
        <f t="shared" si="128"/>
        <v>84</v>
      </c>
    </row>
    <row r="4110" spans="1:13" ht="19.95" customHeight="1">
      <c r="A4110" s="8" t="s">
        <v>211</v>
      </c>
      <c r="B4110" s="8" t="s">
        <v>14</v>
      </c>
      <c r="C4110" s="8" t="s">
        <v>192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229</v>
      </c>
      <c r="I4110" s="16">
        <v>5.2173913043478256E-3</v>
      </c>
      <c r="J4110" s="11">
        <v>90</v>
      </c>
      <c r="K4110" s="12">
        <f t="shared" si="129"/>
        <v>0.4695652173913043</v>
      </c>
      <c r="L4110" s="9" t="s">
        <v>21</v>
      </c>
      <c r="M4110" s="13">
        <f t="shared" si="128"/>
        <v>72</v>
      </c>
    </row>
    <row r="4111" spans="1:13" ht="19.95" customHeight="1">
      <c r="A4111" s="8" t="s">
        <v>211</v>
      </c>
      <c r="B4111" s="8" t="s">
        <v>14</v>
      </c>
      <c r="C4111" s="8" t="s">
        <v>192</v>
      </c>
      <c r="D4111" s="8" t="s">
        <v>213</v>
      </c>
      <c r="E4111" s="8" t="s">
        <v>207</v>
      </c>
      <c r="F4111" s="8" t="s">
        <v>18</v>
      </c>
      <c r="G4111" s="8" t="s">
        <v>19</v>
      </c>
      <c r="H4111" s="8" t="s">
        <v>229</v>
      </c>
      <c r="I4111" s="16">
        <v>5.1642036124794743E-3</v>
      </c>
      <c r="J4111" s="11">
        <v>105</v>
      </c>
      <c r="K4111" s="12">
        <f t="shared" si="129"/>
        <v>0.54224137931034477</v>
      </c>
      <c r="L4111" s="9" t="s">
        <v>21</v>
      </c>
      <c r="M4111" s="13">
        <f t="shared" si="128"/>
        <v>84</v>
      </c>
    </row>
    <row r="4112" spans="1:13" ht="19.95" customHeight="1">
      <c r="A4112" s="8" t="s">
        <v>211</v>
      </c>
      <c r="B4112" s="8" t="s">
        <v>14</v>
      </c>
      <c r="C4112" s="8" t="s">
        <v>23</v>
      </c>
      <c r="D4112" s="8" t="s">
        <v>183</v>
      </c>
      <c r="E4112" s="8" t="s">
        <v>207</v>
      </c>
      <c r="F4112" s="8" t="s">
        <v>18</v>
      </c>
      <c r="G4112" s="8" t="s">
        <v>19</v>
      </c>
      <c r="H4112" s="8" t="s">
        <v>229</v>
      </c>
      <c r="I4112" s="16">
        <v>6.5464895635673629E-3</v>
      </c>
      <c r="J4112" s="11">
        <v>205</v>
      </c>
      <c r="K4112" s="12">
        <f t="shared" si="129"/>
        <v>1.3420303605313093</v>
      </c>
      <c r="L4112" s="9" t="s">
        <v>21</v>
      </c>
      <c r="M4112" s="13">
        <f t="shared" si="128"/>
        <v>164</v>
      </c>
    </row>
    <row r="4113" spans="1:13" ht="19.95" customHeight="1">
      <c r="A4113" s="8" t="s">
        <v>211</v>
      </c>
      <c r="B4113" s="8" t="s">
        <v>14</v>
      </c>
      <c r="C4113" s="8" t="s">
        <v>179</v>
      </c>
      <c r="D4113" s="8" t="s">
        <v>183</v>
      </c>
      <c r="E4113" s="8" t="s">
        <v>207</v>
      </c>
      <c r="F4113" s="8" t="s">
        <v>18</v>
      </c>
      <c r="G4113" s="8" t="s">
        <v>19</v>
      </c>
      <c r="H4113" s="8" t="s">
        <v>229</v>
      </c>
      <c r="I4113" s="16">
        <v>7.7419354838709677E-3</v>
      </c>
      <c r="J4113" s="11">
        <v>205</v>
      </c>
      <c r="K4113" s="12">
        <f t="shared" si="129"/>
        <v>1.5870967741935484</v>
      </c>
      <c r="L4113" s="9" t="s">
        <v>21</v>
      </c>
      <c r="M4113" s="13">
        <f t="shared" si="128"/>
        <v>164</v>
      </c>
    </row>
    <row r="4114" spans="1:13" ht="19.95" customHeight="1">
      <c r="A4114" s="8" t="s">
        <v>211</v>
      </c>
      <c r="B4114" s="8" t="s">
        <v>14</v>
      </c>
      <c r="C4114" s="8" t="s">
        <v>214</v>
      </c>
      <c r="D4114" s="8" t="s">
        <v>183</v>
      </c>
      <c r="E4114" s="8" t="s">
        <v>207</v>
      </c>
      <c r="F4114" s="8" t="s">
        <v>18</v>
      </c>
      <c r="G4114" s="8" t="s">
        <v>19</v>
      </c>
      <c r="H4114" s="8" t="s">
        <v>229</v>
      </c>
      <c r="I4114" s="16">
        <v>0.01</v>
      </c>
      <c r="J4114" s="11">
        <v>195</v>
      </c>
      <c r="K4114" s="12">
        <f t="shared" si="129"/>
        <v>1.95</v>
      </c>
      <c r="L4114" s="9" t="s">
        <v>21</v>
      </c>
      <c r="M4114" s="13">
        <f t="shared" si="128"/>
        <v>156</v>
      </c>
    </row>
    <row r="4115" spans="1:13" ht="19.95" customHeight="1">
      <c r="A4115" s="8" t="s">
        <v>211</v>
      </c>
      <c r="B4115" s="8" t="s">
        <v>14</v>
      </c>
      <c r="C4115" s="8" t="s">
        <v>223</v>
      </c>
      <c r="D4115" s="8" t="s">
        <v>183</v>
      </c>
      <c r="E4115" s="8" t="s">
        <v>207</v>
      </c>
      <c r="F4115" s="8" t="s">
        <v>18</v>
      </c>
      <c r="G4115" s="8" t="s">
        <v>19</v>
      </c>
      <c r="H4115" s="8" t="s">
        <v>229</v>
      </c>
      <c r="I4115" s="16">
        <v>1.2150537634408603E-2</v>
      </c>
      <c r="J4115" s="11">
        <v>195</v>
      </c>
      <c r="K4115" s="12">
        <f t="shared" si="129"/>
        <v>2.3693548387096777</v>
      </c>
      <c r="L4115" s="9" t="s">
        <v>21</v>
      </c>
      <c r="M4115" s="13">
        <f t="shared" si="128"/>
        <v>156</v>
      </c>
    </row>
    <row r="4116" spans="1:13" ht="19.95" customHeight="1">
      <c r="A4116" s="8" t="s">
        <v>211</v>
      </c>
      <c r="B4116" s="8" t="s">
        <v>14</v>
      </c>
      <c r="C4116" s="8" t="s">
        <v>75</v>
      </c>
      <c r="D4116" s="8" t="s">
        <v>183</v>
      </c>
      <c r="E4116" s="8" t="s">
        <v>207</v>
      </c>
      <c r="F4116" s="8" t="s">
        <v>18</v>
      </c>
      <c r="G4116" s="8" t="s">
        <v>19</v>
      </c>
      <c r="H4116" s="8" t="s">
        <v>229</v>
      </c>
      <c r="I4116" s="16">
        <v>1.4516129032258065E-2</v>
      </c>
      <c r="J4116" s="11">
        <v>195</v>
      </c>
      <c r="K4116" s="12">
        <f t="shared" si="129"/>
        <v>2.8306451612903225</v>
      </c>
      <c r="L4116" s="9" t="s">
        <v>21</v>
      </c>
      <c r="M4116" s="13">
        <f t="shared" si="128"/>
        <v>156</v>
      </c>
    </row>
    <row r="4117" spans="1:13" ht="19.95" customHeight="1">
      <c r="A4117" s="8" t="s">
        <v>211</v>
      </c>
      <c r="B4117" s="8" t="s">
        <v>14</v>
      </c>
      <c r="C4117" s="8" t="s">
        <v>179</v>
      </c>
      <c r="D4117" s="8" t="s">
        <v>213</v>
      </c>
      <c r="E4117" s="8" t="s">
        <v>207</v>
      </c>
      <c r="F4117" s="8" t="s">
        <v>18</v>
      </c>
      <c r="G4117" s="8" t="s">
        <v>19</v>
      </c>
      <c r="H4117" s="8" t="s">
        <v>229</v>
      </c>
      <c r="I4117" s="16">
        <v>7.6425438596491226E-3</v>
      </c>
      <c r="J4117" s="11">
        <v>90</v>
      </c>
      <c r="K4117" s="12">
        <f t="shared" si="129"/>
        <v>0.68782894736842104</v>
      </c>
      <c r="L4117" s="9" t="s">
        <v>21</v>
      </c>
      <c r="M4117" s="13">
        <f t="shared" si="128"/>
        <v>72</v>
      </c>
    </row>
    <row r="4118" spans="1:13" ht="19.95" customHeight="1">
      <c r="A4118" s="8" t="s">
        <v>211</v>
      </c>
      <c r="B4118" s="8" t="s">
        <v>14</v>
      </c>
      <c r="C4118" s="8" t="s">
        <v>15</v>
      </c>
      <c r="D4118" s="8" t="s">
        <v>16</v>
      </c>
      <c r="E4118" s="8" t="s">
        <v>17</v>
      </c>
      <c r="F4118" s="8" t="s">
        <v>168</v>
      </c>
      <c r="G4118" s="8" t="s">
        <v>19</v>
      </c>
      <c r="H4118" s="8" t="s">
        <v>229</v>
      </c>
      <c r="I4118" s="16">
        <v>3.1584158415841584E-2</v>
      </c>
      <c r="J4118" s="11">
        <v>110</v>
      </c>
      <c r="K4118" s="12">
        <f t="shared" si="129"/>
        <v>3.4742574257425742</v>
      </c>
      <c r="L4118" s="9" t="s">
        <v>21</v>
      </c>
      <c r="M4118" s="13">
        <f t="shared" si="128"/>
        <v>88</v>
      </c>
    </row>
    <row r="4119" spans="1:13" ht="19.95" customHeight="1">
      <c r="A4119" s="8" t="s">
        <v>211</v>
      </c>
      <c r="B4119" s="8" t="s">
        <v>14</v>
      </c>
      <c r="C4119" s="8" t="s">
        <v>75</v>
      </c>
      <c r="D4119" s="8" t="s">
        <v>183</v>
      </c>
      <c r="E4119" s="8" t="s">
        <v>207</v>
      </c>
      <c r="F4119" s="8" t="s">
        <v>18</v>
      </c>
      <c r="G4119" s="8" t="s">
        <v>19</v>
      </c>
      <c r="H4119" s="8" t="s">
        <v>229</v>
      </c>
      <c r="I4119" s="16">
        <v>1.5476190476190475E-2</v>
      </c>
      <c r="J4119" s="11">
        <v>195</v>
      </c>
      <c r="K4119" s="12">
        <f t="shared" si="129"/>
        <v>3.0178571428571428</v>
      </c>
      <c r="L4119" s="9" t="s">
        <v>21</v>
      </c>
      <c r="M4119" s="13">
        <f t="shared" si="128"/>
        <v>156</v>
      </c>
    </row>
    <row r="4120" spans="1:13" ht="19.95" customHeight="1">
      <c r="A4120" s="8" t="s">
        <v>211</v>
      </c>
      <c r="B4120" s="8" t="s">
        <v>14</v>
      </c>
      <c r="C4120" s="8" t="s">
        <v>235</v>
      </c>
      <c r="D4120" s="8" t="s">
        <v>213</v>
      </c>
      <c r="E4120" s="8" t="s">
        <v>207</v>
      </c>
      <c r="F4120" s="8" t="s">
        <v>18</v>
      </c>
      <c r="G4120" s="8" t="s">
        <v>19</v>
      </c>
      <c r="H4120" s="8" t="s">
        <v>229</v>
      </c>
      <c r="I4120" s="16">
        <v>4.2872807017543865E-3</v>
      </c>
      <c r="J4120" s="11">
        <v>115</v>
      </c>
      <c r="K4120" s="12">
        <f t="shared" si="129"/>
        <v>0.49303728070175445</v>
      </c>
      <c r="L4120" s="9" t="s">
        <v>21</v>
      </c>
      <c r="M4120" s="13">
        <f t="shared" si="128"/>
        <v>92</v>
      </c>
    </row>
    <row r="4121" spans="1:13" ht="19.95" customHeight="1">
      <c r="A4121" s="8" t="s">
        <v>211</v>
      </c>
      <c r="B4121" s="8" t="s">
        <v>14</v>
      </c>
      <c r="C4121" s="8" t="s">
        <v>192</v>
      </c>
      <c r="D4121" s="8" t="s">
        <v>213</v>
      </c>
      <c r="E4121" s="8" t="s">
        <v>207</v>
      </c>
      <c r="F4121" s="8" t="s">
        <v>18</v>
      </c>
      <c r="G4121" s="8" t="s">
        <v>19</v>
      </c>
      <c r="H4121" s="8" t="s">
        <v>229</v>
      </c>
      <c r="I4121" s="16">
        <v>5.1259842519685034E-3</v>
      </c>
      <c r="J4121" s="11">
        <v>70</v>
      </c>
      <c r="K4121" s="12">
        <f t="shared" si="129"/>
        <v>0.35881889763779523</v>
      </c>
      <c r="L4121" s="9" t="s">
        <v>21</v>
      </c>
      <c r="M4121" s="13">
        <f t="shared" si="128"/>
        <v>56</v>
      </c>
    </row>
    <row r="4122" spans="1:13" ht="19.95" customHeight="1">
      <c r="A4122" s="8" t="s">
        <v>211</v>
      </c>
      <c r="B4122" s="8" t="s">
        <v>14</v>
      </c>
      <c r="C4122" s="8" t="s">
        <v>192</v>
      </c>
      <c r="D4122" s="8" t="s">
        <v>213</v>
      </c>
      <c r="E4122" s="8" t="s">
        <v>207</v>
      </c>
      <c r="F4122" s="8" t="s">
        <v>18</v>
      </c>
      <c r="G4122" s="8" t="s">
        <v>19</v>
      </c>
      <c r="H4122" s="8" t="s">
        <v>229</v>
      </c>
      <c r="I4122" s="16">
        <v>5.2007469654528479E-3</v>
      </c>
      <c r="J4122" s="11">
        <v>65</v>
      </c>
      <c r="K4122" s="12">
        <f t="shared" si="129"/>
        <v>0.33804855275443513</v>
      </c>
      <c r="L4122" s="9" t="s">
        <v>21</v>
      </c>
      <c r="M4122" s="13">
        <f t="shared" si="128"/>
        <v>52</v>
      </c>
    </row>
    <row r="4123" spans="1:13" ht="19.95" customHeight="1">
      <c r="A4123" s="8" t="s">
        <v>211</v>
      </c>
      <c r="B4123" s="8" t="s">
        <v>14</v>
      </c>
      <c r="C4123" s="8" t="s">
        <v>192</v>
      </c>
      <c r="D4123" s="8" t="s">
        <v>213</v>
      </c>
      <c r="E4123" s="8" t="s">
        <v>207</v>
      </c>
      <c r="F4123" s="8" t="s">
        <v>18</v>
      </c>
      <c r="G4123" s="8" t="s">
        <v>19</v>
      </c>
      <c r="H4123" s="8" t="s">
        <v>229</v>
      </c>
      <c r="I4123" s="16">
        <v>4.9801980198019803E-3</v>
      </c>
      <c r="J4123" s="11">
        <v>65</v>
      </c>
      <c r="K4123" s="12">
        <f t="shared" si="129"/>
        <v>0.32371287128712872</v>
      </c>
      <c r="L4123" s="9" t="s">
        <v>21</v>
      </c>
      <c r="M4123" s="13">
        <f t="shared" si="128"/>
        <v>52</v>
      </c>
    </row>
    <row r="4124" spans="1:13" ht="19.95" customHeight="1">
      <c r="A4124" s="8" t="s">
        <v>211</v>
      </c>
      <c r="B4124" s="8" t="s">
        <v>14</v>
      </c>
      <c r="C4124" s="8" t="s">
        <v>179</v>
      </c>
      <c r="D4124" s="8" t="s">
        <v>213</v>
      </c>
      <c r="E4124" s="8" t="s">
        <v>207</v>
      </c>
      <c r="F4124" s="8" t="s">
        <v>18</v>
      </c>
      <c r="G4124" s="8" t="s">
        <v>19</v>
      </c>
      <c r="H4124" s="8" t="s">
        <v>182</v>
      </c>
      <c r="I4124" s="16">
        <v>8.1683168316831686E-3</v>
      </c>
      <c r="J4124" s="11">
        <v>37.590000000000003</v>
      </c>
      <c r="K4124" s="12">
        <f t="shared" si="129"/>
        <v>0.30704702970297032</v>
      </c>
      <c r="L4124" s="9" t="s">
        <v>21</v>
      </c>
      <c r="M4124" s="13">
        <f t="shared" si="128"/>
        <v>30.1</v>
      </c>
    </row>
    <row r="4125" spans="1:13" ht="19.95" customHeight="1">
      <c r="A4125" s="8" t="s">
        <v>211</v>
      </c>
      <c r="B4125" s="8" t="s">
        <v>14</v>
      </c>
      <c r="C4125" s="8" t="s">
        <v>179</v>
      </c>
      <c r="D4125" s="8" t="s">
        <v>213</v>
      </c>
      <c r="E4125" s="8" t="s">
        <v>27</v>
      </c>
      <c r="F4125" s="8" t="s">
        <v>168</v>
      </c>
      <c r="G4125" s="8" t="s">
        <v>19</v>
      </c>
      <c r="H4125" s="8" t="s">
        <v>182</v>
      </c>
      <c r="I4125" s="16">
        <v>9.6905940594059405E-3</v>
      </c>
      <c r="J4125" s="11">
        <v>17.54</v>
      </c>
      <c r="K4125" s="12">
        <f t="shared" si="129"/>
        <v>0.16997301980198018</v>
      </c>
      <c r="L4125" s="9" t="s">
        <v>21</v>
      </c>
      <c r="M4125" s="13">
        <f t="shared" si="128"/>
        <v>14</v>
      </c>
    </row>
    <row r="4126" spans="1:13" ht="19.95" customHeight="1">
      <c r="A4126" s="8" t="s">
        <v>211</v>
      </c>
      <c r="B4126" s="8" t="s">
        <v>14</v>
      </c>
      <c r="C4126" s="8" t="s">
        <v>215</v>
      </c>
      <c r="D4126" s="8" t="s">
        <v>213</v>
      </c>
      <c r="E4126" s="8" t="s">
        <v>207</v>
      </c>
      <c r="F4126" s="8" t="s">
        <v>18</v>
      </c>
      <c r="G4126" s="8" t="s">
        <v>19</v>
      </c>
      <c r="H4126" s="8" t="s">
        <v>229</v>
      </c>
      <c r="I4126" s="16">
        <v>5.0000000000000001E-3</v>
      </c>
      <c r="J4126" s="11">
        <v>63</v>
      </c>
      <c r="K4126" s="12">
        <f t="shared" si="129"/>
        <v>0.315</v>
      </c>
      <c r="L4126" s="9" t="s">
        <v>21</v>
      </c>
      <c r="M4126" s="13">
        <f t="shared" si="128"/>
        <v>50.4</v>
      </c>
    </row>
    <row r="4127" spans="1:13" ht="19.95" customHeight="1">
      <c r="A4127" s="8" t="s">
        <v>211</v>
      </c>
      <c r="B4127" s="8" t="s">
        <v>14</v>
      </c>
      <c r="C4127" s="8" t="s">
        <v>215</v>
      </c>
      <c r="D4127" s="8" t="s">
        <v>213</v>
      </c>
      <c r="E4127" s="8" t="s">
        <v>207</v>
      </c>
      <c r="F4127" s="8" t="s">
        <v>18</v>
      </c>
      <c r="G4127" s="8" t="s">
        <v>19</v>
      </c>
      <c r="H4127" s="8" t="s">
        <v>229</v>
      </c>
      <c r="I4127" s="16">
        <v>2.5000000000000001E-3</v>
      </c>
      <c r="J4127" s="11">
        <v>63</v>
      </c>
      <c r="K4127" s="12">
        <f t="shared" si="129"/>
        <v>0.1575</v>
      </c>
      <c r="L4127" s="9" t="s">
        <v>21</v>
      </c>
      <c r="M4127" s="13">
        <f t="shared" si="128"/>
        <v>50.4</v>
      </c>
    </row>
    <row r="4128" spans="1:13" ht="19.95" customHeight="1">
      <c r="A4128" s="8" t="s">
        <v>211</v>
      </c>
      <c r="B4128" s="8" t="s">
        <v>14</v>
      </c>
      <c r="C4128" s="8" t="s">
        <v>192</v>
      </c>
      <c r="D4128" s="8" t="s">
        <v>213</v>
      </c>
      <c r="E4128" s="8" t="s">
        <v>207</v>
      </c>
      <c r="F4128" s="8" t="s">
        <v>18</v>
      </c>
      <c r="G4128" s="8" t="s">
        <v>19</v>
      </c>
      <c r="H4128" s="8" t="s">
        <v>182</v>
      </c>
      <c r="I4128" s="16">
        <v>5.0479954827780914E-3</v>
      </c>
      <c r="J4128" s="11">
        <v>65</v>
      </c>
      <c r="K4128" s="12">
        <f t="shared" si="129"/>
        <v>0.32811970638057592</v>
      </c>
      <c r="L4128" s="9" t="s">
        <v>21</v>
      </c>
      <c r="M4128" s="13">
        <f t="shared" si="128"/>
        <v>52</v>
      </c>
    </row>
    <row r="4129" spans="1:13" ht="19.95" customHeight="1">
      <c r="A4129" s="8" t="s">
        <v>211</v>
      </c>
      <c r="B4129" s="8" t="s">
        <v>14</v>
      </c>
      <c r="C4129" s="8" t="s">
        <v>192</v>
      </c>
      <c r="D4129" s="8" t="s">
        <v>213</v>
      </c>
      <c r="E4129" s="8" t="s">
        <v>207</v>
      </c>
      <c r="F4129" s="8" t="s">
        <v>18</v>
      </c>
      <c r="G4129" s="8" t="s">
        <v>19</v>
      </c>
      <c r="H4129" s="8" t="s">
        <v>229</v>
      </c>
      <c r="I4129" s="16">
        <v>5.3960396039603965E-3</v>
      </c>
      <c r="J4129" s="11">
        <v>90</v>
      </c>
      <c r="K4129" s="12">
        <f t="shared" si="129"/>
        <v>0.48564356435643569</v>
      </c>
      <c r="L4129" s="9" t="s">
        <v>21</v>
      </c>
      <c r="M4129" s="13">
        <f t="shared" si="128"/>
        <v>72</v>
      </c>
    </row>
    <row r="4130" spans="1:13" ht="19.95" customHeight="1">
      <c r="A4130" s="8" t="s">
        <v>211</v>
      </c>
      <c r="B4130" s="8" t="s">
        <v>14</v>
      </c>
      <c r="C4130" s="8" t="s">
        <v>219</v>
      </c>
      <c r="D4130" s="8" t="s">
        <v>213</v>
      </c>
      <c r="E4130" s="8" t="s">
        <v>207</v>
      </c>
      <c r="F4130" s="8" t="s">
        <v>18</v>
      </c>
      <c r="G4130" s="8" t="s">
        <v>19</v>
      </c>
      <c r="H4130" s="8" t="s">
        <v>229</v>
      </c>
      <c r="I4130" s="16">
        <v>4.3333333333333331E-3</v>
      </c>
      <c r="J4130" s="11">
        <v>90</v>
      </c>
      <c r="K4130" s="12">
        <f t="shared" si="129"/>
        <v>0.38999999999999996</v>
      </c>
      <c r="L4130" s="9" t="s">
        <v>21</v>
      </c>
      <c r="M4130" s="13">
        <f t="shared" si="128"/>
        <v>72</v>
      </c>
    </row>
    <row r="4131" spans="1:13" ht="19.95" customHeight="1">
      <c r="A4131" s="8" t="s">
        <v>211</v>
      </c>
      <c r="B4131" s="8" t="s">
        <v>14</v>
      </c>
      <c r="C4131" s="8" t="s">
        <v>219</v>
      </c>
      <c r="D4131" s="8" t="s">
        <v>213</v>
      </c>
      <c r="E4131" s="8" t="s">
        <v>207</v>
      </c>
      <c r="F4131" s="8" t="s">
        <v>18</v>
      </c>
      <c r="G4131" s="8" t="s">
        <v>19</v>
      </c>
      <c r="H4131" s="8" t="s">
        <v>229</v>
      </c>
      <c r="I4131" s="16">
        <v>4.1269841269841274E-3</v>
      </c>
      <c r="J4131" s="11">
        <v>90</v>
      </c>
      <c r="K4131" s="12">
        <f t="shared" si="129"/>
        <v>0.37142857142857144</v>
      </c>
      <c r="L4131" s="9" t="s">
        <v>21</v>
      </c>
      <c r="M4131" s="13">
        <f t="shared" si="128"/>
        <v>72</v>
      </c>
    </row>
    <row r="4132" spans="1:13" ht="19.95" customHeight="1">
      <c r="A4132" s="8" t="s">
        <v>211</v>
      </c>
      <c r="B4132" s="8" t="s">
        <v>14</v>
      </c>
      <c r="C4132" s="8" t="s">
        <v>219</v>
      </c>
      <c r="D4132" s="8" t="s">
        <v>213</v>
      </c>
      <c r="E4132" s="8" t="s">
        <v>207</v>
      </c>
      <c r="F4132" s="8" t="s">
        <v>18</v>
      </c>
      <c r="G4132" s="8" t="s">
        <v>19</v>
      </c>
      <c r="H4132" s="8" t="s">
        <v>229</v>
      </c>
      <c r="I4132" s="16">
        <v>4.0322580645161289E-3</v>
      </c>
      <c r="J4132" s="11">
        <v>90</v>
      </c>
      <c r="K4132" s="12">
        <f t="shared" si="129"/>
        <v>0.36290322580645162</v>
      </c>
      <c r="L4132" s="9" t="s">
        <v>21</v>
      </c>
      <c r="M4132" s="13">
        <f t="shared" si="128"/>
        <v>72</v>
      </c>
    </row>
    <row r="4133" spans="1:13" ht="19.95" customHeight="1">
      <c r="A4133" s="8" t="s">
        <v>211</v>
      </c>
      <c r="B4133" s="8" t="s">
        <v>14</v>
      </c>
      <c r="C4133" s="8" t="s">
        <v>219</v>
      </c>
      <c r="D4133" s="8" t="s">
        <v>213</v>
      </c>
      <c r="E4133" s="8" t="s">
        <v>207</v>
      </c>
      <c r="F4133" s="8" t="s">
        <v>18</v>
      </c>
      <c r="G4133" s="8" t="s">
        <v>19</v>
      </c>
      <c r="H4133" s="8" t="s">
        <v>229</v>
      </c>
      <c r="I4133" s="16">
        <v>4.0980392156862739E-3</v>
      </c>
      <c r="J4133" s="11">
        <v>90</v>
      </c>
      <c r="K4133" s="12">
        <f t="shared" si="129"/>
        <v>0.36882352941176466</v>
      </c>
      <c r="L4133" s="9" t="s">
        <v>21</v>
      </c>
      <c r="M4133" s="13">
        <f t="shared" si="128"/>
        <v>72</v>
      </c>
    </row>
    <row r="4134" spans="1:13" ht="19.95" customHeight="1">
      <c r="A4134" s="8" t="s">
        <v>211</v>
      </c>
      <c r="B4134" s="8" t="s">
        <v>14</v>
      </c>
      <c r="C4134" s="8" t="s">
        <v>219</v>
      </c>
      <c r="D4134" s="8" t="s">
        <v>213</v>
      </c>
      <c r="E4134" s="8" t="s">
        <v>207</v>
      </c>
      <c r="F4134" s="8" t="s">
        <v>18</v>
      </c>
      <c r="G4134" s="8" t="s">
        <v>19</v>
      </c>
      <c r="H4134" s="8" t="s">
        <v>229</v>
      </c>
      <c r="I4134" s="16">
        <v>4.0314960629921261E-3</v>
      </c>
      <c r="J4134" s="11">
        <v>65</v>
      </c>
      <c r="K4134" s="12">
        <f t="shared" si="129"/>
        <v>0.26204724409448821</v>
      </c>
      <c r="L4134" s="9" t="s">
        <v>21</v>
      </c>
      <c r="M4134" s="13">
        <f t="shared" si="128"/>
        <v>52</v>
      </c>
    </row>
    <row r="4135" spans="1:13" ht="19.95" customHeight="1">
      <c r="A4135" s="8" t="s">
        <v>211</v>
      </c>
      <c r="B4135" s="8" t="s">
        <v>14</v>
      </c>
      <c r="C4135" s="8" t="s">
        <v>179</v>
      </c>
      <c r="D4135" s="8" t="s">
        <v>213</v>
      </c>
      <c r="E4135" s="8" t="s">
        <v>207</v>
      </c>
      <c r="F4135" s="8" t="s">
        <v>18</v>
      </c>
      <c r="G4135" s="8" t="s">
        <v>19</v>
      </c>
      <c r="H4135" s="8" t="s">
        <v>229</v>
      </c>
      <c r="I4135" s="16">
        <v>8.0000000000000002E-3</v>
      </c>
      <c r="J4135" s="11">
        <v>90</v>
      </c>
      <c r="K4135" s="12">
        <f t="shared" si="129"/>
        <v>0.72</v>
      </c>
      <c r="L4135" s="9" t="s">
        <v>21</v>
      </c>
      <c r="M4135" s="13">
        <f t="shared" si="128"/>
        <v>72</v>
      </c>
    </row>
    <row r="4136" spans="1:13" ht="19.95" customHeight="1">
      <c r="A4136" s="8" t="s">
        <v>211</v>
      </c>
      <c r="B4136" s="8" t="s">
        <v>14</v>
      </c>
      <c r="C4136" s="8" t="s">
        <v>215</v>
      </c>
      <c r="D4136" s="8" t="s">
        <v>213</v>
      </c>
      <c r="E4136" s="8" t="s">
        <v>207</v>
      </c>
      <c r="F4136" s="8" t="s">
        <v>18</v>
      </c>
      <c r="G4136" s="8" t="s">
        <v>19</v>
      </c>
      <c r="H4136" s="8" t="s">
        <v>229</v>
      </c>
      <c r="I4136" s="16">
        <v>3.3085808580858083E-3</v>
      </c>
      <c r="J4136" s="11">
        <v>65</v>
      </c>
      <c r="K4136" s="12">
        <f t="shared" si="129"/>
        <v>0.21505775577557754</v>
      </c>
      <c r="L4136" s="9" t="s">
        <v>21</v>
      </c>
      <c r="M4136" s="13">
        <f t="shared" si="128"/>
        <v>52</v>
      </c>
    </row>
    <row r="4137" spans="1:13" ht="19.95" customHeight="1">
      <c r="A4137" s="8" t="s">
        <v>211</v>
      </c>
      <c r="B4137" s="8" t="s">
        <v>14</v>
      </c>
      <c r="C4137" s="8" t="s">
        <v>75</v>
      </c>
      <c r="D4137" s="8" t="s">
        <v>213</v>
      </c>
      <c r="E4137" s="8" t="s">
        <v>207</v>
      </c>
      <c r="F4137" s="8" t="s">
        <v>18</v>
      </c>
      <c r="G4137" s="8" t="s">
        <v>19</v>
      </c>
      <c r="H4137" s="8" t="s">
        <v>229</v>
      </c>
      <c r="I4137" s="16">
        <v>1.4999999999999999E-2</v>
      </c>
      <c r="J4137" s="11">
        <v>125</v>
      </c>
      <c r="K4137" s="12">
        <f t="shared" si="129"/>
        <v>1.875</v>
      </c>
      <c r="L4137" s="9" t="s">
        <v>21</v>
      </c>
      <c r="M4137" s="13">
        <f t="shared" si="128"/>
        <v>100</v>
      </c>
    </row>
    <row r="4138" spans="1:13" ht="19.95" customHeight="1">
      <c r="A4138" s="8" t="s">
        <v>211</v>
      </c>
      <c r="B4138" s="8" t="s">
        <v>14</v>
      </c>
      <c r="C4138" s="8" t="s">
        <v>75</v>
      </c>
      <c r="D4138" s="8" t="s">
        <v>213</v>
      </c>
      <c r="E4138" s="8" t="s">
        <v>207</v>
      </c>
      <c r="F4138" s="8" t="s">
        <v>18</v>
      </c>
      <c r="G4138" s="8" t="s">
        <v>19</v>
      </c>
      <c r="H4138" s="8" t="s">
        <v>229</v>
      </c>
      <c r="I4138" s="16">
        <v>1.5317460317460316E-2</v>
      </c>
      <c r="J4138" s="11">
        <v>125</v>
      </c>
      <c r="K4138" s="12">
        <f t="shared" si="129"/>
        <v>1.9146825396825395</v>
      </c>
      <c r="L4138" s="9" t="s">
        <v>21</v>
      </c>
      <c r="M4138" s="13">
        <f t="shared" si="128"/>
        <v>100</v>
      </c>
    </row>
    <row r="4139" spans="1:13" ht="19.95" customHeight="1">
      <c r="A4139" s="8" t="s">
        <v>211</v>
      </c>
      <c r="B4139" s="8" t="s">
        <v>14</v>
      </c>
      <c r="C4139" s="8" t="s">
        <v>179</v>
      </c>
      <c r="D4139" s="8" t="s">
        <v>213</v>
      </c>
      <c r="E4139" s="8" t="s">
        <v>207</v>
      </c>
      <c r="F4139" s="8" t="s">
        <v>18</v>
      </c>
      <c r="G4139" s="8" t="s">
        <v>19</v>
      </c>
      <c r="H4139" s="8" t="s">
        <v>229</v>
      </c>
      <c r="I4139" s="16">
        <v>8.4126984126984133E-3</v>
      </c>
      <c r="J4139" s="11">
        <v>90</v>
      </c>
      <c r="K4139" s="12">
        <f t="shared" si="129"/>
        <v>0.75714285714285723</v>
      </c>
      <c r="L4139" s="9" t="s">
        <v>21</v>
      </c>
      <c r="M4139" s="13">
        <f t="shared" si="128"/>
        <v>72</v>
      </c>
    </row>
    <row r="4140" spans="1:13" ht="19.95" customHeight="1">
      <c r="A4140" s="8" t="s">
        <v>211</v>
      </c>
      <c r="B4140" s="8" t="s">
        <v>14</v>
      </c>
      <c r="C4140" s="8" t="s">
        <v>192</v>
      </c>
      <c r="D4140" s="8" t="s">
        <v>213</v>
      </c>
      <c r="E4140" s="8" t="s">
        <v>207</v>
      </c>
      <c r="F4140" s="8" t="s">
        <v>18</v>
      </c>
      <c r="G4140" s="8" t="s">
        <v>19</v>
      </c>
      <c r="H4140" s="8" t="s">
        <v>229</v>
      </c>
      <c r="I4140" s="16">
        <v>5.0666666666666664E-3</v>
      </c>
      <c r="J4140" s="11">
        <v>62.65</v>
      </c>
      <c r="K4140" s="12">
        <f t="shared" si="129"/>
        <v>0.31742666666666663</v>
      </c>
      <c r="L4140" s="9" t="s">
        <v>21</v>
      </c>
      <c r="M4140" s="13">
        <f t="shared" si="128"/>
        <v>50.1</v>
      </c>
    </row>
    <row r="4141" spans="1:13" ht="19.95" customHeight="1">
      <c r="A4141" s="8" t="s">
        <v>211</v>
      </c>
      <c r="B4141" s="8" t="s">
        <v>14</v>
      </c>
      <c r="C4141" s="8" t="s">
        <v>192</v>
      </c>
      <c r="D4141" s="8" t="s">
        <v>213</v>
      </c>
      <c r="E4141" s="8" t="s">
        <v>207</v>
      </c>
      <c r="F4141" s="8" t="s">
        <v>18</v>
      </c>
      <c r="G4141" s="8" t="s">
        <v>19</v>
      </c>
      <c r="H4141" s="8" t="s">
        <v>229</v>
      </c>
      <c r="I4141" s="16">
        <v>5.0400000000000002E-3</v>
      </c>
      <c r="J4141" s="11">
        <v>62.65</v>
      </c>
      <c r="K4141" s="12">
        <f t="shared" si="129"/>
        <v>0.31575599999999998</v>
      </c>
      <c r="L4141" s="9" t="s">
        <v>21</v>
      </c>
      <c r="M4141" s="13">
        <f t="shared" si="128"/>
        <v>50.1</v>
      </c>
    </row>
    <row r="4142" spans="1:13" ht="19.95" customHeight="1">
      <c r="A4142" s="8" t="s">
        <v>211</v>
      </c>
      <c r="B4142" s="8" t="s">
        <v>14</v>
      </c>
      <c r="C4142" s="8" t="s">
        <v>123</v>
      </c>
      <c r="D4142" s="8" t="s">
        <v>183</v>
      </c>
      <c r="E4142" s="8" t="s">
        <v>150</v>
      </c>
      <c r="F4142" s="8" t="s">
        <v>18</v>
      </c>
      <c r="G4142" s="8" t="s">
        <v>19</v>
      </c>
      <c r="H4142" s="8" t="s">
        <v>182</v>
      </c>
      <c r="I4142" s="16">
        <v>2.2980769230769232E-2</v>
      </c>
      <c r="J4142" s="11">
        <v>78</v>
      </c>
      <c r="K4142" s="12">
        <f t="shared" si="129"/>
        <v>1.7925</v>
      </c>
      <c r="L4142" s="9" t="s">
        <v>21</v>
      </c>
      <c r="M4142" s="13">
        <f t="shared" si="128"/>
        <v>62.4</v>
      </c>
    </row>
    <row r="4143" spans="1:13" ht="19.95" customHeight="1">
      <c r="A4143" s="8" t="s">
        <v>211</v>
      </c>
      <c r="B4143" s="8" t="s">
        <v>14</v>
      </c>
      <c r="C4143" s="8" t="s">
        <v>222</v>
      </c>
      <c r="D4143" s="8" t="s">
        <v>183</v>
      </c>
      <c r="E4143" s="8" t="s">
        <v>150</v>
      </c>
      <c r="F4143" s="8" t="s">
        <v>18</v>
      </c>
      <c r="G4143" s="8" t="s">
        <v>19</v>
      </c>
      <c r="H4143" s="8" t="s">
        <v>182</v>
      </c>
      <c r="I4143" s="16">
        <v>4.4999999999999998E-2</v>
      </c>
      <c r="J4143" s="11">
        <v>78</v>
      </c>
      <c r="K4143" s="12">
        <f t="shared" si="129"/>
        <v>3.51</v>
      </c>
      <c r="L4143" s="9" t="s">
        <v>21</v>
      </c>
      <c r="M4143" s="13">
        <f t="shared" si="128"/>
        <v>62.4</v>
      </c>
    </row>
    <row r="4144" spans="1:13" ht="19.95" customHeight="1">
      <c r="A4144" s="8" t="s">
        <v>211</v>
      </c>
      <c r="B4144" s="8" t="s">
        <v>14</v>
      </c>
      <c r="C4144" s="8" t="s">
        <v>179</v>
      </c>
      <c r="D4144" s="8" t="s">
        <v>183</v>
      </c>
      <c r="E4144" s="8" t="s">
        <v>207</v>
      </c>
      <c r="F4144" s="8" t="s">
        <v>18</v>
      </c>
      <c r="G4144" s="8" t="s">
        <v>19</v>
      </c>
      <c r="H4144" s="8" t="s">
        <v>229</v>
      </c>
      <c r="I4144" s="16">
        <v>7.6923076923076927E-3</v>
      </c>
      <c r="J4144" s="11">
        <v>205</v>
      </c>
      <c r="K4144" s="12">
        <f t="shared" si="129"/>
        <v>1.5769230769230771</v>
      </c>
      <c r="L4144" s="9" t="s">
        <v>21</v>
      </c>
      <c r="M4144" s="13">
        <f t="shared" si="128"/>
        <v>164</v>
      </c>
    </row>
    <row r="4145" spans="1:13" ht="19.95" customHeight="1">
      <c r="A4145" s="8" t="s">
        <v>211</v>
      </c>
      <c r="B4145" s="8" t="s">
        <v>14</v>
      </c>
      <c r="C4145" s="8" t="s">
        <v>214</v>
      </c>
      <c r="D4145" s="8" t="s">
        <v>183</v>
      </c>
      <c r="E4145" s="8" t="s">
        <v>207</v>
      </c>
      <c r="F4145" s="8" t="s">
        <v>18</v>
      </c>
      <c r="G4145" s="8" t="s">
        <v>19</v>
      </c>
      <c r="H4145" s="8" t="s">
        <v>229</v>
      </c>
      <c r="I4145" s="16">
        <v>1.0384615384615384E-2</v>
      </c>
      <c r="J4145" s="11">
        <v>195</v>
      </c>
      <c r="K4145" s="12">
        <f t="shared" si="129"/>
        <v>2.0249999999999999</v>
      </c>
      <c r="L4145" s="9" t="s">
        <v>21</v>
      </c>
      <c r="M4145" s="13">
        <f t="shared" si="128"/>
        <v>156</v>
      </c>
    </row>
    <row r="4146" spans="1:13" ht="19.95" customHeight="1">
      <c r="A4146" s="8" t="s">
        <v>211</v>
      </c>
      <c r="B4146" s="8" t="s">
        <v>14</v>
      </c>
      <c r="C4146" s="8" t="s">
        <v>223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1.2413461538461538E-2</v>
      </c>
      <c r="J4146" s="11">
        <v>195</v>
      </c>
      <c r="K4146" s="12">
        <f t="shared" si="129"/>
        <v>2.4206249999999998</v>
      </c>
      <c r="L4146" s="9" t="s">
        <v>21</v>
      </c>
      <c r="M4146" s="13">
        <f t="shared" si="128"/>
        <v>156</v>
      </c>
    </row>
    <row r="4147" spans="1:13" ht="19.95" customHeight="1">
      <c r="A4147" s="8" t="s">
        <v>211</v>
      </c>
      <c r="B4147" s="8" t="s">
        <v>14</v>
      </c>
      <c r="C4147" s="8" t="s">
        <v>75</v>
      </c>
      <c r="D4147" s="8" t="s">
        <v>183</v>
      </c>
      <c r="E4147" s="8" t="s">
        <v>150</v>
      </c>
      <c r="F4147" s="8" t="s">
        <v>18</v>
      </c>
      <c r="G4147" s="8" t="s">
        <v>19</v>
      </c>
      <c r="H4147" s="8" t="s">
        <v>182</v>
      </c>
      <c r="I4147" s="16">
        <v>1.5000000000000001E-2</v>
      </c>
      <c r="J4147" s="11">
        <v>78</v>
      </c>
      <c r="K4147" s="12">
        <f t="shared" si="129"/>
        <v>1.1700000000000002</v>
      </c>
      <c r="L4147" s="9" t="s">
        <v>21</v>
      </c>
      <c r="M4147" s="13">
        <f t="shared" si="128"/>
        <v>62.4</v>
      </c>
    </row>
    <row r="4148" spans="1:13" ht="19.95" customHeight="1">
      <c r="A4148" s="8" t="s">
        <v>211</v>
      </c>
      <c r="B4148" s="8" t="s">
        <v>14</v>
      </c>
      <c r="C4148" s="8" t="s">
        <v>179</v>
      </c>
      <c r="D4148" s="8" t="s">
        <v>213</v>
      </c>
      <c r="E4148" s="8" t="s">
        <v>207</v>
      </c>
      <c r="F4148" s="8" t="s">
        <v>18</v>
      </c>
      <c r="G4148" s="8" t="s">
        <v>19</v>
      </c>
      <c r="H4148" s="8" t="s">
        <v>229</v>
      </c>
      <c r="I4148" s="16">
        <v>8.0098684210526318E-3</v>
      </c>
      <c r="J4148" s="11">
        <v>90</v>
      </c>
      <c r="K4148" s="12">
        <f t="shared" si="129"/>
        <v>0.72088815789473681</v>
      </c>
      <c r="L4148" s="9" t="s">
        <v>21</v>
      </c>
      <c r="M4148" s="13">
        <f t="shared" si="128"/>
        <v>72</v>
      </c>
    </row>
    <row r="4149" spans="1:13" ht="19.95" customHeight="1">
      <c r="A4149" s="8" t="s">
        <v>211</v>
      </c>
      <c r="B4149" s="8" t="s">
        <v>14</v>
      </c>
      <c r="C4149" s="8" t="s">
        <v>215</v>
      </c>
      <c r="D4149" s="8" t="s">
        <v>213</v>
      </c>
      <c r="E4149" s="8" t="s">
        <v>207</v>
      </c>
      <c r="F4149" s="8" t="s">
        <v>18</v>
      </c>
      <c r="G4149" s="8" t="s">
        <v>19</v>
      </c>
      <c r="H4149" s="8" t="s">
        <v>229</v>
      </c>
      <c r="I4149" s="16">
        <v>3.3168316831683172E-3</v>
      </c>
      <c r="J4149" s="11">
        <v>62.65</v>
      </c>
      <c r="K4149" s="12">
        <f t="shared" si="129"/>
        <v>0.20779950495049507</v>
      </c>
      <c r="L4149" s="9" t="s">
        <v>21</v>
      </c>
      <c r="M4149" s="13">
        <f t="shared" si="128"/>
        <v>50.1</v>
      </c>
    </row>
    <row r="4150" spans="1:13" ht="19.95" customHeight="1">
      <c r="A4150" s="8" t="s">
        <v>211</v>
      </c>
      <c r="B4150" s="8" t="s">
        <v>14</v>
      </c>
      <c r="C4150" s="8" t="s">
        <v>219</v>
      </c>
      <c r="D4150" s="8" t="s">
        <v>213</v>
      </c>
      <c r="E4150" s="8" t="s">
        <v>207</v>
      </c>
      <c r="F4150" s="8" t="s">
        <v>18</v>
      </c>
      <c r="G4150" s="8" t="s">
        <v>19</v>
      </c>
      <c r="H4150" s="8" t="s">
        <v>182</v>
      </c>
      <c r="I4150" s="16">
        <v>4.0000000000000001E-3</v>
      </c>
      <c r="J4150" s="11">
        <v>65</v>
      </c>
      <c r="K4150" s="12">
        <f t="shared" si="129"/>
        <v>0.26</v>
      </c>
      <c r="L4150" s="9" t="s">
        <v>21</v>
      </c>
      <c r="M4150" s="13">
        <f t="shared" si="128"/>
        <v>52</v>
      </c>
    </row>
    <row r="4151" spans="1:13" ht="19.95" customHeight="1">
      <c r="A4151" s="8" t="s">
        <v>211</v>
      </c>
      <c r="B4151" s="8" t="s">
        <v>14</v>
      </c>
      <c r="C4151" s="8" t="s">
        <v>215</v>
      </c>
      <c r="D4151" s="8" t="s">
        <v>213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3.3599999999999997E-3</v>
      </c>
      <c r="J4151" s="11">
        <v>56.39</v>
      </c>
      <c r="K4151" s="12">
        <f t="shared" si="129"/>
        <v>0.18947039999999998</v>
      </c>
      <c r="L4151" s="9" t="s">
        <v>21</v>
      </c>
      <c r="M4151" s="13">
        <f t="shared" si="128"/>
        <v>45.1</v>
      </c>
    </row>
    <row r="4152" spans="1:13" ht="19.95" customHeight="1">
      <c r="A4152" s="8" t="s">
        <v>211</v>
      </c>
      <c r="B4152" s="8" t="s">
        <v>14</v>
      </c>
      <c r="C4152" s="8" t="s">
        <v>192</v>
      </c>
      <c r="D4152" s="8" t="s">
        <v>213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5.2871287128712866E-3</v>
      </c>
      <c r="J4152" s="11">
        <v>37.590000000000003</v>
      </c>
      <c r="K4152" s="12">
        <f t="shared" si="129"/>
        <v>0.19874316831683167</v>
      </c>
      <c r="L4152" s="9" t="s">
        <v>21</v>
      </c>
      <c r="M4152" s="13">
        <f t="shared" si="128"/>
        <v>30.1</v>
      </c>
    </row>
    <row r="4153" spans="1:13" ht="19.95" customHeight="1">
      <c r="A4153" s="8" t="s">
        <v>211</v>
      </c>
      <c r="B4153" s="8" t="s">
        <v>14</v>
      </c>
      <c r="C4153" s="8" t="s">
        <v>215</v>
      </c>
      <c r="D4153" s="8" t="s">
        <v>213</v>
      </c>
      <c r="E4153" s="8" t="s">
        <v>207</v>
      </c>
      <c r="F4153" s="8" t="s">
        <v>18</v>
      </c>
      <c r="G4153" s="8" t="s">
        <v>19</v>
      </c>
      <c r="H4153" s="8" t="s">
        <v>229</v>
      </c>
      <c r="I4153" s="16">
        <v>3.3292079207920791E-3</v>
      </c>
      <c r="J4153" s="11">
        <v>58</v>
      </c>
      <c r="K4153" s="12">
        <f t="shared" si="129"/>
        <v>0.1930940594059406</v>
      </c>
      <c r="L4153" s="9" t="s">
        <v>21</v>
      </c>
      <c r="M4153" s="13">
        <f t="shared" si="128"/>
        <v>46.4</v>
      </c>
    </row>
    <row r="4154" spans="1:13" ht="19.95" customHeight="1">
      <c r="A4154" s="8" t="s">
        <v>211</v>
      </c>
      <c r="B4154" s="8" t="s">
        <v>14</v>
      </c>
      <c r="C4154" s="8" t="s">
        <v>215</v>
      </c>
      <c r="D4154" s="8" t="s">
        <v>213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3.3415841584158419E-3</v>
      </c>
      <c r="J4154" s="11">
        <v>62.65</v>
      </c>
      <c r="K4154" s="12">
        <f t="shared" si="129"/>
        <v>0.20935024752475248</v>
      </c>
      <c r="L4154" s="9" t="s">
        <v>21</v>
      </c>
      <c r="M4154" s="13">
        <f t="shared" si="128"/>
        <v>50.1</v>
      </c>
    </row>
    <row r="4155" spans="1:13" ht="19.95" customHeight="1">
      <c r="A4155" s="8" t="s">
        <v>211</v>
      </c>
      <c r="B4155" s="8" t="s">
        <v>14</v>
      </c>
      <c r="C4155" s="8" t="s">
        <v>192</v>
      </c>
      <c r="D4155" s="8" t="s">
        <v>213</v>
      </c>
      <c r="E4155" s="8" t="s">
        <v>207</v>
      </c>
      <c r="F4155" s="8" t="s">
        <v>18</v>
      </c>
      <c r="G4155" s="8" t="s">
        <v>19</v>
      </c>
      <c r="H4155" s="8" t="s">
        <v>229</v>
      </c>
      <c r="I4155" s="16">
        <v>5.0323624595469251E-3</v>
      </c>
      <c r="J4155" s="11">
        <v>62.65</v>
      </c>
      <c r="K4155" s="12">
        <f t="shared" si="129"/>
        <v>0.31527750809061483</v>
      </c>
      <c r="L4155" s="9" t="s">
        <v>21</v>
      </c>
      <c r="M4155" s="13">
        <f t="shared" si="128"/>
        <v>50.1</v>
      </c>
    </row>
    <row r="4156" spans="1:13" ht="19.95" customHeight="1">
      <c r="A4156" s="8" t="s">
        <v>211</v>
      </c>
      <c r="B4156" s="8" t="s">
        <v>14</v>
      </c>
      <c r="C4156" s="8" t="s">
        <v>192</v>
      </c>
      <c r="D4156" s="8" t="s">
        <v>213</v>
      </c>
      <c r="E4156" s="8" t="s">
        <v>150</v>
      </c>
      <c r="F4156" s="8" t="s">
        <v>18</v>
      </c>
      <c r="G4156" s="8" t="s">
        <v>19</v>
      </c>
      <c r="H4156" s="8" t="s">
        <v>182</v>
      </c>
      <c r="I4156" s="16">
        <v>5.4166666666666669E-3</v>
      </c>
      <c r="J4156" s="11">
        <v>78</v>
      </c>
      <c r="K4156" s="12">
        <f t="shared" si="129"/>
        <v>0.42249999999999999</v>
      </c>
      <c r="L4156" s="9" t="s">
        <v>21</v>
      </c>
      <c r="M4156" s="13">
        <f t="shared" si="128"/>
        <v>62.4</v>
      </c>
    </row>
    <row r="4157" spans="1:13" ht="19.95" customHeight="1">
      <c r="A4157" s="8" t="s">
        <v>211</v>
      </c>
      <c r="B4157" s="8" t="s">
        <v>14</v>
      </c>
      <c r="C4157" s="8" t="s">
        <v>219</v>
      </c>
      <c r="D4157" s="8" t="s">
        <v>213</v>
      </c>
      <c r="E4157" s="8" t="s">
        <v>150</v>
      </c>
      <c r="F4157" s="8" t="s">
        <v>18</v>
      </c>
      <c r="G4157" s="8" t="s">
        <v>19</v>
      </c>
      <c r="H4157" s="8" t="s">
        <v>182</v>
      </c>
      <c r="I4157" s="16">
        <v>4.2499999999999994E-3</v>
      </c>
      <c r="J4157" s="11">
        <v>78</v>
      </c>
      <c r="K4157" s="12">
        <f t="shared" si="129"/>
        <v>0.33149999999999996</v>
      </c>
      <c r="L4157" s="9" t="s">
        <v>21</v>
      </c>
      <c r="M4157" s="13">
        <f t="shared" si="128"/>
        <v>62.4</v>
      </c>
    </row>
    <row r="4158" spans="1:13" ht="19.95" customHeight="1">
      <c r="A4158" s="8" t="s">
        <v>211</v>
      </c>
      <c r="B4158" s="8" t="s">
        <v>14</v>
      </c>
      <c r="C4158" s="8" t="s">
        <v>215</v>
      </c>
      <c r="D4158" s="8" t="s">
        <v>213</v>
      </c>
      <c r="E4158" s="8" t="s">
        <v>207</v>
      </c>
      <c r="F4158" s="8" t="s">
        <v>18</v>
      </c>
      <c r="G4158" s="8" t="s">
        <v>19</v>
      </c>
      <c r="H4158" s="8" t="s">
        <v>229</v>
      </c>
      <c r="I4158" s="16">
        <v>3.3727034120734907E-3</v>
      </c>
      <c r="J4158" s="11">
        <v>90</v>
      </c>
      <c r="K4158" s="12">
        <f t="shared" si="129"/>
        <v>0.30354330708661414</v>
      </c>
      <c r="L4158" s="9" t="s">
        <v>21</v>
      </c>
      <c r="M4158" s="13">
        <f t="shared" si="128"/>
        <v>72</v>
      </c>
    </row>
    <row r="4159" spans="1:13" ht="19.95" customHeight="1">
      <c r="A4159" s="8" t="s">
        <v>211</v>
      </c>
      <c r="B4159" s="8" t="s">
        <v>14</v>
      </c>
      <c r="C4159" s="8" t="s">
        <v>192</v>
      </c>
      <c r="D4159" s="8" t="s">
        <v>213</v>
      </c>
      <c r="E4159" s="8" t="s">
        <v>150</v>
      </c>
      <c r="F4159" s="8" t="s">
        <v>18</v>
      </c>
      <c r="G4159" s="8" t="s">
        <v>19</v>
      </c>
      <c r="H4159" s="8" t="s">
        <v>182</v>
      </c>
      <c r="I4159" s="16">
        <v>5.6666666666666662E-3</v>
      </c>
      <c r="J4159" s="11">
        <v>78</v>
      </c>
      <c r="K4159" s="12">
        <f t="shared" si="129"/>
        <v>0.44199999999999995</v>
      </c>
      <c r="L4159" s="9" t="s">
        <v>21</v>
      </c>
      <c r="M4159" s="13">
        <f t="shared" si="128"/>
        <v>62.4</v>
      </c>
    </row>
    <row r="4160" spans="1:13" ht="19.95" customHeight="1">
      <c r="A4160" s="8" t="s">
        <v>211</v>
      </c>
      <c r="B4160" s="8" t="s">
        <v>14</v>
      </c>
      <c r="C4160" s="8" t="s">
        <v>219</v>
      </c>
      <c r="D4160" s="8" t="s">
        <v>213</v>
      </c>
      <c r="E4160" s="8" t="s">
        <v>150</v>
      </c>
      <c r="F4160" s="8" t="s">
        <v>18</v>
      </c>
      <c r="G4160" s="8" t="s">
        <v>19</v>
      </c>
      <c r="H4160" s="8" t="s">
        <v>182</v>
      </c>
      <c r="I4160" s="16">
        <v>3.9903846153846161E-3</v>
      </c>
      <c r="J4160" s="11">
        <v>78</v>
      </c>
      <c r="K4160" s="12">
        <f t="shared" si="129"/>
        <v>0.31125000000000008</v>
      </c>
      <c r="L4160" s="9" t="s">
        <v>21</v>
      </c>
      <c r="M4160" s="13">
        <f t="shared" si="128"/>
        <v>62.4</v>
      </c>
    </row>
    <row r="4161" spans="1:13" ht="19.95" customHeight="1">
      <c r="A4161" s="8" t="s">
        <v>211</v>
      </c>
      <c r="B4161" s="8" t="s">
        <v>14</v>
      </c>
      <c r="C4161" s="8" t="s">
        <v>219</v>
      </c>
      <c r="D4161" s="8" t="s">
        <v>213</v>
      </c>
      <c r="E4161" s="8" t="s">
        <v>207</v>
      </c>
      <c r="F4161" s="8" t="s">
        <v>18</v>
      </c>
      <c r="G4161" s="8" t="s">
        <v>19</v>
      </c>
      <c r="H4161" s="8" t="s">
        <v>229</v>
      </c>
      <c r="I4161" s="16">
        <v>3.9285714285714288E-3</v>
      </c>
      <c r="J4161" s="11">
        <v>90</v>
      </c>
      <c r="K4161" s="12">
        <f t="shared" si="129"/>
        <v>0.35357142857142859</v>
      </c>
      <c r="L4161" s="9" t="s">
        <v>21</v>
      </c>
      <c r="M4161" s="13">
        <f t="shared" si="128"/>
        <v>72</v>
      </c>
    </row>
    <row r="4162" spans="1:13" ht="19.95" customHeight="1">
      <c r="A4162" s="8" t="s">
        <v>211</v>
      </c>
      <c r="B4162" s="8" t="s">
        <v>14</v>
      </c>
      <c r="C4162" s="8" t="s">
        <v>219</v>
      </c>
      <c r="D4162" s="8" t="s">
        <v>213</v>
      </c>
      <c r="E4162" s="8" t="s">
        <v>207</v>
      </c>
      <c r="F4162" s="8" t="s">
        <v>18</v>
      </c>
      <c r="G4162" s="8" t="s">
        <v>19</v>
      </c>
      <c r="H4162" s="8" t="s">
        <v>229</v>
      </c>
      <c r="I4162" s="16">
        <v>4.3424317617866007E-3</v>
      </c>
      <c r="J4162" s="11">
        <v>90</v>
      </c>
      <c r="K4162" s="12">
        <f t="shared" si="129"/>
        <v>0.39081885856079407</v>
      </c>
      <c r="L4162" s="9" t="s">
        <v>21</v>
      </c>
      <c r="M4162" s="13">
        <f t="shared" ref="M4162:M4225" si="130">ROUND(J4162-J4162*20/100,1)</f>
        <v>72</v>
      </c>
    </row>
    <row r="4163" spans="1:13" ht="19.95" customHeight="1">
      <c r="A4163" s="8" t="s">
        <v>211</v>
      </c>
      <c r="B4163" s="8" t="s">
        <v>14</v>
      </c>
      <c r="C4163" s="8" t="s">
        <v>179</v>
      </c>
      <c r="D4163" s="8" t="s">
        <v>213</v>
      </c>
      <c r="E4163" s="8" t="s">
        <v>27</v>
      </c>
      <c r="F4163" s="8" t="s">
        <v>168</v>
      </c>
      <c r="G4163" s="8" t="s">
        <v>19</v>
      </c>
      <c r="H4163" s="8" t="s">
        <v>229</v>
      </c>
      <c r="I4163" s="16">
        <v>7.9950495049504952E-3</v>
      </c>
      <c r="J4163" s="11">
        <v>70</v>
      </c>
      <c r="K4163" s="12">
        <f t="shared" ref="K4163:K4226" si="131">J4163*I4163</f>
        <v>0.55965346534653471</v>
      </c>
      <c r="L4163" s="9" t="s">
        <v>21</v>
      </c>
      <c r="M4163" s="13">
        <f t="shared" si="130"/>
        <v>56</v>
      </c>
    </row>
    <row r="4164" spans="1:13" ht="19.95" customHeight="1">
      <c r="A4164" s="8" t="s">
        <v>211</v>
      </c>
      <c r="B4164" s="8" t="s">
        <v>14</v>
      </c>
      <c r="C4164" s="8" t="s">
        <v>192</v>
      </c>
      <c r="D4164" s="8" t="s">
        <v>213</v>
      </c>
      <c r="E4164" s="8" t="s">
        <v>27</v>
      </c>
      <c r="F4164" s="8" t="s">
        <v>168</v>
      </c>
      <c r="G4164" s="8" t="s">
        <v>19</v>
      </c>
      <c r="H4164" s="8" t="s">
        <v>229</v>
      </c>
      <c r="I4164" s="16">
        <v>5.0000000000000001E-3</v>
      </c>
      <c r="J4164" s="11">
        <v>70</v>
      </c>
      <c r="K4164" s="12">
        <f t="shared" si="131"/>
        <v>0.35000000000000003</v>
      </c>
      <c r="L4164" s="9" t="s">
        <v>21</v>
      </c>
      <c r="M4164" s="13">
        <f t="shared" si="130"/>
        <v>56</v>
      </c>
    </row>
    <row r="4165" spans="1:13" ht="19.95" customHeight="1">
      <c r="A4165" s="8" t="s">
        <v>211</v>
      </c>
      <c r="B4165" s="8" t="s">
        <v>14</v>
      </c>
      <c r="C4165" s="8" t="s">
        <v>225</v>
      </c>
      <c r="D4165" s="8" t="s">
        <v>213</v>
      </c>
      <c r="E4165" s="8" t="s">
        <v>27</v>
      </c>
      <c r="F4165" s="8" t="s">
        <v>168</v>
      </c>
      <c r="G4165" s="8" t="s">
        <v>19</v>
      </c>
      <c r="H4165" s="8" t="s">
        <v>182</v>
      </c>
      <c r="I4165" s="16">
        <v>7.0512820512820523E-3</v>
      </c>
      <c r="J4165" s="11">
        <v>51</v>
      </c>
      <c r="K4165" s="12">
        <f t="shared" si="131"/>
        <v>0.35961538461538467</v>
      </c>
      <c r="L4165" s="9" t="s">
        <v>21</v>
      </c>
      <c r="M4165" s="13">
        <f t="shared" si="130"/>
        <v>40.799999999999997</v>
      </c>
    </row>
    <row r="4166" spans="1:13" ht="19.95" customHeight="1">
      <c r="A4166" s="8" t="s">
        <v>211</v>
      </c>
      <c r="B4166" s="8" t="s">
        <v>14</v>
      </c>
      <c r="C4166" s="8" t="s">
        <v>139</v>
      </c>
      <c r="D4166" s="9" t="s">
        <v>213</v>
      </c>
      <c r="E4166" s="8" t="s">
        <v>155</v>
      </c>
      <c r="F4166" s="8" t="s">
        <v>168</v>
      </c>
      <c r="G4166" s="8" t="s">
        <v>19</v>
      </c>
      <c r="H4166" s="8" t="s">
        <v>182</v>
      </c>
      <c r="I4166" s="16">
        <v>8.8448844884488446E-3</v>
      </c>
      <c r="J4166" s="11">
        <v>70</v>
      </c>
      <c r="K4166" s="12">
        <f t="shared" si="131"/>
        <v>0.61914191419141917</v>
      </c>
      <c r="L4166" s="9" t="s">
        <v>21</v>
      </c>
      <c r="M4166" s="13">
        <f t="shared" si="130"/>
        <v>56</v>
      </c>
    </row>
    <row r="4167" spans="1:13" ht="19.95" customHeight="1">
      <c r="A4167" s="8" t="s">
        <v>211</v>
      </c>
      <c r="B4167" s="8" t="s">
        <v>14</v>
      </c>
      <c r="C4167" s="8" t="s">
        <v>214</v>
      </c>
      <c r="D4167" s="8" t="s">
        <v>183</v>
      </c>
      <c r="E4167" s="8" t="s">
        <v>207</v>
      </c>
      <c r="F4167" s="8" t="s">
        <v>18</v>
      </c>
      <c r="G4167" s="8" t="s">
        <v>19</v>
      </c>
      <c r="H4167" s="8" t="s">
        <v>229</v>
      </c>
      <c r="I4167" s="16">
        <v>1.0769230769230771E-2</v>
      </c>
      <c r="J4167" s="11">
        <v>165</v>
      </c>
      <c r="K4167" s="12">
        <f t="shared" si="131"/>
        <v>1.776923076923077</v>
      </c>
      <c r="L4167" s="9" t="s">
        <v>21</v>
      </c>
      <c r="M4167" s="13">
        <f t="shared" si="130"/>
        <v>132</v>
      </c>
    </row>
    <row r="4168" spans="1:13" ht="19.95" customHeight="1">
      <c r="A4168" s="8" t="s">
        <v>211</v>
      </c>
      <c r="B4168" s="8" t="s">
        <v>14</v>
      </c>
      <c r="C4168" s="8" t="s">
        <v>15</v>
      </c>
      <c r="D4168" s="8" t="s">
        <v>183</v>
      </c>
      <c r="E4168" s="8" t="s">
        <v>207</v>
      </c>
      <c r="F4168" s="8" t="s">
        <v>18</v>
      </c>
      <c r="G4168" s="8" t="s">
        <v>19</v>
      </c>
      <c r="H4168" s="8" t="s">
        <v>229</v>
      </c>
      <c r="I4168" s="16">
        <v>0.03</v>
      </c>
      <c r="J4168" s="11">
        <v>155</v>
      </c>
      <c r="K4168" s="12">
        <f t="shared" si="131"/>
        <v>4.6499999999999995</v>
      </c>
      <c r="L4168" s="9" t="s">
        <v>21</v>
      </c>
      <c r="M4168" s="13">
        <f t="shared" si="130"/>
        <v>124</v>
      </c>
    </row>
    <row r="4169" spans="1:13" ht="19.95" customHeight="1">
      <c r="A4169" s="8" t="s">
        <v>211</v>
      </c>
      <c r="B4169" s="8" t="s">
        <v>14</v>
      </c>
      <c r="C4169" s="8" t="s">
        <v>15</v>
      </c>
      <c r="D4169" s="8" t="s">
        <v>183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0.03</v>
      </c>
      <c r="J4169" s="11">
        <v>155</v>
      </c>
      <c r="K4169" s="12">
        <f t="shared" si="131"/>
        <v>4.6499999999999995</v>
      </c>
      <c r="L4169" s="9" t="s">
        <v>21</v>
      </c>
      <c r="M4169" s="13">
        <f t="shared" si="130"/>
        <v>124</v>
      </c>
    </row>
    <row r="4170" spans="1:13" ht="19.95" customHeight="1">
      <c r="A4170" s="8" t="s">
        <v>211</v>
      </c>
      <c r="B4170" s="8" t="s">
        <v>14</v>
      </c>
      <c r="C4170" s="8" t="s">
        <v>15</v>
      </c>
      <c r="D4170" s="8" t="s">
        <v>183</v>
      </c>
      <c r="E4170" s="8" t="s">
        <v>207</v>
      </c>
      <c r="F4170" s="8" t="s">
        <v>18</v>
      </c>
      <c r="G4170" s="8" t="s">
        <v>19</v>
      </c>
      <c r="H4170" s="8" t="s">
        <v>229</v>
      </c>
      <c r="I4170" s="16">
        <v>3.4545454545454546E-2</v>
      </c>
      <c r="J4170" s="11">
        <v>155</v>
      </c>
      <c r="K4170" s="12">
        <f t="shared" si="131"/>
        <v>5.3545454545454545</v>
      </c>
      <c r="L4170" s="9" t="s">
        <v>21</v>
      </c>
      <c r="M4170" s="13">
        <f t="shared" si="130"/>
        <v>124</v>
      </c>
    </row>
    <row r="4171" spans="1:13" ht="19.95" customHeight="1">
      <c r="A4171" s="8" t="s">
        <v>211</v>
      </c>
      <c r="B4171" s="8" t="s">
        <v>14</v>
      </c>
      <c r="C4171" s="8" t="s">
        <v>15</v>
      </c>
      <c r="D4171" s="8" t="s">
        <v>183</v>
      </c>
      <c r="E4171" s="8" t="s">
        <v>207</v>
      </c>
      <c r="F4171" s="8" t="s">
        <v>18</v>
      </c>
      <c r="G4171" s="8" t="s">
        <v>19</v>
      </c>
      <c r="H4171" s="8" t="s">
        <v>229</v>
      </c>
      <c r="I4171" s="16">
        <v>3.1818181818181815E-2</v>
      </c>
      <c r="J4171" s="11">
        <v>155</v>
      </c>
      <c r="K4171" s="12">
        <f t="shared" si="131"/>
        <v>4.9318181818181817</v>
      </c>
      <c r="L4171" s="9" t="s">
        <v>21</v>
      </c>
      <c r="M4171" s="13">
        <f t="shared" si="130"/>
        <v>124</v>
      </c>
    </row>
    <row r="4172" spans="1:13" ht="19.95" customHeight="1">
      <c r="A4172" s="8" t="s">
        <v>211</v>
      </c>
      <c r="B4172" s="8" t="s">
        <v>14</v>
      </c>
      <c r="C4172" s="8" t="s">
        <v>215</v>
      </c>
      <c r="D4172" s="8" t="s">
        <v>213</v>
      </c>
      <c r="E4172" s="8" t="s">
        <v>207</v>
      </c>
      <c r="F4172" s="8" t="s">
        <v>18</v>
      </c>
      <c r="G4172" s="8" t="s">
        <v>19</v>
      </c>
      <c r="H4172" s="8" t="s">
        <v>229</v>
      </c>
      <c r="I4172" s="16">
        <v>3.6363636363636364E-3</v>
      </c>
      <c r="J4172" s="11">
        <v>65</v>
      </c>
      <c r="K4172" s="12">
        <f t="shared" si="131"/>
        <v>0.23636363636363636</v>
      </c>
      <c r="L4172" s="9" t="s">
        <v>21</v>
      </c>
      <c r="M4172" s="13">
        <f t="shared" si="130"/>
        <v>52</v>
      </c>
    </row>
    <row r="4173" spans="1:13" ht="19.95" customHeight="1">
      <c r="A4173" s="8" t="s">
        <v>211</v>
      </c>
      <c r="B4173" s="8" t="s">
        <v>14</v>
      </c>
      <c r="C4173" s="8" t="s">
        <v>215</v>
      </c>
      <c r="D4173" s="8" t="s">
        <v>213</v>
      </c>
      <c r="E4173" s="8" t="s">
        <v>207</v>
      </c>
      <c r="F4173" s="8" t="s">
        <v>18</v>
      </c>
      <c r="G4173" s="8" t="s">
        <v>19</v>
      </c>
      <c r="H4173" s="8" t="s">
        <v>229</v>
      </c>
      <c r="I4173" s="16">
        <v>3.3421052631578949E-3</v>
      </c>
      <c r="J4173" s="11">
        <v>65</v>
      </c>
      <c r="K4173" s="12">
        <f t="shared" si="131"/>
        <v>0.21723684210526317</v>
      </c>
      <c r="L4173" s="9" t="s">
        <v>21</v>
      </c>
      <c r="M4173" s="13">
        <f t="shared" si="130"/>
        <v>52</v>
      </c>
    </row>
    <row r="4174" spans="1:13" ht="19.95" customHeight="1">
      <c r="A4174" s="8" t="s">
        <v>211</v>
      </c>
      <c r="B4174" s="8" t="s">
        <v>14</v>
      </c>
      <c r="C4174" s="8" t="s">
        <v>215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3.3520809898762655E-3</v>
      </c>
      <c r="J4174" s="11">
        <v>65</v>
      </c>
      <c r="K4174" s="12">
        <f t="shared" si="131"/>
        <v>0.21788526434195726</v>
      </c>
      <c r="L4174" s="9" t="s">
        <v>21</v>
      </c>
      <c r="M4174" s="13">
        <f t="shared" si="130"/>
        <v>52</v>
      </c>
    </row>
    <row r="4175" spans="1:13" ht="19.95" customHeight="1">
      <c r="A4175" s="8" t="s">
        <v>211</v>
      </c>
      <c r="B4175" s="8" t="s">
        <v>14</v>
      </c>
      <c r="C4175" s="8" t="s">
        <v>219</v>
      </c>
      <c r="D4175" s="8" t="s">
        <v>213</v>
      </c>
      <c r="E4175" s="8" t="s">
        <v>207</v>
      </c>
      <c r="F4175" s="8" t="s">
        <v>18</v>
      </c>
      <c r="G4175" s="8" t="s">
        <v>19</v>
      </c>
      <c r="H4175" s="8" t="s">
        <v>229</v>
      </c>
      <c r="I4175" s="16">
        <v>4.1071428571428569E-3</v>
      </c>
      <c r="J4175" s="11">
        <v>90</v>
      </c>
      <c r="K4175" s="12">
        <f t="shared" si="131"/>
        <v>0.36964285714285711</v>
      </c>
      <c r="L4175" s="9" t="s">
        <v>21</v>
      </c>
      <c r="M4175" s="13">
        <f t="shared" si="130"/>
        <v>72</v>
      </c>
    </row>
    <row r="4176" spans="1:13" ht="19.95" customHeight="1">
      <c r="A4176" s="8" t="s">
        <v>211</v>
      </c>
      <c r="B4176" s="8" t="s">
        <v>14</v>
      </c>
      <c r="C4176" s="8" t="s">
        <v>192</v>
      </c>
      <c r="D4176" s="8" t="s">
        <v>213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5.0282885431400283E-3</v>
      </c>
      <c r="J4176" s="11">
        <v>90</v>
      </c>
      <c r="K4176" s="12">
        <f t="shared" si="131"/>
        <v>0.45254596888260257</v>
      </c>
      <c r="L4176" s="9" t="s">
        <v>21</v>
      </c>
      <c r="M4176" s="13">
        <f t="shared" si="130"/>
        <v>72</v>
      </c>
    </row>
    <row r="4177" spans="1:13" ht="19.95" customHeight="1">
      <c r="A4177" s="8" t="s">
        <v>211</v>
      </c>
      <c r="B4177" s="8" t="s">
        <v>14</v>
      </c>
      <c r="C4177" s="8" t="s">
        <v>139</v>
      </c>
      <c r="D4177" s="8" t="s">
        <v>183</v>
      </c>
      <c r="E4177" s="8" t="s">
        <v>207</v>
      </c>
      <c r="F4177" s="8" t="s">
        <v>18</v>
      </c>
      <c r="G4177" s="8" t="s">
        <v>19</v>
      </c>
      <c r="H4177" s="8" t="s">
        <v>229</v>
      </c>
      <c r="I4177" s="16">
        <v>0.01</v>
      </c>
      <c r="J4177" s="11">
        <v>135</v>
      </c>
      <c r="K4177" s="12">
        <f t="shared" si="131"/>
        <v>1.35</v>
      </c>
      <c r="L4177" s="9" t="s">
        <v>21</v>
      </c>
      <c r="M4177" s="13">
        <f t="shared" si="130"/>
        <v>108</v>
      </c>
    </row>
    <row r="4178" spans="1:13" ht="19.95" customHeight="1">
      <c r="A4178" s="8" t="s">
        <v>211</v>
      </c>
      <c r="B4178" s="8" t="s">
        <v>14</v>
      </c>
      <c r="C4178" s="8" t="s">
        <v>192</v>
      </c>
      <c r="D4178" s="8" t="s">
        <v>213</v>
      </c>
      <c r="E4178" s="8" t="s">
        <v>207</v>
      </c>
      <c r="F4178" s="8" t="s">
        <v>18</v>
      </c>
      <c r="G4178" s="8" t="s">
        <v>19</v>
      </c>
      <c r="H4178" s="8" t="s">
        <v>229</v>
      </c>
      <c r="I4178" s="16">
        <v>5.230263157894737E-3</v>
      </c>
      <c r="J4178" s="11">
        <v>65</v>
      </c>
      <c r="K4178" s="12">
        <f t="shared" si="131"/>
        <v>0.33996710526315788</v>
      </c>
      <c r="L4178" s="9" t="s">
        <v>21</v>
      </c>
      <c r="M4178" s="13">
        <f t="shared" si="130"/>
        <v>52</v>
      </c>
    </row>
    <row r="4179" spans="1:13" ht="19.95" customHeight="1">
      <c r="A4179" s="8" t="s">
        <v>211</v>
      </c>
      <c r="B4179" s="8" t="s">
        <v>14</v>
      </c>
      <c r="C4179" s="8" t="s">
        <v>215</v>
      </c>
      <c r="D4179" s="8" t="s">
        <v>213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3.2673267326732672E-3</v>
      </c>
      <c r="J4179" s="11">
        <v>51</v>
      </c>
      <c r="K4179" s="12">
        <f t="shared" si="131"/>
        <v>0.16663366336633662</v>
      </c>
      <c r="L4179" s="9" t="s">
        <v>21</v>
      </c>
      <c r="M4179" s="13">
        <f t="shared" si="130"/>
        <v>40.799999999999997</v>
      </c>
    </row>
    <row r="4180" spans="1:13" ht="19.95" customHeight="1">
      <c r="A4180" s="8" t="s">
        <v>211</v>
      </c>
      <c r="B4180" s="8" t="s">
        <v>14</v>
      </c>
      <c r="C4180" s="8" t="s">
        <v>23</v>
      </c>
      <c r="D4180" s="8" t="s">
        <v>213</v>
      </c>
      <c r="E4180" s="8" t="s">
        <v>207</v>
      </c>
      <c r="F4180" s="8" t="s">
        <v>18</v>
      </c>
      <c r="G4180" s="8" t="s">
        <v>19</v>
      </c>
      <c r="H4180" s="8" t="s">
        <v>229</v>
      </c>
      <c r="I4180" s="16">
        <v>6.4144736842105263E-3</v>
      </c>
      <c r="J4180" s="11">
        <v>90</v>
      </c>
      <c r="K4180" s="12">
        <f t="shared" si="131"/>
        <v>0.57730263157894735</v>
      </c>
      <c r="L4180" s="9" t="s">
        <v>21</v>
      </c>
      <c r="M4180" s="13">
        <f t="shared" si="130"/>
        <v>72</v>
      </c>
    </row>
    <row r="4181" spans="1:13" ht="19.95" customHeight="1">
      <c r="A4181" s="8" t="s">
        <v>211</v>
      </c>
      <c r="B4181" s="8" t="s">
        <v>14</v>
      </c>
      <c r="C4181" s="8" t="s">
        <v>215</v>
      </c>
      <c r="D4181" s="8" t="s">
        <v>213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3.3223684210526316E-3</v>
      </c>
      <c r="J4181" s="11">
        <v>65</v>
      </c>
      <c r="K4181" s="12">
        <f t="shared" si="131"/>
        <v>0.21595394736842105</v>
      </c>
      <c r="L4181" s="9" t="s">
        <v>21</v>
      </c>
      <c r="M4181" s="13">
        <f t="shared" si="130"/>
        <v>52</v>
      </c>
    </row>
    <row r="4182" spans="1:13" ht="19.95" customHeight="1">
      <c r="A4182" s="8" t="s">
        <v>211</v>
      </c>
      <c r="B4182" s="8" t="s">
        <v>14</v>
      </c>
      <c r="C4182" s="8" t="s">
        <v>215</v>
      </c>
      <c r="D4182" s="8" t="s">
        <v>213</v>
      </c>
      <c r="E4182" s="8" t="s">
        <v>207</v>
      </c>
      <c r="F4182" s="8" t="s">
        <v>18</v>
      </c>
      <c r="G4182" s="8" t="s">
        <v>19</v>
      </c>
      <c r="H4182" s="8" t="s">
        <v>229</v>
      </c>
      <c r="I4182" s="16">
        <v>3.4210526315789475E-3</v>
      </c>
      <c r="J4182" s="11">
        <v>65</v>
      </c>
      <c r="K4182" s="12">
        <f t="shared" si="131"/>
        <v>0.22236842105263158</v>
      </c>
      <c r="L4182" s="9" t="s">
        <v>21</v>
      </c>
      <c r="M4182" s="13">
        <f t="shared" si="130"/>
        <v>52</v>
      </c>
    </row>
    <row r="4183" spans="1:13" ht="19.95" customHeight="1">
      <c r="A4183" s="8" t="s">
        <v>211</v>
      </c>
      <c r="B4183" s="8" t="s">
        <v>14</v>
      </c>
      <c r="C4183" s="8" t="s">
        <v>219</v>
      </c>
      <c r="D4183" s="8" t="s">
        <v>213</v>
      </c>
      <c r="E4183" s="8" t="s">
        <v>207</v>
      </c>
      <c r="F4183" s="8" t="s">
        <v>18</v>
      </c>
      <c r="G4183" s="8" t="s">
        <v>19</v>
      </c>
      <c r="H4183" s="8" t="s">
        <v>229</v>
      </c>
      <c r="I4183" s="16">
        <v>4.0000000000000001E-3</v>
      </c>
      <c r="J4183" s="11">
        <v>90</v>
      </c>
      <c r="K4183" s="12">
        <f t="shared" si="131"/>
        <v>0.36</v>
      </c>
      <c r="L4183" s="9" t="s">
        <v>21</v>
      </c>
      <c r="M4183" s="13">
        <f t="shared" si="130"/>
        <v>72</v>
      </c>
    </row>
    <row r="4184" spans="1:13" ht="19.95" customHeight="1">
      <c r="A4184" s="8" t="s">
        <v>211</v>
      </c>
      <c r="B4184" s="8" t="s">
        <v>14</v>
      </c>
      <c r="C4184" s="8" t="s">
        <v>219</v>
      </c>
      <c r="D4184" s="8" t="s">
        <v>213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4.0000000000000001E-3</v>
      </c>
      <c r="J4184" s="11">
        <v>90</v>
      </c>
      <c r="K4184" s="12">
        <f t="shared" si="131"/>
        <v>0.36</v>
      </c>
      <c r="L4184" s="9" t="s">
        <v>21</v>
      </c>
      <c r="M4184" s="13">
        <f t="shared" si="130"/>
        <v>72</v>
      </c>
    </row>
    <row r="4185" spans="1:13" ht="19.95" customHeight="1">
      <c r="A4185" s="8" t="s">
        <v>211</v>
      </c>
      <c r="B4185" s="8" t="s">
        <v>14</v>
      </c>
      <c r="C4185" s="8" t="s">
        <v>179</v>
      </c>
      <c r="D4185" s="8" t="s">
        <v>213</v>
      </c>
      <c r="E4185" s="8" t="s">
        <v>207</v>
      </c>
      <c r="F4185" s="8" t="s">
        <v>18</v>
      </c>
      <c r="G4185" s="8" t="s">
        <v>19</v>
      </c>
      <c r="H4185" s="8" t="s">
        <v>229</v>
      </c>
      <c r="I4185" s="16">
        <v>7.8977871443624871E-3</v>
      </c>
      <c r="J4185" s="11">
        <v>90</v>
      </c>
      <c r="K4185" s="12">
        <f t="shared" si="131"/>
        <v>0.7108008429926238</v>
      </c>
      <c r="L4185" s="9" t="s">
        <v>21</v>
      </c>
      <c r="M4185" s="13">
        <f t="shared" si="130"/>
        <v>72</v>
      </c>
    </row>
    <row r="4186" spans="1:13" ht="19.95" customHeight="1">
      <c r="A4186" s="8" t="s">
        <v>211</v>
      </c>
      <c r="B4186" s="8" t="s">
        <v>14</v>
      </c>
      <c r="C4186" s="8" t="s">
        <v>192</v>
      </c>
      <c r="D4186" s="8" t="s">
        <v>213</v>
      </c>
      <c r="E4186" s="8" t="s">
        <v>207</v>
      </c>
      <c r="F4186" s="8" t="s">
        <v>18</v>
      </c>
      <c r="G4186" s="8" t="s">
        <v>19</v>
      </c>
      <c r="H4186" s="8" t="s">
        <v>229</v>
      </c>
      <c r="I4186" s="16">
        <v>5.1000000000000004E-3</v>
      </c>
      <c r="J4186" s="11">
        <v>65</v>
      </c>
      <c r="K4186" s="12">
        <f t="shared" si="131"/>
        <v>0.33150000000000002</v>
      </c>
      <c r="L4186" s="9" t="s">
        <v>21</v>
      </c>
      <c r="M4186" s="13">
        <f t="shared" si="130"/>
        <v>52</v>
      </c>
    </row>
    <row r="4187" spans="1:13" ht="19.95" customHeight="1">
      <c r="A4187" s="8" t="s">
        <v>211</v>
      </c>
      <c r="B4187" s="8" t="s">
        <v>14</v>
      </c>
      <c r="C4187" s="8" t="s">
        <v>192</v>
      </c>
      <c r="D4187" s="8" t="s">
        <v>213</v>
      </c>
      <c r="E4187" s="8" t="s">
        <v>171</v>
      </c>
      <c r="F4187" s="8" t="s">
        <v>168</v>
      </c>
      <c r="G4187" s="8" t="s">
        <v>19</v>
      </c>
      <c r="H4187" s="8" t="s">
        <v>182</v>
      </c>
      <c r="I4187" s="16">
        <v>5.4999999999999997E-3</v>
      </c>
      <c r="J4187" s="11">
        <v>25.06</v>
      </c>
      <c r="K4187" s="12">
        <f t="shared" si="131"/>
        <v>0.13782999999999998</v>
      </c>
      <c r="L4187" s="9" t="s">
        <v>21</v>
      </c>
      <c r="M4187" s="13">
        <f t="shared" si="130"/>
        <v>20</v>
      </c>
    </row>
    <row r="4188" spans="1:13" ht="19.95" customHeight="1">
      <c r="A4188" s="8" t="s">
        <v>211</v>
      </c>
      <c r="B4188" s="8" t="s">
        <v>14</v>
      </c>
      <c r="C4188" s="8" t="s">
        <v>192</v>
      </c>
      <c r="D4188" s="8" t="s">
        <v>213</v>
      </c>
      <c r="E4188" s="8" t="s">
        <v>150</v>
      </c>
      <c r="F4188" s="8"/>
      <c r="G4188" s="8" t="s">
        <v>19</v>
      </c>
      <c r="H4188" s="8" t="s">
        <v>182</v>
      </c>
      <c r="I4188" s="10" t="e">
        <f>#REF!/#REF!</f>
        <v>#REF!</v>
      </c>
      <c r="J4188" s="11">
        <v>55</v>
      </c>
      <c r="K4188" s="12" t="e">
        <f t="shared" si="131"/>
        <v>#REF!</v>
      </c>
      <c r="L4188" s="9" t="s">
        <v>21</v>
      </c>
      <c r="M4188" s="13">
        <f t="shared" si="130"/>
        <v>44</v>
      </c>
    </row>
    <row r="4189" spans="1:13" ht="19.95" customHeight="1">
      <c r="A4189" s="8" t="s">
        <v>211</v>
      </c>
      <c r="B4189" s="8" t="s">
        <v>14</v>
      </c>
      <c r="C4189" s="8" t="s">
        <v>214</v>
      </c>
      <c r="D4189" s="8" t="s">
        <v>213</v>
      </c>
      <c r="E4189" s="8" t="s">
        <v>207</v>
      </c>
      <c r="F4189" s="8"/>
      <c r="G4189" s="8" t="s">
        <v>19</v>
      </c>
      <c r="H4189" s="8" t="s">
        <v>182</v>
      </c>
      <c r="I4189" s="10" t="e">
        <f>#REF!/#REF!</f>
        <v>#REF!</v>
      </c>
      <c r="J4189" s="11">
        <v>65</v>
      </c>
      <c r="K4189" s="12" t="e">
        <f t="shared" si="131"/>
        <v>#REF!</v>
      </c>
      <c r="L4189" s="9" t="s">
        <v>21</v>
      </c>
      <c r="M4189" s="13">
        <f t="shared" si="130"/>
        <v>52</v>
      </c>
    </row>
    <row r="4190" spans="1:13" ht="19.95" customHeight="1">
      <c r="A4190" s="8" t="s">
        <v>211</v>
      </c>
      <c r="B4190" s="8" t="s">
        <v>14</v>
      </c>
      <c r="C4190" s="8" t="s">
        <v>214</v>
      </c>
      <c r="D4190" s="8" t="s">
        <v>183</v>
      </c>
      <c r="E4190" s="8" t="s">
        <v>150</v>
      </c>
      <c r="F4190" s="8"/>
      <c r="G4190" s="8" t="s">
        <v>19</v>
      </c>
      <c r="H4190" s="8" t="s">
        <v>182</v>
      </c>
      <c r="I4190" s="10" t="e">
        <f>#REF!/#REF!</f>
        <v>#REF!</v>
      </c>
      <c r="J4190" s="11">
        <v>78</v>
      </c>
      <c r="K4190" s="12" t="e">
        <f t="shared" si="131"/>
        <v>#REF!</v>
      </c>
      <c r="L4190" s="9" t="s">
        <v>21</v>
      </c>
      <c r="M4190" s="13">
        <f t="shared" si="130"/>
        <v>62.4</v>
      </c>
    </row>
    <row r="4191" spans="1:13" ht="19.95" customHeight="1">
      <c r="A4191" s="8" t="s">
        <v>211</v>
      </c>
      <c r="B4191" s="8" t="s">
        <v>14</v>
      </c>
      <c r="C4191" s="8" t="s">
        <v>192</v>
      </c>
      <c r="D4191" s="8" t="s">
        <v>213</v>
      </c>
      <c r="E4191" s="8" t="s">
        <v>207</v>
      </c>
      <c r="F4191" s="8"/>
      <c r="G4191" s="8" t="s">
        <v>19</v>
      </c>
      <c r="H4191" s="8" t="s">
        <v>229</v>
      </c>
      <c r="I4191" s="10" t="e">
        <f>#REF!/#REF!</f>
        <v>#REF!</v>
      </c>
      <c r="J4191" s="11">
        <v>90</v>
      </c>
      <c r="K4191" s="12" t="e">
        <f t="shared" si="131"/>
        <v>#REF!</v>
      </c>
      <c r="L4191" s="9" t="s">
        <v>21</v>
      </c>
      <c r="M4191" s="13">
        <f t="shared" si="130"/>
        <v>72</v>
      </c>
    </row>
    <row r="4192" spans="1:13" ht="19.95" customHeight="1">
      <c r="A4192" s="8" t="s">
        <v>211</v>
      </c>
      <c r="B4192" s="8" t="s">
        <v>14</v>
      </c>
      <c r="C4192" s="8" t="s">
        <v>179</v>
      </c>
      <c r="D4192" s="8" t="s">
        <v>213</v>
      </c>
      <c r="E4192" s="8" t="s">
        <v>207</v>
      </c>
      <c r="F4192" s="8"/>
      <c r="G4192" s="8" t="s">
        <v>19</v>
      </c>
      <c r="H4192" s="8" t="s">
        <v>229</v>
      </c>
      <c r="I4192" s="10" t="e">
        <f>#REF!/#REF!</f>
        <v>#REF!</v>
      </c>
      <c r="J4192" s="11">
        <v>90</v>
      </c>
      <c r="K4192" s="12" t="e">
        <f t="shared" si="131"/>
        <v>#REF!</v>
      </c>
      <c r="L4192" s="9" t="s">
        <v>21</v>
      </c>
      <c r="M4192" s="13">
        <f t="shared" si="130"/>
        <v>72</v>
      </c>
    </row>
    <row r="4193" spans="1:13" ht="19.95" customHeight="1">
      <c r="A4193" s="8" t="s">
        <v>211</v>
      </c>
      <c r="B4193" s="8" t="s">
        <v>14</v>
      </c>
      <c r="C4193" s="8" t="s">
        <v>23</v>
      </c>
      <c r="D4193" s="8" t="s">
        <v>183</v>
      </c>
      <c r="E4193" s="8" t="s">
        <v>150</v>
      </c>
      <c r="F4193" s="8"/>
      <c r="G4193" s="8" t="s">
        <v>19</v>
      </c>
      <c r="H4193" s="8" t="s">
        <v>182</v>
      </c>
      <c r="I4193" s="10" t="e">
        <f>#REF!/#REF!</f>
        <v>#REF!</v>
      </c>
      <c r="J4193" s="11">
        <v>115</v>
      </c>
      <c r="K4193" s="12" t="e">
        <f t="shared" si="131"/>
        <v>#REF!</v>
      </c>
      <c r="L4193" s="9" t="s">
        <v>21</v>
      </c>
      <c r="M4193" s="13">
        <f t="shared" si="130"/>
        <v>92</v>
      </c>
    </row>
    <row r="4194" spans="1:13" ht="19.95" customHeight="1">
      <c r="A4194" s="8" t="s">
        <v>211</v>
      </c>
      <c r="B4194" s="8" t="s">
        <v>14</v>
      </c>
      <c r="C4194" s="8" t="s">
        <v>23</v>
      </c>
      <c r="D4194" s="8" t="s">
        <v>183</v>
      </c>
      <c r="E4194" s="8" t="s">
        <v>207</v>
      </c>
      <c r="F4194" s="8"/>
      <c r="G4194" s="8" t="s">
        <v>19</v>
      </c>
      <c r="H4194" s="8" t="s">
        <v>229</v>
      </c>
      <c r="I4194" s="10" t="e">
        <f>#REF!/#REF!</f>
        <v>#REF!</v>
      </c>
      <c r="J4194" s="11">
        <v>205</v>
      </c>
      <c r="K4194" s="12" t="e">
        <f t="shared" si="131"/>
        <v>#REF!</v>
      </c>
      <c r="L4194" s="9" t="s">
        <v>21</v>
      </c>
      <c r="M4194" s="13">
        <f t="shared" si="130"/>
        <v>164</v>
      </c>
    </row>
    <row r="4195" spans="1:13" ht="19.95" customHeight="1">
      <c r="A4195" s="8" t="s">
        <v>211</v>
      </c>
      <c r="B4195" s="8" t="s">
        <v>14</v>
      </c>
      <c r="C4195" s="8" t="s">
        <v>139</v>
      </c>
      <c r="D4195" s="8" t="s">
        <v>183</v>
      </c>
      <c r="E4195" s="8" t="s">
        <v>207</v>
      </c>
      <c r="F4195" s="8"/>
      <c r="G4195" s="8" t="s">
        <v>19</v>
      </c>
      <c r="H4195" s="8" t="s">
        <v>229</v>
      </c>
      <c r="I4195" s="10" t="e">
        <f>#REF!/#REF!</f>
        <v>#REF!</v>
      </c>
      <c r="J4195" s="11">
        <v>135</v>
      </c>
      <c r="K4195" s="12" t="e">
        <f t="shared" si="131"/>
        <v>#REF!</v>
      </c>
      <c r="L4195" s="9" t="s">
        <v>21</v>
      </c>
      <c r="M4195" s="13">
        <f t="shared" si="130"/>
        <v>108</v>
      </c>
    </row>
    <row r="4196" spans="1:13" ht="19.95" customHeight="1">
      <c r="A4196" s="8" t="s">
        <v>211</v>
      </c>
      <c r="B4196" s="8" t="s">
        <v>14</v>
      </c>
      <c r="C4196" s="8" t="s">
        <v>192</v>
      </c>
      <c r="D4196" s="8" t="s">
        <v>183</v>
      </c>
      <c r="E4196" s="8" t="s">
        <v>207</v>
      </c>
      <c r="F4196" s="8"/>
      <c r="G4196" s="8" t="s">
        <v>19</v>
      </c>
      <c r="H4196" s="8" t="s">
        <v>229</v>
      </c>
      <c r="I4196" s="10" t="e">
        <f>#REF!/#REF!</f>
        <v>#REF!</v>
      </c>
      <c r="J4196" s="11">
        <v>205</v>
      </c>
      <c r="K4196" s="12" t="e">
        <f t="shared" si="131"/>
        <v>#REF!</v>
      </c>
      <c r="L4196" s="9" t="s">
        <v>21</v>
      </c>
      <c r="M4196" s="13">
        <f t="shared" si="130"/>
        <v>164</v>
      </c>
    </row>
    <row r="4197" spans="1:13" ht="19.95" customHeight="1">
      <c r="A4197" s="8" t="s">
        <v>211</v>
      </c>
      <c r="B4197" s="8" t="s">
        <v>14</v>
      </c>
      <c r="C4197" s="8" t="s">
        <v>179</v>
      </c>
      <c r="D4197" s="8" t="s">
        <v>183</v>
      </c>
      <c r="E4197" s="8" t="s">
        <v>207</v>
      </c>
      <c r="F4197" s="8"/>
      <c r="G4197" s="8" t="s">
        <v>19</v>
      </c>
      <c r="H4197" s="8" t="s">
        <v>229</v>
      </c>
      <c r="I4197" s="10" t="e">
        <f>#REF!/#REF!</f>
        <v>#REF!</v>
      </c>
      <c r="J4197" s="11">
        <v>205</v>
      </c>
      <c r="K4197" s="12" t="e">
        <f t="shared" si="131"/>
        <v>#REF!</v>
      </c>
      <c r="L4197" s="9" t="s">
        <v>21</v>
      </c>
      <c r="M4197" s="13">
        <f t="shared" si="130"/>
        <v>164</v>
      </c>
    </row>
    <row r="4198" spans="1:13" ht="19.95" customHeight="1">
      <c r="A4198" s="8" t="s">
        <v>211</v>
      </c>
      <c r="B4198" s="8" t="s">
        <v>14</v>
      </c>
      <c r="C4198" s="8" t="s">
        <v>221</v>
      </c>
      <c r="D4198" s="8" t="s">
        <v>183</v>
      </c>
      <c r="E4198" s="8" t="s">
        <v>207</v>
      </c>
      <c r="F4198" s="8"/>
      <c r="G4198" s="8" t="s">
        <v>19</v>
      </c>
      <c r="H4198" s="8" t="s">
        <v>229</v>
      </c>
      <c r="I4198" s="10" t="e">
        <f>#REF!/#REF!</f>
        <v>#REF!</v>
      </c>
      <c r="J4198" s="11">
        <v>195</v>
      </c>
      <c r="K4198" s="12" t="e">
        <f t="shared" si="131"/>
        <v>#REF!</v>
      </c>
      <c r="L4198" s="9" t="s">
        <v>21</v>
      </c>
      <c r="M4198" s="13">
        <f t="shared" si="130"/>
        <v>156</v>
      </c>
    </row>
    <row r="4199" spans="1:13" ht="19.95" customHeight="1">
      <c r="A4199" s="8" t="s">
        <v>211</v>
      </c>
      <c r="B4199" s="8" t="s">
        <v>14</v>
      </c>
      <c r="C4199" s="8" t="s">
        <v>15</v>
      </c>
      <c r="D4199" s="8" t="s">
        <v>183</v>
      </c>
      <c r="E4199" s="8" t="s">
        <v>207</v>
      </c>
      <c r="F4199" s="8"/>
      <c r="G4199" s="8" t="s">
        <v>19</v>
      </c>
      <c r="H4199" s="8" t="s">
        <v>229</v>
      </c>
      <c r="I4199" s="10" t="e">
        <f>#REF!/#REF!</f>
        <v>#REF!</v>
      </c>
      <c r="J4199" s="11">
        <v>230</v>
      </c>
      <c r="K4199" s="12" t="e">
        <f t="shared" si="131"/>
        <v>#REF!</v>
      </c>
      <c r="L4199" s="9" t="s">
        <v>21</v>
      </c>
      <c r="M4199" s="13">
        <f t="shared" si="130"/>
        <v>184</v>
      </c>
    </row>
    <row r="4200" spans="1:13" ht="19.95" customHeight="1">
      <c r="A4200" s="8" t="s">
        <v>211</v>
      </c>
      <c r="B4200" s="8" t="s">
        <v>14</v>
      </c>
      <c r="C4200" s="8" t="s">
        <v>214</v>
      </c>
      <c r="D4200" s="8" t="s">
        <v>183</v>
      </c>
      <c r="E4200" s="8" t="s">
        <v>207</v>
      </c>
      <c r="F4200" s="8"/>
      <c r="G4200" s="8" t="s">
        <v>19</v>
      </c>
      <c r="H4200" s="8" t="s">
        <v>229</v>
      </c>
      <c r="I4200" s="10" t="e">
        <f>#REF!/#REF!</f>
        <v>#REF!</v>
      </c>
      <c r="J4200" s="11">
        <v>195</v>
      </c>
      <c r="K4200" s="12" t="e">
        <f t="shared" si="131"/>
        <v>#REF!</v>
      </c>
      <c r="L4200" s="9" t="s">
        <v>21</v>
      </c>
      <c r="M4200" s="13">
        <f t="shared" si="130"/>
        <v>156</v>
      </c>
    </row>
    <row r="4201" spans="1:13" ht="19.95" customHeight="1">
      <c r="A4201" s="8" t="s">
        <v>211</v>
      </c>
      <c r="B4201" s="8" t="s">
        <v>14</v>
      </c>
      <c r="C4201" s="8" t="s">
        <v>15</v>
      </c>
      <c r="D4201" s="8" t="s">
        <v>183</v>
      </c>
      <c r="E4201" s="8" t="s">
        <v>207</v>
      </c>
      <c r="F4201" s="8"/>
      <c r="G4201" s="8" t="s">
        <v>19</v>
      </c>
      <c r="H4201" s="8" t="s">
        <v>229</v>
      </c>
      <c r="I4201" s="10" t="e">
        <f>#REF!/#REF!</f>
        <v>#REF!</v>
      </c>
      <c r="J4201" s="11">
        <v>230</v>
      </c>
      <c r="K4201" s="12" t="e">
        <f t="shared" si="131"/>
        <v>#REF!</v>
      </c>
      <c r="L4201" s="9" t="s">
        <v>21</v>
      </c>
      <c r="M4201" s="13">
        <f t="shared" si="130"/>
        <v>184</v>
      </c>
    </row>
    <row r="4202" spans="1:13" ht="19.95" customHeight="1">
      <c r="A4202" s="8" t="s">
        <v>211</v>
      </c>
      <c r="B4202" s="8" t="s">
        <v>14</v>
      </c>
      <c r="C4202" s="8" t="s">
        <v>179</v>
      </c>
      <c r="D4202" s="8" t="s">
        <v>183</v>
      </c>
      <c r="E4202" s="8" t="s">
        <v>207</v>
      </c>
      <c r="F4202" s="8"/>
      <c r="G4202" s="8" t="s">
        <v>19</v>
      </c>
      <c r="H4202" s="8" t="s">
        <v>229</v>
      </c>
      <c r="I4202" s="10" t="e">
        <f>#REF!/#REF!</f>
        <v>#REF!</v>
      </c>
      <c r="J4202" s="11">
        <v>205</v>
      </c>
      <c r="K4202" s="12" t="e">
        <f t="shared" si="131"/>
        <v>#REF!</v>
      </c>
      <c r="L4202" s="9" t="s">
        <v>21</v>
      </c>
      <c r="M4202" s="13">
        <f t="shared" si="130"/>
        <v>164</v>
      </c>
    </row>
    <row r="4203" spans="1:13" ht="19.95" customHeight="1">
      <c r="A4203" s="8" t="s">
        <v>211</v>
      </c>
      <c r="B4203" s="8" t="s">
        <v>14</v>
      </c>
      <c r="C4203" s="8" t="s">
        <v>214</v>
      </c>
      <c r="D4203" s="8" t="s">
        <v>183</v>
      </c>
      <c r="E4203" s="8" t="s">
        <v>207</v>
      </c>
      <c r="F4203" s="8"/>
      <c r="G4203" s="8" t="s">
        <v>19</v>
      </c>
      <c r="H4203" s="8" t="s">
        <v>229</v>
      </c>
      <c r="I4203" s="10" t="e">
        <f>#REF!/#REF!</f>
        <v>#REF!</v>
      </c>
      <c r="J4203" s="11">
        <v>195</v>
      </c>
      <c r="K4203" s="12" t="e">
        <f t="shared" si="131"/>
        <v>#REF!</v>
      </c>
      <c r="L4203" s="9" t="s">
        <v>21</v>
      </c>
      <c r="M4203" s="13">
        <f t="shared" si="130"/>
        <v>156</v>
      </c>
    </row>
    <row r="4204" spans="1:13" ht="19.95" customHeight="1">
      <c r="A4204" s="8" t="s">
        <v>211</v>
      </c>
      <c r="B4204" s="8" t="s">
        <v>14</v>
      </c>
      <c r="C4204" s="8" t="s">
        <v>220</v>
      </c>
      <c r="D4204" s="8" t="s">
        <v>183</v>
      </c>
      <c r="E4204" s="8" t="s">
        <v>181</v>
      </c>
      <c r="F4204" s="8"/>
      <c r="G4204" s="8" t="s">
        <v>19</v>
      </c>
      <c r="H4204" s="8" t="s">
        <v>182</v>
      </c>
      <c r="I4204" s="10" t="e">
        <f>#REF!/#REF!</f>
        <v>#REF!</v>
      </c>
      <c r="J4204" s="11">
        <v>78</v>
      </c>
      <c r="K4204" s="12" t="e">
        <f t="shared" si="131"/>
        <v>#REF!</v>
      </c>
      <c r="L4204" s="9" t="s">
        <v>21</v>
      </c>
      <c r="M4204" s="13">
        <f t="shared" si="130"/>
        <v>62.4</v>
      </c>
    </row>
    <row r="4205" spans="1:13" ht="19.95" customHeight="1">
      <c r="A4205" s="8" t="s">
        <v>211</v>
      </c>
      <c r="B4205" s="8" t="s">
        <v>14</v>
      </c>
      <c r="C4205" s="8" t="s">
        <v>225</v>
      </c>
      <c r="D4205" s="8" t="s">
        <v>213</v>
      </c>
      <c r="E4205" s="8" t="s">
        <v>150</v>
      </c>
      <c r="F4205" s="8"/>
      <c r="G4205" s="8" t="s">
        <v>19</v>
      </c>
      <c r="H4205" s="8" t="s">
        <v>182</v>
      </c>
      <c r="I4205" s="10" t="e">
        <f>#REF!/#REF!</f>
        <v>#REF!</v>
      </c>
      <c r="J4205" s="11">
        <v>55</v>
      </c>
      <c r="K4205" s="12" t="e">
        <f t="shared" si="131"/>
        <v>#REF!</v>
      </c>
      <c r="L4205" s="9" t="s">
        <v>21</v>
      </c>
      <c r="M4205" s="13">
        <f t="shared" si="130"/>
        <v>44</v>
      </c>
    </row>
    <row r="4206" spans="1:13" ht="19.95" customHeight="1">
      <c r="A4206" s="8" t="s">
        <v>211</v>
      </c>
      <c r="B4206" s="8" t="s">
        <v>14</v>
      </c>
      <c r="C4206" s="8" t="s">
        <v>75</v>
      </c>
      <c r="D4206" s="9" t="s">
        <v>213</v>
      </c>
      <c r="E4206" s="8" t="s">
        <v>155</v>
      </c>
      <c r="F4206" s="8"/>
      <c r="G4206" s="8" t="s">
        <v>19</v>
      </c>
      <c r="H4206" s="8" t="s">
        <v>182</v>
      </c>
      <c r="I4206" s="10">
        <v>1.5383663366336633E-2</v>
      </c>
      <c r="J4206" s="11">
        <v>72</v>
      </c>
      <c r="K4206" s="12">
        <f t="shared" si="131"/>
        <v>1.1076237623762375</v>
      </c>
      <c r="L4206" s="9" t="s">
        <v>21</v>
      </c>
      <c r="M4206" s="13">
        <f t="shared" si="130"/>
        <v>57.6</v>
      </c>
    </row>
    <row r="4207" spans="1:13" ht="19.95" customHeight="1">
      <c r="A4207" s="8" t="s">
        <v>211</v>
      </c>
      <c r="B4207" s="8" t="s">
        <v>14</v>
      </c>
      <c r="C4207" s="8" t="s">
        <v>75</v>
      </c>
      <c r="D4207" s="9" t="s">
        <v>213</v>
      </c>
      <c r="E4207" s="8" t="s">
        <v>155</v>
      </c>
      <c r="F4207" s="8"/>
      <c r="G4207" s="8" t="s">
        <v>19</v>
      </c>
      <c r="H4207" s="8" t="s">
        <v>182</v>
      </c>
      <c r="I4207" s="10">
        <v>1.4686468646864686E-2</v>
      </c>
      <c r="J4207" s="11">
        <v>72</v>
      </c>
      <c r="K4207" s="12">
        <f t="shared" si="131"/>
        <v>1.0574257425742575</v>
      </c>
      <c r="L4207" s="9" t="s">
        <v>21</v>
      </c>
      <c r="M4207" s="13">
        <f t="shared" si="130"/>
        <v>57.6</v>
      </c>
    </row>
    <row r="4208" spans="1:13" ht="19.95" customHeight="1">
      <c r="A4208" s="8" t="s">
        <v>211</v>
      </c>
      <c r="B4208" s="8" t="s">
        <v>14</v>
      </c>
      <c r="C4208" s="8" t="s">
        <v>192</v>
      </c>
      <c r="D4208" s="8" t="s">
        <v>213</v>
      </c>
      <c r="E4208" s="8" t="s">
        <v>150</v>
      </c>
      <c r="F4208" s="8"/>
      <c r="G4208" s="8" t="s">
        <v>19</v>
      </c>
      <c r="H4208" s="8" t="s">
        <v>182</v>
      </c>
      <c r="I4208" s="10">
        <v>5.2500000000000003E-3</v>
      </c>
      <c r="J4208" s="11">
        <v>70</v>
      </c>
      <c r="K4208" s="12">
        <f t="shared" si="131"/>
        <v>0.36750000000000005</v>
      </c>
      <c r="L4208" s="9" t="s">
        <v>21</v>
      </c>
      <c r="M4208" s="13">
        <f t="shared" si="130"/>
        <v>56</v>
      </c>
    </row>
    <row r="4209" spans="1:13" ht="19.95" customHeight="1">
      <c r="A4209" s="8" t="s">
        <v>211</v>
      </c>
      <c r="B4209" s="8" t="s">
        <v>14</v>
      </c>
      <c r="C4209" s="8" t="s">
        <v>192</v>
      </c>
      <c r="D4209" s="8" t="s">
        <v>213</v>
      </c>
      <c r="E4209" s="8" t="s">
        <v>150</v>
      </c>
      <c r="F4209" s="8"/>
      <c r="G4209" s="8" t="s">
        <v>19</v>
      </c>
      <c r="H4209" s="8" t="s">
        <v>182</v>
      </c>
      <c r="I4209" s="10">
        <v>5.5395683453237409E-3</v>
      </c>
      <c r="J4209" s="11">
        <v>70</v>
      </c>
      <c r="K4209" s="12">
        <f t="shared" si="131"/>
        <v>0.38776978417266184</v>
      </c>
      <c r="L4209" s="9" t="s">
        <v>21</v>
      </c>
      <c r="M4209" s="13">
        <f t="shared" si="130"/>
        <v>56</v>
      </c>
    </row>
    <row r="4210" spans="1:13" ht="19.95" customHeight="1">
      <c r="A4210" s="8" t="s">
        <v>211</v>
      </c>
      <c r="B4210" s="8" t="s">
        <v>14</v>
      </c>
      <c r="C4210" s="8" t="s">
        <v>75</v>
      </c>
      <c r="D4210" s="8" t="s">
        <v>183</v>
      </c>
      <c r="E4210" s="8" t="s">
        <v>207</v>
      </c>
      <c r="F4210" s="8"/>
      <c r="G4210" s="8" t="s">
        <v>19</v>
      </c>
      <c r="H4210" s="8" t="s">
        <v>229</v>
      </c>
      <c r="I4210" s="10">
        <v>1.5493421052631578E-2</v>
      </c>
      <c r="J4210" s="11">
        <v>145</v>
      </c>
      <c r="K4210" s="12">
        <f t="shared" si="131"/>
        <v>2.246546052631579</v>
      </c>
      <c r="L4210" s="9" t="s">
        <v>21</v>
      </c>
      <c r="M4210" s="13">
        <f t="shared" si="130"/>
        <v>116</v>
      </c>
    </row>
    <row r="4211" spans="1:13" ht="19.95" customHeight="1">
      <c r="A4211" s="8" t="s">
        <v>211</v>
      </c>
      <c r="B4211" s="8" t="s">
        <v>14</v>
      </c>
      <c r="C4211" s="8" t="s">
        <v>75</v>
      </c>
      <c r="D4211" s="8" t="s">
        <v>183</v>
      </c>
      <c r="E4211" s="8" t="s">
        <v>150</v>
      </c>
      <c r="F4211" s="8"/>
      <c r="G4211" s="8" t="s">
        <v>19</v>
      </c>
      <c r="H4211" s="8" t="s">
        <v>182</v>
      </c>
      <c r="I4211" s="10">
        <v>1.5588235294117648E-2</v>
      </c>
      <c r="J4211" s="11">
        <v>75</v>
      </c>
      <c r="K4211" s="12">
        <f t="shared" si="131"/>
        <v>1.1691176470588236</v>
      </c>
      <c r="L4211" s="9" t="s">
        <v>21</v>
      </c>
      <c r="M4211" s="13">
        <f t="shared" si="130"/>
        <v>60</v>
      </c>
    </row>
    <row r="4212" spans="1:13" ht="19.95" customHeight="1">
      <c r="A4212" s="8" t="s">
        <v>211</v>
      </c>
      <c r="B4212" s="8" t="s">
        <v>14</v>
      </c>
      <c r="C4212" s="8" t="s">
        <v>225</v>
      </c>
      <c r="D4212" s="8" t="s">
        <v>213</v>
      </c>
      <c r="E4212" s="8" t="s">
        <v>150</v>
      </c>
      <c r="F4212" s="8"/>
      <c r="G4212" s="8" t="s">
        <v>19</v>
      </c>
      <c r="H4212" s="8" t="s">
        <v>182</v>
      </c>
      <c r="I4212" s="10">
        <v>6.9455423803249884E-3</v>
      </c>
      <c r="J4212" s="11">
        <v>51</v>
      </c>
      <c r="K4212" s="12">
        <f t="shared" si="131"/>
        <v>0.35422266139657443</v>
      </c>
      <c r="L4212" s="9" t="s">
        <v>21</v>
      </c>
      <c r="M4212" s="13">
        <f t="shared" si="130"/>
        <v>40.799999999999997</v>
      </c>
    </row>
    <row r="4213" spans="1:13" ht="19.95" customHeight="1">
      <c r="A4213" s="8" t="s">
        <v>211</v>
      </c>
      <c r="B4213" s="8" t="s">
        <v>14</v>
      </c>
      <c r="C4213" s="8" t="s">
        <v>223</v>
      </c>
      <c r="D4213" s="8" t="s">
        <v>183</v>
      </c>
      <c r="E4213" s="8" t="s">
        <v>207</v>
      </c>
      <c r="F4213" s="8"/>
      <c r="G4213" s="8" t="s">
        <v>19</v>
      </c>
      <c r="H4213" s="8" t="s">
        <v>229</v>
      </c>
      <c r="I4213" s="10">
        <v>1.2500000000000001E-2</v>
      </c>
      <c r="J4213" s="11">
        <v>205</v>
      </c>
      <c r="K4213" s="12">
        <f t="shared" si="131"/>
        <v>2.5625</v>
      </c>
      <c r="L4213" s="9" t="s">
        <v>21</v>
      </c>
      <c r="M4213" s="13">
        <f t="shared" si="130"/>
        <v>164</v>
      </c>
    </row>
    <row r="4214" spans="1:13" ht="19.95" customHeight="1">
      <c r="A4214" s="8" t="s">
        <v>211</v>
      </c>
      <c r="B4214" s="8" t="s">
        <v>14</v>
      </c>
      <c r="C4214" s="8" t="s">
        <v>214</v>
      </c>
      <c r="D4214" s="8" t="s">
        <v>183</v>
      </c>
      <c r="E4214" s="8" t="s">
        <v>207</v>
      </c>
      <c r="F4214" s="8"/>
      <c r="G4214" s="8" t="s">
        <v>19</v>
      </c>
      <c r="H4214" s="8" t="s">
        <v>229</v>
      </c>
      <c r="I4214" s="10">
        <v>1.0227272727272727E-2</v>
      </c>
      <c r="J4214" s="11">
        <v>205</v>
      </c>
      <c r="K4214" s="12">
        <f t="shared" si="131"/>
        <v>2.0965909090909092</v>
      </c>
      <c r="L4214" s="9" t="s">
        <v>21</v>
      </c>
      <c r="M4214" s="13">
        <f t="shared" si="130"/>
        <v>164</v>
      </c>
    </row>
    <row r="4215" spans="1:13" ht="19.95" customHeight="1">
      <c r="A4215" s="8" t="s">
        <v>211</v>
      </c>
      <c r="B4215" s="8" t="s">
        <v>14</v>
      </c>
      <c r="C4215" s="8" t="s">
        <v>75</v>
      </c>
      <c r="D4215" s="8" t="s">
        <v>183</v>
      </c>
      <c r="E4215" s="8" t="s">
        <v>207</v>
      </c>
      <c r="F4215" s="8"/>
      <c r="G4215" s="8" t="s">
        <v>19</v>
      </c>
      <c r="H4215" s="8" t="s">
        <v>229</v>
      </c>
      <c r="I4215" s="10">
        <v>1.5104895104895107E-2</v>
      </c>
      <c r="J4215" s="11">
        <v>205</v>
      </c>
      <c r="K4215" s="12">
        <f t="shared" si="131"/>
        <v>3.0965034965034968</v>
      </c>
      <c r="L4215" s="9" t="s">
        <v>21</v>
      </c>
      <c r="M4215" s="13">
        <f t="shared" si="130"/>
        <v>164</v>
      </c>
    </row>
    <row r="4216" spans="1:13" ht="19.95" customHeight="1">
      <c r="A4216" s="8" t="s">
        <v>211</v>
      </c>
      <c r="B4216" s="8" t="s">
        <v>14</v>
      </c>
      <c r="C4216" s="8" t="s">
        <v>23</v>
      </c>
      <c r="D4216" s="8" t="s">
        <v>183</v>
      </c>
      <c r="E4216" s="8" t="s">
        <v>207</v>
      </c>
      <c r="F4216" s="8"/>
      <c r="G4216" s="8" t="s">
        <v>19</v>
      </c>
      <c r="H4216" s="8" t="s">
        <v>229</v>
      </c>
      <c r="I4216" s="10">
        <v>6.3636363636363638E-3</v>
      </c>
      <c r="J4216" s="11">
        <v>205</v>
      </c>
      <c r="K4216" s="12">
        <f t="shared" si="131"/>
        <v>1.3045454545454547</v>
      </c>
      <c r="L4216" s="9" t="s">
        <v>21</v>
      </c>
      <c r="M4216" s="13">
        <f t="shared" si="130"/>
        <v>164</v>
      </c>
    </row>
    <row r="4217" spans="1:13" ht="19.95" customHeight="1">
      <c r="A4217" s="8" t="s">
        <v>211</v>
      </c>
      <c r="B4217" s="8" t="s">
        <v>14</v>
      </c>
      <c r="C4217" s="8" t="s">
        <v>179</v>
      </c>
      <c r="D4217" s="8" t="s">
        <v>183</v>
      </c>
      <c r="E4217" s="8" t="s">
        <v>207</v>
      </c>
      <c r="F4217" s="8"/>
      <c r="G4217" s="8" t="s">
        <v>19</v>
      </c>
      <c r="H4217" s="8" t="s">
        <v>229</v>
      </c>
      <c r="I4217" s="10">
        <v>8.1818181818181807E-3</v>
      </c>
      <c r="J4217" s="11">
        <v>205</v>
      </c>
      <c r="K4217" s="12">
        <f t="shared" si="131"/>
        <v>1.677272727272727</v>
      </c>
      <c r="L4217" s="9" t="s">
        <v>21</v>
      </c>
      <c r="M4217" s="13">
        <f t="shared" si="130"/>
        <v>164</v>
      </c>
    </row>
    <row r="4218" spans="1:13" ht="19.95" customHeight="1">
      <c r="A4218" s="8" t="s">
        <v>211</v>
      </c>
      <c r="B4218" s="8" t="s">
        <v>14</v>
      </c>
      <c r="C4218" s="8" t="s">
        <v>192</v>
      </c>
      <c r="D4218" s="8" t="s">
        <v>213</v>
      </c>
      <c r="E4218" s="8" t="s">
        <v>207</v>
      </c>
      <c r="F4218" s="8"/>
      <c r="G4218" s="8" t="s">
        <v>19</v>
      </c>
      <c r="H4218" s="8" t="s">
        <v>229</v>
      </c>
      <c r="I4218" s="10">
        <v>4.8532388663967609E-3</v>
      </c>
      <c r="J4218" s="11">
        <v>90</v>
      </c>
      <c r="K4218" s="12">
        <f t="shared" si="131"/>
        <v>0.43679149797570849</v>
      </c>
      <c r="L4218" s="9" t="s">
        <v>21</v>
      </c>
      <c r="M4218" s="13">
        <f t="shared" si="130"/>
        <v>72</v>
      </c>
    </row>
    <row r="4219" spans="1:13" ht="19.95" customHeight="1">
      <c r="A4219" s="8" t="s">
        <v>211</v>
      </c>
      <c r="B4219" s="8" t="s">
        <v>14</v>
      </c>
      <c r="C4219" s="8" t="s">
        <v>123</v>
      </c>
      <c r="D4219" s="8" t="s">
        <v>183</v>
      </c>
      <c r="E4219" s="8" t="s">
        <v>207</v>
      </c>
      <c r="F4219" s="8"/>
      <c r="G4219" s="8" t="s">
        <v>19</v>
      </c>
      <c r="H4219" s="8" t="s">
        <v>229</v>
      </c>
      <c r="I4219" s="10">
        <v>2.2972972972972971E-2</v>
      </c>
      <c r="J4219" s="11">
        <v>150.72999999999999</v>
      </c>
      <c r="K4219" s="12">
        <f t="shared" si="131"/>
        <v>3.4627162162162155</v>
      </c>
      <c r="L4219" s="9" t="s">
        <v>21</v>
      </c>
      <c r="M4219" s="13">
        <f t="shared" si="130"/>
        <v>120.6</v>
      </c>
    </row>
    <row r="4220" spans="1:13" ht="19.95" customHeight="1">
      <c r="A4220" s="8" t="s">
        <v>211</v>
      </c>
      <c r="B4220" s="8" t="s">
        <v>14</v>
      </c>
      <c r="C4220" s="8" t="s">
        <v>214</v>
      </c>
      <c r="D4220" s="8" t="s">
        <v>125</v>
      </c>
      <c r="E4220" s="8" t="s">
        <v>207</v>
      </c>
      <c r="F4220" s="8"/>
      <c r="G4220" s="8" t="s">
        <v>19</v>
      </c>
      <c r="H4220" s="8" t="s">
        <v>229</v>
      </c>
      <c r="I4220" s="10">
        <v>1.0109649122807018E-2</v>
      </c>
      <c r="J4220" s="11">
        <v>110</v>
      </c>
      <c r="K4220" s="12">
        <f t="shared" si="131"/>
        <v>1.1120614035087719</v>
      </c>
      <c r="L4220" s="9" t="s">
        <v>21</v>
      </c>
      <c r="M4220" s="13">
        <f t="shared" si="130"/>
        <v>88</v>
      </c>
    </row>
    <row r="4221" spans="1:13" ht="19.95" customHeight="1">
      <c r="A4221" s="8" t="s">
        <v>211</v>
      </c>
      <c r="B4221" s="8" t="s">
        <v>14</v>
      </c>
      <c r="C4221" s="8" t="s">
        <v>223</v>
      </c>
      <c r="D4221" s="8" t="s">
        <v>183</v>
      </c>
      <c r="E4221" s="8" t="s">
        <v>207</v>
      </c>
      <c r="F4221" s="8"/>
      <c r="G4221" s="8" t="s">
        <v>19</v>
      </c>
      <c r="H4221" s="8" t="s">
        <v>229</v>
      </c>
      <c r="I4221" s="10">
        <v>1.1818181818181818E-2</v>
      </c>
      <c r="J4221" s="11">
        <v>140</v>
      </c>
      <c r="K4221" s="12">
        <f t="shared" si="131"/>
        <v>1.6545454545454545</v>
      </c>
      <c r="L4221" s="9" t="s">
        <v>21</v>
      </c>
      <c r="M4221" s="13">
        <f t="shared" si="130"/>
        <v>112</v>
      </c>
    </row>
    <row r="4222" spans="1:13" ht="19.95" customHeight="1">
      <c r="A4222" s="8" t="s">
        <v>211</v>
      </c>
      <c r="B4222" s="8" t="s">
        <v>14</v>
      </c>
      <c r="C4222" s="8" t="s">
        <v>75</v>
      </c>
      <c r="D4222" s="8" t="s">
        <v>183</v>
      </c>
      <c r="E4222" s="8" t="s">
        <v>207</v>
      </c>
      <c r="F4222" s="8"/>
      <c r="G4222" s="8" t="s">
        <v>19</v>
      </c>
      <c r="H4222" s="8" t="s">
        <v>229</v>
      </c>
      <c r="I4222" s="10">
        <v>1.5834703947368422E-2</v>
      </c>
      <c r="J4222" s="11">
        <v>140</v>
      </c>
      <c r="K4222" s="12">
        <f t="shared" si="131"/>
        <v>2.2168585526315789</v>
      </c>
      <c r="L4222" s="9" t="s">
        <v>21</v>
      </c>
      <c r="M4222" s="13">
        <f t="shared" si="130"/>
        <v>112</v>
      </c>
    </row>
    <row r="4223" spans="1:13" ht="19.95" customHeight="1">
      <c r="A4223" s="8" t="s">
        <v>211</v>
      </c>
      <c r="B4223" s="8" t="s">
        <v>14</v>
      </c>
      <c r="C4223" s="8" t="s">
        <v>192</v>
      </c>
      <c r="D4223" s="8" t="s">
        <v>213</v>
      </c>
      <c r="E4223" s="8" t="s">
        <v>207</v>
      </c>
      <c r="F4223" s="8"/>
      <c r="G4223" s="8" t="s">
        <v>19</v>
      </c>
      <c r="H4223" s="8" t="s">
        <v>229</v>
      </c>
      <c r="I4223" s="10">
        <v>5.0961538461538466E-3</v>
      </c>
      <c r="J4223" s="11">
        <v>90</v>
      </c>
      <c r="K4223" s="12">
        <f t="shared" si="131"/>
        <v>0.45865384615384619</v>
      </c>
      <c r="L4223" s="9" t="s">
        <v>21</v>
      </c>
      <c r="M4223" s="13">
        <f t="shared" si="130"/>
        <v>72</v>
      </c>
    </row>
    <row r="4224" spans="1:13" ht="19.95" customHeight="1">
      <c r="A4224" s="8" t="s">
        <v>211</v>
      </c>
      <c r="B4224" s="8" t="s">
        <v>14</v>
      </c>
      <c r="C4224" s="8" t="s">
        <v>219</v>
      </c>
      <c r="D4224" s="8" t="s">
        <v>213</v>
      </c>
      <c r="E4224" s="8" t="s">
        <v>207</v>
      </c>
      <c r="F4224" s="8"/>
      <c r="G4224" s="8" t="s">
        <v>19</v>
      </c>
      <c r="H4224" s="8" t="s">
        <v>229</v>
      </c>
      <c r="I4224" s="10">
        <v>3.5238095238095237E-3</v>
      </c>
      <c r="J4224" s="11">
        <v>90</v>
      </c>
      <c r="K4224" s="12">
        <f t="shared" si="131"/>
        <v>0.31714285714285712</v>
      </c>
      <c r="L4224" s="9" t="s">
        <v>21</v>
      </c>
      <c r="M4224" s="13">
        <f t="shared" si="130"/>
        <v>72</v>
      </c>
    </row>
    <row r="4225" spans="1:13" ht="19.95" customHeight="1">
      <c r="A4225" s="8" t="s">
        <v>211</v>
      </c>
      <c r="B4225" s="8" t="s">
        <v>14</v>
      </c>
      <c r="C4225" s="8" t="s">
        <v>139</v>
      </c>
      <c r="D4225" s="8" t="s">
        <v>213</v>
      </c>
      <c r="E4225" s="8" t="s">
        <v>27</v>
      </c>
      <c r="F4225" s="9"/>
      <c r="G4225" s="8" t="s">
        <v>19</v>
      </c>
      <c r="H4225" s="8" t="s">
        <v>182</v>
      </c>
      <c r="I4225" s="17">
        <v>9.0921052631578944E-3</v>
      </c>
      <c r="J4225" s="11">
        <v>51</v>
      </c>
      <c r="K4225" s="12">
        <f t="shared" si="131"/>
        <v>0.46369736842105264</v>
      </c>
      <c r="L4225" s="8" t="s">
        <v>21</v>
      </c>
      <c r="M4225" s="13">
        <f t="shared" si="130"/>
        <v>40.799999999999997</v>
      </c>
    </row>
    <row r="4226" spans="1:13" ht="19.95" customHeight="1">
      <c r="A4226" s="8" t="s">
        <v>211</v>
      </c>
      <c r="B4226" s="8" t="s">
        <v>14</v>
      </c>
      <c r="C4226" s="8" t="s">
        <v>75</v>
      </c>
      <c r="D4226" s="8" t="s">
        <v>213</v>
      </c>
      <c r="E4226" s="8" t="s">
        <v>207</v>
      </c>
      <c r="F4226" s="9"/>
      <c r="G4226" s="8" t="s">
        <v>19</v>
      </c>
      <c r="H4226" s="8" t="s">
        <v>229</v>
      </c>
      <c r="I4226" s="17">
        <v>1.5000000000000001E-2</v>
      </c>
      <c r="J4226" s="11">
        <v>70</v>
      </c>
      <c r="K4226" s="12">
        <f t="shared" si="131"/>
        <v>1.05</v>
      </c>
      <c r="L4226" s="8" t="s">
        <v>21</v>
      </c>
      <c r="M4226" s="13">
        <f t="shared" ref="M4226:M4289" si="132">ROUND(J4226-J4226*20/100,1)</f>
        <v>56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9"/>
      <c r="G4227" s="8" t="s">
        <v>19</v>
      </c>
      <c r="H4227" s="8" t="s">
        <v>229</v>
      </c>
      <c r="I4227" s="17">
        <v>5.1923076923076922E-3</v>
      </c>
      <c r="J4227" s="11">
        <v>65</v>
      </c>
      <c r="K4227" s="12">
        <f t="shared" ref="K4227:K4290" si="133">J4227*I4227</f>
        <v>0.33750000000000002</v>
      </c>
      <c r="L4227" s="8" t="s">
        <v>21</v>
      </c>
      <c r="M4227" s="13">
        <f t="shared" si="132"/>
        <v>52</v>
      </c>
    </row>
    <row r="4228" spans="1:13" ht="19.95" customHeight="1">
      <c r="A4228" s="8" t="s">
        <v>211</v>
      </c>
      <c r="B4228" s="8" t="s">
        <v>14</v>
      </c>
      <c r="C4228" s="8" t="s">
        <v>192</v>
      </c>
      <c r="D4228" s="8" t="s">
        <v>213</v>
      </c>
      <c r="E4228" s="8" t="s">
        <v>207</v>
      </c>
      <c r="F4228" s="9"/>
      <c r="G4228" s="8" t="s">
        <v>19</v>
      </c>
      <c r="H4228" s="8" t="s">
        <v>229</v>
      </c>
      <c r="I4228" s="17">
        <v>5.1923076923076922E-3</v>
      </c>
      <c r="J4228" s="11">
        <v>65</v>
      </c>
      <c r="K4228" s="12">
        <f t="shared" si="133"/>
        <v>0.33750000000000002</v>
      </c>
      <c r="L4228" s="8" t="s">
        <v>21</v>
      </c>
      <c r="M4228" s="13">
        <f t="shared" si="132"/>
        <v>52</v>
      </c>
    </row>
    <row r="4229" spans="1:13" ht="19.95" customHeight="1">
      <c r="A4229" s="8" t="s">
        <v>211</v>
      </c>
      <c r="B4229" s="8" t="s">
        <v>14</v>
      </c>
      <c r="C4229" s="8" t="s">
        <v>192</v>
      </c>
      <c r="D4229" s="8" t="s">
        <v>213</v>
      </c>
      <c r="E4229" s="8" t="s">
        <v>27</v>
      </c>
      <c r="F4229" s="9"/>
      <c r="G4229" s="8" t="s">
        <v>19</v>
      </c>
      <c r="H4229" s="8" t="s">
        <v>182</v>
      </c>
      <c r="I4229" s="17">
        <v>5.3042763157894737E-3</v>
      </c>
      <c r="J4229" s="11">
        <v>78</v>
      </c>
      <c r="K4229" s="12">
        <f t="shared" si="133"/>
        <v>0.41373355263157896</v>
      </c>
      <c r="L4229" s="8" t="s">
        <v>21</v>
      </c>
      <c r="M4229" s="13">
        <f t="shared" si="132"/>
        <v>62.4</v>
      </c>
    </row>
    <row r="4230" spans="1:13" ht="19.95" customHeight="1">
      <c r="A4230" s="8" t="s">
        <v>211</v>
      </c>
      <c r="B4230" s="8" t="s">
        <v>14</v>
      </c>
      <c r="C4230" s="8" t="s">
        <v>192</v>
      </c>
      <c r="D4230" s="8" t="s">
        <v>213</v>
      </c>
      <c r="E4230" s="8" t="s">
        <v>207</v>
      </c>
      <c r="F4230" s="9"/>
      <c r="G4230" s="8" t="s">
        <v>19</v>
      </c>
      <c r="H4230" s="8" t="s">
        <v>229</v>
      </c>
      <c r="I4230" s="17">
        <v>5.0822368421052627E-3</v>
      </c>
      <c r="J4230" s="11">
        <v>78</v>
      </c>
      <c r="K4230" s="12">
        <f t="shared" si="133"/>
        <v>0.39641447368421051</v>
      </c>
      <c r="L4230" s="8" t="s">
        <v>21</v>
      </c>
      <c r="M4230" s="13">
        <f t="shared" si="132"/>
        <v>62.4</v>
      </c>
    </row>
    <row r="4231" spans="1:13" ht="19.95" customHeight="1">
      <c r="A4231" s="8" t="s">
        <v>211</v>
      </c>
      <c r="B4231" s="8" t="s">
        <v>14</v>
      </c>
      <c r="C4231" s="8" t="s">
        <v>15</v>
      </c>
      <c r="D4231" s="8" t="s">
        <v>183</v>
      </c>
      <c r="E4231" s="8" t="s">
        <v>207</v>
      </c>
      <c r="F4231" s="9"/>
      <c r="G4231" s="8" t="s">
        <v>19</v>
      </c>
      <c r="H4231" s="8" t="s">
        <v>229</v>
      </c>
      <c r="I4231" s="17">
        <v>3.5000000000000003E-2</v>
      </c>
      <c r="J4231" s="11">
        <v>155</v>
      </c>
      <c r="K4231" s="12">
        <f t="shared" si="133"/>
        <v>5.4250000000000007</v>
      </c>
      <c r="L4231" s="8" t="s">
        <v>21</v>
      </c>
      <c r="M4231" s="13">
        <f t="shared" si="132"/>
        <v>124</v>
      </c>
    </row>
    <row r="4232" spans="1:13" ht="19.95" customHeight="1">
      <c r="A4232" s="8" t="s">
        <v>211</v>
      </c>
      <c r="B4232" s="8" t="s">
        <v>14</v>
      </c>
      <c r="C4232" s="8" t="s">
        <v>15</v>
      </c>
      <c r="D4232" s="8" t="s">
        <v>183</v>
      </c>
      <c r="E4232" s="8" t="s">
        <v>207</v>
      </c>
      <c r="F4232" s="9"/>
      <c r="G4232" s="8" t="s">
        <v>19</v>
      </c>
      <c r="H4232" s="8" t="s">
        <v>229</v>
      </c>
      <c r="I4232" s="17">
        <v>3.125E-2</v>
      </c>
      <c r="J4232" s="11">
        <v>155</v>
      </c>
      <c r="K4232" s="12">
        <f t="shared" si="133"/>
        <v>4.84375</v>
      </c>
      <c r="L4232" s="8" t="s">
        <v>21</v>
      </c>
      <c r="M4232" s="13">
        <f t="shared" si="132"/>
        <v>124</v>
      </c>
    </row>
    <row r="4233" spans="1:13" ht="19.95" customHeight="1">
      <c r="A4233" s="8" t="s">
        <v>211</v>
      </c>
      <c r="B4233" s="8" t="s">
        <v>14</v>
      </c>
      <c r="C4233" s="8" t="s">
        <v>219</v>
      </c>
      <c r="D4233" s="8" t="s">
        <v>213</v>
      </c>
      <c r="E4233" s="8" t="s">
        <v>17</v>
      </c>
      <c r="F4233" s="9"/>
      <c r="G4233" s="8" t="s">
        <v>19</v>
      </c>
      <c r="H4233" s="8" t="s">
        <v>182</v>
      </c>
      <c r="I4233" s="17">
        <v>4.1228070175438596E-3</v>
      </c>
      <c r="J4233" s="11">
        <v>70</v>
      </c>
      <c r="K4233" s="12">
        <f t="shared" si="133"/>
        <v>0.28859649122807018</v>
      </c>
      <c r="L4233" s="8" t="s">
        <v>21</v>
      </c>
      <c r="M4233" s="13">
        <f t="shared" si="132"/>
        <v>56</v>
      </c>
    </row>
    <row r="4234" spans="1:13" ht="19.95" customHeight="1">
      <c r="A4234" s="8" t="s">
        <v>211</v>
      </c>
      <c r="B4234" s="8" t="s">
        <v>14</v>
      </c>
      <c r="C4234" s="8" t="s">
        <v>192</v>
      </c>
      <c r="D4234" s="8" t="s">
        <v>213</v>
      </c>
      <c r="E4234" s="8" t="s">
        <v>207</v>
      </c>
      <c r="F4234" s="9"/>
      <c r="G4234" s="8" t="s">
        <v>19</v>
      </c>
      <c r="H4234" s="8" t="s">
        <v>229</v>
      </c>
      <c r="I4234" s="17">
        <v>5.1976284584980235E-3</v>
      </c>
      <c r="J4234" s="11">
        <v>43.96</v>
      </c>
      <c r="K4234" s="12">
        <f t="shared" si="133"/>
        <v>0.22848774703557312</v>
      </c>
      <c r="L4234" s="8" t="s">
        <v>21</v>
      </c>
      <c r="M4234" s="13">
        <f t="shared" si="132"/>
        <v>35.200000000000003</v>
      </c>
    </row>
    <row r="4235" spans="1:13" ht="19.95" customHeight="1">
      <c r="A4235" s="8" t="s">
        <v>211</v>
      </c>
      <c r="B4235" s="8" t="s">
        <v>14</v>
      </c>
      <c r="C4235" s="8" t="s">
        <v>215</v>
      </c>
      <c r="D4235" s="8" t="s">
        <v>213</v>
      </c>
      <c r="E4235" s="8" t="s">
        <v>27</v>
      </c>
      <c r="F4235" s="9"/>
      <c r="G4235" s="8" t="s">
        <v>19</v>
      </c>
      <c r="H4235" s="8" t="s">
        <v>182</v>
      </c>
      <c r="I4235" s="17">
        <v>3.3003300330033004E-3</v>
      </c>
      <c r="J4235" s="11">
        <v>70</v>
      </c>
      <c r="K4235" s="12">
        <f t="shared" si="133"/>
        <v>0.23102310231023102</v>
      </c>
      <c r="L4235" s="8" t="s">
        <v>21</v>
      </c>
      <c r="M4235" s="13">
        <f t="shared" si="132"/>
        <v>56</v>
      </c>
    </row>
    <row r="4236" spans="1:13" ht="19.95" customHeight="1">
      <c r="A4236" s="8" t="s">
        <v>211</v>
      </c>
      <c r="B4236" s="8" t="s">
        <v>14</v>
      </c>
      <c r="C4236" s="8" t="s">
        <v>219</v>
      </c>
      <c r="D4236" s="8" t="s">
        <v>213</v>
      </c>
      <c r="E4236" s="8" t="s">
        <v>17</v>
      </c>
      <c r="F4236" s="9"/>
      <c r="G4236" s="8" t="s">
        <v>19</v>
      </c>
      <c r="H4236" s="8" t="s">
        <v>182</v>
      </c>
      <c r="I4236" s="17">
        <v>4.1480017566974088E-3</v>
      </c>
      <c r="J4236" s="11">
        <v>70</v>
      </c>
      <c r="K4236" s="12">
        <f t="shared" si="133"/>
        <v>0.29036012296881863</v>
      </c>
      <c r="L4236" s="8" t="s">
        <v>21</v>
      </c>
      <c r="M4236" s="13">
        <f t="shared" si="132"/>
        <v>56</v>
      </c>
    </row>
    <row r="4237" spans="1:13" ht="19.95" customHeight="1">
      <c r="A4237" s="8" t="s">
        <v>211</v>
      </c>
      <c r="B4237" s="8" t="s">
        <v>14</v>
      </c>
      <c r="C4237" s="8" t="s">
        <v>215</v>
      </c>
      <c r="D4237" s="8" t="s">
        <v>213</v>
      </c>
      <c r="E4237" s="8" t="s">
        <v>207</v>
      </c>
      <c r="F4237" s="9"/>
      <c r="G4237" s="8" t="s">
        <v>19</v>
      </c>
      <c r="H4237" s="8" t="s">
        <v>229</v>
      </c>
      <c r="I4237" s="17">
        <v>3.2697368421052632E-3</v>
      </c>
      <c r="J4237" s="11">
        <v>58</v>
      </c>
      <c r="K4237" s="12">
        <f t="shared" si="133"/>
        <v>0.18964473684210525</v>
      </c>
      <c r="L4237" s="8" t="s">
        <v>21</v>
      </c>
      <c r="M4237" s="13">
        <f t="shared" si="132"/>
        <v>46.4</v>
      </c>
    </row>
    <row r="4238" spans="1:13" ht="19.95" customHeight="1">
      <c r="A4238" s="8" t="s">
        <v>211</v>
      </c>
      <c r="B4238" s="8" t="s">
        <v>14</v>
      </c>
      <c r="C4238" s="8" t="s">
        <v>15</v>
      </c>
      <c r="D4238" s="8" t="s">
        <v>183</v>
      </c>
      <c r="E4238" s="8" t="s">
        <v>207</v>
      </c>
      <c r="F4238" s="9"/>
      <c r="G4238" s="8" t="s">
        <v>19</v>
      </c>
      <c r="H4238" s="8" t="s">
        <v>229</v>
      </c>
      <c r="I4238" s="17">
        <v>3.2500000000000001E-2</v>
      </c>
      <c r="J4238" s="11">
        <v>255</v>
      </c>
      <c r="K4238" s="12">
        <f t="shared" si="133"/>
        <v>8.2874999999999996</v>
      </c>
      <c r="L4238" s="8" t="s">
        <v>21</v>
      </c>
      <c r="M4238" s="13">
        <f t="shared" si="132"/>
        <v>204</v>
      </c>
    </row>
    <row r="4239" spans="1:13" ht="19.95" customHeight="1">
      <c r="A4239" s="8" t="s">
        <v>211</v>
      </c>
      <c r="B4239" s="8" t="s">
        <v>14</v>
      </c>
      <c r="C4239" s="8" t="s">
        <v>15</v>
      </c>
      <c r="D4239" s="8" t="s">
        <v>183</v>
      </c>
      <c r="E4239" s="8" t="s">
        <v>207</v>
      </c>
      <c r="F4239" s="9"/>
      <c r="G4239" s="8" t="s">
        <v>19</v>
      </c>
      <c r="H4239" s="8" t="s">
        <v>229</v>
      </c>
      <c r="I4239" s="17">
        <v>3.2272727272727272E-2</v>
      </c>
      <c r="J4239" s="11">
        <v>255</v>
      </c>
      <c r="K4239" s="12">
        <f t="shared" si="133"/>
        <v>8.2295454545454536</v>
      </c>
      <c r="L4239" s="8" t="s">
        <v>21</v>
      </c>
      <c r="M4239" s="13">
        <f t="shared" si="132"/>
        <v>204</v>
      </c>
    </row>
    <row r="4240" spans="1:13" ht="19.95" customHeight="1">
      <c r="A4240" s="8" t="s">
        <v>211</v>
      </c>
      <c r="B4240" s="8" t="s">
        <v>14</v>
      </c>
      <c r="C4240" s="8" t="s">
        <v>192</v>
      </c>
      <c r="D4240" s="8" t="s">
        <v>213</v>
      </c>
      <c r="E4240" s="8" t="s">
        <v>207</v>
      </c>
      <c r="F4240" s="9"/>
      <c r="G4240" s="8" t="s">
        <v>19</v>
      </c>
      <c r="H4240" s="8" t="s">
        <v>229</v>
      </c>
      <c r="I4240" s="17">
        <v>5.0104166666666665E-3</v>
      </c>
      <c r="J4240" s="11">
        <v>65</v>
      </c>
      <c r="K4240" s="12">
        <f t="shared" si="133"/>
        <v>0.32567708333333334</v>
      </c>
      <c r="L4240" s="8" t="s">
        <v>21</v>
      </c>
      <c r="M4240" s="13">
        <f t="shared" si="132"/>
        <v>52</v>
      </c>
    </row>
    <row r="4241" spans="1:13" ht="19.95" customHeight="1">
      <c r="A4241" s="8" t="s">
        <v>211</v>
      </c>
      <c r="B4241" s="8" t="s">
        <v>14</v>
      </c>
      <c r="C4241" s="8" t="s">
        <v>23</v>
      </c>
      <c r="D4241" s="8" t="s">
        <v>183</v>
      </c>
      <c r="E4241" s="8" t="s">
        <v>150</v>
      </c>
      <c r="F4241" s="9"/>
      <c r="G4241" s="8" t="s">
        <v>19</v>
      </c>
      <c r="H4241" s="8" t="s">
        <v>182</v>
      </c>
      <c r="I4241" s="17">
        <v>6.1538461538461538E-3</v>
      </c>
      <c r="J4241" s="11">
        <v>110</v>
      </c>
      <c r="K4241" s="12">
        <f t="shared" si="133"/>
        <v>0.67692307692307696</v>
      </c>
      <c r="L4241" s="8" t="s">
        <v>21</v>
      </c>
      <c r="M4241" s="13">
        <f t="shared" si="132"/>
        <v>88</v>
      </c>
    </row>
    <row r="4242" spans="1:13" ht="19.95" customHeight="1">
      <c r="A4242" s="8" t="s">
        <v>211</v>
      </c>
      <c r="B4242" s="8" t="s">
        <v>14</v>
      </c>
      <c r="C4242" s="8" t="s">
        <v>179</v>
      </c>
      <c r="D4242" s="8" t="s">
        <v>183</v>
      </c>
      <c r="E4242" s="8" t="s">
        <v>150</v>
      </c>
      <c r="F4242" s="9"/>
      <c r="G4242" s="8" t="s">
        <v>19</v>
      </c>
      <c r="H4242" s="8" t="s">
        <v>182</v>
      </c>
      <c r="I4242" s="17">
        <v>8.0000000000000002E-3</v>
      </c>
      <c r="J4242" s="11">
        <v>110</v>
      </c>
      <c r="K4242" s="12">
        <f t="shared" si="133"/>
        <v>0.88</v>
      </c>
      <c r="L4242" s="8" t="s">
        <v>21</v>
      </c>
      <c r="M4242" s="13">
        <f t="shared" si="132"/>
        <v>88</v>
      </c>
    </row>
    <row r="4243" spans="1:13" ht="19.95" customHeight="1">
      <c r="A4243" s="8" t="s">
        <v>211</v>
      </c>
      <c r="B4243" s="8" t="s">
        <v>14</v>
      </c>
      <c r="C4243" s="8" t="s">
        <v>179</v>
      </c>
      <c r="D4243" s="8" t="s">
        <v>183</v>
      </c>
      <c r="E4243" s="8" t="s">
        <v>207</v>
      </c>
      <c r="F4243" s="9"/>
      <c r="G4243" s="8" t="s">
        <v>19</v>
      </c>
      <c r="H4243" s="8" t="s">
        <v>229</v>
      </c>
      <c r="I4243" s="17">
        <v>8.0000000000000002E-3</v>
      </c>
      <c r="J4243" s="11">
        <v>205</v>
      </c>
      <c r="K4243" s="12">
        <f t="shared" si="133"/>
        <v>1.6400000000000001</v>
      </c>
      <c r="L4243" s="8" t="s">
        <v>21</v>
      </c>
      <c r="M4243" s="13">
        <f t="shared" si="132"/>
        <v>164</v>
      </c>
    </row>
    <row r="4244" spans="1:13" ht="19.95" customHeight="1">
      <c r="A4244" s="8" t="s">
        <v>211</v>
      </c>
      <c r="B4244" s="8" t="s">
        <v>14</v>
      </c>
      <c r="C4244" s="8" t="s">
        <v>192</v>
      </c>
      <c r="D4244" s="8" t="s">
        <v>183</v>
      </c>
      <c r="E4244" s="8" t="s">
        <v>207</v>
      </c>
      <c r="F4244" s="9"/>
      <c r="G4244" s="8" t="s">
        <v>19</v>
      </c>
      <c r="H4244" s="8" t="s">
        <v>229</v>
      </c>
      <c r="I4244" s="17">
        <v>5.1012145748987854E-3</v>
      </c>
      <c r="J4244" s="11">
        <v>205</v>
      </c>
      <c r="K4244" s="12">
        <f t="shared" si="133"/>
        <v>1.045748987854251</v>
      </c>
      <c r="L4244" s="8" t="s">
        <v>21</v>
      </c>
      <c r="M4244" s="13">
        <f t="shared" si="132"/>
        <v>164</v>
      </c>
    </row>
    <row r="4245" spans="1:13" ht="19.95" customHeight="1">
      <c r="A4245" s="8" t="s">
        <v>211</v>
      </c>
      <c r="B4245" s="8" t="s">
        <v>14</v>
      </c>
      <c r="C4245" s="8" t="s">
        <v>23</v>
      </c>
      <c r="D4245" s="8" t="s">
        <v>183</v>
      </c>
      <c r="E4245" s="8" t="s">
        <v>207</v>
      </c>
      <c r="F4245" s="9"/>
      <c r="G4245" s="8" t="s">
        <v>19</v>
      </c>
      <c r="H4245" s="8" t="s">
        <v>229</v>
      </c>
      <c r="I4245" s="17">
        <v>6.5789473684210523E-3</v>
      </c>
      <c r="J4245" s="11">
        <v>205</v>
      </c>
      <c r="K4245" s="12">
        <f t="shared" si="133"/>
        <v>1.3486842105263157</v>
      </c>
      <c r="L4245" s="8" t="s">
        <v>21</v>
      </c>
      <c r="M4245" s="13">
        <f t="shared" si="132"/>
        <v>164</v>
      </c>
    </row>
    <row r="4246" spans="1:13" ht="19.95" customHeight="1">
      <c r="A4246" s="8" t="s">
        <v>211</v>
      </c>
      <c r="B4246" s="8" t="s">
        <v>14</v>
      </c>
      <c r="C4246" s="8" t="s">
        <v>179</v>
      </c>
      <c r="D4246" s="8" t="s">
        <v>183</v>
      </c>
      <c r="E4246" s="8" t="s">
        <v>207</v>
      </c>
      <c r="F4246" s="9"/>
      <c r="G4246" s="8" t="s">
        <v>19</v>
      </c>
      <c r="H4246" s="8" t="s">
        <v>229</v>
      </c>
      <c r="I4246" s="17">
        <v>7.8637770897832821E-3</v>
      </c>
      <c r="J4246" s="11">
        <v>205</v>
      </c>
      <c r="K4246" s="12">
        <f t="shared" si="133"/>
        <v>1.6120743034055729</v>
      </c>
      <c r="L4246" s="8" t="s">
        <v>21</v>
      </c>
      <c r="M4246" s="13">
        <f t="shared" si="132"/>
        <v>164</v>
      </c>
    </row>
    <row r="4247" spans="1:13" ht="19.95" customHeight="1">
      <c r="A4247" s="8" t="s">
        <v>211</v>
      </c>
      <c r="B4247" s="8" t="s">
        <v>14</v>
      </c>
      <c r="C4247" s="8" t="s">
        <v>219</v>
      </c>
      <c r="D4247" s="8" t="s">
        <v>213</v>
      </c>
      <c r="E4247" s="8" t="s">
        <v>150</v>
      </c>
      <c r="F4247" s="9"/>
      <c r="G4247" s="8" t="s">
        <v>19</v>
      </c>
      <c r="H4247" s="8" t="s">
        <v>182</v>
      </c>
      <c r="I4247" s="17">
        <v>3.9530551415797319E-3</v>
      </c>
      <c r="J4247" s="11">
        <v>70</v>
      </c>
      <c r="K4247" s="12">
        <f t="shared" si="133"/>
        <v>0.27671385991058123</v>
      </c>
      <c r="L4247" s="8" t="s">
        <v>21</v>
      </c>
      <c r="M4247" s="13">
        <f t="shared" si="132"/>
        <v>56</v>
      </c>
    </row>
    <row r="4248" spans="1:13" ht="19.95" customHeight="1">
      <c r="A4248" s="8" t="s">
        <v>211</v>
      </c>
      <c r="B4248" s="8" t="s">
        <v>14</v>
      </c>
      <c r="C4248" s="8" t="s">
        <v>225</v>
      </c>
      <c r="D4248" s="8" t="s">
        <v>213</v>
      </c>
      <c r="E4248" s="8" t="s">
        <v>150</v>
      </c>
      <c r="F4248" s="9"/>
      <c r="G4248" s="8" t="s">
        <v>19</v>
      </c>
      <c r="H4248" s="8" t="s">
        <v>182</v>
      </c>
      <c r="I4248" s="17">
        <v>7.4999999999999997E-3</v>
      </c>
      <c r="J4248" s="11">
        <v>70</v>
      </c>
      <c r="K4248" s="12">
        <f t="shared" si="133"/>
        <v>0.52500000000000002</v>
      </c>
      <c r="L4248" s="8" t="s">
        <v>21</v>
      </c>
      <c r="M4248" s="13">
        <f t="shared" si="132"/>
        <v>56</v>
      </c>
    </row>
    <row r="4249" spans="1:13" ht="19.95" customHeight="1">
      <c r="A4249" s="8" t="s">
        <v>211</v>
      </c>
      <c r="B4249" s="8" t="s">
        <v>14</v>
      </c>
      <c r="C4249" s="8" t="s">
        <v>179</v>
      </c>
      <c r="D4249" s="8" t="s">
        <v>213</v>
      </c>
      <c r="E4249" s="8" t="s">
        <v>207</v>
      </c>
      <c r="F4249" s="9"/>
      <c r="G4249" s="8" t="s">
        <v>19</v>
      </c>
      <c r="H4249" s="8" t="s">
        <v>229</v>
      </c>
      <c r="I4249" s="17">
        <v>8.1976744186046512E-3</v>
      </c>
      <c r="J4249" s="11">
        <v>78</v>
      </c>
      <c r="K4249" s="12">
        <f t="shared" si="133"/>
        <v>0.63941860465116285</v>
      </c>
      <c r="L4249" s="8" t="s">
        <v>21</v>
      </c>
      <c r="M4249" s="13">
        <f t="shared" si="132"/>
        <v>62.4</v>
      </c>
    </row>
    <row r="4250" spans="1:13" ht="19.95" customHeight="1">
      <c r="A4250" s="8" t="s">
        <v>211</v>
      </c>
      <c r="B4250" s="8" t="s">
        <v>14</v>
      </c>
      <c r="C4250" s="8" t="s">
        <v>192</v>
      </c>
      <c r="D4250" s="8" t="s">
        <v>213</v>
      </c>
      <c r="E4250" s="8" t="s">
        <v>207</v>
      </c>
      <c r="F4250" s="9"/>
      <c r="G4250" s="8" t="s">
        <v>19</v>
      </c>
      <c r="H4250" s="8" t="s">
        <v>229</v>
      </c>
      <c r="I4250" s="17">
        <v>5.0697674418604651E-3</v>
      </c>
      <c r="J4250" s="11">
        <v>78</v>
      </c>
      <c r="K4250" s="12">
        <f t="shared" si="133"/>
        <v>0.39544186046511626</v>
      </c>
      <c r="L4250" s="8" t="s">
        <v>21</v>
      </c>
      <c r="M4250" s="13">
        <f t="shared" si="132"/>
        <v>62.4</v>
      </c>
    </row>
    <row r="4251" spans="1:13" ht="19.95" customHeight="1">
      <c r="A4251" s="8" t="s">
        <v>211</v>
      </c>
      <c r="B4251" s="8" t="s">
        <v>14</v>
      </c>
      <c r="C4251" s="8" t="s">
        <v>192</v>
      </c>
      <c r="D4251" s="8" t="s">
        <v>213</v>
      </c>
      <c r="E4251" s="8" t="s">
        <v>150</v>
      </c>
      <c r="F4251" s="9"/>
      <c r="G4251" s="8" t="s">
        <v>19</v>
      </c>
      <c r="H4251" s="8" t="s">
        <v>182</v>
      </c>
      <c r="I4251" s="17">
        <v>5.3125000000000004E-3</v>
      </c>
      <c r="J4251" s="11">
        <v>78</v>
      </c>
      <c r="K4251" s="12">
        <f t="shared" si="133"/>
        <v>0.41437500000000005</v>
      </c>
      <c r="L4251" s="8" t="s">
        <v>21</v>
      </c>
      <c r="M4251" s="13">
        <f t="shared" si="132"/>
        <v>62.4</v>
      </c>
    </row>
    <row r="4252" spans="1:13" ht="19.95" customHeight="1">
      <c r="A4252" s="8" t="s">
        <v>211</v>
      </c>
      <c r="B4252" s="8" t="s">
        <v>14</v>
      </c>
      <c r="C4252" s="8" t="s">
        <v>219</v>
      </c>
      <c r="D4252" s="8" t="s">
        <v>213</v>
      </c>
      <c r="E4252" s="8" t="s">
        <v>150</v>
      </c>
      <c r="F4252" s="9"/>
      <c r="G4252" s="8" t="s">
        <v>19</v>
      </c>
      <c r="H4252" s="8" t="s">
        <v>182</v>
      </c>
      <c r="I4252" s="17">
        <v>4.4230769230769228E-3</v>
      </c>
      <c r="J4252" s="11">
        <v>78</v>
      </c>
      <c r="K4252" s="12">
        <f t="shared" si="133"/>
        <v>0.34499999999999997</v>
      </c>
      <c r="L4252" s="8" t="s">
        <v>21</v>
      </c>
      <c r="M4252" s="13">
        <f t="shared" si="132"/>
        <v>62.4</v>
      </c>
    </row>
    <row r="4253" spans="1:13" ht="19.95" customHeight="1">
      <c r="A4253" s="8" t="s">
        <v>211</v>
      </c>
      <c r="B4253" s="8" t="s">
        <v>14</v>
      </c>
      <c r="C4253" s="8" t="s">
        <v>75</v>
      </c>
      <c r="D4253" s="8" t="s">
        <v>213</v>
      </c>
      <c r="E4253" s="8" t="s">
        <v>17</v>
      </c>
      <c r="F4253" s="9"/>
      <c r="G4253" s="8" t="s">
        <v>19</v>
      </c>
      <c r="H4253" s="8" t="s">
        <v>229</v>
      </c>
      <c r="I4253" s="17">
        <v>1.532258064516129E-2</v>
      </c>
      <c r="J4253" s="11">
        <v>70</v>
      </c>
      <c r="K4253" s="12">
        <f t="shared" si="133"/>
        <v>1.0725806451612903</v>
      </c>
      <c r="L4253" s="8" t="s">
        <v>21</v>
      </c>
      <c r="M4253" s="13">
        <f t="shared" si="132"/>
        <v>56</v>
      </c>
    </row>
    <row r="4254" spans="1:13" ht="19.95" customHeight="1">
      <c r="A4254" s="8" t="s">
        <v>211</v>
      </c>
      <c r="B4254" s="8" t="s">
        <v>14</v>
      </c>
      <c r="C4254" s="8" t="s">
        <v>179</v>
      </c>
      <c r="D4254" s="8" t="s">
        <v>213</v>
      </c>
      <c r="E4254" s="8" t="s">
        <v>17</v>
      </c>
      <c r="F4254" s="9"/>
      <c r="G4254" s="8" t="s">
        <v>19</v>
      </c>
      <c r="H4254" s="8" t="s">
        <v>229</v>
      </c>
      <c r="I4254" s="17">
        <v>8.0196078431372542E-3</v>
      </c>
      <c r="J4254" s="11">
        <v>70</v>
      </c>
      <c r="K4254" s="12">
        <f t="shared" si="133"/>
        <v>0.56137254901960776</v>
      </c>
      <c r="L4254" s="8" t="s">
        <v>21</v>
      </c>
      <c r="M4254" s="13">
        <f t="shared" si="132"/>
        <v>56</v>
      </c>
    </row>
    <row r="4255" spans="1:13" ht="19.95" customHeight="1">
      <c r="A4255" s="8" t="s">
        <v>211</v>
      </c>
      <c r="B4255" s="8" t="s">
        <v>14</v>
      </c>
      <c r="C4255" s="8" t="s">
        <v>139</v>
      </c>
      <c r="D4255" s="8" t="s">
        <v>213</v>
      </c>
      <c r="E4255" s="8" t="s">
        <v>150</v>
      </c>
      <c r="F4255" s="8"/>
      <c r="G4255" s="8" t="s">
        <v>19</v>
      </c>
      <c r="H4255" s="8" t="s">
        <v>182</v>
      </c>
      <c r="I4255" s="10">
        <v>9.4960474308300388E-3</v>
      </c>
      <c r="J4255" s="11">
        <v>60.11</v>
      </c>
      <c r="K4255" s="12">
        <f t="shared" si="133"/>
        <v>0.57080741106719368</v>
      </c>
      <c r="L4255" s="9" t="s">
        <v>21</v>
      </c>
      <c r="M4255" s="13">
        <f t="shared" si="132"/>
        <v>48.1</v>
      </c>
    </row>
    <row r="4256" spans="1:13" ht="19.95" customHeight="1">
      <c r="A4256" s="8" t="s">
        <v>211</v>
      </c>
      <c r="B4256" s="8" t="s">
        <v>14</v>
      </c>
      <c r="C4256" s="8" t="s">
        <v>179</v>
      </c>
      <c r="D4256" s="8" t="s">
        <v>213</v>
      </c>
      <c r="E4256" s="8" t="s">
        <v>150</v>
      </c>
      <c r="F4256" s="8"/>
      <c r="G4256" s="8" t="s">
        <v>19</v>
      </c>
      <c r="H4256" s="8" t="s">
        <v>182</v>
      </c>
      <c r="I4256" s="10">
        <v>8.595297029702971E-3</v>
      </c>
      <c r="J4256" s="11">
        <v>76</v>
      </c>
      <c r="K4256" s="12">
        <f t="shared" si="133"/>
        <v>0.65324257425742582</v>
      </c>
      <c r="L4256" s="9" t="s">
        <v>21</v>
      </c>
      <c r="M4256" s="13">
        <f t="shared" si="132"/>
        <v>60.8</v>
      </c>
    </row>
    <row r="4257" spans="1:13" ht="19.95" customHeight="1">
      <c r="A4257" s="8" t="s">
        <v>211</v>
      </c>
      <c r="B4257" s="8" t="s">
        <v>14</v>
      </c>
      <c r="C4257" s="8" t="s">
        <v>179</v>
      </c>
      <c r="D4257" s="8" t="s">
        <v>26</v>
      </c>
      <c r="E4257" s="8" t="s">
        <v>150</v>
      </c>
      <c r="F4257" s="8"/>
      <c r="G4257" s="8" t="s">
        <v>19</v>
      </c>
      <c r="H4257" s="8" t="s">
        <v>182</v>
      </c>
      <c r="I4257" s="10">
        <v>8.5968137254901957E-3</v>
      </c>
      <c r="J4257" s="11">
        <v>76</v>
      </c>
      <c r="K4257" s="12">
        <f t="shared" si="133"/>
        <v>0.65335784313725487</v>
      </c>
      <c r="L4257" s="9" t="s">
        <v>21</v>
      </c>
      <c r="M4257" s="13">
        <f t="shared" si="132"/>
        <v>60.8</v>
      </c>
    </row>
    <row r="4258" spans="1:13" ht="19.95" customHeight="1">
      <c r="A4258" s="8" t="s">
        <v>211</v>
      </c>
      <c r="B4258" s="8" t="s">
        <v>14</v>
      </c>
      <c r="C4258" s="8" t="s">
        <v>225</v>
      </c>
      <c r="D4258" s="8" t="s">
        <v>213</v>
      </c>
      <c r="E4258" s="8" t="s">
        <v>27</v>
      </c>
      <c r="F4258" s="8"/>
      <c r="G4258" s="8" t="s">
        <v>19</v>
      </c>
      <c r="H4258" s="8" t="s">
        <v>182</v>
      </c>
      <c r="I4258" s="17">
        <v>7.0028011204481795E-3</v>
      </c>
      <c r="J4258" s="11">
        <v>45</v>
      </c>
      <c r="K4258" s="12">
        <f t="shared" si="133"/>
        <v>0.31512605042016806</v>
      </c>
      <c r="L4258" s="9" t="s">
        <v>21</v>
      </c>
      <c r="M4258" s="13">
        <f t="shared" si="132"/>
        <v>36</v>
      </c>
    </row>
    <row r="4259" spans="1:13" ht="19.95" customHeight="1">
      <c r="A4259" s="8" t="s">
        <v>211</v>
      </c>
      <c r="B4259" s="8" t="s">
        <v>14</v>
      </c>
      <c r="C4259" s="8" t="s">
        <v>225</v>
      </c>
      <c r="D4259" s="8" t="s">
        <v>213</v>
      </c>
      <c r="E4259" s="8" t="s">
        <v>27</v>
      </c>
      <c r="F4259" s="8"/>
      <c r="G4259" s="8" t="s">
        <v>19</v>
      </c>
      <c r="H4259" s="8" t="s">
        <v>182</v>
      </c>
      <c r="I4259" s="17">
        <v>7.0284002084418972E-3</v>
      </c>
      <c r="J4259" s="11">
        <v>45</v>
      </c>
      <c r="K4259" s="12">
        <f t="shared" si="133"/>
        <v>0.31627800937988537</v>
      </c>
      <c r="L4259" s="9" t="s">
        <v>21</v>
      </c>
      <c r="M4259" s="13">
        <f t="shared" si="132"/>
        <v>36</v>
      </c>
    </row>
    <row r="4260" spans="1:13" ht="19.95" customHeight="1">
      <c r="A4260" s="8" t="s">
        <v>211</v>
      </c>
      <c r="B4260" s="8" t="s">
        <v>14</v>
      </c>
      <c r="C4260" s="8" t="s">
        <v>192</v>
      </c>
      <c r="D4260" s="8" t="s">
        <v>213</v>
      </c>
      <c r="E4260" s="8" t="s">
        <v>207</v>
      </c>
      <c r="F4260" s="8"/>
      <c r="G4260" s="8" t="s">
        <v>19</v>
      </c>
      <c r="H4260" s="8" t="s">
        <v>229</v>
      </c>
      <c r="I4260" s="17">
        <v>5.0000000000000001E-3</v>
      </c>
      <c r="J4260" s="11">
        <v>90</v>
      </c>
      <c r="K4260" s="12">
        <f t="shared" si="133"/>
        <v>0.45</v>
      </c>
      <c r="L4260" s="9" t="s">
        <v>21</v>
      </c>
      <c r="M4260" s="13">
        <f t="shared" si="132"/>
        <v>72</v>
      </c>
    </row>
    <row r="4261" spans="1:13" ht="19.95" customHeight="1">
      <c r="A4261" s="8" t="s">
        <v>211</v>
      </c>
      <c r="B4261" s="8" t="s">
        <v>14</v>
      </c>
      <c r="C4261" s="8" t="s">
        <v>192</v>
      </c>
      <c r="D4261" s="8" t="s">
        <v>213</v>
      </c>
      <c r="E4261" s="8" t="s">
        <v>207</v>
      </c>
      <c r="F4261" s="8"/>
      <c r="G4261" s="8" t="s">
        <v>19</v>
      </c>
      <c r="H4261" s="8" t="s">
        <v>229</v>
      </c>
      <c r="I4261" s="17">
        <v>5.065789473684211E-3</v>
      </c>
      <c r="J4261" s="11">
        <v>90</v>
      </c>
      <c r="K4261" s="12">
        <f t="shared" si="133"/>
        <v>0.455921052631579</v>
      </c>
      <c r="L4261" s="9" t="s">
        <v>21</v>
      </c>
      <c r="M4261" s="13">
        <f t="shared" si="132"/>
        <v>72</v>
      </c>
    </row>
    <row r="4262" spans="1:13" ht="19.95" customHeight="1">
      <c r="A4262" s="8" t="s">
        <v>211</v>
      </c>
      <c r="B4262" s="8" t="s">
        <v>14</v>
      </c>
      <c r="C4262" s="8" t="s">
        <v>215</v>
      </c>
      <c r="D4262" s="8" t="s">
        <v>213</v>
      </c>
      <c r="E4262" s="8" t="s">
        <v>207</v>
      </c>
      <c r="F4262" s="8"/>
      <c r="G4262" s="8" t="s">
        <v>19</v>
      </c>
      <c r="H4262" s="8" t="s">
        <v>229</v>
      </c>
      <c r="I4262" s="17">
        <v>3.3663366336633667E-3</v>
      </c>
      <c r="J4262" s="11">
        <v>37.409999999999997</v>
      </c>
      <c r="K4262" s="12">
        <f t="shared" si="133"/>
        <v>0.12593465346534655</v>
      </c>
      <c r="L4262" s="9" t="s">
        <v>21</v>
      </c>
      <c r="M4262" s="13">
        <f t="shared" si="132"/>
        <v>29.9</v>
      </c>
    </row>
    <row r="4263" spans="1:13" ht="19.95" customHeight="1">
      <c r="A4263" s="8" t="s">
        <v>211</v>
      </c>
      <c r="B4263" s="8" t="s">
        <v>14</v>
      </c>
      <c r="C4263" s="8" t="s">
        <v>192</v>
      </c>
      <c r="D4263" s="8" t="s">
        <v>213</v>
      </c>
      <c r="E4263" s="8" t="s">
        <v>207</v>
      </c>
      <c r="F4263" s="8"/>
      <c r="G4263" s="8" t="s">
        <v>19</v>
      </c>
      <c r="H4263" s="8" t="s">
        <v>229</v>
      </c>
      <c r="I4263" s="17">
        <v>5.2697368421052628E-3</v>
      </c>
      <c r="J4263" s="11">
        <v>49.88</v>
      </c>
      <c r="K4263" s="12">
        <f t="shared" si="133"/>
        <v>0.2628544736842105</v>
      </c>
      <c r="L4263" s="9" t="s">
        <v>21</v>
      </c>
      <c r="M4263" s="13">
        <f t="shared" si="132"/>
        <v>39.9</v>
      </c>
    </row>
    <row r="4264" spans="1:13" ht="19.95" customHeight="1">
      <c r="A4264" s="8" t="s">
        <v>211</v>
      </c>
      <c r="B4264" s="8" t="s">
        <v>14</v>
      </c>
      <c r="C4264" s="8" t="s">
        <v>192</v>
      </c>
      <c r="D4264" s="8" t="s">
        <v>213</v>
      </c>
      <c r="E4264" s="8" t="s">
        <v>17</v>
      </c>
      <c r="F4264" s="8"/>
      <c r="G4264" s="8" t="s">
        <v>19</v>
      </c>
      <c r="H4264" s="8" t="s">
        <v>229</v>
      </c>
      <c r="I4264" s="17">
        <v>5.0385038503850382E-3</v>
      </c>
      <c r="J4264" s="11">
        <v>70</v>
      </c>
      <c r="K4264" s="12">
        <f t="shared" si="133"/>
        <v>0.35269526952695268</v>
      </c>
      <c r="L4264" s="9" t="s">
        <v>21</v>
      </c>
      <c r="M4264" s="13">
        <f t="shared" si="132"/>
        <v>56</v>
      </c>
    </row>
    <row r="4265" spans="1:13" ht="19.95" customHeight="1">
      <c r="A4265" s="8" t="s">
        <v>211</v>
      </c>
      <c r="B4265" s="8" t="s">
        <v>14</v>
      </c>
      <c r="C4265" s="8" t="s">
        <v>192</v>
      </c>
      <c r="D4265" s="8" t="s">
        <v>213</v>
      </c>
      <c r="E4265" s="8" t="s">
        <v>207</v>
      </c>
      <c r="F4265" s="8"/>
      <c r="G4265" s="8" t="s">
        <v>19</v>
      </c>
      <c r="H4265" s="8" t="s">
        <v>229</v>
      </c>
      <c r="I4265" s="17">
        <v>5.3094059405940598E-3</v>
      </c>
      <c r="J4265" s="11">
        <v>49.88</v>
      </c>
      <c r="K4265" s="12">
        <f t="shared" si="133"/>
        <v>0.26483316831683174</v>
      </c>
      <c r="L4265" s="9" t="s">
        <v>21</v>
      </c>
      <c r="M4265" s="13">
        <f t="shared" si="132"/>
        <v>39.9</v>
      </c>
    </row>
    <row r="4266" spans="1:13" ht="19.95" customHeight="1">
      <c r="A4266" s="8" t="s">
        <v>211</v>
      </c>
      <c r="B4266" s="8" t="s">
        <v>14</v>
      </c>
      <c r="C4266" s="8" t="s">
        <v>219</v>
      </c>
      <c r="D4266" s="8" t="s">
        <v>213</v>
      </c>
      <c r="E4266" s="8" t="s">
        <v>207</v>
      </c>
      <c r="F4266" s="8"/>
      <c r="G4266" s="8" t="s">
        <v>19</v>
      </c>
      <c r="H4266" s="8" t="s">
        <v>229</v>
      </c>
      <c r="I4266" s="17">
        <v>3.9988998899889985E-3</v>
      </c>
      <c r="J4266" s="11">
        <v>65</v>
      </c>
      <c r="K4266" s="12">
        <f t="shared" si="133"/>
        <v>0.25992849284928488</v>
      </c>
      <c r="L4266" s="9" t="s">
        <v>21</v>
      </c>
      <c r="M4266" s="13">
        <f t="shared" si="132"/>
        <v>52</v>
      </c>
    </row>
    <row r="4267" spans="1:13" ht="19.95" customHeight="1">
      <c r="A4267" s="8" t="s">
        <v>211</v>
      </c>
      <c r="B4267" s="8" t="s">
        <v>14</v>
      </c>
      <c r="C4267" s="8" t="s">
        <v>215</v>
      </c>
      <c r="D4267" s="8" t="s">
        <v>213</v>
      </c>
      <c r="E4267" s="8" t="s">
        <v>17</v>
      </c>
      <c r="F4267" s="8"/>
      <c r="G4267" s="8" t="s">
        <v>19</v>
      </c>
      <c r="H4267" s="8" t="s">
        <v>182</v>
      </c>
      <c r="I4267" s="17">
        <v>3.2628262826282627E-3</v>
      </c>
      <c r="J4267" s="11">
        <v>65</v>
      </c>
      <c r="K4267" s="12">
        <f t="shared" si="133"/>
        <v>0.21208370837083707</v>
      </c>
      <c r="L4267" s="9" t="s">
        <v>21</v>
      </c>
      <c r="M4267" s="13">
        <f t="shared" si="132"/>
        <v>52</v>
      </c>
    </row>
    <row r="4268" spans="1:13" ht="19.95" customHeight="1">
      <c r="A4268" s="8" t="s">
        <v>211</v>
      </c>
      <c r="B4268" s="8" t="s">
        <v>14</v>
      </c>
      <c r="C4268" s="8" t="s">
        <v>215</v>
      </c>
      <c r="D4268" s="8" t="s">
        <v>213</v>
      </c>
      <c r="E4268" s="8" t="s">
        <v>27</v>
      </c>
      <c r="F4268" s="8"/>
      <c r="G4268" s="8" t="s">
        <v>19</v>
      </c>
      <c r="H4268" s="8" t="s">
        <v>182</v>
      </c>
      <c r="I4268" s="17">
        <v>3.2988298829882989E-3</v>
      </c>
      <c r="J4268" s="11">
        <v>65</v>
      </c>
      <c r="K4268" s="12">
        <f t="shared" si="133"/>
        <v>0.21442394239423943</v>
      </c>
      <c r="L4268" s="9" t="s">
        <v>21</v>
      </c>
      <c r="M4268" s="13">
        <f t="shared" si="132"/>
        <v>52</v>
      </c>
    </row>
    <row r="4269" spans="1:13" ht="19.95" customHeight="1">
      <c r="A4269" s="8" t="s">
        <v>211</v>
      </c>
      <c r="B4269" s="8" t="s">
        <v>14</v>
      </c>
      <c r="C4269" s="8" t="s">
        <v>215</v>
      </c>
      <c r="D4269" s="9" t="s">
        <v>213</v>
      </c>
      <c r="E4269" s="8" t="s">
        <v>155</v>
      </c>
      <c r="F4269" s="8"/>
      <c r="G4269" s="8" t="s">
        <v>19</v>
      </c>
      <c r="H4269" s="8" t="s">
        <v>182</v>
      </c>
      <c r="I4269" s="17">
        <v>3.2718271827182717E-3</v>
      </c>
      <c r="J4269" s="11">
        <v>65</v>
      </c>
      <c r="K4269" s="12">
        <f t="shared" si="133"/>
        <v>0.21266876687668765</v>
      </c>
      <c r="L4269" s="9" t="s">
        <v>21</v>
      </c>
      <c r="M4269" s="13">
        <f t="shared" si="132"/>
        <v>52</v>
      </c>
    </row>
    <row r="4270" spans="1:13" ht="19.95" customHeight="1">
      <c r="A4270" s="8" t="s">
        <v>211</v>
      </c>
      <c r="B4270" s="8" t="s">
        <v>14</v>
      </c>
      <c r="C4270" s="8" t="s">
        <v>215</v>
      </c>
      <c r="D4270" s="8" t="s">
        <v>213</v>
      </c>
      <c r="E4270" s="8" t="s">
        <v>207</v>
      </c>
      <c r="F4270" s="8"/>
      <c r="G4270" s="8" t="s">
        <v>19</v>
      </c>
      <c r="H4270" s="8" t="s">
        <v>229</v>
      </c>
      <c r="I4270" s="17">
        <v>3.3213321332133212E-3</v>
      </c>
      <c r="J4270" s="11">
        <v>65</v>
      </c>
      <c r="K4270" s="12">
        <f t="shared" si="133"/>
        <v>0.21588658865886587</v>
      </c>
      <c r="L4270" s="9" t="s">
        <v>21</v>
      </c>
      <c r="M4270" s="13">
        <f t="shared" si="132"/>
        <v>52</v>
      </c>
    </row>
    <row r="4271" spans="1:13" ht="19.95" customHeight="1">
      <c r="A4271" s="8" t="s">
        <v>211</v>
      </c>
      <c r="B4271" s="8" t="s">
        <v>14</v>
      </c>
      <c r="C4271" s="8" t="s">
        <v>192</v>
      </c>
      <c r="D4271" s="8" t="s">
        <v>213</v>
      </c>
      <c r="E4271" s="8" t="s">
        <v>27</v>
      </c>
      <c r="F4271" s="8"/>
      <c r="G4271" s="8" t="s">
        <v>19</v>
      </c>
      <c r="H4271" s="8" t="s">
        <v>229</v>
      </c>
      <c r="I4271" s="17">
        <v>5.0988700564971751E-3</v>
      </c>
      <c r="J4271" s="11">
        <v>70</v>
      </c>
      <c r="K4271" s="12">
        <f t="shared" si="133"/>
        <v>0.35692090395480225</v>
      </c>
      <c r="L4271" s="9" t="s">
        <v>21</v>
      </c>
      <c r="M4271" s="13">
        <f t="shared" si="132"/>
        <v>56</v>
      </c>
    </row>
    <row r="4272" spans="1:13" ht="19.95" customHeight="1">
      <c r="A4272" s="8" t="s">
        <v>211</v>
      </c>
      <c r="B4272" s="8" t="s">
        <v>14</v>
      </c>
      <c r="C4272" s="8" t="s">
        <v>192</v>
      </c>
      <c r="D4272" s="8" t="s">
        <v>213</v>
      </c>
      <c r="E4272" s="8" t="s">
        <v>27</v>
      </c>
      <c r="F4272" s="8"/>
      <c r="G4272" s="8" t="s">
        <v>19</v>
      </c>
      <c r="H4272" s="8" t="s">
        <v>229</v>
      </c>
      <c r="I4272" s="17">
        <v>5.0990099009900992E-3</v>
      </c>
      <c r="J4272" s="11">
        <v>70</v>
      </c>
      <c r="K4272" s="12">
        <f t="shared" si="133"/>
        <v>0.35693069306930697</v>
      </c>
      <c r="L4272" s="9" t="s">
        <v>21</v>
      </c>
      <c r="M4272" s="13">
        <f t="shared" si="132"/>
        <v>56</v>
      </c>
    </row>
    <row r="4273" spans="1:13" ht="19.95" customHeight="1">
      <c r="A4273" s="8" t="s">
        <v>211</v>
      </c>
      <c r="B4273" s="8" t="s">
        <v>14</v>
      </c>
      <c r="C4273" s="8" t="s">
        <v>219</v>
      </c>
      <c r="D4273" s="8" t="s">
        <v>213</v>
      </c>
      <c r="E4273" s="8" t="s">
        <v>207</v>
      </c>
      <c r="F4273" s="8"/>
      <c r="G4273" s="8" t="s">
        <v>19</v>
      </c>
      <c r="H4273" s="8" t="s">
        <v>229</v>
      </c>
      <c r="I4273" s="17">
        <v>4.0016501650165012E-3</v>
      </c>
      <c r="J4273" s="11">
        <v>65</v>
      </c>
      <c r="K4273" s="12">
        <f t="shared" si="133"/>
        <v>0.2601072607260726</v>
      </c>
      <c r="L4273" s="9" t="s">
        <v>21</v>
      </c>
      <c r="M4273" s="13">
        <f t="shared" si="132"/>
        <v>52</v>
      </c>
    </row>
    <row r="4274" spans="1:13" ht="19.95" customHeight="1">
      <c r="A4274" s="8" t="s">
        <v>211</v>
      </c>
      <c r="B4274" s="8" t="s">
        <v>14</v>
      </c>
      <c r="C4274" s="8" t="s">
        <v>215</v>
      </c>
      <c r="D4274" s="8" t="s">
        <v>213</v>
      </c>
      <c r="E4274" s="8" t="s">
        <v>207</v>
      </c>
      <c r="F4274" s="8"/>
      <c r="G4274" s="8" t="s">
        <v>19</v>
      </c>
      <c r="H4274" s="8" t="s">
        <v>182</v>
      </c>
      <c r="I4274" s="17">
        <v>3.5454545454545456E-3</v>
      </c>
      <c r="J4274" s="11">
        <v>90</v>
      </c>
      <c r="K4274" s="12">
        <f t="shared" si="133"/>
        <v>0.31909090909090909</v>
      </c>
      <c r="L4274" s="9" t="s">
        <v>21</v>
      </c>
      <c r="M4274" s="13">
        <f t="shared" si="132"/>
        <v>72</v>
      </c>
    </row>
    <row r="4275" spans="1:13" ht="19.95" customHeight="1">
      <c r="A4275" s="8" t="s">
        <v>211</v>
      </c>
      <c r="B4275" s="8" t="s">
        <v>14</v>
      </c>
      <c r="C4275" s="8" t="s">
        <v>219</v>
      </c>
      <c r="D4275" s="8" t="s">
        <v>213</v>
      </c>
      <c r="E4275" s="8" t="s">
        <v>207</v>
      </c>
      <c r="F4275" s="8"/>
      <c r="G4275" s="8" t="s">
        <v>19</v>
      </c>
      <c r="H4275" s="8" t="s">
        <v>182</v>
      </c>
      <c r="I4275" s="17">
        <v>4.2424242424242429E-3</v>
      </c>
      <c r="J4275" s="11">
        <v>90</v>
      </c>
      <c r="K4275" s="12">
        <f t="shared" si="133"/>
        <v>0.38181818181818183</v>
      </c>
      <c r="L4275" s="9" t="s">
        <v>21</v>
      </c>
      <c r="M4275" s="13">
        <f t="shared" si="132"/>
        <v>72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183</v>
      </c>
      <c r="E4276" s="8" t="s">
        <v>27</v>
      </c>
      <c r="F4276" s="8"/>
      <c r="G4276" s="8" t="s">
        <v>19</v>
      </c>
      <c r="H4276" s="8" t="s">
        <v>182</v>
      </c>
      <c r="I4276" s="17">
        <v>5.2525252525252525E-3</v>
      </c>
      <c r="J4276" s="11">
        <v>100</v>
      </c>
      <c r="K4276" s="12">
        <f t="shared" si="133"/>
        <v>0.5252525252525253</v>
      </c>
      <c r="L4276" s="9" t="s">
        <v>21</v>
      </c>
      <c r="M4276" s="13">
        <f t="shared" si="132"/>
        <v>80</v>
      </c>
    </row>
    <row r="4277" spans="1:13" ht="19.95" customHeight="1">
      <c r="A4277" s="8" t="s">
        <v>211</v>
      </c>
      <c r="B4277" s="8" t="s">
        <v>14</v>
      </c>
      <c r="C4277" s="8" t="s">
        <v>179</v>
      </c>
      <c r="D4277" s="8" t="s">
        <v>183</v>
      </c>
      <c r="E4277" s="8" t="s">
        <v>27</v>
      </c>
      <c r="F4277" s="8"/>
      <c r="G4277" s="8" t="s">
        <v>19</v>
      </c>
      <c r="H4277" s="8" t="s">
        <v>182</v>
      </c>
      <c r="I4277" s="17">
        <v>9.0909090909090905E-3</v>
      </c>
      <c r="J4277" s="11">
        <v>100</v>
      </c>
      <c r="K4277" s="12">
        <f t="shared" si="133"/>
        <v>0.90909090909090906</v>
      </c>
      <c r="L4277" s="9" t="s">
        <v>21</v>
      </c>
      <c r="M4277" s="13">
        <f t="shared" si="132"/>
        <v>80</v>
      </c>
    </row>
    <row r="4278" spans="1:13" ht="19.95" customHeight="1">
      <c r="A4278" s="8" t="s">
        <v>211</v>
      </c>
      <c r="B4278" s="8" t="s">
        <v>14</v>
      </c>
      <c r="C4278" s="8" t="s">
        <v>220</v>
      </c>
      <c r="D4278" s="8" t="s">
        <v>183</v>
      </c>
      <c r="E4278" s="8" t="s">
        <v>17</v>
      </c>
      <c r="F4278" s="8"/>
      <c r="G4278" s="8" t="s">
        <v>19</v>
      </c>
      <c r="H4278" s="8" t="s">
        <v>182</v>
      </c>
      <c r="I4278" s="17">
        <v>2.9807692307692309E-2</v>
      </c>
      <c r="J4278" s="11">
        <v>75</v>
      </c>
      <c r="K4278" s="12">
        <f t="shared" si="133"/>
        <v>2.2355769230769234</v>
      </c>
      <c r="L4278" s="9" t="s">
        <v>21</v>
      </c>
      <c r="M4278" s="13">
        <f t="shared" si="132"/>
        <v>60</v>
      </c>
    </row>
    <row r="4279" spans="1:13" ht="19.95" customHeight="1">
      <c r="A4279" s="8" t="s">
        <v>211</v>
      </c>
      <c r="B4279" s="8" t="s">
        <v>14</v>
      </c>
      <c r="C4279" s="8" t="s">
        <v>192</v>
      </c>
      <c r="D4279" s="8" t="s">
        <v>213</v>
      </c>
      <c r="E4279" s="8" t="s">
        <v>17</v>
      </c>
      <c r="F4279" s="8"/>
      <c r="G4279" s="8" t="s">
        <v>19</v>
      </c>
      <c r="H4279" s="8" t="s">
        <v>182</v>
      </c>
      <c r="I4279" s="17">
        <v>5.0000000000000001E-3</v>
      </c>
      <c r="J4279" s="11">
        <v>70</v>
      </c>
      <c r="K4279" s="12">
        <f t="shared" si="133"/>
        <v>0.35000000000000003</v>
      </c>
      <c r="L4279" s="9" t="s">
        <v>21</v>
      </c>
      <c r="M4279" s="13">
        <f t="shared" si="132"/>
        <v>56</v>
      </c>
    </row>
    <row r="4280" spans="1:13" ht="19.95" customHeight="1">
      <c r="A4280" s="8" t="s">
        <v>211</v>
      </c>
      <c r="B4280" s="8" t="s">
        <v>14</v>
      </c>
      <c r="C4280" s="8" t="s">
        <v>192</v>
      </c>
      <c r="D4280" s="8" t="s">
        <v>213</v>
      </c>
      <c r="E4280" s="8" t="s">
        <v>207</v>
      </c>
      <c r="F4280" s="8"/>
      <c r="G4280" s="8" t="s">
        <v>19</v>
      </c>
      <c r="H4280" s="8" t="s">
        <v>229</v>
      </c>
      <c r="I4280" s="17">
        <v>5.0240384615384609E-3</v>
      </c>
      <c r="J4280" s="11">
        <v>90</v>
      </c>
      <c r="K4280" s="12">
        <f t="shared" si="133"/>
        <v>0.45216346153846149</v>
      </c>
      <c r="L4280" s="9" t="s">
        <v>21</v>
      </c>
      <c r="M4280" s="13">
        <f t="shared" si="132"/>
        <v>72</v>
      </c>
    </row>
    <row r="4281" spans="1:13" ht="19.95" customHeight="1">
      <c r="A4281" s="8" t="s">
        <v>211</v>
      </c>
      <c r="B4281" s="8" t="s">
        <v>14</v>
      </c>
      <c r="C4281" s="8" t="s">
        <v>192</v>
      </c>
      <c r="D4281" s="8" t="s">
        <v>213</v>
      </c>
      <c r="E4281" s="8" t="s">
        <v>207</v>
      </c>
      <c r="F4281" s="8"/>
      <c r="G4281" s="8" t="s">
        <v>19</v>
      </c>
      <c r="H4281" s="8" t="s">
        <v>229</v>
      </c>
      <c r="I4281" s="17">
        <v>5.0738188976377956E-3</v>
      </c>
      <c r="J4281" s="11">
        <v>90</v>
      </c>
      <c r="K4281" s="12">
        <f t="shared" si="133"/>
        <v>0.45664370078740163</v>
      </c>
      <c r="L4281" s="9" t="s">
        <v>21</v>
      </c>
      <c r="M4281" s="13">
        <f t="shared" si="132"/>
        <v>72</v>
      </c>
    </row>
    <row r="4282" spans="1:13" ht="19.95" customHeight="1">
      <c r="A4282" s="8" t="s">
        <v>211</v>
      </c>
      <c r="B4282" s="8" t="s">
        <v>14</v>
      </c>
      <c r="C4282" s="8" t="s">
        <v>192</v>
      </c>
      <c r="D4282" s="8" t="s">
        <v>213</v>
      </c>
      <c r="E4282" s="8" t="s">
        <v>27</v>
      </c>
      <c r="F4282" s="8"/>
      <c r="G4282" s="8" t="s">
        <v>19</v>
      </c>
      <c r="H4282" s="8" t="s">
        <v>182</v>
      </c>
      <c r="I4282" s="17">
        <v>5.2220394736842103E-3</v>
      </c>
      <c r="J4282" s="11">
        <v>70</v>
      </c>
      <c r="K4282" s="12">
        <f t="shared" si="133"/>
        <v>0.36554276315789475</v>
      </c>
      <c r="L4282" s="9" t="s">
        <v>21</v>
      </c>
      <c r="M4282" s="13">
        <f t="shared" si="132"/>
        <v>56</v>
      </c>
    </row>
    <row r="4283" spans="1:13" ht="19.95" customHeight="1">
      <c r="A4283" s="8" t="s">
        <v>211</v>
      </c>
      <c r="B4283" s="8" t="s">
        <v>14</v>
      </c>
      <c r="C4283" s="8" t="s">
        <v>192</v>
      </c>
      <c r="D4283" s="8" t="s">
        <v>213</v>
      </c>
      <c r="E4283" s="8" t="s">
        <v>207</v>
      </c>
      <c r="F4283" s="8"/>
      <c r="G4283" s="8" t="s">
        <v>19</v>
      </c>
      <c r="H4283" s="8" t="s">
        <v>229</v>
      </c>
      <c r="I4283" s="17">
        <v>5.4769736842105263E-3</v>
      </c>
      <c r="J4283" s="11">
        <v>90</v>
      </c>
      <c r="K4283" s="12">
        <f t="shared" si="133"/>
        <v>0.49292763157894737</v>
      </c>
      <c r="L4283" s="9" t="s">
        <v>21</v>
      </c>
      <c r="M4283" s="13">
        <f t="shared" si="132"/>
        <v>72</v>
      </c>
    </row>
    <row r="4284" spans="1:13" ht="19.95" customHeight="1">
      <c r="A4284" s="8" t="s">
        <v>211</v>
      </c>
      <c r="B4284" s="8" t="s">
        <v>14</v>
      </c>
      <c r="C4284" s="8" t="s">
        <v>192</v>
      </c>
      <c r="D4284" s="8" t="s">
        <v>213</v>
      </c>
      <c r="E4284" s="8" t="s">
        <v>207</v>
      </c>
      <c r="F4284" s="8"/>
      <c r="G4284" s="8" t="s">
        <v>19</v>
      </c>
      <c r="H4284" s="8" t="s">
        <v>229</v>
      </c>
      <c r="I4284" s="17">
        <v>5.2564102564102563E-3</v>
      </c>
      <c r="J4284" s="11">
        <v>90</v>
      </c>
      <c r="K4284" s="12">
        <f t="shared" si="133"/>
        <v>0.47307692307692306</v>
      </c>
      <c r="L4284" s="9" t="s">
        <v>21</v>
      </c>
      <c r="M4284" s="13">
        <f t="shared" si="132"/>
        <v>72</v>
      </c>
    </row>
    <row r="4285" spans="1:13" ht="19.95" customHeight="1">
      <c r="A4285" s="8" t="s">
        <v>211</v>
      </c>
      <c r="B4285" s="8" t="s">
        <v>14</v>
      </c>
      <c r="C4285" s="8" t="s">
        <v>219</v>
      </c>
      <c r="D4285" s="8" t="s">
        <v>213</v>
      </c>
      <c r="E4285" s="8" t="s">
        <v>207</v>
      </c>
      <c r="F4285" s="8"/>
      <c r="G4285" s="8" t="s">
        <v>19</v>
      </c>
      <c r="H4285" s="8" t="s">
        <v>229</v>
      </c>
      <c r="I4285" s="17">
        <v>3.9743589743589745E-3</v>
      </c>
      <c r="J4285" s="11">
        <v>90</v>
      </c>
      <c r="K4285" s="12">
        <f t="shared" si="133"/>
        <v>0.3576923076923077</v>
      </c>
      <c r="L4285" s="9" t="s">
        <v>21</v>
      </c>
      <c r="M4285" s="13">
        <f t="shared" si="132"/>
        <v>72</v>
      </c>
    </row>
    <row r="4286" spans="1:13" ht="19.95" customHeight="1">
      <c r="A4286" s="8" t="s">
        <v>211</v>
      </c>
      <c r="B4286" s="8" t="s">
        <v>14</v>
      </c>
      <c r="C4286" s="8" t="s">
        <v>215</v>
      </c>
      <c r="D4286" s="8" t="s">
        <v>213</v>
      </c>
      <c r="E4286" s="8" t="s">
        <v>207</v>
      </c>
      <c r="F4286" s="8"/>
      <c r="G4286" s="8" t="s">
        <v>19</v>
      </c>
      <c r="H4286" s="8" t="s">
        <v>229</v>
      </c>
      <c r="I4286" s="17">
        <v>3.4615384615384616E-3</v>
      </c>
      <c r="J4286" s="11">
        <v>90</v>
      </c>
      <c r="K4286" s="12">
        <f t="shared" si="133"/>
        <v>0.31153846153846154</v>
      </c>
      <c r="L4286" s="9" t="s">
        <v>21</v>
      </c>
      <c r="M4286" s="13">
        <f t="shared" si="132"/>
        <v>72</v>
      </c>
    </row>
    <row r="4287" spans="1:13" ht="19.95" customHeight="1">
      <c r="A4287" s="8" t="s">
        <v>211</v>
      </c>
      <c r="B4287" s="8" t="s">
        <v>14</v>
      </c>
      <c r="C4287" s="8" t="s">
        <v>214</v>
      </c>
      <c r="D4287" s="8" t="s">
        <v>213</v>
      </c>
      <c r="E4287" s="8" t="s">
        <v>207</v>
      </c>
      <c r="F4287" s="8"/>
      <c r="G4287" s="8" t="s">
        <v>19</v>
      </c>
      <c r="H4287" s="8" t="s">
        <v>229</v>
      </c>
      <c r="I4287" s="17">
        <v>1.0096774193548387E-2</v>
      </c>
      <c r="J4287" s="11">
        <v>125</v>
      </c>
      <c r="K4287" s="12">
        <f t="shared" si="133"/>
        <v>1.2620967741935483</v>
      </c>
      <c r="L4287" s="9" t="s">
        <v>21</v>
      </c>
      <c r="M4287" s="13">
        <f t="shared" si="132"/>
        <v>100</v>
      </c>
    </row>
    <row r="4288" spans="1:13" ht="19.95" customHeight="1">
      <c r="A4288" s="8" t="s">
        <v>211</v>
      </c>
      <c r="B4288" s="8" t="s">
        <v>14</v>
      </c>
      <c r="C4288" s="8" t="s">
        <v>192</v>
      </c>
      <c r="D4288" s="8" t="s">
        <v>213</v>
      </c>
      <c r="E4288" s="8" t="s">
        <v>207</v>
      </c>
      <c r="F4288" s="8"/>
      <c r="G4288" s="8" t="s">
        <v>19</v>
      </c>
      <c r="H4288" s="8" t="s">
        <v>229</v>
      </c>
      <c r="I4288" s="17">
        <v>5.1400560224089632E-3</v>
      </c>
      <c r="J4288" s="11">
        <v>90</v>
      </c>
      <c r="K4288" s="12">
        <f t="shared" si="133"/>
        <v>0.46260504201680669</v>
      </c>
      <c r="L4288" s="9" t="s">
        <v>21</v>
      </c>
      <c r="M4288" s="13">
        <f t="shared" si="132"/>
        <v>72</v>
      </c>
    </row>
    <row r="4289" spans="1:13" ht="19.95" customHeight="1">
      <c r="A4289" s="8" t="s">
        <v>211</v>
      </c>
      <c r="B4289" s="8" t="s">
        <v>14</v>
      </c>
      <c r="C4289" s="8" t="s">
        <v>75</v>
      </c>
      <c r="D4289" s="8" t="s">
        <v>213</v>
      </c>
      <c r="E4289" s="8" t="s">
        <v>207</v>
      </c>
      <c r="F4289" s="8"/>
      <c r="G4289" s="8" t="s">
        <v>19</v>
      </c>
      <c r="H4289" s="8" t="s">
        <v>229</v>
      </c>
      <c r="I4289" s="17">
        <v>1.5731707317073171E-2</v>
      </c>
      <c r="J4289" s="11">
        <v>125</v>
      </c>
      <c r="K4289" s="12">
        <f t="shared" si="133"/>
        <v>1.9664634146341464</v>
      </c>
      <c r="L4289" s="9" t="s">
        <v>21</v>
      </c>
      <c r="M4289" s="13">
        <f t="shared" si="132"/>
        <v>100</v>
      </c>
    </row>
    <row r="4290" spans="1:13" ht="19.95" customHeight="1">
      <c r="A4290" s="8" t="s">
        <v>211</v>
      </c>
      <c r="B4290" s="8" t="s">
        <v>14</v>
      </c>
      <c r="C4290" s="8" t="s">
        <v>179</v>
      </c>
      <c r="D4290" s="8" t="s">
        <v>213</v>
      </c>
      <c r="E4290" s="8" t="s">
        <v>202</v>
      </c>
      <c r="F4290" s="8"/>
      <c r="G4290" s="8" t="s">
        <v>19</v>
      </c>
      <c r="H4290" s="8" t="s">
        <v>182</v>
      </c>
      <c r="I4290" s="17">
        <v>8.266666666666667E-3</v>
      </c>
      <c r="J4290" s="11">
        <v>70</v>
      </c>
      <c r="K4290" s="12">
        <f t="shared" si="133"/>
        <v>0.57866666666666666</v>
      </c>
      <c r="L4290" s="9" t="s">
        <v>21</v>
      </c>
      <c r="M4290" s="13">
        <f t="shared" ref="M4290:M4353" si="134">ROUND(J4290-J4290*20/100,1)</f>
        <v>56</v>
      </c>
    </row>
    <row r="4291" spans="1:13" ht="19.95" customHeight="1">
      <c r="A4291" s="8" t="s">
        <v>211</v>
      </c>
      <c r="B4291" s="8" t="s">
        <v>14</v>
      </c>
      <c r="C4291" s="8" t="s">
        <v>179</v>
      </c>
      <c r="D4291" s="8" t="s">
        <v>183</v>
      </c>
      <c r="E4291" s="8" t="s">
        <v>207</v>
      </c>
      <c r="F4291" s="8"/>
      <c r="G4291" s="8" t="s">
        <v>19</v>
      </c>
      <c r="H4291" s="8" t="s">
        <v>229</v>
      </c>
      <c r="I4291" s="17">
        <v>7.7972027972027973E-3</v>
      </c>
      <c r="J4291" s="11">
        <v>200</v>
      </c>
      <c r="K4291" s="12">
        <f t="shared" ref="K4291:K4354" si="135">J4291*I4291</f>
        <v>1.5594405594405594</v>
      </c>
      <c r="L4291" s="9" t="s">
        <v>21</v>
      </c>
      <c r="M4291" s="13">
        <f t="shared" si="134"/>
        <v>160</v>
      </c>
    </row>
    <row r="4292" spans="1:13" ht="19.95" customHeight="1">
      <c r="A4292" s="8" t="s">
        <v>211</v>
      </c>
      <c r="B4292" s="8" t="s">
        <v>14</v>
      </c>
      <c r="C4292" s="8" t="s">
        <v>23</v>
      </c>
      <c r="D4292" s="8" t="s">
        <v>183</v>
      </c>
      <c r="E4292" s="8" t="s">
        <v>207</v>
      </c>
      <c r="F4292" s="8"/>
      <c r="G4292" s="8" t="s">
        <v>19</v>
      </c>
      <c r="H4292" s="8" t="s">
        <v>229</v>
      </c>
      <c r="I4292" s="17">
        <v>6.7914438502673794E-3</v>
      </c>
      <c r="J4292" s="11">
        <v>155</v>
      </c>
      <c r="K4292" s="12">
        <f t="shared" si="135"/>
        <v>1.0526737967914439</v>
      </c>
      <c r="L4292" s="9" t="s">
        <v>21</v>
      </c>
      <c r="M4292" s="13">
        <f t="shared" si="134"/>
        <v>124</v>
      </c>
    </row>
    <row r="4293" spans="1:13" ht="19.95" customHeight="1">
      <c r="A4293" s="8" t="s">
        <v>211</v>
      </c>
      <c r="B4293" s="8" t="s">
        <v>14</v>
      </c>
      <c r="C4293" s="8" t="s">
        <v>75</v>
      </c>
      <c r="D4293" s="8" t="s">
        <v>183</v>
      </c>
      <c r="E4293" s="8" t="s">
        <v>207</v>
      </c>
      <c r="F4293" s="8"/>
      <c r="G4293" s="8" t="s">
        <v>19</v>
      </c>
      <c r="H4293" s="8" t="s">
        <v>229</v>
      </c>
      <c r="I4293" s="17">
        <v>1.4999999999999999E-2</v>
      </c>
      <c r="J4293" s="11">
        <v>145</v>
      </c>
      <c r="K4293" s="12">
        <f t="shared" si="135"/>
        <v>2.1749999999999998</v>
      </c>
      <c r="L4293" s="9" t="s">
        <v>21</v>
      </c>
      <c r="M4293" s="13">
        <f t="shared" si="134"/>
        <v>116</v>
      </c>
    </row>
    <row r="4294" spans="1:13" ht="19.95" customHeight="1">
      <c r="A4294" s="8" t="s">
        <v>211</v>
      </c>
      <c r="B4294" s="8" t="s">
        <v>14</v>
      </c>
      <c r="C4294" s="8" t="s">
        <v>139</v>
      </c>
      <c r="D4294" s="8" t="s">
        <v>183</v>
      </c>
      <c r="E4294" s="8" t="s">
        <v>207</v>
      </c>
      <c r="F4294" s="8"/>
      <c r="G4294" s="8" t="s">
        <v>19</v>
      </c>
      <c r="H4294" s="8" t="s">
        <v>229</v>
      </c>
      <c r="I4294" s="17">
        <v>1.0082508250825083E-2</v>
      </c>
      <c r="J4294" s="11">
        <v>135</v>
      </c>
      <c r="K4294" s="12">
        <f t="shared" si="135"/>
        <v>1.3611386138613863</v>
      </c>
      <c r="L4294" s="9" t="s">
        <v>21</v>
      </c>
      <c r="M4294" s="13">
        <f t="shared" si="134"/>
        <v>108</v>
      </c>
    </row>
    <row r="4295" spans="1:13" ht="19.95" customHeight="1">
      <c r="A4295" s="8" t="s">
        <v>211</v>
      </c>
      <c r="B4295" s="8" t="s">
        <v>14</v>
      </c>
      <c r="C4295" s="8" t="s">
        <v>179</v>
      </c>
      <c r="D4295" s="8" t="s">
        <v>183</v>
      </c>
      <c r="E4295" s="8" t="s">
        <v>207</v>
      </c>
      <c r="F4295" s="8"/>
      <c r="G4295" s="8" t="s">
        <v>19</v>
      </c>
      <c r="H4295" s="8" t="s">
        <v>229</v>
      </c>
      <c r="I4295" s="17">
        <v>7.8110599078341017E-3</v>
      </c>
      <c r="J4295" s="11">
        <v>205</v>
      </c>
      <c r="K4295" s="12">
        <f t="shared" si="135"/>
        <v>1.6012672811059909</v>
      </c>
      <c r="L4295" s="9" t="s">
        <v>21</v>
      </c>
      <c r="M4295" s="13">
        <f t="shared" si="134"/>
        <v>164</v>
      </c>
    </row>
    <row r="4296" spans="1:13" ht="19.95" customHeight="1">
      <c r="A4296" s="8" t="s">
        <v>211</v>
      </c>
      <c r="B4296" s="8" t="s">
        <v>14</v>
      </c>
      <c r="C4296" s="8" t="s">
        <v>192</v>
      </c>
      <c r="D4296" s="8" t="s">
        <v>183</v>
      </c>
      <c r="E4296" s="8" t="s">
        <v>207</v>
      </c>
      <c r="F4296" s="8"/>
      <c r="G4296" s="8" t="s">
        <v>19</v>
      </c>
      <c r="H4296" s="8" t="s">
        <v>229</v>
      </c>
      <c r="I4296" s="17">
        <v>4.9813895781637713E-3</v>
      </c>
      <c r="J4296" s="11">
        <v>205</v>
      </c>
      <c r="K4296" s="12">
        <f t="shared" si="135"/>
        <v>1.0211848635235732</v>
      </c>
      <c r="L4296" s="9" t="s">
        <v>21</v>
      </c>
      <c r="M4296" s="13">
        <f t="shared" si="134"/>
        <v>164</v>
      </c>
    </row>
    <row r="4297" spans="1:13" ht="19.95" customHeight="1">
      <c r="A4297" s="8" t="s">
        <v>211</v>
      </c>
      <c r="B4297" s="8" t="s">
        <v>14</v>
      </c>
      <c r="C4297" s="8" t="s">
        <v>192</v>
      </c>
      <c r="D4297" s="8" t="s">
        <v>213</v>
      </c>
      <c r="E4297" s="8" t="s">
        <v>207</v>
      </c>
      <c r="F4297" s="8"/>
      <c r="G4297" s="8" t="s">
        <v>19</v>
      </c>
      <c r="H4297" s="8" t="s">
        <v>229</v>
      </c>
      <c r="I4297" s="17">
        <v>5.0000000000000001E-3</v>
      </c>
      <c r="J4297" s="11">
        <v>90</v>
      </c>
      <c r="K4297" s="12">
        <f t="shared" si="135"/>
        <v>0.45</v>
      </c>
      <c r="L4297" s="9" t="s">
        <v>21</v>
      </c>
      <c r="M4297" s="13">
        <f t="shared" si="134"/>
        <v>72</v>
      </c>
    </row>
    <row r="4298" spans="1:13" ht="19.95" customHeight="1">
      <c r="A4298" s="8" t="s">
        <v>211</v>
      </c>
      <c r="B4298" s="8" t="s">
        <v>14</v>
      </c>
      <c r="C4298" s="8" t="s">
        <v>179</v>
      </c>
      <c r="D4298" s="8" t="s">
        <v>213</v>
      </c>
      <c r="E4298" s="8" t="s">
        <v>207</v>
      </c>
      <c r="F4298" s="8"/>
      <c r="G4298" s="8" t="s">
        <v>19</v>
      </c>
      <c r="H4298" s="8" t="s">
        <v>229</v>
      </c>
      <c r="I4298" s="17">
        <v>0.01</v>
      </c>
      <c r="J4298" s="11">
        <v>90</v>
      </c>
      <c r="K4298" s="12">
        <f t="shared" si="135"/>
        <v>0.9</v>
      </c>
      <c r="L4298" s="9" t="s">
        <v>21</v>
      </c>
      <c r="M4298" s="13">
        <f t="shared" si="134"/>
        <v>72</v>
      </c>
    </row>
    <row r="4299" spans="1:13" ht="19.95" customHeight="1">
      <c r="A4299" s="8" t="s">
        <v>211</v>
      </c>
      <c r="B4299" s="8" t="s">
        <v>14</v>
      </c>
      <c r="C4299" s="8" t="s">
        <v>75</v>
      </c>
      <c r="D4299" s="8" t="s">
        <v>183</v>
      </c>
      <c r="E4299" s="8" t="s">
        <v>17</v>
      </c>
      <c r="F4299" s="8"/>
      <c r="G4299" s="8" t="s">
        <v>19</v>
      </c>
      <c r="H4299" s="8" t="s">
        <v>182</v>
      </c>
      <c r="I4299" s="17">
        <v>1.5460526315789475E-2</v>
      </c>
      <c r="J4299" s="11">
        <v>105.86</v>
      </c>
      <c r="K4299" s="12">
        <f t="shared" si="135"/>
        <v>1.6366513157894738</v>
      </c>
      <c r="L4299" s="9" t="s">
        <v>21</v>
      </c>
      <c r="M4299" s="13">
        <f t="shared" si="134"/>
        <v>84.7</v>
      </c>
    </row>
    <row r="4300" spans="1:13" ht="19.95" customHeight="1">
      <c r="A4300" s="8" t="s">
        <v>211</v>
      </c>
      <c r="B4300" s="8" t="s">
        <v>14</v>
      </c>
      <c r="C4300" s="8" t="s">
        <v>192</v>
      </c>
      <c r="D4300" s="8" t="s">
        <v>213</v>
      </c>
      <c r="E4300" s="8" t="s">
        <v>207</v>
      </c>
      <c r="F4300" s="8"/>
      <c r="G4300" s="8" t="s">
        <v>19</v>
      </c>
      <c r="H4300" s="8" t="s">
        <v>229</v>
      </c>
      <c r="I4300" s="17">
        <v>5.4754098360655732E-3</v>
      </c>
      <c r="J4300" s="11">
        <v>115</v>
      </c>
      <c r="K4300" s="12">
        <f t="shared" si="135"/>
        <v>0.62967213114754095</v>
      </c>
      <c r="L4300" s="9" t="s">
        <v>21</v>
      </c>
      <c r="M4300" s="13">
        <f t="shared" si="134"/>
        <v>92</v>
      </c>
    </row>
    <row r="4301" spans="1:13" ht="19.95" customHeight="1">
      <c r="A4301" s="8" t="s">
        <v>211</v>
      </c>
      <c r="B4301" s="8" t="s">
        <v>14</v>
      </c>
      <c r="C4301" s="8" t="s">
        <v>234</v>
      </c>
      <c r="D4301" s="8" t="s">
        <v>213</v>
      </c>
      <c r="E4301" s="8" t="s">
        <v>207</v>
      </c>
      <c r="F4301" s="8"/>
      <c r="G4301" s="8" t="s">
        <v>19</v>
      </c>
      <c r="H4301" s="8" t="s">
        <v>229</v>
      </c>
      <c r="I4301" s="17">
        <v>4.1666666666666666E-3</v>
      </c>
      <c r="J4301" s="11">
        <v>115</v>
      </c>
      <c r="K4301" s="12">
        <f t="shared" si="135"/>
        <v>0.47916666666666669</v>
      </c>
      <c r="L4301" s="9" t="s">
        <v>21</v>
      </c>
      <c r="M4301" s="13">
        <f t="shared" si="134"/>
        <v>92</v>
      </c>
    </row>
    <row r="4302" spans="1:13" ht="19.95" customHeight="1">
      <c r="A4302" s="8" t="s">
        <v>211</v>
      </c>
      <c r="B4302" s="8" t="s">
        <v>14</v>
      </c>
      <c r="C4302" s="8" t="s">
        <v>235</v>
      </c>
      <c r="D4302" s="8" t="s">
        <v>213</v>
      </c>
      <c r="E4302" s="8" t="s">
        <v>207</v>
      </c>
      <c r="F4302" s="8"/>
      <c r="G4302" s="8" t="s">
        <v>19</v>
      </c>
      <c r="H4302" s="8" t="s">
        <v>229</v>
      </c>
      <c r="I4302" s="17">
        <v>4.0552805280528051E-3</v>
      </c>
      <c r="J4302" s="11">
        <v>115</v>
      </c>
      <c r="K4302" s="12">
        <f t="shared" si="135"/>
        <v>0.46635726072607259</v>
      </c>
      <c r="L4302" s="9" t="s">
        <v>21</v>
      </c>
      <c r="M4302" s="13">
        <f t="shared" si="134"/>
        <v>92</v>
      </c>
    </row>
    <row r="4303" spans="1:13" ht="19.95" customHeight="1">
      <c r="A4303" s="8" t="s">
        <v>211</v>
      </c>
      <c r="B4303" s="8" t="s">
        <v>14</v>
      </c>
      <c r="C4303" s="8" t="s">
        <v>215</v>
      </c>
      <c r="D4303" s="8" t="s">
        <v>213</v>
      </c>
      <c r="E4303" s="8" t="s">
        <v>207</v>
      </c>
      <c r="F4303" s="8"/>
      <c r="G4303" s="8" t="s">
        <v>19</v>
      </c>
      <c r="H4303" s="8" t="s">
        <v>229</v>
      </c>
      <c r="I4303" s="17">
        <v>5.0000000000000001E-3</v>
      </c>
      <c r="J4303" s="11">
        <v>50</v>
      </c>
      <c r="K4303" s="12">
        <f t="shared" si="135"/>
        <v>0.25</v>
      </c>
      <c r="L4303" s="9" t="s">
        <v>21</v>
      </c>
      <c r="M4303" s="13">
        <f t="shared" si="134"/>
        <v>40</v>
      </c>
    </row>
    <row r="4304" spans="1:13" ht="19.95" customHeight="1">
      <c r="A4304" s="8" t="s">
        <v>211</v>
      </c>
      <c r="B4304" s="8" t="s">
        <v>14</v>
      </c>
      <c r="C4304" s="8" t="s">
        <v>219</v>
      </c>
      <c r="D4304" s="8" t="s">
        <v>213</v>
      </c>
      <c r="E4304" s="8" t="s">
        <v>207</v>
      </c>
      <c r="F4304" s="8"/>
      <c r="G4304" s="8" t="s">
        <v>19</v>
      </c>
      <c r="H4304" s="8" t="s">
        <v>229</v>
      </c>
      <c r="I4304" s="17">
        <v>5.0000000000000001E-3</v>
      </c>
      <c r="J4304" s="11">
        <v>50</v>
      </c>
      <c r="K4304" s="12">
        <f t="shared" si="135"/>
        <v>0.25</v>
      </c>
      <c r="L4304" s="9" t="s">
        <v>21</v>
      </c>
      <c r="M4304" s="13">
        <f t="shared" si="134"/>
        <v>40</v>
      </c>
    </row>
    <row r="4305" spans="1:13" ht="19.95" customHeight="1">
      <c r="A4305" s="8" t="s">
        <v>211</v>
      </c>
      <c r="B4305" s="8" t="s">
        <v>14</v>
      </c>
      <c r="C4305" s="8" t="s">
        <v>192</v>
      </c>
      <c r="D4305" s="8" t="s">
        <v>213</v>
      </c>
      <c r="E4305" s="8" t="s">
        <v>207</v>
      </c>
      <c r="F4305" s="8"/>
      <c r="G4305" s="8" t="s">
        <v>19</v>
      </c>
      <c r="H4305" s="8" t="s">
        <v>229</v>
      </c>
      <c r="I4305" s="17">
        <v>5.0000000000000001E-3</v>
      </c>
      <c r="J4305" s="11">
        <v>50</v>
      </c>
      <c r="K4305" s="12">
        <f t="shared" si="135"/>
        <v>0.25</v>
      </c>
      <c r="L4305" s="9" t="s">
        <v>21</v>
      </c>
      <c r="M4305" s="13">
        <f t="shared" si="134"/>
        <v>40</v>
      </c>
    </row>
    <row r="4306" spans="1:13" ht="19.95" customHeight="1">
      <c r="A4306" s="8" t="s">
        <v>211</v>
      </c>
      <c r="B4306" s="8" t="s">
        <v>14</v>
      </c>
      <c r="C4306" s="8" t="s">
        <v>15</v>
      </c>
      <c r="D4306" s="8" t="s">
        <v>183</v>
      </c>
      <c r="E4306" s="8" t="s">
        <v>207</v>
      </c>
      <c r="F4306" s="8"/>
      <c r="G4306" s="8" t="s">
        <v>19</v>
      </c>
      <c r="H4306" s="8" t="s">
        <v>229</v>
      </c>
      <c r="I4306" s="17">
        <v>3.515625E-2</v>
      </c>
      <c r="J4306" s="11">
        <v>155</v>
      </c>
      <c r="K4306" s="12">
        <f t="shared" si="135"/>
        <v>5.44921875</v>
      </c>
      <c r="L4306" s="9" t="s">
        <v>21</v>
      </c>
      <c r="M4306" s="13">
        <f t="shared" si="134"/>
        <v>124</v>
      </c>
    </row>
    <row r="4307" spans="1:13" ht="19.95" customHeight="1">
      <c r="A4307" s="8" t="s">
        <v>211</v>
      </c>
      <c r="B4307" s="8" t="s">
        <v>14</v>
      </c>
      <c r="C4307" s="8" t="s">
        <v>192</v>
      </c>
      <c r="D4307" s="8" t="s">
        <v>213</v>
      </c>
      <c r="E4307" s="8" t="s">
        <v>207</v>
      </c>
      <c r="F4307" s="8"/>
      <c r="G4307" s="8" t="s">
        <v>19</v>
      </c>
      <c r="H4307" s="8" t="s">
        <v>229</v>
      </c>
      <c r="I4307" s="17">
        <v>6.904761904761904E-3</v>
      </c>
      <c r="J4307" s="11">
        <v>65</v>
      </c>
      <c r="K4307" s="12">
        <f t="shared" si="135"/>
        <v>0.44880952380952377</v>
      </c>
      <c r="L4307" s="9" t="s">
        <v>21</v>
      </c>
      <c r="M4307" s="13">
        <f t="shared" si="134"/>
        <v>52</v>
      </c>
    </row>
    <row r="4308" spans="1:13" ht="19.95" customHeight="1">
      <c r="A4308" s="8" t="s">
        <v>211</v>
      </c>
      <c r="B4308" s="8" t="s">
        <v>14</v>
      </c>
      <c r="C4308" s="8" t="s">
        <v>214</v>
      </c>
      <c r="D4308" s="8" t="s">
        <v>213</v>
      </c>
      <c r="E4308" s="8" t="s">
        <v>207</v>
      </c>
      <c r="F4308" s="8"/>
      <c r="G4308" s="8" t="s">
        <v>19</v>
      </c>
      <c r="H4308" s="8" t="s">
        <v>229</v>
      </c>
      <c r="I4308" s="17">
        <v>1.0555555555555556E-2</v>
      </c>
      <c r="J4308" s="11">
        <v>65</v>
      </c>
      <c r="K4308" s="12">
        <f t="shared" si="135"/>
        <v>0.68611111111111112</v>
      </c>
      <c r="L4308" s="9" t="s">
        <v>21</v>
      </c>
      <c r="M4308" s="13">
        <f t="shared" si="134"/>
        <v>52</v>
      </c>
    </row>
    <row r="4309" spans="1:13" ht="19.95" customHeight="1">
      <c r="A4309" s="8" t="s">
        <v>211</v>
      </c>
      <c r="B4309" s="8" t="s">
        <v>14</v>
      </c>
      <c r="C4309" s="8" t="s">
        <v>223</v>
      </c>
      <c r="D4309" s="8" t="s">
        <v>183</v>
      </c>
      <c r="E4309" s="8" t="s">
        <v>207</v>
      </c>
      <c r="F4309" s="8"/>
      <c r="G4309" s="8" t="s">
        <v>19</v>
      </c>
      <c r="H4309" s="8" t="s">
        <v>229</v>
      </c>
      <c r="I4309" s="17">
        <v>1.2433862433862434E-2</v>
      </c>
      <c r="J4309" s="11">
        <v>105</v>
      </c>
      <c r="K4309" s="12">
        <f t="shared" si="135"/>
        <v>1.3055555555555556</v>
      </c>
      <c r="L4309" s="9" t="s">
        <v>21</v>
      </c>
      <c r="M4309" s="13">
        <f t="shared" si="134"/>
        <v>84</v>
      </c>
    </row>
    <row r="4310" spans="1:13" ht="19.95" customHeight="1">
      <c r="A4310" s="8" t="s">
        <v>211</v>
      </c>
      <c r="B4310" s="8" t="s">
        <v>14</v>
      </c>
      <c r="C4310" s="8" t="s">
        <v>123</v>
      </c>
      <c r="D4310" s="8" t="s">
        <v>183</v>
      </c>
      <c r="E4310" s="8" t="s">
        <v>207</v>
      </c>
      <c r="F4310" s="8"/>
      <c r="G4310" s="8" t="s">
        <v>19</v>
      </c>
      <c r="H4310" s="8" t="s">
        <v>229</v>
      </c>
      <c r="I4310" s="17">
        <v>2.8095238095238093E-2</v>
      </c>
      <c r="J4310" s="11">
        <v>105</v>
      </c>
      <c r="K4310" s="12">
        <f t="shared" si="135"/>
        <v>2.9499999999999997</v>
      </c>
      <c r="L4310" s="9" t="s">
        <v>21</v>
      </c>
      <c r="M4310" s="13">
        <f t="shared" si="134"/>
        <v>84</v>
      </c>
    </row>
    <row r="4311" spans="1:13" ht="19.95" customHeight="1">
      <c r="A4311" s="8" t="s">
        <v>211</v>
      </c>
      <c r="B4311" s="8" t="s">
        <v>14</v>
      </c>
      <c r="C4311" s="8" t="s">
        <v>179</v>
      </c>
      <c r="D4311" s="8" t="s">
        <v>213</v>
      </c>
      <c r="E4311" s="8" t="s">
        <v>207</v>
      </c>
      <c r="F4311" s="8"/>
      <c r="G4311" s="8" t="s">
        <v>19</v>
      </c>
      <c r="H4311" s="8" t="s">
        <v>229</v>
      </c>
      <c r="I4311" s="17">
        <v>8.0434782608695653E-3</v>
      </c>
      <c r="J4311" s="11">
        <v>90</v>
      </c>
      <c r="K4311" s="12">
        <f t="shared" si="135"/>
        <v>0.72391304347826091</v>
      </c>
      <c r="L4311" s="9" t="s">
        <v>21</v>
      </c>
      <c r="M4311" s="13">
        <f t="shared" si="134"/>
        <v>72</v>
      </c>
    </row>
    <row r="4312" spans="1:13" ht="19.95" customHeight="1">
      <c r="A4312" s="8" t="s">
        <v>211</v>
      </c>
      <c r="B4312" s="8" t="s">
        <v>14</v>
      </c>
      <c r="C4312" s="8" t="s">
        <v>179</v>
      </c>
      <c r="D4312" s="8" t="s">
        <v>213</v>
      </c>
      <c r="E4312" s="8" t="s">
        <v>207</v>
      </c>
      <c r="F4312" s="8"/>
      <c r="G4312" s="8" t="s">
        <v>19</v>
      </c>
      <c r="H4312" s="8" t="s">
        <v>229</v>
      </c>
      <c r="I4312" s="17">
        <v>8.03030303030303E-3</v>
      </c>
      <c r="J4312" s="11">
        <v>90</v>
      </c>
      <c r="K4312" s="12">
        <f t="shared" si="135"/>
        <v>0.72272727272727266</v>
      </c>
      <c r="L4312" s="9" t="s">
        <v>21</v>
      </c>
      <c r="M4312" s="13">
        <f t="shared" si="134"/>
        <v>72</v>
      </c>
    </row>
    <row r="4313" spans="1:13" ht="19.95" customHeight="1">
      <c r="A4313" s="8" t="s">
        <v>211</v>
      </c>
      <c r="B4313" s="8" t="s">
        <v>14</v>
      </c>
      <c r="C4313" s="8" t="s">
        <v>192</v>
      </c>
      <c r="D4313" s="8" t="s">
        <v>213</v>
      </c>
      <c r="E4313" s="8" t="s">
        <v>207</v>
      </c>
      <c r="F4313" s="8"/>
      <c r="G4313" s="8" t="s">
        <v>19</v>
      </c>
      <c r="H4313" s="8" t="s">
        <v>229</v>
      </c>
      <c r="I4313" s="17">
        <v>5.1190476190476186E-3</v>
      </c>
      <c r="J4313" s="11">
        <v>90</v>
      </c>
      <c r="K4313" s="12">
        <f t="shared" si="135"/>
        <v>0.46071428571428569</v>
      </c>
      <c r="L4313" s="9" t="s">
        <v>21</v>
      </c>
      <c r="M4313" s="13">
        <f t="shared" si="134"/>
        <v>72</v>
      </c>
    </row>
    <row r="4314" spans="1:13" ht="19.95" customHeight="1">
      <c r="A4314" s="8" t="s">
        <v>211</v>
      </c>
      <c r="B4314" s="8" t="s">
        <v>14</v>
      </c>
      <c r="C4314" s="8" t="s">
        <v>179</v>
      </c>
      <c r="D4314" s="8" t="s">
        <v>213</v>
      </c>
      <c r="E4314" s="8" t="s">
        <v>207</v>
      </c>
      <c r="F4314" s="8"/>
      <c r="G4314" s="8" t="s">
        <v>19</v>
      </c>
      <c r="H4314" s="8" t="s">
        <v>229</v>
      </c>
      <c r="I4314" s="17">
        <v>8.3333333333333332E-3</v>
      </c>
      <c r="J4314" s="11">
        <v>90</v>
      </c>
      <c r="K4314" s="12">
        <f t="shared" si="135"/>
        <v>0.75</v>
      </c>
      <c r="L4314" s="9" t="s">
        <v>21</v>
      </c>
      <c r="M4314" s="13">
        <f t="shared" si="134"/>
        <v>72</v>
      </c>
    </row>
    <row r="4315" spans="1:13" ht="19.95" customHeight="1">
      <c r="A4315" s="8" t="s">
        <v>211</v>
      </c>
      <c r="B4315" s="8" t="s">
        <v>14</v>
      </c>
      <c r="C4315" s="8" t="s">
        <v>215</v>
      </c>
      <c r="D4315" s="8" t="s">
        <v>213</v>
      </c>
      <c r="E4315" s="8" t="s">
        <v>150</v>
      </c>
      <c r="F4315" s="8"/>
      <c r="G4315" s="8" t="s">
        <v>19</v>
      </c>
      <c r="H4315" s="8" t="s">
        <v>182</v>
      </c>
      <c r="I4315" s="17">
        <v>3.0000000000000001E-3</v>
      </c>
      <c r="J4315" s="11">
        <v>70</v>
      </c>
      <c r="K4315" s="12">
        <f t="shared" si="135"/>
        <v>0.21</v>
      </c>
      <c r="L4315" s="9" t="s">
        <v>21</v>
      </c>
      <c r="M4315" s="13">
        <f t="shared" si="134"/>
        <v>56</v>
      </c>
    </row>
    <row r="4316" spans="1:13" ht="19.95" customHeight="1">
      <c r="A4316" s="8" t="s">
        <v>211</v>
      </c>
      <c r="B4316" s="8" t="s">
        <v>14</v>
      </c>
      <c r="C4316" s="8" t="s">
        <v>179</v>
      </c>
      <c r="D4316" s="8" t="s">
        <v>183</v>
      </c>
      <c r="E4316" s="8" t="s">
        <v>150</v>
      </c>
      <c r="F4316" s="8"/>
      <c r="G4316" s="8" t="s">
        <v>19</v>
      </c>
      <c r="H4316" s="8" t="s">
        <v>182</v>
      </c>
      <c r="I4316" s="17">
        <v>7.6626016260162603E-3</v>
      </c>
      <c r="J4316" s="11">
        <v>110</v>
      </c>
      <c r="K4316" s="12">
        <f t="shared" si="135"/>
        <v>0.84288617886178863</v>
      </c>
      <c r="L4316" s="9" t="s">
        <v>21</v>
      </c>
      <c r="M4316" s="13">
        <f t="shared" si="134"/>
        <v>88</v>
      </c>
    </row>
    <row r="4317" spans="1:13" ht="19.95" customHeight="1">
      <c r="A4317" s="8" t="s">
        <v>211</v>
      </c>
      <c r="B4317" s="8" t="s">
        <v>14</v>
      </c>
      <c r="C4317" s="8" t="s">
        <v>139</v>
      </c>
      <c r="D4317" s="8" t="s">
        <v>183</v>
      </c>
      <c r="E4317" s="8" t="s">
        <v>207</v>
      </c>
      <c r="F4317" s="8"/>
      <c r="G4317" s="8" t="s">
        <v>19</v>
      </c>
      <c r="H4317" s="8" t="s">
        <v>229</v>
      </c>
      <c r="I4317" s="17">
        <v>9.8432343234323427E-3</v>
      </c>
      <c r="J4317" s="11">
        <v>135</v>
      </c>
      <c r="K4317" s="12">
        <f t="shared" si="135"/>
        <v>1.3288366336633664</v>
      </c>
      <c r="L4317" s="9" t="s">
        <v>21</v>
      </c>
      <c r="M4317" s="13">
        <f t="shared" si="134"/>
        <v>108</v>
      </c>
    </row>
    <row r="4318" spans="1:13" ht="19.95" customHeight="1">
      <c r="A4318" s="8" t="s">
        <v>211</v>
      </c>
      <c r="B4318" s="8" t="s">
        <v>14</v>
      </c>
      <c r="C4318" s="8" t="s">
        <v>75</v>
      </c>
      <c r="D4318" s="8" t="s">
        <v>213</v>
      </c>
      <c r="E4318" s="8" t="s">
        <v>207</v>
      </c>
      <c r="F4318" s="8"/>
      <c r="G4318" s="8" t="s">
        <v>19</v>
      </c>
      <c r="H4318" s="8" t="s">
        <v>229</v>
      </c>
      <c r="I4318" s="17">
        <v>1.4851485148514851E-2</v>
      </c>
      <c r="J4318" s="11">
        <v>115</v>
      </c>
      <c r="K4318" s="12">
        <f t="shared" si="135"/>
        <v>1.7079207920792079</v>
      </c>
      <c r="L4318" s="9" t="s">
        <v>21</v>
      </c>
      <c r="M4318" s="13">
        <f t="shared" si="134"/>
        <v>92</v>
      </c>
    </row>
    <row r="4319" spans="1:13" ht="19.95" customHeight="1">
      <c r="A4319" s="8" t="s">
        <v>211</v>
      </c>
      <c r="B4319" s="8" t="s">
        <v>14</v>
      </c>
      <c r="C4319" s="8" t="s">
        <v>179</v>
      </c>
      <c r="D4319" s="8" t="s">
        <v>213</v>
      </c>
      <c r="E4319" s="8" t="s">
        <v>207</v>
      </c>
      <c r="F4319" s="8"/>
      <c r="G4319" s="8" t="s">
        <v>19</v>
      </c>
      <c r="H4319" s="8" t="s">
        <v>229</v>
      </c>
      <c r="I4319" s="17">
        <v>7.9857397504456331E-3</v>
      </c>
      <c r="J4319" s="11">
        <v>90</v>
      </c>
      <c r="K4319" s="12">
        <f t="shared" si="135"/>
        <v>0.71871657754010698</v>
      </c>
      <c r="L4319" s="9" t="s">
        <v>21</v>
      </c>
      <c r="M4319" s="13">
        <f t="shared" si="134"/>
        <v>72</v>
      </c>
    </row>
    <row r="4320" spans="1:13" ht="19.95" customHeight="1">
      <c r="A4320" s="8" t="s">
        <v>211</v>
      </c>
      <c r="B4320" s="8" t="s">
        <v>14</v>
      </c>
      <c r="C4320" s="8" t="s">
        <v>192</v>
      </c>
      <c r="D4320" s="8" t="s">
        <v>213</v>
      </c>
      <c r="E4320" s="8" t="s">
        <v>207</v>
      </c>
      <c r="F4320" s="8"/>
      <c r="G4320" s="8" t="s">
        <v>19</v>
      </c>
      <c r="H4320" s="8" t="s">
        <v>229</v>
      </c>
      <c r="I4320" s="17">
        <v>4.9999999999999992E-3</v>
      </c>
      <c r="J4320" s="11">
        <v>90</v>
      </c>
      <c r="K4320" s="12">
        <f t="shared" si="135"/>
        <v>0.44999999999999996</v>
      </c>
      <c r="L4320" s="9" t="s">
        <v>21</v>
      </c>
      <c r="M4320" s="13">
        <f t="shared" si="134"/>
        <v>72</v>
      </c>
    </row>
    <row r="4321" spans="1:13" ht="19.95" customHeight="1">
      <c r="A4321" s="8" t="s">
        <v>211</v>
      </c>
      <c r="B4321" s="8" t="s">
        <v>14</v>
      </c>
      <c r="C4321" s="8" t="s">
        <v>15</v>
      </c>
      <c r="D4321" s="8" t="s">
        <v>16</v>
      </c>
      <c r="E4321" s="8" t="s">
        <v>27</v>
      </c>
      <c r="F4321" s="8"/>
      <c r="G4321" s="8" t="s">
        <v>19</v>
      </c>
      <c r="H4321" s="8" t="s">
        <v>229</v>
      </c>
      <c r="I4321" s="17">
        <v>3.2812500000000001E-2</v>
      </c>
      <c r="J4321" s="11">
        <v>105.86</v>
      </c>
      <c r="K4321" s="12">
        <f t="shared" si="135"/>
        <v>3.4735312500000002</v>
      </c>
      <c r="L4321" s="9" t="s">
        <v>21</v>
      </c>
      <c r="M4321" s="13">
        <f t="shared" si="134"/>
        <v>84.7</v>
      </c>
    </row>
    <row r="4322" spans="1:13" ht="19.95" customHeight="1">
      <c r="A4322" s="8" t="s">
        <v>211</v>
      </c>
      <c r="B4322" s="8" t="s">
        <v>14</v>
      </c>
      <c r="C4322" s="8" t="s">
        <v>215</v>
      </c>
      <c r="D4322" s="8" t="s">
        <v>213</v>
      </c>
      <c r="E4322" s="8" t="s">
        <v>207</v>
      </c>
      <c r="F4322" s="8"/>
      <c r="G4322" s="8" t="s">
        <v>19</v>
      </c>
      <c r="H4322" s="8" t="s">
        <v>182</v>
      </c>
      <c r="I4322" s="17">
        <v>3.6562499999999998E-3</v>
      </c>
      <c r="J4322" s="11">
        <v>90</v>
      </c>
      <c r="K4322" s="12">
        <f t="shared" si="135"/>
        <v>0.32906249999999998</v>
      </c>
      <c r="L4322" s="9" t="s">
        <v>21</v>
      </c>
      <c r="M4322" s="13">
        <f t="shared" si="134"/>
        <v>72</v>
      </c>
    </row>
    <row r="4323" spans="1:13" ht="19.95" customHeight="1">
      <c r="A4323" s="8" t="s">
        <v>211</v>
      </c>
      <c r="B4323" s="8" t="s">
        <v>14</v>
      </c>
      <c r="C4323" s="8" t="s">
        <v>219</v>
      </c>
      <c r="D4323" s="8" t="s">
        <v>213</v>
      </c>
      <c r="E4323" s="8" t="s">
        <v>207</v>
      </c>
      <c r="F4323" s="8"/>
      <c r="G4323" s="8" t="s">
        <v>19</v>
      </c>
      <c r="H4323" s="8" t="s">
        <v>182</v>
      </c>
      <c r="I4323" s="17">
        <v>4.1406250000000002E-3</v>
      </c>
      <c r="J4323" s="11">
        <v>90</v>
      </c>
      <c r="K4323" s="12">
        <f t="shared" si="135"/>
        <v>0.37265625000000002</v>
      </c>
      <c r="L4323" s="9" t="s">
        <v>21</v>
      </c>
      <c r="M4323" s="13">
        <f t="shared" si="134"/>
        <v>72</v>
      </c>
    </row>
    <row r="4324" spans="1:13" ht="19.95" customHeight="1">
      <c r="A4324" s="8" t="s">
        <v>211</v>
      </c>
      <c r="B4324" s="8" t="s">
        <v>14</v>
      </c>
      <c r="C4324" s="8" t="s">
        <v>223</v>
      </c>
      <c r="D4324" s="8" t="s">
        <v>183</v>
      </c>
      <c r="E4324" s="8" t="s">
        <v>27</v>
      </c>
      <c r="F4324" s="8"/>
      <c r="G4324" s="8" t="s">
        <v>19</v>
      </c>
      <c r="H4324" s="8" t="s">
        <v>182</v>
      </c>
      <c r="I4324" s="17">
        <v>1.2812499999999999E-2</v>
      </c>
      <c r="J4324" s="11">
        <v>99.64</v>
      </c>
      <c r="K4324" s="12">
        <f t="shared" si="135"/>
        <v>1.2766374999999999</v>
      </c>
      <c r="L4324" s="9" t="s">
        <v>21</v>
      </c>
      <c r="M4324" s="13">
        <f t="shared" si="134"/>
        <v>79.7</v>
      </c>
    </row>
    <row r="4325" spans="1:13" ht="19.95" customHeight="1">
      <c r="A4325" s="8" t="s">
        <v>211</v>
      </c>
      <c r="B4325" s="8" t="s">
        <v>14</v>
      </c>
      <c r="C4325" s="8" t="s">
        <v>75</v>
      </c>
      <c r="D4325" s="8" t="s">
        <v>183</v>
      </c>
      <c r="E4325" s="8" t="s">
        <v>27</v>
      </c>
      <c r="F4325" s="8"/>
      <c r="G4325" s="8" t="s">
        <v>19</v>
      </c>
      <c r="H4325" s="8" t="s">
        <v>182</v>
      </c>
      <c r="I4325" s="17">
        <v>1.6354166666666666E-2</v>
      </c>
      <c r="J4325" s="11">
        <v>99.64</v>
      </c>
      <c r="K4325" s="12">
        <f t="shared" si="135"/>
        <v>1.6295291666666667</v>
      </c>
      <c r="L4325" s="9" t="s">
        <v>21</v>
      </c>
      <c r="M4325" s="13">
        <f t="shared" si="134"/>
        <v>79.7</v>
      </c>
    </row>
    <row r="4326" spans="1:13" ht="19.95" customHeight="1">
      <c r="A4326" s="8" t="s">
        <v>211</v>
      </c>
      <c r="B4326" s="8" t="s">
        <v>14</v>
      </c>
      <c r="C4326" s="8" t="s">
        <v>230</v>
      </c>
      <c r="D4326" s="8" t="s">
        <v>183</v>
      </c>
      <c r="E4326" s="8" t="s">
        <v>27</v>
      </c>
      <c r="F4326" s="8"/>
      <c r="G4326" s="8" t="s">
        <v>19</v>
      </c>
      <c r="H4326" s="8" t="s">
        <v>182</v>
      </c>
      <c r="I4326" s="17">
        <v>1.9010416666666665E-2</v>
      </c>
      <c r="J4326" s="11">
        <v>99.64</v>
      </c>
      <c r="K4326" s="12">
        <f t="shared" si="135"/>
        <v>1.8941979166666665</v>
      </c>
      <c r="L4326" s="9" t="s">
        <v>21</v>
      </c>
      <c r="M4326" s="13">
        <f t="shared" si="134"/>
        <v>79.7</v>
      </c>
    </row>
    <row r="4327" spans="1:13" ht="19.95" customHeight="1">
      <c r="A4327" s="8" t="s">
        <v>211</v>
      </c>
      <c r="B4327" s="8" t="s">
        <v>14</v>
      </c>
      <c r="C4327" s="8" t="s">
        <v>192</v>
      </c>
      <c r="D4327" s="8" t="s">
        <v>213</v>
      </c>
      <c r="E4327" s="8" t="s">
        <v>207</v>
      </c>
      <c r="G4327" s="8" t="s">
        <v>19</v>
      </c>
      <c r="H4327" s="8" t="s">
        <v>229</v>
      </c>
      <c r="I4327" s="15" t="e">
        <f>#REF!/#REF!</f>
        <v>#REF!</v>
      </c>
      <c r="J4327" s="11">
        <v>90</v>
      </c>
      <c r="K4327" s="12" t="e">
        <f t="shared" si="135"/>
        <v>#REF!</v>
      </c>
      <c r="L4327" s="9" t="s">
        <v>21</v>
      </c>
      <c r="M4327" s="13">
        <f t="shared" si="134"/>
        <v>72</v>
      </c>
    </row>
    <row r="4328" spans="1:13" ht="19.95" customHeight="1">
      <c r="A4328" s="8" t="s">
        <v>211</v>
      </c>
      <c r="B4328" s="8" t="s">
        <v>14</v>
      </c>
      <c r="C4328" s="8" t="s">
        <v>192</v>
      </c>
      <c r="D4328" s="8" t="s">
        <v>213</v>
      </c>
      <c r="E4328" s="8" t="s">
        <v>207</v>
      </c>
      <c r="G4328" s="8" t="s">
        <v>19</v>
      </c>
      <c r="H4328" s="8" t="s">
        <v>229</v>
      </c>
      <c r="I4328" s="15" t="e">
        <f>#REF!/#REF!</f>
        <v>#REF!</v>
      </c>
      <c r="J4328" s="11">
        <v>65</v>
      </c>
      <c r="K4328" s="12" t="e">
        <f t="shared" si="135"/>
        <v>#REF!</v>
      </c>
      <c r="L4328" s="9" t="s">
        <v>21</v>
      </c>
      <c r="M4328" s="13">
        <f t="shared" si="134"/>
        <v>52</v>
      </c>
    </row>
    <row r="4329" spans="1:13" ht="19.95" customHeight="1">
      <c r="A4329" s="8" t="s">
        <v>211</v>
      </c>
      <c r="B4329" s="8" t="s">
        <v>14</v>
      </c>
      <c r="C4329" s="8" t="s">
        <v>192</v>
      </c>
      <c r="D4329" s="8" t="s">
        <v>213</v>
      </c>
      <c r="E4329" s="8" t="s">
        <v>207</v>
      </c>
      <c r="G4329" s="8" t="s">
        <v>19</v>
      </c>
      <c r="H4329" s="8" t="s">
        <v>229</v>
      </c>
      <c r="I4329" s="15" t="e">
        <f>#REF!/#REF!</f>
        <v>#REF!</v>
      </c>
      <c r="J4329" s="11">
        <v>90</v>
      </c>
      <c r="K4329" s="12" t="e">
        <f t="shared" si="135"/>
        <v>#REF!</v>
      </c>
      <c r="L4329" s="9" t="s">
        <v>21</v>
      </c>
      <c r="M4329" s="13">
        <f t="shared" si="134"/>
        <v>72</v>
      </c>
    </row>
    <row r="4330" spans="1:13" ht="19.95" customHeight="1">
      <c r="A4330" s="8" t="s">
        <v>211</v>
      </c>
      <c r="B4330" s="8" t="s">
        <v>14</v>
      </c>
      <c r="C4330" s="8" t="s">
        <v>192</v>
      </c>
      <c r="D4330" s="8" t="s">
        <v>213</v>
      </c>
      <c r="E4330" s="8" t="s">
        <v>207</v>
      </c>
      <c r="G4330" s="8" t="s">
        <v>19</v>
      </c>
      <c r="H4330" s="8" t="s">
        <v>229</v>
      </c>
      <c r="I4330" s="15" t="e">
        <f>#REF!/#REF!</f>
        <v>#REF!</v>
      </c>
      <c r="J4330" s="11">
        <v>90</v>
      </c>
      <c r="K4330" s="12" t="e">
        <f t="shared" si="135"/>
        <v>#REF!</v>
      </c>
      <c r="L4330" s="9" t="s">
        <v>21</v>
      </c>
      <c r="M4330" s="13">
        <f t="shared" si="134"/>
        <v>72</v>
      </c>
    </row>
    <row r="4331" spans="1:13" ht="19.95" customHeight="1">
      <c r="A4331" s="8" t="s">
        <v>211</v>
      </c>
      <c r="B4331" s="8" t="s">
        <v>14</v>
      </c>
      <c r="C4331" s="8" t="s">
        <v>192</v>
      </c>
      <c r="D4331" s="8" t="s">
        <v>213</v>
      </c>
      <c r="E4331" s="8" t="s">
        <v>207</v>
      </c>
      <c r="G4331" s="8" t="s">
        <v>19</v>
      </c>
      <c r="H4331" s="8" t="s">
        <v>229</v>
      </c>
      <c r="I4331" s="15" t="e">
        <f>#REF!/#REF!</f>
        <v>#REF!</v>
      </c>
      <c r="J4331" s="11">
        <v>90</v>
      </c>
      <c r="K4331" s="12" t="e">
        <f t="shared" si="135"/>
        <v>#REF!</v>
      </c>
      <c r="L4331" s="9" t="s">
        <v>21</v>
      </c>
      <c r="M4331" s="13">
        <f t="shared" si="134"/>
        <v>72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213</v>
      </c>
      <c r="E4332" s="8" t="s">
        <v>207</v>
      </c>
      <c r="G4332" s="8" t="s">
        <v>19</v>
      </c>
      <c r="H4332" s="8" t="s">
        <v>229</v>
      </c>
      <c r="I4332" s="15" t="e">
        <f>#REF!/#REF!</f>
        <v>#REF!</v>
      </c>
      <c r="J4332" s="11">
        <v>90</v>
      </c>
      <c r="K4332" s="12" t="e">
        <f t="shared" si="135"/>
        <v>#REF!</v>
      </c>
      <c r="L4332" s="9" t="s">
        <v>21</v>
      </c>
      <c r="M4332" s="13">
        <f t="shared" si="134"/>
        <v>72</v>
      </c>
    </row>
    <row r="4333" spans="1:13" ht="19.95" customHeight="1">
      <c r="A4333" s="8" t="s">
        <v>211</v>
      </c>
      <c r="B4333" s="8" t="s">
        <v>14</v>
      </c>
      <c r="C4333" s="8" t="s">
        <v>192</v>
      </c>
      <c r="D4333" s="8" t="s">
        <v>213</v>
      </c>
      <c r="E4333" s="8" t="s">
        <v>207</v>
      </c>
      <c r="G4333" s="8" t="s">
        <v>19</v>
      </c>
      <c r="H4333" s="8" t="s">
        <v>229</v>
      </c>
      <c r="I4333" s="15" t="e">
        <f>#REF!/#REF!</f>
        <v>#REF!</v>
      </c>
      <c r="J4333" s="11">
        <v>90</v>
      </c>
      <c r="K4333" s="12" t="e">
        <f t="shared" si="135"/>
        <v>#REF!</v>
      </c>
      <c r="L4333" s="9" t="s">
        <v>21</v>
      </c>
      <c r="M4333" s="13">
        <f t="shared" si="134"/>
        <v>72</v>
      </c>
    </row>
    <row r="4334" spans="1:13" ht="19.95" customHeight="1">
      <c r="A4334" s="8" t="s">
        <v>211</v>
      </c>
      <c r="B4334" s="8" t="s">
        <v>14</v>
      </c>
      <c r="C4334" s="8" t="s">
        <v>223</v>
      </c>
      <c r="D4334" s="8" t="s">
        <v>183</v>
      </c>
      <c r="E4334" s="8" t="s">
        <v>207</v>
      </c>
      <c r="G4334" s="8" t="s">
        <v>19</v>
      </c>
      <c r="H4334" s="8" t="s">
        <v>229</v>
      </c>
      <c r="I4334" s="15" t="e">
        <f>#REF!/#REF!</f>
        <v>#REF!</v>
      </c>
      <c r="J4334" s="11">
        <v>142</v>
      </c>
      <c r="K4334" s="12" t="e">
        <f t="shared" si="135"/>
        <v>#REF!</v>
      </c>
      <c r="L4334" s="9" t="s">
        <v>21</v>
      </c>
      <c r="M4334" s="13">
        <f t="shared" si="134"/>
        <v>113.6</v>
      </c>
    </row>
    <row r="4335" spans="1:13" ht="19.95" customHeight="1">
      <c r="A4335" s="8" t="s">
        <v>211</v>
      </c>
      <c r="B4335" s="8" t="s">
        <v>14</v>
      </c>
      <c r="C4335" s="8" t="s">
        <v>192</v>
      </c>
      <c r="D4335" s="8" t="s">
        <v>213</v>
      </c>
      <c r="E4335" s="8" t="s">
        <v>207</v>
      </c>
      <c r="G4335" s="8" t="s">
        <v>19</v>
      </c>
      <c r="H4335" s="8" t="s">
        <v>229</v>
      </c>
      <c r="I4335" s="15" t="e">
        <f>#REF!/#REF!</f>
        <v>#REF!</v>
      </c>
      <c r="J4335" s="11">
        <v>90</v>
      </c>
      <c r="K4335" s="12" t="e">
        <f t="shared" si="135"/>
        <v>#REF!</v>
      </c>
      <c r="L4335" s="9" t="s">
        <v>21</v>
      </c>
      <c r="M4335" s="13">
        <f t="shared" si="134"/>
        <v>72</v>
      </c>
    </row>
    <row r="4336" spans="1:13" ht="19.95" customHeight="1">
      <c r="A4336" s="8" t="s">
        <v>211</v>
      </c>
      <c r="B4336" s="8" t="s">
        <v>14</v>
      </c>
      <c r="C4336" s="8" t="s">
        <v>179</v>
      </c>
      <c r="D4336" s="8" t="s">
        <v>213</v>
      </c>
      <c r="E4336" s="8" t="s">
        <v>202</v>
      </c>
      <c r="G4336" s="8" t="s">
        <v>19</v>
      </c>
      <c r="H4336" s="8" t="s">
        <v>182</v>
      </c>
      <c r="I4336" s="15" t="e">
        <f>#REF!/#REF!</f>
        <v>#REF!</v>
      </c>
      <c r="J4336" s="11">
        <v>70</v>
      </c>
      <c r="K4336" s="12" t="e">
        <f t="shared" si="135"/>
        <v>#REF!</v>
      </c>
      <c r="L4336" s="9" t="s">
        <v>21</v>
      </c>
      <c r="M4336" s="13">
        <f t="shared" si="134"/>
        <v>56</v>
      </c>
    </row>
    <row r="4337" spans="1:13" ht="19.95" customHeight="1">
      <c r="A4337" s="8" t="s">
        <v>211</v>
      </c>
      <c r="B4337" s="8" t="s">
        <v>14</v>
      </c>
      <c r="C4337" s="8" t="s">
        <v>179</v>
      </c>
      <c r="D4337" s="8" t="s">
        <v>213</v>
      </c>
      <c r="E4337" s="8" t="s">
        <v>202</v>
      </c>
      <c r="G4337" s="8" t="s">
        <v>19</v>
      </c>
      <c r="H4337" s="8" t="s">
        <v>182</v>
      </c>
      <c r="I4337" s="15" t="e">
        <f>#REF!/#REF!</f>
        <v>#REF!</v>
      </c>
      <c r="J4337" s="11">
        <v>70</v>
      </c>
      <c r="K4337" s="12" t="e">
        <f t="shared" si="135"/>
        <v>#REF!</v>
      </c>
      <c r="L4337" s="9" t="s">
        <v>21</v>
      </c>
      <c r="M4337" s="13">
        <f t="shared" si="134"/>
        <v>56</v>
      </c>
    </row>
    <row r="4338" spans="1:13" ht="19.95" customHeight="1">
      <c r="A4338" s="8" t="s">
        <v>211</v>
      </c>
      <c r="B4338" s="8" t="s">
        <v>14</v>
      </c>
      <c r="C4338" s="8" t="s">
        <v>192</v>
      </c>
      <c r="D4338" s="8" t="s">
        <v>213</v>
      </c>
      <c r="E4338" s="8" t="s">
        <v>202</v>
      </c>
      <c r="G4338" s="8" t="s">
        <v>19</v>
      </c>
      <c r="H4338" s="8" t="s">
        <v>182</v>
      </c>
      <c r="I4338" s="15" t="e">
        <f>#REF!/#REF!</f>
        <v>#REF!</v>
      </c>
      <c r="J4338" s="11">
        <v>70</v>
      </c>
      <c r="K4338" s="12" t="e">
        <f t="shared" si="135"/>
        <v>#REF!</v>
      </c>
      <c r="L4338" s="9" t="s">
        <v>21</v>
      </c>
      <c r="M4338" s="13">
        <f t="shared" si="134"/>
        <v>56</v>
      </c>
    </row>
    <row r="4339" spans="1:13" ht="19.95" customHeight="1">
      <c r="A4339" s="8" t="s">
        <v>211</v>
      </c>
      <c r="B4339" s="8" t="s">
        <v>14</v>
      </c>
      <c r="C4339" s="8" t="s">
        <v>139</v>
      </c>
      <c r="D4339" s="8" t="s">
        <v>213</v>
      </c>
      <c r="E4339" s="8" t="s">
        <v>202</v>
      </c>
      <c r="G4339" s="8" t="s">
        <v>19</v>
      </c>
      <c r="H4339" s="8" t="s">
        <v>182</v>
      </c>
      <c r="I4339" s="15" t="e">
        <f>#REF!/#REF!</f>
        <v>#REF!</v>
      </c>
      <c r="J4339" s="11">
        <v>70</v>
      </c>
      <c r="K4339" s="12" t="e">
        <f t="shared" si="135"/>
        <v>#REF!</v>
      </c>
      <c r="L4339" s="9" t="s">
        <v>21</v>
      </c>
      <c r="M4339" s="13">
        <f t="shared" si="134"/>
        <v>56</v>
      </c>
    </row>
    <row r="4340" spans="1:13" ht="19.95" customHeight="1">
      <c r="A4340" s="8" t="s">
        <v>211</v>
      </c>
      <c r="B4340" s="8" t="s">
        <v>14</v>
      </c>
      <c r="C4340" s="8" t="s">
        <v>219</v>
      </c>
      <c r="D4340" s="8" t="s">
        <v>213</v>
      </c>
      <c r="E4340" s="8" t="s">
        <v>202</v>
      </c>
      <c r="G4340" s="8" t="s">
        <v>19</v>
      </c>
      <c r="H4340" s="8" t="s">
        <v>182</v>
      </c>
      <c r="I4340" s="15" t="e">
        <f>#REF!/#REF!</f>
        <v>#REF!</v>
      </c>
      <c r="J4340" s="11">
        <v>70</v>
      </c>
      <c r="K4340" s="12" t="e">
        <f t="shared" si="135"/>
        <v>#REF!</v>
      </c>
      <c r="L4340" s="9" t="s">
        <v>21</v>
      </c>
      <c r="M4340" s="13">
        <f t="shared" si="134"/>
        <v>56</v>
      </c>
    </row>
    <row r="4341" spans="1:13" ht="19.95" customHeight="1">
      <c r="A4341" s="8" t="s">
        <v>211</v>
      </c>
      <c r="B4341" s="8" t="s">
        <v>14</v>
      </c>
      <c r="C4341" s="8" t="s">
        <v>219</v>
      </c>
      <c r="D4341" s="8" t="s">
        <v>213</v>
      </c>
      <c r="E4341" s="8" t="s">
        <v>202</v>
      </c>
      <c r="G4341" s="8" t="s">
        <v>19</v>
      </c>
      <c r="H4341" s="8" t="s">
        <v>182</v>
      </c>
      <c r="I4341" s="15" t="e">
        <f>#REF!/#REF!</f>
        <v>#REF!</v>
      </c>
      <c r="J4341" s="11">
        <v>70</v>
      </c>
      <c r="K4341" s="12" t="e">
        <f t="shared" si="135"/>
        <v>#REF!</v>
      </c>
      <c r="L4341" s="9" t="s">
        <v>21</v>
      </c>
      <c r="M4341" s="13">
        <f t="shared" si="134"/>
        <v>56</v>
      </c>
    </row>
    <row r="4342" spans="1:13" ht="19.95" customHeight="1">
      <c r="A4342" s="8" t="s">
        <v>211</v>
      </c>
      <c r="B4342" s="8" t="s">
        <v>14</v>
      </c>
      <c r="C4342" s="8" t="s">
        <v>192</v>
      </c>
      <c r="D4342" s="8" t="s">
        <v>183</v>
      </c>
      <c r="E4342" s="8" t="s">
        <v>207</v>
      </c>
      <c r="G4342" s="8" t="s">
        <v>19</v>
      </c>
      <c r="H4342" s="8" t="s">
        <v>229</v>
      </c>
      <c r="I4342" s="17">
        <v>5.0000000000000001E-3</v>
      </c>
      <c r="J4342" s="11">
        <v>155</v>
      </c>
      <c r="K4342" s="12">
        <f t="shared" si="135"/>
        <v>0.77500000000000002</v>
      </c>
      <c r="M4342" s="13">
        <f t="shared" si="134"/>
        <v>124</v>
      </c>
    </row>
    <row r="4343" spans="1:13" ht="19.95" customHeight="1">
      <c r="A4343" s="8" t="s">
        <v>211</v>
      </c>
      <c r="B4343" s="8" t="s">
        <v>14</v>
      </c>
      <c r="C4343" s="8" t="s">
        <v>123</v>
      </c>
      <c r="D4343" s="8" t="s">
        <v>183</v>
      </c>
      <c r="E4343" s="8" t="s">
        <v>207</v>
      </c>
      <c r="G4343" s="8" t="s">
        <v>19</v>
      </c>
      <c r="H4343" s="8" t="s">
        <v>229</v>
      </c>
      <c r="I4343" s="17">
        <v>2.5000000000000001E-2</v>
      </c>
      <c r="J4343" s="11">
        <v>155</v>
      </c>
      <c r="K4343" s="12">
        <f t="shared" si="135"/>
        <v>3.875</v>
      </c>
      <c r="M4343" s="13">
        <f t="shared" si="134"/>
        <v>124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183</v>
      </c>
      <c r="E4344" s="8" t="s">
        <v>207</v>
      </c>
      <c r="G4344" s="8" t="s">
        <v>19</v>
      </c>
      <c r="H4344" s="8" t="s">
        <v>229</v>
      </c>
      <c r="I4344" s="17">
        <v>5.1075268817204296E-3</v>
      </c>
      <c r="J4344" s="11">
        <v>155</v>
      </c>
      <c r="K4344" s="12">
        <f t="shared" si="135"/>
        <v>0.79166666666666663</v>
      </c>
      <c r="M4344" s="13">
        <f t="shared" si="134"/>
        <v>124</v>
      </c>
    </row>
    <row r="4345" spans="1:13" ht="19.95" customHeight="1">
      <c r="A4345" s="8" t="s">
        <v>211</v>
      </c>
      <c r="B4345" s="8" t="s">
        <v>14</v>
      </c>
      <c r="C4345" s="8" t="s">
        <v>123</v>
      </c>
      <c r="D4345" s="8" t="s">
        <v>183</v>
      </c>
      <c r="E4345" s="8" t="s">
        <v>207</v>
      </c>
      <c r="G4345" s="8" t="s">
        <v>19</v>
      </c>
      <c r="H4345" s="8" t="s">
        <v>229</v>
      </c>
      <c r="I4345" s="17">
        <v>2.4838709677419354E-2</v>
      </c>
      <c r="J4345" s="11">
        <v>155</v>
      </c>
      <c r="K4345" s="12">
        <f t="shared" si="135"/>
        <v>3.8499999999999996</v>
      </c>
      <c r="M4345" s="13">
        <f t="shared" si="134"/>
        <v>124</v>
      </c>
    </row>
    <row r="4346" spans="1:13" ht="19.95" customHeight="1">
      <c r="A4346" s="8" t="s">
        <v>211</v>
      </c>
      <c r="B4346" s="8" t="s">
        <v>14</v>
      </c>
      <c r="C4346" s="8" t="s">
        <v>192</v>
      </c>
      <c r="D4346" s="8" t="s">
        <v>213</v>
      </c>
      <c r="E4346" s="8" t="s">
        <v>207</v>
      </c>
      <c r="G4346" s="8" t="s">
        <v>19</v>
      </c>
      <c r="H4346" s="8" t="s">
        <v>229</v>
      </c>
      <c r="I4346" s="17">
        <v>5.0000000000000001E-3</v>
      </c>
      <c r="J4346" s="11">
        <v>90</v>
      </c>
      <c r="K4346" s="12">
        <f t="shared" si="135"/>
        <v>0.45</v>
      </c>
      <c r="M4346" s="13">
        <f t="shared" si="134"/>
        <v>72</v>
      </c>
    </row>
    <row r="4347" spans="1:13" ht="19.95" customHeight="1">
      <c r="A4347" s="8" t="s">
        <v>211</v>
      </c>
      <c r="B4347" s="8" t="s">
        <v>14</v>
      </c>
      <c r="C4347" s="8" t="s">
        <v>215</v>
      </c>
      <c r="D4347" s="8" t="s">
        <v>213</v>
      </c>
      <c r="E4347" s="8" t="s">
        <v>207</v>
      </c>
      <c r="G4347" s="8" t="s">
        <v>19</v>
      </c>
      <c r="H4347" s="8" t="s">
        <v>229</v>
      </c>
      <c r="I4347" s="17">
        <v>3.4090909090909089E-3</v>
      </c>
      <c r="J4347" s="11">
        <v>90</v>
      </c>
      <c r="K4347" s="12">
        <f t="shared" si="135"/>
        <v>0.30681818181818182</v>
      </c>
      <c r="M4347" s="13">
        <f t="shared" si="134"/>
        <v>72</v>
      </c>
    </row>
    <row r="4348" spans="1:13" ht="19.95" customHeight="1">
      <c r="A4348" s="8" t="s">
        <v>211</v>
      </c>
      <c r="B4348" s="8" t="s">
        <v>14</v>
      </c>
      <c r="C4348" s="8" t="s">
        <v>192</v>
      </c>
      <c r="D4348" s="8" t="s">
        <v>213</v>
      </c>
      <c r="E4348" s="8" t="s">
        <v>207</v>
      </c>
      <c r="G4348" s="8" t="s">
        <v>19</v>
      </c>
      <c r="H4348" s="8" t="s">
        <v>229</v>
      </c>
      <c r="I4348" s="17">
        <v>5.0806451612903222E-3</v>
      </c>
      <c r="J4348" s="11">
        <v>90</v>
      </c>
      <c r="K4348" s="12">
        <f t="shared" si="135"/>
        <v>0.45725806451612899</v>
      </c>
      <c r="M4348" s="13">
        <f t="shared" si="134"/>
        <v>72</v>
      </c>
    </row>
    <row r="4349" spans="1:13" ht="19.95" customHeight="1">
      <c r="A4349" s="8" t="s">
        <v>211</v>
      </c>
      <c r="B4349" s="8" t="s">
        <v>14</v>
      </c>
      <c r="C4349" s="8" t="s">
        <v>215</v>
      </c>
      <c r="D4349" s="8" t="s">
        <v>213</v>
      </c>
      <c r="E4349" s="8" t="s">
        <v>207</v>
      </c>
      <c r="G4349" s="8" t="s">
        <v>19</v>
      </c>
      <c r="H4349" s="8" t="s">
        <v>229</v>
      </c>
      <c r="I4349" s="17">
        <v>3.4164222873900294E-3</v>
      </c>
      <c r="J4349" s="11">
        <v>90</v>
      </c>
      <c r="K4349" s="12">
        <f t="shared" si="135"/>
        <v>0.30747800586510265</v>
      </c>
      <c r="M4349" s="13">
        <f t="shared" si="134"/>
        <v>72</v>
      </c>
    </row>
    <row r="4350" spans="1:13" ht="19.95" customHeight="1">
      <c r="A4350" s="8" t="s">
        <v>211</v>
      </c>
      <c r="B4350" s="8" t="s">
        <v>14</v>
      </c>
      <c r="C4350" s="8" t="s">
        <v>192</v>
      </c>
      <c r="D4350" s="8" t="s">
        <v>183</v>
      </c>
      <c r="E4350" s="8" t="s">
        <v>207</v>
      </c>
      <c r="G4350" s="8" t="s">
        <v>19</v>
      </c>
      <c r="H4350" s="8" t="s">
        <v>229</v>
      </c>
      <c r="I4350" s="17">
        <v>5.014880952380953E-3</v>
      </c>
      <c r="J4350" s="11">
        <v>155</v>
      </c>
      <c r="K4350" s="12">
        <f t="shared" si="135"/>
        <v>0.77730654761904772</v>
      </c>
      <c r="M4350" s="13">
        <f t="shared" si="134"/>
        <v>124</v>
      </c>
    </row>
    <row r="4351" spans="1:13" ht="19.95" customHeight="1">
      <c r="A4351" s="8" t="s">
        <v>211</v>
      </c>
      <c r="B4351" s="8" t="s">
        <v>14</v>
      </c>
      <c r="C4351" s="8" t="s">
        <v>215</v>
      </c>
      <c r="D4351" s="8" t="s">
        <v>213</v>
      </c>
      <c r="E4351" s="8" t="s">
        <v>207</v>
      </c>
      <c r="F4351" s="9"/>
      <c r="G4351" s="8" t="s">
        <v>19</v>
      </c>
      <c r="H4351" s="8" t="s">
        <v>229</v>
      </c>
      <c r="I4351" s="17">
        <v>3.4292763157894738E-3</v>
      </c>
      <c r="J4351" s="11">
        <v>65</v>
      </c>
      <c r="K4351" s="12">
        <f t="shared" si="135"/>
        <v>0.22290296052631581</v>
      </c>
      <c r="L4351" s="9" t="s">
        <v>21</v>
      </c>
      <c r="M4351" s="13">
        <f t="shared" si="134"/>
        <v>52</v>
      </c>
    </row>
    <row r="4352" spans="1:13" ht="19.95" customHeight="1">
      <c r="A4352" s="8" t="s">
        <v>211</v>
      </c>
      <c r="B4352" s="8" t="s">
        <v>14</v>
      </c>
      <c r="C4352" s="8" t="s">
        <v>192</v>
      </c>
      <c r="D4352" s="8" t="s">
        <v>213</v>
      </c>
      <c r="E4352" s="8" t="s">
        <v>27</v>
      </c>
      <c r="F4352" s="9"/>
      <c r="G4352" s="8" t="s">
        <v>19</v>
      </c>
      <c r="H4352" s="8" t="s">
        <v>182</v>
      </c>
      <c r="I4352" s="17">
        <v>5.1599604221635878E-3</v>
      </c>
      <c r="J4352" s="11">
        <v>70</v>
      </c>
      <c r="K4352" s="12">
        <f t="shared" si="135"/>
        <v>0.36119722955145117</v>
      </c>
      <c r="L4352" s="9" t="s">
        <v>21</v>
      </c>
      <c r="M4352" s="13">
        <f t="shared" si="134"/>
        <v>56</v>
      </c>
    </row>
    <row r="4353" spans="1:13" ht="19.95" customHeight="1">
      <c r="A4353" s="8" t="s">
        <v>211</v>
      </c>
      <c r="B4353" s="8" t="s">
        <v>14</v>
      </c>
      <c r="C4353" s="8" t="s">
        <v>192</v>
      </c>
      <c r="D4353" s="8" t="s">
        <v>213</v>
      </c>
      <c r="E4353" s="8" t="s">
        <v>207</v>
      </c>
      <c r="F4353" s="9"/>
      <c r="G4353" s="8" t="s">
        <v>19</v>
      </c>
      <c r="H4353" s="8" t="s">
        <v>229</v>
      </c>
      <c r="I4353" s="17">
        <v>5.1732673267326727E-3</v>
      </c>
      <c r="J4353" s="11">
        <v>40</v>
      </c>
      <c r="K4353" s="12">
        <f t="shared" si="135"/>
        <v>0.20693069306930689</v>
      </c>
      <c r="L4353" s="9" t="s">
        <v>21</v>
      </c>
      <c r="M4353" s="13">
        <f t="shared" si="134"/>
        <v>32</v>
      </c>
    </row>
    <row r="4354" spans="1:13" ht="19.95" customHeight="1">
      <c r="A4354" s="8" t="s">
        <v>211</v>
      </c>
      <c r="B4354" s="8" t="s">
        <v>14</v>
      </c>
      <c r="C4354" s="8" t="s">
        <v>192</v>
      </c>
      <c r="D4354" s="8" t="s">
        <v>213</v>
      </c>
      <c r="E4354" s="8" t="s">
        <v>207</v>
      </c>
      <c r="F4354" s="9"/>
      <c r="G4354" s="8" t="s">
        <v>19</v>
      </c>
      <c r="H4354" s="8" t="s">
        <v>229</v>
      </c>
      <c r="I4354" s="17">
        <v>5.263157894736842E-3</v>
      </c>
      <c r="J4354" s="11">
        <v>37.35</v>
      </c>
      <c r="K4354" s="12">
        <f t="shared" si="135"/>
        <v>0.19657894736842105</v>
      </c>
      <c r="L4354" s="9" t="s">
        <v>21</v>
      </c>
      <c r="M4354" s="13">
        <f t="shared" ref="M4354:M4417" si="136">ROUND(J4354-J4354*20/100,1)</f>
        <v>29.9</v>
      </c>
    </row>
    <row r="4355" spans="1:13" ht="19.95" customHeight="1">
      <c r="A4355" s="8" t="s">
        <v>211</v>
      </c>
      <c r="B4355" s="8" t="s">
        <v>14</v>
      </c>
      <c r="C4355" s="8" t="s">
        <v>192</v>
      </c>
      <c r="D4355" s="8" t="s">
        <v>213</v>
      </c>
      <c r="E4355" s="8" t="s">
        <v>207</v>
      </c>
      <c r="F4355" s="9"/>
      <c r="G4355" s="8" t="s">
        <v>19</v>
      </c>
      <c r="H4355" s="8" t="s">
        <v>229</v>
      </c>
      <c r="I4355" s="17">
        <v>5.263157894736842E-3</v>
      </c>
      <c r="J4355" s="11">
        <v>37.35</v>
      </c>
      <c r="K4355" s="12">
        <f t="shared" ref="K4355:K4418" si="137">J4355*I4355</f>
        <v>0.19657894736842105</v>
      </c>
      <c r="L4355" s="9" t="s">
        <v>21</v>
      </c>
      <c r="M4355" s="13">
        <f t="shared" si="136"/>
        <v>29.9</v>
      </c>
    </row>
    <row r="4356" spans="1:13" ht="19.95" customHeight="1">
      <c r="A4356" s="8" t="s">
        <v>211</v>
      </c>
      <c r="B4356" s="8" t="s">
        <v>14</v>
      </c>
      <c r="C4356" s="8" t="s">
        <v>192</v>
      </c>
      <c r="D4356" s="8" t="s">
        <v>213</v>
      </c>
      <c r="E4356" s="8" t="s">
        <v>207</v>
      </c>
      <c r="F4356" s="9"/>
      <c r="G4356" s="8" t="s">
        <v>19</v>
      </c>
      <c r="H4356" s="8" t="s">
        <v>229</v>
      </c>
      <c r="I4356" s="17">
        <v>5.1650165016501647E-3</v>
      </c>
      <c r="J4356" s="11">
        <v>37.409999999999997</v>
      </c>
      <c r="K4356" s="12">
        <f t="shared" si="137"/>
        <v>0.19322326732673265</v>
      </c>
      <c r="L4356" s="9" t="s">
        <v>21</v>
      </c>
      <c r="M4356" s="13">
        <f t="shared" si="136"/>
        <v>29.9</v>
      </c>
    </row>
    <row r="4357" spans="1:13" ht="19.95" customHeight="1">
      <c r="A4357" s="8" t="s">
        <v>211</v>
      </c>
      <c r="B4357" s="8" t="s">
        <v>14</v>
      </c>
      <c r="C4357" s="8" t="s">
        <v>139</v>
      </c>
      <c r="D4357" s="8" t="s">
        <v>183</v>
      </c>
      <c r="E4357" s="8" t="s">
        <v>155</v>
      </c>
      <c r="F4357" s="9"/>
      <c r="G4357" s="8" t="s">
        <v>19</v>
      </c>
      <c r="H4357" s="8" t="s">
        <v>229</v>
      </c>
      <c r="I4357" s="17">
        <v>8.6666666666666663E-3</v>
      </c>
      <c r="J4357" s="11">
        <v>130</v>
      </c>
      <c r="K4357" s="12">
        <f t="shared" si="137"/>
        <v>1.1266666666666667</v>
      </c>
      <c r="L4357" s="9" t="s">
        <v>21</v>
      </c>
      <c r="M4357" s="13">
        <f t="shared" si="136"/>
        <v>104</v>
      </c>
    </row>
    <row r="4358" spans="1:13" ht="19.95" customHeight="1">
      <c r="A4358" s="8" t="s">
        <v>211</v>
      </c>
      <c r="B4358" s="8" t="s">
        <v>14</v>
      </c>
      <c r="C4358" s="8" t="s">
        <v>215</v>
      </c>
      <c r="D4358" s="8" t="s">
        <v>213</v>
      </c>
      <c r="E4358" s="8" t="s">
        <v>207</v>
      </c>
      <c r="F4358" s="9"/>
      <c r="G4358" s="8" t="s">
        <v>19</v>
      </c>
      <c r="H4358" s="8" t="s">
        <v>229</v>
      </c>
      <c r="I4358" s="17">
        <v>3.3881578947368421E-3</v>
      </c>
      <c r="J4358" s="11">
        <v>65</v>
      </c>
      <c r="K4358" s="12">
        <f t="shared" si="137"/>
        <v>0.22023026315789473</v>
      </c>
      <c r="L4358" s="9" t="s">
        <v>21</v>
      </c>
      <c r="M4358" s="13">
        <f t="shared" si="136"/>
        <v>52</v>
      </c>
    </row>
    <row r="4359" spans="1:13" ht="19.95" customHeight="1">
      <c r="A4359" s="8" t="s">
        <v>211</v>
      </c>
      <c r="B4359" s="8" t="s">
        <v>14</v>
      </c>
      <c r="C4359" s="8" t="s">
        <v>215</v>
      </c>
      <c r="D4359" s="8" t="s">
        <v>213</v>
      </c>
      <c r="E4359" s="8" t="s">
        <v>207</v>
      </c>
      <c r="F4359" s="9"/>
      <c r="G4359" s="8" t="s">
        <v>19</v>
      </c>
      <c r="H4359" s="8" t="s">
        <v>229</v>
      </c>
      <c r="I4359" s="17">
        <v>3.3910891089108915E-3</v>
      </c>
      <c r="J4359" s="11">
        <v>65</v>
      </c>
      <c r="K4359" s="12">
        <f t="shared" si="137"/>
        <v>0.22042079207920795</v>
      </c>
      <c r="L4359" s="9" t="s">
        <v>21</v>
      </c>
      <c r="M4359" s="13">
        <f t="shared" si="136"/>
        <v>52</v>
      </c>
    </row>
    <row r="4360" spans="1:13" ht="19.95" customHeight="1">
      <c r="A4360" s="8" t="s">
        <v>211</v>
      </c>
      <c r="B4360" s="8" t="s">
        <v>14</v>
      </c>
      <c r="C4360" s="8" t="s">
        <v>192</v>
      </c>
      <c r="D4360" s="8" t="s">
        <v>213</v>
      </c>
      <c r="E4360" s="8" t="s">
        <v>207</v>
      </c>
      <c r="F4360" s="9"/>
      <c r="G4360" s="8" t="s">
        <v>19</v>
      </c>
      <c r="H4360" s="8" t="s">
        <v>229</v>
      </c>
      <c r="I4360" s="17">
        <v>5.4721030042918454E-3</v>
      </c>
      <c r="J4360" s="11">
        <v>65</v>
      </c>
      <c r="K4360" s="12">
        <f t="shared" si="137"/>
        <v>0.35568669527896996</v>
      </c>
      <c r="L4360" s="9" t="s">
        <v>21</v>
      </c>
      <c r="M4360" s="13">
        <f t="shared" si="136"/>
        <v>52</v>
      </c>
    </row>
    <row r="4361" spans="1:13" ht="19.95" customHeight="1">
      <c r="A4361" s="8" t="s">
        <v>211</v>
      </c>
      <c r="B4361" s="8" t="s">
        <v>14</v>
      </c>
      <c r="C4361" s="8" t="s">
        <v>219</v>
      </c>
      <c r="D4361" s="8" t="s">
        <v>213</v>
      </c>
      <c r="E4361" s="8" t="s">
        <v>207</v>
      </c>
      <c r="F4361" s="9"/>
      <c r="G4361" s="8" t="s">
        <v>19</v>
      </c>
      <c r="H4361" s="8" t="s">
        <v>229</v>
      </c>
      <c r="I4361" s="17">
        <v>4.3750000000000004E-3</v>
      </c>
      <c r="J4361" s="11">
        <v>65</v>
      </c>
      <c r="K4361" s="12">
        <f t="shared" si="137"/>
        <v>0.28437500000000004</v>
      </c>
      <c r="L4361" s="9" t="s">
        <v>21</v>
      </c>
      <c r="M4361" s="13">
        <f t="shared" si="136"/>
        <v>52</v>
      </c>
    </row>
    <row r="4362" spans="1:13" ht="19.95" customHeight="1">
      <c r="A4362" s="8" t="s">
        <v>211</v>
      </c>
      <c r="B4362" s="8" t="s">
        <v>14</v>
      </c>
      <c r="C4362" s="8" t="s">
        <v>192</v>
      </c>
      <c r="D4362" s="8" t="s">
        <v>213</v>
      </c>
      <c r="E4362" s="8" t="s">
        <v>207</v>
      </c>
      <c r="F4362" s="9"/>
      <c r="G4362" s="8" t="s">
        <v>19</v>
      </c>
      <c r="H4362" s="8" t="s">
        <v>229</v>
      </c>
      <c r="I4362" s="17">
        <v>5.6249999999999998E-3</v>
      </c>
      <c r="J4362" s="11">
        <v>65</v>
      </c>
      <c r="K4362" s="12">
        <f t="shared" si="137"/>
        <v>0.36562499999999998</v>
      </c>
      <c r="L4362" s="9" t="s">
        <v>21</v>
      </c>
      <c r="M4362" s="13">
        <f t="shared" si="136"/>
        <v>52</v>
      </c>
    </row>
    <row r="4363" spans="1:13" ht="19.95" customHeight="1">
      <c r="A4363" s="8" t="s">
        <v>211</v>
      </c>
      <c r="B4363" s="8" t="s">
        <v>14</v>
      </c>
      <c r="C4363" s="8" t="s">
        <v>192</v>
      </c>
      <c r="D4363" s="8" t="s">
        <v>213</v>
      </c>
      <c r="E4363" s="8" t="s">
        <v>207</v>
      </c>
      <c r="F4363" s="9"/>
      <c r="G4363" s="8" t="s">
        <v>19</v>
      </c>
      <c r="H4363" s="8" t="s">
        <v>198</v>
      </c>
      <c r="I4363" s="17">
        <v>5.104529616724739E-3</v>
      </c>
      <c r="J4363" s="11">
        <v>90</v>
      </c>
      <c r="K4363" s="12">
        <f t="shared" si="137"/>
        <v>0.45940766550522649</v>
      </c>
      <c r="L4363" s="9" t="s">
        <v>21</v>
      </c>
      <c r="M4363" s="13">
        <f t="shared" si="136"/>
        <v>72</v>
      </c>
    </row>
    <row r="4364" spans="1:13" ht="19.95" customHeight="1">
      <c r="A4364" s="8" t="s">
        <v>211</v>
      </c>
      <c r="B4364" s="8" t="s">
        <v>14</v>
      </c>
      <c r="C4364" s="8" t="s">
        <v>179</v>
      </c>
      <c r="D4364" s="8" t="s">
        <v>183</v>
      </c>
      <c r="E4364" s="8" t="s">
        <v>207</v>
      </c>
      <c r="F4364" s="9"/>
      <c r="G4364" s="8" t="s">
        <v>19</v>
      </c>
      <c r="H4364" s="8" t="s">
        <v>229</v>
      </c>
      <c r="I4364" s="17">
        <v>7.9411764705882362E-3</v>
      </c>
      <c r="J4364" s="11">
        <v>205</v>
      </c>
      <c r="K4364" s="12">
        <f t="shared" si="137"/>
        <v>1.6279411764705884</v>
      </c>
      <c r="L4364" s="9" t="s">
        <v>21</v>
      </c>
      <c r="M4364" s="13">
        <f t="shared" si="136"/>
        <v>164</v>
      </c>
    </row>
    <row r="4365" spans="1:13" ht="19.95" customHeight="1">
      <c r="A4365" s="8" t="s">
        <v>211</v>
      </c>
      <c r="B4365" s="8" t="s">
        <v>14</v>
      </c>
      <c r="C4365" s="8" t="s">
        <v>192</v>
      </c>
      <c r="D4365" s="8" t="s">
        <v>183</v>
      </c>
      <c r="E4365" s="8" t="s">
        <v>207</v>
      </c>
      <c r="F4365" s="9"/>
      <c r="G4365" s="8" t="s">
        <v>19</v>
      </c>
      <c r="H4365" s="8" t="s">
        <v>229</v>
      </c>
      <c r="I4365" s="17">
        <v>5.2649769585253461E-3</v>
      </c>
      <c r="J4365" s="11">
        <v>135</v>
      </c>
      <c r="K4365" s="12">
        <f t="shared" si="137"/>
        <v>0.71077188940092173</v>
      </c>
      <c r="L4365" s="9" t="s">
        <v>21</v>
      </c>
      <c r="M4365" s="13">
        <f t="shared" si="136"/>
        <v>108</v>
      </c>
    </row>
    <row r="4366" spans="1:13" ht="19.95" customHeight="1">
      <c r="A4366" s="8" t="s">
        <v>211</v>
      </c>
      <c r="B4366" s="8" t="s">
        <v>14</v>
      </c>
      <c r="C4366" s="8" t="s">
        <v>192</v>
      </c>
      <c r="D4366" s="8" t="s">
        <v>213</v>
      </c>
      <c r="E4366" s="8" t="s">
        <v>207</v>
      </c>
      <c r="F4366" s="9"/>
      <c r="G4366" s="8" t="s">
        <v>19</v>
      </c>
      <c r="H4366" s="8" t="s">
        <v>229</v>
      </c>
      <c r="I4366" s="17">
        <v>5.1782178217821785E-3</v>
      </c>
      <c r="J4366" s="11">
        <v>90</v>
      </c>
      <c r="K4366" s="12">
        <f t="shared" si="137"/>
        <v>0.46603960396039606</v>
      </c>
      <c r="L4366" s="9" t="s">
        <v>21</v>
      </c>
      <c r="M4366" s="13">
        <f t="shared" si="136"/>
        <v>72</v>
      </c>
    </row>
    <row r="4367" spans="1:13" ht="19.95" customHeight="1">
      <c r="A4367" s="8" t="s">
        <v>211</v>
      </c>
      <c r="B4367" s="8" t="s">
        <v>14</v>
      </c>
      <c r="C4367" s="8" t="s">
        <v>192</v>
      </c>
      <c r="D4367" s="8" t="s">
        <v>213</v>
      </c>
      <c r="E4367" s="8" t="s">
        <v>207</v>
      </c>
      <c r="F4367" s="9"/>
      <c r="G4367" s="8" t="s">
        <v>19</v>
      </c>
      <c r="H4367" s="8" t="s">
        <v>229</v>
      </c>
      <c r="I4367" s="17">
        <v>5.4065040650406503E-3</v>
      </c>
      <c r="J4367" s="11">
        <v>90</v>
      </c>
      <c r="K4367" s="12">
        <f t="shared" si="137"/>
        <v>0.48658536585365852</v>
      </c>
      <c r="L4367" s="9" t="s">
        <v>21</v>
      </c>
      <c r="M4367" s="13">
        <f t="shared" si="136"/>
        <v>72</v>
      </c>
    </row>
    <row r="4368" spans="1:13" ht="19.95" customHeight="1">
      <c r="A4368" s="8" t="s">
        <v>211</v>
      </c>
      <c r="B4368" s="8" t="s">
        <v>14</v>
      </c>
      <c r="C4368" s="8" t="s">
        <v>192</v>
      </c>
      <c r="D4368" s="8" t="s">
        <v>213</v>
      </c>
      <c r="E4368" s="8" t="s">
        <v>207</v>
      </c>
      <c r="F4368" s="9"/>
      <c r="G4368" s="8" t="s">
        <v>19</v>
      </c>
      <c r="H4368" s="8" t="s">
        <v>229</v>
      </c>
      <c r="I4368" s="17">
        <v>5.1351351351351347E-3</v>
      </c>
      <c r="J4368" s="11">
        <v>90</v>
      </c>
      <c r="K4368" s="12">
        <f t="shared" si="137"/>
        <v>0.4621621621621621</v>
      </c>
      <c r="L4368" s="9" t="s">
        <v>21</v>
      </c>
      <c r="M4368" s="13">
        <f t="shared" si="136"/>
        <v>72</v>
      </c>
    </row>
    <row r="4369" spans="1:13" ht="19.95" customHeight="1">
      <c r="A4369" s="8" t="s">
        <v>211</v>
      </c>
      <c r="B4369" s="8" t="s">
        <v>14</v>
      </c>
      <c r="C4369" s="8" t="s">
        <v>75</v>
      </c>
      <c r="D4369" s="8" t="s">
        <v>183</v>
      </c>
      <c r="E4369" s="8" t="s">
        <v>27</v>
      </c>
      <c r="F4369" s="9"/>
      <c r="G4369" s="8" t="s">
        <v>19</v>
      </c>
      <c r="H4369" s="8" t="s">
        <v>182</v>
      </c>
      <c r="I4369" s="17">
        <v>1.7424242424242422E-2</v>
      </c>
      <c r="J4369" s="11">
        <v>110</v>
      </c>
      <c r="K4369" s="12">
        <f t="shared" si="137"/>
        <v>1.9166666666666665</v>
      </c>
      <c r="L4369" s="9" t="s">
        <v>21</v>
      </c>
      <c r="M4369" s="13">
        <f t="shared" si="136"/>
        <v>88</v>
      </c>
    </row>
    <row r="4370" spans="1:13" ht="19.95" customHeight="1">
      <c r="A4370" s="8" t="s">
        <v>211</v>
      </c>
      <c r="B4370" s="8" t="s">
        <v>14</v>
      </c>
      <c r="C4370" s="8" t="s">
        <v>219</v>
      </c>
      <c r="D4370" s="8" t="s">
        <v>213</v>
      </c>
      <c r="E4370" s="8" t="s">
        <v>207</v>
      </c>
      <c r="F4370" s="9"/>
      <c r="G4370" s="8" t="s">
        <v>19</v>
      </c>
      <c r="H4370" s="8" t="s">
        <v>229</v>
      </c>
      <c r="I4370" s="17">
        <v>4.1176470588235297E-3</v>
      </c>
      <c r="J4370" s="11">
        <v>90</v>
      </c>
      <c r="K4370" s="12">
        <f t="shared" si="137"/>
        <v>0.37058823529411766</v>
      </c>
      <c r="L4370" s="9" t="s">
        <v>21</v>
      </c>
      <c r="M4370" s="13">
        <f t="shared" si="136"/>
        <v>72</v>
      </c>
    </row>
    <row r="4371" spans="1:13" ht="19.95" customHeight="1">
      <c r="A4371" s="8" t="s">
        <v>211</v>
      </c>
      <c r="B4371" s="8" t="s">
        <v>14</v>
      </c>
      <c r="C4371" s="8" t="s">
        <v>219</v>
      </c>
      <c r="D4371" s="8" t="s">
        <v>213</v>
      </c>
      <c r="E4371" s="8" t="s">
        <v>207</v>
      </c>
      <c r="F4371" s="9"/>
      <c r="G4371" s="8" t="s">
        <v>19</v>
      </c>
      <c r="H4371" s="8" t="s">
        <v>229</v>
      </c>
      <c r="I4371" s="17">
        <v>4.323770491803278E-3</v>
      </c>
      <c r="J4371" s="11">
        <v>90</v>
      </c>
      <c r="K4371" s="12">
        <f t="shared" si="137"/>
        <v>0.38913934426229502</v>
      </c>
      <c r="L4371" s="9" t="s">
        <v>21</v>
      </c>
      <c r="M4371" s="13">
        <f t="shared" si="136"/>
        <v>72</v>
      </c>
    </row>
    <row r="4372" spans="1:13" ht="19.95" customHeight="1">
      <c r="A4372" s="8" t="s">
        <v>211</v>
      </c>
      <c r="B4372" s="8" t="s">
        <v>14</v>
      </c>
      <c r="C4372" s="8" t="s">
        <v>215</v>
      </c>
      <c r="D4372" s="8" t="s">
        <v>213</v>
      </c>
      <c r="E4372" s="8" t="s">
        <v>207</v>
      </c>
      <c r="F4372" s="9"/>
      <c r="G4372" s="8" t="s">
        <v>19</v>
      </c>
      <c r="H4372" s="8" t="s">
        <v>229</v>
      </c>
      <c r="I4372" s="17">
        <v>3.3094059405940593E-3</v>
      </c>
      <c r="J4372" s="11">
        <v>90</v>
      </c>
      <c r="K4372" s="12">
        <f t="shared" si="137"/>
        <v>0.29784653465346533</v>
      </c>
      <c r="L4372" s="9" t="s">
        <v>21</v>
      </c>
      <c r="M4372" s="13">
        <f t="shared" si="136"/>
        <v>72</v>
      </c>
    </row>
    <row r="4373" spans="1:13" ht="19.95" customHeight="1">
      <c r="A4373" s="8" t="s">
        <v>211</v>
      </c>
      <c r="B4373" s="8" t="s">
        <v>14</v>
      </c>
      <c r="C4373" s="8" t="s">
        <v>215</v>
      </c>
      <c r="D4373" s="8" t="s">
        <v>213</v>
      </c>
      <c r="E4373" s="8" t="s">
        <v>207</v>
      </c>
      <c r="F4373" s="9"/>
      <c r="G4373" s="8" t="s">
        <v>19</v>
      </c>
      <c r="H4373" s="8" t="s">
        <v>229</v>
      </c>
      <c r="I4373" s="17">
        <v>3.3055555555555555E-3</v>
      </c>
      <c r="J4373" s="11">
        <v>90</v>
      </c>
      <c r="K4373" s="12">
        <f t="shared" si="137"/>
        <v>0.29749999999999999</v>
      </c>
      <c r="L4373" s="9" t="s">
        <v>21</v>
      </c>
      <c r="M4373" s="13">
        <f t="shared" si="136"/>
        <v>72</v>
      </c>
    </row>
    <row r="4374" spans="1:13" ht="19.95" customHeight="1">
      <c r="A4374" s="8" t="s">
        <v>211</v>
      </c>
      <c r="B4374" s="8" t="s">
        <v>14</v>
      </c>
      <c r="C4374" s="8" t="s">
        <v>225</v>
      </c>
      <c r="D4374" s="8" t="s">
        <v>213</v>
      </c>
      <c r="E4374" s="8" t="s">
        <v>27</v>
      </c>
      <c r="F4374" s="9"/>
      <c r="G4374" s="8" t="s">
        <v>19</v>
      </c>
      <c r="H4374" s="8" t="s">
        <v>182</v>
      </c>
      <c r="I4374" s="17">
        <v>7.0842105263157901E-3</v>
      </c>
      <c r="J4374" s="11">
        <v>45</v>
      </c>
      <c r="K4374" s="12">
        <f t="shared" si="137"/>
        <v>0.31878947368421057</v>
      </c>
      <c r="L4374" s="9" t="s">
        <v>21</v>
      </c>
      <c r="M4374" s="13">
        <f t="shared" si="136"/>
        <v>36</v>
      </c>
    </row>
    <row r="4375" spans="1:13" ht="19.95" customHeight="1">
      <c r="A4375" s="8" t="s">
        <v>211</v>
      </c>
      <c r="B4375" s="8" t="s">
        <v>14</v>
      </c>
      <c r="C4375" s="8" t="s">
        <v>192</v>
      </c>
      <c r="D4375" s="8" t="s">
        <v>213</v>
      </c>
      <c r="E4375" s="8" t="s">
        <v>207</v>
      </c>
      <c r="F4375" s="9"/>
      <c r="G4375" s="8" t="s">
        <v>19</v>
      </c>
      <c r="H4375" s="8" t="s">
        <v>229</v>
      </c>
      <c r="I4375" s="17">
        <v>5.0742574257425736E-3</v>
      </c>
      <c r="J4375" s="11">
        <v>90</v>
      </c>
      <c r="K4375" s="12">
        <f t="shared" si="137"/>
        <v>0.45668316831683164</v>
      </c>
      <c r="L4375" s="9" t="s">
        <v>21</v>
      </c>
      <c r="M4375" s="13">
        <f t="shared" si="136"/>
        <v>72</v>
      </c>
    </row>
    <row r="4376" spans="1:13" ht="19.95" customHeight="1">
      <c r="A4376" s="8" t="s">
        <v>211</v>
      </c>
      <c r="B4376" s="8" t="s">
        <v>14</v>
      </c>
      <c r="C4376" s="8" t="s">
        <v>215</v>
      </c>
      <c r="D4376" s="8" t="s">
        <v>213</v>
      </c>
      <c r="E4376" s="8" t="s">
        <v>207</v>
      </c>
      <c r="F4376" s="9"/>
      <c r="G4376" s="8" t="s">
        <v>19</v>
      </c>
      <c r="H4376" s="8" t="s">
        <v>229</v>
      </c>
      <c r="I4376" s="17">
        <v>3.3333333333333335E-3</v>
      </c>
      <c r="J4376" s="11">
        <v>90</v>
      </c>
      <c r="K4376" s="12">
        <f t="shared" si="137"/>
        <v>0.30000000000000004</v>
      </c>
      <c r="L4376" s="9" t="s">
        <v>21</v>
      </c>
      <c r="M4376" s="13">
        <f t="shared" si="136"/>
        <v>72</v>
      </c>
    </row>
    <row r="4377" spans="1:13" ht="19.95" customHeight="1">
      <c r="A4377" s="8" t="s">
        <v>211</v>
      </c>
      <c r="B4377" s="8" t="s">
        <v>14</v>
      </c>
      <c r="C4377" s="8" t="s">
        <v>192</v>
      </c>
      <c r="D4377" s="8" t="s">
        <v>213</v>
      </c>
      <c r="E4377" s="8" t="s">
        <v>207</v>
      </c>
      <c r="F4377" s="9"/>
      <c r="G4377" s="8" t="s">
        <v>19</v>
      </c>
      <c r="H4377" s="8" t="s">
        <v>229</v>
      </c>
      <c r="I4377" s="17">
        <v>4.9615384615384617E-3</v>
      </c>
      <c r="J4377" s="11">
        <v>90</v>
      </c>
      <c r="K4377" s="12">
        <f t="shared" si="137"/>
        <v>0.44653846153846155</v>
      </c>
      <c r="L4377" s="9" t="s">
        <v>21</v>
      </c>
      <c r="M4377" s="13">
        <f t="shared" si="136"/>
        <v>72</v>
      </c>
    </row>
    <row r="4378" spans="1:13" ht="19.95" customHeight="1">
      <c r="A4378" s="8" t="s">
        <v>211</v>
      </c>
      <c r="B4378" s="8" t="s">
        <v>14</v>
      </c>
      <c r="C4378" s="8" t="s">
        <v>15</v>
      </c>
      <c r="D4378" s="8" t="s">
        <v>183</v>
      </c>
      <c r="E4378" s="8" t="s">
        <v>27</v>
      </c>
      <c r="F4378" s="9"/>
      <c r="G4378" s="8" t="s">
        <v>19</v>
      </c>
      <c r="H4378" s="8" t="s">
        <v>182</v>
      </c>
      <c r="I4378" s="17">
        <v>3.5384615384615389E-2</v>
      </c>
      <c r="J4378" s="11">
        <v>100</v>
      </c>
      <c r="K4378" s="12">
        <f t="shared" si="137"/>
        <v>3.5384615384615388</v>
      </c>
      <c r="L4378" s="9" t="s">
        <v>21</v>
      </c>
      <c r="M4378" s="13">
        <f t="shared" si="136"/>
        <v>80</v>
      </c>
    </row>
    <row r="4379" spans="1:13" ht="19.95" customHeight="1">
      <c r="A4379" s="8" t="s">
        <v>211</v>
      </c>
      <c r="B4379" s="8" t="s">
        <v>14</v>
      </c>
      <c r="C4379" s="8" t="s">
        <v>223</v>
      </c>
      <c r="D4379" s="8" t="s">
        <v>183</v>
      </c>
      <c r="E4379" s="8" t="s">
        <v>155</v>
      </c>
      <c r="F4379" s="9"/>
      <c r="G4379" s="8" t="s">
        <v>19</v>
      </c>
      <c r="H4379" s="8" t="s">
        <v>229</v>
      </c>
      <c r="I4379" s="17">
        <v>1.2058823529411764E-2</v>
      </c>
      <c r="J4379" s="11">
        <v>130</v>
      </c>
      <c r="K4379" s="12">
        <f t="shared" si="137"/>
        <v>1.5676470588235294</v>
      </c>
      <c r="L4379" s="9" t="s">
        <v>21</v>
      </c>
      <c r="M4379" s="13">
        <f t="shared" si="136"/>
        <v>104</v>
      </c>
    </row>
    <row r="4380" spans="1:13" ht="19.95" customHeight="1">
      <c r="A4380" s="8" t="s">
        <v>211</v>
      </c>
      <c r="B4380" s="8" t="s">
        <v>14</v>
      </c>
      <c r="C4380" s="8" t="s">
        <v>215</v>
      </c>
      <c r="D4380" s="8" t="s">
        <v>213</v>
      </c>
      <c r="E4380" s="8" t="s">
        <v>207</v>
      </c>
      <c r="F4380" s="9"/>
      <c r="G4380" s="8" t="s">
        <v>19</v>
      </c>
      <c r="H4380" s="8" t="s">
        <v>229</v>
      </c>
      <c r="I4380" s="17">
        <v>3.3070866141732282E-3</v>
      </c>
      <c r="J4380" s="11">
        <v>49.88</v>
      </c>
      <c r="K4380" s="12">
        <f t="shared" si="137"/>
        <v>0.16495748031496063</v>
      </c>
      <c r="L4380" s="9" t="s">
        <v>21</v>
      </c>
      <c r="M4380" s="13">
        <f t="shared" si="136"/>
        <v>39.9</v>
      </c>
    </row>
    <row r="4381" spans="1:13" ht="19.95" customHeight="1">
      <c r="A4381" s="8" t="s">
        <v>211</v>
      </c>
      <c r="B4381" s="8" t="s">
        <v>14</v>
      </c>
      <c r="C4381" s="8" t="s">
        <v>219</v>
      </c>
      <c r="D4381" s="8" t="s">
        <v>213</v>
      </c>
      <c r="E4381" s="8" t="s">
        <v>207</v>
      </c>
      <c r="F4381" s="9"/>
      <c r="G4381" s="8" t="s">
        <v>19</v>
      </c>
      <c r="H4381" s="8" t="s">
        <v>229</v>
      </c>
      <c r="I4381" s="17">
        <v>4.0157480314960631E-3</v>
      </c>
      <c r="J4381" s="11">
        <v>49.88</v>
      </c>
      <c r="K4381" s="12">
        <f t="shared" si="137"/>
        <v>0.20030551181102363</v>
      </c>
      <c r="L4381" s="9" t="s">
        <v>21</v>
      </c>
      <c r="M4381" s="13">
        <f t="shared" si="136"/>
        <v>39.9</v>
      </c>
    </row>
    <row r="4382" spans="1:13" ht="19.95" customHeight="1">
      <c r="A4382" s="8" t="s">
        <v>211</v>
      </c>
      <c r="B4382" s="8" t="s">
        <v>14</v>
      </c>
      <c r="C4382" s="8" t="s">
        <v>192</v>
      </c>
      <c r="D4382" s="8" t="s">
        <v>213</v>
      </c>
      <c r="E4382" s="8" t="s">
        <v>207</v>
      </c>
      <c r="F4382" s="9"/>
      <c r="G4382" s="8" t="s">
        <v>19</v>
      </c>
      <c r="H4382" s="8" t="s">
        <v>229</v>
      </c>
      <c r="I4382" s="17">
        <v>5.1968503937007875E-3</v>
      </c>
      <c r="J4382" s="11">
        <v>49.88</v>
      </c>
      <c r="K4382" s="12">
        <f t="shared" si="137"/>
        <v>0.25921889763779532</v>
      </c>
      <c r="L4382" s="9" t="s">
        <v>21</v>
      </c>
      <c r="M4382" s="13">
        <f t="shared" si="136"/>
        <v>39.9</v>
      </c>
    </row>
    <row r="4383" spans="1:13" ht="19.95" customHeight="1">
      <c r="A4383" s="8" t="s">
        <v>211</v>
      </c>
      <c r="B4383" s="8" t="s">
        <v>14</v>
      </c>
      <c r="C4383" s="8" t="s">
        <v>192</v>
      </c>
      <c r="D4383" s="8" t="s">
        <v>213</v>
      </c>
      <c r="E4383" s="8" t="s">
        <v>27</v>
      </c>
      <c r="F4383" s="9"/>
      <c r="G4383" s="8" t="s">
        <v>19</v>
      </c>
      <c r="H4383" s="8" t="s">
        <v>229</v>
      </c>
      <c r="I4383" s="17">
        <v>5.091863517060367E-3</v>
      </c>
      <c r="J4383" s="11">
        <v>75</v>
      </c>
      <c r="K4383" s="12">
        <f t="shared" si="137"/>
        <v>0.38188976377952755</v>
      </c>
      <c r="L4383" s="9" t="s">
        <v>21</v>
      </c>
      <c r="M4383" s="13">
        <f t="shared" si="136"/>
        <v>60</v>
      </c>
    </row>
    <row r="4384" spans="1:13" ht="19.95" customHeight="1">
      <c r="A4384" s="8" t="s">
        <v>211</v>
      </c>
      <c r="B4384" s="8" t="s">
        <v>14</v>
      </c>
      <c r="C4384" s="8" t="s">
        <v>192</v>
      </c>
      <c r="D4384" s="8" t="s">
        <v>213</v>
      </c>
      <c r="E4384" s="8" t="s">
        <v>207</v>
      </c>
      <c r="F4384" s="9"/>
      <c r="G4384" s="8" t="s">
        <v>19</v>
      </c>
      <c r="H4384" s="8" t="s">
        <v>229</v>
      </c>
      <c r="I4384" s="17">
        <v>5.456036745406824E-3</v>
      </c>
      <c r="J4384" s="11">
        <v>65</v>
      </c>
      <c r="K4384" s="12">
        <f t="shared" si="137"/>
        <v>0.35464238845144358</v>
      </c>
      <c r="L4384" s="9" t="s">
        <v>21</v>
      </c>
      <c r="M4384" s="13">
        <f t="shared" si="136"/>
        <v>52</v>
      </c>
    </row>
    <row r="4385" spans="1:13" ht="19.95" customHeight="1">
      <c r="A4385" s="8" t="s">
        <v>211</v>
      </c>
      <c r="B4385" s="8" t="s">
        <v>14</v>
      </c>
      <c r="C4385" s="8" t="s">
        <v>215</v>
      </c>
      <c r="D4385" s="8" t="s">
        <v>213</v>
      </c>
      <c r="E4385" s="8" t="s">
        <v>207</v>
      </c>
      <c r="F4385" s="9"/>
      <c r="G4385" s="8" t="s">
        <v>19</v>
      </c>
      <c r="H4385" s="8" t="s">
        <v>229</v>
      </c>
      <c r="I4385" s="17">
        <v>3.3521126760563381E-3</v>
      </c>
      <c r="J4385" s="11">
        <v>49.88</v>
      </c>
      <c r="K4385" s="12">
        <f t="shared" si="137"/>
        <v>0.16720338028169016</v>
      </c>
      <c r="L4385" s="9" t="s">
        <v>21</v>
      </c>
      <c r="M4385" s="13">
        <f t="shared" si="136"/>
        <v>39.9</v>
      </c>
    </row>
    <row r="4386" spans="1:13" ht="19.95" customHeight="1">
      <c r="A4386" s="8" t="s">
        <v>211</v>
      </c>
      <c r="B4386" s="8" t="s">
        <v>14</v>
      </c>
      <c r="C4386" s="8" t="s">
        <v>219</v>
      </c>
      <c r="D4386" s="8" t="s">
        <v>213</v>
      </c>
      <c r="E4386" s="8" t="s">
        <v>207</v>
      </c>
      <c r="F4386" s="9"/>
      <c r="G4386" s="8" t="s">
        <v>19</v>
      </c>
      <c r="H4386" s="8" t="s">
        <v>229</v>
      </c>
      <c r="I4386" s="17">
        <v>4.0000000000000001E-3</v>
      </c>
      <c r="J4386" s="11">
        <v>49.88</v>
      </c>
      <c r="K4386" s="12">
        <f t="shared" si="137"/>
        <v>0.19952</v>
      </c>
      <c r="L4386" s="9" t="s">
        <v>21</v>
      </c>
      <c r="M4386" s="13">
        <f t="shared" si="136"/>
        <v>39.9</v>
      </c>
    </row>
    <row r="4387" spans="1:13" ht="19.95" customHeight="1">
      <c r="A4387" s="8" t="s">
        <v>211</v>
      </c>
      <c r="B4387" s="8" t="s">
        <v>14</v>
      </c>
      <c r="C4387" s="8" t="s">
        <v>192</v>
      </c>
      <c r="D4387" s="8" t="s">
        <v>213</v>
      </c>
      <c r="E4387" s="8" t="s">
        <v>207</v>
      </c>
      <c r="F4387" s="9"/>
      <c r="G4387" s="8" t="s">
        <v>19</v>
      </c>
      <c r="H4387" s="8" t="s">
        <v>229</v>
      </c>
      <c r="I4387" s="17">
        <v>5.1267605633802818E-3</v>
      </c>
      <c r="J4387" s="11">
        <v>49.88</v>
      </c>
      <c r="K4387" s="12">
        <f t="shared" si="137"/>
        <v>0.25572281690140847</v>
      </c>
      <c r="L4387" s="9" t="s">
        <v>21</v>
      </c>
      <c r="M4387" s="13">
        <f t="shared" si="136"/>
        <v>39.9</v>
      </c>
    </row>
    <row r="4388" spans="1:13" ht="19.95" customHeight="1">
      <c r="A4388" s="8" t="s">
        <v>211</v>
      </c>
      <c r="B4388" s="8" t="s">
        <v>14</v>
      </c>
      <c r="C4388" s="8" t="s">
        <v>219</v>
      </c>
      <c r="D4388" s="8" t="s">
        <v>213</v>
      </c>
      <c r="E4388" s="8" t="s">
        <v>27</v>
      </c>
      <c r="F4388" s="9"/>
      <c r="G4388" s="8" t="s">
        <v>19</v>
      </c>
      <c r="H4388" s="8" t="s">
        <v>182</v>
      </c>
      <c r="I4388" s="17">
        <v>3.9696782178217822E-3</v>
      </c>
      <c r="J4388" s="11">
        <v>70</v>
      </c>
      <c r="K4388" s="12">
        <f t="shared" si="137"/>
        <v>0.27787747524752476</v>
      </c>
      <c r="L4388" s="9" t="s">
        <v>21</v>
      </c>
      <c r="M4388" s="13">
        <f t="shared" si="136"/>
        <v>56</v>
      </c>
    </row>
    <row r="4389" spans="1:13" ht="19.95" customHeight="1">
      <c r="A4389" s="8" t="s">
        <v>211</v>
      </c>
      <c r="B4389" s="8" t="s">
        <v>14</v>
      </c>
      <c r="C4389" s="8" t="s">
        <v>215</v>
      </c>
      <c r="D4389" s="8" t="s">
        <v>213</v>
      </c>
      <c r="E4389" s="8" t="s">
        <v>207</v>
      </c>
      <c r="F4389" s="9"/>
      <c r="G4389" s="8" t="s">
        <v>19</v>
      </c>
      <c r="H4389" s="8" t="s">
        <v>229</v>
      </c>
      <c r="I4389" s="17">
        <v>3.3414634146341467E-3</v>
      </c>
      <c r="J4389" s="11">
        <v>90</v>
      </c>
      <c r="K4389" s="12">
        <f t="shared" si="137"/>
        <v>0.30073170731707322</v>
      </c>
      <c r="L4389" s="9" t="s">
        <v>21</v>
      </c>
      <c r="M4389" s="13">
        <f t="shared" si="136"/>
        <v>72</v>
      </c>
    </row>
    <row r="4390" spans="1:13" ht="19.95" customHeight="1">
      <c r="A4390" s="8" t="s">
        <v>211</v>
      </c>
      <c r="B4390" s="8" t="s">
        <v>14</v>
      </c>
      <c r="C4390" s="8" t="s">
        <v>179</v>
      </c>
      <c r="D4390" s="8" t="s">
        <v>213</v>
      </c>
      <c r="E4390" s="8" t="s">
        <v>155</v>
      </c>
      <c r="F4390" s="9"/>
      <c r="G4390" s="8" t="s">
        <v>19</v>
      </c>
      <c r="H4390" s="8" t="s">
        <v>229</v>
      </c>
      <c r="I4390" s="17">
        <v>8.0131578947368418E-3</v>
      </c>
      <c r="J4390" s="11">
        <v>65</v>
      </c>
      <c r="K4390" s="12">
        <f t="shared" si="137"/>
        <v>0.52085526315789477</v>
      </c>
      <c r="L4390" s="9" t="s">
        <v>21</v>
      </c>
      <c r="M4390" s="13">
        <f t="shared" si="136"/>
        <v>52</v>
      </c>
    </row>
    <row r="4391" spans="1:13" ht="19.95" customHeight="1">
      <c r="A4391" s="8" t="s">
        <v>211</v>
      </c>
      <c r="B4391" s="8" t="s">
        <v>14</v>
      </c>
      <c r="C4391" s="8" t="s">
        <v>179</v>
      </c>
      <c r="D4391" s="8" t="s">
        <v>213</v>
      </c>
      <c r="E4391" s="8" t="s">
        <v>155</v>
      </c>
      <c r="F4391" s="9"/>
      <c r="G4391" s="8" t="s">
        <v>19</v>
      </c>
      <c r="H4391" s="8" t="s">
        <v>229</v>
      </c>
      <c r="I4391" s="17">
        <v>8.0588235294117658E-3</v>
      </c>
      <c r="J4391" s="11">
        <v>70</v>
      </c>
      <c r="K4391" s="12">
        <f t="shared" si="137"/>
        <v>0.56411764705882361</v>
      </c>
      <c r="L4391" s="9" t="s">
        <v>21</v>
      </c>
      <c r="M4391" s="13">
        <f t="shared" si="136"/>
        <v>56</v>
      </c>
    </row>
    <row r="4392" spans="1:13" ht="19.95" customHeight="1">
      <c r="A4392" s="8" t="s">
        <v>211</v>
      </c>
      <c r="B4392" s="8" t="s">
        <v>14</v>
      </c>
      <c r="C4392" s="8" t="s">
        <v>179</v>
      </c>
      <c r="D4392" s="8" t="s">
        <v>183</v>
      </c>
      <c r="E4392" s="8" t="s">
        <v>207</v>
      </c>
      <c r="F4392" s="9"/>
      <c r="G4392" s="8" t="s">
        <v>19</v>
      </c>
      <c r="H4392" s="8" t="s">
        <v>229</v>
      </c>
      <c r="I4392" s="17">
        <v>7.6612903225806448E-3</v>
      </c>
      <c r="J4392" s="11">
        <v>205</v>
      </c>
      <c r="K4392" s="12">
        <f t="shared" si="137"/>
        <v>1.5705645161290323</v>
      </c>
      <c r="L4392" s="9" t="s">
        <v>21</v>
      </c>
      <c r="M4392" s="13">
        <f t="shared" si="136"/>
        <v>164</v>
      </c>
    </row>
    <row r="4393" spans="1:13" ht="19.95" customHeight="1">
      <c r="A4393" s="8" t="s">
        <v>211</v>
      </c>
      <c r="B4393" s="8" t="s">
        <v>14</v>
      </c>
      <c r="C4393" s="8" t="s">
        <v>192</v>
      </c>
      <c r="D4393" s="8" t="s">
        <v>213</v>
      </c>
      <c r="E4393" s="8" t="s">
        <v>207</v>
      </c>
      <c r="F4393" s="9"/>
      <c r="G4393" s="8" t="s">
        <v>19</v>
      </c>
      <c r="H4393" s="8" t="s">
        <v>229</v>
      </c>
      <c r="I4393" s="17">
        <v>5.1151315789473685E-3</v>
      </c>
      <c r="J4393" s="11">
        <v>90</v>
      </c>
      <c r="K4393" s="12">
        <f t="shared" si="137"/>
        <v>0.46036184210526315</v>
      </c>
      <c r="L4393" s="9" t="s">
        <v>21</v>
      </c>
      <c r="M4393" s="13">
        <f t="shared" si="136"/>
        <v>72</v>
      </c>
    </row>
    <row r="4394" spans="1:13" ht="19.95" customHeight="1">
      <c r="A4394" s="8" t="s">
        <v>211</v>
      </c>
      <c r="B4394" s="8" t="s">
        <v>14</v>
      </c>
      <c r="C4394" s="8" t="s">
        <v>220</v>
      </c>
      <c r="D4394" s="8" t="s">
        <v>183</v>
      </c>
      <c r="E4394" s="8" t="s">
        <v>171</v>
      </c>
      <c r="F4394" s="9"/>
      <c r="G4394" s="8" t="s">
        <v>19</v>
      </c>
      <c r="H4394" s="8" t="s">
        <v>229</v>
      </c>
      <c r="I4394" s="17">
        <v>3.0312499999999999E-2</v>
      </c>
      <c r="J4394" s="11">
        <v>25</v>
      </c>
      <c r="K4394" s="12">
        <f t="shared" si="137"/>
        <v>0.7578125</v>
      </c>
      <c r="L4394" s="9" t="s">
        <v>21</v>
      </c>
      <c r="M4394" s="13">
        <f t="shared" si="136"/>
        <v>20</v>
      </c>
    </row>
    <row r="4395" spans="1:13" ht="19.95" customHeight="1">
      <c r="A4395" s="8" t="s">
        <v>211</v>
      </c>
      <c r="B4395" s="8" t="s">
        <v>14</v>
      </c>
      <c r="C4395" s="8" t="s">
        <v>75</v>
      </c>
      <c r="D4395" s="8" t="s">
        <v>213</v>
      </c>
      <c r="E4395" s="8" t="s">
        <v>207</v>
      </c>
      <c r="F4395" s="9"/>
      <c r="G4395" s="8" t="s">
        <v>19</v>
      </c>
      <c r="H4395" s="8" t="s">
        <v>229</v>
      </c>
      <c r="I4395" s="17">
        <v>1.7187500000000001E-2</v>
      </c>
      <c r="J4395" s="11">
        <v>70</v>
      </c>
      <c r="K4395" s="12">
        <f t="shared" si="137"/>
        <v>1.203125</v>
      </c>
      <c r="L4395" s="9" t="s">
        <v>21</v>
      </c>
      <c r="M4395" s="13">
        <f t="shared" si="136"/>
        <v>56</v>
      </c>
    </row>
    <row r="4396" spans="1:13" ht="19.95" customHeight="1">
      <c r="A4396" s="8" t="s">
        <v>211</v>
      </c>
      <c r="B4396" s="8" t="s">
        <v>14</v>
      </c>
      <c r="C4396" s="8" t="s">
        <v>215</v>
      </c>
      <c r="D4396" s="8" t="s">
        <v>213</v>
      </c>
      <c r="E4396" s="8" t="s">
        <v>207</v>
      </c>
      <c r="F4396" s="9"/>
      <c r="G4396" s="8" t="s">
        <v>19</v>
      </c>
      <c r="H4396" s="8" t="s">
        <v>229</v>
      </c>
      <c r="I4396" s="17">
        <v>2.8571428571428571E-3</v>
      </c>
      <c r="J4396" s="11">
        <v>90</v>
      </c>
      <c r="K4396" s="12">
        <f t="shared" si="137"/>
        <v>0.25714285714285712</v>
      </c>
      <c r="L4396" s="9" t="s">
        <v>21</v>
      </c>
      <c r="M4396" s="13">
        <f t="shared" si="136"/>
        <v>72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9"/>
      <c r="G4397" s="8" t="s">
        <v>19</v>
      </c>
      <c r="H4397" s="8" t="s">
        <v>229</v>
      </c>
      <c r="I4397" s="17">
        <v>4.0000000000000001E-3</v>
      </c>
      <c r="J4397" s="11">
        <v>90</v>
      </c>
      <c r="K4397" s="12">
        <f t="shared" si="137"/>
        <v>0.36</v>
      </c>
      <c r="L4397" s="9" t="s">
        <v>21</v>
      </c>
      <c r="M4397" s="13">
        <f t="shared" si="136"/>
        <v>72</v>
      </c>
    </row>
    <row r="4398" spans="1:13" ht="19.95" customHeight="1">
      <c r="A4398" s="8" t="s">
        <v>211</v>
      </c>
      <c r="B4398" s="8" t="s">
        <v>14</v>
      </c>
      <c r="C4398" s="8" t="s">
        <v>219</v>
      </c>
      <c r="D4398" s="8" t="s">
        <v>213</v>
      </c>
      <c r="E4398" s="8" t="s">
        <v>207</v>
      </c>
      <c r="F4398" s="9"/>
      <c r="G4398" s="8" t="s">
        <v>19</v>
      </c>
      <c r="H4398" s="8" t="s">
        <v>229</v>
      </c>
      <c r="I4398" s="17">
        <v>4.0505226480836241E-3</v>
      </c>
      <c r="J4398" s="11">
        <v>90</v>
      </c>
      <c r="K4398" s="12">
        <f t="shared" si="137"/>
        <v>0.36454703832752616</v>
      </c>
      <c r="L4398" s="9" t="s">
        <v>21</v>
      </c>
      <c r="M4398" s="13">
        <f t="shared" si="136"/>
        <v>72</v>
      </c>
    </row>
    <row r="4399" spans="1:13" ht="19.95" customHeight="1">
      <c r="A4399" s="8" t="s">
        <v>211</v>
      </c>
      <c r="B4399" s="8" t="s">
        <v>14</v>
      </c>
      <c r="C4399" s="8" t="s">
        <v>219</v>
      </c>
      <c r="D4399" s="8" t="s">
        <v>213</v>
      </c>
      <c r="E4399" s="8" t="s">
        <v>207</v>
      </c>
      <c r="F4399" s="9"/>
      <c r="G4399" s="8" t="s">
        <v>19</v>
      </c>
      <c r="H4399" s="8" t="s">
        <v>229</v>
      </c>
      <c r="I4399" s="17">
        <v>3.8333333333333336E-3</v>
      </c>
      <c r="J4399" s="11">
        <v>90</v>
      </c>
      <c r="K4399" s="12">
        <f t="shared" si="137"/>
        <v>0.34500000000000003</v>
      </c>
      <c r="L4399" s="9" t="s">
        <v>21</v>
      </c>
      <c r="M4399" s="13">
        <f t="shared" si="136"/>
        <v>72</v>
      </c>
    </row>
    <row r="4400" spans="1:13" ht="19.95" customHeight="1">
      <c r="A4400" s="8" t="s">
        <v>211</v>
      </c>
      <c r="B4400" s="8" t="s">
        <v>14</v>
      </c>
      <c r="C4400" s="8" t="s">
        <v>219</v>
      </c>
      <c r="D4400" s="8" t="s">
        <v>213</v>
      </c>
      <c r="E4400" s="8" t="s">
        <v>207</v>
      </c>
      <c r="F4400" s="9"/>
      <c r="G4400" s="8" t="s">
        <v>19</v>
      </c>
      <c r="H4400" s="8" t="s">
        <v>229</v>
      </c>
      <c r="I4400" s="17">
        <v>3.7926829268292682E-3</v>
      </c>
      <c r="J4400" s="11">
        <v>90</v>
      </c>
      <c r="K4400" s="12">
        <f t="shared" si="137"/>
        <v>0.34134146341463412</v>
      </c>
      <c r="L4400" s="9" t="s">
        <v>21</v>
      </c>
      <c r="M4400" s="13">
        <f t="shared" si="136"/>
        <v>72</v>
      </c>
    </row>
    <row r="4401" spans="1:13" ht="19.95" customHeight="1">
      <c r="A4401" s="8" t="s">
        <v>211</v>
      </c>
      <c r="B4401" s="8" t="s">
        <v>14</v>
      </c>
      <c r="C4401" s="8" t="s">
        <v>192</v>
      </c>
      <c r="D4401" s="8" t="s">
        <v>213</v>
      </c>
      <c r="E4401" s="8" t="s">
        <v>207</v>
      </c>
      <c r="F4401" s="9"/>
      <c r="G4401" s="8" t="s">
        <v>19</v>
      </c>
      <c r="H4401" s="8" t="s">
        <v>229</v>
      </c>
      <c r="I4401" s="17">
        <v>5.1612903225806452E-3</v>
      </c>
      <c r="J4401" s="11">
        <v>90</v>
      </c>
      <c r="K4401" s="12">
        <f t="shared" si="137"/>
        <v>0.46451612903225808</v>
      </c>
      <c r="L4401" s="9" t="s">
        <v>21</v>
      </c>
      <c r="M4401" s="13">
        <f t="shared" si="136"/>
        <v>72</v>
      </c>
    </row>
    <row r="4402" spans="1:13" ht="19.95" customHeight="1">
      <c r="A4402" s="8" t="s">
        <v>211</v>
      </c>
      <c r="B4402" s="8" t="s">
        <v>14</v>
      </c>
      <c r="C4402" s="8" t="s">
        <v>219</v>
      </c>
      <c r="D4402" s="8" t="s">
        <v>213</v>
      </c>
      <c r="E4402" s="8" t="s">
        <v>207</v>
      </c>
      <c r="F4402" s="9"/>
      <c r="G4402" s="8" t="s">
        <v>19</v>
      </c>
      <c r="H4402" s="8" t="s">
        <v>229</v>
      </c>
      <c r="I4402" s="17">
        <v>4.1013824884792629E-3</v>
      </c>
      <c r="J4402" s="11">
        <v>90</v>
      </c>
      <c r="K4402" s="12">
        <f t="shared" si="137"/>
        <v>0.36912442396313366</v>
      </c>
      <c r="L4402" s="9" t="s">
        <v>21</v>
      </c>
      <c r="M4402" s="13">
        <f t="shared" si="136"/>
        <v>72</v>
      </c>
    </row>
    <row r="4403" spans="1:13" ht="19.95" customHeight="1">
      <c r="A4403" s="8" t="s">
        <v>211</v>
      </c>
      <c r="B4403" s="8" t="s">
        <v>14</v>
      </c>
      <c r="C4403" s="8" t="s">
        <v>192</v>
      </c>
      <c r="D4403" s="8" t="s">
        <v>213</v>
      </c>
      <c r="E4403" s="8" t="s">
        <v>207</v>
      </c>
      <c r="F4403" s="9"/>
      <c r="G4403" s="8" t="s">
        <v>19</v>
      </c>
      <c r="H4403" s="8" t="s">
        <v>229</v>
      </c>
      <c r="I4403" s="17">
        <v>5.0000000000000001E-3</v>
      </c>
      <c r="J4403" s="11">
        <v>90</v>
      </c>
      <c r="K4403" s="12">
        <f t="shared" si="137"/>
        <v>0.45</v>
      </c>
      <c r="L4403" s="9" t="s">
        <v>21</v>
      </c>
      <c r="M4403" s="13">
        <f t="shared" si="136"/>
        <v>72</v>
      </c>
    </row>
    <row r="4404" spans="1:13" ht="19.95" customHeight="1">
      <c r="A4404" s="8" t="s">
        <v>211</v>
      </c>
      <c r="B4404" s="8" t="s">
        <v>14</v>
      </c>
      <c r="C4404" s="8" t="s">
        <v>75</v>
      </c>
      <c r="D4404" s="8" t="s">
        <v>183</v>
      </c>
      <c r="E4404" s="8" t="s">
        <v>207</v>
      </c>
      <c r="F4404" s="9"/>
      <c r="G4404" s="8" t="s">
        <v>19</v>
      </c>
      <c r="H4404" s="8" t="s">
        <v>229</v>
      </c>
      <c r="I4404" s="17">
        <v>1.5806451612903224E-2</v>
      </c>
      <c r="J4404" s="11">
        <v>165</v>
      </c>
      <c r="K4404" s="12">
        <f t="shared" si="137"/>
        <v>2.6080645161290321</v>
      </c>
      <c r="L4404" s="9" t="s">
        <v>21</v>
      </c>
      <c r="M4404" s="13">
        <f t="shared" si="136"/>
        <v>132</v>
      </c>
    </row>
    <row r="4405" spans="1:13" ht="19.95" customHeight="1">
      <c r="A4405" s="8" t="s">
        <v>211</v>
      </c>
      <c r="B4405" s="8" t="s">
        <v>14</v>
      </c>
      <c r="C4405" s="8" t="s">
        <v>192</v>
      </c>
      <c r="D4405" s="8" t="s">
        <v>213</v>
      </c>
      <c r="E4405" s="8" t="s">
        <v>207</v>
      </c>
      <c r="F4405" s="9"/>
      <c r="G4405" s="8" t="s">
        <v>19</v>
      </c>
      <c r="H4405" s="8" t="s">
        <v>229</v>
      </c>
      <c r="I4405" s="17">
        <v>4.9294354838709678E-3</v>
      </c>
      <c r="J4405" s="11">
        <v>90</v>
      </c>
      <c r="K4405" s="12">
        <f t="shared" si="137"/>
        <v>0.44364919354838711</v>
      </c>
      <c r="L4405" s="9" t="s">
        <v>21</v>
      </c>
      <c r="M4405" s="13">
        <f t="shared" si="136"/>
        <v>72</v>
      </c>
    </row>
    <row r="4406" spans="1:13" ht="19.95" customHeight="1">
      <c r="A4406" s="8" t="s">
        <v>211</v>
      </c>
      <c r="B4406" s="8" t="s">
        <v>14</v>
      </c>
      <c r="C4406" s="8" t="s">
        <v>219</v>
      </c>
      <c r="D4406" s="8" t="s">
        <v>213</v>
      </c>
      <c r="E4406" s="8" t="s">
        <v>150</v>
      </c>
      <c r="F4406" s="9"/>
      <c r="G4406" s="8" t="s">
        <v>19</v>
      </c>
      <c r="H4406" s="8" t="s">
        <v>182</v>
      </c>
      <c r="I4406" s="17">
        <v>4.3028322440087146E-3</v>
      </c>
      <c r="J4406" s="11">
        <v>75</v>
      </c>
      <c r="K4406" s="12">
        <f t="shared" si="137"/>
        <v>0.32271241830065361</v>
      </c>
      <c r="L4406" s="9" t="s">
        <v>21</v>
      </c>
      <c r="M4406" s="13">
        <f t="shared" si="136"/>
        <v>60</v>
      </c>
    </row>
    <row r="4407" spans="1:13" ht="19.95" customHeight="1">
      <c r="A4407" s="8" t="s">
        <v>211</v>
      </c>
      <c r="B4407" s="8" t="s">
        <v>14</v>
      </c>
      <c r="C4407" s="8" t="s">
        <v>223</v>
      </c>
      <c r="D4407" s="8" t="s">
        <v>183</v>
      </c>
      <c r="E4407" s="8" t="s">
        <v>155</v>
      </c>
      <c r="F4407" s="9"/>
      <c r="G4407" s="8" t="s">
        <v>19</v>
      </c>
      <c r="H4407" s="8" t="s">
        <v>229</v>
      </c>
      <c r="I4407" s="17">
        <v>1.1953125E-2</v>
      </c>
      <c r="J4407" s="11">
        <v>130</v>
      </c>
      <c r="K4407" s="12">
        <f t="shared" si="137"/>
        <v>1.55390625</v>
      </c>
      <c r="L4407" s="9" t="s">
        <v>21</v>
      </c>
      <c r="M4407" s="13">
        <f t="shared" si="136"/>
        <v>104</v>
      </c>
    </row>
    <row r="4408" spans="1:13" ht="19.95" customHeight="1">
      <c r="A4408" s="8" t="s">
        <v>211</v>
      </c>
      <c r="B4408" s="8" t="s">
        <v>14</v>
      </c>
      <c r="C4408" s="8" t="s">
        <v>192</v>
      </c>
      <c r="D4408" s="8" t="s">
        <v>213</v>
      </c>
      <c r="E4408" s="8" t="s">
        <v>27</v>
      </c>
      <c r="F4408" s="9"/>
      <c r="G4408" s="8" t="s">
        <v>19</v>
      </c>
      <c r="H4408" s="8" t="s">
        <v>182</v>
      </c>
      <c r="I4408" s="17">
        <v>5.5208333333333333E-3</v>
      </c>
      <c r="J4408" s="11">
        <v>70</v>
      </c>
      <c r="K4408" s="12">
        <f t="shared" si="137"/>
        <v>0.38645833333333335</v>
      </c>
      <c r="L4408" s="9" t="s">
        <v>21</v>
      </c>
      <c r="M4408" s="13">
        <f t="shared" si="136"/>
        <v>56</v>
      </c>
    </row>
    <row r="4409" spans="1:13" ht="19.95" customHeight="1">
      <c r="A4409" s="8" t="s">
        <v>211</v>
      </c>
      <c r="B4409" s="8" t="s">
        <v>14</v>
      </c>
      <c r="C4409" s="8" t="s">
        <v>75</v>
      </c>
      <c r="D4409" s="8" t="s">
        <v>213</v>
      </c>
      <c r="E4409" s="8" t="s">
        <v>27</v>
      </c>
      <c r="F4409" s="9"/>
      <c r="G4409" s="8" t="s">
        <v>19</v>
      </c>
      <c r="H4409" s="8" t="s">
        <v>182</v>
      </c>
      <c r="I4409" s="17">
        <v>1.6145833333333335E-2</v>
      </c>
      <c r="J4409" s="11">
        <v>78</v>
      </c>
      <c r="K4409" s="12">
        <f t="shared" si="137"/>
        <v>1.2593750000000001</v>
      </c>
      <c r="L4409" s="9" t="s">
        <v>21</v>
      </c>
      <c r="M4409" s="13">
        <f t="shared" si="136"/>
        <v>62.4</v>
      </c>
    </row>
    <row r="4410" spans="1:13" ht="19.95" customHeight="1">
      <c r="A4410" s="8" t="s">
        <v>240</v>
      </c>
      <c r="B4410" s="8" t="s">
        <v>42</v>
      </c>
      <c r="C4410" s="8" t="s">
        <v>65</v>
      </c>
      <c r="D4410" s="8" t="s">
        <v>16</v>
      </c>
      <c r="E4410" s="8" t="s">
        <v>17</v>
      </c>
      <c r="F4410" s="8"/>
      <c r="G4410" s="8" t="s">
        <v>19</v>
      </c>
      <c r="H4410" s="8" t="s">
        <v>241</v>
      </c>
      <c r="I4410" s="10">
        <v>2.06</v>
      </c>
      <c r="J4410" s="11">
        <v>48</v>
      </c>
      <c r="K4410" s="12">
        <f t="shared" si="137"/>
        <v>98.88</v>
      </c>
      <c r="L4410" s="9" t="s">
        <v>21</v>
      </c>
      <c r="M4410" s="13">
        <f t="shared" si="136"/>
        <v>38.4</v>
      </c>
    </row>
    <row r="4411" spans="1:13" ht="19.95" customHeight="1">
      <c r="A4411" s="8" t="s">
        <v>240</v>
      </c>
      <c r="B4411" s="8" t="s">
        <v>42</v>
      </c>
      <c r="C4411" s="8" t="s">
        <v>65</v>
      </c>
      <c r="D4411" s="8" t="s">
        <v>16</v>
      </c>
      <c r="E4411" s="8" t="s">
        <v>17</v>
      </c>
      <c r="F4411" s="8"/>
      <c r="G4411" s="8" t="s">
        <v>19</v>
      </c>
      <c r="H4411" s="8" t="s">
        <v>241</v>
      </c>
      <c r="I4411" s="10">
        <v>2.0977272727272727</v>
      </c>
      <c r="J4411" s="11">
        <v>50</v>
      </c>
      <c r="K4411" s="12">
        <f t="shared" si="137"/>
        <v>104.88636363636363</v>
      </c>
      <c r="L4411" s="9" t="s">
        <v>21</v>
      </c>
      <c r="M4411" s="13">
        <f t="shared" si="136"/>
        <v>40</v>
      </c>
    </row>
    <row r="4412" spans="1:13" ht="19.95" customHeight="1">
      <c r="A4412" s="8" t="s">
        <v>242</v>
      </c>
      <c r="B4412" s="8" t="s">
        <v>42</v>
      </c>
      <c r="C4412" s="8" t="s">
        <v>117</v>
      </c>
      <c r="D4412" s="8" t="s">
        <v>83</v>
      </c>
      <c r="E4412" s="8" t="s">
        <v>150</v>
      </c>
      <c r="F4412" s="8"/>
      <c r="G4412" s="8" t="s">
        <v>19</v>
      </c>
      <c r="H4412" s="8" t="s">
        <v>152</v>
      </c>
      <c r="I4412" s="10">
        <v>6.3</v>
      </c>
      <c r="J4412" s="11">
        <v>0.27</v>
      </c>
      <c r="K4412" s="12">
        <f t="shared" si="137"/>
        <v>1.7010000000000001</v>
      </c>
      <c r="L4412" s="9" t="s">
        <v>21</v>
      </c>
      <c r="M4412" s="13">
        <f t="shared" si="136"/>
        <v>0.2</v>
      </c>
    </row>
    <row r="4413" spans="1:13" ht="19.95" customHeight="1">
      <c r="A4413" s="8" t="s">
        <v>242</v>
      </c>
      <c r="B4413" s="8" t="s">
        <v>42</v>
      </c>
      <c r="C4413" s="8" t="s">
        <v>63</v>
      </c>
      <c r="D4413" s="8" t="s">
        <v>83</v>
      </c>
      <c r="E4413" s="8" t="s">
        <v>150</v>
      </c>
      <c r="F4413" s="8"/>
      <c r="G4413" s="8" t="s">
        <v>19</v>
      </c>
      <c r="H4413" s="8" t="s">
        <v>152</v>
      </c>
      <c r="I4413" s="10">
        <v>3.25</v>
      </c>
      <c r="J4413" s="11">
        <v>0.27</v>
      </c>
      <c r="K4413" s="12">
        <f t="shared" si="137"/>
        <v>0.87750000000000006</v>
      </c>
      <c r="L4413" s="9" t="s">
        <v>21</v>
      </c>
      <c r="M4413" s="13">
        <f t="shared" si="136"/>
        <v>0.2</v>
      </c>
    </row>
    <row r="4414" spans="1:13" ht="19.95" customHeight="1">
      <c r="A4414" s="9" t="s">
        <v>243</v>
      </c>
      <c r="B4414" s="9" t="s">
        <v>48</v>
      </c>
      <c r="C4414" s="9" t="s">
        <v>94</v>
      </c>
      <c r="D4414" s="9" t="s">
        <v>16</v>
      </c>
      <c r="E4414" s="9" t="s">
        <v>17</v>
      </c>
      <c r="F4414" s="8" t="s">
        <v>244</v>
      </c>
      <c r="G4414" s="9" t="s">
        <v>19</v>
      </c>
      <c r="H4414" s="9" t="s">
        <v>87</v>
      </c>
      <c r="I4414" s="10">
        <v>0.14000000000000001</v>
      </c>
      <c r="J4414" s="11">
        <v>35</v>
      </c>
      <c r="K4414" s="12">
        <f t="shared" si="137"/>
        <v>4.9000000000000004</v>
      </c>
      <c r="L4414" s="9" t="s">
        <v>21</v>
      </c>
      <c r="M4414" s="13">
        <f t="shared" si="136"/>
        <v>28</v>
      </c>
    </row>
    <row r="4415" spans="1:13" ht="19.95" customHeight="1">
      <c r="A4415" s="9" t="s">
        <v>243</v>
      </c>
      <c r="B4415" s="9" t="s">
        <v>30</v>
      </c>
      <c r="C4415" s="9" t="s">
        <v>45</v>
      </c>
      <c r="D4415" s="9" t="s">
        <v>16</v>
      </c>
      <c r="E4415" s="9" t="s">
        <v>17</v>
      </c>
      <c r="F4415" s="8" t="s">
        <v>244</v>
      </c>
      <c r="G4415" s="9" t="s">
        <v>19</v>
      </c>
      <c r="H4415" s="9" t="s">
        <v>87</v>
      </c>
      <c r="I4415" s="10">
        <v>0.15</v>
      </c>
      <c r="J4415" s="11">
        <v>70</v>
      </c>
      <c r="K4415" s="12">
        <f t="shared" si="137"/>
        <v>10.5</v>
      </c>
      <c r="L4415" s="9" t="s">
        <v>21</v>
      </c>
      <c r="M4415" s="13">
        <f t="shared" si="136"/>
        <v>56</v>
      </c>
    </row>
    <row r="4416" spans="1:13" ht="19.95" customHeight="1">
      <c r="A4416" s="9" t="s">
        <v>243</v>
      </c>
      <c r="B4416" s="9" t="s">
        <v>14</v>
      </c>
      <c r="C4416" s="9" t="s">
        <v>45</v>
      </c>
      <c r="D4416" s="9" t="s">
        <v>16</v>
      </c>
      <c r="E4416" s="9" t="s">
        <v>17</v>
      </c>
      <c r="F4416" s="8" t="s">
        <v>244</v>
      </c>
      <c r="G4416" s="9" t="s">
        <v>19</v>
      </c>
      <c r="H4416" s="9" t="s">
        <v>87</v>
      </c>
      <c r="I4416" s="10">
        <v>0.1</v>
      </c>
      <c r="J4416" s="11">
        <v>35</v>
      </c>
      <c r="K4416" s="12">
        <f t="shared" si="137"/>
        <v>3.5</v>
      </c>
      <c r="L4416" s="9" t="s">
        <v>21</v>
      </c>
      <c r="M4416" s="13">
        <f t="shared" si="136"/>
        <v>28</v>
      </c>
    </row>
    <row r="4417" spans="1:13" ht="19.95" customHeight="1">
      <c r="A4417" s="9" t="s">
        <v>243</v>
      </c>
      <c r="B4417" s="9" t="s">
        <v>30</v>
      </c>
      <c r="C4417" s="9" t="s">
        <v>31</v>
      </c>
      <c r="D4417" s="9" t="s">
        <v>16</v>
      </c>
      <c r="E4417" s="9" t="s">
        <v>17</v>
      </c>
      <c r="F4417" s="8" t="s">
        <v>244</v>
      </c>
      <c r="G4417" s="9" t="s">
        <v>19</v>
      </c>
      <c r="H4417" s="9" t="s">
        <v>172</v>
      </c>
      <c r="I4417" s="10">
        <v>1.25</v>
      </c>
      <c r="J4417" s="11">
        <v>90</v>
      </c>
      <c r="K4417" s="12">
        <f t="shared" si="137"/>
        <v>112.5</v>
      </c>
      <c r="L4417" s="9" t="s">
        <v>21</v>
      </c>
      <c r="M4417" s="13">
        <f t="shared" si="136"/>
        <v>72</v>
      </c>
    </row>
    <row r="4418" spans="1:13" ht="19.95" customHeight="1">
      <c r="A4418" s="9" t="s">
        <v>243</v>
      </c>
      <c r="B4418" s="9" t="s">
        <v>42</v>
      </c>
      <c r="C4418" s="9" t="s">
        <v>69</v>
      </c>
      <c r="D4418" s="9" t="s">
        <v>16</v>
      </c>
      <c r="E4418" s="9" t="s">
        <v>17</v>
      </c>
      <c r="F4418" s="8" t="s">
        <v>244</v>
      </c>
      <c r="G4418" s="9" t="s">
        <v>19</v>
      </c>
      <c r="H4418" s="9" t="s">
        <v>172</v>
      </c>
      <c r="I4418" s="10">
        <v>0.21200000000000002</v>
      </c>
      <c r="J4418" s="11">
        <v>40</v>
      </c>
      <c r="K4418" s="12">
        <f t="shared" si="137"/>
        <v>8.48</v>
      </c>
      <c r="L4418" s="9" t="s">
        <v>21</v>
      </c>
      <c r="M4418" s="13">
        <f t="shared" ref="M4418:M4481" si="138">ROUND(J4418-J4418*20/100,1)</f>
        <v>32</v>
      </c>
    </row>
    <row r="4419" spans="1:13" ht="19.95" customHeight="1">
      <c r="A4419" s="9" t="s">
        <v>243</v>
      </c>
      <c r="B4419" s="9" t="s">
        <v>30</v>
      </c>
      <c r="C4419" s="9" t="s">
        <v>31</v>
      </c>
      <c r="D4419" s="9" t="s">
        <v>16</v>
      </c>
      <c r="E4419" s="9" t="s">
        <v>17</v>
      </c>
      <c r="F4419" s="8" t="s">
        <v>244</v>
      </c>
      <c r="G4419" s="9" t="s">
        <v>19</v>
      </c>
      <c r="H4419" s="9" t="s">
        <v>172</v>
      </c>
      <c r="I4419" s="10">
        <v>1.4319999999999999</v>
      </c>
      <c r="J4419" s="11">
        <v>110</v>
      </c>
      <c r="K4419" s="12">
        <f t="shared" ref="K4419:K4482" si="139">J4419*I4419</f>
        <v>157.51999999999998</v>
      </c>
      <c r="L4419" s="9" t="s">
        <v>21</v>
      </c>
      <c r="M4419" s="13">
        <f t="shared" si="138"/>
        <v>88</v>
      </c>
    </row>
    <row r="4420" spans="1:13" ht="19.95" customHeight="1">
      <c r="A4420" s="9" t="s">
        <v>243</v>
      </c>
      <c r="B4420" s="9" t="s">
        <v>42</v>
      </c>
      <c r="C4420" s="9" t="s">
        <v>69</v>
      </c>
      <c r="D4420" s="9" t="s">
        <v>16</v>
      </c>
      <c r="E4420" s="9" t="s">
        <v>17</v>
      </c>
      <c r="F4420" s="8" t="s">
        <v>244</v>
      </c>
      <c r="G4420" s="9" t="s">
        <v>19</v>
      </c>
      <c r="H4420" s="9" t="s">
        <v>87</v>
      </c>
      <c r="I4420" s="10">
        <v>0.21800000000000003</v>
      </c>
      <c r="J4420" s="11">
        <v>30.42</v>
      </c>
      <c r="K4420" s="12">
        <f t="shared" si="139"/>
        <v>6.6315600000000012</v>
      </c>
      <c r="L4420" s="9" t="s">
        <v>21</v>
      </c>
      <c r="M4420" s="13">
        <f t="shared" si="138"/>
        <v>24.3</v>
      </c>
    </row>
    <row r="4421" spans="1:13" ht="19.95" customHeight="1">
      <c r="A4421" s="9" t="s">
        <v>243</v>
      </c>
      <c r="B4421" s="9" t="s">
        <v>42</v>
      </c>
      <c r="C4421" s="9" t="s">
        <v>69</v>
      </c>
      <c r="D4421" s="9" t="s">
        <v>16</v>
      </c>
      <c r="E4421" s="9" t="s">
        <v>17</v>
      </c>
      <c r="F4421" s="8" t="s">
        <v>244</v>
      </c>
      <c r="G4421" s="9" t="s">
        <v>19</v>
      </c>
      <c r="H4421" s="9" t="s">
        <v>87</v>
      </c>
      <c r="I4421" s="10">
        <v>0.23499999999999999</v>
      </c>
      <c r="J4421" s="11">
        <v>30.43</v>
      </c>
      <c r="K4421" s="12">
        <f t="shared" si="139"/>
        <v>7.1510499999999997</v>
      </c>
      <c r="L4421" s="9" t="s">
        <v>21</v>
      </c>
      <c r="M4421" s="13">
        <f t="shared" si="138"/>
        <v>24.3</v>
      </c>
    </row>
    <row r="4422" spans="1:13" ht="19.95" customHeight="1">
      <c r="A4422" s="9" t="s">
        <v>243</v>
      </c>
      <c r="B4422" s="9" t="s">
        <v>14</v>
      </c>
      <c r="C4422" s="9" t="s">
        <v>38</v>
      </c>
      <c r="D4422" s="9" t="s">
        <v>16</v>
      </c>
      <c r="E4422" s="9" t="s">
        <v>17</v>
      </c>
      <c r="F4422" s="8" t="s">
        <v>244</v>
      </c>
      <c r="G4422" s="9" t="s">
        <v>19</v>
      </c>
      <c r="H4422" s="9" t="s">
        <v>172</v>
      </c>
      <c r="I4422" s="10">
        <v>1.125</v>
      </c>
      <c r="J4422" s="11">
        <v>125</v>
      </c>
      <c r="K4422" s="12">
        <f t="shared" si="139"/>
        <v>140.625</v>
      </c>
      <c r="L4422" s="9" t="s">
        <v>21</v>
      </c>
      <c r="M4422" s="13">
        <f t="shared" si="138"/>
        <v>100</v>
      </c>
    </row>
    <row r="4423" spans="1:13" ht="19.95" customHeight="1">
      <c r="A4423" s="8" t="s">
        <v>243</v>
      </c>
      <c r="B4423" s="8" t="s">
        <v>48</v>
      </c>
      <c r="C4423" s="8" t="s">
        <v>49</v>
      </c>
      <c r="D4423" s="8" t="s">
        <v>16</v>
      </c>
      <c r="E4423" s="8" t="s">
        <v>17</v>
      </c>
      <c r="F4423" s="8" t="s">
        <v>244</v>
      </c>
      <c r="G4423" s="8" t="s">
        <v>19</v>
      </c>
      <c r="H4423" s="8" t="s">
        <v>87</v>
      </c>
      <c r="I4423" s="10">
        <v>7.5166666666666659E-2</v>
      </c>
      <c r="J4423" s="11">
        <v>18</v>
      </c>
      <c r="K4423" s="12">
        <f t="shared" si="139"/>
        <v>1.3529999999999998</v>
      </c>
      <c r="L4423" s="9" t="s">
        <v>21</v>
      </c>
      <c r="M4423" s="13">
        <f t="shared" si="138"/>
        <v>14.4</v>
      </c>
    </row>
    <row r="4424" spans="1:13" ht="19.95" customHeight="1">
      <c r="A4424" s="8" t="s">
        <v>243</v>
      </c>
      <c r="B4424" s="8" t="s">
        <v>30</v>
      </c>
      <c r="C4424" s="8" t="s">
        <v>41</v>
      </c>
      <c r="D4424" s="8" t="s">
        <v>16</v>
      </c>
      <c r="E4424" s="8" t="s">
        <v>17</v>
      </c>
      <c r="F4424" s="8" t="s">
        <v>244</v>
      </c>
      <c r="G4424" s="8" t="s">
        <v>19</v>
      </c>
      <c r="H4424" s="8" t="s">
        <v>87</v>
      </c>
      <c r="I4424" s="10">
        <v>1.052</v>
      </c>
      <c r="J4424" s="11">
        <v>40</v>
      </c>
      <c r="K4424" s="12">
        <f t="shared" si="139"/>
        <v>42.08</v>
      </c>
      <c r="L4424" s="9" t="s">
        <v>21</v>
      </c>
      <c r="M4424" s="13">
        <f t="shared" si="138"/>
        <v>32</v>
      </c>
    </row>
    <row r="4425" spans="1:13" ht="19.95" customHeight="1">
      <c r="A4425" s="8" t="s">
        <v>243</v>
      </c>
      <c r="B4425" s="8" t="s">
        <v>30</v>
      </c>
      <c r="C4425" s="8" t="s">
        <v>41</v>
      </c>
      <c r="D4425" s="8" t="s">
        <v>16</v>
      </c>
      <c r="E4425" s="8" t="s">
        <v>17</v>
      </c>
      <c r="F4425" s="8" t="s">
        <v>244</v>
      </c>
      <c r="G4425" s="8" t="s">
        <v>19</v>
      </c>
      <c r="H4425" s="8" t="s">
        <v>172</v>
      </c>
      <c r="I4425" s="10">
        <v>0.96599999999999997</v>
      </c>
      <c r="J4425" s="11">
        <v>75</v>
      </c>
      <c r="K4425" s="12">
        <f t="shared" si="139"/>
        <v>72.45</v>
      </c>
      <c r="L4425" s="9" t="s">
        <v>21</v>
      </c>
      <c r="M4425" s="13">
        <f t="shared" si="138"/>
        <v>60</v>
      </c>
    </row>
    <row r="4426" spans="1:13" ht="19.95" customHeight="1">
      <c r="A4426" s="8" t="s">
        <v>243</v>
      </c>
      <c r="B4426" s="8" t="s">
        <v>14</v>
      </c>
      <c r="C4426" s="8" t="s">
        <v>46</v>
      </c>
      <c r="D4426" s="8" t="s">
        <v>16</v>
      </c>
      <c r="E4426" s="8" t="s">
        <v>17</v>
      </c>
      <c r="F4426" s="8" t="s">
        <v>244</v>
      </c>
      <c r="G4426" s="8" t="s">
        <v>19</v>
      </c>
      <c r="H4426" s="8" t="s">
        <v>87</v>
      </c>
      <c r="I4426" s="10">
        <v>6.4516129032258063E-2</v>
      </c>
      <c r="J4426" s="11">
        <v>10</v>
      </c>
      <c r="K4426" s="12">
        <f t="shared" si="139"/>
        <v>0.64516129032258063</v>
      </c>
      <c r="L4426" s="9" t="s">
        <v>21</v>
      </c>
      <c r="M4426" s="13">
        <f t="shared" si="138"/>
        <v>8</v>
      </c>
    </row>
    <row r="4427" spans="1:13" ht="19.95" customHeight="1">
      <c r="A4427" s="8" t="s">
        <v>243</v>
      </c>
      <c r="B4427" s="8" t="s">
        <v>14</v>
      </c>
      <c r="C4427" s="8" t="s">
        <v>45</v>
      </c>
      <c r="D4427" s="8" t="s">
        <v>16</v>
      </c>
      <c r="E4427" s="8" t="s">
        <v>17</v>
      </c>
      <c r="F4427" s="8" t="s">
        <v>244</v>
      </c>
      <c r="G4427" s="8" t="s">
        <v>19</v>
      </c>
      <c r="H4427" s="8" t="s">
        <v>87</v>
      </c>
      <c r="I4427" s="10">
        <v>0.11133333333333333</v>
      </c>
      <c r="J4427" s="11">
        <v>10</v>
      </c>
      <c r="K4427" s="12">
        <f t="shared" si="139"/>
        <v>1.1133333333333333</v>
      </c>
      <c r="L4427" s="9" t="s">
        <v>21</v>
      </c>
      <c r="M4427" s="13">
        <f t="shared" si="138"/>
        <v>8</v>
      </c>
    </row>
    <row r="4428" spans="1:13" ht="19.95" customHeight="1">
      <c r="A4428" s="8" t="s">
        <v>243</v>
      </c>
      <c r="B4428" s="8" t="s">
        <v>14</v>
      </c>
      <c r="C4428" s="8" t="s">
        <v>58</v>
      </c>
      <c r="D4428" s="8" t="s">
        <v>16</v>
      </c>
      <c r="E4428" s="8" t="s">
        <v>17</v>
      </c>
      <c r="F4428" s="8" t="s">
        <v>244</v>
      </c>
      <c r="G4428" s="8" t="s">
        <v>19</v>
      </c>
      <c r="H4428" s="8" t="s">
        <v>87</v>
      </c>
      <c r="I4428" s="10">
        <v>0.26666666666666666</v>
      </c>
      <c r="J4428" s="11">
        <v>18</v>
      </c>
      <c r="K4428" s="12">
        <f t="shared" si="139"/>
        <v>4.8</v>
      </c>
      <c r="L4428" s="9" t="s">
        <v>21</v>
      </c>
      <c r="M4428" s="13">
        <f t="shared" si="138"/>
        <v>14.4</v>
      </c>
    </row>
    <row r="4429" spans="1:13" ht="19.95" customHeight="1">
      <c r="A4429" s="8" t="s">
        <v>243</v>
      </c>
      <c r="B4429" s="8" t="s">
        <v>14</v>
      </c>
      <c r="C4429" s="8">
        <v>4</v>
      </c>
      <c r="D4429" s="8" t="s">
        <v>16</v>
      </c>
      <c r="E4429" s="8" t="s">
        <v>17</v>
      </c>
      <c r="F4429" s="8" t="s">
        <v>244</v>
      </c>
      <c r="G4429" s="8" t="s">
        <v>19</v>
      </c>
      <c r="H4429" s="8" t="s">
        <v>92</v>
      </c>
      <c r="I4429" s="10">
        <v>0.24806763285024155</v>
      </c>
      <c r="J4429" s="11">
        <v>14</v>
      </c>
      <c r="K4429" s="12">
        <f t="shared" si="139"/>
        <v>3.4729468599033817</v>
      </c>
      <c r="L4429" s="9" t="s">
        <v>21</v>
      </c>
      <c r="M4429" s="13">
        <f t="shared" si="138"/>
        <v>11.2</v>
      </c>
    </row>
    <row r="4430" spans="1:13" ht="19.95" customHeight="1">
      <c r="A4430" s="8" t="s">
        <v>243</v>
      </c>
      <c r="B4430" s="8" t="s">
        <v>14</v>
      </c>
      <c r="C4430" s="8" t="s">
        <v>45</v>
      </c>
      <c r="D4430" s="8" t="s">
        <v>16</v>
      </c>
      <c r="E4430" s="8" t="s">
        <v>17</v>
      </c>
      <c r="F4430" s="8" t="s">
        <v>244</v>
      </c>
      <c r="G4430" s="8" t="s">
        <v>19</v>
      </c>
      <c r="H4430" s="8" t="s">
        <v>92</v>
      </c>
      <c r="I4430" s="10">
        <v>0.11729508196721312</v>
      </c>
      <c r="J4430" s="11">
        <v>8</v>
      </c>
      <c r="K4430" s="12">
        <f t="shared" si="139"/>
        <v>0.938360655737705</v>
      </c>
      <c r="L4430" s="9" t="s">
        <v>21</v>
      </c>
      <c r="M4430" s="13">
        <f t="shared" si="138"/>
        <v>6.4</v>
      </c>
    </row>
    <row r="4431" spans="1:13" ht="19.95" customHeight="1">
      <c r="A4431" s="8" t="s">
        <v>243</v>
      </c>
      <c r="B4431" s="8" t="s">
        <v>14</v>
      </c>
      <c r="C4431" s="8" t="s">
        <v>58</v>
      </c>
      <c r="D4431" s="8" t="s">
        <v>16</v>
      </c>
      <c r="E4431" s="8" t="s">
        <v>17</v>
      </c>
      <c r="F4431" s="8" t="s">
        <v>244</v>
      </c>
      <c r="G4431" s="8" t="s">
        <v>19</v>
      </c>
      <c r="H4431" s="8" t="s">
        <v>92</v>
      </c>
      <c r="I4431" s="10">
        <v>0.217</v>
      </c>
      <c r="J4431" s="11">
        <v>8</v>
      </c>
      <c r="K4431" s="12">
        <f t="shared" si="139"/>
        <v>1.736</v>
      </c>
      <c r="L4431" s="9" t="s">
        <v>21</v>
      </c>
      <c r="M4431" s="13">
        <f t="shared" si="138"/>
        <v>6.4</v>
      </c>
    </row>
    <row r="4432" spans="1:13" ht="19.95" customHeight="1">
      <c r="A4432" s="8" t="s">
        <v>243</v>
      </c>
      <c r="B4432" s="8" t="s">
        <v>14</v>
      </c>
      <c r="C4432" s="8" t="s">
        <v>36</v>
      </c>
      <c r="D4432" s="8" t="s">
        <v>16</v>
      </c>
      <c r="E4432" s="8" t="s">
        <v>17</v>
      </c>
      <c r="F4432" s="8" t="s">
        <v>244</v>
      </c>
      <c r="G4432" s="8" t="s">
        <v>19</v>
      </c>
      <c r="H4432" s="8" t="s">
        <v>92</v>
      </c>
      <c r="I4432" s="10">
        <v>0.50849999999999995</v>
      </c>
      <c r="J4432" s="11">
        <v>12</v>
      </c>
      <c r="K4432" s="12">
        <f t="shared" si="139"/>
        <v>6.1019999999999994</v>
      </c>
      <c r="L4432" s="9" t="s">
        <v>21</v>
      </c>
      <c r="M4432" s="13">
        <f t="shared" si="138"/>
        <v>9.6</v>
      </c>
    </row>
    <row r="4433" spans="1:13" ht="19.95" customHeight="1">
      <c r="A4433" s="8" t="s">
        <v>243</v>
      </c>
      <c r="B4433" s="8" t="s">
        <v>48</v>
      </c>
      <c r="C4433" s="8" t="s">
        <v>94</v>
      </c>
      <c r="D4433" s="8" t="s">
        <v>16</v>
      </c>
      <c r="E4433" s="8" t="s">
        <v>17</v>
      </c>
      <c r="F4433" s="8" t="s">
        <v>244</v>
      </c>
      <c r="G4433" s="8" t="s">
        <v>19</v>
      </c>
      <c r="H4433" s="8" t="s">
        <v>92</v>
      </c>
      <c r="I4433" s="10">
        <v>0.11299999999999999</v>
      </c>
      <c r="J4433" s="11">
        <v>7.55</v>
      </c>
      <c r="K4433" s="12">
        <f t="shared" si="139"/>
        <v>0.85314999999999985</v>
      </c>
      <c r="L4433" s="9" t="s">
        <v>21</v>
      </c>
      <c r="M4433" s="13">
        <f t="shared" si="138"/>
        <v>6</v>
      </c>
    </row>
    <row r="4434" spans="1:13" ht="19.95" customHeight="1">
      <c r="A4434" s="8" t="s">
        <v>243</v>
      </c>
      <c r="B4434" s="8" t="s">
        <v>14</v>
      </c>
      <c r="C4434" s="8" t="s">
        <v>46</v>
      </c>
      <c r="D4434" s="8" t="s">
        <v>16</v>
      </c>
      <c r="E4434" s="8" t="s">
        <v>17</v>
      </c>
      <c r="F4434" s="8" t="s">
        <v>244</v>
      </c>
      <c r="G4434" s="8" t="s">
        <v>19</v>
      </c>
      <c r="H4434" s="8" t="s">
        <v>92</v>
      </c>
      <c r="I4434" s="10">
        <v>6.0624999999999998E-2</v>
      </c>
      <c r="J4434" s="11">
        <v>6.04</v>
      </c>
      <c r="K4434" s="12">
        <f t="shared" si="139"/>
        <v>0.36617499999999997</v>
      </c>
      <c r="L4434" s="9" t="s">
        <v>21</v>
      </c>
      <c r="M4434" s="13">
        <f t="shared" si="138"/>
        <v>4.8</v>
      </c>
    </row>
    <row r="4435" spans="1:13" ht="19.95" customHeight="1">
      <c r="A4435" s="8" t="s">
        <v>243</v>
      </c>
      <c r="B4435" s="8" t="s">
        <v>14</v>
      </c>
      <c r="C4435" s="8" t="s">
        <v>45</v>
      </c>
      <c r="D4435" s="9" t="s">
        <v>16</v>
      </c>
      <c r="E4435" s="8" t="s">
        <v>17</v>
      </c>
      <c r="F4435" s="8" t="s">
        <v>244</v>
      </c>
      <c r="G4435" s="8" t="s">
        <v>19</v>
      </c>
      <c r="H4435" s="8" t="s">
        <v>92</v>
      </c>
      <c r="I4435" s="10">
        <v>0.11288524590163934</v>
      </c>
      <c r="J4435" s="11">
        <v>12</v>
      </c>
      <c r="K4435" s="12">
        <f t="shared" si="139"/>
        <v>1.3546229508196721</v>
      </c>
      <c r="L4435" s="9" t="s">
        <v>21</v>
      </c>
      <c r="M4435" s="13">
        <f t="shared" si="138"/>
        <v>9.6</v>
      </c>
    </row>
    <row r="4436" spans="1:13" ht="19.95" customHeight="1">
      <c r="A4436" s="8" t="s">
        <v>243</v>
      </c>
      <c r="B4436" s="8" t="s">
        <v>14</v>
      </c>
      <c r="C4436" s="8" t="s">
        <v>45</v>
      </c>
      <c r="D4436" s="9" t="s">
        <v>16</v>
      </c>
      <c r="E4436" s="8" t="s">
        <v>17</v>
      </c>
      <c r="F4436" s="8" t="s">
        <v>244</v>
      </c>
      <c r="G4436" s="8" t="s">
        <v>19</v>
      </c>
      <c r="H4436" s="8" t="s">
        <v>92</v>
      </c>
      <c r="I4436" s="10">
        <v>0.12</v>
      </c>
      <c r="J4436" s="11">
        <v>12</v>
      </c>
      <c r="K4436" s="12">
        <f t="shared" si="139"/>
        <v>1.44</v>
      </c>
      <c r="L4436" s="9" t="s">
        <v>21</v>
      </c>
      <c r="M4436" s="13">
        <f t="shared" si="138"/>
        <v>9.6</v>
      </c>
    </row>
    <row r="4437" spans="1:13" ht="19.95" customHeight="1">
      <c r="A4437" s="8" t="s">
        <v>243</v>
      </c>
      <c r="B4437" s="8" t="s">
        <v>48</v>
      </c>
      <c r="C4437" s="8" t="s">
        <v>94</v>
      </c>
      <c r="D4437" s="8" t="s">
        <v>16</v>
      </c>
      <c r="E4437" s="8" t="s">
        <v>17</v>
      </c>
      <c r="F4437" s="8" t="s">
        <v>244</v>
      </c>
      <c r="G4437" s="8" t="s">
        <v>19</v>
      </c>
      <c r="H4437" s="8" t="s">
        <v>92</v>
      </c>
      <c r="I4437" s="10">
        <v>0.13593464052287582</v>
      </c>
      <c r="J4437" s="11">
        <v>8.75</v>
      </c>
      <c r="K4437" s="12">
        <f t="shared" si="139"/>
        <v>1.1894281045751633</v>
      </c>
      <c r="L4437" s="9" t="s">
        <v>21</v>
      </c>
      <c r="M4437" s="13">
        <f t="shared" si="138"/>
        <v>7</v>
      </c>
    </row>
    <row r="4438" spans="1:13" ht="19.95" customHeight="1">
      <c r="A4438" s="8" t="s">
        <v>243</v>
      </c>
      <c r="B4438" s="8" t="s">
        <v>14</v>
      </c>
      <c r="C4438" s="8" t="s">
        <v>46</v>
      </c>
      <c r="D4438" s="8" t="s">
        <v>16</v>
      </c>
      <c r="E4438" s="8" t="s">
        <v>17</v>
      </c>
      <c r="F4438" s="8" t="s">
        <v>244</v>
      </c>
      <c r="G4438" s="8" t="s">
        <v>19</v>
      </c>
      <c r="H4438" s="8" t="s">
        <v>92</v>
      </c>
      <c r="I4438" s="10">
        <v>6.6536585365853662E-2</v>
      </c>
      <c r="J4438" s="11">
        <v>9.5</v>
      </c>
      <c r="K4438" s="12">
        <f t="shared" si="139"/>
        <v>0.63209756097560976</v>
      </c>
      <c r="L4438" s="9" t="s">
        <v>21</v>
      </c>
      <c r="M4438" s="13">
        <f t="shared" si="138"/>
        <v>7.6</v>
      </c>
    </row>
    <row r="4439" spans="1:13" ht="19.95" customHeight="1">
      <c r="A4439" s="8" t="s">
        <v>243</v>
      </c>
      <c r="B4439" s="8" t="s">
        <v>14</v>
      </c>
      <c r="C4439" s="8" t="s">
        <v>35</v>
      </c>
      <c r="D4439" s="8" t="s">
        <v>16</v>
      </c>
      <c r="E4439" s="8" t="s">
        <v>17</v>
      </c>
      <c r="F4439" s="8" t="s">
        <v>244</v>
      </c>
      <c r="G4439" s="8" t="s">
        <v>19</v>
      </c>
      <c r="H4439" s="8" t="s">
        <v>92</v>
      </c>
      <c r="I4439" s="10">
        <v>0.8</v>
      </c>
      <c r="J4439" s="11">
        <v>12</v>
      </c>
      <c r="K4439" s="12">
        <f t="shared" si="139"/>
        <v>9.6000000000000014</v>
      </c>
      <c r="L4439" s="9" t="s">
        <v>21</v>
      </c>
      <c r="M4439" s="13">
        <f t="shared" si="138"/>
        <v>9.6</v>
      </c>
    </row>
    <row r="4440" spans="1:13" ht="19.95" customHeight="1">
      <c r="A4440" s="8" t="s">
        <v>243</v>
      </c>
      <c r="B4440" s="8" t="s">
        <v>37</v>
      </c>
      <c r="C4440" s="8" t="s">
        <v>58</v>
      </c>
      <c r="D4440" s="9" t="s">
        <v>16</v>
      </c>
      <c r="E4440" s="8" t="s">
        <v>17</v>
      </c>
      <c r="F4440" s="8" t="s">
        <v>244</v>
      </c>
      <c r="G4440" s="9" t="s">
        <v>19</v>
      </c>
      <c r="H4440" s="8" t="s">
        <v>92</v>
      </c>
      <c r="I4440" s="10">
        <v>0.21</v>
      </c>
      <c r="J4440" s="11">
        <v>13</v>
      </c>
      <c r="K4440" s="12">
        <f t="shared" si="139"/>
        <v>2.73</v>
      </c>
      <c r="L4440" s="9" t="s">
        <v>21</v>
      </c>
      <c r="M4440" s="13">
        <f t="shared" si="138"/>
        <v>10.4</v>
      </c>
    </row>
    <row r="4441" spans="1:13" ht="19.95" customHeight="1">
      <c r="A4441" s="8" t="s">
        <v>243</v>
      </c>
      <c r="B4441" s="8" t="s">
        <v>37</v>
      </c>
      <c r="C4441" s="8" t="s">
        <v>36</v>
      </c>
      <c r="D4441" s="9" t="s">
        <v>16</v>
      </c>
      <c r="E4441" s="8" t="s">
        <v>17</v>
      </c>
      <c r="F4441" s="8" t="s">
        <v>244</v>
      </c>
      <c r="G4441" s="9" t="s">
        <v>19</v>
      </c>
      <c r="H4441" s="8" t="s">
        <v>92</v>
      </c>
      <c r="I4441" s="10">
        <v>0.51</v>
      </c>
      <c r="J4441" s="11">
        <v>13</v>
      </c>
      <c r="K4441" s="12">
        <f t="shared" si="139"/>
        <v>6.63</v>
      </c>
      <c r="L4441" s="9" t="s">
        <v>21</v>
      </c>
      <c r="M4441" s="13">
        <f t="shared" si="138"/>
        <v>10.4</v>
      </c>
    </row>
    <row r="4442" spans="1:13" ht="19.95" customHeight="1">
      <c r="A4442" s="8" t="s">
        <v>243</v>
      </c>
      <c r="B4442" s="8" t="s">
        <v>37</v>
      </c>
      <c r="C4442" s="8" t="s">
        <v>58</v>
      </c>
      <c r="D4442" s="9" t="s">
        <v>16</v>
      </c>
      <c r="E4442" s="8" t="s">
        <v>17</v>
      </c>
      <c r="F4442" s="8" t="s">
        <v>244</v>
      </c>
      <c r="G4442" s="9" t="s">
        <v>19</v>
      </c>
      <c r="H4442" s="8" t="s">
        <v>92</v>
      </c>
      <c r="I4442" s="10">
        <v>0.20128712871287127</v>
      </c>
      <c r="J4442" s="11">
        <v>17.170000000000002</v>
      </c>
      <c r="K4442" s="12">
        <f t="shared" si="139"/>
        <v>3.4561000000000002</v>
      </c>
      <c r="L4442" s="9" t="s">
        <v>21</v>
      </c>
      <c r="M4442" s="13">
        <f t="shared" si="138"/>
        <v>13.7</v>
      </c>
    </row>
    <row r="4443" spans="1:13" ht="19.95" customHeight="1">
      <c r="A4443" s="8" t="s">
        <v>243</v>
      </c>
      <c r="B4443" s="8" t="s">
        <v>42</v>
      </c>
      <c r="C4443" s="8" t="s">
        <v>31</v>
      </c>
      <c r="D4443" s="8" t="s">
        <v>16</v>
      </c>
      <c r="E4443" s="8" t="s">
        <v>17</v>
      </c>
      <c r="F4443" s="8" t="s">
        <v>244</v>
      </c>
      <c r="G4443" s="8" t="s">
        <v>19</v>
      </c>
      <c r="H4443" s="8" t="s">
        <v>92</v>
      </c>
      <c r="I4443" s="10">
        <v>1.169</v>
      </c>
      <c r="J4443" s="11">
        <v>15</v>
      </c>
      <c r="K4443" s="12">
        <f t="shared" si="139"/>
        <v>17.535</v>
      </c>
      <c r="L4443" s="9" t="s">
        <v>21</v>
      </c>
      <c r="M4443" s="13">
        <f t="shared" si="138"/>
        <v>12</v>
      </c>
    </row>
    <row r="4444" spans="1:13" ht="19.95" customHeight="1">
      <c r="A4444" s="8" t="s">
        <v>243</v>
      </c>
      <c r="B4444" s="8" t="s">
        <v>40</v>
      </c>
      <c r="C4444" s="8" t="s">
        <v>36</v>
      </c>
      <c r="D4444" s="8" t="s">
        <v>16</v>
      </c>
      <c r="E4444" s="8" t="s">
        <v>17</v>
      </c>
      <c r="F4444" s="8" t="s">
        <v>244</v>
      </c>
      <c r="G4444" s="8" t="s">
        <v>19</v>
      </c>
      <c r="H4444" s="8" t="s">
        <v>92</v>
      </c>
      <c r="I4444" s="10">
        <v>0.69</v>
      </c>
      <c r="J4444" s="11">
        <v>14.83</v>
      </c>
      <c r="K4444" s="12">
        <f t="shared" si="139"/>
        <v>10.232699999999999</v>
      </c>
      <c r="L4444" s="9" t="s">
        <v>21</v>
      </c>
      <c r="M4444" s="13">
        <f t="shared" si="138"/>
        <v>11.9</v>
      </c>
    </row>
    <row r="4445" spans="1:13" ht="19.95" customHeight="1">
      <c r="A4445" s="8" t="s">
        <v>243</v>
      </c>
      <c r="B4445" s="8" t="s">
        <v>37</v>
      </c>
      <c r="C4445" s="8" t="s">
        <v>36</v>
      </c>
      <c r="D4445" s="9" t="s">
        <v>16</v>
      </c>
      <c r="E4445" s="8" t="s">
        <v>17</v>
      </c>
      <c r="F4445" s="8" t="s">
        <v>244</v>
      </c>
      <c r="G4445" s="9" t="s">
        <v>19</v>
      </c>
      <c r="H4445" s="8" t="s">
        <v>92</v>
      </c>
      <c r="I4445" s="10">
        <v>0.41158415841584156</v>
      </c>
      <c r="J4445" s="11">
        <v>24</v>
      </c>
      <c r="K4445" s="12">
        <f t="shared" si="139"/>
        <v>9.8780198019801979</v>
      </c>
      <c r="L4445" s="9" t="s">
        <v>21</v>
      </c>
      <c r="M4445" s="13">
        <f t="shared" si="138"/>
        <v>19.2</v>
      </c>
    </row>
    <row r="4446" spans="1:13" ht="19.95" customHeight="1">
      <c r="A4446" s="8" t="s">
        <v>243</v>
      </c>
      <c r="B4446" s="8" t="s">
        <v>37</v>
      </c>
      <c r="C4446" s="8" t="s">
        <v>36</v>
      </c>
      <c r="D4446" s="9" t="s">
        <v>16</v>
      </c>
      <c r="E4446" s="8" t="s">
        <v>17</v>
      </c>
      <c r="F4446" s="8" t="s">
        <v>244</v>
      </c>
      <c r="G4446" s="9" t="s">
        <v>19</v>
      </c>
      <c r="H4446" s="8" t="s">
        <v>92</v>
      </c>
      <c r="I4446" s="10">
        <v>0.40643564356435641</v>
      </c>
      <c r="J4446" s="11">
        <v>23</v>
      </c>
      <c r="K4446" s="12">
        <f t="shared" si="139"/>
        <v>9.3480198019801968</v>
      </c>
      <c r="L4446" s="9" t="s">
        <v>21</v>
      </c>
      <c r="M4446" s="13">
        <f t="shared" si="138"/>
        <v>18.399999999999999</v>
      </c>
    </row>
    <row r="4447" spans="1:13" ht="19.95" customHeight="1">
      <c r="A4447" s="8" t="s">
        <v>243</v>
      </c>
      <c r="B4447" s="8" t="s">
        <v>42</v>
      </c>
      <c r="C4447" s="8" t="s">
        <v>43</v>
      </c>
      <c r="D4447" s="8" t="s">
        <v>16</v>
      </c>
      <c r="E4447" s="8" t="s">
        <v>17</v>
      </c>
      <c r="F4447" s="8" t="s">
        <v>244</v>
      </c>
      <c r="G4447" s="8" t="s">
        <v>19</v>
      </c>
      <c r="H4447" s="8" t="s">
        <v>92</v>
      </c>
      <c r="I4447" s="10">
        <v>0.45657894736842108</v>
      </c>
      <c r="J4447" s="11">
        <v>6.03</v>
      </c>
      <c r="K4447" s="12">
        <f t="shared" si="139"/>
        <v>2.7531710526315791</v>
      </c>
      <c r="L4447" s="9" t="s">
        <v>21</v>
      </c>
      <c r="M4447" s="13">
        <f t="shared" si="138"/>
        <v>4.8</v>
      </c>
    </row>
    <row r="4448" spans="1:13" ht="19.95" customHeight="1">
      <c r="A4448" s="8" t="s">
        <v>243</v>
      </c>
      <c r="B4448" s="8" t="s">
        <v>33</v>
      </c>
      <c r="C4448" s="8" t="s">
        <v>69</v>
      </c>
      <c r="D4448" s="8" t="s">
        <v>16</v>
      </c>
      <c r="E4448" s="8" t="s">
        <v>17</v>
      </c>
      <c r="F4448" s="8" t="s">
        <v>244</v>
      </c>
      <c r="G4448" s="8" t="s">
        <v>19</v>
      </c>
      <c r="H4448" s="8" t="s">
        <v>92</v>
      </c>
      <c r="I4448" s="10">
        <v>0.20179276315789474</v>
      </c>
      <c r="J4448" s="11">
        <v>5.5</v>
      </c>
      <c r="K4448" s="12">
        <f t="shared" si="139"/>
        <v>1.109860197368421</v>
      </c>
      <c r="L4448" s="9" t="s">
        <v>21</v>
      </c>
      <c r="M4448" s="13">
        <f t="shared" si="138"/>
        <v>4.4000000000000004</v>
      </c>
    </row>
    <row r="4449" spans="1:13" ht="19.95" customHeight="1">
      <c r="A4449" s="8" t="s">
        <v>243</v>
      </c>
      <c r="B4449" s="8" t="s">
        <v>33</v>
      </c>
      <c r="C4449" s="8" t="s">
        <v>43</v>
      </c>
      <c r="D4449" s="8" t="s">
        <v>83</v>
      </c>
      <c r="E4449" s="8" t="s">
        <v>17</v>
      </c>
      <c r="F4449" s="8" t="s">
        <v>244</v>
      </c>
      <c r="G4449" s="8" t="s">
        <v>19</v>
      </c>
      <c r="H4449" s="8" t="s">
        <v>92</v>
      </c>
      <c r="I4449" s="10">
        <v>0.38358757062146892</v>
      </c>
      <c r="J4449" s="11">
        <v>5.59</v>
      </c>
      <c r="K4449" s="12">
        <f t="shared" si="139"/>
        <v>2.144254519774011</v>
      </c>
      <c r="L4449" s="9" t="s">
        <v>21</v>
      </c>
      <c r="M4449" s="13">
        <f t="shared" si="138"/>
        <v>4.5</v>
      </c>
    </row>
    <row r="4450" spans="1:13" ht="19.95" customHeight="1">
      <c r="A4450" s="8" t="s">
        <v>243</v>
      </c>
      <c r="B4450" s="8" t="s">
        <v>14</v>
      </c>
      <c r="C4450" s="8" t="s">
        <v>58</v>
      </c>
      <c r="D4450" s="8" t="s">
        <v>83</v>
      </c>
      <c r="E4450" s="8" t="s">
        <v>17</v>
      </c>
      <c r="F4450" s="8" t="s">
        <v>244</v>
      </c>
      <c r="G4450" s="8" t="s">
        <v>19</v>
      </c>
      <c r="H4450" s="8" t="s">
        <v>92</v>
      </c>
      <c r="I4450" s="10">
        <v>0.23903954802259889</v>
      </c>
      <c r="J4450" s="11">
        <v>5.8</v>
      </c>
      <c r="K4450" s="12">
        <f t="shared" si="139"/>
        <v>1.3864293785310735</v>
      </c>
      <c r="L4450" s="9" t="s">
        <v>21</v>
      </c>
      <c r="M4450" s="13">
        <f t="shared" si="138"/>
        <v>4.5999999999999996</v>
      </c>
    </row>
    <row r="4451" spans="1:13" ht="19.95" customHeight="1">
      <c r="A4451" s="8" t="s">
        <v>243</v>
      </c>
      <c r="B4451" s="8" t="s">
        <v>42</v>
      </c>
      <c r="C4451" s="8" t="s">
        <v>44</v>
      </c>
      <c r="D4451" s="8" t="s">
        <v>16</v>
      </c>
      <c r="E4451" s="8" t="s">
        <v>17</v>
      </c>
      <c r="F4451" s="8" t="s">
        <v>244</v>
      </c>
      <c r="G4451" s="8" t="s">
        <v>19</v>
      </c>
      <c r="H4451" s="8" t="s">
        <v>92</v>
      </c>
      <c r="I4451" s="10">
        <v>0.16901960784313724</v>
      </c>
      <c r="J4451" s="11">
        <v>8</v>
      </c>
      <c r="K4451" s="12">
        <f t="shared" si="139"/>
        <v>1.3521568627450979</v>
      </c>
      <c r="L4451" s="9" t="s">
        <v>21</v>
      </c>
      <c r="M4451" s="13">
        <f t="shared" si="138"/>
        <v>6.4</v>
      </c>
    </row>
    <row r="4452" spans="1:13" ht="19.95" customHeight="1">
      <c r="A4452" s="8" t="s">
        <v>243</v>
      </c>
      <c r="B4452" s="8" t="s">
        <v>33</v>
      </c>
      <c r="C4452" s="8" t="s">
        <v>44</v>
      </c>
      <c r="D4452" s="8" t="s">
        <v>16</v>
      </c>
      <c r="E4452" s="8" t="s">
        <v>17</v>
      </c>
      <c r="F4452" s="8" t="s">
        <v>244</v>
      </c>
      <c r="G4452" s="8" t="s">
        <v>19</v>
      </c>
      <c r="H4452" s="8" t="s">
        <v>92</v>
      </c>
      <c r="I4452" s="10">
        <v>0.14407407407407408</v>
      </c>
      <c r="J4452" s="11">
        <v>9</v>
      </c>
      <c r="K4452" s="12">
        <f t="shared" si="139"/>
        <v>1.2966666666666666</v>
      </c>
      <c r="L4452" s="9" t="s">
        <v>21</v>
      </c>
      <c r="M4452" s="13">
        <f t="shared" si="138"/>
        <v>7.2</v>
      </c>
    </row>
    <row r="4453" spans="1:13" ht="19.95" customHeight="1">
      <c r="A4453" s="8" t="s">
        <v>243</v>
      </c>
      <c r="B4453" s="8" t="s">
        <v>33</v>
      </c>
      <c r="C4453" s="8" t="s">
        <v>69</v>
      </c>
      <c r="D4453" s="8" t="s">
        <v>16</v>
      </c>
      <c r="E4453" s="8" t="s">
        <v>17</v>
      </c>
      <c r="F4453" s="8" t="s">
        <v>244</v>
      </c>
      <c r="G4453" s="8" t="s">
        <v>19</v>
      </c>
      <c r="H4453" s="8" t="s">
        <v>92</v>
      </c>
      <c r="I4453" s="10">
        <v>0.20333333333333331</v>
      </c>
      <c r="J4453" s="11">
        <v>9</v>
      </c>
      <c r="K4453" s="12">
        <f t="shared" si="139"/>
        <v>1.8299999999999998</v>
      </c>
      <c r="L4453" s="9" t="s">
        <v>21</v>
      </c>
      <c r="M4453" s="13">
        <f t="shared" si="138"/>
        <v>7.2</v>
      </c>
    </row>
    <row r="4454" spans="1:13" ht="19.95" customHeight="1">
      <c r="A4454" s="8" t="s">
        <v>243</v>
      </c>
      <c r="B4454" s="8" t="s">
        <v>42</v>
      </c>
      <c r="C4454" s="8" t="s">
        <v>69</v>
      </c>
      <c r="D4454" s="8" t="s">
        <v>16</v>
      </c>
      <c r="E4454" s="8" t="s">
        <v>17</v>
      </c>
      <c r="F4454" s="8" t="s">
        <v>244</v>
      </c>
      <c r="G4454" s="8" t="s">
        <v>19</v>
      </c>
      <c r="H4454" s="8" t="s">
        <v>87</v>
      </c>
      <c r="I4454" s="10">
        <v>0.20888157894736842</v>
      </c>
      <c r="J4454" s="11">
        <v>6</v>
      </c>
      <c r="K4454" s="12">
        <f t="shared" si="139"/>
        <v>1.2532894736842106</v>
      </c>
      <c r="L4454" s="9" t="s">
        <v>21</v>
      </c>
      <c r="M4454" s="13">
        <f t="shared" si="138"/>
        <v>4.8</v>
      </c>
    </row>
    <row r="4455" spans="1:13" ht="19.95" customHeight="1">
      <c r="A4455" s="8" t="s">
        <v>243</v>
      </c>
      <c r="B4455" s="8" t="s">
        <v>33</v>
      </c>
      <c r="C4455" s="8" t="s">
        <v>44</v>
      </c>
      <c r="D4455" s="8" t="s">
        <v>16</v>
      </c>
      <c r="E4455" s="8" t="s">
        <v>17</v>
      </c>
      <c r="F4455" s="8" t="s">
        <v>244</v>
      </c>
      <c r="G4455" s="8" t="s">
        <v>19</v>
      </c>
      <c r="H4455" s="8" t="s">
        <v>87</v>
      </c>
      <c r="I4455" s="10">
        <v>0.13648026315789474</v>
      </c>
      <c r="J4455" s="11">
        <v>8.6999999999999993</v>
      </c>
      <c r="K4455" s="12">
        <f t="shared" si="139"/>
        <v>1.1873782894736842</v>
      </c>
      <c r="L4455" s="9" t="s">
        <v>21</v>
      </c>
      <c r="M4455" s="13">
        <f t="shared" si="138"/>
        <v>7</v>
      </c>
    </row>
    <row r="4456" spans="1:13" ht="19.95" customHeight="1">
      <c r="A4456" s="8" t="s">
        <v>243</v>
      </c>
      <c r="B4456" s="8" t="s">
        <v>42</v>
      </c>
      <c r="C4456" s="8" t="s">
        <v>69</v>
      </c>
      <c r="D4456" s="8" t="s">
        <v>16</v>
      </c>
      <c r="E4456" s="8" t="s">
        <v>17</v>
      </c>
      <c r="F4456" s="8" t="s">
        <v>244</v>
      </c>
      <c r="G4456" s="8" t="s">
        <v>19</v>
      </c>
      <c r="H4456" s="8" t="s">
        <v>87</v>
      </c>
      <c r="I4456" s="10">
        <v>0.2</v>
      </c>
      <c r="J4456" s="11">
        <v>7</v>
      </c>
      <c r="K4456" s="12">
        <f t="shared" si="139"/>
        <v>1.4000000000000001</v>
      </c>
      <c r="L4456" s="9" t="s">
        <v>21</v>
      </c>
      <c r="M4456" s="13">
        <f t="shared" si="138"/>
        <v>5.6</v>
      </c>
    </row>
    <row r="4457" spans="1:13" ht="19.95" customHeight="1">
      <c r="A4457" s="8" t="s">
        <v>243</v>
      </c>
      <c r="B4457" s="8" t="s">
        <v>33</v>
      </c>
      <c r="C4457" s="8" t="s">
        <v>44</v>
      </c>
      <c r="D4457" s="8" t="s">
        <v>16</v>
      </c>
      <c r="E4457" s="8" t="s">
        <v>17</v>
      </c>
      <c r="F4457" s="8" t="s">
        <v>244</v>
      </c>
      <c r="G4457" s="8" t="s">
        <v>19</v>
      </c>
      <c r="H4457" s="8" t="s">
        <v>87</v>
      </c>
      <c r="I4457" s="10">
        <v>0.13750000000000001</v>
      </c>
      <c r="J4457" s="11">
        <v>9</v>
      </c>
      <c r="K4457" s="12">
        <f t="shared" si="139"/>
        <v>1.2375</v>
      </c>
      <c r="L4457" s="9" t="s">
        <v>21</v>
      </c>
      <c r="M4457" s="13">
        <f t="shared" si="138"/>
        <v>7.2</v>
      </c>
    </row>
    <row r="4458" spans="1:13" ht="19.95" customHeight="1">
      <c r="A4458" s="8" t="s">
        <v>243</v>
      </c>
      <c r="B4458" s="8" t="s">
        <v>40</v>
      </c>
      <c r="C4458" s="8" t="s">
        <v>31</v>
      </c>
      <c r="D4458" s="8" t="s">
        <v>16</v>
      </c>
      <c r="E4458" s="8" t="s">
        <v>17</v>
      </c>
      <c r="F4458" s="8" t="s">
        <v>18</v>
      </c>
      <c r="G4458" s="8" t="s">
        <v>28</v>
      </c>
      <c r="H4458" s="8" t="s">
        <v>29</v>
      </c>
      <c r="I4458" s="10">
        <v>1.3</v>
      </c>
      <c r="J4458" s="11">
        <v>6.5</v>
      </c>
      <c r="K4458" s="12">
        <f t="shared" si="139"/>
        <v>8.4500000000000011</v>
      </c>
      <c r="L4458" s="9" t="s">
        <v>21</v>
      </c>
      <c r="M4458" s="13">
        <f t="shared" si="138"/>
        <v>5.2</v>
      </c>
    </row>
    <row r="4459" spans="1:13" ht="19.95" customHeight="1">
      <c r="A4459" s="8" t="s">
        <v>243</v>
      </c>
      <c r="B4459" s="8" t="s">
        <v>48</v>
      </c>
      <c r="C4459" s="8" t="s">
        <v>50</v>
      </c>
      <c r="D4459" s="8" t="s">
        <v>16</v>
      </c>
      <c r="E4459" s="8" t="s">
        <v>17</v>
      </c>
      <c r="F4459" s="8" t="s">
        <v>18</v>
      </c>
      <c r="G4459" s="8" t="s">
        <v>28</v>
      </c>
      <c r="H4459" s="8" t="s">
        <v>53</v>
      </c>
      <c r="I4459" s="10">
        <v>0.45949999999999996</v>
      </c>
      <c r="J4459" s="11">
        <v>6.5</v>
      </c>
      <c r="K4459" s="12">
        <f t="shared" si="139"/>
        <v>2.9867499999999998</v>
      </c>
      <c r="L4459" s="9" t="s">
        <v>21</v>
      </c>
      <c r="M4459" s="13">
        <f t="shared" si="138"/>
        <v>5.2</v>
      </c>
    </row>
    <row r="4460" spans="1:13" ht="19.95" customHeight="1">
      <c r="A4460" s="8" t="s">
        <v>243</v>
      </c>
      <c r="B4460" s="8" t="s">
        <v>14</v>
      </c>
      <c r="C4460" s="8" t="s">
        <v>36</v>
      </c>
      <c r="D4460" s="8" t="s">
        <v>26</v>
      </c>
      <c r="E4460" s="8" t="s">
        <v>17</v>
      </c>
      <c r="F4460" s="8" t="s">
        <v>244</v>
      </c>
      <c r="G4460" s="8" t="s">
        <v>19</v>
      </c>
      <c r="H4460" s="8" t="s">
        <v>92</v>
      </c>
      <c r="I4460" s="10">
        <v>0.52</v>
      </c>
      <c r="J4460" s="11">
        <v>3</v>
      </c>
      <c r="K4460" s="12">
        <f t="shared" si="139"/>
        <v>1.56</v>
      </c>
      <c r="L4460" s="9" t="s">
        <v>21</v>
      </c>
      <c r="M4460" s="13">
        <f t="shared" si="138"/>
        <v>2.4</v>
      </c>
    </row>
    <row r="4461" spans="1:13" ht="19.95" customHeight="1">
      <c r="A4461" s="8" t="s">
        <v>243</v>
      </c>
      <c r="B4461" s="8" t="s">
        <v>14</v>
      </c>
      <c r="C4461" s="8" t="s">
        <v>46</v>
      </c>
      <c r="D4461" s="8" t="s">
        <v>16</v>
      </c>
      <c r="E4461" s="8" t="s">
        <v>17</v>
      </c>
      <c r="F4461" s="8" t="s">
        <v>18</v>
      </c>
      <c r="G4461" s="8" t="s">
        <v>28</v>
      </c>
      <c r="H4461" s="8" t="s">
        <v>29</v>
      </c>
      <c r="I4461" s="10">
        <v>6.3762626262626257E-2</v>
      </c>
      <c r="J4461" s="11">
        <v>6.5</v>
      </c>
      <c r="K4461" s="12">
        <f t="shared" si="139"/>
        <v>0.41445707070707066</v>
      </c>
      <c r="L4461" s="9" t="s">
        <v>21</v>
      </c>
      <c r="M4461" s="13">
        <f t="shared" si="138"/>
        <v>5.2</v>
      </c>
    </row>
    <row r="4462" spans="1:13" ht="19.95" customHeight="1">
      <c r="A4462" s="8" t="s">
        <v>243</v>
      </c>
      <c r="B4462" s="8" t="s">
        <v>14</v>
      </c>
      <c r="C4462" s="8" t="s">
        <v>46</v>
      </c>
      <c r="D4462" s="8" t="s">
        <v>16</v>
      </c>
      <c r="E4462" s="8" t="s">
        <v>17</v>
      </c>
      <c r="F4462" s="8" t="s">
        <v>18</v>
      </c>
      <c r="G4462" s="8" t="s">
        <v>28</v>
      </c>
      <c r="H4462" s="8" t="s">
        <v>29</v>
      </c>
      <c r="I4462" s="10">
        <v>6.4000000000000001E-2</v>
      </c>
      <c r="J4462" s="11">
        <v>8.36</v>
      </c>
      <c r="K4462" s="12">
        <f t="shared" si="139"/>
        <v>0.53503999999999996</v>
      </c>
      <c r="L4462" s="9" t="s">
        <v>21</v>
      </c>
      <c r="M4462" s="13">
        <f t="shared" si="138"/>
        <v>6.7</v>
      </c>
    </row>
    <row r="4463" spans="1:13" ht="19.95" customHeight="1">
      <c r="A4463" s="8" t="s">
        <v>243</v>
      </c>
      <c r="B4463" s="8" t="s">
        <v>42</v>
      </c>
      <c r="C4463" s="8" t="s">
        <v>44</v>
      </c>
      <c r="D4463" s="8" t="s">
        <v>16</v>
      </c>
      <c r="E4463" s="8" t="s">
        <v>17</v>
      </c>
      <c r="F4463" s="8" t="s">
        <v>18</v>
      </c>
      <c r="G4463" s="8" t="s">
        <v>28</v>
      </c>
      <c r="H4463" s="8" t="s">
        <v>29</v>
      </c>
      <c r="I4463" s="10">
        <v>0.17125000000000001</v>
      </c>
      <c r="J4463" s="11">
        <v>6.5</v>
      </c>
      <c r="K4463" s="12">
        <f t="shared" si="139"/>
        <v>1.1131250000000001</v>
      </c>
      <c r="L4463" s="9" t="s">
        <v>21</v>
      </c>
      <c r="M4463" s="13">
        <f t="shared" si="138"/>
        <v>5.2</v>
      </c>
    </row>
    <row r="4464" spans="1:13" ht="19.95" customHeight="1">
      <c r="A4464" s="8" t="s">
        <v>243</v>
      </c>
      <c r="B4464" s="8" t="s">
        <v>30</v>
      </c>
      <c r="C4464" s="8" t="s">
        <v>31</v>
      </c>
      <c r="D4464" s="8" t="s">
        <v>16</v>
      </c>
      <c r="E4464" s="8" t="s">
        <v>17</v>
      </c>
      <c r="F4464" s="8" t="s">
        <v>18</v>
      </c>
      <c r="G4464" s="8" t="s">
        <v>28</v>
      </c>
      <c r="H4464" s="8" t="s">
        <v>29</v>
      </c>
      <c r="I4464" s="10">
        <v>1.4254854368932037</v>
      </c>
      <c r="J4464" s="11">
        <v>4.84</v>
      </c>
      <c r="K4464" s="12">
        <f t="shared" si="139"/>
        <v>6.8993495145631059</v>
      </c>
      <c r="L4464" s="9" t="s">
        <v>21</v>
      </c>
      <c r="M4464" s="13">
        <f t="shared" si="138"/>
        <v>3.9</v>
      </c>
    </row>
    <row r="4465" spans="1:13" ht="19.95" customHeight="1">
      <c r="A4465" s="8" t="s">
        <v>243</v>
      </c>
      <c r="B4465" s="8" t="s">
        <v>42</v>
      </c>
      <c r="C4465" s="8" t="s">
        <v>44</v>
      </c>
      <c r="D4465" s="8" t="s">
        <v>16</v>
      </c>
      <c r="E4465" s="8" t="s">
        <v>17</v>
      </c>
      <c r="F4465" s="8" t="s">
        <v>244</v>
      </c>
      <c r="G4465" s="8" t="s">
        <v>19</v>
      </c>
      <c r="H4465" s="8" t="s">
        <v>87</v>
      </c>
      <c r="I4465" s="10">
        <v>0.16482456140350876</v>
      </c>
      <c r="J4465" s="11">
        <v>20.71</v>
      </c>
      <c r="K4465" s="12">
        <f t="shared" si="139"/>
        <v>3.4135166666666668</v>
      </c>
      <c r="L4465" s="9" t="s">
        <v>21</v>
      </c>
      <c r="M4465" s="13">
        <f t="shared" si="138"/>
        <v>16.600000000000001</v>
      </c>
    </row>
    <row r="4466" spans="1:13" ht="19.95" customHeight="1">
      <c r="A4466" s="8" t="s">
        <v>243</v>
      </c>
      <c r="B4466" s="8" t="s">
        <v>42</v>
      </c>
      <c r="C4466" s="8" t="s">
        <v>31</v>
      </c>
      <c r="D4466" s="8" t="s">
        <v>16</v>
      </c>
      <c r="E4466" s="8" t="s">
        <v>17</v>
      </c>
      <c r="F4466" s="8" t="s">
        <v>244</v>
      </c>
      <c r="G4466" s="8" t="s">
        <v>19</v>
      </c>
      <c r="H4466" s="8" t="s">
        <v>87</v>
      </c>
      <c r="I4466" s="10">
        <v>1.1460000000000001</v>
      </c>
      <c r="J4466" s="11">
        <v>90</v>
      </c>
      <c r="K4466" s="12">
        <f t="shared" si="139"/>
        <v>103.14000000000001</v>
      </c>
      <c r="L4466" s="9" t="s">
        <v>21</v>
      </c>
      <c r="M4466" s="13">
        <f t="shared" si="138"/>
        <v>72</v>
      </c>
    </row>
    <row r="4467" spans="1:13" ht="19.95" customHeight="1">
      <c r="A4467" s="8" t="s">
        <v>243</v>
      </c>
      <c r="B4467" s="8" t="s">
        <v>42</v>
      </c>
      <c r="C4467" s="8" t="s">
        <v>44</v>
      </c>
      <c r="D4467" s="8" t="s">
        <v>16</v>
      </c>
      <c r="E4467" s="8" t="s">
        <v>17</v>
      </c>
      <c r="F4467" s="8" t="s">
        <v>244</v>
      </c>
      <c r="G4467" s="8" t="s">
        <v>19</v>
      </c>
      <c r="H4467" s="8" t="s">
        <v>87</v>
      </c>
      <c r="I4467" s="10">
        <v>0.18333333333333335</v>
      </c>
      <c r="J4467" s="11">
        <v>20</v>
      </c>
      <c r="K4467" s="12">
        <f t="shared" si="139"/>
        <v>3.666666666666667</v>
      </c>
      <c r="L4467" s="9" t="s">
        <v>21</v>
      </c>
      <c r="M4467" s="13">
        <f t="shared" si="138"/>
        <v>16</v>
      </c>
    </row>
    <row r="4468" spans="1:13" ht="19.95" customHeight="1">
      <c r="A4468" s="8" t="s">
        <v>243</v>
      </c>
      <c r="B4468" s="8" t="s">
        <v>30</v>
      </c>
      <c r="C4468" s="8" t="s">
        <v>35</v>
      </c>
      <c r="D4468" s="8" t="s">
        <v>16</v>
      </c>
      <c r="E4468" s="8" t="s">
        <v>17</v>
      </c>
      <c r="F4468" s="8" t="s">
        <v>18</v>
      </c>
      <c r="G4468" s="8" t="s">
        <v>28</v>
      </c>
      <c r="H4468" s="8" t="s">
        <v>87</v>
      </c>
      <c r="I4468" s="10">
        <v>0.87</v>
      </c>
      <c r="J4468" s="11">
        <v>7</v>
      </c>
      <c r="K4468" s="12">
        <f t="shared" si="139"/>
        <v>6.09</v>
      </c>
      <c r="L4468" s="9" t="s">
        <v>21</v>
      </c>
      <c r="M4468" s="13">
        <f t="shared" si="138"/>
        <v>5.6</v>
      </c>
    </row>
    <row r="4469" spans="1:13" ht="19.95" customHeight="1">
      <c r="A4469" s="8" t="s">
        <v>243</v>
      </c>
      <c r="B4469" s="8" t="s">
        <v>42</v>
      </c>
      <c r="C4469" s="8" t="s">
        <v>31</v>
      </c>
      <c r="D4469" s="8" t="s">
        <v>16</v>
      </c>
      <c r="E4469" s="8" t="s">
        <v>17</v>
      </c>
      <c r="F4469" s="8" t="s">
        <v>244</v>
      </c>
      <c r="G4469" s="8" t="s">
        <v>19</v>
      </c>
      <c r="H4469" s="8" t="s">
        <v>87</v>
      </c>
      <c r="I4469" s="10">
        <v>1.07</v>
      </c>
      <c r="J4469" s="11">
        <v>90</v>
      </c>
      <c r="K4469" s="12">
        <f t="shared" si="139"/>
        <v>96.300000000000011</v>
      </c>
      <c r="L4469" s="9" t="s">
        <v>21</v>
      </c>
      <c r="M4469" s="13">
        <f t="shared" si="138"/>
        <v>72</v>
      </c>
    </row>
    <row r="4470" spans="1:13" ht="19.95" customHeight="1">
      <c r="A4470" s="8" t="s">
        <v>243</v>
      </c>
      <c r="B4470" s="8" t="s">
        <v>14</v>
      </c>
      <c r="C4470" s="8" t="s">
        <v>46</v>
      </c>
      <c r="D4470" s="8" t="s">
        <v>16</v>
      </c>
      <c r="E4470" s="8" t="s">
        <v>17</v>
      </c>
      <c r="F4470" s="8" t="s">
        <v>244</v>
      </c>
      <c r="G4470" s="8" t="s">
        <v>19</v>
      </c>
      <c r="H4470" s="8" t="s">
        <v>87</v>
      </c>
      <c r="I4470" s="10">
        <v>7.0624999999999993E-2</v>
      </c>
      <c r="J4470" s="11">
        <v>22.5</v>
      </c>
      <c r="K4470" s="12">
        <f t="shared" si="139"/>
        <v>1.5890624999999998</v>
      </c>
      <c r="L4470" s="9" t="s">
        <v>21</v>
      </c>
      <c r="M4470" s="13">
        <f t="shared" si="138"/>
        <v>18</v>
      </c>
    </row>
    <row r="4471" spans="1:13" ht="19.95" customHeight="1">
      <c r="A4471" s="8" t="s">
        <v>243</v>
      </c>
      <c r="B4471" s="8" t="s">
        <v>14</v>
      </c>
      <c r="C4471" s="8" t="s">
        <v>15</v>
      </c>
      <c r="D4471" s="8" t="s">
        <v>16</v>
      </c>
      <c r="E4471" s="8" t="s">
        <v>17</v>
      </c>
      <c r="F4471" s="8" t="s">
        <v>244</v>
      </c>
      <c r="G4471" s="8" t="s">
        <v>19</v>
      </c>
      <c r="H4471" s="8" t="s">
        <v>87</v>
      </c>
      <c r="I4471" s="10">
        <v>3.7431640624999998E-2</v>
      </c>
      <c r="J4471" s="11">
        <v>22.5</v>
      </c>
      <c r="K4471" s="12">
        <f t="shared" si="139"/>
        <v>0.84221191406249996</v>
      </c>
      <c r="L4471" s="9" t="s">
        <v>21</v>
      </c>
      <c r="M4471" s="13">
        <f t="shared" si="138"/>
        <v>18</v>
      </c>
    </row>
    <row r="4472" spans="1:13" ht="19.95" customHeight="1">
      <c r="A4472" s="8" t="s">
        <v>243</v>
      </c>
      <c r="B4472" s="8" t="s">
        <v>14</v>
      </c>
      <c r="C4472" s="8" t="s">
        <v>45</v>
      </c>
      <c r="D4472" s="8" t="s">
        <v>16</v>
      </c>
      <c r="E4472" s="8" t="s">
        <v>17</v>
      </c>
      <c r="F4472" s="8" t="s">
        <v>244</v>
      </c>
      <c r="G4472" s="8" t="s">
        <v>19</v>
      </c>
      <c r="H4472" s="8" t="s">
        <v>87</v>
      </c>
      <c r="I4472" s="10">
        <v>0.11166666666666668</v>
      </c>
      <c r="J4472" s="11">
        <v>10.36</v>
      </c>
      <c r="K4472" s="12">
        <f t="shared" si="139"/>
        <v>1.1568666666666667</v>
      </c>
      <c r="L4472" s="9" t="s">
        <v>21</v>
      </c>
      <c r="M4472" s="13">
        <f t="shared" si="138"/>
        <v>8.3000000000000007</v>
      </c>
    </row>
    <row r="4473" spans="1:13" ht="19.95" customHeight="1">
      <c r="A4473" s="8" t="s">
        <v>243</v>
      </c>
      <c r="B4473" s="8" t="s">
        <v>14</v>
      </c>
      <c r="C4473" s="8" t="s">
        <v>46</v>
      </c>
      <c r="D4473" s="8" t="s">
        <v>16</v>
      </c>
      <c r="E4473" s="8" t="s">
        <v>17</v>
      </c>
      <c r="F4473" s="8" t="s">
        <v>18</v>
      </c>
      <c r="G4473" s="8" t="s">
        <v>28</v>
      </c>
      <c r="H4473" s="8" t="s">
        <v>53</v>
      </c>
      <c r="I4473" s="10">
        <v>6.3333333333333339E-2</v>
      </c>
      <c r="J4473" s="11">
        <v>6.89</v>
      </c>
      <c r="K4473" s="12">
        <f t="shared" si="139"/>
        <v>0.43636666666666668</v>
      </c>
      <c r="L4473" s="9" t="s">
        <v>21</v>
      </c>
      <c r="M4473" s="13">
        <f t="shared" si="138"/>
        <v>5.5</v>
      </c>
    </row>
    <row r="4474" spans="1:13" ht="19.95" customHeight="1">
      <c r="A4474" s="8" t="s">
        <v>243</v>
      </c>
      <c r="B4474" s="8" t="s">
        <v>33</v>
      </c>
      <c r="C4474" s="8" t="s">
        <v>69</v>
      </c>
      <c r="D4474" s="8" t="s">
        <v>16</v>
      </c>
      <c r="E4474" s="8" t="s">
        <v>17</v>
      </c>
      <c r="F4474" s="8" t="s">
        <v>244</v>
      </c>
      <c r="G4474" s="8" t="s">
        <v>19</v>
      </c>
      <c r="H4474" s="8" t="s">
        <v>87</v>
      </c>
      <c r="I4474" s="10">
        <v>0.20285714285714285</v>
      </c>
      <c r="J4474" s="11">
        <v>23.53</v>
      </c>
      <c r="K4474" s="12">
        <f t="shared" si="139"/>
        <v>4.7732285714285716</v>
      </c>
      <c r="L4474" s="9" t="s">
        <v>21</v>
      </c>
      <c r="M4474" s="13">
        <f t="shared" si="138"/>
        <v>18.8</v>
      </c>
    </row>
    <row r="4475" spans="1:13" ht="19.95" customHeight="1">
      <c r="A4475" s="8" t="s">
        <v>243</v>
      </c>
      <c r="B4475" s="8" t="s">
        <v>42</v>
      </c>
      <c r="C4475" s="8" t="s">
        <v>69</v>
      </c>
      <c r="D4475" s="8" t="s">
        <v>16</v>
      </c>
      <c r="E4475" s="8" t="s">
        <v>17</v>
      </c>
      <c r="F4475" s="8" t="s">
        <v>244</v>
      </c>
      <c r="G4475" s="8" t="s">
        <v>19</v>
      </c>
      <c r="H4475" s="8" t="s">
        <v>87</v>
      </c>
      <c r="I4475" s="10">
        <v>0.20857142857142857</v>
      </c>
      <c r="J4475" s="11">
        <v>13.83</v>
      </c>
      <c r="K4475" s="12">
        <f t="shared" si="139"/>
        <v>2.8845428571428573</v>
      </c>
      <c r="L4475" s="9" t="s">
        <v>21</v>
      </c>
      <c r="M4475" s="13">
        <f t="shared" si="138"/>
        <v>11.1</v>
      </c>
    </row>
    <row r="4476" spans="1:13" ht="19.95" customHeight="1">
      <c r="A4476" s="8" t="s">
        <v>243</v>
      </c>
      <c r="B4476" s="8" t="s">
        <v>14</v>
      </c>
      <c r="C4476" s="8" t="s">
        <v>46</v>
      </c>
      <c r="D4476" s="8" t="s">
        <v>16</v>
      </c>
      <c r="E4476" s="8" t="s">
        <v>17</v>
      </c>
      <c r="F4476" s="8" t="s">
        <v>244</v>
      </c>
      <c r="G4476" s="8" t="s">
        <v>19</v>
      </c>
      <c r="H4476" s="8" t="s">
        <v>87</v>
      </c>
      <c r="I4476" s="10">
        <v>6.4615384615384616E-2</v>
      </c>
      <c r="J4476" s="11">
        <v>22.5</v>
      </c>
      <c r="K4476" s="12">
        <f t="shared" si="139"/>
        <v>1.4538461538461538</v>
      </c>
      <c r="L4476" s="9" t="s">
        <v>21</v>
      </c>
      <c r="M4476" s="13">
        <f t="shared" si="138"/>
        <v>18</v>
      </c>
    </row>
    <row r="4477" spans="1:13" ht="19.95" customHeight="1">
      <c r="A4477" s="8" t="s">
        <v>243</v>
      </c>
      <c r="B4477" s="8" t="s">
        <v>14</v>
      </c>
      <c r="C4477" s="8" t="s">
        <v>45</v>
      </c>
      <c r="D4477" s="8" t="s">
        <v>16</v>
      </c>
      <c r="E4477" s="8" t="s">
        <v>17</v>
      </c>
      <c r="F4477" s="8" t="s">
        <v>244</v>
      </c>
      <c r="G4477" s="8" t="s">
        <v>19</v>
      </c>
      <c r="H4477" s="8" t="s">
        <v>87</v>
      </c>
      <c r="I4477" s="10">
        <v>0.11</v>
      </c>
      <c r="J4477" s="11">
        <v>22.5</v>
      </c>
      <c r="K4477" s="12">
        <f t="shared" si="139"/>
        <v>2.4750000000000001</v>
      </c>
      <c r="L4477" s="9" t="s">
        <v>21</v>
      </c>
      <c r="M4477" s="13">
        <f t="shared" si="138"/>
        <v>18</v>
      </c>
    </row>
    <row r="4478" spans="1:13" ht="19.95" customHeight="1">
      <c r="A4478" s="8" t="s">
        <v>243</v>
      </c>
      <c r="B4478" s="8" t="s">
        <v>14</v>
      </c>
      <c r="C4478" s="8" t="s">
        <v>58</v>
      </c>
      <c r="D4478" s="8" t="s">
        <v>16</v>
      </c>
      <c r="E4478" s="8" t="s">
        <v>17</v>
      </c>
      <c r="F4478" s="8" t="s">
        <v>244</v>
      </c>
      <c r="G4478" s="8" t="s">
        <v>19</v>
      </c>
      <c r="H4478" s="8" t="s">
        <v>87</v>
      </c>
      <c r="I4478" s="10">
        <v>0.24440000000000001</v>
      </c>
      <c r="J4478" s="11">
        <v>25</v>
      </c>
      <c r="K4478" s="12">
        <f t="shared" si="139"/>
        <v>6.11</v>
      </c>
      <c r="L4478" s="9" t="s">
        <v>21</v>
      </c>
      <c r="M4478" s="13">
        <f t="shared" si="138"/>
        <v>20</v>
      </c>
    </row>
    <row r="4479" spans="1:13" ht="19.95" customHeight="1">
      <c r="A4479" s="8" t="s">
        <v>243</v>
      </c>
      <c r="B4479" s="8" t="s">
        <v>48</v>
      </c>
      <c r="C4479" s="8" t="s">
        <v>49</v>
      </c>
      <c r="D4479" s="8" t="s">
        <v>16</v>
      </c>
      <c r="E4479" s="8" t="s">
        <v>17</v>
      </c>
      <c r="F4479" s="8" t="s">
        <v>244</v>
      </c>
      <c r="G4479" s="8" t="s">
        <v>19</v>
      </c>
      <c r="H4479" s="8" t="s">
        <v>87</v>
      </c>
      <c r="I4479" s="10">
        <v>8.5000000000000006E-2</v>
      </c>
      <c r="J4479" s="11">
        <v>20.76</v>
      </c>
      <c r="K4479" s="12">
        <f t="shared" si="139"/>
        <v>1.7646000000000002</v>
      </c>
      <c r="L4479" s="9" t="s">
        <v>21</v>
      </c>
      <c r="M4479" s="13">
        <f t="shared" si="138"/>
        <v>16.600000000000001</v>
      </c>
    </row>
    <row r="4480" spans="1:13" ht="19.95" customHeight="1">
      <c r="A4480" s="8" t="s">
        <v>243</v>
      </c>
      <c r="B4480" s="8" t="s">
        <v>42</v>
      </c>
      <c r="C4480" s="8" t="s">
        <v>69</v>
      </c>
      <c r="D4480" s="8" t="s">
        <v>16</v>
      </c>
      <c r="E4480" s="8" t="s">
        <v>17</v>
      </c>
      <c r="F4480" s="8" t="s">
        <v>244</v>
      </c>
      <c r="G4480" s="8" t="s">
        <v>19</v>
      </c>
      <c r="H4480" s="8" t="s">
        <v>87</v>
      </c>
      <c r="I4480" s="10">
        <v>0.20931250000000001</v>
      </c>
      <c r="J4480" s="11">
        <v>13.5</v>
      </c>
      <c r="K4480" s="12">
        <f t="shared" si="139"/>
        <v>2.8257187500000001</v>
      </c>
      <c r="L4480" s="9" t="s">
        <v>21</v>
      </c>
      <c r="M4480" s="13">
        <f t="shared" si="138"/>
        <v>10.8</v>
      </c>
    </row>
    <row r="4481" spans="1:13" ht="19.95" customHeight="1">
      <c r="A4481" s="8" t="s">
        <v>243</v>
      </c>
      <c r="B4481" s="8" t="s">
        <v>33</v>
      </c>
      <c r="C4481" s="8" t="s">
        <v>44</v>
      </c>
      <c r="D4481" s="8" t="s">
        <v>16</v>
      </c>
      <c r="E4481" s="8" t="s">
        <v>17</v>
      </c>
      <c r="F4481" s="8" t="s">
        <v>244</v>
      </c>
      <c r="G4481" s="8" t="s">
        <v>19</v>
      </c>
      <c r="H4481" s="8" t="s">
        <v>87</v>
      </c>
      <c r="I4481" s="10">
        <v>0.13638095238095238</v>
      </c>
      <c r="J4481" s="11">
        <v>13.5</v>
      </c>
      <c r="K4481" s="12">
        <f t="shared" si="139"/>
        <v>1.8411428571428572</v>
      </c>
      <c r="L4481" s="9" t="s">
        <v>21</v>
      </c>
      <c r="M4481" s="13">
        <f t="shared" si="138"/>
        <v>10.8</v>
      </c>
    </row>
    <row r="4482" spans="1:13" ht="19.95" customHeight="1">
      <c r="A4482" s="8" t="s">
        <v>243</v>
      </c>
      <c r="B4482" s="8" t="s">
        <v>62</v>
      </c>
      <c r="C4482" s="8" t="s">
        <v>15</v>
      </c>
      <c r="D4482" s="8" t="s">
        <v>16</v>
      </c>
      <c r="E4482" s="8" t="s">
        <v>17</v>
      </c>
      <c r="F4482" s="8" t="s">
        <v>244</v>
      </c>
      <c r="G4482" s="8" t="s">
        <v>19</v>
      </c>
      <c r="H4482" s="8" t="s">
        <v>92</v>
      </c>
      <c r="I4482" s="10">
        <v>6.25E-2</v>
      </c>
      <c r="J4482" s="11">
        <v>20.76</v>
      </c>
      <c r="K4482" s="12">
        <f t="shared" si="139"/>
        <v>1.2975000000000001</v>
      </c>
      <c r="L4482" s="9" t="s">
        <v>21</v>
      </c>
      <c r="M4482" s="13">
        <f t="shared" ref="M4482:M4545" si="140">ROUND(J4482-J4482*20/100,1)</f>
        <v>16.600000000000001</v>
      </c>
    </row>
    <row r="4483" spans="1:13" ht="19.95" customHeight="1">
      <c r="A4483" s="8" t="s">
        <v>243</v>
      </c>
      <c r="B4483" s="8" t="s">
        <v>14</v>
      </c>
      <c r="C4483" s="8" t="s">
        <v>46</v>
      </c>
      <c r="D4483" s="8" t="s">
        <v>16</v>
      </c>
      <c r="E4483" s="8" t="s">
        <v>17</v>
      </c>
      <c r="F4483" s="8" t="s">
        <v>244</v>
      </c>
      <c r="G4483" s="8" t="s">
        <v>19</v>
      </c>
      <c r="H4483" s="8" t="s">
        <v>87</v>
      </c>
      <c r="I4483" s="10">
        <v>6.8813559322033896E-2</v>
      </c>
      <c r="J4483" s="11">
        <v>24.07</v>
      </c>
      <c r="K4483" s="12">
        <f t="shared" ref="K4483:K4546" si="141">J4483*I4483</f>
        <v>1.656342372881356</v>
      </c>
      <c r="L4483" s="9" t="s">
        <v>21</v>
      </c>
      <c r="M4483" s="13">
        <f t="shared" si="140"/>
        <v>19.3</v>
      </c>
    </row>
    <row r="4484" spans="1:13" ht="19.95" customHeight="1">
      <c r="A4484" s="8" t="s">
        <v>243</v>
      </c>
      <c r="B4484" s="8" t="s">
        <v>14</v>
      </c>
      <c r="C4484" s="8" t="s">
        <v>38</v>
      </c>
      <c r="D4484" s="8" t="s">
        <v>16</v>
      </c>
      <c r="E4484" s="8" t="s">
        <v>17</v>
      </c>
      <c r="F4484" s="8" t="s">
        <v>244</v>
      </c>
      <c r="G4484" s="8" t="s">
        <v>19</v>
      </c>
      <c r="H4484" s="8" t="s">
        <v>87</v>
      </c>
      <c r="I4484" s="10">
        <v>1.4140000000000001</v>
      </c>
      <c r="J4484" s="11">
        <v>138.35</v>
      </c>
      <c r="K4484" s="12">
        <f t="shared" si="141"/>
        <v>195.62690000000001</v>
      </c>
      <c r="L4484" s="9" t="s">
        <v>21</v>
      </c>
      <c r="M4484" s="13">
        <f t="shared" si="140"/>
        <v>110.7</v>
      </c>
    </row>
    <row r="4485" spans="1:13" ht="19.95" customHeight="1">
      <c r="A4485" s="8" t="s">
        <v>243</v>
      </c>
      <c r="B4485" s="8" t="s">
        <v>14</v>
      </c>
      <c r="C4485" s="8" t="s">
        <v>38</v>
      </c>
      <c r="D4485" s="8" t="s">
        <v>16</v>
      </c>
      <c r="E4485" s="8" t="s">
        <v>17</v>
      </c>
      <c r="F4485" s="8" t="s">
        <v>244</v>
      </c>
      <c r="G4485" s="8" t="s">
        <v>19</v>
      </c>
      <c r="H4485" s="8" t="s">
        <v>87</v>
      </c>
      <c r="I4485" s="10">
        <v>1.395</v>
      </c>
      <c r="J4485" s="11">
        <v>150</v>
      </c>
      <c r="K4485" s="12">
        <f t="shared" si="141"/>
        <v>209.25</v>
      </c>
      <c r="L4485" s="9" t="s">
        <v>21</v>
      </c>
      <c r="M4485" s="13">
        <f t="shared" si="140"/>
        <v>120</v>
      </c>
    </row>
    <row r="4486" spans="1:13" ht="19.95" customHeight="1">
      <c r="A4486" s="8" t="s">
        <v>243</v>
      </c>
      <c r="B4486" s="8" t="s">
        <v>30</v>
      </c>
      <c r="C4486" s="8" t="s">
        <v>68</v>
      </c>
      <c r="D4486" s="8" t="s">
        <v>16</v>
      </c>
      <c r="E4486" s="8" t="s">
        <v>17</v>
      </c>
      <c r="F4486" s="8" t="s">
        <v>18</v>
      </c>
      <c r="G4486" s="8" t="s">
        <v>28</v>
      </c>
      <c r="H4486" s="8" t="s">
        <v>29</v>
      </c>
      <c r="I4486" s="10">
        <v>5.0376190476190477</v>
      </c>
      <c r="J4486" s="11">
        <v>6.25</v>
      </c>
      <c r="K4486" s="12">
        <f t="shared" si="141"/>
        <v>31.485119047619047</v>
      </c>
      <c r="L4486" s="9" t="s">
        <v>21</v>
      </c>
      <c r="M4486" s="13">
        <f t="shared" si="140"/>
        <v>5</v>
      </c>
    </row>
    <row r="4487" spans="1:13" ht="19.95" customHeight="1">
      <c r="A4487" s="8" t="s">
        <v>243</v>
      </c>
      <c r="B4487" s="8" t="s">
        <v>30</v>
      </c>
      <c r="C4487" s="8" t="s">
        <v>68</v>
      </c>
      <c r="D4487" s="8" t="s">
        <v>16</v>
      </c>
      <c r="E4487" s="8" t="s">
        <v>17</v>
      </c>
      <c r="F4487" s="8" t="s">
        <v>18</v>
      </c>
      <c r="G4487" s="8" t="s">
        <v>28</v>
      </c>
      <c r="H4487" s="8" t="s">
        <v>29</v>
      </c>
      <c r="I4487" s="10">
        <v>5.2716666666666665</v>
      </c>
      <c r="J4487" s="11">
        <v>6.25</v>
      </c>
      <c r="K4487" s="12">
        <f t="shared" si="141"/>
        <v>32.947916666666664</v>
      </c>
      <c r="L4487" s="9" t="s">
        <v>21</v>
      </c>
      <c r="M4487" s="13">
        <f t="shared" si="140"/>
        <v>5</v>
      </c>
    </row>
    <row r="4488" spans="1:13" ht="19.95" customHeight="1">
      <c r="A4488" s="8" t="s">
        <v>243</v>
      </c>
      <c r="B4488" s="8" t="s">
        <v>30</v>
      </c>
      <c r="C4488" s="8" t="s">
        <v>31</v>
      </c>
      <c r="D4488" s="8" t="s">
        <v>16</v>
      </c>
      <c r="E4488" s="8" t="s">
        <v>17</v>
      </c>
      <c r="F4488" s="8" t="s">
        <v>18</v>
      </c>
      <c r="G4488" s="8" t="s">
        <v>28</v>
      </c>
      <c r="H4488" s="8" t="s">
        <v>29</v>
      </c>
      <c r="I4488" s="10">
        <v>1.6432</v>
      </c>
      <c r="J4488" s="11">
        <v>5.75</v>
      </c>
      <c r="K4488" s="12">
        <f t="shared" si="141"/>
        <v>9.4483999999999995</v>
      </c>
      <c r="L4488" s="9" t="s">
        <v>21</v>
      </c>
      <c r="M4488" s="13">
        <f t="shared" si="140"/>
        <v>4.5999999999999996</v>
      </c>
    </row>
    <row r="4489" spans="1:13" ht="19.95" customHeight="1">
      <c r="A4489" s="8" t="s">
        <v>243</v>
      </c>
      <c r="B4489" s="8" t="s">
        <v>30</v>
      </c>
      <c r="C4489" s="8" t="s">
        <v>41</v>
      </c>
      <c r="D4489" s="8" t="s">
        <v>16</v>
      </c>
      <c r="E4489" s="8" t="s">
        <v>17</v>
      </c>
      <c r="F4489" s="8" t="s">
        <v>244</v>
      </c>
      <c r="G4489" s="8" t="s">
        <v>19</v>
      </c>
      <c r="H4489" s="8" t="s">
        <v>87</v>
      </c>
      <c r="I4489" s="10">
        <v>0.96599999999999997</v>
      </c>
      <c r="J4489" s="11">
        <v>50</v>
      </c>
      <c r="K4489" s="12">
        <f t="shared" si="141"/>
        <v>48.3</v>
      </c>
      <c r="L4489" s="9" t="s">
        <v>21</v>
      </c>
      <c r="M4489" s="13">
        <f t="shared" si="140"/>
        <v>40</v>
      </c>
    </row>
    <row r="4490" spans="1:13" ht="19.95" customHeight="1">
      <c r="A4490" s="8" t="s">
        <v>243</v>
      </c>
      <c r="B4490" s="8" t="s">
        <v>42</v>
      </c>
      <c r="C4490" s="8" t="s">
        <v>65</v>
      </c>
      <c r="D4490" s="8" t="s">
        <v>16</v>
      </c>
      <c r="E4490" s="8" t="s">
        <v>17</v>
      </c>
      <c r="F4490" s="8" t="s">
        <v>18</v>
      </c>
      <c r="G4490" s="8" t="s">
        <v>28</v>
      </c>
      <c r="H4490" s="8" t="s">
        <v>29</v>
      </c>
      <c r="I4490" s="10">
        <v>1.7020454545454544</v>
      </c>
      <c r="J4490" s="11">
        <v>5</v>
      </c>
      <c r="K4490" s="12">
        <f t="shared" si="141"/>
        <v>8.5102272727272723</v>
      </c>
      <c r="L4490" s="9" t="s">
        <v>21</v>
      </c>
      <c r="M4490" s="13">
        <f t="shared" si="140"/>
        <v>4</v>
      </c>
    </row>
    <row r="4491" spans="1:13" ht="19.95" customHeight="1">
      <c r="A4491" s="8" t="s">
        <v>243</v>
      </c>
      <c r="B4491" s="8" t="s">
        <v>42</v>
      </c>
      <c r="C4491" s="8" t="s">
        <v>41</v>
      </c>
      <c r="D4491" s="8" t="s">
        <v>16</v>
      </c>
      <c r="E4491" s="8" t="s">
        <v>17</v>
      </c>
      <c r="F4491" s="8" t="s">
        <v>18</v>
      </c>
      <c r="G4491" s="8" t="s">
        <v>28</v>
      </c>
      <c r="H4491" s="8" t="s">
        <v>29</v>
      </c>
      <c r="I4491" s="10">
        <v>0.70588235294117652</v>
      </c>
      <c r="J4491" s="11">
        <v>4.25</v>
      </c>
      <c r="K4491" s="12">
        <f t="shared" si="141"/>
        <v>3</v>
      </c>
      <c r="L4491" s="9" t="s">
        <v>21</v>
      </c>
      <c r="M4491" s="13">
        <f t="shared" si="140"/>
        <v>3.4</v>
      </c>
    </row>
    <row r="4492" spans="1:13" ht="19.95" customHeight="1">
      <c r="A4492" s="8" t="s">
        <v>243</v>
      </c>
      <c r="B4492" s="8" t="s">
        <v>30</v>
      </c>
      <c r="C4492" s="8" t="s">
        <v>68</v>
      </c>
      <c r="D4492" s="8" t="s">
        <v>16</v>
      </c>
      <c r="E4492" s="8" t="s">
        <v>17</v>
      </c>
      <c r="F4492" s="8" t="s">
        <v>18</v>
      </c>
      <c r="G4492" s="8" t="s">
        <v>28</v>
      </c>
      <c r="H4492" s="8" t="s">
        <v>29</v>
      </c>
      <c r="I4492" s="10">
        <v>4.9320000000000004</v>
      </c>
      <c r="J4492" s="11">
        <v>6.93</v>
      </c>
      <c r="K4492" s="12">
        <f t="shared" si="141"/>
        <v>34.178760000000004</v>
      </c>
      <c r="L4492" s="9" t="s">
        <v>21</v>
      </c>
      <c r="M4492" s="13">
        <f t="shared" si="140"/>
        <v>5.5</v>
      </c>
    </row>
    <row r="4493" spans="1:13" ht="19.95" customHeight="1">
      <c r="A4493" s="8" t="s">
        <v>243</v>
      </c>
      <c r="B4493" s="8" t="s">
        <v>14</v>
      </c>
      <c r="C4493" s="8" t="s">
        <v>45</v>
      </c>
      <c r="D4493" s="8" t="s">
        <v>16</v>
      </c>
      <c r="E4493" s="8" t="s">
        <v>17</v>
      </c>
      <c r="F4493" s="8" t="s">
        <v>244</v>
      </c>
      <c r="G4493" s="8" t="s">
        <v>19</v>
      </c>
      <c r="H4493" s="8" t="s">
        <v>92</v>
      </c>
      <c r="I4493" s="10">
        <v>0.14000000000000001</v>
      </c>
      <c r="J4493" s="11">
        <v>20</v>
      </c>
      <c r="K4493" s="12">
        <f t="shared" si="141"/>
        <v>2.8000000000000003</v>
      </c>
      <c r="L4493" s="9" t="s">
        <v>21</v>
      </c>
      <c r="M4493" s="13">
        <f t="shared" si="140"/>
        <v>16</v>
      </c>
    </row>
    <row r="4494" spans="1:13" ht="19.95" customHeight="1">
      <c r="A4494" s="8" t="s">
        <v>243</v>
      </c>
      <c r="B4494" s="8" t="s">
        <v>14</v>
      </c>
      <c r="C4494" s="8" t="s">
        <v>58</v>
      </c>
      <c r="D4494" s="8" t="s">
        <v>16</v>
      </c>
      <c r="E4494" s="8" t="s">
        <v>17</v>
      </c>
      <c r="F4494" s="8" t="s">
        <v>244</v>
      </c>
      <c r="G4494" s="8" t="s">
        <v>19</v>
      </c>
      <c r="H4494" s="8" t="s">
        <v>87</v>
      </c>
      <c r="I4494" s="10">
        <v>0.24900000000000003</v>
      </c>
      <c r="J4494" s="11">
        <v>18.5</v>
      </c>
      <c r="K4494" s="12">
        <f t="shared" si="141"/>
        <v>4.6065000000000005</v>
      </c>
      <c r="L4494" s="9" t="s">
        <v>21</v>
      </c>
      <c r="M4494" s="13">
        <f t="shared" si="140"/>
        <v>14.8</v>
      </c>
    </row>
    <row r="4495" spans="1:13" ht="19.95" customHeight="1">
      <c r="A4495" s="8" t="s">
        <v>243</v>
      </c>
      <c r="B4495" s="8" t="s">
        <v>42</v>
      </c>
      <c r="C4495" s="8" t="s">
        <v>44</v>
      </c>
      <c r="D4495" s="8" t="s">
        <v>16</v>
      </c>
      <c r="E4495" s="8" t="s">
        <v>17</v>
      </c>
      <c r="F4495" s="8" t="s">
        <v>18</v>
      </c>
      <c r="G4495" s="8" t="s">
        <v>28</v>
      </c>
      <c r="H4495" s="8" t="s">
        <v>29</v>
      </c>
      <c r="I4495" s="10">
        <v>0.17804893754024467</v>
      </c>
      <c r="J4495" s="11">
        <v>5.75</v>
      </c>
      <c r="K4495" s="12">
        <f t="shared" si="141"/>
        <v>1.0237813908564068</v>
      </c>
      <c r="L4495" s="9" t="s">
        <v>21</v>
      </c>
      <c r="M4495" s="13">
        <f t="shared" si="140"/>
        <v>4.5999999999999996</v>
      </c>
    </row>
    <row r="4496" spans="1:13" ht="19.95" customHeight="1">
      <c r="A4496" s="8" t="s">
        <v>243</v>
      </c>
      <c r="B4496" s="8" t="s">
        <v>37</v>
      </c>
      <c r="C4496" s="8" t="s">
        <v>36</v>
      </c>
      <c r="D4496" s="8" t="s">
        <v>16</v>
      </c>
      <c r="E4496" s="8" t="s">
        <v>17</v>
      </c>
      <c r="F4496" s="8" t="s">
        <v>18</v>
      </c>
      <c r="G4496" s="8" t="s">
        <v>28</v>
      </c>
      <c r="H4496" s="8" t="s">
        <v>53</v>
      </c>
      <c r="I4496" s="10">
        <v>0.39449999999999996</v>
      </c>
      <c r="J4496" s="11">
        <v>6.5</v>
      </c>
      <c r="K4496" s="12">
        <f t="shared" si="141"/>
        <v>2.5642499999999999</v>
      </c>
      <c r="L4496" s="9" t="s">
        <v>21</v>
      </c>
      <c r="M4496" s="13">
        <f t="shared" si="140"/>
        <v>5.2</v>
      </c>
    </row>
    <row r="4497" spans="1:13" ht="19.95" customHeight="1">
      <c r="A4497" s="8" t="s">
        <v>243</v>
      </c>
      <c r="B4497" s="8" t="s">
        <v>14</v>
      </c>
      <c r="C4497" s="8" t="s">
        <v>15</v>
      </c>
      <c r="D4497" s="8" t="s">
        <v>16</v>
      </c>
      <c r="E4497" s="8" t="s">
        <v>17</v>
      </c>
      <c r="F4497" s="8" t="s">
        <v>244</v>
      </c>
      <c r="G4497" s="8" t="s">
        <v>19</v>
      </c>
      <c r="H4497" s="8" t="s">
        <v>87</v>
      </c>
      <c r="I4497" s="10">
        <v>3.8174603174603174E-2</v>
      </c>
      <c r="J4497" s="11">
        <v>28.55</v>
      </c>
      <c r="K4497" s="12">
        <f t="shared" si="141"/>
        <v>1.0898849206349206</v>
      </c>
      <c r="L4497" s="9" t="s">
        <v>21</v>
      </c>
      <c r="M4497" s="13">
        <f t="shared" si="140"/>
        <v>22.8</v>
      </c>
    </row>
    <row r="4498" spans="1:13" ht="19.95" customHeight="1">
      <c r="A4498" s="8" t="s">
        <v>243</v>
      </c>
      <c r="B4498" s="8" t="s">
        <v>30</v>
      </c>
      <c r="C4498" s="8" t="s">
        <v>57</v>
      </c>
      <c r="D4498" s="8" t="s">
        <v>16</v>
      </c>
      <c r="E4498" s="8" t="s">
        <v>17</v>
      </c>
      <c r="F4498" s="8" t="s">
        <v>18</v>
      </c>
      <c r="G4498" s="8" t="s">
        <v>28</v>
      </c>
      <c r="H4498" s="8" t="s">
        <v>53</v>
      </c>
      <c r="I4498" s="10">
        <v>3.4376499999999997</v>
      </c>
      <c r="J4498" s="11">
        <v>8.7899999999999991</v>
      </c>
      <c r="K4498" s="12">
        <f t="shared" si="141"/>
        <v>30.216943499999996</v>
      </c>
      <c r="L4498" s="9" t="s">
        <v>21</v>
      </c>
      <c r="M4498" s="13">
        <f t="shared" si="140"/>
        <v>7</v>
      </c>
    </row>
    <row r="4499" spans="1:13" ht="19.95" customHeight="1">
      <c r="A4499" s="8" t="s">
        <v>243</v>
      </c>
      <c r="B4499" s="8" t="s">
        <v>14</v>
      </c>
      <c r="C4499" s="8" t="s">
        <v>15</v>
      </c>
      <c r="D4499" s="8" t="s">
        <v>16</v>
      </c>
      <c r="E4499" s="8" t="s">
        <v>17</v>
      </c>
      <c r="F4499" s="8" t="s">
        <v>18</v>
      </c>
      <c r="G4499" s="8" t="s">
        <v>28</v>
      </c>
      <c r="H4499" s="8" t="s">
        <v>53</v>
      </c>
      <c r="I4499" s="10">
        <v>3.6702702702702705E-2</v>
      </c>
      <c r="J4499" s="11">
        <v>8.25</v>
      </c>
      <c r="K4499" s="12">
        <f t="shared" si="141"/>
        <v>0.30279729729729732</v>
      </c>
      <c r="L4499" s="9" t="s">
        <v>21</v>
      </c>
      <c r="M4499" s="13">
        <f t="shared" si="140"/>
        <v>6.6</v>
      </c>
    </row>
    <row r="4500" spans="1:13" ht="19.95" customHeight="1">
      <c r="A4500" s="8" t="s">
        <v>243</v>
      </c>
      <c r="B4500" s="8" t="s">
        <v>14</v>
      </c>
      <c r="C4500" s="8" t="s">
        <v>15</v>
      </c>
      <c r="D4500" s="8" t="s">
        <v>16</v>
      </c>
      <c r="E4500" s="8" t="s">
        <v>17</v>
      </c>
      <c r="F4500" s="8" t="s">
        <v>18</v>
      </c>
      <c r="G4500" s="8" t="s">
        <v>28</v>
      </c>
      <c r="H4500" s="8" t="s">
        <v>53</v>
      </c>
      <c r="I4500" s="10">
        <v>4.0277777777777773E-2</v>
      </c>
      <c r="J4500" s="11">
        <v>8.25</v>
      </c>
      <c r="K4500" s="12">
        <f t="shared" si="141"/>
        <v>0.33229166666666665</v>
      </c>
      <c r="L4500" s="9" t="s">
        <v>21</v>
      </c>
      <c r="M4500" s="13">
        <f t="shared" si="140"/>
        <v>6.6</v>
      </c>
    </row>
    <row r="4501" spans="1:13" ht="19.95" customHeight="1">
      <c r="A4501" s="8" t="s">
        <v>243</v>
      </c>
      <c r="B4501" s="8" t="s">
        <v>14</v>
      </c>
      <c r="C4501" s="8" t="s">
        <v>15</v>
      </c>
      <c r="D4501" s="8" t="s">
        <v>16</v>
      </c>
      <c r="E4501" s="8" t="s">
        <v>17</v>
      </c>
      <c r="F4501" s="8" t="s">
        <v>244</v>
      </c>
      <c r="G4501" s="8" t="s">
        <v>19</v>
      </c>
      <c r="H4501" s="8" t="s">
        <v>92</v>
      </c>
      <c r="I4501" s="10">
        <v>3.4903225806451617E-2</v>
      </c>
      <c r="J4501" s="11">
        <v>16.97</v>
      </c>
      <c r="K4501" s="12">
        <f t="shared" si="141"/>
        <v>0.59230774193548386</v>
      </c>
      <c r="L4501" s="9" t="s">
        <v>21</v>
      </c>
      <c r="M4501" s="13">
        <f t="shared" si="140"/>
        <v>13.6</v>
      </c>
    </row>
    <row r="4502" spans="1:13" ht="19.95" customHeight="1">
      <c r="A4502" s="8" t="s">
        <v>243</v>
      </c>
      <c r="B4502" s="8" t="s">
        <v>30</v>
      </c>
      <c r="C4502" s="8" t="s">
        <v>41</v>
      </c>
      <c r="D4502" s="8" t="s">
        <v>16</v>
      </c>
      <c r="E4502" s="8" t="s">
        <v>17</v>
      </c>
      <c r="F4502" s="8" t="s">
        <v>18</v>
      </c>
      <c r="G4502" s="8" t="s">
        <v>28</v>
      </c>
      <c r="H4502" s="8" t="s">
        <v>29</v>
      </c>
      <c r="I4502" s="10">
        <v>1.1190066225165562</v>
      </c>
      <c r="J4502" s="11">
        <v>4.8499999999999996</v>
      </c>
      <c r="K4502" s="12">
        <f t="shared" si="141"/>
        <v>5.4271821192052974</v>
      </c>
      <c r="L4502" s="9" t="s">
        <v>21</v>
      </c>
      <c r="M4502" s="13">
        <f t="shared" si="140"/>
        <v>3.9</v>
      </c>
    </row>
    <row r="4503" spans="1:13" ht="19.95" customHeight="1">
      <c r="A4503" s="8" t="s">
        <v>243</v>
      </c>
      <c r="B4503" s="8" t="s">
        <v>30</v>
      </c>
      <c r="C4503" s="8" t="s">
        <v>31</v>
      </c>
      <c r="D4503" s="8" t="s">
        <v>16</v>
      </c>
      <c r="E4503" s="8" t="s">
        <v>17</v>
      </c>
      <c r="F4503" s="8" t="s">
        <v>18</v>
      </c>
      <c r="G4503" s="8" t="s">
        <v>28</v>
      </c>
      <c r="H4503" s="8" t="s">
        <v>29</v>
      </c>
      <c r="I4503" s="10">
        <v>1.6384666666666667</v>
      </c>
      <c r="J4503" s="11">
        <v>4.8499999999999996</v>
      </c>
      <c r="K4503" s="12">
        <f t="shared" si="141"/>
        <v>7.9465633333333328</v>
      </c>
      <c r="L4503" s="9" t="s">
        <v>21</v>
      </c>
      <c r="M4503" s="13">
        <f t="shared" si="140"/>
        <v>3.9</v>
      </c>
    </row>
    <row r="4504" spans="1:13" ht="19.95" customHeight="1">
      <c r="A4504" s="8" t="s">
        <v>243</v>
      </c>
      <c r="B4504" s="8" t="s">
        <v>30</v>
      </c>
      <c r="C4504" s="8" t="s">
        <v>41</v>
      </c>
      <c r="D4504" s="8" t="s">
        <v>16</v>
      </c>
      <c r="E4504" s="8" t="s">
        <v>17</v>
      </c>
      <c r="F4504" s="8" t="s">
        <v>18</v>
      </c>
      <c r="G4504" s="8" t="s">
        <v>28</v>
      </c>
      <c r="H4504" s="8" t="s">
        <v>29</v>
      </c>
      <c r="I4504" s="10">
        <v>1.1675</v>
      </c>
      <c r="J4504" s="11">
        <v>4.8499999999999996</v>
      </c>
      <c r="K4504" s="12">
        <f t="shared" si="141"/>
        <v>5.6623749999999999</v>
      </c>
      <c r="L4504" s="9" t="s">
        <v>21</v>
      </c>
      <c r="M4504" s="13">
        <f t="shared" si="140"/>
        <v>3.9</v>
      </c>
    </row>
    <row r="4505" spans="1:13" ht="19.95" customHeight="1">
      <c r="A4505" s="8" t="s">
        <v>243</v>
      </c>
      <c r="B4505" s="8" t="s">
        <v>30</v>
      </c>
      <c r="C4505" s="8" t="s">
        <v>41</v>
      </c>
      <c r="D4505" s="8" t="s">
        <v>16</v>
      </c>
      <c r="E4505" s="8" t="s">
        <v>17</v>
      </c>
      <c r="F4505" s="8" t="s">
        <v>18</v>
      </c>
      <c r="G4505" s="8" t="s">
        <v>28</v>
      </c>
      <c r="H4505" s="8" t="s">
        <v>53</v>
      </c>
      <c r="I4505" s="10">
        <v>1.1949999999999998</v>
      </c>
      <c r="J4505" s="11">
        <v>4.8499999999999996</v>
      </c>
      <c r="K4505" s="12">
        <f t="shared" si="141"/>
        <v>5.7957499999999991</v>
      </c>
      <c r="L4505" s="9" t="s">
        <v>21</v>
      </c>
      <c r="M4505" s="13">
        <f t="shared" si="140"/>
        <v>3.9</v>
      </c>
    </row>
    <row r="4506" spans="1:13" ht="19.95" customHeight="1">
      <c r="A4506" s="8" t="s">
        <v>243</v>
      </c>
      <c r="B4506" s="8" t="s">
        <v>14</v>
      </c>
      <c r="C4506" s="8" t="s">
        <v>58</v>
      </c>
      <c r="D4506" s="8" t="s">
        <v>16</v>
      </c>
      <c r="E4506" s="8" t="s">
        <v>17</v>
      </c>
      <c r="F4506" s="8" t="s">
        <v>18</v>
      </c>
      <c r="G4506" s="8" t="s">
        <v>28</v>
      </c>
      <c r="H4506" s="8" t="s">
        <v>29</v>
      </c>
      <c r="I4506" s="10">
        <v>0.24260000000000001</v>
      </c>
      <c r="J4506" s="11">
        <v>6.24</v>
      </c>
      <c r="K4506" s="12">
        <f t="shared" si="141"/>
        <v>1.5138240000000001</v>
      </c>
      <c r="L4506" s="9" t="s">
        <v>21</v>
      </c>
      <c r="M4506" s="13">
        <f t="shared" si="140"/>
        <v>5</v>
      </c>
    </row>
    <row r="4507" spans="1:13" ht="19.95" customHeight="1">
      <c r="A4507" s="8" t="s">
        <v>243</v>
      </c>
      <c r="B4507" s="8" t="s">
        <v>14</v>
      </c>
      <c r="C4507" s="8" t="s">
        <v>58</v>
      </c>
      <c r="D4507" s="8" t="s">
        <v>16</v>
      </c>
      <c r="E4507" s="8" t="s">
        <v>17</v>
      </c>
      <c r="F4507" s="8" t="s">
        <v>244</v>
      </c>
      <c r="G4507" s="8" t="s">
        <v>19</v>
      </c>
      <c r="H4507" s="8" t="s">
        <v>87</v>
      </c>
      <c r="I4507" s="10">
        <v>0.23199999999999998</v>
      </c>
      <c r="J4507" s="11">
        <v>6.24</v>
      </c>
      <c r="K4507" s="12">
        <f t="shared" si="141"/>
        <v>1.4476799999999999</v>
      </c>
      <c r="L4507" s="9" t="s">
        <v>21</v>
      </c>
      <c r="M4507" s="13">
        <f t="shared" si="140"/>
        <v>5</v>
      </c>
    </row>
    <row r="4508" spans="1:13" ht="19.95" customHeight="1">
      <c r="A4508" s="8" t="s">
        <v>243</v>
      </c>
      <c r="B4508" s="8" t="s">
        <v>30</v>
      </c>
      <c r="C4508" s="8" t="s">
        <v>31</v>
      </c>
      <c r="D4508" s="8" t="s">
        <v>16</v>
      </c>
      <c r="E4508" s="8" t="s">
        <v>17</v>
      </c>
      <c r="F4508" s="8" t="s">
        <v>18</v>
      </c>
      <c r="G4508" s="8" t="s">
        <v>28</v>
      </c>
      <c r="H4508" s="8" t="s">
        <v>29</v>
      </c>
      <c r="I4508" s="10">
        <v>1.7574999999999998</v>
      </c>
      <c r="J4508" s="11">
        <v>5.55</v>
      </c>
      <c r="K4508" s="12">
        <f t="shared" si="141"/>
        <v>9.7541249999999984</v>
      </c>
      <c r="L4508" s="9" t="s">
        <v>21</v>
      </c>
      <c r="M4508" s="13">
        <f t="shared" si="140"/>
        <v>4.4000000000000004</v>
      </c>
    </row>
    <row r="4509" spans="1:13" ht="19.95" customHeight="1">
      <c r="A4509" s="8" t="s">
        <v>243</v>
      </c>
      <c r="B4509" s="8" t="s">
        <v>14</v>
      </c>
      <c r="C4509" s="8" t="s">
        <v>15</v>
      </c>
      <c r="D4509" s="8" t="s">
        <v>16</v>
      </c>
      <c r="E4509" s="8" t="s">
        <v>17</v>
      </c>
      <c r="F4509" s="8" t="s">
        <v>244</v>
      </c>
      <c r="G4509" s="8" t="s">
        <v>19</v>
      </c>
      <c r="H4509" s="8" t="s">
        <v>87</v>
      </c>
      <c r="I4509" s="10">
        <v>3.8333333333333337E-2</v>
      </c>
      <c r="J4509" s="11">
        <v>20</v>
      </c>
      <c r="K4509" s="12">
        <f t="shared" si="141"/>
        <v>0.76666666666666672</v>
      </c>
      <c r="L4509" s="9" t="s">
        <v>21</v>
      </c>
      <c r="M4509" s="13">
        <f t="shared" si="140"/>
        <v>16</v>
      </c>
    </row>
    <row r="4510" spans="1:13" ht="19.95" customHeight="1">
      <c r="A4510" s="8" t="s">
        <v>243</v>
      </c>
      <c r="B4510" s="8" t="s">
        <v>30</v>
      </c>
      <c r="C4510" s="8" t="s">
        <v>65</v>
      </c>
      <c r="D4510" s="8" t="s">
        <v>16</v>
      </c>
      <c r="E4510" s="8" t="s">
        <v>17</v>
      </c>
      <c r="F4510" s="8" t="s">
        <v>18</v>
      </c>
      <c r="G4510" s="8" t="s">
        <v>28</v>
      </c>
      <c r="H4510" s="8" t="s">
        <v>29</v>
      </c>
      <c r="I4510" s="10">
        <v>2.504</v>
      </c>
      <c r="J4510" s="11">
        <v>4.5</v>
      </c>
      <c r="K4510" s="12">
        <f t="shared" si="141"/>
        <v>11.268000000000001</v>
      </c>
      <c r="L4510" s="9" t="s">
        <v>21</v>
      </c>
      <c r="M4510" s="13">
        <f t="shared" si="140"/>
        <v>3.6</v>
      </c>
    </row>
    <row r="4511" spans="1:13" ht="19.95" customHeight="1">
      <c r="A4511" s="8" t="s">
        <v>243</v>
      </c>
      <c r="B4511" s="8" t="s">
        <v>14</v>
      </c>
      <c r="C4511" s="8" t="s">
        <v>46</v>
      </c>
      <c r="D4511" s="8" t="s">
        <v>16</v>
      </c>
      <c r="E4511" s="8" t="s">
        <v>17</v>
      </c>
      <c r="F4511" s="8" t="s">
        <v>18</v>
      </c>
      <c r="G4511" s="8" t="s">
        <v>28</v>
      </c>
      <c r="H4511" s="8" t="s">
        <v>29</v>
      </c>
      <c r="I4511" s="10">
        <v>6.2975609756097561E-2</v>
      </c>
      <c r="J4511" s="11">
        <v>7.5</v>
      </c>
      <c r="K4511" s="12">
        <f t="shared" si="141"/>
        <v>0.47231707317073168</v>
      </c>
      <c r="L4511" s="9" t="s">
        <v>21</v>
      </c>
      <c r="M4511" s="13">
        <f t="shared" si="140"/>
        <v>6</v>
      </c>
    </row>
    <row r="4512" spans="1:13" ht="19.95" customHeight="1">
      <c r="A4512" s="8" t="s">
        <v>243</v>
      </c>
      <c r="B4512" s="8" t="s">
        <v>14</v>
      </c>
      <c r="C4512" s="8" t="s">
        <v>15</v>
      </c>
      <c r="D4512" s="8" t="s">
        <v>16</v>
      </c>
      <c r="E4512" s="8" t="s">
        <v>17</v>
      </c>
      <c r="F4512" s="8" t="s">
        <v>244</v>
      </c>
      <c r="G4512" s="8" t="s">
        <v>19</v>
      </c>
      <c r="H4512" s="8" t="s">
        <v>92</v>
      </c>
      <c r="I4512" s="10">
        <v>3.5192307692307696E-2</v>
      </c>
      <c r="J4512" s="11">
        <v>14</v>
      </c>
      <c r="K4512" s="12">
        <f t="shared" si="141"/>
        <v>0.49269230769230776</v>
      </c>
      <c r="L4512" s="9" t="s">
        <v>21</v>
      </c>
      <c r="M4512" s="13">
        <f t="shared" si="140"/>
        <v>11.2</v>
      </c>
    </row>
    <row r="4513" spans="1:13" ht="19.95" customHeight="1">
      <c r="A4513" s="8" t="s">
        <v>243</v>
      </c>
      <c r="B4513" s="8" t="s">
        <v>42</v>
      </c>
      <c r="C4513" s="8" t="s">
        <v>44</v>
      </c>
      <c r="D4513" s="8" t="s">
        <v>16</v>
      </c>
      <c r="E4513" s="8" t="s">
        <v>17</v>
      </c>
      <c r="F4513" s="8" t="s">
        <v>244</v>
      </c>
      <c r="G4513" s="8" t="s">
        <v>19</v>
      </c>
      <c r="H4513" s="8" t="s">
        <v>87</v>
      </c>
      <c r="I4513" s="10">
        <v>0.15734426229508197</v>
      </c>
      <c r="J4513" s="11">
        <v>24</v>
      </c>
      <c r="K4513" s="12">
        <f t="shared" si="141"/>
        <v>3.7762622950819673</v>
      </c>
      <c r="L4513" s="9" t="s">
        <v>21</v>
      </c>
      <c r="M4513" s="13">
        <f t="shared" si="140"/>
        <v>19.2</v>
      </c>
    </row>
    <row r="4514" spans="1:13" ht="19.95" customHeight="1">
      <c r="A4514" s="8" t="s">
        <v>243</v>
      </c>
      <c r="B4514" s="8" t="s">
        <v>33</v>
      </c>
      <c r="C4514" s="8" t="s">
        <v>43</v>
      </c>
      <c r="D4514" s="8" t="s">
        <v>83</v>
      </c>
      <c r="E4514" s="8" t="s">
        <v>17</v>
      </c>
      <c r="F4514" s="8" t="s">
        <v>244</v>
      </c>
      <c r="G4514" s="8" t="s">
        <v>19</v>
      </c>
      <c r="H4514" s="8" t="s">
        <v>92</v>
      </c>
      <c r="I4514" s="10">
        <v>0.43280000000000002</v>
      </c>
      <c r="J4514" s="11">
        <v>9</v>
      </c>
      <c r="K4514" s="12">
        <f t="shared" si="141"/>
        <v>3.8952</v>
      </c>
      <c r="L4514" s="9" t="s">
        <v>21</v>
      </c>
      <c r="M4514" s="13">
        <f t="shared" si="140"/>
        <v>7.2</v>
      </c>
    </row>
    <row r="4515" spans="1:13" ht="19.95" customHeight="1">
      <c r="A4515" s="8" t="s">
        <v>243</v>
      </c>
      <c r="B4515" s="8" t="s">
        <v>14</v>
      </c>
      <c r="C4515" s="8" t="s">
        <v>58</v>
      </c>
      <c r="D4515" s="8" t="s">
        <v>83</v>
      </c>
      <c r="E4515" s="8" t="s">
        <v>17</v>
      </c>
      <c r="F4515" s="8" t="s">
        <v>244</v>
      </c>
      <c r="G4515" s="8" t="s">
        <v>19</v>
      </c>
      <c r="H4515" s="8" t="s">
        <v>92</v>
      </c>
      <c r="I4515" s="10">
        <v>0.248</v>
      </c>
      <c r="J4515" s="11">
        <v>10.5</v>
      </c>
      <c r="K4515" s="12">
        <f t="shared" si="141"/>
        <v>2.6040000000000001</v>
      </c>
      <c r="L4515" s="9" t="s">
        <v>21</v>
      </c>
      <c r="M4515" s="13">
        <f t="shared" si="140"/>
        <v>8.4</v>
      </c>
    </row>
    <row r="4516" spans="1:13" ht="19.95" customHeight="1">
      <c r="A4516" s="8" t="s">
        <v>243</v>
      </c>
      <c r="B4516" s="8" t="s">
        <v>33</v>
      </c>
      <c r="C4516" s="8" t="s">
        <v>43</v>
      </c>
      <c r="D4516" s="8" t="s">
        <v>83</v>
      </c>
      <c r="E4516" s="8" t="s">
        <v>17</v>
      </c>
      <c r="F4516" s="8" t="s">
        <v>244</v>
      </c>
      <c r="G4516" s="8" t="s">
        <v>19</v>
      </c>
      <c r="H4516" s="8" t="s">
        <v>92</v>
      </c>
      <c r="I4516" s="10">
        <v>0.42542857142857143</v>
      </c>
      <c r="J4516" s="11">
        <v>7.99</v>
      </c>
      <c r="K4516" s="12">
        <f t="shared" si="141"/>
        <v>3.3991742857142859</v>
      </c>
      <c r="L4516" s="9" t="s">
        <v>21</v>
      </c>
      <c r="M4516" s="13">
        <f t="shared" si="140"/>
        <v>6.4</v>
      </c>
    </row>
    <row r="4517" spans="1:13" ht="19.95" customHeight="1">
      <c r="A4517" s="8" t="s">
        <v>243</v>
      </c>
      <c r="B4517" s="8" t="s">
        <v>14</v>
      </c>
      <c r="C4517" s="8" t="s">
        <v>58</v>
      </c>
      <c r="D4517" s="8" t="s">
        <v>83</v>
      </c>
      <c r="E4517" s="8" t="s">
        <v>17</v>
      </c>
      <c r="F4517" s="8" t="s">
        <v>244</v>
      </c>
      <c r="G4517" s="8" t="s">
        <v>19</v>
      </c>
      <c r="H4517" s="8" t="s">
        <v>92</v>
      </c>
      <c r="I4517" s="10">
        <v>0.25208333333333333</v>
      </c>
      <c r="J4517" s="11">
        <v>9.1300000000000008</v>
      </c>
      <c r="K4517" s="12">
        <f t="shared" si="141"/>
        <v>2.3015208333333335</v>
      </c>
      <c r="L4517" s="9" t="s">
        <v>21</v>
      </c>
      <c r="M4517" s="13">
        <f t="shared" si="140"/>
        <v>7.3</v>
      </c>
    </row>
    <row r="4518" spans="1:13" ht="19.95" customHeight="1">
      <c r="A4518" s="8" t="s">
        <v>243</v>
      </c>
      <c r="B4518" s="8" t="s">
        <v>14</v>
      </c>
      <c r="C4518" s="8" t="s">
        <v>46</v>
      </c>
      <c r="D4518" s="8" t="s">
        <v>16</v>
      </c>
      <c r="E4518" s="8" t="s">
        <v>17</v>
      </c>
      <c r="F4518" s="8" t="s">
        <v>244</v>
      </c>
      <c r="G4518" s="8" t="s">
        <v>19</v>
      </c>
      <c r="H4518" s="8" t="s">
        <v>87</v>
      </c>
      <c r="I4518" s="10">
        <v>6.0560897435897432E-2</v>
      </c>
      <c r="J4518" s="11">
        <v>20.14</v>
      </c>
      <c r="K4518" s="12">
        <f t="shared" si="141"/>
        <v>1.2196964743589742</v>
      </c>
      <c r="L4518" s="9" t="s">
        <v>21</v>
      </c>
      <c r="M4518" s="13">
        <f t="shared" si="140"/>
        <v>16.100000000000001</v>
      </c>
    </row>
    <row r="4519" spans="1:13" ht="19.95" customHeight="1">
      <c r="A4519" s="8" t="s">
        <v>243</v>
      </c>
      <c r="B4519" s="8" t="s">
        <v>14</v>
      </c>
      <c r="C4519" s="8" t="s">
        <v>15</v>
      </c>
      <c r="D4519" s="8" t="s">
        <v>16</v>
      </c>
      <c r="E4519" s="8" t="s">
        <v>17</v>
      </c>
      <c r="F4519" s="8" t="s">
        <v>244</v>
      </c>
      <c r="G4519" s="8" t="s">
        <v>19</v>
      </c>
      <c r="H4519" s="8" t="s">
        <v>87</v>
      </c>
      <c r="I4519" s="10">
        <v>3.5008038585208998E-2</v>
      </c>
      <c r="J4519" s="11">
        <v>21.04</v>
      </c>
      <c r="K4519" s="12">
        <f t="shared" si="141"/>
        <v>0.73656913183279726</v>
      </c>
      <c r="L4519" s="9" t="s">
        <v>21</v>
      </c>
      <c r="M4519" s="13">
        <f t="shared" si="140"/>
        <v>16.8</v>
      </c>
    </row>
    <row r="4520" spans="1:13" ht="19.95" customHeight="1">
      <c r="A4520" s="8" t="s">
        <v>243</v>
      </c>
      <c r="B4520" s="8" t="s">
        <v>14</v>
      </c>
      <c r="C4520" s="8" t="s">
        <v>46</v>
      </c>
      <c r="D4520" s="8" t="s">
        <v>16</v>
      </c>
      <c r="E4520" s="8" t="s">
        <v>17</v>
      </c>
      <c r="F4520" s="8" t="s">
        <v>18</v>
      </c>
      <c r="G4520" s="8" t="s">
        <v>28</v>
      </c>
      <c r="H4520" s="8" t="s">
        <v>29</v>
      </c>
      <c r="I4520" s="10">
        <v>6.2E-2</v>
      </c>
      <c r="J4520" s="11">
        <v>8</v>
      </c>
      <c r="K4520" s="12">
        <f t="shared" si="141"/>
        <v>0.496</v>
      </c>
      <c r="L4520" s="9" t="s">
        <v>21</v>
      </c>
      <c r="M4520" s="13">
        <f t="shared" si="140"/>
        <v>6.4</v>
      </c>
    </row>
    <row r="4521" spans="1:13" ht="19.95" customHeight="1">
      <c r="A4521" s="8" t="s">
        <v>243</v>
      </c>
      <c r="B4521" s="8" t="s">
        <v>14</v>
      </c>
      <c r="C4521" s="8" t="s">
        <v>46</v>
      </c>
      <c r="D4521" s="8" t="s">
        <v>16</v>
      </c>
      <c r="E4521" s="8" t="s">
        <v>17</v>
      </c>
      <c r="F4521" s="8" t="s">
        <v>244</v>
      </c>
      <c r="G4521" s="8" t="s">
        <v>19</v>
      </c>
      <c r="H4521" s="8" t="s">
        <v>87</v>
      </c>
      <c r="I4521" s="10">
        <v>6.5482456140350878E-2</v>
      </c>
      <c r="J4521" s="11">
        <v>22</v>
      </c>
      <c r="K4521" s="12">
        <f t="shared" si="141"/>
        <v>1.4406140350877192</v>
      </c>
      <c r="L4521" s="9" t="s">
        <v>21</v>
      </c>
      <c r="M4521" s="13">
        <f t="shared" si="140"/>
        <v>17.600000000000001</v>
      </c>
    </row>
    <row r="4522" spans="1:13" ht="19.95" customHeight="1">
      <c r="A4522" s="8" t="s">
        <v>243</v>
      </c>
      <c r="B4522" s="8" t="s">
        <v>14</v>
      </c>
      <c r="C4522" s="8" t="s">
        <v>58</v>
      </c>
      <c r="D4522" s="8" t="s">
        <v>16</v>
      </c>
      <c r="E4522" s="8" t="s">
        <v>17</v>
      </c>
      <c r="F4522" s="8" t="s">
        <v>18</v>
      </c>
      <c r="G4522" s="8" t="s">
        <v>28</v>
      </c>
      <c r="H4522" s="8" t="s">
        <v>53</v>
      </c>
      <c r="I4522" s="10">
        <v>0.24727272727272728</v>
      </c>
      <c r="J4522" s="11">
        <v>9.81</v>
      </c>
      <c r="K4522" s="12">
        <f t="shared" si="141"/>
        <v>2.4257454545454546</v>
      </c>
      <c r="L4522" s="9" t="s">
        <v>21</v>
      </c>
      <c r="M4522" s="13">
        <f t="shared" si="140"/>
        <v>7.8</v>
      </c>
    </row>
    <row r="4523" spans="1:13" ht="19.95" customHeight="1">
      <c r="A4523" s="8" t="s">
        <v>243</v>
      </c>
      <c r="B4523" s="8" t="s">
        <v>30</v>
      </c>
      <c r="C4523" s="8" t="s">
        <v>68</v>
      </c>
      <c r="D4523" s="8" t="s">
        <v>16</v>
      </c>
      <c r="E4523" s="8" t="s">
        <v>17</v>
      </c>
      <c r="F4523" s="8" t="s">
        <v>18</v>
      </c>
      <c r="G4523" s="8" t="s">
        <v>28</v>
      </c>
      <c r="H4523" s="8" t="s">
        <v>29</v>
      </c>
      <c r="I4523" s="10">
        <v>5.3537499999999998</v>
      </c>
      <c r="J4523" s="11">
        <v>7</v>
      </c>
      <c r="K4523" s="12">
        <f t="shared" si="141"/>
        <v>37.47625</v>
      </c>
      <c r="L4523" s="9" t="s">
        <v>21</v>
      </c>
      <c r="M4523" s="13">
        <f t="shared" si="140"/>
        <v>5.6</v>
      </c>
    </row>
    <row r="4524" spans="1:13" ht="19.95" customHeight="1">
      <c r="A4524" s="8" t="s">
        <v>243</v>
      </c>
      <c r="B4524" s="8" t="s">
        <v>14</v>
      </c>
      <c r="C4524" s="8" t="s">
        <v>45</v>
      </c>
      <c r="D4524" s="8" t="s">
        <v>16</v>
      </c>
      <c r="E4524" s="8" t="s">
        <v>17</v>
      </c>
      <c r="F4524" s="8" t="s">
        <v>18</v>
      </c>
      <c r="G4524" s="8" t="s">
        <v>28</v>
      </c>
      <c r="H4524" s="8" t="s">
        <v>53</v>
      </c>
      <c r="I4524" s="10">
        <v>0.10518181818181818</v>
      </c>
      <c r="J4524" s="11">
        <v>7.5</v>
      </c>
      <c r="K4524" s="12">
        <f t="shared" si="141"/>
        <v>0.78886363636363632</v>
      </c>
      <c r="L4524" s="9" t="s">
        <v>21</v>
      </c>
      <c r="M4524" s="13">
        <f t="shared" si="140"/>
        <v>6</v>
      </c>
    </row>
    <row r="4525" spans="1:13" ht="19.95" customHeight="1">
      <c r="A4525" s="8" t="s">
        <v>243</v>
      </c>
      <c r="B4525" s="8" t="s">
        <v>14</v>
      </c>
      <c r="C4525" s="8" t="s">
        <v>45</v>
      </c>
      <c r="D4525" s="8" t="s">
        <v>16</v>
      </c>
      <c r="E4525" s="8" t="s">
        <v>17</v>
      </c>
      <c r="F4525" s="8" t="s">
        <v>18</v>
      </c>
      <c r="G4525" s="8" t="s">
        <v>28</v>
      </c>
      <c r="H4525" s="8" t="s">
        <v>53</v>
      </c>
      <c r="I4525" s="10">
        <v>0.10312499999999999</v>
      </c>
      <c r="J4525" s="11">
        <v>7.5</v>
      </c>
      <c r="K4525" s="12">
        <f t="shared" si="141"/>
        <v>0.7734375</v>
      </c>
      <c r="L4525" s="9" t="s">
        <v>21</v>
      </c>
      <c r="M4525" s="13">
        <f t="shared" si="140"/>
        <v>6</v>
      </c>
    </row>
    <row r="4526" spans="1:13" ht="19.95" customHeight="1">
      <c r="A4526" s="8" t="s">
        <v>243</v>
      </c>
      <c r="B4526" s="8" t="s">
        <v>30</v>
      </c>
      <c r="C4526" s="8" t="s">
        <v>68</v>
      </c>
      <c r="D4526" s="8" t="s">
        <v>16</v>
      </c>
      <c r="E4526" s="8" t="s">
        <v>17</v>
      </c>
      <c r="F4526" s="8" t="s">
        <v>18</v>
      </c>
      <c r="G4526" s="8" t="s">
        <v>28</v>
      </c>
      <c r="H4526" s="8" t="s">
        <v>29</v>
      </c>
      <c r="I4526" s="10">
        <v>5.5284999999999993</v>
      </c>
      <c r="J4526" s="11">
        <v>7</v>
      </c>
      <c r="K4526" s="12">
        <f t="shared" si="141"/>
        <v>38.699499999999993</v>
      </c>
      <c r="L4526" s="9" t="s">
        <v>21</v>
      </c>
      <c r="M4526" s="13">
        <f t="shared" si="140"/>
        <v>5.6</v>
      </c>
    </row>
    <row r="4527" spans="1:13" ht="19.95" customHeight="1">
      <c r="A4527" s="8" t="s">
        <v>243</v>
      </c>
      <c r="B4527" s="8" t="s">
        <v>14</v>
      </c>
      <c r="C4527" s="8" t="s">
        <v>75</v>
      </c>
      <c r="D4527" s="8" t="s">
        <v>16</v>
      </c>
      <c r="E4527" s="8" t="s">
        <v>17</v>
      </c>
      <c r="F4527" s="8" t="s">
        <v>244</v>
      </c>
      <c r="G4527" s="8" t="s">
        <v>19</v>
      </c>
      <c r="H4527" s="8" t="s">
        <v>92</v>
      </c>
      <c r="I4527" s="10">
        <v>1.6250000000000001E-2</v>
      </c>
      <c r="J4527" s="11">
        <v>12.77</v>
      </c>
      <c r="K4527" s="12">
        <f t="shared" si="141"/>
        <v>0.20751249999999999</v>
      </c>
      <c r="L4527" s="9" t="s">
        <v>21</v>
      </c>
      <c r="M4527" s="13">
        <f t="shared" si="140"/>
        <v>10.199999999999999</v>
      </c>
    </row>
    <row r="4528" spans="1:13" ht="19.95" customHeight="1">
      <c r="A4528" s="8" t="s">
        <v>243</v>
      </c>
      <c r="B4528" s="8" t="s">
        <v>14</v>
      </c>
      <c r="C4528" s="8" t="s">
        <v>58</v>
      </c>
      <c r="D4528" s="8" t="s">
        <v>16</v>
      </c>
      <c r="E4528" s="8" t="s">
        <v>17</v>
      </c>
      <c r="F4528" s="8" t="s">
        <v>18</v>
      </c>
      <c r="G4528" s="8" t="s">
        <v>28</v>
      </c>
      <c r="H4528" s="8" t="s">
        <v>53</v>
      </c>
      <c r="I4528" s="10">
        <v>0.21739999999999998</v>
      </c>
      <c r="J4528" s="11">
        <v>9.77</v>
      </c>
      <c r="K4528" s="12">
        <f t="shared" si="141"/>
        <v>2.1239979999999998</v>
      </c>
      <c r="L4528" s="9" t="s">
        <v>21</v>
      </c>
      <c r="M4528" s="13">
        <f t="shared" si="140"/>
        <v>7.8</v>
      </c>
    </row>
    <row r="4529" spans="1:13" ht="19.95" customHeight="1">
      <c r="A4529" s="8" t="s">
        <v>243</v>
      </c>
      <c r="B4529" s="8" t="s">
        <v>14</v>
      </c>
      <c r="C4529" s="8" t="s">
        <v>58</v>
      </c>
      <c r="D4529" s="8" t="s">
        <v>16</v>
      </c>
      <c r="E4529" s="8" t="s">
        <v>17</v>
      </c>
      <c r="F4529" s="8" t="s">
        <v>18</v>
      </c>
      <c r="G4529" s="8" t="s">
        <v>28</v>
      </c>
      <c r="H4529" s="8" t="s">
        <v>53</v>
      </c>
      <c r="I4529" s="10">
        <v>0.22500000000000001</v>
      </c>
      <c r="J4529" s="11">
        <v>9.7799999999999994</v>
      </c>
      <c r="K4529" s="12">
        <f t="shared" si="141"/>
        <v>2.2004999999999999</v>
      </c>
      <c r="L4529" s="9" t="s">
        <v>21</v>
      </c>
      <c r="M4529" s="13">
        <f t="shared" si="140"/>
        <v>7.8</v>
      </c>
    </row>
    <row r="4530" spans="1:13" ht="19.95" customHeight="1">
      <c r="A4530" s="8" t="s">
        <v>243</v>
      </c>
      <c r="B4530" s="8" t="s">
        <v>48</v>
      </c>
      <c r="C4530" s="8" t="s">
        <v>94</v>
      </c>
      <c r="D4530" s="8" t="s">
        <v>16</v>
      </c>
      <c r="E4530" s="8" t="s">
        <v>17</v>
      </c>
      <c r="F4530" s="8" t="s">
        <v>244</v>
      </c>
      <c r="G4530" s="8" t="s">
        <v>19</v>
      </c>
      <c r="H4530" s="8" t="s">
        <v>92</v>
      </c>
      <c r="I4530" s="10">
        <v>0.14399999999999999</v>
      </c>
      <c r="J4530" s="11">
        <v>8</v>
      </c>
      <c r="K4530" s="12">
        <f t="shared" si="141"/>
        <v>1.1519999999999999</v>
      </c>
      <c r="L4530" s="9" t="s">
        <v>21</v>
      </c>
      <c r="M4530" s="13">
        <f t="shared" si="140"/>
        <v>6.4</v>
      </c>
    </row>
    <row r="4531" spans="1:13" ht="19.95" customHeight="1">
      <c r="A4531" s="8" t="s">
        <v>243</v>
      </c>
      <c r="B4531" s="8" t="s">
        <v>14</v>
      </c>
      <c r="C4531" s="8" t="s">
        <v>58</v>
      </c>
      <c r="D4531" s="8" t="s">
        <v>16</v>
      </c>
      <c r="E4531" s="8" t="s">
        <v>17</v>
      </c>
      <c r="F4531" s="8" t="s">
        <v>18</v>
      </c>
      <c r="G4531" s="8" t="s">
        <v>28</v>
      </c>
      <c r="H4531" s="8" t="s">
        <v>29</v>
      </c>
      <c r="I4531" s="10">
        <v>0.2266025641025641</v>
      </c>
      <c r="J4531" s="11">
        <v>7.5</v>
      </c>
      <c r="K4531" s="12">
        <f t="shared" si="141"/>
        <v>1.6995192307692308</v>
      </c>
      <c r="L4531" s="9" t="s">
        <v>21</v>
      </c>
      <c r="M4531" s="13">
        <f t="shared" si="140"/>
        <v>6</v>
      </c>
    </row>
    <row r="4532" spans="1:13" ht="19.95" customHeight="1">
      <c r="A4532" s="8" t="s">
        <v>243</v>
      </c>
      <c r="B4532" s="8" t="s">
        <v>33</v>
      </c>
      <c r="C4532" s="8" t="s">
        <v>43</v>
      </c>
      <c r="D4532" s="8" t="s">
        <v>83</v>
      </c>
      <c r="E4532" s="8" t="s">
        <v>17</v>
      </c>
      <c r="F4532" s="8" t="s">
        <v>244</v>
      </c>
      <c r="G4532" s="8" t="s">
        <v>19</v>
      </c>
      <c r="H4532" s="8" t="s">
        <v>92</v>
      </c>
      <c r="I4532" s="10">
        <v>0.39294554455445546</v>
      </c>
      <c r="J4532" s="11">
        <v>7.3</v>
      </c>
      <c r="K4532" s="12">
        <f t="shared" si="141"/>
        <v>2.8685024752475248</v>
      </c>
      <c r="L4532" s="9" t="s">
        <v>21</v>
      </c>
      <c r="M4532" s="13">
        <f t="shared" si="140"/>
        <v>5.8</v>
      </c>
    </row>
    <row r="4533" spans="1:13" ht="19.95" customHeight="1">
      <c r="A4533" s="8" t="s">
        <v>243</v>
      </c>
      <c r="B4533" s="8" t="s">
        <v>14</v>
      </c>
      <c r="C4533" s="8" t="s">
        <v>58</v>
      </c>
      <c r="D4533" s="8" t="s">
        <v>83</v>
      </c>
      <c r="E4533" s="8" t="s">
        <v>17</v>
      </c>
      <c r="F4533" s="8" t="s">
        <v>244</v>
      </c>
      <c r="G4533" s="8" t="s">
        <v>19</v>
      </c>
      <c r="H4533" s="8" t="s">
        <v>92</v>
      </c>
      <c r="I4533" s="10">
        <v>0.25618811881188119</v>
      </c>
      <c r="J4533" s="11">
        <v>6.35</v>
      </c>
      <c r="K4533" s="12">
        <f t="shared" si="141"/>
        <v>1.6267945544554454</v>
      </c>
      <c r="L4533" s="9" t="s">
        <v>21</v>
      </c>
      <c r="M4533" s="13">
        <f t="shared" si="140"/>
        <v>5.0999999999999996</v>
      </c>
    </row>
    <row r="4534" spans="1:13" ht="19.95" customHeight="1">
      <c r="A4534" s="8" t="s">
        <v>243</v>
      </c>
      <c r="B4534" s="8" t="s">
        <v>14</v>
      </c>
      <c r="C4534" s="8" t="s">
        <v>45</v>
      </c>
      <c r="D4534" s="8" t="s">
        <v>16</v>
      </c>
      <c r="E4534" s="8" t="s">
        <v>17</v>
      </c>
      <c r="F4534" s="8" t="s">
        <v>18</v>
      </c>
      <c r="G4534" s="8" t="s">
        <v>28</v>
      </c>
      <c r="H4534" s="8" t="s">
        <v>29</v>
      </c>
      <c r="I4534" s="10">
        <v>0.11</v>
      </c>
      <c r="J4534" s="11">
        <v>8.41</v>
      </c>
      <c r="K4534" s="12">
        <f t="shared" si="141"/>
        <v>0.92510000000000003</v>
      </c>
      <c r="L4534" s="9" t="s">
        <v>21</v>
      </c>
      <c r="M4534" s="13">
        <f t="shared" si="140"/>
        <v>6.7</v>
      </c>
    </row>
    <row r="4535" spans="1:13" ht="19.95" customHeight="1">
      <c r="A4535" s="8" t="s">
        <v>243</v>
      </c>
      <c r="B4535" s="8" t="s">
        <v>14</v>
      </c>
      <c r="C4535" s="8" t="s">
        <v>46</v>
      </c>
      <c r="D4535" s="8" t="s">
        <v>16</v>
      </c>
      <c r="E4535" s="8" t="s">
        <v>17</v>
      </c>
      <c r="F4535" s="8" t="s">
        <v>244</v>
      </c>
      <c r="G4535" s="8" t="s">
        <v>19</v>
      </c>
      <c r="H4535" s="8" t="s">
        <v>87</v>
      </c>
      <c r="I4535" s="10">
        <v>0.06</v>
      </c>
      <c r="J4535" s="11">
        <v>21.39</v>
      </c>
      <c r="K4535" s="12">
        <f t="shared" si="141"/>
        <v>1.2834000000000001</v>
      </c>
      <c r="L4535" s="9" t="s">
        <v>21</v>
      </c>
      <c r="M4535" s="13">
        <f t="shared" si="140"/>
        <v>17.100000000000001</v>
      </c>
    </row>
    <row r="4536" spans="1:13" ht="19.95" customHeight="1">
      <c r="A4536" s="8" t="s">
        <v>243</v>
      </c>
      <c r="B4536" s="8" t="s">
        <v>48</v>
      </c>
      <c r="C4536" s="8" t="s">
        <v>94</v>
      </c>
      <c r="D4536" s="8" t="s">
        <v>16</v>
      </c>
      <c r="E4536" s="8" t="s">
        <v>17</v>
      </c>
      <c r="F4536" s="8" t="s">
        <v>244</v>
      </c>
      <c r="G4536" s="8" t="s">
        <v>19</v>
      </c>
      <c r="H4536" s="8" t="s">
        <v>92</v>
      </c>
      <c r="I4536" s="10">
        <v>0.14015384615384616</v>
      </c>
      <c r="J4536" s="11">
        <v>8.75</v>
      </c>
      <c r="K4536" s="12">
        <f t="shared" si="141"/>
        <v>1.226346153846154</v>
      </c>
      <c r="L4536" s="9" t="s">
        <v>21</v>
      </c>
      <c r="M4536" s="13">
        <f t="shared" si="140"/>
        <v>7</v>
      </c>
    </row>
    <row r="4537" spans="1:13" ht="19.95" customHeight="1">
      <c r="A4537" s="8" t="s">
        <v>243</v>
      </c>
      <c r="B4537" s="8" t="s">
        <v>14</v>
      </c>
      <c r="C4537" s="8" t="s">
        <v>15</v>
      </c>
      <c r="D4537" s="8" t="s">
        <v>16</v>
      </c>
      <c r="E4537" s="8" t="s">
        <v>17</v>
      </c>
      <c r="F4537" s="8" t="s">
        <v>244</v>
      </c>
      <c r="G4537" s="8" t="s">
        <v>19</v>
      </c>
      <c r="H4537" s="8" t="s">
        <v>87</v>
      </c>
      <c r="I4537" s="10">
        <v>4.3749999999999997E-2</v>
      </c>
      <c r="J4537" s="11">
        <v>15</v>
      </c>
      <c r="K4537" s="12">
        <f t="shared" si="141"/>
        <v>0.65625</v>
      </c>
      <c r="L4537" s="9" t="s">
        <v>21</v>
      </c>
      <c r="M4537" s="13">
        <f t="shared" si="140"/>
        <v>12</v>
      </c>
    </row>
    <row r="4538" spans="1:13" ht="19.95" customHeight="1">
      <c r="A4538" s="8" t="s">
        <v>243</v>
      </c>
      <c r="B4538" s="8" t="s">
        <v>14</v>
      </c>
      <c r="C4538" s="8" t="s">
        <v>46</v>
      </c>
      <c r="D4538" s="8" t="s">
        <v>16</v>
      </c>
      <c r="E4538" s="8" t="s">
        <v>17</v>
      </c>
      <c r="F4538" s="8" t="s">
        <v>244</v>
      </c>
      <c r="G4538" s="8" t="s">
        <v>19</v>
      </c>
      <c r="H4538" s="8" t="s">
        <v>87</v>
      </c>
      <c r="I4538" s="10">
        <v>6.5476190476190479E-2</v>
      </c>
      <c r="J4538" s="11">
        <v>21.01</v>
      </c>
      <c r="K4538" s="12">
        <f t="shared" si="141"/>
        <v>1.3756547619047621</v>
      </c>
      <c r="L4538" s="9" t="s">
        <v>21</v>
      </c>
      <c r="M4538" s="13">
        <f t="shared" si="140"/>
        <v>16.8</v>
      </c>
    </row>
    <row r="4539" spans="1:13" ht="19.95" customHeight="1">
      <c r="A4539" s="8" t="s">
        <v>243</v>
      </c>
      <c r="B4539" s="8" t="s">
        <v>14</v>
      </c>
      <c r="C4539" s="8" t="s">
        <v>45</v>
      </c>
      <c r="D4539" s="8" t="s">
        <v>16</v>
      </c>
      <c r="E4539" s="8" t="s">
        <v>17</v>
      </c>
      <c r="F4539" s="8" t="s">
        <v>244</v>
      </c>
      <c r="G4539" s="8" t="s">
        <v>19</v>
      </c>
      <c r="H4539" s="8" t="s">
        <v>87</v>
      </c>
      <c r="I4539" s="10">
        <v>0.11023809523809523</v>
      </c>
      <c r="J4539" s="11">
        <v>21.01</v>
      </c>
      <c r="K4539" s="12">
        <f t="shared" si="141"/>
        <v>2.3161023809523811</v>
      </c>
      <c r="L4539" s="9" t="s">
        <v>21</v>
      </c>
      <c r="M4539" s="13">
        <f t="shared" si="140"/>
        <v>16.8</v>
      </c>
    </row>
    <row r="4540" spans="1:13" ht="19.95" customHeight="1">
      <c r="A4540" s="8" t="s">
        <v>243</v>
      </c>
      <c r="B4540" s="8" t="s">
        <v>14</v>
      </c>
      <c r="C4540" s="8" t="s">
        <v>58</v>
      </c>
      <c r="D4540" s="8" t="s">
        <v>16</v>
      </c>
      <c r="E4540" s="8" t="s">
        <v>17</v>
      </c>
      <c r="F4540" s="8" t="s">
        <v>244</v>
      </c>
      <c r="G4540" s="8" t="s">
        <v>19</v>
      </c>
      <c r="H4540" s="8" t="s">
        <v>87</v>
      </c>
      <c r="I4540" s="10">
        <v>0.25333333333333335</v>
      </c>
      <c r="J4540" s="11">
        <v>21.01</v>
      </c>
      <c r="K4540" s="12">
        <f t="shared" si="141"/>
        <v>5.3225333333333342</v>
      </c>
      <c r="L4540" s="9" t="s">
        <v>21</v>
      </c>
      <c r="M4540" s="13">
        <f t="shared" si="140"/>
        <v>16.8</v>
      </c>
    </row>
    <row r="4541" spans="1:13" ht="19.95" customHeight="1">
      <c r="A4541" s="8" t="s">
        <v>243</v>
      </c>
      <c r="B4541" s="8" t="s">
        <v>30</v>
      </c>
      <c r="C4541" s="8" t="s">
        <v>31</v>
      </c>
      <c r="D4541" s="8" t="s">
        <v>16</v>
      </c>
      <c r="E4541" s="8" t="s">
        <v>17</v>
      </c>
      <c r="F4541" s="8" t="s">
        <v>18</v>
      </c>
      <c r="G4541" s="8" t="s">
        <v>28</v>
      </c>
      <c r="H4541" s="8" t="s">
        <v>29</v>
      </c>
      <c r="I4541" s="10">
        <v>1.452</v>
      </c>
      <c r="J4541" s="11">
        <v>4.5</v>
      </c>
      <c r="K4541" s="12">
        <f t="shared" si="141"/>
        <v>6.5339999999999998</v>
      </c>
      <c r="L4541" s="9" t="s">
        <v>21</v>
      </c>
      <c r="M4541" s="13">
        <f t="shared" si="140"/>
        <v>3.6</v>
      </c>
    </row>
    <row r="4542" spans="1:13" ht="19.95" customHeight="1">
      <c r="A4542" s="8" t="s">
        <v>243</v>
      </c>
      <c r="B4542" s="8" t="s">
        <v>42</v>
      </c>
      <c r="C4542" s="8" t="s">
        <v>41</v>
      </c>
      <c r="D4542" s="8" t="s">
        <v>16</v>
      </c>
      <c r="E4542" s="8" t="s">
        <v>17</v>
      </c>
      <c r="F4542" s="8" t="s">
        <v>244</v>
      </c>
      <c r="G4542" s="8" t="s">
        <v>19</v>
      </c>
      <c r="H4542" s="8" t="s">
        <v>92</v>
      </c>
      <c r="I4542" s="10">
        <v>0.71725000000000005</v>
      </c>
      <c r="J4542" s="11">
        <v>9</v>
      </c>
      <c r="K4542" s="12">
        <f t="shared" si="141"/>
        <v>6.4552500000000004</v>
      </c>
      <c r="L4542" s="9" t="s">
        <v>21</v>
      </c>
      <c r="M4542" s="13">
        <f t="shared" si="140"/>
        <v>7.2</v>
      </c>
    </row>
    <row r="4543" spans="1:13" ht="19.95" customHeight="1">
      <c r="A4543" s="8" t="s">
        <v>243</v>
      </c>
      <c r="B4543" s="8" t="s">
        <v>14</v>
      </c>
      <c r="C4543" s="8" t="s">
        <v>75</v>
      </c>
      <c r="D4543" s="8" t="s">
        <v>16</v>
      </c>
      <c r="E4543" s="8" t="s">
        <v>17</v>
      </c>
      <c r="F4543" s="8" t="s">
        <v>244</v>
      </c>
      <c r="G4543" s="8" t="s">
        <v>19</v>
      </c>
      <c r="H4543" s="8" t="s">
        <v>92</v>
      </c>
      <c r="I4543" s="10">
        <v>1.4000000000000002E-2</v>
      </c>
      <c r="J4543" s="11">
        <v>29.39</v>
      </c>
      <c r="K4543" s="12">
        <f t="shared" si="141"/>
        <v>0.41146000000000005</v>
      </c>
      <c r="L4543" s="9" t="s">
        <v>21</v>
      </c>
      <c r="M4543" s="13">
        <f t="shared" si="140"/>
        <v>23.5</v>
      </c>
    </row>
    <row r="4544" spans="1:13" ht="19.95" customHeight="1">
      <c r="A4544" s="8" t="s">
        <v>243</v>
      </c>
      <c r="B4544" s="8" t="s">
        <v>14</v>
      </c>
      <c r="C4544" s="8" t="s">
        <v>15</v>
      </c>
      <c r="D4544" s="8" t="s">
        <v>16</v>
      </c>
      <c r="E4544" s="8" t="s">
        <v>17</v>
      </c>
      <c r="F4544" s="8" t="s">
        <v>244</v>
      </c>
      <c r="G4544" s="8" t="s">
        <v>19</v>
      </c>
      <c r="H4544" s="8" t="s">
        <v>87</v>
      </c>
      <c r="I4544" s="10">
        <v>3.7222222222222226E-2</v>
      </c>
      <c r="J4544" s="11">
        <v>120</v>
      </c>
      <c r="K4544" s="12">
        <f t="shared" si="141"/>
        <v>4.4666666666666668</v>
      </c>
      <c r="L4544" s="9" t="s">
        <v>21</v>
      </c>
      <c r="M4544" s="13">
        <f t="shared" si="140"/>
        <v>96</v>
      </c>
    </row>
    <row r="4545" spans="1:13" ht="19.95" customHeight="1">
      <c r="A4545" s="8" t="s">
        <v>243</v>
      </c>
      <c r="B4545" s="8" t="s">
        <v>14</v>
      </c>
      <c r="C4545" s="8" t="s">
        <v>15</v>
      </c>
      <c r="D4545" s="8" t="s">
        <v>16</v>
      </c>
      <c r="E4545" s="8" t="s">
        <v>17</v>
      </c>
      <c r="F4545" s="8" t="s">
        <v>244</v>
      </c>
      <c r="G4545" s="8" t="s">
        <v>19</v>
      </c>
      <c r="H4545" s="8" t="s">
        <v>87</v>
      </c>
      <c r="I4545" s="10">
        <v>3.3333333333333333E-2</v>
      </c>
      <c r="J4545" s="11">
        <v>100</v>
      </c>
      <c r="K4545" s="12">
        <f t="shared" si="141"/>
        <v>3.3333333333333335</v>
      </c>
      <c r="L4545" s="9" t="s">
        <v>21</v>
      </c>
      <c r="M4545" s="13">
        <f t="shared" si="140"/>
        <v>80</v>
      </c>
    </row>
    <row r="4546" spans="1:13" ht="19.95" customHeight="1">
      <c r="A4546" s="8" t="s">
        <v>243</v>
      </c>
      <c r="B4546" s="8" t="s">
        <v>112</v>
      </c>
      <c r="C4546" s="8" t="s">
        <v>112</v>
      </c>
      <c r="D4546" s="8" t="s">
        <v>16</v>
      </c>
      <c r="E4546" s="8" t="s">
        <v>17</v>
      </c>
      <c r="F4546" s="8" t="s">
        <v>18</v>
      </c>
      <c r="G4546" s="8" t="s">
        <v>28</v>
      </c>
      <c r="H4546" s="8" t="s">
        <v>245</v>
      </c>
      <c r="I4546" s="10">
        <v>0.75</v>
      </c>
      <c r="J4546" s="11">
        <v>20</v>
      </c>
      <c r="K4546" s="12">
        <f t="shared" si="141"/>
        <v>15</v>
      </c>
      <c r="L4546" s="9" t="s">
        <v>21</v>
      </c>
      <c r="M4546" s="13">
        <f t="shared" ref="M4546:M4609" si="142">ROUND(J4546-J4546*20/100,1)</f>
        <v>16</v>
      </c>
    </row>
    <row r="4547" spans="1:13" ht="19.95" customHeight="1">
      <c r="A4547" s="8" t="s">
        <v>243</v>
      </c>
      <c r="B4547" s="8" t="s">
        <v>14</v>
      </c>
      <c r="C4547" s="8" t="s">
        <v>58</v>
      </c>
      <c r="D4547" s="8" t="s">
        <v>16</v>
      </c>
      <c r="E4547" s="8" t="s">
        <v>17</v>
      </c>
      <c r="F4547" s="8" t="s">
        <v>18</v>
      </c>
      <c r="G4547" s="8" t="s">
        <v>28</v>
      </c>
      <c r="H4547" s="8" t="s">
        <v>53</v>
      </c>
      <c r="I4547" s="10">
        <v>0.23059405940594058</v>
      </c>
      <c r="J4547" s="11">
        <v>5.25</v>
      </c>
      <c r="K4547" s="12">
        <f t="shared" ref="K4547:K4610" si="143">J4547*I4547</f>
        <v>1.210618811881188</v>
      </c>
      <c r="L4547" s="9" t="s">
        <v>21</v>
      </c>
      <c r="M4547" s="13">
        <f t="shared" si="142"/>
        <v>4.2</v>
      </c>
    </row>
    <row r="4548" spans="1:13" ht="19.95" customHeight="1">
      <c r="A4548" s="8" t="s">
        <v>243</v>
      </c>
      <c r="B4548" s="8" t="s">
        <v>14</v>
      </c>
      <c r="C4548" s="8" t="s">
        <v>58</v>
      </c>
      <c r="D4548" s="8" t="s">
        <v>16</v>
      </c>
      <c r="E4548" s="8" t="s">
        <v>17</v>
      </c>
      <c r="F4548" s="8" t="s">
        <v>18</v>
      </c>
      <c r="G4548" s="8" t="s">
        <v>28</v>
      </c>
      <c r="H4548" s="8" t="s">
        <v>53</v>
      </c>
      <c r="I4548" s="10">
        <v>0.22649999999999998</v>
      </c>
      <c r="J4548" s="11">
        <v>5.25</v>
      </c>
      <c r="K4548" s="12">
        <f t="shared" si="143"/>
        <v>1.189125</v>
      </c>
      <c r="L4548" s="9" t="s">
        <v>21</v>
      </c>
      <c r="M4548" s="13">
        <f t="shared" si="142"/>
        <v>4.2</v>
      </c>
    </row>
    <row r="4549" spans="1:13" ht="19.95" customHeight="1">
      <c r="A4549" s="8" t="s">
        <v>243</v>
      </c>
      <c r="B4549" s="8" t="s">
        <v>30</v>
      </c>
      <c r="C4549" s="8" t="s">
        <v>31</v>
      </c>
      <c r="D4549" s="8" t="s">
        <v>16</v>
      </c>
      <c r="E4549" s="8" t="s">
        <v>17</v>
      </c>
      <c r="F4549" s="8" t="s">
        <v>18</v>
      </c>
      <c r="G4549" s="8" t="s">
        <v>28</v>
      </c>
      <c r="H4549" s="8" t="s">
        <v>29</v>
      </c>
      <c r="I4549" s="10">
        <v>1.5161000000000002</v>
      </c>
      <c r="J4549" s="11">
        <v>4.5</v>
      </c>
      <c r="K4549" s="12">
        <f t="shared" si="143"/>
        <v>6.8224500000000008</v>
      </c>
      <c r="L4549" s="9" t="s">
        <v>21</v>
      </c>
      <c r="M4549" s="13">
        <f t="shared" si="142"/>
        <v>3.6</v>
      </c>
    </row>
    <row r="4550" spans="1:13" ht="19.95" customHeight="1">
      <c r="A4550" s="8" t="s">
        <v>243</v>
      </c>
      <c r="B4550" s="8" t="s">
        <v>14</v>
      </c>
      <c r="C4550" s="8" t="s">
        <v>45</v>
      </c>
      <c r="D4550" s="8" t="s">
        <v>16</v>
      </c>
      <c r="E4550" s="8" t="s">
        <v>17</v>
      </c>
      <c r="F4550" s="8" t="s">
        <v>18</v>
      </c>
      <c r="G4550" s="8" t="s">
        <v>28</v>
      </c>
      <c r="H4550" s="8" t="s">
        <v>29</v>
      </c>
      <c r="I4550" s="10">
        <v>0.10883116883116883</v>
      </c>
      <c r="J4550" s="11">
        <v>6.5</v>
      </c>
      <c r="K4550" s="12">
        <f t="shared" si="143"/>
        <v>0.70740259740259748</v>
      </c>
      <c r="L4550" s="9" t="s">
        <v>21</v>
      </c>
      <c r="M4550" s="13">
        <f t="shared" si="142"/>
        <v>5.2</v>
      </c>
    </row>
    <row r="4551" spans="1:13" ht="19.95" customHeight="1">
      <c r="A4551" s="8" t="s">
        <v>243</v>
      </c>
      <c r="B4551" s="8" t="s">
        <v>30</v>
      </c>
      <c r="C4551" s="8" t="s">
        <v>69</v>
      </c>
      <c r="D4551" s="8" t="s">
        <v>16</v>
      </c>
      <c r="E4551" s="8" t="s">
        <v>17</v>
      </c>
      <c r="F4551" s="8" t="s">
        <v>18</v>
      </c>
      <c r="G4551" s="8" t="s">
        <v>28</v>
      </c>
      <c r="H4551" s="8" t="s">
        <v>29</v>
      </c>
      <c r="I4551" s="10">
        <v>0.26791208791208793</v>
      </c>
      <c r="J4551" s="11">
        <v>7</v>
      </c>
      <c r="K4551" s="12">
        <f t="shared" si="143"/>
        <v>1.8753846153846154</v>
      </c>
      <c r="L4551" s="9" t="s">
        <v>21</v>
      </c>
      <c r="M4551" s="13">
        <f t="shared" si="142"/>
        <v>5.6</v>
      </c>
    </row>
    <row r="4552" spans="1:13" ht="19.95" customHeight="1">
      <c r="A4552" s="8" t="s">
        <v>243</v>
      </c>
      <c r="B4552" s="8" t="s">
        <v>62</v>
      </c>
      <c r="C4552" s="8" t="s">
        <v>45</v>
      </c>
      <c r="D4552" s="8" t="s">
        <v>16</v>
      </c>
      <c r="E4552" s="8" t="s">
        <v>17</v>
      </c>
      <c r="F4552" s="8" t="s">
        <v>18</v>
      </c>
      <c r="G4552" s="8" t="s">
        <v>28</v>
      </c>
      <c r="H4552" s="8" t="s">
        <v>53</v>
      </c>
      <c r="I4552" s="10">
        <v>0.13200000000000001</v>
      </c>
      <c r="J4552" s="11">
        <v>7.5</v>
      </c>
      <c r="K4552" s="12">
        <f t="shared" si="143"/>
        <v>0.99</v>
      </c>
      <c r="L4552" s="9" t="s">
        <v>21</v>
      </c>
      <c r="M4552" s="13">
        <f t="shared" si="142"/>
        <v>6</v>
      </c>
    </row>
    <row r="4553" spans="1:13" ht="19.95" customHeight="1">
      <c r="A4553" s="8" t="s">
        <v>243</v>
      </c>
      <c r="B4553" s="8" t="s">
        <v>30</v>
      </c>
      <c r="C4553" s="8" t="s">
        <v>41</v>
      </c>
      <c r="D4553" s="8" t="s">
        <v>16</v>
      </c>
      <c r="E4553" s="8" t="s">
        <v>17</v>
      </c>
      <c r="F4553" s="8" t="s">
        <v>244</v>
      </c>
      <c r="G4553" s="8" t="s">
        <v>19</v>
      </c>
      <c r="H4553" s="8" t="s">
        <v>87</v>
      </c>
      <c r="I4553" s="10">
        <v>0.98199999999999998</v>
      </c>
      <c r="J4553" s="11">
        <v>50</v>
      </c>
      <c r="K4553" s="12">
        <f t="shared" si="143"/>
        <v>49.1</v>
      </c>
      <c r="L4553" s="9" t="s">
        <v>21</v>
      </c>
      <c r="M4553" s="13">
        <f t="shared" si="142"/>
        <v>40</v>
      </c>
    </row>
    <row r="4554" spans="1:13" ht="19.95" customHeight="1">
      <c r="A4554" s="8" t="s">
        <v>243</v>
      </c>
      <c r="B4554" s="8" t="s">
        <v>30</v>
      </c>
      <c r="C4554" s="8" t="s">
        <v>43</v>
      </c>
      <c r="D4554" s="8" t="s">
        <v>16</v>
      </c>
      <c r="E4554" s="8" t="s">
        <v>17</v>
      </c>
      <c r="F4554" s="8" t="s">
        <v>244</v>
      </c>
      <c r="G4554" s="8" t="s">
        <v>19</v>
      </c>
      <c r="H4554" s="8" t="s">
        <v>87</v>
      </c>
      <c r="I4554" s="10">
        <v>0.43</v>
      </c>
      <c r="J4554" s="11">
        <v>22.26</v>
      </c>
      <c r="K4554" s="12">
        <f t="shared" si="143"/>
        <v>9.5717999999999996</v>
      </c>
      <c r="L4554" s="9" t="s">
        <v>21</v>
      </c>
      <c r="M4554" s="13">
        <f t="shared" si="142"/>
        <v>17.8</v>
      </c>
    </row>
    <row r="4555" spans="1:13" ht="19.95" customHeight="1">
      <c r="A4555" s="8" t="s">
        <v>243</v>
      </c>
      <c r="B4555" s="8" t="s">
        <v>42</v>
      </c>
      <c r="C4555" s="8" t="s">
        <v>69</v>
      </c>
      <c r="D4555" s="8" t="s">
        <v>16</v>
      </c>
      <c r="E4555" s="8" t="s">
        <v>17</v>
      </c>
      <c r="F4555" s="8" t="s">
        <v>244</v>
      </c>
      <c r="G4555" s="8" t="s">
        <v>19</v>
      </c>
      <c r="H4555" s="8" t="s">
        <v>87</v>
      </c>
      <c r="I4555" s="10">
        <v>0.2</v>
      </c>
      <c r="J4555" s="11">
        <v>22.25</v>
      </c>
      <c r="K4555" s="12">
        <f t="shared" si="143"/>
        <v>4.45</v>
      </c>
      <c r="L4555" s="9" t="s">
        <v>21</v>
      </c>
      <c r="M4555" s="13">
        <f t="shared" si="142"/>
        <v>17.8</v>
      </c>
    </row>
    <row r="4556" spans="1:13" ht="19.95" customHeight="1">
      <c r="A4556" s="8" t="s">
        <v>243</v>
      </c>
      <c r="B4556" s="8" t="s">
        <v>42</v>
      </c>
      <c r="C4556" s="8" t="s">
        <v>43</v>
      </c>
      <c r="D4556" s="8" t="s">
        <v>16</v>
      </c>
      <c r="E4556" s="8" t="s">
        <v>17</v>
      </c>
      <c r="F4556" s="8" t="s">
        <v>244</v>
      </c>
      <c r="G4556" s="8" t="s">
        <v>19</v>
      </c>
      <c r="H4556" s="8" t="s">
        <v>87</v>
      </c>
      <c r="I4556" s="10">
        <v>0.45</v>
      </c>
      <c r="J4556" s="11">
        <v>22.27</v>
      </c>
      <c r="K4556" s="12">
        <f t="shared" si="143"/>
        <v>10.0215</v>
      </c>
      <c r="L4556" s="9" t="s">
        <v>21</v>
      </c>
      <c r="M4556" s="13">
        <f t="shared" si="142"/>
        <v>17.8</v>
      </c>
    </row>
    <row r="4557" spans="1:13" ht="19.95" customHeight="1">
      <c r="A4557" s="8" t="s">
        <v>243</v>
      </c>
      <c r="B4557" s="8" t="s">
        <v>14</v>
      </c>
      <c r="C4557" s="8" t="s">
        <v>58</v>
      </c>
      <c r="D4557" s="8" t="s">
        <v>16</v>
      </c>
      <c r="E4557" s="8" t="s">
        <v>17</v>
      </c>
      <c r="F4557" s="8" t="s">
        <v>244</v>
      </c>
      <c r="G4557" s="8" t="s">
        <v>19</v>
      </c>
      <c r="H4557" s="8" t="s">
        <v>87</v>
      </c>
      <c r="I4557" s="10">
        <v>0.21</v>
      </c>
      <c r="J4557" s="11">
        <v>22.24</v>
      </c>
      <c r="K4557" s="12">
        <f t="shared" si="143"/>
        <v>4.6703999999999999</v>
      </c>
      <c r="L4557" s="9" t="s">
        <v>21</v>
      </c>
      <c r="M4557" s="13">
        <f t="shared" si="142"/>
        <v>17.8</v>
      </c>
    </row>
    <row r="4558" spans="1:13" ht="19.95" customHeight="1">
      <c r="A4558" s="8" t="s">
        <v>243</v>
      </c>
      <c r="B4558" s="8" t="s">
        <v>30</v>
      </c>
      <c r="C4558" s="8" t="s">
        <v>43</v>
      </c>
      <c r="D4558" s="8" t="s">
        <v>16</v>
      </c>
      <c r="E4558" s="8" t="s">
        <v>17</v>
      </c>
      <c r="F4558" s="8" t="s">
        <v>244</v>
      </c>
      <c r="G4558" s="8" t="s">
        <v>19</v>
      </c>
      <c r="H4558" s="8" t="s">
        <v>87</v>
      </c>
      <c r="I4558" s="10">
        <v>0.55000000000000004</v>
      </c>
      <c r="J4558" s="11">
        <v>22.25</v>
      </c>
      <c r="K4558" s="12">
        <f t="shared" si="143"/>
        <v>12.237500000000001</v>
      </c>
      <c r="L4558" s="9" t="s">
        <v>21</v>
      </c>
      <c r="M4558" s="13">
        <f t="shared" si="142"/>
        <v>17.8</v>
      </c>
    </row>
    <row r="4559" spans="1:13" ht="19.95" customHeight="1">
      <c r="A4559" s="8" t="s">
        <v>243</v>
      </c>
      <c r="B4559" s="8" t="s">
        <v>42</v>
      </c>
      <c r="C4559" s="8" t="s">
        <v>69</v>
      </c>
      <c r="D4559" s="8" t="s">
        <v>16</v>
      </c>
      <c r="E4559" s="8" t="s">
        <v>17</v>
      </c>
      <c r="F4559" s="8" t="s">
        <v>244</v>
      </c>
      <c r="G4559" s="8" t="s">
        <v>19</v>
      </c>
      <c r="H4559" s="8" t="s">
        <v>87</v>
      </c>
      <c r="I4559" s="10">
        <v>0.15</v>
      </c>
      <c r="J4559" s="11">
        <v>22.27</v>
      </c>
      <c r="K4559" s="12">
        <f t="shared" si="143"/>
        <v>3.3405</v>
      </c>
      <c r="L4559" s="9" t="s">
        <v>21</v>
      </c>
      <c r="M4559" s="13">
        <f t="shared" si="142"/>
        <v>17.8</v>
      </c>
    </row>
    <row r="4560" spans="1:13" ht="19.95" customHeight="1">
      <c r="A4560" s="8" t="s">
        <v>243</v>
      </c>
      <c r="B4560" s="8" t="s">
        <v>42</v>
      </c>
      <c r="C4560" s="8" t="s">
        <v>43</v>
      </c>
      <c r="D4560" s="8" t="s">
        <v>16</v>
      </c>
      <c r="E4560" s="8" t="s">
        <v>17</v>
      </c>
      <c r="F4560" s="8" t="s">
        <v>244</v>
      </c>
      <c r="G4560" s="8" t="s">
        <v>19</v>
      </c>
      <c r="H4560" s="8" t="s">
        <v>87</v>
      </c>
      <c r="I4560" s="10">
        <v>0.39</v>
      </c>
      <c r="J4560" s="11">
        <v>22.26</v>
      </c>
      <c r="K4560" s="12">
        <f t="shared" si="143"/>
        <v>8.6814000000000018</v>
      </c>
      <c r="L4560" s="9" t="s">
        <v>21</v>
      </c>
      <c r="M4560" s="13">
        <f t="shared" si="142"/>
        <v>17.8</v>
      </c>
    </row>
    <row r="4561" spans="1:13" ht="19.95" customHeight="1">
      <c r="A4561" s="8" t="s">
        <v>243</v>
      </c>
      <c r="B4561" s="8" t="s">
        <v>14</v>
      </c>
      <c r="C4561" s="8" t="s">
        <v>58</v>
      </c>
      <c r="D4561" s="8" t="s">
        <v>16</v>
      </c>
      <c r="E4561" s="8" t="s">
        <v>17</v>
      </c>
      <c r="F4561" s="8" t="s">
        <v>244</v>
      </c>
      <c r="G4561" s="8" t="s">
        <v>19</v>
      </c>
      <c r="H4561" s="8" t="s">
        <v>87</v>
      </c>
      <c r="I4561" s="10">
        <v>0.28000000000000003</v>
      </c>
      <c r="J4561" s="11">
        <v>22.25</v>
      </c>
      <c r="K4561" s="12">
        <f t="shared" si="143"/>
        <v>6.23</v>
      </c>
      <c r="L4561" s="9" t="s">
        <v>21</v>
      </c>
      <c r="M4561" s="13">
        <f t="shared" si="142"/>
        <v>17.8</v>
      </c>
    </row>
    <row r="4562" spans="1:13" ht="19.95" customHeight="1">
      <c r="A4562" s="8" t="s">
        <v>243</v>
      </c>
      <c r="B4562" s="8" t="s">
        <v>14</v>
      </c>
      <c r="C4562" s="8" t="s">
        <v>45</v>
      </c>
      <c r="D4562" s="8" t="s">
        <v>16</v>
      </c>
      <c r="E4562" s="8" t="s">
        <v>17</v>
      </c>
      <c r="F4562" s="8" t="s">
        <v>18</v>
      </c>
      <c r="G4562" s="8" t="s">
        <v>28</v>
      </c>
      <c r="H4562" s="8" t="s">
        <v>29</v>
      </c>
      <c r="I4562" s="10">
        <v>0.10638655462184875</v>
      </c>
      <c r="J4562" s="11">
        <v>10</v>
      </c>
      <c r="K4562" s="12">
        <f t="shared" si="143"/>
        <v>1.0638655462184874</v>
      </c>
      <c r="L4562" s="9" t="s">
        <v>21</v>
      </c>
      <c r="M4562" s="13">
        <f t="shared" si="142"/>
        <v>8</v>
      </c>
    </row>
    <row r="4563" spans="1:13" ht="19.95" customHeight="1">
      <c r="A4563" s="8" t="s">
        <v>243</v>
      </c>
      <c r="B4563" s="8" t="s">
        <v>30</v>
      </c>
      <c r="C4563" s="8" t="s">
        <v>69</v>
      </c>
      <c r="D4563" s="8" t="s">
        <v>16</v>
      </c>
      <c r="E4563" s="8" t="s">
        <v>17</v>
      </c>
      <c r="F4563" s="8" t="s">
        <v>18</v>
      </c>
      <c r="G4563" s="8" t="s">
        <v>28</v>
      </c>
      <c r="H4563" s="8" t="s">
        <v>53</v>
      </c>
      <c r="I4563" s="10">
        <v>0.28999999999999998</v>
      </c>
      <c r="J4563" s="11">
        <v>8</v>
      </c>
      <c r="K4563" s="12">
        <f t="shared" si="143"/>
        <v>2.3199999999999998</v>
      </c>
      <c r="L4563" s="9" t="s">
        <v>21</v>
      </c>
      <c r="M4563" s="13">
        <f t="shared" si="142"/>
        <v>6.4</v>
      </c>
    </row>
    <row r="4564" spans="1:13" ht="19.95" customHeight="1">
      <c r="A4564" s="8" t="s">
        <v>243</v>
      </c>
      <c r="B4564" s="8" t="s">
        <v>33</v>
      </c>
      <c r="C4564" s="8" t="s">
        <v>44</v>
      </c>
      <c r="D4564" s="8" t="s">
        <v>16</v>
      </c>
      <c r="E4564" s="8" t="s">
        <v>17</v>
      </c>
      <c r="F4564" s="8" t="s">
        <v>18</v>
      </c>
      <c r="G4564" s="8" t="s">
        <v>28</v>
      </c>
      <c r="H4564" s="8" t="s">
        <v>53</v>
      </c>
      <c r="I4564" s="10">
        <v>0.16250000000000001</v>
      </c>
      <c r="J4564" s="11">
        <v>8</v>
      </c>
      <c r="K4564" s="12">
        <f t="shared" si="143"/>
        <v>1.3</v>
      </c>
      <c r="L4564" s="9" t="s">
        <v>21</v>
      </c>
      <c r="M4564" s="13">
        <f t="shared" si="142"/>
        <v>6.4</v>
      </c>
    </row>
    <row r="4565" spans="1:13" ht="19.95" customHeight="1">
      <c r="A4565" s="8" t="s">
        <v>243</v>
      </c>
      <c r="B4565" s="8" t="s">
        <v>33</v>
      </c>
      <c r="C4565" s="8" t="s">
        <v>44</v>
      </c>
      <c r="D4565" s="8" t="s">
        <v>16</v>
      </c>
      <c r="E4565" s="8" t="s">
        <v>17</v>
      </c>
      <c r="F4565" s="8" t="s">
        <v>18</v>
      </c>
      <c r="G4565" s="8" t="s">
        <v>28</v>
      </c>
      <c r="H4565" s="8" t="s">
        <v>53</v>
      </c>
      <c r="I4565" s="10">
        <v>0.15</v>
      </c>
      <c r="J4565" s="11">
        <v>8</v>
      </c>
      <c r="K4565" s="12">
        <f t="shared" si="143"/>
        <v>1.2</v>
      </c>
      <c r="L4565" s="9" t="s">
        <v>21</v>
      </c>
      <c r="M4565" s="13">
        <f t="shared" si="142"/>
        <v>6.4</v>
      </c>
    </row>
    <row r="4566" spans="1:13" ht="19.95" customHeight="1">
      <c r="A4566" s="8" t="s">
        <v>243</v>
      </c>
      <c r="B4566" s="8" t="s">
        <v>30</v>
      </c>
      <c r="C4566" s="8" t="s">
        <v>41</v>
      </c>
      <c r="D4566" s="8" t="s">
        <v>16</v>
      </c>
      <c r="E4566" s="8" t="s">
        <v>17</v>
      </c>
      <c r="F4566" s="8" t="s">
        <v>18</v>
      </c>
      <c r="G4566" s="8" t="s">
        <v>28</v>
      </c>
      <c r="H4566" s="8" t="s">
        <v>29</v>
      </c>
      <c r="I4566" s="10">
        <v>1.0001741293532338</v>
      </c>
      <c r="J4566" s="11">
        <v>3.8</v>
      </c>
      <c r="K4566" s="12">
        <f t="shared" si="143"/>
        <v>3.8006616915422882</v>
      </c>
      <c r="L4566" s="9" t="s">
        <v>21</v>
      </c>
      <c r="M4566" s="13">
        <f t="shared" si="142"/>
        <v>3</v>
      </c>
    </row>
    <row r="4567" spans="1:13" ht="19.95" customHeight="1">
      <c r="A4567" s="8" t="s">
        <v>243</v>
      </c>
      <c r="B4567" s="8" t="s">
        <v>30</v>
      </c>
      <c r="C4567" s="8" t="s">
        <v>31</v>
      </c>
      <c r="D4567" s="8" t="s">
        <v>16</v>
      </c>
      <c r="E4567" s="8" t="s">
        <v>17</v>
      </c>
      <c r="F4567" s="8" t="s">
        <v>18</v>
      </c>
      <c r="G4567" s="8" t="s">
        <v>28</v>
      </c>
      <c r="H4567" s="8" t="s">
        <v>29</v>
      </c>
      <c r="I4567" s="10">
        <v>1.3149999999999999</v>
      </c>
      <c r="J4567" s="11">
        <v>4.5</v>
      </c>
      <c r="K4567" s="12">
        <f t="shared" si="143"/>
        <v>5.9174999999999995</v>
      </c>
      <c r="L4567" s="9" t="s">
        <v>21</v>
      </c>
      <c r="M4567" s="13">
        <f t="shared" si="142"/>
        <v>3.6</v>
      </c>
    </row>
    <row r="4568" spans="1:13" ht="19.95" customHeight="1">
      <c r="A4568" s="8" t="s">
        <v>243</v>
      </c>
      <c r="B4568" s="8" t="s">
        <v>42</v>
      </c>
      <c r="C4568" s="8" t="s">
        <v>65</v>
      </c>
      <c r="D4568" s="8" t="s">
        <v>16</v>
      </c>
      <c r="E4568" s="8" t="s">
        <v>17</v>
      </c>
      <c r="F4568" s="8" t="s">
        <v>18</v>
      </c>
      <c r="G4568" s="8" t="s">
        <v>28</v>
      </c>
      <c r="H4568" s="8" t="s">
        <v>29</v>
      </c>
      <c r="I4568" s="10">
        <v>1.6627999999999998</v>
      </c>
      <c r="J4568" s="11">
        <v>5.25</v>
      </c>
      <c r="K4568" s="12">
        <f t="shared" si="143"/>
        <v>8.7296999999999993</v>
      </c>
      <c r="L4568" s="9" t="s">
        <v>21</v>
      </c>
      <c r="M4568" s="13">
        <f t="shared" si="142"/>
        <v>4.2</v>
      </c>
    </row>
    <row r="4569" spans="1:13" ht="19.95" customHeight="1">
      <c r="A4569" s="8" t="s">
        <v>243</v>
      </c>
      <c r="B4569" s="8" t="s">
        <v>30</v>
      </c>
      <c r="C4569" s="8" t="s">
        <v>31</v>
      </c>
      <c r="D4569" s="8" t="s">
        <v>16</v>
      </c>
      <c r="E4569" s="8" t="s">
        <v>17</v>
      </c>
      <c r="F4569" s="8" t="s">
        <v>18</v>
      </c>
      <c r="G4569" s="8" t="s">
        <v>28</v>
      </c>
      <c r="H4569" s="8" t="s">
        <v>29</v>
      </c>
      <c r="I4569" s="10">
        <v>1.3725000000000001</v>
      </c>
      <c r="J4569" s="11">
        <v>4.5</v>
      </c>
      <c r="K4569" s="12">
        <f t="shared" si="143"/>
        <v>6.1762500000000005</v>
      </c>
      <c r="L4569" s="9" t="s">
        <v>21</v>
      </c>
      <c r="M4569" s="13">
        <f t="shared" si="142"/>
        <v>3.6</v>
      </c>
    </row>
    <row r="4570" spans="1:13" ht="19.95" customHeight="1">
      <c r="A4570" s="8" t="s">
        <v>243</v>
      </c>
      <c r="B4570" s="8" t="s">
        <v>14</v>
      </c>
      <c r="C4570" s="8" t="s">
        <v>15</v>
      </c>
      <c r="D4570" s="8" t="s">
        <v>16</v>
      </c>
      <c r="E4570" s="8" t="s">
        <v>17</v>
      </c>
      <c r="F4570" s="8" t="s">
        <v>244</v>
      </c>
      <c r="G4570" s="8" t="s">
        <v>19</v>
      </c>
      <c r="H4570" s="8" t="s">
        <v>87</v>
      </c>
      <c r="I4570" s="10">
        <v>2.8333333333333335E-2</v>
      </c>
      <c r="J4570" s="11">
        <v>18</v>
      </c>
      <c r="K4570" s="12">
        <f t="shared" si="143"/>
        <v>0.51</v>
      </c>
      <c r="L4570" s="9" t="s">
        <v>21</v>
      </c>
      <c r="M4570" s="13">
        <f t="shared" si="142"/>
        <v>14.4</v>
      </c>
    </row>
    <row r="4571" spans="1:13" ht="19.95" customHeight="1">
      <c r="A4571" s="8" t="s">
        <v>243</v>
      </c>
      <c r="B4571" s="8" t="s">
        <v>33</v>
      </c>
      <c r="C4571" s="8" t="s">
        <v>43</v>
      </c>
      <c r="D4571" s="8" t="s">
        <v>16</v>
      </c>
      <c r="E4571" s="8" t="s">
        <v>17</v>
      </c>
      <c r="F4571" s="8" t="s">
        <v>18</v>
      </c>
      <c r="G4571" s="8" t="s">
        <v>28</v>
      </c>
      <c r="H4571" s="8" t="s">
        <v>53</v>
      </c>
      <c r="I4571" s="10">
        <v>0.35749999999999998</v>
      </c>
      <c r="J4571" s="11">
        <v>6.5</v>
      </c>
      <c r="K4571" s="12">
        <f t="shared" si="143"/>
        <v>2.32375</v>
      </c>
      <c r="L4571" s="9" t="s">
        <v>21</v>
      </c>
      <c r="M4571" s="13">
        <f t="shared" si="142"/>
        <v>5.2</v>
      </c>
    </row>
    <row r="4572" spans="1:13" ht="19.95" customHeight="1">
      <c r="A4572" s="8" t="s">
        <v>243</v>
      </c>
      <c r="B4572" s="8" t="s">
        <v>33</v>
      </c>
      <c r="C4572" s="8" t="s">
        <v>43</v>
      </c>
      <c r="D4572" s="8" t="s">
        <v>16</v>
      </c>
      <c r="E4572" s="8" t="s">
        <v>17</v>
      </c>
      <c r="F4572" s="8" t="s">
        <v>18</v>
      </c>
      <c r="G4572" s="8" t="s">
        <v>28</v>
      </c>
      <c r="H4572" s="8" t="s">
        <v>53</v>
      </c>
      <c r="I4572" s="10">
        <v>0.375</v>
      </c>
      <c r="J4572" s="11">
        <v>6.51</v>
      </c>
      <c r="K4572" s="12">
        <f t="shared" si="143"/>
        <v>2.4412500000000001</v>
      </c>
      <c r="L4572" s="9" t="s">
        <v>21</v>
      </c>
      <c r="M4572" s="13">
        <f t="shared" si="142"/>
        <v>5.2</v>
      </c>
    </row>
    <row r="4573" spans="1:13" ht="19.95" customHeight="1">
      <c r="A4573" s="8" t="s">
        <v>243</v>
      </c>
      <c r="B4573" s="8" t="s">
        <v>48</v>
      </c>
      <c r="C4573" s="8" t="s">
        <v>94</v>
      </c>
      <c r="D4573" s="8" t="s">
        <v>16</v>
      </c>
      <c r="E4573" s="8" t="s">
        <v>17</v>
      </c>
      <c r="F4573" s="8" t="s">
        <v>244</v>
      </c>
      <c r="G4573" s="8" t="s">
        <v>19</v>
      </c>
      <c r="H4573" s="8" t="s">
        <v>87</v>
      </c>
      <c r="I4573" s="10">
        <v>0.11220000000000001</v>
      </c>
      <c r="J4573" s="11">
        <v>25</v>
      </c>
      <c r="K4573" s="12">
        <f t="shared" si="143"/>
        <v>2.8050000000000002</v>
      </c>
      <c r="L4573" s="9" t="s">
        <v>21</v>
      </c>
      <c r="M4573" s="13">
        <f t="shared" si="142"/>
        <v>20</v>
      </c>
    </row>
    <row r="4574" spans="1:13" ht="19.95" customHeight="1">
      <c r="A4574" s="8" t="s">
        <v>243</v>
      </c>
      <c r="B4574" s="8" t="s">
        <v>30</v>
      </c>
      <c r="C4574" s="8" t="s">
        <v>45</v>
      </c>
      <c r="D4574" s="8" t="s">
        <v>16</v>
      </c>
      <c r="E4574" s="8" t="s">
        <v>17</v>
      </c>
      <c r="F4574" s="8" t="s">
        <v>244</v>
      </c>
      <c r="G4574" s="8" t="s">
        <v>19</v>
      </c>
      <c r="H4574" s="8" t="s">
        <v>87</v>
      </c>
      <c r="I4574" s="10">
        <v>0.13880000000000001</v>
      </c>
      <c r="J4574" s="11">
        <v>60</v>
      </c>
      <c r="K4574" s="12">
        <f t="shared" si="143"/>
        <v>8.3280000000000012</v>
      </c>
      <c r="L4574" s="9" t="s">
        <v>21</v>
      </c>
      <c r="M4574" s="13">
        <f t="shared" si="142"/>
        <v>48</v>
      </c>
    </row>
    <row r="4575" spans="1:13" ht="19.95" customHeight="1">
      <c r="A4575" s="8" t="s">
        <v>243</v>
      </c>
      <c r="B4575" s="8" t="s">
        <v>14</v>
      </c>
      <c r="C4575" s="8" t="s">
        <v>45</v>
      </c>
      <c r="D4575" s="8" t="s">
        <v>16</v>
      </c>
      <c r="E4575" s="8" t="s">
        <v>17</v>
      </c>
      <c r="F4575" s="8" t="s">
        <v>244</v>
      </c>
      <c r="G4575" s="8" t="s">
        <v>19</v>
      </c>
      <c r="H4575" s="8" t="s">
        <v>87</v>
      </c>
      <c r="I4575" s="10">
        <v>9.5000000000000001E-2</v>
      </c>
      <c r="J4575" s="11">
        <v>25</v>
      </c>
      <c r="K4575" s="12">
        <f t="shared" si="143"/>
        <v>2.375</v>
      </c>
      <c r="L4575" s="9" t="s">
        <v>21</v>
      </c>
      <c r="M4575" s="13">
        <f t="shared" si="142"/>
        <v>20</v>
      </c>
    </row>
    <row r="4576" spans="1:13" ht="19.95" customHeight="1">
      <c r="A4576" s="8" t="s">
        <v>243</v>
      </c>
      <c r="B4576" s="8" t="s">
        <v>42</v>
      </c>
      <c r="C4576" s="8" t="s">
        <v>65</v>
      </c>
      <c r="D4576" s="8" t="s">
        <v>16</v>
      </c>
      <c r="E4576" s="8" t="s">
        <v>17</v>
      </c>
      <c r="F4576" s="8" t="s">
        <v>18</v>
      </c>
      <c r="G4576" s="8" t="s">
        <v>28</v>
      </c>
      <c r="H4576" s="8" t="s">
        <v>29</v>
      </c>
      <c r="I4576" s="10">
        <v>1.6308</v>
      </c>
      <c r="J4576" s="11">
        <v>5.5</v>
      </c>
      <c r="K4576" s="12">
        <f t="shared" si="143"/>
        <v>8.9694000000000003</v>
      </c>
      <c r="L4576" s="9" t="s">
        <v>21</v>
      </c>
      <c r="M4576" s="13">
        <f t="shared" si="142"/>
        <v>4.4000000000000004</v>
      </c>
    </row>
    <row r="4577" spans="1:13" ht="19.95" customHeight="1">
      <c r="A4577" s="8" t="s">
        <v>243</v>
      </c>
      <c r="B4577" s="8" t="s">
        <v>14</v>
      </c>
      <c r="C4577" s="8" t="s">
        <v>58</v>
      </c>
      <c r="D4577" s="8" t="s">
        <v>16</v>
      </c>
      <c r="E4577" s="8" t="s">
        <v>17</v>
      </c>
      <c r="F4577" s="8" t="s">
        <v>18</v>
      </c>
      <c r="G4577" s="8" t="s">
        <v>28</v>
      </c>
      <c r="H4577" s="8" t="s">
        <v>29</v>
      </c>
      <c r="I4577" s="10">
        <v>0.23185628742514969</v>
      </c>
      <c r="J4577" s="11">
        <v>6.5</v>
      </c>
      <c r="K4577" s="12">
        <f t="shared" si="143"/>
        <v>1.507065868263473</v>
      </c>
      <c r="L4577" s="9" t="s">
        <v>21</v>
      </c>
      <c r="M4577" s="13">
        <f t="shared" si="142"/>
        <v>5.2</v>
      </c>
    </row>
    <row r="4578" spans="1:13" ht="19.95" customHeight="1">
      <c r="A4578" s="8" t="s">
        <v>243</v>
      </c>
      <c r="B4578" s="8" t="s">
        <v>40</v>
      </c>
      <c r="C4578" s="8" t="s">
        <v>31</v>
      </c>
      <c r="D4578" s="8" t="s">
        <v>16</v>
      </c>
      <c r="E4578" s="8" t="s">
        <v>17</v>
      </c>
      <c r="F4578" s="8" t="s">
        <v>18</v>
      </c>
      <c r="G4578" s="8" t="s">
        <v>28</v>
      </c>
      <c r="H4578" s="8" t="s">
        <v>29</v>
      </c>
      <c r="I4578" s="10">
        <v>1.365</v>
      </c>
      <c r="J4578" s="11">
        <v>6.5</v>
      </c>
      <c r="K4578" s="12">
        <f t="shared" si="143"/>
        <v>8.8725000000000005</v>
      </c>
      <c r="L4578" s="9" t="s">
        <v>21</v>
      </c>
      <c r="M4578" s="13">
        <f t="shared" si="142"/>
        <v>5.2</v>
      </c>
    </row>
    <row r="4579" spans="1:13" ht="19.95" customHeight="1">
      <c r="A4579" s="8" t="s">
        <v>243</v>
      </c>
      <c r="B4579" s="8" t="s">
        <v>42</v>
      </c>
      <c r="C4579" s="8" t="s">
        <v>31</v>
      </c>
      <c r="D4579" s="8" t="s">
        <v>26</v>
      </c>
      <c r="E4579" s="8" t="s">
        <v>17</v>
      </c>
      <c r="F4579" s="8" t="s">
        <v>18</v>
      </c>
      <c r="G4579" s="8" t="s">
        <v>28</v>
      </c>
      <c r="H4579" s="8" t="s">
        <v>29</v>
      </c>
      <c r="I4579" s="10">
        <v>1.1412666666666667</v>
      </c>
      <c r="J4579" s="11">
        <v>5</v>
      </c>
      <c r="K4579" s="12">
        <f t="shared" si="143"/>
        <v>5.7063333333333333</v>
      </c>
      <c r="L4579" s="9" t="s">
        <v>21</v>
      </c>
      <c r="M4579" s="13">
        <f t="shared" si="142"/>
        <v>4</v>
      </c>
    </row>
    <row r="4580" spans="1:13" ht="19.95" customHeight="1">
      <c r="A4580" s="8" t="s">
        <v>243</v>
      </c>
      <c r="B4580" s="8" t="s">
        <v>30</v>
      </c>
      <c r="C4580" s="8" t="s">
        <v>68</v>
      </c>
      <c r="D4580" s="8" t="s">
        <v>16</v>
      </c>
      <c r="E4580" s="8" t="s">
        <v>17</v>
      </c>
      <c r="F4580" s="8" t="s">
        <v>18</v>
      </c>
      <c r="G4580" s="8" t="s">
        <v>28</v>
      </c>
      <c r="H4580" s="8" t="s">
        <v>29</v>
      </c>
      <c r="I4580" s="10">
        <v>5.08</v>
      </c>
      <c r="J4580" s="11">
        <v>5.56</v>
      </c>
      <c r="K4580" s="12">
        <f t="shared" si="143"/>
        <v>28.244799999999998</v>
      </c>
      <c r="L4580" s="9" t="s">
        <v>21</v>
      </c>
      <c r="M4580" s="13">
        <f t="shared" si="142"/>
        <v>4.4000000000000004</v>
      </c>
    </row>
    <row r="4581" spans="1:13" ht="19.95" customHeight="1">
      <c r="A4581" s="8" t="s">
        <v>243</v>
      </c>
      <c r="B4581" s="8" t="s">
        <v>30</v>
      </c>
      <c r="C4581" s="8" t="s">
        <v>31</v>
      </c>
      <c r="D4581" s="8" t="s">
        <v>16</v>
      </c>
      <c r="E4581" s="8" t="s">
        <v>17</v>
      </c>
      <c r="F4581" s="8" t="s">
        <v>18</v>
      </c>
      <c r="G4581" s="8" t="s">
        <v>28</v>
      </c>
      <c r="H4581" s="8" t="s">
        <v>29</v>
      </c>
      <c r="I4581" s="10">
        <v>1.5648514851485149</v>
      </c>
      <c r="J4581" s="11">
        <v>5.5</v>
      </c>
      <c r="K4581" s="12">
        <f t="shared" si="143"/>
        <v>8.6066831683168328</v>
      </c>
      <c r="L4581" s="9" t="s">
        <v>21</v>
      </c>
      <c r="M4581" s="13">
        <f t="shared" si="142"/>
        <v>4.4000000000000004</v>
      </c>
    </row>
    <row r="4582" spans="1:13" ht="19.95" customHeight="1">
      <c r="A4582" s="8" t="s">
        <v>243</v>
      </c>
      <c r="B4582" s="8" t="s">
        <v>14</v>
      </c>
      <c r="C4582" s="8" t="s">
        <v>45</v>
      </c>
      <c r="D4582" s="8" t="s">
        <v>16</v>
      </c>
      <c r="E4582" s="8" t="s">
        <v>17</v>
      </c>
      <c r="F4582" s="8" t="s">
        <v>244</v>
      </c>
      <c r="G4582" s="8" t="s">
        <v>19</v>
      </c>
      <c r="H4582" s="8" t="s">
        <v>92</v>
      </c>
      <c r="I4582" s="10">
        <v>0.13833333333333334</v>
      </c>
      <c r="J4582" s="11">
        <v>9.5</v>
      </c>
      <c r="K4582" s="12">
        <f t="shared" si="143"/>
        <v>1.3141666666666667</v>
      </c>
      <c r="L4582" s="9" t="s">
        <v>21</v>
      </c>
      <c r="M4582" s="13">
        <f t="shared" si="142"/>
        <v>7.6</v>
      </c>
    </row>
    <row r="4583" spans="1:13" ht="19.95" customHeight="1">
      <c r="A4583" s="8" t="s">
        <v>243</v>
      </c>
      <c r="B4583" s="8" t="s">
        <v>14</v>
      </c>
      <c r="C4583" s="8" t="s">
        <v>45</v>
      </c>
      <c r="D4583" s="8" t="s">
        <v>16</v>
      </c>
      <c r="E4583" s="8" t="s">
        <v>17</v>
      </c>
      <c r="F4583" s="8" t="s">
        <v>18</v>
      </c>
      <c r="G4583" s="8" t="s">
        <v>28</v>
      </c>
      <c r="H4583" s="8" t="s">
        <v>29</v>
      </c>
      <c r="I4583" s="10">
        <v>0.1</v>
      </c>
      <c r="J4583" s="11">
        <v>6.5</v>
      </c>
      <c r="K4583" s="12">
        <f t="shared" si="143"/>
        <v>0.65</v>
      </c>
      <c r="L4583" s="9" t="s">
        <v>21</v>
      </c>
      <c r="M4583" s="13">
        <f t="shared" si="142"/>
        <v>5.2</v>
      </c>
    </row>
    <row r="4584" spans="1:13" ht="19.95" customHeight="1">
      <c r="A4584" s="8" t="s">
        <v>243</v>
      </c>
      <c r="B4584" s="8" t="s">
        <v>37</v>
      </c>
      <c r="C4584" s="8" t="s">
        <v>35</v>
      </c>
      <c r="D4584" s="8" t="s">
        <v>16</v>
      </c>
      <c r="E4584" s="8" t="s">
        <v>17</v>
      </c>
      <c r="F4584" s="8" t="s">
        <v>18</v>
      </c>
      <c r="G4584" s="8" t="s">
        <v>28</v>
      </c>
      <c r="H4584" s="8" t="s">
        <v>53</v>
      </c>
      <c r="I4584" s="10">
        <v>0.72666666666666668</v>
      </c>
      <c r="J4584" s="11">
        <v>7</v>
      </c>
      <c r="K4584" s="12">
        <f t="shared" si="143"/>
        <v>5.0866666666666669</v>
      </c>
      <c r="L4584" s="9" t="s">
        <v>21</v>
      </c>
      <c r="M4584" s="13">
        <f t="shared" si="142"/>
        <v>5.6</v>
      </c>
    </row>
    <row r="4585" spans="1:13" ht="19.95" customHeight="1">
      <c r="A4585" s="8" t="s">
        <v>243</v>
      </c>
      <c r="B4585" s="8" t="s">
        <v>30</v>
      </c>
      <c r="C4585" s="8" t="s">
        <v>43</v>
      </c>
      <c r="D4585" s="8" t="s">
        <v>16</v>
      </c>
      <c r="E4585" s="8" t="s">
        <v>17</v>
      </c>
      <c r="F4585" s="8" t="s">
        <v>18</v>
      </c>
      <c r="G4585" s="8" t="s">
        <v>28</v>
      </c>
      <c r="H4585" s="8" t="s">
        <v>29</v>
      </c>
      <c r="I4585" s="10">
        <v>0.51333333333333331</v>
      </c>
      <c r="J4585" s="11">
        <v>6</v>
      </c>
      <c r="K4585" s="12">
        <f t="shared" si="143"/>
        <v>3.08</v>
      </c>
      <c r="L4585" s="9" t="s">
        <v>21</v>
      </c>
      <c r="M4585" s="13">
        <f t="shared" si="142"/>
        <v>4.8</v>
      </c>
    </row>
    <row r="4586" spans="1:13" ht="19.95" customHeight="1">
      <c r="A4586" s="8" t="s">
        <v>243</v>
      </c>
      <c r="B4586" s="8" t="s">
        <v>30</v>
      </c>
      <c r="C4586" s="8" t="s">
        <v>65</v>
      </c>
      <c r="D4586" s="8" t="s">
        <v>16</v>
      </c>
      <c r="E4586" s="8" t="s">
        <v>17</v>
      </c>
      <c r="F4586" s="8" t="s">
        <v>18</v>
      </c>
      <c r="G4586" s="8" t="s">
        <v>28</v>
      </c>
      <c r="H4586" s="8" t="s">
        <v>29</v>
      </c>
      <c r="I4586" s="10">
        <v>2.2380952380952381</v>
      </c>
      <c r="J4586" s="11">
        <v>5</v>
      </c>
      <c r="K4586" s="12">
        <f t="shared" si="143"/>
        <v>11.19047619047619</v>
      </c>
      <c r="L4586" s="9" t="s">
        <v>21</v>
      </c>
      <c r="M4586" s="13">
        <f t="shared" si="142"/>
        <v>4</v>
      </c>
    </row>
    <row r="4587" spans="1:13" ht="19.95" customHeight="1">
      <c r="A4587" s="8" t="s">
        <v>243</v>
      </c>
      <c r="B4587" s="8" t="s">
        <v>14</v>
      </c>
      <c r="C4587" s="8" t="s">
        <v>58</v>
      </c>
      <c r="D4587" s="8" t="s">
        <v>16</v>
      </c>
      <c r="E4587" s="8" t="s">
        <v>17</v>
      </c>
      <c r="F4587" s="8" t="s">
        <v>18</v>
      </c>
      <c r="G4587" s="8" t="s">
        <v>28</v>
      </c>
      <c r="H4587" s="8" t="s">
        <v>29</v>
      </c>
      <c r="I4587" s="10">
        <v>0.24024999999999999</v>
      </c>
      <c r="J4587" s="11">
        <v>6</v>
      </c>
      <c r="K4587" s="12">
        <f t="shared" si="143"/>
        <v>1.4415</v>
      </c>
      <c r="L4587" s="9" t="s">
        <v>21</v>
      </c>
      <c r="M4587" s="13">
        <f t="shared" si="142"/>
        <v>4.8</v>
      </c>
    </row>
    <row r="4588" spans="1:13" ht="19.95" customHeight="1">
      <c r="A4588" s="8" t="s">
        <v>243</v>
      </c>
      <c r="B4588" s="8" t="s">
        <v>14</v>
      </c>
      <c r="C4588" s="8" t="s">
        <v>46</v>
      </c>
      <c r="D4588" s="8" t="s">
        <v>16</v>
      </c>
      <c r="E4588" s="8" t="s">
        <v>17</v>
      </c>
      <c r="F4588" s="8" t="s">
        <v>244</v>
      </c>
      <c r="G4588" s="8" t="s">
        <v>19</v>
      </c>
      <c r="H4588" s="8" t="s">
        <v>92</v>
      </c>
      <c r="I4588" s="10">
        <v>6.5000000000000002E-2</v>
      </c>
      <c r="J4588" s="11">
        <v>18</v>
      </c>
      <c r="K4588" s="12">
        <f t="shared" si="143"/>
        <v>1.17</v>
      </c>
      <c r="L4588" s="9" t="s">
        <v>21</v>
      </c>
      <c r="M4588" s="13">
        <f t="shared" si="142"/>
        <v>14.4</v>
      </c>
    </row>
    <row r="4589" spans="1:13" ht="19.95" customHeight="1">
      <c r="A4589" s="8" t="s">
        <v>243</v>
      </c>
      <c r="B4589" s="8" t="s">
        <v>33</v>
      </c>
      <c r="C4589" s="8" t="s">
        <v>69</v>
      </c>
      <c r="D4589" s="8" t="s">
        <v>16</v>
      </c>
      <c r="E4589" s="8" t="s">
        <v>17</v>
      </c>
      <c r="F4589" s="8" t="s">
        <v>244</v>
      </c>
      <c r="G4589" s="8" t="s">
        <v>19</v>
      </c>
      <c r="H4589" s="8" t="s">
        <v>92</v>
      </c>
      <c r="I4589" s="10">
        <v>0.19500000000000001</v>
      </c>
      <c r="J4589" s="11">
        <v>8</v>
      </c>
      <c r="K4589" s="12">
        <f t="shared" si="143"/>
        <v>1.56</v>
      </c>
      <c r="L4589" s="9" t="s">
        <v>21</v>
      </c>
      <c r="M4589" s="13">
        <f t="shared" si="142"/>
        <v>6.4</v>
      </c>
    </row>
    <row r="4590" spans="1:13" ht="19.95" customHeight="1">
      <c r="A4590" s="8" t="s">
        <v>243</v>
      </c>
      <c r="B4590" s="8" t="s">
        <v>14</v>
      </c>
      <c r="C4590" s="8" t="s">
        <v>46</v>
      </c>
      <c r="D4590" s="8" t="s">
        <v>16</v>
      </c>
      <c r="E4590" s="8" t="s">
        <v>17</v>
      </c>
      <c r="F4590" s="8" t="s">
        <v>244</v>
      </c>
      <c r="G4590" s="8" t="s">
        <v>19</v>
      </c>
      <c r="H4590" s="8" t="s">
        <v>92</v>
      </c>
      <c r="I4590" s="10">
        <v>6.6250000000000003E-2</v>
      </c>
      <c r="J4590" s="11">
        <v>18</v>
      </c>
      <c r="K4590" s="12">
        <f t="shared" si="143"/>
        <v>1.1925000000000001</v>
      </c>
      <c r="L4590" s="9" t="s">
        <v>21</v>
      </c>
      <c r="M4590" s="13">
        <f t="shared" si="142"/>
        <v>14.4</v>
      </c>
    </row>
    <row r="4591" spans="1:13" ht="19.95" customHeight="1">
      <c r="A4591" s="8" t="s">
        <v>243</v>
      </c>
      <c r="B4591" s="8" t="s">
        <v>14</v>
      </c>
      <c r="C4591" s="8" t="s">
        <v>15</v>
      </c>
      <c r="D4591" s="8" t="s">
        <v>16</v>
      </c>
      <c r="E4591" s="8" t="s">
        <v>17</v>
      </c>
      <c r="F4591" s="8" t="s">
        <v>244</v>
      </c>
      <c r="G4591" s="8" t="s">
        <v>19</v>
      </c>
      <c r="H4591" s="8" t="s">
        <v>92</v>
      </c>
      <c r="I4591" s="10">
        <v>3.7499999999999999E-2</v>
      </c>
      <c r="J4591" s="11">
        <v>18</v>
      </c>
      <c r="K4591" s="12">
        <f t="shared" si="143"/>
        <v>0.67499999999999993</v>
      </c>
      <c r="L4591" s="9" t="s">
        <v>21</v>
      </c>
      <c r="M4591" s="13">
        <f t="shared" si="142"/>
        <v>14.4</v>
      </c>
    </row>
    <row r="4592" spans="1:13" ht="19.95" customHeight="1">
      <c r="A4592" s="8" t="s">
        <v>243</v>
      </c>
      <c r="B4592" s="8" t="s">
        <v>14</v>
      </c>
      <c r="C4592" s="8" t="s">
        <v>46</v>
      </c>
      <c r="D4592" s="8" t="s">
        <v>16</v>
      </c>
      <c r="E4592" s="8" t="s">
        <v>17</v>
      </c>
      <c r="F4592" s="8" t="s">
        <v>244</v>
      </c>
      <c r="G4592" s="8" t="s">
        <v>19</v>
      </c>
      <c r="H4592" s="8" t="s">
        <v>92</v>
      </c>
      <c r="I4592" s="10">
        <v>6.7317073170731698E-2</v>
      </c>
      <c r="J4592" s="11">
        <v>18</v>
      </c>
      <c r="K4592" s="12">
        <f t="shared" si="143"/>
        <v>1.2117073170731705</v>
      </c>
      <c r="L4592" s="9" t="s">
        <v>21</v>
      </c>
      <c r="M4592" s="13">
        <f t="shared" si="142"/>
        <v>14.4</v>
      </c>
    </row>
    <row r="4593" spans="1:13" ht="19.95" customHeight="1">
      <c r="A4593" s="8" t="s">
        <v>243</v>
      </c>
      <c r="B4593" s="8" t="s">
        <v>14</v>
      </c>
      <c r="C4593" s="8" t="s">
        <v>45</v>
      </c>
      <c r="D4593" s="8" t="s">
        <v>16</v>
      </c>
      <c r="E4593" s="8" t="s">
        <v>17</v>
      </c>
      <c r="F4593" s="8" t="s">
        <v>244</v>
      </c>
      <c r="G4593" s="8" t="s">
        <v>19</v>
      </c>
      <c r="H4593" s="8" t="s">
        <v>92</v>
      </c>
      <c r="I4593" s="10">
        <v>9.5000000000000001E-2</v>
      </c>
      <c r="J4593" s="11">
        <v>18</v>
      </c>
      <c r="K4593" s="12">
        <f t="shared" si="143"/>
        <v>1.71</v>
      </c>
      <c r="L4593" s="9" t="s">
        <v>21</v>
      </c>
      <c r="M4593" s="13">
        <f t="shared" si="142"/>
        <v>14.4</v>
      </c>
    </row>
    <row r="4594" spans="1:13" ht="19.95" customHeight="1">
      <c r="A4594" s="8" t="s">
        <v>243</v>
      </c>
      <c r="B4594" s="8" t="s">
        <v>14</v>
      </c>
      <c r="C4594" s="8" t="s">
        <v>45</v>
      </c>
      <c r="D4594" s="8" t="s">
        <v>16</v>
      </c>
      <c r="E4594" s="8" t="s">
        <v>17</v>
      </c>
      <c r="F4594" s="8" t="s">
        <v>244</v>
      </c>
      <c r="G4594" s="8" t="s">
        <v>19</v>
      </c>
      <c r="H4594" s="8" t="s">
        <v>92</v>
      </c>
      <c r="I4594" s="10">
        <v>0.11033333333333334</v>
      </c>
      <c r="J4594" s="11">
        <v>15</v>
      </c>
      <c r="K4594" s="12">
        <f t="shared" si="143"/>
        <v>1.655</v>
      </c>
      <c r="L4594" s="9" t="s">
        <v>21</v>
      </c>
      <c r="M4594" s="13">
        <f t="shared" si="142"/>
        <v>12</v>
      </c>
    </row>
    <row r="4595" spans="1:13" ht="19.95" customHeight="1">
      <c r="A4595" s="8" t="s">
        <v>243</v>
      </c>
      <c r="B4595" s="8" t="s">
        <v>14</v>
      </c>
      <c r="C4595" s="8" t="s">
        <v>58</v>
      </c>
      <c r="D4595" s="8" t="s">
        <v>16</v>
      </c>
      <c r="E4595" s="8" t="s">
        <v>17</v>
      </c>
      <c r="F4595" s="8" t="s">
        <v>18</v>
      </c>
      <c r="G4595" s="8" t="s">
        <v>28</v>
      </c>
      <c r="H4595" s="8" t="s">
        <v>29</v>
      </c>
      <c r="I4595" s="10">
        <v>0.2575242718446602</v>
      </c>
      <c r="J4595" s="11">
        <v>6.93</v>
      </c>
      <c r="K4595" s="12">
        <f t="shared" si="143"/>
        <v>1.7846432038834952</v>
      </c>
      <c r="L4595" s="9" t="s">
        <v>21</v>
      </c>
      <c r="M4595" s="13">
        <f t="shared" si="142"/>
        <v>5.5</v>
      </c>
    </row>
    <row r="4596" spans="1:13" ht="19.95" customHeight="1">
      <c r="A4596" s="8" t="s">
        <v>243</v>
      </c>
      <c r="B4596" s="8" t="s">
        <v>14</v>
      </c>
      <c r="C4596" s="8" t="s">
        <v>36</v>
      </c>
      <c r="D4596" s="8" t="s">
        <v>16</v>
      </c>
      <c r="E4596" s="8" t="s">
        <v>17</v>
      </c>
      <c r="F4596" s="8" t="s">
        <v>244</v>
      </c>
      <c r="G4596" s="8" t="s">
        <v>19</v>
      </c>
      <c r="H4596" s="8" t="s">
        <v>92</v>
      </c>
      <c r="I4596" s="10">
        <v>0.43200000000000005</v>
      </c>
      <c r="J4596" s="11">
        <v>15</v>
      </c>
      <c r="K4596" s="12">
        <f t="shared" si="143"/>
        <v>6.48</v>
      </c>
      <c r="L4596" s="9" t="s">
        <v>21</v>
      </c>
      <c r="M4596" s="13">
        <f t="shared" si="142"/>
        <v>12</v>
      </c>
    </row>
    <row r="4597" spans="1:13" ht="19.95" customHeight="1">
      <c r="A4597" s="8" t="s">
        <v>243</v>
      </c>
      <c r="B4597" s="8" t="s">
        <v>14</v>
      </c>
      <c r="C4597" s="8" t="s">
        <v>58</v>
      </c>
      <c r="D4597" s="8" t="s">
        <v>16</v>
      </c>
      <c r="E4597" s="8" t="s">
        <v>17</v>
      </c>
      <c r="F4597" s="8" t="s">
        <v>244</v>
      </c>
      <c r="G4597" s="8" t="s">
        <v>19</v>
      </c>
      <c r="H4597" s="8" t="s">
        <v>92</v>
      </c>
      <c r="I4597" s="10">
        <v>0.21866666666666665</v>
      </c>
      <c r="J4597" s="11">
        <v>10.5</v>
      </c>
      <c r="K4597" s="12">
        <f t="shared" si="143"/>
        <v>2.2959999999999998</v>
      </c>
      <c r="L4597" s="9" t="s">
        <v>21</v>
      </c>
      <c r="M4597" s="13">
        <f t="shared" si="142"/>
        <v>8.4</v>
      </c>
    </row>
    <row r="4598" spans="1:13" ht="19.95" customHeight="1">
      <c r="A4598" s="8" t="s">
        <v>243</v>
      </c>
      <c r="B4598" s="8" t="s">
        <v>14</v>
      </c>
      <c r="C4598" s="8" t="s">
        <v>45</v>
      </c>
      <c r="D4598" s="8" t="s">
        <v>16</v>
      </c>
      <c r="E4598" s="8" t="s">
        <v>17</v>
      </c>
      <c r="F4598" s="8" t="s">
        <v>244</v>
      </c>
      <c r="G4598" s="8" t="s">
        <v>19</v>
      </c>
      <c r="H4598" s="8" t="s">
        <v>92</v>
      </c>
      <c r="I4598" s="10">
        <v>9.9333333333333329E-2</v>
      </c>
      <c r="J4598" s="11">
        <v>15</v>
      </c>
      <c r="K4598" s="12">
        <f t="shared" si="143"/>
        <v>1.49</v>
      </c>
      <c r="L4598" s="9" t="s">
        <v>21</v>
      </c>
      <c r="M4598" s="13">
        <f t="shared" si="142"/>
        <v>12</v>
      </c>
    </row>
    <row r="4599" spans="1:13" ht="19.95" customHeight="1">
      <c r="A4599" s="8" t="s">
        <v>243</v>
      </c>
      <c r="B4599" s="8" t="s">
        <v>33</v>
      </c>
      <c r="C4599" s="8" t="s">
        <v>43</v>
      </c>
      <c r="D4599" s="8" t="s">
        <v>16</v>
      </c>
      <c r="E4599" s="8" t="s">
        <v>17</v>
      </c>
      <c r="F4599" s="8" t="s">
        <v>18</v>
      </c>
      <c r="G4599" s="8" t="s">
        <v>28</v>
      </c>
      <c r="H4599" s="8" t="s">
        <v>53</v>
      </c>
      <c r="I4599" s="10">
        <v>0.37899999999999995</v>
      </c>
      <c r="J4599" s="11">
        <v>7</v>
      </c>
      <c r="K4599" s="12">
        <f t="shared" si="143"/>
        <v>2.6529999999999996</v>
      </c>
      <c r="L4599" s="9" t="s">
        <v>21</v>
      </c>
      <c r="M4599" s="13">
        <f t="shared" si="142"/>
        <v>5.6</v>
      </c>
    </row>
    <row r="4600" spans="1:13" ht="19.95" customHeight="1">
      <c r="A4600" s="8" t="s">
        <v>243</v>
      </c>
      <c r="B4600" s="8" t="s">
        <v>30</v>
      </c>
      <c r="C4600" s="8" t="s">
        <v>31</v>
      </c>
      <c r="D4600" s="8" t="s">
        <v>16</v>
      </c>
      <c r="E4600" s="8" t="s">
        <v>17</v>
      </c>
      <c r="F4600" s="8" t="s">
        <v>18</v>
      </c>
      <c r="G4600" s="8" t="s">
        <v>28</v>
      </c>
      <c r="H4600" s="8" t="s">
        <v>53</v>
      </c>
      <c r="I4600" s="10">
        <v>1.4866666666666668</v>
      </c>
      <c r="J4600" s="11">
        <v>5.4</v>
      </c>
      <c r="K4600" s="12">
        <f t="shared" si="143"/>
        <v>8.0280000000000005</v>
      </c>
      <c r="L4600" s="9" t="s">
        <v>21</v>
      </c>
      <c r="M4600" s="13">
        <f t="shared" si="142"/>
        <v>4.3</v>
      </c>
    </row>
    <row r="4601" spans="1:13" ht="19.95" customHeight="1">
      <c r="A4601" s="8" t="s">
        <v>243</v>
      </c>
      <c r="B4601" s="8" t="s">
        <v>30</v>
      </c>
      <c r="C4601" s="8" t="s">
        <v>31</v>
      </c>
      <c r="D4601" s="8" t="s">
        <v>16</v>
      </c>
      <c r="E4601" s="8" t="s">
        <v>17</v>
      </c>
      <c r="F4601" s="8" t="s">
        <v>18</v>
      </c>
      <c r="G4601" s="8" t="s">
        <v>28</v>
      </c>
      <c r="H4601" s="8" t="s">
        <v>29</v>
      </c>
      <c r="I4601" s="10">
        <v>1.4926666666666668</v>
      </c>
      <c r="J4601" s="11">
        <v>5.4</v>
      </c>
      <c r="K4601" s="12">
        <f t="shared" si="143"/>
        <v>8.0604000000000013</v>
      </c>
      <c r="L4601" s="9" t="s">
        <v>21</v>
      </c>
      <c r="M4601" s="13">
        <f t="shared" si="142"/>
        <v>4.3</v>
      </c>
    </row>
    <row r="4602" spans="1:13" ht="19.95" customHeight="1">
      <c r="A4602" s="8" t="s">
        <v>243</v>
      </c>
      <c r="B4602" s="8" t="s">
        <v>30</v>
      </c>
      <c r="C4602" s="8" t="s">
        <v>31</v>
      </c>
      <c r="D4602" s="8" t="s">
        <v>16</v>
      </c>
      <c r="E4602" s="8" t="s">
        <v>17</v>
      </c>
      <c r="F4602" s="8" t="s">
        <v>18</v>
      </c>
      <c r="G4602" s="8" t="s">
        <v>28</v>
      </c>
      <c r="H4602" s="8" t="s">
        <v>53</v>
      </c>
      <c r="I4602" s="10">
        <v>1.4055</v>
      </c>
      <c r="J4602" s="11">
        <v>5.4</v>
      </c>
      <c r="K4602" s="12">
        <f t="shared" si="143"/>
        <v>7.5897000000000006</v>
      </c>
      <c r="L4602" s="9" t="s">
        <v>21</v>
      </c>
      <c r="M4602" s="13">
        <f t="shared" si="142"/>
        <v>4.3</v>
      </c>
    </row>
    <row r="4603" spans="1:13" ht="19.95" customHeight="1">
      <c r="A4603" s="8" t="s">
        <v>243</v>
      </c>
      <c r="B4603" s="8" t="s">
        <v>14</v>
      </c>
      <c r="C4603" s="8" t="s">
        <v>46</v>
      </c>
      <c r="D4603" s="8" t="s">
        <v>16</v>
      </c>
      <c r="E4603" s="8" t="s">
        <v>17</v>
      </c>
      <c r="F4603" s="8" t="s">
        <v>18</v>
      </c>
      <c r="G4603" s="8" t="s">
        <v>28</v>
      </c>
      <c r="H4603" s="8" t="s">
        <v>29</v>
      </c>
      <c r="I4603" s="10">
        <v>6.4476190476190479E-2</v>
      </c>
      <c r="J4603" s="11">
        <v>10.5</v>
      </c>
      <c r="K4603" s="12">
        <f t="shared" si="143"/>
        <v>0.67700000000000005</v>
      </c>
      <c r="L4603" s="9" t="s">
        <v>21</v>
      </c>
      <c r="M4603" s="13">
        <f t="shared" si="142"/>
        <v>8.4</v>
      </c>
    </row>
    <row r="4604" spans="1:13" ht="19.95" customHeight="1">
      <c r="A4604" s="8" t="s">
        <v>243</v>
      </c>
      <c r="B4604" s="8" t="s">
        <v>40</v>
      </c>
      <c r="C4604" s="8" t="s">
        <v>31</v>
      </c>
      <c r="D4604" s="8" t="s">
        <v>16</v>
      </c>
      <c r="E4604" s="8" t="s">
        <v>17</v>
      </c>
      <c r="F4604" s="8" t="s">
        <v>18</v>
      </c>
      <c r="G4604" s="8" t="s">
        <v>28</v>
      </c>
      <c r="H4604" s="8" t="s">
        <v>53</v>
      </c>
      <c r="I4604" s="10">
        <v>1.3196517412935322</v>
      </c>
      <c r="J4604" s="11">
        <v>6</v>
      </c>
      <c r="K4604" s="12">
        <f t="shared" si="143"/>
        <v>7.9179104477611935</v>
      </c>
      <c r="L4604" s="9" t="s">
        <v>21</v>
      </c>
      <c r="M4604" s="13">
        <f t="shared" si="142"/>
        <v>4.8</v>
      </c>
    </row>
    <row r="4605" spans="1:13" ht="19.95" customHeight="1">
      <c r="A4605" s="8" t="s">
        <v>243</v>
      </c>
      <c r="B4605" s="8" t="s">
        <v>62</v>
      </c>
      <c r="C4605" s="8" t="s">
        <v>15</v>
      </c>
      <c r="D4605" s="8" t="s">
        <v>16</v>
      </c>
      <c r="E4605" s="8" t="s">
        <v>17</v>
      </c>
      <c r="F4605" s="8" t="s">
        <v>18</v>
      </c>
      <c r="G4605" s="8" t="s">
        <v>28</v>
      </c>
      <c r="H4605" s="8" t="s">
        <v>53</v>
      </c>
      <c r="I4605" s="10">
        <v>4.5716560509554138E-2</v>
      </c>
      <c r="J4605" s="11">
        <v>14.37</v>
      </c>
      <c r="K4605" s="12">
        <f t="shared" si="143"/>
        <v>0.65694697452229289</v>
      </c>
      <c r="L4605" s="9" t="s">
        <v>21</v>
      </c>
      <c r="M4605" s="13">
        <f t="shared" si="142"/>
        <v>11.5</v>
      </c>
    </row>
    <row r="4606" spans="1:13" ht="19.95" customHeight="1">
      <c r="A4606" s="8" t="s">
        <v>243</v>
      </c>
      <c r="B4606" s="8" t="s">
        <v>14</v>
      </c>
      <c r="C4606" s="8" t="s">
        <v>15</v>
      </c>
      <c r="D4606" s="8" t="s">
        <v>16</v>
      </c>
      <c r="E4606" s="8" t="s">
        <v>17</v>
      </c>
      <c r="F4606" s="8" t="s">
        <v>244</v>
      </c>
      <c r="G4606" s="8" t="s">
        <v>19</v>
      </c>
      <c r="H4606" s="8" t="s">
        <v>87</v>
      </c>
      <c r="I4606" s="10">
        <v>3.5999999999999997E-2</v>
      </c>
      <c r="J4606" s="11">
        <v>20</v>
      </c>
      <c r="K4606" s="12">
        <f t="shared" si="143"/>
        <v>0.72</v>
      </c>
      <c r="L4606" s="9" t="s">
        <v>21</v>
      </c>
      <c r="M4606" s="13">
        <f t="shared" si="142"/>
        <v>16</v>
      </c>
    </row>
    <row r="4607" spans="1:13" ht="19.95" customHeight="1">
      <c r="A4607" s="8" t="s">
        <v>243</v>
      </c>
      <c r="B4607" s="8" t="s">
        <v>30</v>
      </c>
      <c r="C4607" s="8" t="s">
        <v>57</v>
      </c>
      <c r="D4607" s="8" t="s">
        <v>16</v>
      </c>
      <c r="E4607" s="8" t="s">
        <v>17</v>
      </c>
      <c r="F4607" s="8" t="s">
        <v>18</v>
      </c>
      <c r="G4607" s="8" t="s">
        <v>28</v>
      </c>
      <c r="H4607" s="8" t="s">
        <v>29</v>
      </c>
      <c r="I4607" s="14">
        <v>3.2044000000000001</v>
      </c>
      <c r="J4607" s="11">
        <v>6.75</v>
      </c>
      <c r="K4607" s="12">
        <f t="shared" si="143"/>
        <v>21.6297</v>
      </c>
      <c r="L4607" s="8" t="s">
        <v>21</v>
      </c>
      <c r="M4607" s="13">
        <f t="shared" si="142"/>
        <v>5.4</v>
      </c>
    </row>
    <row r="4608" spans="1:13" ht="19.95" customHeight="1">
      <c r="A4608" s="8" t="s">
        <v>243</v>
      </c>
      <c r="B4608" s="8" t="s">
        <v>30</v>
      </c>
      <c r="C4608" s="8" t="s">
        <v>63</v>
      </c>
      <c r="D4608" s="8" t="s">
        <v>16</v>
      </c>
      <c r="E4608" s="8" t="s">
        <v>17</v>
      </c>
      <c r="F4608" s="8" t="s">
        <v>18</v>
      </c>
      <c r="G4608" s="8" t="s">
        <v>28</v>
      </c>
      <c r="H4608" s="8" t="s">
        <v>29</v>
      </c>
      <c r="I4608" s="14">
        <v>4.0335000000000001</v>
      </c>
      <c r="J4608" s="11">
        <v>6.75</v>
      </c>
      <c r="K4608" s="12">
        <f t="shared" si="143"/>
        <v>27.226125</v>
      </c>
      <c r="L4608" s="8" t="s">
        <v>21</v>
      </c>
      <c r="M4608" s="13">
        <f t="shared" si="142"/>
        <v>5.4</v>
      </c>
    </row>
    <row r="4609" spans="1:13" ht="19.95" customHeight="1">
      <c r="A4609" s="8" t="s">
        <v>243</v>
      </c>
      <c r="B4609" s="8" t="s">
        <v>14</v>
      </c>
      <c r="C4609" s="8" t="s">
        <v>51</v>
      </c>
      <c r="D4609" s="8" t="s">
        <v>16</v>
      </c>
      <c r="E4609" s="8" t="s">
        <v>17</v>
      </c>
      <c r="F4609" s="8" t="s">
        <v>18</v>
      </c>
      <c r="G4609" s="8" t="s">
        <v>28</v>
      </c>
      <c r="H4609" s="8" t="s">
        <v>53</v>
      </c>
      <c r="I4609" s="14">
        <v>1.8850000000000002</v>
      </c>
      <c r="J4609" s="11">
        <v>6.25</v>
      </c>
      <c r="K4609" s="12">
        <f t="shared" si="143"/>
        <v>11.781250000000002</v>
      </c>
      <c r="L4609" s="8" t="s">
        <v>21</v>
      </c>
      <c r="M4609" s="13">
        <f t="shared" si="142"/>
        <v>5</v>
      </c>
    </row>
    <row r="4610" spans="1:13" ht="19.95" customHeight="1">
      <c r="A4610" s="8" t="s">
        <v>243</v>
      </c>
      <c r="B4610" s="8" t="s">
        <v>33</v>
      </c>
      <c r="C4610" s="8" t="s">
        <v>31</v>
      </c>
      <c r="D4610" s="8" t="s">
        <v>16</v>
      </c>
      <c r="E4610" s="8" t="s">
        <v>17</v>
      </c>
      <c r="F4610" s="8" t="s">
        <v>18</v>
      </c>
      <c r="G4610" s="8" t="s">
        <v>28</v>
      </c>
      <c r="H4610" s="8" t="s">
        <v>53</v>
      </c>
      <c r="I4610" s="14">
        <v>1.056</v>
      </c>
      <c r="J4610" s="11">
        <v>6.25</v>
      </c>
      <c r="K4610" s="12">
        <f t="shared" si="143"/>
        <v>6.6000000000000005</v>
      </c>
      <c r="L4610" s="8" t="s">
        <v>21</v>
      </c>
      <c r="M4610" s="13">
        <f t="shared" ref="M4610:M4673" si="144">ROUND(J4610-J4610*20/100,1)</f>
        <v>5</v>
      </c>
    </row>
    <row r="4611" spans="1:13" ht="19.95" customHeight="1">
      <c r="A4611" s="8" t="s">
        <v>243</v>
      </c>
      <c r="B4611" s="8" t="s">
        <v>33</v>
      </c>
      <c r="C4611" s="8" t="s">
        <v>31</v>
      </c>
      <c r="D4611" s="8" t="s">
        <v>16</v>
      </c>
      <c r="E4611" s="8" t="s">
        <v>17</v>
      </c>
      <c r="F4611" s="8" t="s">
        <v>18</v>
      </c>
      <c r="G4611" s="8" t="s">
        <v>28</v>
      </c>
      <c r="H4611" s="8" t="s">
        <v>53</v>
      </c>
      <c r="I4611" s="14">
        <v>1.0615000000000001</v>
      </c>
      <c r="J4611" s="11">
        <v>6.25</v>
      </c>
      <c r="K4611" s="12">
        <f t="shared" ref="K4611:K4674" si="145">J4611*I4611</f>
        <v>6.6343750000000004</v>
      </c>
      <c r="L4611" s="8" t="s">
        <v>21</v>
      </c>
      <c r="M4611" s="13">
        <f t="shared" si="144"/>
        <v>5</v>
      </c>
    </row>
    <row r="4612" spans="1:13" ht="19.95" customHeight="1">
      <c r="A4612" s="8" t="s">
        <v>243</v>
      </c>
      <c r="B4612" s="8" t="s">
        <v>30</v>
      </c>
      <c r="C4612" s="8" t="s">
        <v>43</v>
      </c>
      <c r="D4612" s="8" t="s">
        <v>16</v>
      </c>
      <c r="E4612" s="8" t="s">
        <v>17</v>
      </c>
      <c r="F4612" s="8" t="s">
        <v>18</v>
      </c>
      <c r="G4612" s="8" t="s">
        <v>28</v>
      </c>
      <c r="H4612" s="8" t="s">
        <v>29</v>
      </c>
      <c r="I4612" s="14">
        <v>0.59566666666666668</v>
      </c>
      <c r="J4612" s="11">
        <v>6.25</v>
      </c>
      <c r="K4612" s="12">
        <f t="shared" si="145"/>
        <v>3.7229166666666669</v>
      </c>
      <c r="L4612" s="8" t="s">
        <v>21</v>
      </c>
      <c r="M4612" s="13">
        <f t="shared" si="144"/>
        <v>5</v>
      </c>
    </row>
    <row r="4613" spans="1:13" ht="19.95" customHeight="1">
      <c r="A4613" s="8" t="s">
        <v>243</v>
      </c>
      <c r="B4613" s="8" t="s">
        <v>42</v>
      </c>
      <c r="C4613" s="8" t="s">
        <v>31</v>
      </c>
      <c r="D4613" s="8" t="s">
        <v>16</v>
      </c>
      <c r="E4613" s="8" t="s">
        <v>17</v>
      </c>
      <c r="F4613" s="8" t="s">
        <v>18</v>
      </c>
      <c r="G4613" s="8" t="s">
        <v>28</v>
      </c>
      <c r="H4613" s="8" t="s">
        <v>53</v>
      </c>
      <c r="I4613" s="14">
        <v>1.2304999999999999</v>
      </c>
      <c r="J4613" s="11">
        <v>6.25</v>
      </c>
      <c r="K4613" s="12">
        <f t="shared" si="145"/>
        <v>7.6906249999999998</v>
      </c>
      <c r="L4613" s="8" t="s">
        <v>21</v>
      </c>
      <c r="M4613" s="13">
        <f t="shared" si="144"/>
        <v>5</v>
      </c>
    </row>
    <row r="4614" spans="1:13" ht="19.95" customHeight="1">
      <c r="A4614" s="8" t="s">
        <v>243</v>
      </c>
      <c r="B4614" s="8" t="s">
        <v>30</v>
      </c>
      <c r="C4614" s="8" t="s">
        <v>43</v>
      </c>
      <c r="D4614" s="8" t="s">
        <v>16</v>
      </c>
      <c r="E4614" s="8" t="s">
        <v>17</v>
      </c>
      <c r="F4614" s="8" t="s">
        <v>18</v>
      </c>
      <c r="G4614" s="8" t="s">
        <v>28</v>
      </c>
      <c r="H4614" s="8" t="s">
        <v>53</v>
      </c>
      <c r="I4614" s="14">
        <v>0.58399999999999996</v>
      </c>
      <c r="J4614" s="11">
        <v>6.25</v>
      </c>
      <c r="K4614" s="12">
        <f t="shared" si="145"/>
        <v>3.65</v>
      </c>
      <c r="L4614" s="8" t="s">
        <v>21</v>
      </c>
      <c r="M4614" s="13">
        <f t="shared" si="144"/>
        <v>5</v>
      </c>
    </row>
    <row r="4615" spans="1:13" ht="19.95" customHeight="1">
      <c r="A4615" s="8" t="s">
        <v>243</v>
      </c>
      <c r="B4615" s="8" t="s">
        <v>14</v>
      </c>
      <c r="C4615" s="8" t="s">
        <v>46</v>
      </c>
      <c r="D4615" s="8" t="s">
        <v>16</v>
      </c>
      <c r="E4615" s="8" t="s">
        <v>17</v>
      </c>
      <c r="F4615" s="8"/>
      <c r="G4615" s="8" t="s">
        <v>19</v>
      </c>
      <c r="H4615" s="8" t="s">
        <v>87</v>
      </c>
      <c r="I4615" s="14">
        <v>6.5426666666666661E-2</v>
      </c>
      <c r="J4615" s="11">
        <v>25.81</v>
      </c>
      <c r="K4615" s="12">
        <f t="shared" si="145"/>
        <v>1.6886622666666664</v>
      </c>
      <c r="L4615" s="9" t="s">
        <v>21</v>
      </c>
      <c r="M4615" s="13">
        <f t="shared" si="144"/>
        <v>20.6</v>
      </c>
    </row>
    <row r="4616" spans="1:13" ht="19.95" customHeight="1">
      <c r="A4616" s="8" t="s">
        <v>243</v>
      </c>
      <c r="B4616" s="8" t="s">
        <v>42</v>
      </c>
      <c r="C4616" s="8" t="s">
        <v>43</v>
      </c>
      <c r="D4616" s="8" t="s">
        <v>16</v>
      </c>
      <c r="E4616" s="8" t="s">
        <v>17</v>
      </c>
      <c r="F4616" s="8" t="s">
        <v>18</v>
      </c>
      <c r="G4616" s="8" t="s">
        <v>28</v>
      </c>
      <c r="H4616" s="8" t="s">
        <v>53</v>
      </c>
      <c r="I4616" s="14">
        <v>0.437</v>
      </c>
      <c r="J4616" s="11">
        <v>7.59</v>
      </c>
      <c r="K4616" s="12">
        <f t="shared" si="145"/>
        <v>3.3168299999999999</v>
      </c>
      <c r="L4616" s="9" t="s">
        <v>21</v>
      </c>
      <c r="M4616" s="13">
        <f t="shared" si="144"/>
        <v>6.1</v>
      </c>
    </row>
    <row r="4617" spans="1:13" ht="19.95" customHeight="1">
      <c r="A4617" s="8" t="s">
        <v>243</v>
      </c>
      <c r="B4617" s="8" t="s">
        <v>30</v>
      </c>
      <c r="C4617" s="8" t="s">
        <v>31</v>
      </c>
      <c r="D4617" s="8" t="s">
        <v>16</v>
      </c>
      <c r="E4617" s="8" t="s">
        <v>17</v>
      </c>
      <c r="F4617" s="8" t="s">
        <v>18</v>
      </c>
      <c r="G4617" s="8" t="s">
        <v>28</v>
      </c>
      <c r="H4617" s="8" t="s">
        <v>29</v>
      </c>
      <c r="I4617" s="14">
        <v>1.6086666666666667</v>
      </c>
      <c r="J4617" s="11">
        <v>5.25</v>
      </c>
      <c r="K4617" s="12">
        <f t="shared" si="145"/>
        <v>8.4455000000000009</v>
      </c>
      <c r="L4617" s="9" t="s">
        <v>21</v>
      </c>
      <c r="M4617" s="13">
        <f t="shared" si="144"/>
        <v>4.2</v>
      </c>
    </row>
    <row r="4618" spans="1:13" ht="19.95" customHeight="1">
      <c r="A4618" s="8" t="s">
        <v>243</v>
      </c>
      <c r="B4618" s="8" t="s">
        <v>33</v>
      </c>
      <c r="C4618" s="8" t="s">
        <v>31</v>
      </c>
      <c r="D4618" s="8" t="s">
        <v>16</v>
      </c>
      <c r="E4618" s="8" t="s">
        <v>17</v>
      </c>
      <c r="F4618" s="8" t="s">
        <v>18</v>
      </c>
      <c r="G4618" s="8" t="s">
        <v>28</v>
      </c>
      <c r="H4618" s="8" t="s">
        <v>53</v>
      </c>
      <c r="I4618" s="14">
        <v>0.91</v>
      </c>
      <c r="J4618" s="11">
        <v>5.52</v>
      </c>
      <c r="K4618" s="12">
        <f t="shared" si="145"/>
        <v>5.0232000000000001</v>
      </c>
      <c r="L4618" s="9" t="s">
        <v>21</v>
      </c>
      <c r="M4618" s="13">
        <f t="shared" si="144"/>
        <v>4.4000000000000004</v>
      </c>
    </row>
    <row r="4619" spans="1:13" ht="19.95" customHeight="1">
      <c r="A4619" s="8" t="s">
        <v>243</v>
      </c>
      <c r="B4619" s="8" t="s">
        <v>33</v>
      </c>
      <c r="C4619" s="8" t="s">
        <v>31</v>
      </c>
      <c r="D4619" s="8" t="s">
        <v>16</v>
      </c>
      <c r="E4619" s="8" t="s">
        <v>17</v>
      </c>
      <c r="F4619" s="8" t="s">
        <v>18</v>
      </c>
      <c r="G4619" s="8" t="s">
        <v>28</v>
      </c>
      <c r="H4619" s="8" t="s">
        <v>53</v>
      </c>
      <c r="I4619" s="14">
        <v>0.97300000000000009</v>
      </c>
      <c r="J4619" s="11">
        <v>5.67</v>
      </c>
      <c r="K4619" s="12">
        <f t="shared" si="145"/>
        <v>5.5169100000000002</v>
      </c>
      <c r="L4619" s="9" t="s">
        <v>21</v>
      </c>
      <c r="M4619" s="13">
        <f t="shared" si="144"/>
        <v>4.5</v>
      </c>
    </row>
    <row r="4620" spans="1:13" ht="19.95" customHeight="1">
      <c r="A4620" s="8" t="s">
        <v>243</v>
      </c>
      <c r="B4620" s="8" t="s">
        <v>14</v>
      </c>
      <c r="C4620" s="8" t="s">
        <v>58</v>
      </c>
      <c r="D4620" s="8" t="s">
        <v>16</v>
      </c>
      <c r="E4620" s="8" t="s">
        <v>17</v>
      </c>
      <c r="F4620" s="8" t="s">
        <v>18</v>
      </c>
      <c r="G4620" s="8" t="s">
        <v>28</v>
      </c>
      <c r="H4620" s="8" t="s">
        <v>29</v>
      </c>
      <c r="I4620" s="14">
        <v>0.25240000000000001</v>
      </c>
      <c r="J4620" s="11">
        <v>6.89</v>
      </c>
      <c r="K4620" s="12">
        <f t="shared" si="145"/>
        <v>1.739036</v>
      </c>
      <c r="L4620" s="9" t="s">
        <v>21</v>
      </c>
      <c r="M4620" s="13">
        <f t="shared" si="144"/>
        <v>5.5</v>
      </c>
    </row>
    <row r="4621" spans="1:13" ht="19.95" customHeight="1">
      <c r="A4621" s="8" t="s">
        <v>243</v>
      </c>
      <c r="B4621" s="8" t="s">
        <v>14</v>
      </c>
      <c r="C4621" s="8" t="s">
        <v>58</v>
      </c>
      <c r="D4621" s="8" t="s">
        <v>16</v>
      </c>
      <c r="E4621" s="8" t="s">
        <v>17</v>
      </c>
      <c r="F4621" s="8" t="s">
        <v>18</v>
      </c>
      <c r="G4621" s="8" t="s">
        <v>28</v>
      </c>
      <c r="H4621" s="8" t="s">
        <v>29</v>
      </c>
      <c r="I4621" s="14">
        <v>0.24131249999999999</v>
      </c>
      <c r="J4621" s="11">
        <v>7.08</v>
      </c>
      <c r="K4621" s="12">
        <f t="shared" si="145"/>
        <v>1.7084925</v>
      </c>
      <c r="L4621" s="9" t="s">
        <v>21</v>
      </c>
      <c r="M4621" s="13">
        <f t="shared" si="144"/>
        <v>5.7</v>
      </c>
    </row>
    <row r="4622" spans="1:13" ht="19.95" customHeight="1">
      <c r="A4622" s="8" t="s">
        <v>243</v>
      </c>
      <c r="B4622" s="8" t="s">
        <v>14</v>
      </c>
      <c r="C4622" s="8" t="s">
        <v>58</v>
      </c>
      <c r="D4622" s="8" t="s">
        <v>16</v>
      </c>
      <c r="E4622" s="8" t="s">
        <v>17</v>
      </c>
      <c r="F4622" s="8" t="s">
        <v>18</v>
      </c>
      <c r="G4622" s="8" t="s">
        <v>28</v>
      </c>
      <c r="H4622" s="8" t="s">
        <v>29</v>
      </c>
      <c r="I4622" s="14">
        <v>0.2206153846153846</v>
      </c>
      <c r="J4622" s="11">
        <v>7.24</v>
      </c>
      <c r="K4622" s="12">
        <f t="shared" si="145"/>
        <v>1.5972553846153845</v>
      </c>
      <c r="L4622" s="9" t="s">
        <v>21</v>
      </c>
      <c r="M4622" s="13">
        <f t="shared" si="144"/>
        <v>5.8</v>
      </c>
    </row>
    <row r="4623" spans="1:13" ht="19.95" customHeight="1">
      <c r="A4623" s="8" t="s">
        <v>243</v>
      </c>
      <c r="B4623" s="8" t="s">
        <v>14</v>
      </c>
      <c r="C4623" s="8" t="s">
        <v>58</v>
      </c>
      <c r="D4623" s="8" t="s">
        <v>16</v>
      </c>
      <c r="E4623" s="8" t="s">
        <v>17</v>
      </c>
      <c r="F4623" s="8" t="s">
        <v>18</v>
      </c>
      <c r="G4623" s="8" t="s">
        <v>28</v>
      </c>
      <c r="H4623" s="8" t="s">
        <v>53</v>
      </c>
      <c r="I4623" s="14">
        <v>0.27700000000000002</v>
      </c>
      <c r="J4623" s="11">
        <v>6.89</v>
      </c>
      <c r="K4623" s="12">
        <f t="shared" si="145"/>
        <v>1.9085300000000001</v>
      </c>
      <c r="L4623" s="9" t="s">
        <v>21</v>
      </c>
      <c r="M4623" s="13">
        <f t="shared" si="144"/>
        <v>5.5</v>
      </c>
    </row>
    <row r="4624" spans="1:13" ht="19.95" customHeight="1">
      <c r="A4624" s="8" t="s">
        <v>243</v>
      </c>
      <c r="B4624" s="8" t="s">
        <v>14</v>
      </c>
      <c r="C4624" s="8" t="s">
        <v>51</v>
      </c>
      <c r="D4624" s="8" t="s">
        <v>16</v>
      </c>
      <c r="E4624" s="8" t="s">
        <v>17</v>
      </c>
      <c r="F4624" s="8" t="s">
        <v>18</v>
      </c>
      <c r="G4624" s="8" t="s">
        <v>28</v>
      </c>
      <c r="H4624" s="8" t="s">
        <v>53</v>
      </c>
      <c r="I4624" s="14">
        <v>1.7124999999999999</v>
      </c>
      <c r="J4624" s="11">
        <v>6.89</v>
      </c>
      <c r="K4624" s="12">
        <f t="shared" si="145"/>
        <v>11.799124999999998</v>
      </c>
      <c r="L4624" s="9" t="s">
        <v>21</v>
      </c>
      <c r="M4624" s="13">
        <f t="shared" si="144"/>
        <v>5.5</v>
      </c>
    </row>
    <row r="4625" spans="1:13" ht="19.95" customHeight="1">
      <c r="A4625" s="8" t="s">
        <v>243</v>
      </c>
      <c r="B4625" s="8" t="s">
        <v>30</v>
      </c>
      <c r="C4625" s="8" t="s">
        <v>43</v>
      </c>
      <c r="D4625" s="8" t="s">
        <v>16</v>
      </c>
      <c r="E4625" s="8" t="s">
        <v>17</v>
      </c>
      <c r="F4625" s="8" t="s">
        <v>18</v>
      </c>
      <c r="G4625" s="8" t="s">
        <v>28</v>
      </c>
      <c r="H4625" s="8" t="s">
        <v>53</v>
      </c>
      <c r="I4625" s="14">
        <v>0.57999999999999996</v>
      </c>
      <c r="J4625" s="11">
        <v>7.58</v>
      </c>
      <c r="K4625" s="12">
        <f t="shared" si="145"/>
        <v>4.3963999999999999</v>
      </c>
      <c r="L4625" s="9" t="s">
        <v>21</v>
      </c>
      <c r="M4625" s="13">
        <f t="shared" si="144"/>
        <v>6.1</v>
      </c>
    </row>
    <row r="4626" spans="1:13" ht="19.95" customHeight="1">
      <c r="A4626" s="8" t="s">
        <v>243</v>
      </c>
      <c r="B4626" s="8" t="s">
        <v>30</v>
      </c>
      <c r="C4626" s="8" t="s">
        <v>43</v>
      </c>
      <c r="D4626" s="8" t="s">
        <v>16</v>
      </c>
      <c r="E4626" s="8" t="s">
        <v>17</v>
      </c>
      <c r="F4626" s="8" t="s">
        <v>18</v>
      </c>
      <c r="G4626" s="8" t="s">
        <v>28</v>
      </c>
      <c r="H4626" s="8" t="s">
        <v>29</v>
      </c>
      <c r="I4626" s="14">
        <v>0.5605</v>
      </c>
      <c r="J4626" s="11">
        <v>7.58</v>
      </c>
      <c r="K4626" s="12">
        <f t="shared" si="145"/>
        <v>4.2485900000000001</v>
      </c>
      <c r="L4626" s="9" t="s">
        <v>21</v>
      </c>
      <c r="M4626" s="13">
        <f t="shared" si="144"/>
        <v>6.1</v>
      </c>
    </row>
    <row r="4627" spans="1:13" ht="19.95" customHeight="1">
      <c r="A4627" s="8" t="s">
        <v>243</v>
      </c>
      <c r="B4627" s="8" t="s">
        <v>42</v>
      </c>
      <c r="C4627" s="8" t="s">
        <v>31</v>
      </c>
      <c r="D4627" s="8" t="s">
        <v>16</v>
      </c>
      <c r="E4627" s="8" t="s">
        <v>17</v>
      </c>
      <c r="F4627" s="8" t="s">
        <v>244</v>
      </c>
      <c r="G4627" s="8" t="s">
        <v>19</v>
      </c>
      <c r="H4627" s="8" t="s">
        <v>87</v>
      </c>
      <c r="I4627" s="14">
        <v>1.1679999999999999</v>
      </c>
      <c r="J4627" s="11">
        <v>55</v>
      </c>
      <c r="K4627" s="12">
        <f t="shared" si="145"/>
        <v>64.239999999999995</v>
      </c>
      <c r="L4627" s="9" t="s">
        <v>21</v>
      </c>
      <c r="M4627" s="13">
        <f t="shared" si="144"/>
        <v>44</v>
      </c>
    </row>
    <row r="4628" spans="1:13" ht="19.95" customHeight="1">
      <c r="A4628" s="8" t="s">
        <v>243</v>
      </c>
      <c r="B4628" s="8" t="s">
        <v>14</v>
      </c>
      <c r="C4628" s="8" t="s">
        <v>45</v>
      </c>
      <c r="D4628" s="8" t="s">
        <v>16</v>
      </c>
      <c r="E4628" s="8" t="s">
        <v>17</v>
      </c>
      <c r="F4628" s="8" t="s">
        <v>18</v>
      </c>
      <c r="G4628" s="8" t="s">
        <v>28</v>
      </c>
      <c r="H4628" s="8" t="s">
        <v>29</v>
      </c>
      <c r="I4628" s="14">
        <v>0.11524285714285715</v>
      </c>
      <c r="J4628" s="11">
        <v>8.6199999999999992</v>
      </c>
      <c r="K4628" s="12">
        <f t="shared" si="145"/>
        <v>0.99339342857142854</v>
      </c>
      <c r="L4628" s="9" t="s">
        <v>21</v>
      </c>
      <c r="M4628" s="13">
        <f t="shared" si="144"/>
        <v>6.9</v>
      </c>
    </row>
    <row r="4629" spans="1:13" ht="19.95" customHeight="1">
      <c r="A4629" s="8" t="s">
        <v>243</v>
      </c>
      <c r="B4629" s="8" t="s">
        <v>14</v>
      </c>
      <c r="C4629" s="8" t="s">
        <v>51</v>
      </c>
      <c r="D4629" s="8" t="s">
        <v>16</v>
      </c>
      <c r="E4629" s="8" t="s">
        <v>17</v>
      </c>
      <c r="F4629" s="8" t="s">
        <v>18</v>
      </c>
      <c r="G4629" s="8" t="s">
        <v>28</v>
      </c>
      <c r="H4629" s="8" t="s">
        <v>53</v>
      </c>
      <c r="I4629" s="14">
        <v>1.6506666666666667</v>
      </c>
      <c r="J4629" s="11">
        <v>6.2</v>
      </c>
      <c r="K4629" s="12">
        <f t="shared" si="145"/>
        <v>10.234133333333334</v>
      </c>
      <c r="L4629" s="9" t="s">
        <v>21</v>
      </c>
      <c r="M4629" s="13">
        <f t="shared" si="144"/>
        <v>5</v>
      </c>
    </row>
    <row r="4630" spans="1:13" ht="19.95" customHeight="1">
      <c r="A4630" s="8" t="s">
        <v>243</v>
      </c>
      <c r="B4630" s="8" t="s">
        <v>42</v>
      </c>
      <c r="C4630" s="8" t="s">
        <v>44</v>
      </c>
      <c r="D4630" s="8" t="s">
        <v>16</v>
      </c>
      <c r="E4630" s="8" t="s">
        <v>17</v>
      </c>
      <c r="G4630" s="8" t="s">
        <v>19</v>
      </c>
      <c r="H4630" s="8" t="s">
        <v>87</v>
      </c>
      <c r="I4630" s="14">
        <v>0.15251461988304094</v>
      </c>
      <c r="J4630" s="11">
        <v>14</v>
      </c>
      <c r="K4630" s="12">
        <f t="shared" si="145"/>
        <v>2.1352046783625731</v>
      </c>
      <c r="M4630" s="13">
        <f t="shared" si="144"/>
        <v>11.2</v>
      </c>
    </row>
    <row r="4631" spans="1:13" ht="19.95" customHeight="1">
      <c r="A4631" s="8" t="s">
        <v>243</v>
      </c>
      <c r="B4631" s="8" t="s">
        <v>42</v>
      </c>
      <c r="C4631" s="8" t="s">
        <v>43</v>
      </c>
      <c r="D4631" s="8" t="s">
        <v>16</v>
      </c>
      <c r="E4631" s="8" t="s">
        <v>17</v>
      </c>
      <c r="F4631" s="8" t="s">
        <v>244</v>
      </c>
      <c r="G4631" s="8" t="s">
        <v>19</v>
      </c>
      <c r="H4631" s="8" t="s">
        <v>92</v>
      </c>
      <c r="I4631" s="14">
        <v>0.39100000000000001</v>
      </c>
      <c r="J4631" s="11">
        <v>16</v>
      </c>
      <c r="K4631" s="12">
        <f t="shared" si="145"/>
        <v>6.2560000000000002</v>
      </c>
      <c r="L4631" s="9" t="s">
        <v>21</v>
      </c>
      <c r="M4631" s="13">
        <f t="shared" si="144"/>
        <v>12.8</v>
      </c>
    </row>
    <row r="4632" spans="1:13" ht="19.95" customHeight="1">
      <c r="A4632" s="8" t="s">
        <v>243</v>
      </c>
      <c r="B4632" s="8" t="s">
        <v>48</v>
      </c>
      <c r="C4632" s="8" t="s">
        <v>49</v>
      </c>
      <c r="D4632" s="8" t="s">
        <v>16</v>
      </c>
      <c r="E4632" s="8" t="s">
        <v>17</v>
      </c>
      <c r="F4632" s="9"/>
      <c r="G4632" s="8" t="s">
        <v>19</v>
      </c>
      <c r="H4632" s="8" t="s">
        <v>87</v>
      </c>
      <c r="I4632" s="14">
        <v>7.4999999999999997E-2</v>
      </c>
      <c r="J4632" s="11">
        <v>12</v>
      </c>
      <c r="K4632" s="12">
        <f t="shared" si="145"/>
        <v>0.89999999999999991</v>
      </c>
      <c r="L4632" s="9" t="s">
        <v>21</v>
      </c>
      <c r="M4632" s="13">
        <f t="shared" si="144"/>
        <v>9.6</v>
      </c>
    </row>
    <row r="4633" spans="1:13" ht="19.95" customHeight="1">
      <c r="A4633" s="8" t="s">
        <v>243</v>
      </c>
      <c r="B4633" s="8" t="s">
        <v>30</v>
      </c>
      <c r="C4633" s="8" t="s">
        <v>41</v>
      </c>
      <c r="D4633" s="8" t="s">
        <v>16</v>
      </c>
      <c r="E4633" s="8" t="s">
        <v>17</v>
      </c>
      <c r="F4633" s="8" t="s">
        <v>18</v>
      </c>
      <c r="G4633" s="8" t="s">
        <v>28</v>
      </c>
      <c r="H4633" s="8" t="s">
        <v>29</v>
      </c>
      <c r="I4633" s="14">
        <v>1.0173333333333334</v>
      </c>
      <c r="J4633" s="11">
        <v>5.51</v>
      </c>
      <c r="K4633" s="12">
        <f t="shared" si="145"/>
        <v>5.6055066666666669</v>
      </c>
      <c r="L4633" s="9" t="s">
        <v>21</v>
      </c>
      <c r="M4633" s="13">
        <f t="shared" si="144"/>
        <v>4.4000000000000004</v>
      </c>
    </row>
    <row r="4634" spans="1:13" ht="19.95" customHeight="1">
      <c r="A4634" s="8" t="s">
        <v>243</v>
      </c>
      <c r="B4634" s="8" t="s">
        <v>30</v>
      </c>
      <c r="C4634" s="8" t="s">
        <v>41</v>
      </c>
      <c r="D4634" s="8" t="s">
        <v>16</v>
      </c>
      <c r="E4634" s="8" t="s">
        <v>17</v>
      </c>
      <c r="F4634" s="8" t="s">
        <v>18</v>
      </c>
      <c r="G4634" s="8" t="s">
        <v>28</v>
      </c>
      <c r="H4634" s="8" t="s">
        <v>29</v>
      </c>
      <c r="I4634" s="14">
        <v>0.93180000000000007</v>
      </c>
      <c r="J4634" s="11">
        <v>5.25</v>
      </c>
      <c r="K4634" s="12">
        <f t="shared" si="145"/>
        <v>4.8919500000000005</v>
      </c>
      <c r="L4634" s="9" t="s">
        <v>21</v>
      </c>
      <c r="M4634" s="13">
        <f t="shared" si="144"/>
        <v>4.2</v>
      </c>
    </row>
    <row r="4635" spans="1:13" ht="19.95" customHeight="1">
      <c r="A4635" s="8" t="s">
        <v>243</v>
      </c>
      <c r="B4635" s="8" t="s">
        <v>14</v>
      </c>
      <c r="C4635" s="8" t="s">
        <v>15</v>
      </c>
      <c r="D4635" s="8" t="s">
        <v>16</v>
      </c>
      <c r="E4635" s="8" t="s">
        <v>17</v>
      </c>
      <c r="F4635" s="9"/>
      <c r="G4635" s="8" t="s">
        <v>19</v>
      </c>
      <c r="H4635" s="8" t="s">
        <v>87</v>
      </c>
      <c r="I4635" s="14">
        <v>4.2764705882352941E-2</v>
      </c>
      <c r="J4635" s="11">
        <v>20</v>
      </c>
      <c r="K4635" s="12">
        <f t="shared" si="145"/>
        <v>0.85529411764705876</v>
      </c>
      <c r="L4635" s="9" t="s">
        <v>21</v>
      </c>
      <c r="M4635" s="13">
        <f t="shared" si="144"/>
        <v>16</v>
      </c>
    </row>
    <row r="4636" spans="1:13" ht="19.95" customHeight="1">
      <c r="A4636" s="8" t="s">
        <v>243</v>
      </c>
      <c r="B4636" s="8" t="s">
        <v>14</v>
      </c>
      <c r="C4636" s="8" t="s">
        <v>46</v>
      </c>
      <c r="D4636" s="8" t="s">
        <v>16</v>
      </c>
      <c r="E4636" s="8" t="s">
        <v>17</v>
      </c>
      <c r="F4636" s="9"/>
      <c r="G4636" s="8" t="s">
        <v>19</v>
      </c>
      <c r="H4636" s="8" t="s">
        <v>87</v>
      </c>
      <c r="I4636" s="14">
        <v>7.2882352941176468E-2</v>
      </c>
      <c r="J4636" s="11">
        <v>20</v>
      </c>
      <c r="K4636" s="12">
        <f t="shared" si="145"/>
        <v>1.4576470588235293</v>
      </c>
      <c r="L4636" s="9" t="s">
        <v>21</v>
      </c>
      <c r="M4636" s="13">
        <f t="shared" si="144"/>
        <v>16</v>
      </c>
    </row>
    <row r="4637" spans="1:13" ht="19.95" customHeight="1">
      <c r="A4637" s="8" t="s">
        <v>243</v>
      </c>
      <c r="B4637" s="8" t="s">
        <v>48</v>
      </c>
      <c r="C4637" s="8" t="s">
        <v>49</v>
      </c>
      <c r="D4637" s="8" t="s">
        <v>16</v>
      </c>
      <c r="E4637" s="8" t="s">
        <v>17</v>
      </c>
      <c r="F4637" s="9"/>
      <c r="G4637" s="8" t="s">
        <v>19</v>
      </c>
      <c r="H4637" s="8" t="s">
        <v>87</v>
      </c>
      <c r="I4637" s="14">
        <v>7.2213114754098362E-2</v>
      </c>
      <c r="J4637" s="11">
        <v>11.5</v>
      </c>
      <c r="K4637" s="12">
        <f t="shared" si="145"/>
        <v>0.83045081967213119</v>
      </c>
      <c r="L4637" s="9" t="s">
        <v>21</v>
      </c>
      <c r="M4637" s="13">
        <f t="shared" si="144"/>
        <v>9.1999999999999993</v>
      </c>
    </row>
    <row r="4638" spans="1:13" ht="19.95" customHeight="1">
      <c r="A4638" s="8" t="s">
        <v>243</v>
      </c>
      <c r="B4638" s="8" t="s">
        <v>30</v>
      </c>
      <c r="C4638" s="8" t="s">
        <v>43</v>
      </c>
      <c r="D4638" s="8" t="s">
        <v>16</v>
      </c>
      <c r="E4638" s="8" t="s">
        <v>17</v>
      </c>
      <c r="F4638" s="8" t="s">
        <v>18</v>
      </c>
      <c r="G4638" s="8" t="s">
        <v>28</v>
      </c>
      <c r="H4638" s="8" t="s">
        <v>29</v>
      </c>
      <c r="I4638" s="14">
        <v>0.55615384615384622</v>
      </c>
      <c r="J4638" s="11">
        <v>7</v>
      </c>
      <c r="K4638" s="12">
        <f t="shared" si="145"/>
        <v>3.8930769230769235</v>
      </c>
      <c r="L4638" s="9" t="s">
        <v>21</v>
      </c>
      <c r="M4638" s="13">
        <f t="shared" si="144"/>
        <v>5.6</v>
      </c>
    </row>
    <row r="4639" spans="1:13" ht="19.95" customHeight="1">
      <c r="A4639" s="8" t="s">
        <v>243</v>
      </c>
      <c r="B4639" s="8" t="s">
        <v>14</v>
      </c>
      <c r="C4639" s="8" t="s">
        <v>58</v>
      </c>
      <c r="D4639" s="8" t="s">
        <v>16</v>
      </c>
      <c r="E4639" s="8" t="s">
        <v>17</v>
      </c>
      <c r="F4639" s="8" t="s">
        <v>18</v>
      </c>
      <c r="G4639" s="8" t="s">
        <v>28</v>
      </c>
      <c r="H4639" s="8" t="s">
        <v>29</v>
      </c>
      <c r="I4639" s="14">
        <v>0.2739375</v>
      </c>
      <c r="J4639" s="11">
        <v>7.25</v>
      </c>
      <c r="K4639" s="12">
        <f t="shared" si="145"/>
        <v>1.986046875</v>
      </c>
      <c r="L4639" s="9" t="s">
        <v>21</v>
      </c>
      <c r="M4639" s="13">
        <f t="shared" si="144"/>
        <v>5.8</v>
      </c>
    </row>
    <row r="4640" spans="1:13" ht="19.95" customHeight="1">
      <c r="A4640" s="8" t="s">
        <v>243</v>
      </c>
      <c r="B4640" s="8" t="s">
        <v>33</v>
      </c>
      <c r="C4640" s="8" t="s">
        <v>43</v>
      </c>
      <c r="D4640" s="8" t="s">
        <v>16</v>
      </c>
      <c r="E4640" s="8" t="s">
        <v>17</v>
      </c>
      <c r="F4640" s="8" t="s">
        <v>18</v>
      </c>
      <c r="G4640" s="8" t="s">
        <v>28</v>
      </c>
      <c r="H4640" s="8" t="s">
        <v>53</v>
      </c>
      <c r="I4640" s="14">
        <v>0.39466666666666667</v>
      </c>
      <c r="J4640" s="11">
        <v>8.2799999999999994</v>
      </c>
      <c r="K4640" s="12">
        <f t="shared" si="145"/>
        <v>3.2678399999999996</v>
      </c>
      <c r="L4640" s="9" t="s">
        <v>21</v>
      </c>
      <c r="M4640" s="13">
        <f t="shared" si="144"/>
        <v>6.6</v>
      </c>
    </row>
    <row r="4641" spans="1:13" ht="19.95" customHeight="1">
      <c r="A4641" s="8" t="s">
        <v>243</v>
      </c>
      <c r="B4641" s="8" t="s">
        <v>14</v>
      </c>
      <c r="C4641" s="8" t="s">
        <v>15</v>
      </c>
      <c r="D4641" s="9"/>
      <c r="E4641" s="8" t="s">
        <v>17</v>
      </c>
      <c r="F4641" s="9"/>
      <c r="G4641" s="8" t="s">
        <v>19</v>
      </c>
      <c r="H4641" s="8" t="s">
        <v>87</v>
      </c>
      <c r="I4641" s="14">
        <v>4.807692307692308E-2</v>
      </c>
      <c r="J4641" s="11">
        <v>25</v>
      </c>
      <c r="K4641" s="12">
        <f t="shared" si="145"/>
        <v>1.2019230769230771</v>
      </c>
      <c r="L4641" s="9" t="s">
        <v>21</v>
      </c>
      <c r="M4641" s="13">
        <f t="shared" si="144"/>
        <v>20</v>
      </c>
    </row>
    <row r="4642" spans="1:13" ht="19.95" customHeight="1">
      <c r="A4642" s="8" t="s">
        <v>243</v>
      </c>
      <c r="B4642" s="8" t="s">
        <v>14</v>
      </c>
      <c r="C4642" s="8" t="s">
        <v>46</v>
      </c>
      <c r="D4642" s="8" t="s">
        <v>16</v>
      </c>
      <c r="E4642" s="8" t="s">
        <v>17</v>
      </c>
      <c r="F4642" s="9"/>
      <c r="G4642" s="8" t="s">
        <v>19</v>
      </c>
      <c r="H4642" s="8" t="s">
        <v>87</v>
      </c>
      <c r="I4642" s="14">
        <v>6.3391304347826083E-2</v>
      </c>
      <c r="J4642" s="11">
        <v>25</v>
      </c>
      <c r="K4642" s="12">
        <f t="shared" si="145"/>
        <v>1.584782608695652</v>
      </c>
      <c r="L4642" s="9" t="s">
        <v>21</v>
      </c>
      <c r="M4642" s="13">
        <f t="shared" si="144"/>
        <v>20</v>
      </c>
    </row>
    <row r="4643" spans="1:13" ht="19.95" customHeight="1">
      <c r="A4643" s="8" t="s">
        <v>243</v>
      </c>
      <c r="B4643" s="8" t="s">
        <v>42</v>
      </c>
      <c r="C4643" s="8" t="s">
        <v>69</v>
      </c>
      <c r="D4643" s="8" t="s">
        <v>16</v>
      </c>
      <c r="E4643" s="8" t="s">
        <v>17</v>
      </c>
      <c r="F4643" s="9"/>
      <c r="G4643" s="8" t="s">
        <v>19</v>
      </c>
      <c r="H4643" s="8" t="s">
        <v>87</v>
      </c>
      <c r="I4643" s="14">
        <v>0.20766666666666669</v>
      </c>
      <c r="J4643" s="11">
        <v>30.36</v>
      </c>
      <c r="K4643" s="12">
        <f t="shared" si="145"/>
        <v>6.3047600000000008</v>
      </c>
      <c r="L4643" s="9" t="s">
        <v>21</v>
      </c>
      <c r="M4643" s="13">
        <f t="shared" si="144"/>
        <v>24.3</v>
      </c>
    </row>
    <row r="4644" spans="1:13" ht="19.95" customHeight="1">
      <c r="A4644" s="9" t="s">
        <v>246</v>
      </c>
      <c r="B4644" s="9" t="s">
        <v>42</v>
      </c>
      <c r="C4644" s="9" t="s">
        <v>57</v>
      </c>
      <c r="D4644" s="9" t="s">
        <v>16</v>
      </c>
      <c r="E4644" s="9" t="s">
        <v>189</v>
      </c>
      <c r="F4644" s="8" t="s">
        <v>18</v>
      </c>
      <c r="G4644" s="9" t="s">
        <v>19</v>
      </c>
      <c r="H4644" s="9" t="s">
        <v>152</v>
      </c>
      <c r="I4644" s="10">
        <v>1.583</v>
      </c>
      <c r="J4644" s="11">
        <v>51</v>
      </c>
      <c r="K4644" s="12">
        <f t="shared" si="145"/>
        <v>80.733000000000004</v>
      </c>
      <c r="L4644" s="9" t="s">
        <v>21</v>
      </c>
      <c r="M4644" s="13">
        <f t="shared" si="144"/>
        <v>40.799999999999997</v>
      </c>
    </row>
    <row r="4645" spans="1:13" ht="19.95" customHeight="1">
      <c r="A4645" s="9" t="s">
        <v>246</v>
      </c>
      <c r="B4645" s="9" t="s">
        <v>42</v>
      </c>
      <c r="C4645" s="9" t="s">
        <v>57</v>
      </c>
      <c r="D4645" s="9" t="s">
        <v>16</v>
      </c>
      <c r="E4645" s="9" t="s">
        <v>189</v>
      </c>
      <c r="F4645" s="8" t="s">
        <v>18</v>
      </c>
      <c r="G4645" s="9" t="s">
        <v>19</v>
      </c>
      <c r="H4645" s="9" t="s">
        <v>152</v>
      </c>
      <c r="I4645" s="10">
        <v>1.43</v>
      </c>
      <c r="J4645" s="11">
        <v>51</v>
      </c>
      <c r="K4645" s="12">
        <f t="shared" si="145"/>
        <v>72.929999999999993</v>
      </c>
      <c r="L4645" s="9" t="s">
        <v>21</v>
      </c>
      <c r="M4645" s="13">
        <f t="shared" si="144"/>
        <v>40.799999999999997</v>
      </c>
    </row>
    <row r="4646" spans="1:13" ht="19.95" customHeight="1">
      <c r="A4646" s="9" t="s">
        <v>246</v>
      </c>
      <c r="B4646" s="9" t="s">
        <v>42</v>
      </c>
      <c r="C4646" s="9" t="s">
        <v>41</v>
      </c>
      <c r="D4646" s="9" t="s">
        <v>16</v>
      </c>
      <c r="E4646" s="9" t="s">
        <v>189</v>
      </c>
      <c r="F4646" s="8"/>
      <c r="G4646" s="9" t="s">
        <v>19</v>
      </c>
      <c r="H4646" s="9" t="s">
        <v>152</v>
      </c>
      <c r="I4646" s="10">
        <v>0.5</v>
      </c>
      <c r="J4646" s="11">
        <v>15</v>
      </c>
      <c r="K4646" s="12">
        <f t="shared" si="145"/>
        <v>7.5</v>
      </c>
      <c r="L4646" s="9" t="s">
        <v>21</v>
      </c>
      <c r="M4646" s="13">
        <f t="shared" si="144"/>
        <v>12</v>
      </c>
    </row>
    <row r="4647" spans="1:13" ht="19.95" customHeight="1">
      <c r="A4647" s="9" t="s">
        <v>246</v>
      </c>
      <c r="B4647" s="9" t="s">
        <v>42</v>
      </c>
      <c r="C4647" s="9" t="s">
        <v>57</v>
      </c>
      <c r="D4647" s="9" t="s">
        <v>16</v>
      </c>
      <c r="E4647" s="9" t="s">
        <v>189</v>
      </c>
      <c r="F4647" s="8"/>
      <c r="G4647" s="9" t="s">
        <v>19</v>
      </c>
      <c r="H4647" s="9" t="s">
        <v>152</v>
      </c>
      <c r="I4647" s="10">
        <v>1.5820000000000001</v>
      </c>
      <c r="J4647" s="11">
        <v>51</v>
      </c>
      <c r="K4647" s="12">
        <f t="shared" si="145"/>
        <v>80.682000000000002</v>
      </c>
      <c r="L4647" s="9" t="s">
        <v>21</v>
      </c>
      <c r="M4647" s="13">
        <f t="shared" si="144"/>
        <v>40.799999999999997</v>
      </c>
    </row>
    <row r="4648" spans="1:13" ht="19.95" customHeight="1">
      <c r="A4648" s="9" t="s">
        <v>246</v>
      </c>
      <c r="B4648" s="9" t="s">
        <v>42</v>
      </c>
      <c r="C4648" s="9" t="s">
        <v>57</v>
      </c>
      <c r="D4648" s="9" t="s">
        <v>16</v>
      </c>
      <c r="E4648" s="9" t="s">
        <v>189</v>
      </c>
      <c r="F4648" s="8"/>
      <c r="G4648" s="9" t="s">
        <v>19</v>
      </c>
      <c r="H4648" s="9" t="s">
        <v>152</v>
      </c>
      <c r="I4648" s="10">
        <v>1.5649999999999999</v>
      </c>
      <c r="J4648" s="11">
        <v>51</v>
      </c>
      <c r="K4648" s="12">
        <f t="shared" si="145"/>
        <v>79.814999999999998</v>
      </c>
      <c r="L4648" s="9" t="s">
        <v>21</v>
      </c>
      <c r="M4648" s="13">
        <f t="shared" si="144"/>
        <v>40.799999999999997</v>
      </c>
    </row>
    <row r="4649" spans="1:13" ht="19.95" customHeight="1">
      <c r="A4649" s="9" t="s">
        <v>246</v>
      </c>
      <c r="B4649" s="9" t="s">
        <v>42</v>
      </c>
      <c r="C4649" s="9" t="s">
        <v>44</v>
      </c>
      <c r="D4649" s="9" t="s">
        <v>16</v>
      </c>
      <c r="E4649" s="9" t="s">
        <v>189</v>
      </c>
      <c r="F4649" s="8"/>
      <c r="G4649" s="9" t="s">
        <v>19</v>
      </c>
      <c r="H4649" s="9" t="s">
        <v>152</v>
      </c>
      <c r="I4649" s="10">
        <v>0.11201525054466231</v>
      </c>
      <c r="J4649" s="11">
        <v>12</v>
      </c>
      <c r="K4649" s="12">
        <f t="shared" si="145"/>
        <v>1.3441830065359477</v>
      </c>
      <c r="L4649" s="9" t="s">
        <v>21</v>
      </c>
      <c r="M4649" s="13">
        <f t="shared" si="144"/>
        <v>9.6</v>
      </c>
    </row>
    <row r="4650" spans="1:13" ht="19.95" customHeight="1">
      <c r="A4650" s="9" t="s">
        <v>246</v>
      </c>
      <c r="B4650" s="9" t="s">
        <v>14</v>
      </c>
      <c r="C4650" s="9" t="s">
        <v>35</v>
      </c>
      <c r="D4650" s="9" t="s">
        <v>16</v>
      </c>
      <c r="E4650" s="9" t="s">
        <v>189</v>
      </c>
      <c r="F4650" s="8"/>
      <c r="G4650" s="9" t="s">
        <v>19</v>
      </c>
      <c r="H4650" s="9" t="s">
        <v>152</v>
      </c>
      <c r="I4650" s="10">
        <v>0.55879999999999996</v>
      </c>
      <c r="J4650" s="11">
        <v>15.21</v>
      </c>
      <c r="K4650" s="12">
        <f t="shared" si="145"/>
        <v>8.4993479999999995</v>
      </c>
      <c r="L4650" s="9" t="s">
        <v>21</v>
      </c>
      <c r="M4650" s="13">
        <f t="shared" si="144"/>
        <v>12.2</v>
      </c>
    </row>
    <row r="4651" spans="1:13" ht="19.95" customHeight="1">
      <c r="A4651" s="9" t="s">
        <v>246</v>
      </c>
      <c r="B4651" s="9" t="s">
        <v>42</v>
      </c>
      <c r="C4651" s="9" t="s">
        <v>31</v>
      </c>
      <c r="D4651" s="9" t="s">
        <v>16</v>
      </c>
      <c r="E4651" s="9" t="s">
        <v>189</v>
      </c>
      <c r="F4651" s="8"/>
      <c r="G4651" s="9" t="s">
        <v>19</v>
      </c>
      <c r="H4651" s="9" t="s">
        <v>152</v>
      </c>
      <c r="I4651" s="10">
        <v>0.85499999999999998</v>
      </c>
      <c r="J4651" s="11">
        <v>28</v>
      </c>
      <c r="K4651" s="12">
        <f t="shared" si="145"/>
        <v>23.939999999999998</v>
      </c>
      <c r="L4651" s="9" t="s">
        <v>21</v>
      </c>
      <c r="M4651" s="13">
        <f t="shared" si="144"/>
        <v>22.4</v>
      </c>
    </row>
    <row r="4652" spans="1:13" ht="19.95" customHeight="1">
      <c r="A4652" s="9" t="s">
        <v>246</v>
      </c>
      <c r="B4652" s="9" t="s">
        <v>42</v>
      </c>
      <c r="C4652" s="9" t="s">
        <v>31</v>
      </c>
      <c r="D4652" s="9" t="s">
        <v>16</v>
      </c>
      <c r="E4652" s="9" t="s">
        <v>189</v>
      </c>
      <c r="F4652" s="8"/>
      <c r="G4652" s="9" t="s">
        <v>19</v>
      </c>
      <c r="H4652" s="9" t="s">
        <v>152</v>
      </c>
      <c r="I4652" s="10">
        <v>0.81</v>
      </c>
      <c r="J4652" s="11">
        <v>28</v>
      </c>
      <c r="K4652" s="12">
        <f t="shared" si="145"/>
        <v>22.68</v>
      </c>
      <c r="L4652" s="9" t="s">
        <v>21</v>
      </c>
      <c r="M4652" s="13">
        <f t="shared" si="144"/>
        <v>22.4</v>
      </c>
    </row>
    <row r="4653" spans="1:13" ht="19.95" customHeight="1">
      <c r="A4653" s="8" t="s">
        <v>246</v>
      </c>
      <c r="B4653" s="8" t="s">
        <v>42</v>
      </c>
      <c r="C4653" s="8" t="s">
        <v>44</v>
      </c>
      <c r="D4653" s="8" t="s">
        <v>16</v>
      </c>
      <c r="E4653" s="8" t="s">
        <v>189</v>
      </c>
      <c r="F4653" s="8"/>
      <c r="G4653" s="8" t="s">
        <v>19</v>
      </c>
      <c r="H4653" s="8" t="s">
        <v>152</v>
      </c>
      <c r="I4653" s="10">
        <v>0.11537500000000001</v>
      </c>
      <c r="J4653" s="11">
        <v>12</v>
      </c>
      <c r="K4653" s="12">
        <f t="shared" si="145"/>
        <v>1.3845000000000001</v>
      </c>
      <c r="L4653" s="9" t="s">
        <v>21</v>
      </c>
      <c r="M4653" s="13">
        <f t="shared" si="144"/>
        <v>9.6</v>
      </c>
    </row>
    <row r="4654" spans="1:13" ht="19.95" customHeight="1">
      <c r="A4654" s="8" t="s">
        <v>246</v>
      </c>
      <c r="B4654" s="8" t="s">
        <v>42</v>
      </c>
      <c r="C4654" s="8" t="s">
        <v>69</v>
      </c>
      <c r="D4654" s="8" t="s">
        <v>16</v>
      </c>
      <c r="E4654" s="8" t="s">
        <v>189</v>
      </c>
      <c r="F4654" s="8"/>
      <c r="G4654" s="8" t="s">
        <v>19</v>
      </c>
      <c r="H4654" s="8" t="s">
        <v>152</v>
      </c>
      <c r="I4654" s="10">
        <v>0.16399999999999998</v>
      </c>
      <c r="J4654" s="11">
        <v>12</v>
      </c>
      <c r="K4654" s="12">
        <f t="shared" si="145"/>
        <v>1.9679999999999997</v>
      </c>
      <c r="L4654" s="9" t="s">
        <v>21</v>
      </c>
      <c r="M4654" s="13">
        <f t="shared" si="144"/>
        <v>9.6</v>
      </c>
    </row>
    <row r="4655" spans="1:13" ht="19.95" customHeight="1">
      <c r="A4655" s="8" t="s">
        <v>246</v>
      </c>
      <c r="B4655" s="8" t="s">
        <v>42</v>
      </c>
      <c r="C4655" s="8" t="s">
        <v>43</v>
      </c>
      <c r="D4655" s="8" t="s">
        <v>16</v>
      </c>
      <c r="E4655" s="8" t="s">
        <v>189</v>
      </c>
      <c r="F4655" s="8"/>
      <c r="G4655" s="8" t="s">
        <v>19</v>
      </c>
      <c r="H4655" s="8" t="s">
        <v>152</v>
      </c>
      <c r="I4655" s="10">
        <v>0.31825000000000003</v>
      </c>
      <c r="J4655" s="11">
        <v>15</v>
      </c>
      <c r="K4655" s="12">
        <f t="shared" si="145"/>
        <v>4.7737500000000006</v>
      </c>
      <c r="L4655" s="9" t="s">
        <v>21</v>
      </c>
      <c r="M4655" s="13">
        <f t="shared" si="144"/>
        <v>12</v>
      </c>
    </row>
    <row r="4656" spans="1:13" ht="19.95" customHeight="1">
      <c r="A4656" s="8" t="s">
        <v>246</v>
      </c>
      <c r="B4656" s="8" t="s">
        <v>42</v>
      </c>
      <c r="C4656" s="8" t="s">
        <v>31</v>
      </c>
      <c r="D4656" s="8" t="s">
        <v>16</v>
      </c>
      <c r="E4656" s="8" t="s">
        <v>189</v>
      </c>
      <c r="F4656" s="8"/>
      <c r="G4656" s="8" t="s">
        <v>19</v>
      </c>
      <c r="H4656" s="8" t="s">
        <v>152</v>
      </c>
      <c r="I4656" s="10">
        <v>0.82533333333333336</v>
      </c>
      <c r="J4656" s="11">
        <v>30</v>
      </c>
      <c r="K4656" s="12">
        <f t="shared" si="145"/>
        <v>24.76</v>
      </c>
      <c r="L4656" s="9" t="s">
        <v>21</v>
      </c>
      <c r="M4656" s="13">
        <f t="shared" si="144"/>
        <v>24</v>
      </c>
    </row>
    <row r="4657" spans="1:13" ht="19.95" customHeight="1">
      <c r="A4657" s="8" t="s">
        <v>246</v>
      </c>
      <c r="B4657" s="8" t="s">
        <v>42</v>
      </c>
      <c r="C4657" s="8" t="s">
        <v>31</v>
      </c>
      <c r="D4657" s="8" t="s">
        <v>16</v>
      </c>
      <c r="E4657" s="8" t="s">
        <v>189</v>
      </c>
      <c r="F4657" s="8"/>
      <c r="G4657" s="8" t="s">
        <v>19</v>
      </c>
      <c r="H4657" s="8" t="s">
        <v>152</v>
      </c>
      <c r="I4657" s="10">
        <v>0.82400000000000007</v>
      </c>
      <c r="J4657" s="11">
        <v>30</v>
      </c>
      <c r="K4657" s="12">
        <f t="shared" si="145"/>
        <v>24.720000000000002</v>
      </c>
      <c r="L4657" s="9" t="s">
        <v>21</v>
      </c>
      <c r="M4657" s="13">
        <f t="shared" si="144"/>
        <v>24</v>
      </c>
    </row>
    <row r="4658" spans="1:13" ht="19.95" customHeight="1">
      <c r="A4658" s="8" t="s">
        <v>246</v>
      </c>
      <c r="B4658" s="8" t="s">
        <v>40</v>
      </c>
      <c r="C4658" s="8" t="s">
        <v>65</v>
      </c>
      <c r="D4658" s="8" t="s">
        <v>16</v>
      </c>
      <c r="E4658" s="8" t="s">
        <v>189</v>
      </c>
      <c r="F4658" s="8"/>
      <c r="G4658" s="8" t="s">
        <v>19</v>
      </c>
      <c r="H4658" s="8" t="s">
        <v>152</v>
      </c>
      <c r="I4658" s="10">
        <v>1.4590000000000001</v>
      </c>
      <c r="J4658" s="11">
        <v>45</v>
      </c>
      <c r="K4658" s="12">
        <f t="shared" si="145"/>
        <v>65.655000000000001</v>
      </c>
      <c r="L4658" s="9" t="s">
        <v>21</v>
      </c>
      <c r="M4658" s="13">
        <f t="shared" si="144"/>
        <v>36</v>
      </c>
    </row>
    <row r="4659" spans="1:13" ht="19.95" customHeight="1">
      <c r="A4659" s="8" t="s">
        <v>246</v>
      </c>
      <c r="B4659" s="8" t="s">
        <v>42</v>
      </c>
      <c r="C4659" s="8" t="s">
        <v>43</v>
      </c>
      <c r="D4659" s="8" t="s">
        <v>16</v>
      </c>
      <c r="E4659" s="8" t="s">
        <v>189</v>
      </c>
      <c r="F4659" s="8"/>
      <c r="G4659" s="8" t="s">
        <v>19</v>
      </c>
      <c r="H4659" s="8" t="s">
        <v>152</v>
      </c>
      <c r="I4659" s="10">
        <v>0.307</v>
      </c>
      <c r="J4659" s="11">
        <v>15</v>
      </c>
      <c r="K4659" s="12">
        <f t="shared" si="145"/>
        <v>4.6049999999999995</v>
      </c>
      <c r="L4659" s="9" t="s">
        <v>21</v>
      </c>
      <c r="M4659" s="13">
        <f t="shared" si="144"/>
        <v>12</v>
      </c>
    </row>
    <row r="4660" spans="1:13" ht="19.95" customHeight="1">
      <c r="A4660" s="8" t="s">
        <v>246</v>
      </c>
      <c r="B4660" s="8" t="s">
        <v>14</v>
      </c>
      <c r="C4660" s="8" t="s">
        <v>56</v>
      </c>
      <c r="D4660" s="8" t="s">
        <v>16</v>
      </c>
      <c r="E4660" s="8" t="s">
        <v>193</v>
      </c>
      <c r="F4660" s="8"/>
      <c r="G4660" s="8" t="s">
        <v>19</v>
      </c>
      <c r="H4660" s="8" t="s">
        <v>152</v>
      </c>
      <c r="I4660" s="10">
        <v>2.1520000000000001</v>
      </c>
      <c r="J4660" s="11">
        <v>10.61</v>
      </c>
      <c r="K4660" s="12">
        <f t="shared" si="145"/>
        <v>22.832720000000002</v>
      </c>
      <c r="L4660" s="9" t="s">
        <v>21</v>
      </c>
      <c r="M4660" s="13">
        <f t="shared" si="144"/>
        <v>8.5</v>
      </c>
    </row>
    <row r="4661" spans="1:13" ht="19.95" customHeight="1">
      <c r="A4661" s="8" t="s">
        <v>246</v>
      </c>
      <c r="B4661" s="8" t="s">
        <v>14</v>
      </c>
      <c r="C4661" s="8" t="s">
        <v>36</v>
      </c>
      <c r="D4661" s="8" t="s">
        <v>16</v>
      </c>
      <c r="E4661" s="8" t="s">
        <v>189</v>
      </c>
      <c r="F4661" s="8"/>
      <c r="G4661" s="8" t="s">
        <v>19</v>
      </c>
      <c r="H4661" s="8" t="s">
        <v>152</v>
      </c>
      <c r="I4661" s="10">
        <v>0.32904761904761909</v>
      </c>
      <c r="J4661" s="11">
        <v>13</v>
      </c>
      <c r="K4661" s="12">
        <f t="shared" si="145"/>
        <v>4.2776190476190479</v>
      </c>
      <c r="L4661" s="9" t="s">
        <v>21</v>
      </c>
      <c r="M4661" s="13">
        <f t="shared" si="144"/>
        <v>10.4</v>
      </c>
    </row>
    <row r="4662" spans="1:13" ht="19.95" customHeight="1">
      <c r="A4662" s="8" t="s">
        <v>246</v>
      </c>
      <c r="B4662" s="8" t="s">
        <v>42</v>
      </c>
      <c r="C4662" s="8" t="s">
        <v>68</v>
      </c>
      <c r="D4662" s="8" t="s">
        <v>16</v>
      </c>
      <c r="E4662" s="8" t="s">
        <v>189</v>
      </c>
      <c r="F4662" s="8"/>
      <c r="G4662" s="8" t="s">
        <v>19</v>
      </c>
      <c r="H4662" s="8" t="s">
        <v>152</v>
      </c>
      <c r="I4662" s="10">
        <v>3.0880000000000001</v>
      </c>
      <c r="J4662" s="11">
        <v>75</v>
      </c>
      <c r="K4662" s="12">
        <f t="shared" si="145"/>
        <v>231.6</v>
      </c>
      <c r="L4662" s="9" t="s">
        <v>21</v>
      </c>
      <c r="M4662" s="13">
        <f t="shared" si="144"/>
        <v>60</v>
      </c>
    </row>
    <row r="4663" spans="1:13" ht="19.95" customHeight="1">
      <c r="A4663" s="8" t="s">
        <v>246</v>
      </c>
      <c r="B4663" s="8" t="s">
        <v>40</v>
      </c>
      <c r="C4663" s="8" t="s">
        <v>41</v>
      </c>
      <c r="D4663" s="8" t="s">
        <v>16</v>
      </c>
      <c r="E4663" s="8" t="s">
        <v>189</v>
      </c>
      <c r="F4663" s="8"/>
      <c r="G4663" s="8" t="s">
        <v>19</v>
      </c>
      <c r="H4663" s="8" t="s">
        <v>152</v>
      </c>
      <c r="I4663" s="10">
        <v>0.65149999999999997</v>
      </c>
      <c r="J4663" s="11">
        <v>27</v>
      </c>
      <c r="K4663" s="12">
        <f t="shared" si="145"/>
        <v>17.590499999999999</v>
      </c>
      <c r="L4663" s="9" t="s">
        <v>21</v>
      </c>
      <c r="M4663" s="13">
        <f t="shared" si="144"/>
        <v>21.6</v>
      </c>
    </row>
    <row r="4664" spans="1:13" ht="19.95" customHeight="1">
      <c r="A4664" s="8" t="s">
        <v>246</v>
      </c>
      <c r="B4664" s="8" t="s">
        <v>40</v>
      </c>
      <c r="C4664" s="8" t="s">
        <v>41</v>
      </c>
      <c r="D4664" s="8" t="s">
        <v>16</v>
      </c>
      <c r="E4664" s="8" t="s">
        <v>189</v>
      </c>
      <c r="F4664" s="8"/>
      <c r="G4664" s="8" t="s">
        <v>19</v>
      </c>
      <c r="H4664" s="8" t="s">
        <v>152</v>
      </c>
      <c r="I4664" s="10">
        <v>0.65749999999999997</v>
      </c>
      <c r="J4664" s="11">
        <v>27</v>
      </c>
      <c r="K4664" s="12">
        <f t="shared" si="145"/>
        <v>17.752499999999998</v>
      </c>
      <c r="L4664" s="9" t="s">
        <v>21</v>
      </c>
      <c r="M4664" s="13">
        <f t="shared" si="144"/>
        <v>21.6</v>
      </c>
    </row>
    <row r="4665" spans="1:13" ht="19.95" customHeight="1">
      <c r="A4665" s="8" t="s">
        <v>246</v>
      </c>
      <c r="B4665" s="8" t="s">
        <v>14</v>
      </c>
      <c r="C4665" s="8" t="s">
        <v>51</v>
      </c>
      <c r="D4665" s="8" t="s">
        <v>16</v>
      </c>
      <c r="E4665" s="8" t="s">
        <v>189</v>
      </c>
      <c r="F4665" s="8"/>
      <c r="G4665" s="8" t="s">
        <v>19</v>
      </c>
      <c r="H4665" s="8" t="s">
        <v>152</v>
      </c>
      <c r="I4665" s="10">
        <v>1.3725000000000001</v>
      </c>
      <c r="J4665" s="11">
        <v>46</v>
      </c>
      <c r="K4665" s="12">
        <f t="shared" si="145"/>
        <v>63.135000000000005</v>
      </c>
      <c r="L4665" s="9" t="s">
        <v>21</v>
      </c>
      <c r="M4665" s="13">
        <f t="shared" si="144"/>
        <v>36.799999999999997</v>
      </c>
    </row>
    <row r="4666" spans="1:13" ht="19.95" customHeight="1">
      <c r="A4666" s="8" t="s">
        <v>246</v>
      </c>
      <c r="B4666" s="8" t="s">
        <v>42</v>
      </c>
      <c r="C4666" s="8" t="s">
        <v>57</v>
      </c>
      <c r="D4666" s="8" t="s">
        <v>16</v>
      </c>
      <c r="E4666" s="8" t="s">
        <v>189</v>
      </c>
      <c r="F4666" s="8"/>
      <c r="G4666" s="8" t="s">
        <v>19</v>
      </c>
      <c r="H4666" s="8" t="s">
        <v>152</v>
      </c>
      <c r="I4666" s="10">
        <v>1.6843333333333335</v>
      </c>
      <c r="J4666" s="11">
        <v>50</v>
      </c>
      <c r="K4666" s="12">
        <f t="shared" si="145"/>
        <v>84.216666666666669</v>
      </c>
      <c r="L4666" s="9" t="s">
        <v>21</v>
      </c>
      <c r="M4666" s="13">
        <f t="shared" si="144"/>
        <v>40</v>
      </c>
    </row>
    <row r="4667" spans="1:13" ht="19.95" customHeight="1">
      <c r="A4667" s="8" t="s">
        <v>246</v>
      </c>
      <c r="B4667" s="8" t="s">
        <v>42</v>
      </c>
      <c r="C4667" s="8" t="s">
        <v>57</v>
      </c>
      <c r="D4667" s="8" t="s">
        <v>16</v>
      </c>
      <c r="E4667" s="8" t="s">
        <v>189</v>
      </c>
      <c r="F4667" s="8"/>
      <c r="G4667" s="8" t="s">
        <v>19</v>
      </c>
      <c r="H4667" s="8" t="s">
        <v>152</v>
      </c>
      <c r="I4667" s="10">
        <v>1.6966666666666665</v>
      </c>
      <c r="J4667" s="11">
        <v>50</v>
      </c>
      <c r="K4667" s="12">
        <f t="shared" si="145"/>
        <v>84.833333333333329</v>
      </c>
      <c r="L4667" s="9" t="s">
        <v>21</v>
      </c>
      <c r="M4667" s="13">
        <f t="shared" si="144"/>
        <v>40</v>
      </c>
    </row>
    <row r="4668" spans="1:13" ht="19.95" customHeight="1">
      <c r="A4668" s="8" t="s">
        <v>246</v>
      </c>
      <c r="B4668" s="8" t="s">
        <v>40</v>
      </c>
      <c r="C4668" s="8" t="s">
        <v>65</v>
      </c>
      <c r="D4668" s="8" t="s">
        <v>16</v>
      </c>
      <c r="E4668" s="8" t="s">
        <v>189</v>
      </c>
      <c r="F4668" s="8"/>
      <c r="G4668" s="8" t="s">
        <v>19</v>
      </c>
      <c r="H4668" s="8" t="s">
        <v>152</v>
      </c>
      <c r="I4668" s="10">
        <v>1.4943333333333333</v>
      </c>
      <c r="J4668" s="11">
        <v>45</v>
      </c>
      <c r="K4668" s="12">
        <f t="shared" si="145"/>
        <v>67.245000000000005</v>
      </c>
      <c r="L4668" s="9" t="s">
        <v>21</v>
      </c>
      <c r="M4668" s="13">
        <f t="shared" si="144"/>
        <v>36</v>
      </c>
    </row>
    <row r="4669" spans="1:13" ht="19.95" customHeight="1">
      <c r="A4669" s="8" t="s">
        <v>246</v>
      </c>
      <c r="B4669" s="8" t="s">
        <v>40</v>
      </c>
      <c r="C4669" s="8" t="s">
        <v>65</v>
      </c>
      <c r="D4669" s="8" t="s">
        <v>16</v>
      </c>
      <c r="E4669" s="8" t="s">
        <v>189</v>
      </c>
      <c r="F4669" s="8"/>
      <c r="G4669" s="8" t="s">
        <v>19</v>
      </c>
      <c r="H4669" s="8" t="s">
        <v>152</v>
      </c>
      <c r="I4669" s="10">
        <v>1.4650000000000001</v>
      </c>
      <c r="J4669" s="11">
        <v>45</v>
      </c>
      <c r="K4669" s="12">
        <f t="shared" si="145"/>
        <v>65.924999999999997</v>
      </c>
      <c r="L4669" s="9" t="s">
        <v>21</v>
      </c>
      <c r="M4669" s="13">
        <f t="shared" si="144"/>
        <v>36</v>
      </c>
    </row>
    <row r="4670" spans="1:13" ht="19.95" customHeight="1">
      <c r="A4670" s="8" t="s">
        <v>246</v>
      </c>
      <c r="B4670" s="8" t="s">
        <v>30</v>
      </c>
      <c r="C4670" s="8" t="s">
        <v>41</v>
      </c>
      <c r="D4670" s="8" t="s">
        <v>16</v>
      </c>
      <c r="E4670" s="8" t="s">
        <v>189</v>
      </c>
      <c r="F4670" s="8"/>
      <c r="G4670" s="8" t="s">
        <v>19</v>
      </c>
      <c r="H4670" s="8" t="s">
        <v>152</v>
      </c>
      <c r="I4670" s="10">
        <v>0.8</v>
      </c>
      <c r="J4670" s="11">
        <v>27</v>
      </c>
      <c r="K4670" s="12">
        <f t="shared" si="145"/>
        <v>21.6</v>
      </c>
      <c r="L4670" s="9" t="s">
        <v>21</v>
      </c>
      <c r="M4670" s="13">
        <f t="shared" si="144"/>
        <v>21.6</v>
      </c>
    </row>
    <row r="4671" spans="1:13" ht="19.95" customHeight="1">
      <c r="A4671" s="8" t="s">
        <v>246</v>
      </c>
      <c r="B4671" s="8" t="s">
        <v>14</v>
      </c>
      <c r="C4671" s="8" t="s">
        <v>131</v>
      </c>
      <c r="D4671" s="8" t="s">
        <v>16</v>
      </c>
      <c r="E4671" s="8" t="s">
        <v>189</v>
      </c>
      <c r="F4671" s="8"/>
      <c r="G4671" s="8" t="s">
        <v>19</v>
      </c>
      <c r="H4671" s="8" t="s">
        <v>152</v>
      </c>
      <c r="I4671" s="10">
        <v>3.2094999999999998</v>
      </c>
      <c r="J4671" s="11">
        <v>10</v>
      </c>
      <c r="K4671" s="12">
        <f t="shared" si="145"/>
        <v>32.094999999999999</v>
      </c>
      <c r="L4671" s="9" t="s">
        <v>21</v>
      </c>
      <c r="M4671" s="13">
        <f t="shared" si="144"/>
        <v>8</v>
      </c>
    </row>
    <row r="4672" spans="1:13" ht="19.95" customHeight="1">
      <c r="A4672" s="8" t="s">
        <v>246</v>
      </c>
      <c r="B4672" s="8" t="s">
        <v>40</v>
      </c>
      <c r="C4672" s="8" t="s">
        <v>131</v>
      </c>
      <c r="D4672" s="8" t="s">
        <v>16</v>
      </c>
      <c r="E4672" s="8" t="s">
        <v>189</v>
      </c>
      <c r="F4672" s="8"/>
      <c r="G4672" s="8" t="s">
        <v>19</v>
      </c>
      <c r="H4672" s="8" t="s">
        <v>152</v>
      </c>
      <c r="I4672" s="10">
        <v>3.5411999999999999</v>
      </c>
      <c r="J4672" s="11">
        <v>10</v>
      </c>
      <c r="K4672" s="12">
        <f t="shared" si="145"/>
        <v>35.411999999999999</v>
      </c>
      <c r="L4672" s="9" t="s">
        <v>21</v>
      </c>
      <c r="M4672" s="13">
        <f t="shared" si="144"/>
        <v>8</v>
      </c>
    </row>
    <row r="4673" spans="1:13" ht="19.95" customHeight="1">
      <c r="A4673" s="8" t="s">
        <v>246</v>
      </c>
      <c r="B4673" s="8" t="s">
        <v>40</v>
      </c>
      <c r="C4673" s="8" t="s">
        <v>131</v>
      </c>
      <c r="D4673" s="8" t="s">
        <v>16</v>
      </c>
      <c r="E4673" s="8" t="s">
        <v>189</v>
      </c>
      <c r="F4673" s="8"/>
      <c r="G4673" s="8" t="s">
        <v>19</v>
      </c>
      <c r="H4673" s="8" t="s">
        <v>152</v>
      </c>
      <c r="I4673" s="10">
        <v>3.68</v>
      </c>
      <c r="J4673" s="11">
        <v>10</v>
      </c>
      <c r="K4673" s="12">
        <f t="shared" si="145"/>
        <v>36.800000000000004</v>
      </c>
      <c r="L4673" s="9" t="s">
        <v>21</v>
      </c>
      <c r="M4673" s="13">
        <f t="shared" si="144"/>
        <v>8</v>
      </c>
    </row>
    <row r="4674" spans="1:13" ht="19.95" customHeight="1">
      <c r="A4674" s="8" t="s">
        <v>246</v>
      </c>
      <c r="B4674" s="8" t="s">
        <v>14</v>
      </c>
      <c r="C4674" s="8" t="s">
        <v>51</v>
      </c>
      <c r="D4674" s="8" t="s">
        <v>16</v>
      </c>
      <c r="E4674" s="8" t="s">
        <v>189</v>
      </c>
      <c r="F4674" s="8"/>
      <c r="G4674" s="8" t="s">
        <v>19</v>
      </c>
      <c r="H4674" s="8" t="s">
        <v>152</v>
      </c>
      <c r="I4674" s="10">
        <v>1.335</v>
      </c>
      <c r="J4674" s="11">
        <v>50</v>
      </c>
      <c r="K4674" s="12">
        <f t="shared" si="145"/>
        <v>66.75</v>
      </c>
      <c r="L4674" s="9" t="s">
        <v>21</v>
      </c>
      <c r="M4674" s="13">
        <f t="shared" ref="M4674:M4737" si="146">ROUND(J4674-J4674*20/100,1)</f>
        <v>40</v>
      </c>
    </row>
    <row r="4675" spans="1:13" ht="19.95" customHeight="1">
      <c r="A4675" s="8" t="s">
        <v>246</v>
      </c>
      <c r="B4675" s="8" t="s">
        <v>40</v>
      </c>
      <c r="C4675" s="8" t="s">
        <v>51</v>
      </c>
      <c r="D4675" s="8" t="s">
        <v>16</v>
      </c>
      <c r="E4675" s="8" t="s">
        <v>189</v>
      </c>
      <c r="F4675" s="8"/>
      <c r="G4675" s="8" t="s">
        <v>19</v>
      </c>
      <c r="H4675" s="8" t="s">
        <v>152</v>
      </c>
      <c r="I4675" s="10">
        <v>1.67</v>
      </c>
      <c r="J4675" s="11">
        <v>50</v>
      </c>
      <c r="K4675" s="12">
        <f t="shared" ref="K4675:K4738" si="147">J4675*I4675</f>
        <v>83.5</v>
      </c>
      <c r="L4675" s="9" t="s">
        <v>21</v>
      </c>
      <c r="M4675" s="13">
        <f t="shared" si="146"/>
        <v>40</v>
      </c>
    </row>
    <row r="4676" spans="1:13" ht="19.95" customHeight="1">
      <c r="A4676" s="8" t="s">
        <v>246</v>
      </c>
      <c r="B4676" s="8" t="s">
        <v>40</v>
      </c>
      <c r="C4676" s="8" t="s">
        <v>65</v>
      </c>
      <c r="D4676" s="8" t="s">
        <v>16</v>
      </c>
      <c r="E4676" s="8" t="s">
        <v>189</v>
      </c>
      <c r="F4676" s="8"/>
      <c r="G4676" s="8" t="s">
        <v>19</v>
      </c>
      <c r="H4676" s="8" t="s">
        <v>152</v>
      </c>
      <c r="I4676" s="10">
        <v>1.66</v>
      </c>
      <c r="J4676" s="11">
        <v>42</v>
      </c>
      <c r="K4676" s="12">
        <f t="shared" si="147"/>
        <v>69.72</v>
      </c>
      <c r="L4676" s="9" t="s">
        <v>21</v>
      </c>
      <c r="M4676" s="13">
        <f t="shared" si="146"/>
        <v>33.6</v>
      </c>
    </row>
    <row r="4677" spans="1:13" ht="19.95" customHeight="1">
      <c r="A4677" s="8" t="s">
        <v>246</v>
      </c>
      <c r="B4677" s="8" t="s">
        <v>42</v>
      </c>
      <c r="C4677" s="8" t="s">
        <v>41</v>
      </c>
      <c r="D4677" s="8" t="s">
        <v>16</v>
      </c>
      <c r="E4677" s="8" t="s">
        <v>189</v>
      </c>
      <c r="F4677" s="8"/>
      <c r="G4677" s="8" t="s">
        <v>19</v>
      </c>
      <c r="H4677" s="8" t="s">
        <v>152</v>
      </c>
      <c r="I4677" s="10">
        <v>0.51860000000000006</v>
      </c>
      <c r="J4677" s="11">
        <v>15</v>
      </c>
      <c r="K4677" s="12">
        <f t="shared" si="147"/>
        <v>7.7790000000000008</v>
      </c>
      <c r="L4677" s="9" t="s">
        <v>21</v>
      </c>
      <c r="M4677" s="13">
        <f t="shared" si="146"/>
        <v>12</v>
      </c>
    </row>
    <row r="4678" spans="1:13" ht="19.95" customHeight="1">
      <c r="A4678" s="8" t="s">
        <v>246</v>
      </c>
      <c r="B4678" s="8" t="s">
        <v>40</v>
      </c>
      <c r="C4678" s="8" t="s">
        <v>131</v>
      </c>
      <c r="D4678" s="8" t="s">
        <v>16</v>
      </c>
      <c r="E4678" s="8" t="s">
        <v>189</v>
      </c>
      <c r="F4678" s="8"/>
      <c r="G4678" s="8" t="s">
        <v>19</v>
      </c>
      <c r="H4678" s="8" t="s">
        <v>152</v>
      </c>
      <c r="I4678" s="10">
        <v>3.5182178217821778</v>
      </c>
      <c r="J4678" s="11">
        <v>10</v>
      </c>
      <c r="K4678" s="12">
        <f t="shared" si="147"/>
        <v>35.182178217821779</v>
      </c>
      <c r="L4678" s="9" t="s">
        <v>21</v>
      </c>
      <c r="M4678" s="13">
        <f t="shared" si="146"/>
        <v>8</v>
      </c>
    </row>
    <row r="4679" spans="1:13" ht="19.95" customHeight="1">
      <c r="A4679" s="8" t="s">
        <v>246</v>
      </c>
      <c r="B4679" s="8" t="s">
        <v>14</v>
      </c>
      <c r="C4679" s="8" t="s">
        <v>51</v>
      </c>
      <c r="D4679" s="8" t="s">
        <v>16</v>
      </c>
      <c r="E4679" s="8" t="s">
        <v>189</v>
      </c>
      <c r="F4679" s="8"/>
      <c r="G4679" s="8" t="s">
        <v>19</v>
      </c>
      <c r="H4679" s="8" t="s">
        <v>152</v>
      </c>
      <c r="I4679" s="10">
        <v>1.3876666666666668</v>
      </c>
      <c r="J4679" s="11">
        <v>48</v>
      </c>
      <c r="K4679" s="12">
        <f t="shared" si="147"/>
        <v>66.608000000000004</v>
      </c>
      <c r="L4679" s="9" t="s">
        <v>21</v>
      </c>
      <c r="M4679" s="13">
        <f t="shared" si="146"/>
        <v>38.4</v>
      </c>
    </row>
    <row r="4680" spans="1:13" ht="19.95" customHeight="1">
      <c r="A4680" s="8" t="s">
        <v>246</v>
      </c>
      <c r="B4680" s="8" t="s">
        <v>42</v>
      </c>
      <c r="C4680" s="8" t="s">
        <v>43</v>
      </c>
      <c r="D4680" s="8" t="s">
        <v>16</v>
      </c>
      <c r="E4680" s="8" t="s">
        <v>189</v>
      </c>
      <c r="F4680" s="8"/>
      <c r="G4680" s="8" t="s">
        <v>19</v>
      </c>
      <c r="H4680" s="8" t="s">
        <v>152</v>
      </c>
      <c r="I4680" s="10">
        <v>0.29868749999999999</v>
      </c>
      <c r="J4680" s="11">
        <v>14.76</v>
      </c>
      <c r="K4680" s="12">
        <f t="shared" si="147"/>
        <v>4.4086274999999997</v>
      </c>
      <c r="L4680" s="9" t="s">
        <v>21</v>
      </c>
      <c r="M4680" s="13">
        <f t="shared" si="146"/>
        <v>11.8</v>
      </c>
    </row>
    <row r="4681" spans="1:13" ht="19.95" customHeight="1">
      <c r="A4681" s="8" t="s">
        <v>246</v>
      </c>
      <c r="B4681" s="8" t="s">
        <v>112</v>
      </c>
      <c r="C4681" s="8" t="s">
        <v>112</v>
      </c>
      <c r="D4681" s="8" t="s">
        <v>16</v>
      </c>
      <c r="E4681" s="8" t="s">
        <v>155</v>
      </c>
      <c r="F4681" s="8"/>
      <c r="G4681" s="8" t="s">
        <v>19</v>
      </c>
      <c r="H4681" s="8" t="s">
        <v>92</v>
      </c>
      <c r="I4681" s="10">
        <v>0.70399999999999996</v>
      </c>
      <c r="J4681" s="11">
        <v>10</v>
      </c>
      <c r="K4681" s="12">
        <f t="shared" si="147"/>
        <v>7.0399999999999991</v>
      </c>
      <c r="L4681" s="9" t="s">
        <v>21</v>
      </c>
      <c r="M4681" s="13">
        <f t="shared" si="146"/>
        <v>8</v>
      </c>
    </row>
    <row r="4682" spans="1:13" ht="19.95" customHeight="1">
      <c r="A4682" s="8" t="s">
        <v>246</v>
      </c>
      <c r="B4682" s="8" t="s">
        <v>30</v>
      </c>
      <c r="C4682" s="8" t="s">
        <v>31</v>
      </c>
      <c r="D4682" s="8" t="s">
        <v>16</v>
      </c>
      <c r="E4682" s="8" t="s">
        <v>189</v>
      </c>
      <c r="F4682" s="8"/>
      <c r="G4682" s="8" t="s">
        <v>19</v>
      </c>
      <c r="H4682" s="8" t="s">
        <v>92</v>
      </c>
      <c r="I4682" s="10">
        <v>1.1200000000000001</v>
      </c>
      <c r="J4682" s="11">
        <v>10.5</v>
      </c>
      <c r="K4682" s="12">
        <f t="shared" si="147"/>
        <v>11.760000000000002</v>
      </c>
      <c r="L4682" s="9" t="s">
        <v>21</v>
      </c>
      <c r="M4682" s="13">
        <f t="shared" si="146"/>
        <v>8.4</v>
      </c>
    </row>
    <row r="4683" spans="1:13" ht="19.95" customHeight="1">
      <c r="A4683" s="8" t="s">
        <v>246</v>
      </c>
      <c r="B4683" s="8" t="s">
        <v>30</v>
      </c>
      <c r="C4683" s="8" t="s">
        <v>31</v>
      </c>
      <c r="D4683" s="8" t="s">
        <v>16</v>
      </c>
      <c r="E4683" s="8" t="s">
        <v>189</v>
      </c>
      <c r="F4683" s="8"/>
      <c r="G4683" s="8" t="s">
        <v>19</v>
      </c>
      <c r="H4683" s="8" t="s">
        <v>152</v>
      </c>
      <c r="I4683" s="10">
        <v>1.1399999999999999</v>
      </c>
      <c r="J4683" s="11">
        <v>29.54</v>
      </c>
      <c r="K4683" s="12">
        <f t="shared" si="147"/>
        <v>33.675599999999996</v>
      </c>
      <c r="L4683" s="9" t="s">
        <v>21</v>
      </c>
      <c r="M4683" s="13">
        <f t="shared" si="146"/>
        <v>23.6</v>
      </c>
    </row>
    <row r="4684" spans="1:13" ht="19.95" customHeight="1">
      <c r="A4684" s="8" t="s">
        <v>246</v>
      </c>
      <c r="B4684" s="8" t="s">
        <v>42</v>
      </c>
      <c r="C4684" s="8" t="s">
        <v>41</v>
      </c>
      <c r="D4684" s="8" t="s">
        <v>16</v>
      </c>
      <c r="E4684" s="8" t="s">
        <v>189</v>
      </c>
      <c r="F4684" s="8"/>
      <c r="G4684" s="8" t="s">
        <v>19</v>
      </c>
      <c r="H4684" s="8" t="s">
        <v>152</v>
      </c>
      <c r="I4684" s="10">
        <v>0.52800000000000002</v>
      </c>
      <c r="J4684" s="11">
        <v>15.78</v>
      </c>
      <c r="K4684" s="12">
        <f t="shared" si="147"/>
        <v>8.3318399999999997</v>
      </c>
      <c r="L4684" s="9" t="s">
        <v>21</v>
      </c>
      <c r="M4684" s="13">
        <f t="shared" si="146"/>
        <v>12.6</v>
      </c>
    </row>
    <row r="4685" spans="1:13" ht="19.95" customHeight="1">
      <c r="A4685" s="8" t="s">
        <v>246</v>
      </c>
      <c r="B4685" s="8" t="s">
        <v>14</v>
      </c>
      <c r="C4685" s="8">
        <v>5</v>
      </c>
      <c r="D4685" s="8" t="s">
        <v>16</v>
      </c>
      <c r="E4685" s="8" t="s">
        <v>189</v>
      </c>
      <c r="F4685" s="8"/>
      <c r="G4685" s="8" t="s">
        <v>19</v>
      </c>
      <c r="H4685" s="8" t="s">
        <v>152</v>
      </c>
      <c r="I4685" s="10">
        <v>0.32500000000000001</v>
      </c>
      <c r="J4685" s="11">
        <v>15.6</v>
      </c>
      <c r="K4685" s="12">
        <f t="shared" si="147"/>
        <v>5.07</v>
      </c>
      <c r="L4685" s="9" t="s">
        <v>21</v>
      </c>
      <c r="M4685" s="13">
        <f t="shared" si="146"/>
        <v>12.5</v>
      </c>
    </row>
    <row r="4686" spans="1:13" ht="19.95" customHeight="1">
      <c r="A4686" s="8" t="s">
        <v>246</v>
      </c>
      <c r="B4686" s="8" t="s">
        <v>30</v>
      </c>
      <c r="C4686" s="8" t="s">
        <v>31</v>
      </c>
      <c r="D4686" s="8" t="s">
        <v>16</v>
      </c>
      <c r="E4686" s="8" t="s">
        <v>189</v>
      </c>
      <c r="F4686" s="8"/>
      <c r="G4686" s="8" t="s">
        <v>19</v>
      </c>
      <c r="H4686" s="8" t="s">
        <v>152</v>
      </c>
      <c r="I4686" s="10">
        <v>1.2649999999999999</v>
      </c>
      <c r="J4686" s="11">
        <v>29.17</v>
      </c>
      <c r="K4686" s="12">
        <f t="shared" si="147"/>
        <v>36.90005</v>
      </c>
      <c r="L4686" s="9" t="s">
        <v>21</v>
      </c>
      <c r="M4686" s="13">
        <f t="shared" si="146"/>
        <v>23.3</v>
      </c>
    </row>
    <row r="4687" spans="1:13" ht="19.95" customHeight="1">
      <c r="A4687" s="8" t="s">
        <v>246</v>
      </c>
      <c r="B4687" s="8" t="s">
        <v>42</v>
      </c>
      <c r="C4687" s="8" t="s">
        <v>41</v>
      </c>
      <c r="D4687" s="8" t="s">
        <v>16</v>
      </c>
      <c r="E4687" s="8" t="s">
        <v>189</v>
      </c>
      <c r="F4687" s="8"/>
      <c r="G4687" s="8" t="s">
        <v>19</v>
      </c>
      <c r="H4687" s="8" t="s">
        <v>152</v>
      </c>
      <c r="I4687" s="10">
        <v>0.52600000000000002</v>
      </c>
      <c r="J4687" s="11">
        <v>15.57</v>
      </c>
      <c r="K4687" s="12">
        <f t="shared" si="147"/>
        <v>8.189820000000001</v>
      </c>
      <c r="L4687" s="9" t="s">
        <v>21</v>
      </c>
      <c r="M4687" s="13">
        <f t="shared" si="146"/>
        <v>12.5</v>
      </c>
    </row>
    <row r="4688" spans="1:13" ht="19.95" customHeight="1">
      <c r="A4688" s="8" t="s">
        <v>246</v>
      </c>
      <c r="B4688" s="8" t="s">
        <v>14</v>
      </c>
      <c r="C4688" s="8">
        <v>5</v>
      </c>
      <c r="D4688" s="8" t="s">
        <v>16</v>
      </c>
      <c r="E4688" s="8" t="s">
        <v>189</v>
      </c>
      <c r="F4688" s="8"/>
      <c r="G4688" s="8" t="s">
        <v>19</v>
      </c>
      <c r="H4688" s="8" t="s">
        <v>152</v>
      </c>
      <c r="I4688" s="10">
        <v>0.34375</v>
      </c>
      <c r="J4688" s="11">
        <v>15.31</v>
      </c>
      <c r="K4688" s="12">
        <f t="shared" si="147"/>
        <v>5.2628124999999999</v>
      </c>
      <c r="L4688" s="9" t="s">
        <v>21</v>
      </c>
      <c r="M4688" s="13">
        <f t="shared" si="146"/>
        <v>12.2</v>
      </c>
    </row>
    <row r="4689" spans="1:13" ht="19.95" customHeight="1">
      <c r="A4689" s="8" t="s">
        <v>246</v>
      </c>
      <c r="B4689" s="8" t="s">
        <v>14</v>
      </c>
      <c r="C4689" s="8" t="s">
        <v>35</v>
      </c>
      <c r="D4689" s="8" t="s">
        <v>16</v>
      </c>
      <c r="E4689" s="8" t="s">
        <v>189</v>
      </c>
      <c r="F4689" s="8"/>
      <c r="G4689" s="8" t="s">
        <v>19</v>
      </c>
      <c r="H4689" s="8" t="s">
        <v>152</v>
      </c>
      <c r="I4689" s="10">
        <v>0.59199999999999997</v>
      </c>
      <c r="J4689" s="11">
        <v>18</v>
      </c>
      <c r="K4689" s="12">
        <f t="shared" si="147"/>
        <v>10.655999999999999</v>
      </c>
      <c r="L4689" s="9" t="s">
        <v>21</v>
      </c>
      <c r="M4689" s="13">
        <f t="shared" si="146"/>
        <v>14.4</v>
      </c>
    </row>
    <row r="4690" spans="1:13" ht="19.95" customHeight="1">
      <c r="A4690" s="8" t="s">
        <v>246</v>
      </c>
      <c r="B4690" s="8" t="s">
        <v>14</v>
      </c>
      <c r="C4690" s="8" t="s">
        <v>36</v>
      </c>
      <c r="D4690" s="8" t="s">
        <v>16</v>
      </c>
      <c r="E4690" s="8" t="s">
        <v>189</v>
      </c>
      <c r="F4690" s="8"/>
      <c r="G4690" s="8" t="s">
        <v>19</v>
      </c>
      <c r="H4690" s="8" t="s">
        <v>152</v>
      </c>
      <c r="I4690" s="10">
        <v>0.33463397299218195</v>
      </c>
      <c r="J4690" s="11">
        <v>13.5</v>
      </c>
      <c r="K4690" s="12">
        <f t="shared" si="147"/>
        <v>4.5175586353944563</v>
      </c>
      <c r="L4690" s="9" t="s">
        <v>21</v>
      </c>
      <c r="M4690" s="13">
        <f t="shared" si="146"/>
        <v>10.8</v>
      </c>
    </row>
    <row r="4691" spans="1:13" ht="19.95" customHeight="1">
      <c r="A4691" s="8" t="s">
        <v>246</v>
      </c>
      <c r="B4691" s="8" t="s">
        <v>112</v>
      </c>
      <c r="C4691" s="8" t="s">
        <v>112</v>
      </c>
      <c r="D4691" s="8" t="s">
        <v>16</v>
      </c>
      <c r="E4691" s="8" t="s">
        <v>189</v>
      </c>
      <c r="F4691" s="8"/>
      <c r="G4691" s="8" t="s">
        <v>19</v>
      </c>
      <c r="H4691" s="8" t="s">
        <v>247</v>
      </c>
      <c r="I4691" s="10">
        <v>2.0550000000000002</v>
      </c>
      <c r="J4691" s="11">
        <v>5</v>
      </c>
      <c r="K4691" s="12">
        <f t="shared" si="147"/>
        <v>10.275</v>
      </c>
      <c r="L4691" s="9" t="s">
        <v>21</v>
      </c>
      <c r="M4691" s="13">
        <f t="shared" si="146"/>
        <v>4</v>
      </c>
    </row>
    <row r="4692" spans="1:13" ht="19.95" customHeight="1">
      <c r="A4692" s="8" t="s">
        <v>246</v>
      </c>
      <c r="B4692" s="8" t="s">
        <v>30</v>
      </c>
      <c r="C4692" s="8" t="s">
        <v>31</v>
      </c>
      <c r="D4692" s="8" t="s">
        <v>16</v>
      </c>
      <c r="E4692" s="8" t="s">
        <v>189</v>
      </c>
      <c r="F4692" s="8"/>
      <c r="G4692" s="8" t="s">
        <v>19</v>
      </c>
      <c r="H4692" s="8" t="s">
        <v>247</v>
      </c>
      <c r="I4692" s="10">
        <v>1.3149999999999999</v>
      </c>
      <c r="J4692" s="11">
        <v>5</v>
      </c>
      <c r="K4692" s="12">
        <f t="shared" si="147"/>
        <v>6.5749999999999993</v>
      </c>
      <c r="L4692" s="9" t="s">
        <v>21</v>
      </c>
      <c r="M4692" s="13">
        <f t="shared" si="146"/>
        <v>4</v>
      </c>
    </row>
    <row r="4693" spans="1:13" ht="19.95" customHeight="1">
      <c r="A4693" s="8" t="s">
        <v>246</v>
      </c>
      <c r="B4693" s="8" t="s">
        <v>30</v>
      </c>
      <c r="C4693" s="8" t="s">
        <v>65</v>
      </c>
      <c r="D4693" s="8" t="s">
        <v>16</v>
      </c>
      <c r="E4693" s="8" t="s">
        <v>189</v>
      </c>
      <c r="F4693" s="8"/>
      <c r="G4693" s="8" t="s">
        <v>19</v>
      </c>
      <c r="H4693" s="8" t="s">
        <v>247</v>
      </c>
      <c r="I4693" s="10">
        <v>2.0099999999999998</v>
      </c>
      <c r="J4693" s="11">
        <v>5</v>
      </c>
      <c r="K4693" s="12">
        <f t="shared" si="147"/>
        <v>10.049999999999999</v>
      </c>
      <c r="L4693" s="9" t="s">
        <v>21</v>
      </c>
      <c r="M4693" s="13">
        <f t="shared" si="146"/>
        <v>4</v>
      </c>
    </row>
    <row r="4694" spans="1:13" ht="19.95" customHeight="1">
      <c r="A4694" s="8" t="s">
        <v>246</v>
      </c>
      <c r="B4694" s="8" t="s">
        <v>30</v>
      </c>
      <c r="C4694" s="8" t="s">
        <v>65</v>
      </c>
      <c r="D4694" s="8" t="s">
        <v>16</v>
      </c>
      <c r="E4694" s="8" t="s">
        <v>189</v>
      </c>
      <c r="F4694" s="8"/>
      <c r="G4694" s="8" t="s">
        <v>19</v>
      </c>
      <c r="H4694" s="8" t="s">
        <v>247</v>
      </c>
      <c r="I4694" s="10">
        <v>2.04</v>
      </c>
      <c r="J4694" s="11">
        <v>5</v>
      </c>
      <c r="K4694" s="12">
        <f t="shared" si="147"/>
        <v>10.199999999999999</v>
      </c>
      <c r="L4694" s="9" t="s">
        <v>21</v>
      </c>
      <c r="M4694" s="13">
        <f t="shared" si="146"/>
        <v>4</v>
      </c>
    </row>
    <row r="4695" spans="1:13" ht="19.95" customHeight="1">
      <c r="A4695" s="8" t="s">
        <v>246</v>
      </c>
      <c r="B4695" s="8" t="s">
        <v>40</v>
      </c>
      <c r="C4695" s="8" t="s">
        <v>41</v>
      </c>
      <c r="D4695" s="8" t="s">
        <v>16</v>
      </c>
      <c r="E4695" s="8" t="s">
        <v>189</v>
      </c>
      <c r="F4695" s="8"/>
      <c r="G4695" s="8" t="s">
        <v>19</v>
      </c>
      <c r="H4695" s="8" t="s">
        <v>152</v>
      </c>
      <c r="I4695" s="10">
        <v>0.62750000000000006</v>
      </c>
      <c r="J4695" s="11">
        <v>22</v>
      </c>
      <c r="K4695" s="12">
        <f t="shared" si="147"/>
        <v>13.805000000000001</v>
      </c>
      <c r="L4695" s="9" t="s">
        <v>21</v>
      </c>
      <c r="M4695" s="13">
        <f t="shared" si="146"/>
        <v>17.600000000000001</v>
      </c>
    </row>
    <row r="4696" spans="1:13" ht="19.95" customHeight="1">
      <c r="A4696" s="8" t="s">
        <v>246</v>
      </c>
      <c r="B4696" s="8" t="s">
        <v>42</v>
      </c>
      <c r="C4696" s="8" t="s">
        <v>68</v>
      </c>
      <c r="D4696" s="8" t="s">
        <v>16</v>
      </c>
      <c r="E4696" s="8" t="s">
        <v>189</v>
      </c>
      <c r="F4696" s="8"/>
      <c r="G4696" s="8" t="s">
        <v>19</v>
      </c>
      <c r="H4696" s="8" t="s">
        <v>152</v>
      </c>
      <c r="I4696" s="10">
        <v>3.3280000000000003</v>
      </c>
      <c r="J4696" s="11">
        <v>70</v>
      </c>
      <c r="K4696" s="12">
        <f t="shared" si="147"/>
        <v>232.96</v>
      </c>
      <c r="L4696" s="9" t="s">
        <v>21</v>
      </c>
      <c r="M4696" s="13">
        <f t="shared" si="146"/>
        <v>56</v>
      </c>
    </row>
    <row r="4697" spans="1:13" ht="19.95" customHeight="1">
      <c r="A4697" s="8" t="s">
        <v>246</v>
      </c>
      <c r="B4697" s="8" t="s">
        <v>40</v>
      </c>
      <c r="C4697" s="8" t="s">
        <v>65</v>
      </c>
      <c r="D4697" s="8" t="s">
        <v>16</v>
      </c>
      <c r="E4697" s="8" t="s">
        <v>189</v>
      </c>
      <c r="F4697" s="8"/>
      <c r="G4697" s="8" t="s">
        <v>19</v>
      </c>
      <c r="H4697" s="8" t="s">
        <v>152</v>
      </c>
      <c r="I4697" s="10">
        <v>1.5475000000000001</v>
      </c>
      <c r="J4697" s="11">
        <v>50</v>
      </c>
      <c r="K4697" s="12">
        <f t="shared" si="147"/>
        <v>77.375</v>
      </c>
      <c r="L4697" s="9" t="s">
        <v>21</v>
      </c>
      <c r="M4697" s="13">
        <f t="shared" si="146"/>
        <v>40</v>
      </c>
    </row>
    <row r="4698" spans="1:13" ht="19.95" customHeight="1">
      <c r="A4698" s="8" t="s">
        <v>246</v>
      </c>
      <c r="B4698" s="8" t="s">
        <v>42</v>
      </c>
      <c r="C4698" s="8" t="s">
        <v>43</v>
      </c>
      <c r="D4698" s="8" t="s">
        <v>16</v>
      </c>
      <c r="E4698" s="8" t="s">
        <v>189</v>
      </c>
      <c r="F4698" s="8"/>
      <c r="G4698" s="8" t="s">
        <v>19</v>
      </c>
      <c r="H4698" s="8" t="s">
        <v>152</v>
      </c>
      <c r="I4698" s="10">
        <v>0.29719999999999996</v>
      </c>
      <c r="J4698" s="11">
        <v>18</v>
      </c>
      <c r="K4698" s="12">
        <f t="shared" si="147"/>
        <v>5.3495999999999997</v>
      </c>
      <c r="L4698" s="9" t="s">
        <v>21</v>
      </c>
      <c r="M4698" s="13">
        <f t="shared" si="146"/>
        <v>14.4</v>
      </c>
    </row>
    <row r="4699" spans="1:13" ht="19.95" customHeight="1">
      <c r="A4699" s="8" t="s">
        <v>246</v>
      </c>
      <c r="B4699" s="8" t="s">
        <v>40</v>
      </c>
      <c r="C4699" s="8" t="s">
        <v>65</v>
      </c>
      <c r="D4699" s="8" t="s">
        <v>16</v>
      </c>
      <c r="E4699" s="8" t="s">
        <v>189</v>
      </c>
      <c r="F4699" s="8"/>
      <c r="G4699" s="8" t="s">
        <v>19</v>
      </c>
      <c r="H4699" s="8" t="s">
        <v>152</v>
      </c>
      <c r="I4699" s="10">
        <v>1.595</v>
      </c>
      <c r="J4699" s="11">
        <v>50</v>
      </c>
      <c r="K4699" s="12">
        <f t="shared" si="147"/>
        <v>79.75</v>
      </c>
      <c r="L4699" s="9" t="s">
        <v>21</v>
      </c>
      <c r="M4699" s="13">
        <f t="shared" si="146"/>
        <v>40</v>
      </c>
    </row>
    <row r="4700" spans="1:13" ht="19.95" customHeight="1">
      <c r="A4700" s="8" t="s">
        <v>246</v>
      </c>
      <c r="B4700" s="8" t="s">
        <v>14</v>
      </c>
      <c r="C4700" s="8" t="s">
        <v>131</v>
      </c>
      <c r="D4700" s="8" t="s">
        <v>16</v>
      </c>
      <c r="E4700" s="8" t="s">
        <v>189</v>
      </c>
      <c r="F4700" s="8"/>
      <c r="G4700" s="8" t="s">
        <v>19</v>
      </c>
      <c r="H4700" s="8" t="s">
        <v>152</v>
      </c>
      <c r="I4700" s="10">
        <v>3.2612000000000001</v>
      </c>
      <c r="J4700" s="11">
        <v>12</v>
      </c>
      <c r="K4700" s="12">
        <f t="shared" si="147"/>
        <v>39.134399999999999</v>
      </c>
      <c r="L4700" s="9" t="s">
        <v>21</v>
      </c>
      <c r="M4700" s="13">
        <f t="shared" si="146"/>
        <v>9.6</v>
      </c>
    </row>
    <row r="4701" spans="1:13" ht="19.95" customHeight="1">
      <c r="A4701" s="8" t="s">
        <v>246</v>
      </c>
      <c r="B4701" s="8" t="s">
        <v>42</v>
      </c>
      <c r="C4701" s="8" t="s">
        <v>68</v>
      </c>
      <c r="D4701" s="8" t="s">
        <v>16</v>
      </c>
      <c r="E4701" s="8" t="s">
        <v>189</v>
      </c>
      <c r="F4701" s="8"/>
      <c r="G4701" s="8" t="s">
        <v>19</v>
      </c>
      <c r="H4701" s="8" t="s">
        <v>152</v>
      </c>
      <c r="I4701" s="10">
        <v>3.2333333333333334</v>
      </c>
      <c r="J4701" s="11">
        <v>65</v>
      </c>
      <c r="K4701" s="12">
        <f t="shared" si="147"/>
        <v>210.16666666666666</v>
      </c>
      <c r="L4701" s="9" t="s">
        <v>21</v>
      </c>
      <c r="M4701" s="13">
        <f t="shared" si="146"/>
        <v>52</v>
      </c>
    </row>
    <row r="4702" spans="1:13" ht="19.95" customHeight="1">
      <c r="A4702" s="8" t="s">
        <v>246</v>
      </c>
      <c r="B4702" s="8" t="s">
        <v>42</v>
      </c>
      <c r="C4702" s="8" t="s">
        <v>63</v>
      </c>
      <c r="D4702" s="8" t="s">
        <v>16</v>
      </c>
      <c r="E4702" s="8" t="s">
        <v>189</v>
      </c>
      <c r="F4702" s="8"/>
      <c r="G4702" s="8" t="s">
        <v>19</v>
      </c>
      <c r="H4702" s="8" t="s">
        <v>152</v>
      </c>
      <c r="I4702" s="10">
        <v>2.448</v>
      </c>
      <c r="J4702" s="11">
        <v>55.41</v>
      </c>
      <c r="K4702" s="12">
        <f t="shared" si="147"/>
        <v>135.64367999999999</v>
      </c>
      <c r="L4702" s="9" t="s">
        <v>21</v>
      </c>
      <c r="M4702" s="13">
        <f t="shared" si="146"/>
        <v>44.3</v>
      </c>
    </row>
    <row r="4703" spans="1:13" ht="19.95" customHeight="1">
      <c r="A4703" s="8" t="s">
        <v>246</v>
      </c>
      <c r="B4703" s="8" t="s">
        <v>40</v>
      </c>
      <c r="C4703" s="8" t="s">
        <v>43</v>
      </c>
      <c r="D4703" s="8" t="s">
        <v>16</v>
      </c>
      <c r="E4703" s="8" t="s">
        <v>189</v>
      </c>
      <c r="F4703" s="8"/>
      <c r="G4703" s="8" t="s">
        <v>19</v>
      </c>
      <c r="H4703" s="8" t="s">
        <v>152</v>
      </c>
      <c r="I4703" s="10">
        <v>0.34462962962962962</v>
      </c>
      <c r="J4703" s="11">
        <v>14.25</v>
      </c>
      <c r="K4703" s="12">
        <f t="shared" si="147"/>
        <v>4.9109722222222221</v>
      </c>
      <c r="L4703" s="9" t="s">
        <v>21</v>
      </c>
      <c r="M4703" s="13">
        <f t="shared" si="146"/>
        <v>11.4</v>
      </c>
    </row>
    <row r="4704" spans="1:13" ht="19.95" customHeight="1">
      <c r="A4704" s="8" t="s">
        <v>246</v>
      </c>
      <c r="B4704" s="8" t="s">
        <v>33</v>
      </c>
      <c r="C4704" s="8" t="s">
        <v>31</v>
      </c>
      <c r="D4704" s="8" t="s">
        <v>16</v>
      </c>
      <c r="E4704" s="8" t="s">
        <v>189</v>
      </c>
      <c r="F4704" s="8"/>
      <c r="G4704" s="8" t="s">
        <v>19</v>
      </c>
      <c r="H4704" s="8" t="s">
        <v>152</v>
      </c>
      <c r="I4704" s="10">
        <v>0.76400000000000001</v>
      </c>
      <c r="J4704" s="11">
        <v>28</v>
      </c>
      <c r="K4704" s="12">
        <f t="shared" si="147"/>
        <v>21.391999999999999</v>
      </c>
      <c r="L4704" s="9" t="s">
        <v>21</v>
      </c>
      <c r="M4704" s="13">
        <f t="shared" si="146"/>
        <v>22.4</v>
      </c>
    </row>
    <row r="4705" spans="1:13" ht="19.95" customHeight="1">
      <c r="A4705" s="8" t="s">
        <v>246</v>
      </c>
      <c r="B4705" s="8" t="s">
        <v>14</v>
      </c>
      <c r="C4705" s="8" t="s">
        <v>36</v>
      </c>
      <c r="D4705" s="8" t="s">
        <v>16</v>
      </c>
      <c r="E4705" s="8" t="s">
        <v>189</v>
      </c>
      <c r="F4705" s="8"/>
      <c r="G4705" s="8" t="s">
        <v>19</v>
      </c>
      <c r="H4705" s="8" t="s">
        <v>152</v>
      </c>
      <c r="I4705" s="10">
        <v>0.377</v>
      </c>
      <c r="J4705" s="11">
        <v>16</v>
      </c>
      <c r="K4705" s="12">
        <f t="shared" si="147"/>
        <v>6.032</v>
      </c>
      <c r="L4705" s="9" t="s">
        <v>21</v>
      </c>
      <c r="M4705" s="13">
        <f t="shared" si="146"/>
        <v>12.8</v>
      </c>
    </row>
    <row r="4706" spans="1:13" ht="19.95" customHeight="1">
      <c r="A4706" s="8" t="s">
        <v>246</v>
      </c>
      <c r="B4706" s="8" t="s">
        <v>14</v>
      </c>
      <c r="C4706" s="8" t="s">
        <v>36</v>
      </c>
      <c r="D4706" s="8" t="s">
        <v>16</v>
      </c>
      <c r="E4706" s="8" t="s">
        <v>189</v>
      </c>
      <c r="F4706" s="8"/>
      <c r="G4706" s="8" t="s">
        <v>19</v>
      </c>
      <c r="H4706" s="8" t="s">
        <v>152</v>
      </c>
      <c r="I4706" s="10">
        <v>0.34195488721804507</v>
      </c>
      <c r="J4706" s="11">
        <v>14</v>
      </c>
      <c r="K4706" s="12">
        <f t="shared" si="147"/>
        <v>4.7873684210526308</v>
      </c>
      <c r="L4706" s="9" t="s">
        <v>21</v>
      </c>
      <c r="M4706" s="13">
        <f t="shared" si="146"/>
        <v>11.2</v>
      </c>
    </row>
    <row r="4707" spans="1:13" ht="19.95" customHeight="1">
      <c r="A4707" s="8" t="s">
        <v>246</v>
      </c>
      <c r="B4707" s="8" t="s">
        <v>14</v>
      </c>
      <c r="C4707" s="8" t="s">
        <v>36</v>
      </c>
      <c r="D4707" s="8" t="s">
        <v>16</v>
      </c>
      <c r="E4707" s="8" t="s">
        <v>189</v>
      </c>
      <c r="F4707" s="8"/>
      <c r="G4707" s="8" t="s">
        <v>19</v>
      </c>
      <c r="H4707" s="8" t="s">
        <v>152</v>
      </c>
      <c r="I4707" s="10">
        <v>0.34240000000000004</v>
      </c>
      <c r="J4707" s="11">
        <v>14</v>
      </c>
      <c r="K4707" s="12">
        <f t="shared" si="147"/>
        <v>4.7936000000000005</v>
      </c>
      <c r="L4707" s="9" t="s">
        <v>21</v>
      </c>
      <c r="M4707" s="13">
        <f t="shared" si="146"/>
        <v>11.2</v>
      </c>
    </row>
    <row r="4708" spans="1:13" ht="19.95" customHeight="1">
      <c r="A4708" s="8" t="s">
        <v>246</v>
      </c>
      <c r="B4708" s="8" t="s">
        <v>42</v>
      </c>
      <c r="C4708" s="8" t="s">
        <v>41</v>
      </c>
      <c r="D4708" s="8" t="s">
        <v>16</v>
      </c>
      <c r="E4708" s="8" t="s">
        <v>189</v>
      </c>
      <c r="F4708" s="8"/>
      <c r="G4708" s="8" t="s">
        <v>19</v>
      </c>
      <c r="H4708" s="8" t="s">
        <v>152</v>
      </c>
      <c r="I4708" s="10">
        <v>0.50600000000000001</v>
      </c>
      <c r="J4708" s="11">
        <v>15.31</v>
      </c>
      <c r="K4708" s="12">
        <f t="shared" si="147"/>
        <v>7.7468600000000007</v>
      </c>
      <c r="L4708" s="9" t="s">
        <v>21</v>
      </c>
      <c r="M4708" s="13">
        <f t="shared" si="146"/>
        <v>12.2</v>
      </c>
    </row>
    <row r="4709" spans="1:13" ht="19.95" customHeight="1">
      <c r="A4709" s="8" t="s">
        <v>246</v>
      </c>
      <c r="B4709" s="8" t="s">
        <v>33</v>
      </c>
      <c r="C4709" s="8" t="s">
        <v>69</v>
      </c>
      <c r="D4709" s="8" t="s">
        <v>16</v>
      </c>
      <c r="E4709" s="8" t="s">
        <v>189</v>
      </c>
      <c r="F4709" s="8"/>
      <c r="G4709" s="8" t="s">
        <v>19</v>
      </c>
      <c r="H4709" s="8" t="s">
        <v>152</v>
      </c>
      <c r="I4709" s="10">
        <v>0.13</v>
      </c>
      <c r="J4709" s="11">
        <v>13.23</v>
      </c>
      <c r="K4709" s="12">
        <f t="shared" si="147"/>
        <v>1.7199000000000002</v>
      </c>
      <c r="L4709" s="9" t="s">
        <v>21</v>
      </c>
      <c r="M4709" s="13">
        <f t="shared" si="146"/>
        <v>10.6</v>
      </c>
    </row>
    <row r="4710" spans="1:13" ht="19.95" customHeight="1">
      <c r="A4710" s="8" t="s">
        <v>246</v>
      </c>
      <c r="B4710" s="8" t="s">
        <v>40</v>
      </c>
      <c r="C4710" s="8" t="s">
        <v>43</v>
      </c>
      <c r="D4710" s="8" t="s">
        <v>16</v>
      </c>
      <c r="E4710" s="8" t="s">
        <v>189</v>
      </c>
      <c r="F4710" s="8"/>
      <c r="G4710" s="8" t="s">
        <v>19</v>
      </c>
      <c r="H4710" s="8" t="s">
        <v>152</v>
      </c>
      <c r="I4710" s="10">
        <v>0.3375984251968504</v>
      </c>
      <c r="J4710" s="11">
        <v>14.25</v>
      </c>
      <c r="K4710" s="12">
        <f t="shared" si="147"/>
        <v>4.8107775590551185</v>
      </c>
      <c r="L4710" s="9" t="s">
        <v>21</v>
      </c>
      <c r="M4710" s="13">
        <f t="shared" si="146"/>
        <v>11.4</v>
      </c>
    </row>
    <row r="4711" spans="1:13" ht="19.95" customHeight="1">
      <c r="A4711" s="8" t="s">
        <v>246</v>
      </c>
      <c r="B4711" s="8" t="s">
        <v>42</v>
      </c>
      <c r="C4711" s="8" t="s">
        <v>41</v>
      </c>
      <c r="D4711" s="8" t="s">
        <v>16</v>
      </c>
      <c r="E4711" s="8" t="s">
        <v>189</v>
      </c>
      <c r="F4711" s="8"/>
      <c r="G4711" s="8" t="s">
        <v>19</v>
      </c>
      <c r="H4711" s="8" t="s">
        <v>152</v>
      </c>
      <c r="I4711" s="10">
        <v>0.47</v>
      </c>
      <c r="J4711" s="11">
        <v>15.45</v>
      </c>
      <c r="K4711" s="12">
        <f t="shared" si="147"/>
        <v>7.261499999999999</v>
      </c>
      <c r="L4711" s="9" t="s">
        <v>21</v>
      </c>
      <c r="M4711" s="13">
        <f t="shared" si="146"/>
        <v>12.4</v>
      </c>
    </row>
    <row r="4712" spans="1:13" ht="19.95" customHeight="1">
      <c r="A4712" s="8" t="s">
        <v>246</v>
      </c>
      <c r="B4712" s="8" t="s">
        <v>14</v>
      </c>
      <c r="C4712" s="8" t="s">
        <v>56</v>
      </c>
      <c r="D4712" s="8" t="s">
        <v>16</v>
      </c>
      <c r="E4712" s="8" t="s">
        <v>193</v>
      </c>
      <c r="F4712" s="8"/>
      <c r="G4712" s="8" t="s">
        <v>19</v>
      </c>
      <c r="H4712" s="8" t="s">
        <v>152</v>
      </c>
      <c r="I4712" s="10">
        <v>2.88</v>
      </c>
      <c r="J4712" s="11">
        <v>14</v>
      </c>
      <c r="K4712" s="12">
        <f t="shared" si="147"/>
        <v>40.32</v>
      </c>
      <c r="L4712" s="9" t="s">
        <v>21</v>
      </c>
      <c r="M4712" s="13">
        <f t="shared" si="146"/>
        <v>11.2</v>
      </c>
    </row>
    <row r="4713" spans="1:13" ht="19.95" customHeight="1">
      <c r="A4713" s="8" t="s">
        <v>246</v>
      </c>
      <c r="B4713" s="8" t="s">
        <v>42</v>
      </c>
      <c r="C4713" s="8" t="s">
        <v>57</v>
      </c>
      <c r="D4713" s="8" t="s">
        <v>16</v>
      </c>
      <c r="E4713" s="8" t="s">
        <v>189</v>
      </c>
      <c r="F4713" s="8"/>
      <c r="G4713" s="8" t="s">
        <v>19</v>
      </c>
      <c r="H4713" s="8" t="s">
        <v>152</v>
      </c>
      <c r="I4713" s="10">
        <v>1.8248</v>
      </c>
      <c r="J4713" s="11">
        <v>50</v>
      </c>
      <c r="K4713" s="12">
        <f t="shared" si="147"/>
        <v>91.24</v>
      </c>
      <c r="L4713" s="9" t="s">
        <v>21</v>
      </c>
      <c r="M4713" s="13">
        <f t="shared" si="146"/>
        <v>40</v>
      </c>
    </row>
    <row r="4714" spans="1:13" ht="19.95" customHeight="1">
      <c r="A4714" s="8" t="s">
        <v>246</v>
      </c>
      <c r="B4714" s="8" t="s">
        <v>42</v>
      </c>
      <c r="C4714" s="8" t="s">
        <v>65</v>
      </c>
      <c r="D4714" s="8" t="s">
        <v>183</v>
      </c>
      <c r="E4714" s="8" t="s">
        <v>189</v>
      </c>
      <c r="F4714" s="8"/>
      <c r="G4714" s="8" t="s">
        <v>19</v>
      </c>
      <c r="H4714" s="8" t="s">
        <v>152</v>
      </c>
      <c r="I4714" s="10">
        <v>1.2577142857142858</v>
      </c>
      <c r="J4714" s="11">
        <v>38</v>
      </c>
      <c r="K4714" s="12">
        <f t="shared" si="147"/>
        <v>47.793142857142861</v>
      </c>
      <c r="L4714" s="9" t="s">
        <v>21</v>
      </c>
      <c r="M4714" s="13">
        <f t="shared" si="146"/>
        <v>30.4</v>
      </c>
    </row>
    <row r="4715" spans="1:13" ht="19.95" customHeight="1">
      <c r="A4715" s="8" t="s">
        <v>246</v>
      </c>
      <c r="B4715" s="8" t="s">
        <v>40</v>
      </c>
      <c r="C4715" s="8" t="s">
        <v>31</v>
      </c>
      <c r="D4715" s="8" t="s">
        <v>16</v>
      </c>
      <c r="E4715" s="8" t="s">
        <v>189</v>
      </c>
      <c r="F4715" s="8"/>
      <c r="G4715" s="8" t="s">
        <v>19</v>
      </c>
      <c r="H4715" s="8" t="s">
        <v>152</v>
      </c>
      <c r="I4715" s="10">
        <v>1.0223333333333333</v>
      </c>
      <c r="J4715" s="11">
        <v>35</v>
      </c>
      <c r="K4715" s="12">
        <f t="shared" si="147"/>
        <v>35.781666666666666</v>
      </c>
      <c r="L4715" s="9" t="s">
        <v>21</v>
      </c>
      <c r="M4715" s="13">
        <f t="shared" si="146"/>
        <v>28</v>
      </c>
    </row>
    <row r="4716" spans="1:13" ht="19.95" customHeight="1">
      <c r="A4716" s="8" t="s">
        <v>246</v>
      </c>
      <c r="B4716" s="8" t="s">
        <v>33</v>
      </c>
      <c r="C4716" s="8" t="s">
        <v>43</v>
      </c>
      <c r="D4716" s="8" t="s">
        <v>16</v>
      </c>
      <c r="E4716" s="8" t="s">
        <v>189</v>
      </c>
      <c r="F4716" s="8"/>
      <c r="G4716" s="8" t="s">
        <v>19</v>
      </c>
      <c r="H4716" s="8" t="s">
        <v>152</v>
      </c>
      <c r="I4716" s="10">
        <v>0.26533333333333331</v>
      </c>
      <c r="J4716" s="11">
        <v>18</v>
      </c>
      <c r="K4716" s="12">
        <f t="shared" si="147"/>
        <v>4.7759999999999998</v>
      </c>
      <c r="L4716" s="9" t="s">
        <v>21</v>
      </c>
      <c r="M4716" s="13">
        <f t="shared" si="146"/>
        <v>14.4</v>
      </c>
    </row>
    <row r="4717" spans="1:13" ht="19.95" customHeight="1">
      <c r="A4717" s="8" t="s">
        <v>246</v>
      </c>
      <c r="B4717" s="8" t="s">
        <v>40</v>
      </c>
      <c r="C4717" s="8" t="s">
        <v>31</v>
      </c>
      <c r="D4717" s="8" t="s">
        <v>16</v>
      </c>
      <c r="E4717" s="8" t="s">
        <v>189</v>
      </c>
      <c r="F4717" s="8"/>
      <c r="G4717" s="8" t="s">
        <v>19</v>
      </c>
      <c r="H4717" s="8" t="s">
        <v>152</v>
      </c>
      <c r="I4717" s="10">
        <v>0.95499999999999996</v>
      </c>
      <c r="J4717" s="11">
        <v>35</v>
      </c>
      <c r="K4717" s="12">
        <f t="shared" si="147"/>
        <v>33.424999999999997</v>
      </c>
      <c r="L4717" s="9" t="s">
        <v>21</v>
      </c>
      <c r="M4717" s="13">
        <f t="shared" si="146"/>
        <v>28</v>
      </c>
    </row>
    <row r="4718" spans="1:13" ht="19.95" customHeight="1">
      <c r="A4718" s="8" t="s">
        <v>246</v>
      </c>
      <c r="B4718" s="8" t="s">
        <v>33</v>
      </c>
      <c r="C4718" s="8" t="s">
        <v>43</v>
      </c>
      <c r="D4718" s="8" t="s">
        <v>16</v>
      </c>
      <c r="E4718" s="8" t="s">
        <v>189</v>
      </c>
      <c r="F4718" s="8"/>
      <c r="G4718" s="8" t="s">
        <v>19</v>
      </c>
      <c r="H4718" s="8" t="s">
        <v>152</v>
      </c>
      <c r="I4718" s="10">
        <v>0.26</v>
      </c>
      <c r="J4718" s="11">
        <v>18</v>
      </c>
      <c r="K4718" s="12">
        <f t="shared" si="147"/>
        <v>4.68</v>
      </c>
      <c r="L4718" s="9" t="s">
        <v>21</v>
      </c>
      <c r="M4718" s="13">
        <f t="shared" si="146"/>
        <v>14.4</v>
      </c>
    </row>
    <row r="4719" spans="1:13" ht="19.95" customHeight="1">
      <c r="A4719" s="8" t="s">
        <v>246</v>
      </c>
      <c r="B4719" s="8" t="s">
        <v>42</v>
      </c>
      <c r="C4719" s="8" t="s">
        <v>65</v>
      </c>
      <c r="D4719" s="8" t="s">
        <v>183</v>
      </c>
      <c r="E4719" s="8" t="s">
        <v>189</v>
      </c>
      <c r="F4719" s="8"/>
      <c r="G4719" s="8" t="s">
        <v>19</v>
      </c>
      <c r="H4719" s="8" t="s">
        <v>152</v>
      </c>
      <c r="I4719" s="10">
        <v>1.1950000000000001</v>
      </c>
      <c r="J4719" s="11">
        <v>38</v>
      </c>
      <c r="K4719" s="12">
        <f t="shared" si="147"/>
        <v>45.410000000000004</v>
      </c>
      <c r="L4719" s="9" t="s">
        <v>21</v>
      </c>
      <c r="M4719" s="13">
        <f t="shared" si="146"/>
        <v>30.4</v>
      </c>
    </row>
    <row r="4720" spans="1:13" ht="19.95" customHeight="1">
      <c r="A4720" s="8" t="s">
        <v>246</v>
      </c>
      <c r="B4720" s="8" t="s">
        <v>30</v>
      </c>
      <c r="C4720" s="8" t="s">
        <v>65</v>
      </c>
      <c r="D4720" s="8" t="s">
        <v>16</v>
      </c>
      <c r="E4720" s="8" t="s">
        <v>189</v>
      </c>
      <c r="F4720" s="8"/>
      <c r="G4720" s="8" t="s">
        <v>19</v>
      </c>
      <c r="H4720" s="8" t="s">
        <v>152</v>
      </c>
      <c r="I4720" s="10">
        <v>2</v>
      </c>
      <c r="J4720" s="11">
        <v>45</v>
      </c>
      <c r="K4720" s="12">
        <f t="shared" si="147"/>
        <v>90</v>
      </c>
      <c r="L4720" s="9" t="s">
        <v>21</v>
      </c>
      <c r="M4720" s="13">
        <f t="shared" si="146"/>
        <v>36</v>
      </c>
    </row>
    <row r="4721" spans="1:13" ht="19.95" customHeight="1">
      <c r="A4721" s="8" t="s">
        <v>246</v>
      </c>
      <c r="B4721" s="8" t="s">
        <v>33</v>
      </c>
      <c r="C4721" s="8" t="s">
        <v>69</v>
      </c>
      <c r="D4721" s="8" t="s">
        <v>16</v>
      </c>
      <c r="E4721" s="8" t="s">
        <v>189</v>
      </c>
      <c r="F4721" s="8"/>
      <c r="G4721" s="8" t="s">
        <v>19</v>
      </c>
      <c r="H4721" s="8" t="s">
        <v>152</v>
      </c>
      <c r="I4721" s="10">
        <v>0.14499999999999999</v>
      </c>
      <c r="J4721" s="11">
        <v>14</v>
      </c>
      <c r="K4721" s="12">
        <f t="shared" si="147"/>
        <v>2.0299999999999998</v>
      </c>
      <c r="L4721" s="9" t="s">
        <v>21</v>
      </c>
      <c r="M4721" s="13">
        <f t="shared" si="146"/>
        <v>11.2</v>
      </c>
    </row>
    <row r="4722" spans="1:13" ht="19.95" customHeight="1">
      <c r="A4722" s="8" t="s">
        <v>246</v>
      </c>
      <c r="B4722" s="8" t="s">
        <v>42</v>
      </c>
      <c r="C4722" s="8" t="s">
        <v>65</v>
      </c>
      <c r="D4722" s="8" t="s">
        <v>16</v>
      </c>
      <c r="E4722" s="8" t="s">
        <v>189</v>
      </c>
      <c r="F4722" s="8"/>
      <c r="G4722" s="8" t="s">
        <v>19</v>
      </c>
      <c r="H4722" s="8" t="s">
        <v>152</v>
      </c>
      <c r="I4722" s="10">
        <v>1.29</v>
      </c>
      <c r="J4722" s="11">
        <v>36</v>
      </c>
      <c r="K4722" s="12">
        <f t="shared" si="147"/>
        <v>46.44</v>
      </c>
      <c r="L4722" s="9" t="s">
        <v>21</v>
      </c>
      <c r="M4722" s="13">
        <f t="shared" si="146"/>
        <v>28.8</v>
      </c>
    </row>
    <row r="4723" spans="1:13" ht="19.95" customHeight="1">
      <c r="A4723" s="8" t="s">
        <v>246</v>
      </c>
      <c r="B4723" s="8" t="s">
        <v>33</v>
      </c>
      <c r="C4723" s="8" t="s">
        <v>44</v>
      </c>
      <c r="D4723" s="8" t="s">
        <v>16</v>
      </c>
      <c r="E4723" s="8" t="s">
        <v>189</v>
      </c>
      <c r="F4723" s="8"/>
      <c r="G4723" s="8" t="s">
        <v>19</v>
      </c>
      <c r="H4723" s="8" t="s">
        <v>152</v>
      </c>
      <c r="I4723" s="10">
        <v>9.5000000000000001E-2</v>
      </c>
      <c r="J4723" s="11">
        <v>15</v>
      </c>
      <c r="K4723" s="12">
        <f t="shared" si="147"/>
        <v>1.425</v>
      </c>
      <c r="L4723" s="9" t="s">
        <v>21</v>
      </c>
      <c r="M4723" s="13">
        <f t="shared" si="146"/>
        <v>12</v>
      </c>
    </row>
    <row r="4724" spans="1:13" ht="19.95" customHeight="1">
      <c r="A4724" s="8" t="s">
        <v>246</v>
      </c>
      <c r="B4724" s="8" t="s">
        <v>42</v>
      </c>
      <c r="C4724" s="8" t="s">
        <v>65</v>
      </c>
      <c r="D4724" s="8" t="s">
        <v>16</v>
      </c>
      <c r="E4724" s="8" t="s">
        <v>189</v>
      </c>
      <c r="F4724" s="8"/>
      <c r="G4724" s="8" t="s">
        <v>19</v>
      </c>
      <c r="H4724" s="8" t="s">
        <v>152</v>
      </c>
      <c r="I4724" s="10">
        <v>1.1200000000000001</v>
      </c>
      <c r="J4724" s="11">
        <v>36</v>
      </c>
      <c r="K4724" s="12">
        <f t="shared" si="147"/>
        <v>40.320000000000007</v>
      </c>
      <c r="L4724" s="9" t="s">
        <v>21</v>
      </c>
      <c r="M4724" s="13">
        <f t="shared" si="146"/>
        <v>28.8</v>
      </c>
    </row>
    <row r="4725" spans="1:13" ht="19.95" customHeight="1">
      <c r="A4725" s="8" t="s">
        <v>246</v>
      </c>
      <c r="B4725" s="8" t="s">
        <v>33</v>
      </c>
      <c r="C4725" s="8" t="s">
        <v>44</v>
      </c>
      <c r="D4725" s="8" t="s">
        <v>16</v>
      </c>
      <c r="E4725" s="8" t="s">
        <v>189</v>
      </c>
      <c r="F4725" s="8"/>
      <c r="G4725" s="8" t="s">
        <v>19</v>
      </c>
      <c r="H4725" s="8" t="s">
        <v>152</v>
      </c>
      <c r="I4725" s="10">
        <v>0.09</v>
      </c>
      <c r="J4725" s="11">
        <v>15</v>
      </c>
      <c r="K4725" s="12">
        <f t="shared" si="147"/>
        <v>1.3499999999999999</v>
      </c>
      <c r="L4725" s="9" t="s">
        <v>21</v>
      </c>
      <c r="M4725" s="13">
        <f t="shared" si="146"/>
        <v>12</v>
      </c>
    </row>
    <row r="4726" spans="1:13" ht="19.95" customHeight="1">
      <c r="A4726" s="8" t="s">
        <v>246</v>
      </c>
      <c r="B4726" s="8" t="s">
        <v>42</v>
      </c>
      <c r="C4726" s="8" t="s">
        <v>65</v>
      </c>
      <c r="D4726" s="8" t="s">
        <v>16</v>
      </c>
      <c r="E4726" s="8" t="s">
        <v>189</v>
      </c>
      <c r="F4726" s="8"/>
      <c r="G4726" s="8" t="s">
        <v>19</v>
      </c>
      <c r="H4726" s="8" t="s">
        <v>152</v>
      </c>
      <c r="I4726" s="10">
        <v>1.03</v>
      </c>
      <c r="J4726" s="11">
        <v>36</v>
      </c>
      <c r="K4726" s="12">
        <f t="shared" si="147"/>
        <v>37.08</v>
      </c>
      <c r="L4726" s="9" t="s">
        <v>21</v>
      </c>
      <c r="M4726" s="13">
        <f t="shared" si="146"/>
        <v>28.8</v>
      </c>
    </row>
    <row r="4727" spans="1:13" ht="19.95" customHeight="1">
      <c r="A4727" s="8" t="s">
        <v>246</v>
      </c>
      <c r="B4727" s="8" t="s">
        <v>42</v>
      </c>
      <c r="C4727" s="8" t="s">
        <v>65</v>
      </c>
      <c r="D4727" s="8" t="s">
        <v>16</v>
      </c>
      <c r="E4727" s="8" t="s">
        <v>189</v>
      </c>
      <c r="F4727" s="8"/>
      <c r="G4727" s="8" t="s">
        <v>19</v>
      </c>
      <c r="H4727" s="8" t="s">
        <v>152</v>
      </c>
      <c r="I4727" s="10">
        <v>1.24</v>
      </c>
      <c r="J4727" s="11">
        <v>33.840000000000003</v>
      </c>
      <c r="K4727" s="12">
        <f t="shared" si="147"/>
        <v>41.961600000000004</v>
      </c>
      <c r="L4727" s="9" t="s">
        <v>21</v>
      </c>
      <c r="M4727" s="13">
        <f t="shared" si="146"/>
        <v>27.1</v>
      </c>
    </row>
    <row r="4728" spans="1:13" ht="19.95" customHeight="1">
      <c r="A4728" s="8" t="s">
        <v>246</v>
      </c>
      <c r="B4728" s="8" t="s">
        <v>42</v>
      </c>
      <c r="C4728" s="8" t="s">
        <v>31</v>
      </c>
      <c r="D4728" s="8" t="s">
        <v>16</v>
      </c>
      <c r="E4728" s="8" t="s">
        <v>189</v>
      </c>
      <c r="F4728" s="8"/>
      <c r="G4728" s="8" t="s">
        <v>19</v>
      </c>
      <c r="H4728" s="8" t="s">
        <v>152</v>
      </c>
      <c r="I4728" s="10">
        <v>0.87</v>
      </c>
      <c r="J4728" s="11">
        <v>28.01</v>
      </c>
      <c r="K4728" s="12">
        <f t="shared" si="147"/>
        <v>24.3687</v>
      </c>
      <c r="L4728" s="9" t="s">
        <v>21</v>
      </c>
      <c r="M4728" s="13">
        <f t="shared" si="146"/>
        <v>22.4</v>
      </c>
    </row>
    <row r="4729" spans="1:13" ht="19.95" customHeight="1">
      <c r="A4729" s="8" t="s">
        <v>246</v>
      </c>
      <c r="B4729" s="8" t="s">
        <v>42</v>
      </c>
      <c r="C4729" s="8" t="s">
        <v>68</v>
      </c>
      <c r="D4729" s="8" t="s">
        <v>16</v>
      </c>
      <c r="E4729" s="8" t="s">
        <v>189</v>
      </c>
      <c r="F4729" s="8"/>
      <c r="G4729" s="8" t="s">
        <v>19</v>
      </c>
      <c r="H4729" s="8" t="s">
        <v>152</v>
      </c>
      <c r="I4729" s="10">
        <v>3.0640000000000001</v>
      </c>
      <c r="J4729" s="11">
        <v>70</v>
      </c>
      <c r="K4729" s="12">
        <f t="shared" si="147"/>
        <v>214.48000000000002</v>
      </c>
      <c r="L4729" s="9" t="s">
        <v>21</v>
      </c>
      <c r="M4729" s="13">
        <f t="shared" si="146"/>
        <v>56</v>
      </c>
    </row>
    <row r="4730" spans="1:13" ht="19.95" customHeight="1">
      <c r="A4730" s="8" t="s">
        <v>246</v>
      </c>
      <c r="B4730" s="8" t="s">
        <v>42</v>
      </c>
      <c r="C4730" s="8" t="s">
        <v>31</v>
      </c>
      <c r="D4730" s="8" t="s">
        <v>16</v>
      </c>
      <c r="E4730" s="8" t="s">
        <v>189</v>
      </c>
      <c r="F4730" s="8"/>
      <c r="G4730" s="8" t="s">
        <v>19</v>
      </c>
      <c r="H4730" s="8" t="s">
        <v>152</v>
      </c>
      <c r="I4730" s="10">
        <v>0.73</v>
      </c>
      <c r="J4730" s="11">
        <v>28.01</v>
      </c>
      <c r="K4730" s="12">
        <f t="shared" si="147"/>
        <v>20.447300000000002</v>
      </c>
      <c r="L4730" s="9" t="s">
        <v>21</v>
      </c>
      <c r="M4730" s="13">
        <f t="shared" si="146"/>
        <v>22.4</v>
      </c>
    </row>
    <row r="4731" spans="1:13" ht="19.95" customHeight="1">
      <c r="A4731" s="8" t="s">
        <v>246</v>
      </c>
      <c r="B4731" s="8" t="s">
        <v>40</v>
      </c>
      <c r="C4731" s="8" t="s">
        <v>41</v>
      </c>
      <c r="D4731" s="8" t="s">
        <v>16</v>
      </c>
      <c r="E4731" s="8" t="s">
        <v>189</v>
      </c>
      <c r="F4731" s="8"/>
      <c r="G4731" s="8" t="s">
        <v>19</v>
      </c>
      <c r="H4731" s="8" t="s">
        <v>152</v>
      </c>
      <c r="I4731" s="10">
        <v>0.64879999999999993</v>
      </c>
      <c r="J4731" s="11">
        <v>25</v>
      </c>
      <c r="K4731" s="12">
        <f t="shared" si="147"/>
        <v>16.22</v>
      </c>
      <c r="L4731" s="9" t="s">
        <v>21</v>
      </c>
      <c r="M4731" s="13">
        <f t="shared" si="146"/>
        <v>20</v>
      </c>
    </row>
    <row r="4732" spans="1:13" ht="19.95" customHeight="1">
      <c r="A4732" s="8" t="s">
        <v>246</v>
      </c>
      <c r="B4732" s="8" t="s">
        <v>42</v>
      </c>
      <c r="C4732" s="8" t="s">
        <v>31</v>
      </c>
      <c r="D4732" s="8" t="s">
        <v>16</v>
      </c>
      <c r="E4732" s="8" t="s">
        <v>189</v>
      </c>
      <c r="F4732" s="8"/>
      <c r="G4732" s="8" t="s">
        <v>19</v>
      </c>
      <c r="H4732" s="8" t="s">
        <v>152</v>
      </c>
      <c r="I4732" s="10">
        <v>0.76500000000000001</v>
      </c>
      <c r="J4732" s="11">
        <v>20</v>
      </c>
      <c r="K4732" s="12">
        <f t="shared" si="147"/>
        <v>15.3</v>
      </c>
      <c r="L4732" s="9" t="s">
        <v>21</v>
      </c>
      <c r="M4732" s="13">
        <f t="shared" si="146"/>
        <v>16</v>
      </c>
    </row>
    <row r="4733" spans="1:13" ht="19.95" customHeight="1">
      <c r="A4733" s="8" t="s">
        <v>246</v>
      </c>
      <c r="B4733" s="8" t="s">
        <v>42</v>
      </c>
      <c r="C4733" s="8" t="s">
        <v>65</v>
      </c>
      <c r="D4733" s="8" t="s">
        <v>16</v>
      </c>
      <c r="E4733" s="8" t="s">
        <v>189</v>
      </c>
      <c r="F4733" s="8"/>
      <c r="G4733" s="8" t="s">
        <v>19</v>
      </c>
      <c r="H4733" s="8" t="s">
        <v>152</v>
      </c>
      <c r="I4733" s="10">
        <v>1.2258</v>
      </c>
      <c r="J4733" s="11">
        <v>36</v>
      </c>
      <c r="K4733" s="12">
        <f t="shared" si="147"/>
        <v>44.128799999999998</v>
      </c>
      <c r="L4733" s="9" t="s">
        <v>21</v>
      </c>
      <c r="M4733" s="13">
        <f t="shared" si="146"/>
        <v>28.8</v>
      </c>
    </row>
    <row r="4734" spans="1:13" ht="19.95" customHeight="1">
      <c r="A4734" s="8" t="s">
        <v>246</v>
      </c>
      <c r="B4734" s="8" t="s">
        <v>42</v>
      </c>
      <c r="C4734" s="8" t="s">
        <v>65</v>
      </c>
      <c r="D4734" s="8" t="s">
        <v>16</v>
      </c>
      <c r="E4734" s="8" t="s">
        <v>189</v>
      </c>
      <c r="F4734" s="8"/>
      <c r="G4734" s="8" t="s">
        <v>19</v>
      </c>
      <c r="H4734" s="8" t="s">
        <v>152</v>
      </c>
      <c r="I4734" s="10">
        <v>1.19</v>
      </c>
      <c r="J4734" s="11">
        <v>36</v>
      </c>
      <c r="K4734" s="12">
        <f t="shared" si="147"/>
        <v>42.839999999999996</v>
      </c>
      <c r="L4734" s="9" t="s">
        <v>21</v>
      </c>
      <c r="M4734" s="13">
        <f t="shared" si="146"/>
        <v>28.8</v>
      </c>
    </row>
    <row r="4735" spans="1:13" ht="19.95" customHeight="1">
      <c r="A4735" s="8" t="s">
        <v>246</v>
      </c>
      <c r="B4735" s="8" t="s">
        <v>42</v>
      </c>
      <c r="C4735" s="8" t="s">
        <v>65</v>
      </c>
      <c r="D4735" s="8" t="s">
        <v>16</v>
      </c>
      <c r="E4735" s="8" t="s">
        <v>189</v>
      </c>
      <c r="F4735" s="8"/>
      <c r="G4735" s="8" t="s">
        <v>19</v>
      </c>
      <c r="H4735" s="8" t="s">
        <v>152</v>
      </c>
      <c r="I4735" s="10">
        <v>1.22</v>
      </c>
      <c r="J4735" s="11">
        <v>36</v>
      </c>
      <c r="K4735" s="12">
        <f t="shared" si="147"/>
        <v>43.92</v>
      </c>
      <c r="L4735" s="9" t="s">
        <v>21</v>
      </c>
      <c r="M4735" s="13">
        <f t="shared" si="146"/>
        <v>28.8</v>
      </c>
    </row>
    <row r="4736" spans="1:13" ht="19.95" customHeight="1">
      <c r="A4736" s="8" t="s">
        <v>246</v>
      </c>
      <c r="B4736" s="8" t="s">
        <v>42</v>
      </c>
      <c r="C4736" s="8" t="s">
        <v>31</v>
      </c>
      <c r="D4736" s="8" t="s">
        <v>16</v>
      </c>
      <c r="E4736" s="8" t="s">
        <v>189</v>
      </c>
      <c r="F4736" s="8"/>
      <c r="G4736" s="8" t="s">
        <v>19</v>
      </c>
      <c r="H4736" s="8" t="s">
        <v>152</v>
      </c>
      <c r="I4736" s="10">
        <v>0.82</v>
      </c>
      <c r="J4736" s="11">
        <v>30</v>
      </c>
      <c r="K4736" s="12">
        <f t="shared" si="147"/>
        <v>24.599999999999998</v>
      </c>
      <c r="L4736" s="9" t="s">
        <v>21</v>
      </c>
      <c r="M4736" s="13">
        <f t="shared" si="146"/>
        <v>24</v>
      </c>
    </row>
    <row r="4737" spans="1:13" ht="19.95" customHeight="1">
      <c r="A4737" s="8" t="s">
        <v>246</v>
      </c>
      <c r="B4737" s="8" t="s">
        <v>42</v>
      </c>
      <c r="C4737" s="8" t="s">
        <v>72</v>
      </c>
      <c r="D4737" s="8" t="s">
        <v>16</v>
      </c>
      <c r="E4737" s="8" t="s">
        <v>189</v>
      </c>
      <c r="F4737" s="8"/>
      <c r="G4737" s="8" t="s">
        <v>19</v>
      </c>
      <c r="H4737" s="8" t="s">
        <v>152</v>
      </c>
      <c r="I4737" s="10">
        <v>0.255</v>
      </c>
      <c r="J4737" s="11">
        <v>10</v>
      </c>
      <c r="K4737" s="12">
        <f t="shared" si="147"/>
        <v>2.5499999999999998</v>
      </c>
      <c r="L4737" s="9" t="s">
        <v>21</v>
      </c>
      <c r="M4737" s="13">
        <f t="shared" si="146"/>
        <v>8</v>
      </c>
    </row>
    <row r="4738" spans="1:13" ht="19.95" customHeight="1">
      <c r="A4738" s="8" t="s">
        <v>246</v>
      </c>
      <c r="B4738" s="8" t="s">
        <v>42</v>
      </c>
      <c r="C4738" s="8" t="s">
        <v>41</v>
      </c>
      <c r="D4738" s="8" t="s">
        <v>16</v>
      </c>
      <c r="E4738" s="8" t="s">
        <v>189</v>
      </c>
      <c r="F4738" s="8"/>
      <c r="G4738" s="8" t="s">
        <v>19</v>
      </c>
      <c r="H4738" s="8" t="s">
        <v>152</v>
      </c>
      <c r="I4738" s="10">
        <v>0.54</v>
      </c>
      <c r="J4738" s="11">
        <v>15</v>
      </c>
      <c r="K4738" s="12">
        <f t="shared" si="147"/>
        <v>8.1000000000000014</v>
      </c>
      <c r="L4738" s="9" t="s">
        <v>21</v>
      </c>
      <c r="M4738" s="13">
        <f t="shared" ref="M4738:M4801" si="148">ROUND(J4738-J4738*20/100,1)</f>
        <v>12</v>
      </c>
    </row>
    <row r="4739" spans="1:13" ht="19.95" customHeight="1">
      <c r="A4739" s="8" t="s">
        <v>246</v>
      </c>
      <c r="B4739" s="8" t="s">
        <v>42</v>
      </c>
      <c r="C4739" s="8" t="s">
        <v>31</v>
      </c>
      <c r="D4739" s="8" t="s">
        <v>16</v>
      </c>
      <c r="E4739" s="8" t="s">
        <v>189</v>
      </c>
      <c r="F4739" s="8"/>
      <c r="G4739" s="8" t="s">
        <v>19</v>
      </c>
      <c r="H4739" s="8" t="s">
        <v>152</v>
      </c>
      <c r="I4739" s="10">
        <v>0.73</v>
      </c>
      <c r="J4739" s="11">
        <v>30</v>
      </c>
      <c r="K4739" s="12">
        <f t="shared" ref="K4739:K4802" si="149">J4739*I4739</f>
        <v>21.9</v>
      </c>
      <c r="L4739" s="9" t="s">
        <v>21</v>
      </c>
      <c r="M4739" s="13">
        <f t="shared" si="148"/>
        <v>24</v>
      </c>
    </row>
    <row r="4740" spans="1:13" ht="19.95" customHeight="1">
      <c r="A4740" s="8" t="s">
        <v>246</v>
      </c>
      <c r="B4740" s="8" t="s">
        <v>14</v>
      </c>
      <c r="C4740" s="8" t="s">
        <v>51</v>
      </c>
      <c r="D4740" s="8" t="s">
        <v>16</v>
      </c>
      <c r="E4740" s="8" t="s">
        <v>189</v>
      </c>
      <c r="F4740" s="8"/>
      <c r="G4740" s="8" t="s">
        <v>19</v>
      </c>
      <c r="H4740" s="8" t="s">
        <v>152</v>
      </c>
      <c r="I4740" s="10">
        <v>1.347</v>
      </c>
      <c r="J4740" s="11">
        <v>48</v>
      </c>
      <c r="K4740" s="12">
        <f t="shared" si="149"/>
        <v>64.656000000000006</v>
      </c>
      <c r="L4740" s="9" t="s">
        <v>21</v>
      </c>
      <c r="M4740" s="13">
        <f t="shared" si="148"/>
        <v>38.4</v>
      </c>
    </row>
    <row r="4741" spans="1:13" ht="19.95" customHeight="1">
      <c r="A4741" s="8" t="s">
        <v>246</v>
      </c>
      <c r="B4741" s="8" t="s">
        <v>42</v>
      </c>
      <c r="C4741" s="8" t="s">
        <v>41</v>
      </c>
      <c r="D4741" s="8" t="s">
        <v>16</v>
      </c>
      <c r="E4741" s="8" t="s">
        <v>189</v>
      </c>
      <c r="F4741" s="8"/>
      <c r="G4741" s="8" t="s">
        <v>19</v>
      </c>
      <c r="H4741" s="8" t="s">
        <v>152</v>
      </c>
      <c r="I4741" s="10">
        <v>0.5</v>
      </c>
      <c r="J4741" s="11">
        <v>16</v>
      </c>
      <c r="K4741" s="12">
        <f t="shared" si="149"/>
        <v>8</v>
      </c>
      <c r="L4741" s="9" t="s">
        <v>21</v>
      </c>
      <c r="M4741" s="13">
        <f t="shared" si="148"/>
        <v>12.8</v>
      </c>
    </row>
    <row r="4742" spans="1:13" ht="19.95" customHeight="1">
      <c r="A4742" s="8" t="s">
        <v>246</v>
      </c>
      <c r="B4742" s="8" t="s">
        <v>14</v>
      </c>
      <c r="C4742" s="8" t="s">
        <v>36</v>
      </c>
      <c r="D4742" s="8" t="s">
        <v>16</v>
      </c>
      <c r="E4742" s="8" t="s">
        <v>189</v>
      </c>
      <c r="F4742" s="8"/>
      <c r="G4742" s="8" t="s">
        <v>19</v>
      </c>
      <c r="H4742" s="8" t="s">
        <v>152</v>
      </c>
      <c r="I4742" s="10">
        <v>0.36762857142857142</v>
      </c>
      <c r="J4742" s="11">
        <v>14.64</v>
      </c>
      <c r="K4742" s="12">
        <f t="shared" si="149"/>
        <v>5.3820822857142856</v>
      </c>
      <c r="L4742" s="9" t="s">
        <v>21</v>
      </c>
      <c r="M4742" s="13">
        <f t="shared" si="148"/>
        <v>11.7</v>
      </c>
    </row>
    <row r="4743" spans="1:13" ht="19.95" customHeight="1">
      <c r="A4743" s="8" t="s">
        <v>246</v>
      </c>
      <c r="B4743" s="8" t="s">
        <v>30</v>
      </c>
      <c r="C4743" s="8" t="s">
        <v>57</v>
      </c>
      <c r="D4743" s="8" t="s">
        <v>16</v>
      </c>
      <c r="E4743" s="8" t="s">
        <v>189</v>
      </c>
      <c r="F4743" s="8"/>
      <c r="G4743" s="8" t="s">
        <v>19</v>
      </c>
      <c r="H4743" s="8" t="s">
        <v>152</v>
      </c>
      <c r="I4743" s="10">
        <v>2.64</v>
      </c>
      <c r="J4743" s="11">
        <v>55.78</v>
      </c>
      <c r="K4743" s="12">
        <f t="shared" si="149"/>
        <v>147.25920000000002</v>
      </c>
      <c r="L4743" s="9" t="s">
        <v>21</v>
      </c>
      <c r="M4743" s="13">
        <f t="shared" si="148"/>
        <v>44.6</v>
      </c>
    </row>
    <row r="4744" spans="1:13" ht="19.95" customHeight="1">
      <c r="A4744" s="8" t="s">
        <v>246</v>
      </c>
      <c r="B4744" s="8" t="s">
        <v>42</v>
      </c>
      <c r="C4744" s="8" t="s">
        <v>31</v>
      </c>
      <c r="D4744" s="8" t="s">
        <v>16</v>
      </c>
      <c r="E4744" s="8" t="s">
        <v>189</v>
      </c>
      <c r="F4744" s="8"/>
      <c r="G4744" s="8" t="s">
        <v>19</v>
      </c>
      <c r="H4744" s="8" t="s">
        <v>152</v>
      </c>
      <c r="I4744" s="10">
        <v>0.84</v>
      </c>
      <c r="J4744" s="11">
        <v>30</v>
      </c>
      <c r="K4744" s="12">
        <f t="shared" si="149"/>
        <v>25.2</v>
      </c>
      <c r="L4744" s="9" t="s">
        <v>21</v>
      </c>
      <c r="M4744" s="13">
        <f t="shared" si="148"/>
        <v>24</v>
      </c>
    </row>
    <row r="4745" spans="1:13" ht="19.95" customHeight="1">
      <c r="A4745" s="8" t="s">
        <v>246</v>
      </c>
      <c r="B4745" s="8" t="s">
        <v>42</v>
      </c>
      <c r="C4745" s="8" t="s">
        <v>65</v>
      </c>
      <c r="D4745" s="8" t="s">
        <v>16</v>
      </c>
      <c r="E4745" s="8" t="s">
        <v>189</v>
      </c>
      <c r="F4745" s="8"/>
      <c r="G4745" s="8" t="s">
        <v>19</v>
      </c>
      <c r="H4745" s="8" t="s">
        <v>152</v>
      </c>
      <c r="I4745" s="10">
        <v>1.35</v>
      </c>
      <c r="J4745" s="11">
        <v>35</v>
      </c>
      <c r="K4745" s="12">
        <f t="shared" si="149"/>
        <v>47.25</v>
      </c>
      <c r="L4745" s="9" t="s">
        <v>21</v>
      </c>
      <c r="M4745" s="13">
        <f t="shared" si="148"/>
        <v>28</v>
      </c>
    </row>
    <row r="4746" spans="1:13" ht="19.95" customHeight="1">
      <c r="A4746" s="8" t="s">
        <v>246</v>
      </c>
      <c r="B4746" s="8" t="s">
        <v>42</v>
      </c>
      <c r="C4746" s="8" t="s">
        <v>65</v>
      </c>
      <c r="D4746" s="8" t="s">
        <v>16</v>
      </c>
      <c r="E4746" s="8" t="s">
        <v>189</v>
      </c>
      <c r="F4746" s="8"/>
      <c r="G4746" s="8" t="s">
        <v>19</v>
      </c>
      <c r="H4746" s="8" t="s">
        <v>152</v>
      </c>
      <c r="I4746" s="10">
        <v>1.26</v>
      </c>
      <c r="J4746" s="11">
        <v>35</v>
      </c>
      <c r="K4746" s="12">
        <f t="shared" si="149"/>
        <v>44.1</v>
      </c>
      <c r="L4746" s="9" t="s">
        <v>21</v>
      </c>
      <c r="M4746" s="13">
        <f t="shared" si="148"/>
        <v>28</v>
      </c>
    </row>
    <row r="4747" spans="1:13" ht="19.95" customHeight="1">
      <c r="A4747" s="8" t="s">
        <v>246</v>
      </c>
      <c r="B4747" s="8" t="s">
        <v>42</v>
      </c>
      <c r="C4747" s="8" t="s">
        <v>65</v>
      </c>
      <c r="D4747" s="8" t="s">
        <v>16</v>
      </c>
      <c r="E4747" s="8" t="s">
        <v>189</v>
      </c>
      <c r="F4747" s="8"/>
      <c r="G4747" s="8" t="s">
        <v>19</v>
      </c>
      <c r="H4747" s="8" t="s">
        <v>152</v>
      </c>
      <c r="I4747" s="10">
        <v>1.19</v>
      </c>
      <c r="J4747" s="11">
        <v>35</v>
      </c>
      <c r="K4747" s="12">
        <f t="shared" si="149"/>
        <v>41.65</v>
      </c>
      <c r="L4747" s="9" t="s">
        <v>21</v>
      </c>
      <c r="M4747" s="13">
        <f t="shared" si="148"/>
        <v>28</v>
      </c>
    </row>
    <row r="4748" spans="1:13" ht="19.95" customHeight="1">
      <c r="A4748" s="8" t="s">
        <v>246</v>
      </c>
      <c r="B4748" s="8" t="s">
        <v>40</v>
      </c>
      <c r="C4748" s="8" t="s">
        <v>31</v>
      </c>
      <c r="D4748" s="8" t="s">
        <v>16</v>
      </c>
      <c r="E4748" s="8" t="s">
        <v>189</v>
      </c>
      <c r="F4748" s="8"/>
      <c r="G4748" s="8" t="s">
        <v>19</v>
      </c>
      <c r="H4748" s="8" t="s">
        <v>152</v>
      </c>
      <c r="I4748" s="10">
        <v>1.0249999999999999</v>
      </c>
      <c r="J4748" s="11">
        <v>35</v>
      </c>
      <c r="K4748" s="12">
        <f t="shared" si="149"/>
        <v>35.875</v>
      </c>
      <c r="L4748" s="9" t="s">
        <v>21</v>
      </c>
      <c r="M4748" s="13">
        <f t="shared" si="148"/>
        <v>28</v>
      </c>
    </row>
    <row r="4749" spans="1:13" ht="19.95" customHeight="1">
      <c r="A4749" s="8" t="s">
        <v>246</v>
      </c>
      <c r="B4749" s="8" t="s">
        <v>33</v>
      </c>
      <c r="C4749" s="8" t="s">
        <v>43</v>
      </c>
      <c r="D4749" s="8" t="s">
        <v>16</v>
      </c>
      <c r="E4749" s="8" t="s">
        <v>189</v>
      </c>
      <c r="F4749" s="8"/>
      <c r="G4749" s="8" t="s">
        <v>19</v>
      </c>
      <c r="H4749" s="8" t="s">
        <v>152</v>
      </c>
      <c r="I4749" s="10">
        <v>0.26</v>
      </c>
      <c r="J4749" s="11">
        <v>15</v>
      </c>
      <c r="K4749" s="12">
        <f t="shared" si="149"/>
        <v>3.9000000000000004</v>
      </c>
      <c r="L4749" s="9" t="s">
        <v>21</v>
      </c>
      <c r="M4749" s="13">
        <f t="shared" si="148"/>
        <v>12</v>
      </c>
    </row>
    <row r="4750" spans="1:13" ht="19.95" customHeight="1">
      <c r="A4750" s="8" t="s">
        <v>246</v>
      </c>
      <c r="B4750" s="8" t="s">
        <v>30</v>
      </c>
      <c r="C4750" s="8" t="s">
        <v>31</v>
      </c>
      <c r="D4750" s="8" t="s">
        <v>16</v>
      </c>
      <c r="E4750" s="8" t="s">
        <v>189</v>
      </c>
      <c r="F4750" s="8"/>
      <c r="G4750" s="8" t="s">
        <v>19</v>
      </c>
      <c r="H4750" s="8" t="s">
        <v>152</v>
      </c>
      <c r="I4750" s="10">
        <v>1.18</v>
      </c>
      <c r="J4750" s="11">
        <v>38</v>
      </c>
      <c r="K4750" s="12">
        <f t="shared" si="149"/>
        <v>44.839999999999996</v>
      </c>
      <c r="L4750" s="9" t="s">
        <v>21</v>
      </c>
      <c r="M4750" s="13">
        <f t="shared" si="148"/>
        <v>30.4</v>
      </c>
    </row>
    <row r="4751" spans="1:13" ht="19.95" customHeight="1">
      <c r="A4751" s="8" t="s">
        <v>246</v>
      </c>
      <c r="B4751" s="8" t="s">
        <v>42</v>
      </c>
      <c r="C4751" s="8" t="s">
        <v>57</v>
      </c>
      <c r="D4751" s="8" t="s">
        <v>16</v>
      </c>
      <c r="E4751" s="8" t="s">
        <v>189</v>
      </c>
      <c r="F4751" s="8"/>
      <c r="G4751" s="8" t="s">
        <v>19</v>
      </c>
      <c r="H4751" s="8" t="s">
        <v>152</v>
      </c>
      <c r="I4751" s="10">
        <v>1.95</v>
      </c>
      <c r="J4751" s="11">
        <v>50</v>
      </c>
      <c r="K4751" s="12">
        <f t="shared" si="149"/>
        <v>97.5</v>
      </c>
      <c r="L4751" s="9" t="s">
        <v>21</v>
      </c>
      <c r="M4751" s="13">
        <f t="shared" si="148"/>
        <v>40</v>
      </c>
    </row>
    <row r="4752" spans="1:13" ht="19.95" customHeight="1">
      <c r="A4752" s="8" t="s">
        <v>246</v>
      </c>
      <c r="B4752" s="8" t="s">
        <v>40</v>
      </c>
      <c r="C4752" s="8" t="s">
        <v>65</v>
      </c>
      <c r="D4752" s="8" t="s">
        <v>16</v>
      </c>
      <c r="E4752" s="8" t="s">
        <v>189</v>
      </c>
      <c r="F4752" s="8"/>
      <c r="G4752" s="8" t="s">
        <v>19</v>
      </c>
      <c r="H4752" s="8" t="s">
        <v>152</v>
      </c>
      <c r="I4752" s="10">
        <v>1.51</v>
      </c>
      <c r="J4752" s="11">
        <v>50</v>
      </c>
      <c r="K4752" s="12">
        <f t="shared" si="149"/>
        <v>75.5</v>
      </c>
      <c r="L4752" s="9" t="s">
        <v>21</v>
      </c>
      <c r="M4752" s="13">
        <f t="shared" si="148"/>
        <v>40</v>
      </c>
    </row>
    <row r="4753" spans="1:13" ht="19.95" customHeight="1">
      <c r="A4753" s="8" t="s">
        <v>246</v>
      </c>
      <c r="B4753" s="8" t="s">
        <v>42</v>
      </c>
      <c r="C4753" s="8" t="s">
        <v>57</v>
      </c>
      <c r="D4753" s="8" t="s">
        <v>16</v>
      </c>
      <c r="E4753" s="8" t="s">
        <v>189</v>
      </c>
      <c r="F4753" s="8"/>
      <c r="G4753" s="8" t="s">
        <v>19</v>
      </c>
      <c r="H4753" s="8" t="s">
        <v>152</v>
      </c>
      <c r="I4753" s="10">
        <v>1.8559999999999999</v>
      </c>
      <c r="J4753" s="11">
        <v>50</v>
      </c>
      <c r="K4753" s="12">
        <f t="shared" si="149"/>
        <v>92.8</v>
      </c>
      <c r="L4753" s="9" t="s">
        <v>21</v>
      </c>
      <c r="M4753" s="13">
        <f t="shared" si="148"/>
        <v>40</v>
      </c>
    </row>
    <row r="4754" spans="1:13" ht="19.95" customHeight="1">
      <c r="A4754" s="8" t="s">
        <v>246</v>
      </c>
      <c r="B4754" s="8" t="s">
        <v>42</v>
      </c>
      <c r="C4754" s="8" t="s">
        <v>57</v>
      </c>
      <c r="D4754" s="8" t="s">
        <v>16</v>
      </c>
      <c r="E4754" s="8" t="s">
        <v>189</v>
      </c>
      <c r="F4754" s="8"/>
      <c r="G4754" s="8" t="s">
        <v>19</v>
      </c>
      <c r="H4754" s="8" t="s">
        <v>152</v>
      </c>
      <c r="I4754" s="10">
        <v>1.8405333333333331</v>
      </c>
      <c r="J4754" s="11">
        <v>50</v>
      </c>
      <c r="K4754" s="12">
        <f t="shared" si="149"/>
        <v>92.026666666666657</v>
      </c>
      <c r="L4754" s="9" t="s">
        <v>21</v>
      </c>
      <c r="M4754" s="13">
        <f t="shared" si="148"/>
        <v>40</v>
      </c>
    </row>
    <row r="4755" spans="1:13" ht="19.95" customHeight="1">
      <c r="A4755" s="8" t="s">
        <v>246</v>
      </c>
      <c r="B4755" s="8" t="s">
        <v>14</v>
      </c>
      <c r="C4755" s="8" t="s">
        <v>36</v>
      </c>
      <c r="D4755" s="8" t="s">
        <v>16</v>
      </c>
      <c r="E4755" s="8" t="s">
        <v>189</v>
      </c>
      <c r="F4755" s="8"/>
      <c r="G4755" s="8" t="s">
        <v>19</v>
      </c>
      <c r="H4755" s="8" t="s">
        <v>152</v>
      </c>
      <c r="I4755" s="10">
        <v>0.36369999999999997</v>
      </c>
      <c r="J4755" s="11">
        <v>13.5</v>
      </c>
      <c r="K4755" s="12">
        <f t="shared" si="149"/>
        <v>4.9099499999999994</v>
      </c>
      <c r="L4755" s="9" t="s">
        <v>21</v>
      </c>
      <c r="M4755" s="13">
        <f t="shared" si="148"/>
        <v>10.8</v>
      </c>
    </row>
    <row r="4756" spans="1:13" ht="19.95" customHeight="1">
      <c r="A4756" s="8" t="s">
        <v>246</v>
      </c>
      <c r="B4756" s="8" t="s">
        <v>30</v>
      </c>
      <c r="C4756" s="8" t="s">
        <v>57</v>
      </c>
      <c r="D4756" s="8" t="s">
        <v>16</v>
      </c>
      <c r="E4756" s="8" t="s">
        <v>189</v>
      </c>
      <c r="F4756" s="8"/>
      <c r="G4756" s="8" t="s">
        <v>19</v>
      </c>
      <c r="H4756" s="8" t="s">
        <v>152</v>
      </c>
      <c r="I4756" s="10">
        <v>2.2753333333333337</v>
      </c>
      <c r="J4756" s="11">
        <v>56</v>
      </c>
      <c r="K4756" s="12">
        <f t="shared" si="149"/>
        <v>127.41866666666668</v>
      </c>
      <c r="L4756" s="9" t="s">
        <v>21</v>
      </c>
      <c r="M4756" s="13">
        <f t="shared" si="148"/>
        <v>44.8</v>
      </c>
    </row>
    <row r="4757" spans="1:13" ht="19.95" customHeight="1">
      <c r="A4757" s="8" t="s">
        <v>246</v>
      </c>
      <c r="B4757" s="8" t="s">
        <v>30</v>
      </c>
      <c r="C4757" s="8" t="s">
        <v>57</v>
      </c>
      <c r="D4757" s="8" t="s">
        <v>16</v>
      </c>
      <c r="E4757" s="8" t="s">
        <v>189</v>
      </c>
      <c r="F4757" s="8"/>
      <c r="G4757" s="8" t="s">
        <v>19</v>
      </c>
      <c r="H4757" s="8" t="s">
        <v>152</v>
      </c>
      <c r="I4757" s="10">
        <v>2.4249999999999998</v>
      </c>
      <c r="J4757" s="11">
        <v>56</v>
      </c>
      <c r="K4757" s="12">
        <f t="shared" si="149"/>
        <v>135.79999999999998</v>
      </c>
      <c r="L4757" s="9" t="s">
        <v>21</v>
      </c>
      <c r="M4757" s="13">
        <f t="shared" si="148"/>
        <v>44.8</v>
      </c>
    </row>
    <row r="4758" spans="1:13" ht="19.95" customHeight="1">
      <c r="A4758" s="8" t="s">
        <v>246</v>
      </c>
      <c r="B4758" s="8" t="s">
        <v>40</v>
      </c>
      <c r="C4758" s="8" t="s">
        <v>43</v>
      </c>
      <c r="D4758" s="8" t="s">
        <v>16</v>
      </c>
      <c r="E4758" s="8" t="s">
        <v>189</v>
      </c>
      <c r="F4758" s="8"/>
      <c r="G4758" s="8" t="s">
        <v>19</v>
      </c>
      <c r="H4758" s="8" t="s">
        <v>152</v>
      </c>
      <c r="I4758" s="10">
        <v>0.38500000000000001</v>
      </c>
      <c r="J4758" s="11">
        <v>14.51</v>
      </c>
      <c r="K4758" s="12">
        <f t="shared" si="149"/>
        <v>5.5863500000000004</v>
      </c>
      <c r="L4758" s="9" t="s">
        <v>21</v>
      </c>
      <c r="M4758" s="13">
        <f t="shared" si="148"/>
        <v>11.6</v>
      </c>
    </row>
    <row r="4759" spans="1:13" ht="19.95" customHeight="1">
      <c r="A4759" s="8" t="s">
        <v>246</v>
      </c>
      <c r="B4759" s="8" t="s">
        <v>30</v>
      </c>
      <c r="C4759" s="8" t="s">
        <v>43</v>
      </c>
      <c r="D4759" s="8" t="s">
        <v>16</v>
      </c>
      <c r="E4759" s="8" t="s">
        <v>189</v>
      </c>
      <c r="F4759" s="8"/>
      <c r="G4759" s="8" t="s">
        <v>19</v>
      </c>
      <c r="H4759" s="8" t="s">
        <v>152</v>
      </c>
      <c r="I4759" s="10">
        <v>0.41</v>
      </c>
      <c r="J4759" s="11">
        <v>16</v>
      </c>
      <c r="K4759" s="12">
        <f t="shared" si="149"/>
        <v>6.56</v>
      </c>
      <c r="L4759" s="9" t="s">
        <v>21</v>
      </c>
      <c r="M4759" s="13">
        <f t="shared" si="148"/>
        <v>12.8</v>
      </c>
    </row>
    <row r="4760" spans="1:13" ht="19.95" customHeight="1">
      <c r="A4760" s="8" t="s">
        <v>246</v>
      </c>
      <c r="B4760" s="8" t="s">
        <v>62</v>
      </c>
      <c r="C4760" s="8" t="s">
        <v>35</v>
      </c>
      <c r="D4760" s="8" t="s">
        <v>16</v>
      </c>
      <c r="E4760" s="8" t="s">
        <v>189</v>
      </c>
      <c r="F4760" s="8"/>
      <c r="G4760" s="8" t="s">
        <v>19</v>
      </c>
      <c r="H4760" s="8" t="s">
        <v>152</v>
      </c>
      <c r="I4760" s="10">
        <v>0.68</v>
      </c>
      <c r="J4760" s="11">
        <v>22.5</v>
      </c>
      <c r="K4760" s="12">
        <f t="shared" si="149"/>
        <v>15.3</v>
      </c>
      <c r="L4760" s="9" t="s">
        <v>21</v>
      </c>
      <c r="M4760" s="13">
        <f t="shared" si="148"/>
        <v>18</v>
      </c>
    </row>
    <row r="4761" spans="1:13" ht="19.95" customHeight="1">
      <c r="A4761" s="8" t="s">
        <v>246</v>
      </c>
      <c r="B4761" s="8" t="s">
        <v>42</v>
      </c>
      <c r="C4761" s="8" t="s">
        <v>41</v>
      </c>
      <c r="D4761" s="8" t="s">
        <v>16</v>
      </c>
      <c r="E4761" s="8" t="s">
        <v>189</v>
      </c>
      <c r="F4761" s="8"/>
      <c r="G4761" s="8" t="s">
        <v>19</v>
      </c>
      <c r="H4761" s="8" t="s">
        <v>152</v>
      </c>
      <c r="I4761" s="10">
        <v>0.49</v>
      </c>
      <c r="J4761" s="11">
        <v>15</v>
      </c>
      <c r="K4761" s="12">
        <f t="shared" si="149"/>
        <v>7.35</v>
      </c>
      <c r="L4761" s="9" t="s">
        <v>21</v>
      </c>
      <c r="M4761" s="13">
        <f t="shared" si="148"/>
        <v>12</v>
      </c>
    </row>
    <row r="4762" spans="1:13" ht="19.95" customHeight="1">
      <c r="A4762" s="8" t="s">
        <v>246</v>
      </c>
      <c r="B4762" s="8" t="s">
        <v>42</v>
      </c>
      <c r="C4762" s="8" t="s">
        <v>41</v>
      </c>
      <c r="D4762" s="8" t="s">
        <v>16</v>
      </c>
      <c r="E4762" s="8" t="s">
        <v>189</v>
      </c>
      <c r="F4762" s="8"/>
      <c r="G4762" s="8" t="s">
        <v>19</v>
      </c>
      <c r="H4762" s="8" t="s">
        <v>152</v>
      </c>
      <c r="I4762" s="10">
        <v>0.52</v>
      </c>
      <c r="J4762" s="11">
        <v>15</v>
      </c>
      <c r="K4762" s="12">
        <f t="shared" si="149"/>
        <v>7.8000000000000007</v>
      </c>
      <c r="L4762" s="9" t="s">
        <v>21</v>
      </c>
      <c r="M4762" s="13">
        <f t="shared" si="148"/>
        <v>12</v>
      </c>
    </row>
    <row r="4763" spans="1:13" ht="19.95" customHeight="1">
      <c r="A4763" s="8" t="s">
        <v>246</v>
      </c>
      <c r="B4763" s="8" t="s">
        <v>33</v>
      </c>
      <c r="C4763" s="8" t="s">
        <v>41</v>
      </c>
      <c r="D4763" s="8" t="s">
        <v>16</v>
      </c>
      <c r="E4763" s="8" t="s">
        <v>189</v>
      </c>
      <c r="F4763" s="8"/>
      <c r="G4763" s="8" t="s">
        <v>19</v>
      </c>
      <c r="H4763" s="8" t="s">
        <v>152</v>
      </c>
      <c r="I4763" s="10">
        <v>0.47</v>
      </c>
      <c r="J4763" s="11">
        <v>15</v>
      </c>
      <c r="K4763" s="12">
        <f t="shared" si="149"/>
        <v>7.05</v>
      </c>
      <c r="L4763" s="9" t="s">
        <v>21</v>
      </c>
      <c r="M4763" s="13">
        <f t="shared" si="148"/>
        <v>12</v>
      </c>
    </row>
    <row r="4764" spans="1:13" ht="19.95" customHeight="1">
      <c r="A4764" s="8" t="s">
        <v>246</v>
      </c>
      <c r="B4764" s="8" t="s">
        <v>42</v>
      </c>
      <c r="C4764" s="8" t="s">
        <v>41</v>
      </c>
      <c r="D4764" s="8" t="s">
        <v>16</v>
      </c>
      <c r="E4764" s="8" t="s">
        <v>189</v>
      </c>
      <c r="F4764" s="8"/>
      <c r="G4764" s="8" t="s">
        <v>19</v>
      </c>
      <c r="H4764" s="8" t="s">
        <v>152</v>
      </c>
      <c r="I4764" s="10">
        <v>0.48</v>
      </c>
      <c r="J4764" s="11">
        <v>15</v>
      </c>
      <c r="K4764" s="12">
        <f t="shared" si="149"/>
        <v>7.1999999999999993</v>
      </c>
      <c r="L4764" s="9" t="s">
        <v>21</v>
      </c>
      <c r="M4764" s="13">
        <f t="shared" si="148"/>
        <v>12</v>
      </c>
    </row>
    <row r="4765" spans="1:13" ht="19.95" customHeight="1">
      <c r="A4765" s="8" t="s">
        <v>246</v>
      </c>
      <c r="B4765" s="8" t="s">
        <v>33</v>
      </c>
      <c r="C4765" s="8" t="s">
        <v>41</v>
      </c>
      <c r="D4765" s="8" t="s">
        <v>16</v>
      </c>
      <c r="E4765" s="8" t="s">
        <v>189</v>
      </c>
      <c r="F4765" s="8"/>
      <c r="G4765" s="8" t="s">
        <v>19</v>
      </c>
      <c r="H4765" s="8" t="s">
        <v>152</v>
      </c>
      <c r="I4765" s="10">
        <v>0.46</v>
      </c>
      <c r="J4765" s="11">
        <v>15</v>
      </c>
      <c r="K4765" s="12">
        <f t="shared" si="149"/>
        <v>6.9</v>
      </c>
      <c r="L4765" s="9" t="s">
        <v>21</v>
      </c>
      <c r="M4765" s="13">
        <f t="shared" si="148"/>
        <v>12</v>
      </c>
    </row>
    <row r="4766" spans="1:13" ht="19.95" customHeight="1">
      <c r="A4766" s="8" t="s">
        <v>246</v>
      </c>
      <c r="B4766" s="8" t="s">
        <v>42</v>
      </c>
      <c r="C4766" s="8" t="s">
        <v>41</v>
      </c>
      <c r="D4766" s="8" t="s">
        <v>16</v>
      </c>
      <c r="E4766" s="8" t="s">
        <v>189</v>
      </c>
      <c r="F4766" s="8"/>
      <c r="G4766" s="8" t="s">
        <v>19</v>
      </c>
      <c r="H4766" s="8" t="s">
        <v>152</v>
      </c>
      <c r="I4766" s="10">
        <v>0.52</v>
      </c>
      <c r="J4766" s="11">
        <v>15</v>
      </c>
      <c r="K4766" s="12">
        <f t="shared" si="149"/>
        <v>7.8000000000000007</v>
      </c>
      <c r="L4766" s="9" t="s">
        <v>21</v>
      </c>
      <c r="M4766" s="13">
        <f t="shared" si="148"/>
        <v>12</v>
      </c>
    </row>
    <row r="4767" spans="1:13" ht="19.95" customHeight="1">
      <c r="A4767" s="8" t="s">
        <v>246</v>
      </c>
      <c r="B4767" s="8" t="s">
        <v>42</v>
      </c>
      <c r="C4767" s="8" t="s">
        <v>31</v>
      </c>
      <c r="D4767" s="8" t="s">
        <v>16</v>
      </c>
      <c r="E4767" s="8" t="s">
        <v>189</v>
      </c>
      <c r="F4767" s="8"/>
      <c r="G4767" s="8" t="s">
        <v>19</v>
      </c>
      <c r="H4767" s="8" t="s">
        <v>152</v>
      </c>
      <c r="I4767" s="10">
        <v>0.94</v>
      </c>
      <c r="J4767" s="11">
        <v>20</v>
      </c>
      <c r="K4767" s="12">
        <f t="shared" si="149"/>
        <v>18.799999999999997</v>
      </c>
      <c r="L4767" s="9" t="s">
        <v>21</v>
      </c>
      <c r="M4767" s="13">
        <f t="shared" si="148"/>
        <v>16</v>
      </c>
    </row>
    <row r="4768" spans="1:13" ht="19.95" customHeight="1">
      <c r="A4768" s="8" t="s">
        <v>246</v>
      </c>
      <c r="B4768" s="8" t="s">
        <v>42</v>
      </c>
      <c r="C4768" s="8" t="s">
        <v>31</v>
      </c>
      <c r="D4768" s="8" t="s">
        <v>16</v>
      </c>
      <c r="E4768" s="8" t="s">
        <v>189</v>
      </c>
      <c r="F4768" s="8"/>
      <c r="G4768" s="8" t="s">
        <v>19</v>
      </c>
      <c r="H4768" s="8" t="s">
        <v>152</v>
      </c>
      <c r="I4768" s="10">
        <v>0.82499999999999996</v>
      </c>
      <c r="J4768" s="11">
        <v>25</v>
      </c>
      <c r="K4768" s="12">
        <f t="shared" si="149"/>
        <v>20.625</v>
      </c>
      <c r="L4768" s="9" t="s">
        <v>21</v>
      </c>
      <c r="M4768" s="13">
        <f t="shared" si="148"/>
        <v>20</v>
      </c>
    </row>
    <row r="4769" spans="1:13" ht="19.95" customHeight="1">
      <c r="A4769" s="8" t="s">
        <v>246</v>
      </c>
      <c r="B4769" s="8" t="s">
        <v>33</v>
      </c>
      <c r="C4769" s="8" t="s">
        <v>31</v>
      </c>
      <c r="D4769" s="8" t="s">
        <v>16</v>
      </c>
      <c r="E4769" s="8" t="s">
        <v>189</v>
      </c>
      <c r="F4769" s="8"/>
      <c r="G4769" s="8" t="s">
        <v>19</v>
      </c>
      <c r="H4769" s="8" t="s">
        <v>152</v>
      </c>
      <c r="I4769" s="10">
        <v>0.755</v>
      </c>
      <c r="J4769" s="11">
        <v>25</v>
      </c>
      <c r="K4769" s="12">
        <f t="shared" si="149"/>
        <v>18.875</v>
      </c>
      <c r="L4769" s="9" t="s">
        <v>21</v>
      </c>
      <c r="M4769" s="13">
        <f t="shared" si="148"/>
        <v>20</v>
      </c>
    </row>
    <row r="4770" spans="1:13" ht="19.95" customHeight="1">
      <c r="A4770" s="8" t="s">
        <v>246</v>
      </c>
      <c r="B4770" s="8" t="s">
        <v>14</v>
      </c>
      <c r="C4770" s="8" t="s">
        <v>36</v>
      </c>
      <c r="D4770" s="8" t="s">
        <v>16</v>
      </c>
      <c r="E4770" s="8" t="s">
        <v>189</v>
      </c>
      <c r="F4770" s="8"/>
      <c r="G4770" s="8" t="s">
        <v>19</v>
      </c>
      <c r="H4770" s="8" t="s">
        <v>152</v>
      </c>
      <c r="I4770" s="10">
        <v>0.32500000000000001</v>
      </c>
      <c r="J4770" s="11">
        <v>18</v>
      </c>
      <c r="K4770" s="12">
        <f t="shared" si="149"/>
        <v>5.8500000000000005</v>
      </c>
      <c r="L4770" s="9" t="s">
        <v>21</v>
      </c>
      <c r="M4770" s="13">
        <f t="shared" si="148"/>
        <v>14.4</v>
      </c>
    </row>
    <row r="4771" spans="1:13" ht="19.95" customHeight="1">
      <c r="A4771" s="8" t="s">
        <v>246</v>
      </c>
      <c r="B4771" s="8" t="s">
        <v>33</v>
      </c>
      <c r="C4771" s="8" t="s">
        <v>31</v>
      </c>
      <c r="D4771" s="8" t="s">
        <v>16</v>
      </c>
      <c r="E4771" s="8" t="s">
        <v>189</v>
      </c>
      <c r="F4771" s="8"/>
      <c r="G4771" s="8" t="s">
        <v>19</v>
      </c>
      <c r="H4771" s="8" t="s">
        <v>152</v>
      </c>
      <c r="I4771" s="10">
        <v>0.745</v>
      </c>
      <c r="J4771" s="11">
        <v>25</v>
      </c>
      <c r="K4771" s="12">
        <f t="shared" si="149"/>
        <v>18.625</v>
      </c>
      <c r="L4771" s="9" t="s">
        <v>21</v>
      </c>
      <c r="M4771" s="13">
        <f t="shared" si="148"/>
        <v>20</v>
      </c>
    </row>
    <row r="4772" spans="1:13" ht="19.95" customHeight="1">
      <c r="A4772" s="8" t="s">
        <v>246</v>
      </c>
      <c r="B4772" s="8" t="s">
        <v>14</v>
      </c>
      <c r="C4772" s="8" t="s">
        <v>36</v>
      </c>
      <c r="D4772" s="8" t="s">
        <v>16</v>
      </c>
      <c r="E4772" s="8" t="s">
        <v>189</v>
      </c>
      <c r="F4772" s="8"/>
      <c r="G4772" s="8" t="s">
        <v>19</v>
      </c>
      <c r="H4772" s="8" t="s">
        <v>152</v>
      </c>
      <c r="I4772" s="10">
        <v>0.36</v>
      </c>
      <c r="J4772" s="11">
        <v>18</v>
      </c>
      <c r="K4772" s="12">
        <f t="shared" si="149"/>
        <v>6.4799999999999995</v>
      </c>
      <c r="L4772" s="9" t="s">
        <v>21</v>
      </c>
      <c r="M4772" s="13">
        <f t="shared" si="148"/>
        <v>14.4</v>
      </c>
    </row>
    <row r="4773" spans="1:13" ht="19.95" customHeight="1">
      <c r="A4773" s="8" t="s">
        <v>246</v>
      </c>
      <c r="B4773" s="8" t="s">
        <v>42</v>
      </c>
      <c r="C4773" s="8" t="s">
        <v>43</v>
      </c>
      <c r="D4773" s="8" t="s">
        <v>16</v>
      </c>
      <c r="E4773" s="8" t="s">
        <v>189</v>
      </c>
      <c r="F4773" s="8"/>
      <c r="G4773" s="8" t="s">
        <v>19</v>
      </c>
      <c r="H4773" s="8" t="s">
        <v>152</v>
      </c>
      <c r="I4773" s="10">
        <v>0.29500000000000004</v>
      </c>
      <c r="J4773" s="11">
        <v>14</v>
      </c>
      <c r="K4773" s="12">
        <f t="shared" si="149"/>
        <v>4.1300000000000008</v>
      </c>
      <c r="L4773" s="9" t="s">
        <v>21</v>
      </c>
      <c r="M4773" s="13">
        <f t="shared" si="148"/>
        <v>11.2</v>
      </c>
    </row>
    <row r="4774" spans="1:13" ht="19.95" customHeight="1">
      <c r="A4774" s="8" t="s">
        <v>246</v>
      </c>
      <c r="B4774" s="8" t="s">
        <v>14</v>
      </c>
      <c r="C4774" s="8" t="s">
        <v>35</v>
      </c>
      <c r="D4774" s="8" t="s">
        <v>16</v>
      </c>
      <c r="E4774" s="8" t="s">
        <v>189</v>
      </c>
      <c r="F4774" s="8"/>
      <c r="G4774" s="8" t="s">
        <v>19</v>
      </c>
      <c r="H4774" s="8" t="s">
        <v>152</v>
      </c>
      <c r="I4774" s="10">
        <v>0.57719999999999994</v>
      </c>
      <c r="J4774" s="11">
        <v>17</v>
      </c>
      <c r="K4774" s="12">
        <f t="shared" si="149"/>
        <v>9.8123999999999985</v>
      </c>
      <c r="L4774" s="9" t="s">
        <v>21</v>
      </c>
      <c r="M4774" s="13">
        <f t="shared" si="148"/>
        <v>13.6</v>
      </c>
    </row>
    <row r="4775" spans="1:13" ht="19.95" customHeight="1">
      <c r="A4775" s="8" t="s">
        <v>246</v>
      </c>
      <c r="B4775" s="8" t="s">
        <v>33</v>
      </c>
      <c r="C4775" s="8" t="s">
        <v>31</v>
      </c>
      <c r="D4775" s="8" t="s">
        <v>16</v>
      </c>
      <c r="E4775" s="8" t="s">
        <v>189</v>
      </c>
      <c r="F4775" s="8"/>
      <c r="G4775" s="8" t="s">
        <v>19</v>
      </c>
      <c r="H4775" s="8" t="s">
        <v>152</v>
      </c>
      <c r="I4775" s="10">
        <v>0.68799999999999994</v>
      </c>
      <c r="J4775" s="11">
        <v>27.64</v>
      </c>
      <c r="K4775" s="12">
        <f t="shared" si="149"/>
        <v>19.01632</v>
      </c>
      <c r="L4775" s="9" t="s">
        <v>21</v>
      </c>
      <c r="M4775" s="13">
        <f t="shared" si="148"/>
        <v>22.1</v>
      </c>
    </row>
    <row r="4776" spans="1:13" ht="19.95" customHeight="1">
      <c r="A4776" s="8" t="s">
        <v>246</v>
      </c>
      <c r="B4776" s="8" t="s">
        <v>14</v>
      </c>
      <c r="C4776" s="8" t="s">
        <v>36</v>
      </c>
      <c r="D4776" s="8" t="s">
        <v>16</v>
      </c>
      <c r="E4776" s="8" t="s">
        <v>189</v>
      </c>
      <c r="F4776" s="8"/>
      <c r="G4776" s="8" t="s">
        <v>19</v>
      </c>
      <c r="H4776" s="8" t="s">
        <v>152</v>
      </c>
      <c r="I4776" s="10">
        <v>0.34100000000000003</v>
      </c>
      <c r="J4776" s="11">
        <v>19.350000000000001</v>
      </c>
      <c r="K4776" s="12">
        <f t="shared" si="149"/>
        <v>6.5983500000000008</v>
      </c>
      <c r="L4776" s="9" t="s">
        <v>21</v>
      </c>
      <c r="M4776" s="13">
        <f t="shared" si="148"/>
        <v>15.5</v>
      </c>
    </row>
    <row r="4777" spans="1:13" ht="19.95" customHeight="1">
      <c r="A4777" s="8" t="s">
        <v>246</v>
      </c>
      <c r="B4777" s="8" t="s">
        <v>42</v>
      </c>
      <c r="C4777" s="8" t="s">
        <v>63</v>
      </c>
      <c r="D4777" s="8" t="s">
        <v>16</v>
      </c>
      <c r="E4777" s="8" t="s">
        <v>189</v>
      </c>
      <c r="F4777" s="8"/>
      <c r="G4777" s="8" t="s">
        <v>19</v>
      </c>
      <c r="H4777" s="8" t="s">
        <v>152</v>
      </c>
      <c r="I4777" s="10">
        <v>2.3159999999999998</v>
      </c>
      <c r="J4777" s="11">
        <v>60</v>
      </c>
      <c r="K4777" s="12">
        <f t="shared" si="149"/>
        <v>138.95999999999998</v>
      </c>
      <c r="L4777" s="9" t="s">
        <v>21</v>
      </c>
      <c r="M4777" s="13">
        <f t="shared" si="148"/>
        <v>48</v>
      </c>
    </row>
    <row r="4778" spans="1:13" ht="19.95" customHeight="1">
      <c r="A4778" s="8" t="s">
        <v>246</v>
      </c>
      <c r="B4778" s="8" t="s">
        <v>42</v>
      </c>
      <c r="C4778" s="8" t="s">
        <v>57</v>
      </c>
      <c r="D4778" s="8" t="s">
        <v>16</v>
      </c>
      <c r="E4778" s="8" t="s">
        <v>189</v>
      </c>
      <c r="F4778" s="8"/>
      <c r="G4778" s="8" t="s">
        <v>19</v>
      </c>
      <c r="H4778" s="8" t="s">
        <v>152</v>
      </c>
      <c r="I4778" s="10">
        <v>1.7013333333333334</v>
      </c>
      <c r="J4778" s="11">
        <v>48</v>
      </c>
      <c r="K4778" s="12">
        <f t="shared" si="149"/>
        <v>81.664000000000001</v>
      </c>
      <c r="L4778" s="9" t="s">
        <v>21</v>
      </c>
      <c r="M4778" s="13">
        <f t="shared" si="148"/>
        <v>38.4</v>
      </c>
    </row>
    <row r="4779" spans="1:13" ht="19.95" customHeight="1">
      <c r="A4779" s="8" t="s">
        <v>246</v>
      </c>
      <c r="B4779" s="8" t="s">
        <v>14</v>
      </c>
      <c r="C4779" s="8" t="s">
        <v>36</v>
      </c>
      <c r="D4779" s="8" t="s">
        <v>16</v>
      </c>
      <c r="E4779" s="8" t="s">
        <v>189</v>
      </c>
      <c r="F4779" s="8"/>
      <c r="G4779" s="8" t="s">
        <v>19</v>
      </c>
      <c r="H4779" s="8" t="s">
        <v>152</v>
      </c>
      <c r="I4779" s="10">
        <v>0.36049999999999999</v>
      </c>
      <c r="J4779" s="11">
        <v>20</v>
      </c>
      <c r="K4779" s="12">
        <f t="shared" si="149"/>
        <v>7.21</v>
      </c>
      <c r="L4779" s="9" t="s">
        <v>21</v>
      </c>
      <c r="M4779" s="13">
        <f t="shared" si="148"/>
        <v>16</v>
      </c>
    </row>
    <row r="4780" spans="1:13" ht="19.95" customHeight="1">
      <c r="A4780" s="8" t="s">
        <v>246</v>
      </c>
      <c r="B4780" s="8" t="s">
        <v>33</v>
      </c>
      <c r="C4780" s="8" t="s">
        <v>31</v>
      </c>
      <c r="D4780" s="8" t="s">
        <v>16</v>
      </c>
      <c r="E4780" s="8" t="s">
        <v>189</v>
      </c>
      <c r="F4780" s="8"/>
      <c r="G4780" s="8" t="s">
        <v>19</v>
      </c>
      <c r="H4780" s="8" t="s">
        <v>152</v>
      </c>
      <c r="I4780" s="10">
        <v>0.73250000000000004</v>
      </c>
      <c r="J4780" s="11">
        <v>28</v>
      </c>
      <c r="K4780" s="12">
        <f t="shared" si="149"/>
        <v>20.51</v>
      </c>
      <c r="L4780" s="9" t="s">
        <v>21</v>
      </c>
      <c r="M4780" s="13">
        <f t="shared" si="148"/>
        <v>22.4</v>
      </c>
    </row>
    <row r="4781" spans="1:13" ht="19.95" customHeight="1">
      <c r="A4781" s="8" t="s">
        <v>246</v>
      </c>
      <c r="B4781" s="8" t="s">
        <v>42</v>
      </c>
      <c r="C4781" s="8" t="s">
        <v>31</v>
      </c>
      <c r="D4781" s="8" t="s">
        <v>16</v>
      </c>
      <c r="E4781" s="8" t="s">
        <v>189</v>
      </c>
      <c r="F4781" s="8"/>
      <c r="G4781" s="8" t="s">
        <v>19</v>
      </c>
      <c r="H4781" s="8" t="s">
        <v>152</v>
      </c>
      <c r="I4781" s="10">
        <v>0.88500000000000001</v>
      </c>
      <c r="J4781" s="11">
        <v>25</v>
      </c>
      <c r="K4781" s="12">
        <f t="shared" si="149"/>
        <v>22.125</v>
      </c>
      <c r="L4781" s="9" t="s">
        <v>21</v>
      </c>
      <c r="M4781" s="13">
        <f t="shared" si="148"/>
        <v>20</v>
      </c>
    </row>
    <row r="4782" spans="1:13" ht="19.95" customHeight="1">
      <c r="A4782" s="8" t="s">
        <v>246</v>
      </c>
      <c r="B4782" s="8" t="s">
        <v>14</v>
      </c>
      <c r="C4782" s="8" t="s">
        <v>36</v>
      </c>
      <c r="D4782" s="8" t="s">
        <v>16</v>
      </c>
      <c r="E4782" s="8" t="s">
        <v>189</v>
      </c>
      <c r="F4782" s="8"/>
      <c r="G4782" s="8" t="s">
        <v>19</v>
      </c>
      <c r="H4782" s="8" t="s">
        <v>152</v>
      </c>
      <c r="I4782" s="10">
        <v>0.34384999999999999</v>
      </c>
      <c r="J4782" s="11">
        <v>14</v>
      </c>
      <c r="K4782" s="12">
        <f t="shared" si="149"/>
        <v>4.8139000000000003</v>
      </c>
      <c r="L4782" s="9" t="s">
        <v>21</v>
      </c>
      <c r="M4782" s="13">
        <f t="shared" si="148"/>
        <v>11.2</v>
      </c>
    </row>
    <row r="4783" spans="1:13" ht="19.95" customHeight="1">
      <c r="A4783" s="8" t="s">
        <v>246</v>
      </c>
      <c r="B4783" s="8" t="s">
        <v>14</v>
      </c>
      <c r="C4783" s="8" t="s">
        <v>35</v>
      </c>
      <c r="D4783" s="8" t="s">
        <v>16</v>
      </c>
      <c r="E4783" s="8" t="s">
        <v>189</v>
      </c>
      <c r="F4783" s="8"/>
      <c r="G4783" s="8" t="s">
        <v>19</v>
      </c>
      <c r="H4783" s="8" t="s">
        <v>152</v>
      </c>
      <c r="I4783" s="10">
        <v>0.56859999999999999</v>
      </c>
      <c r="J4783" s="11">
        <v>19</v>
      </c>
      <c r="K4783" s="12">
        <f t="shared" si="149"/>
        <v>10.8034</v>
      </c>
      <c r="L4783" s="9" t="s">
        <v>21</v>
      </c>
      <c r="M4783" s="13">
        <f t="shared" si="148"/>
        <v>15.2</v>
      </c>
    </row>
    <row r="4784" spans="1:13" ht="19.95" customHeight="1">
      <c r="A4784" s="9" t="s">
        <v>248</v>
      </c>
      <c r="B4784" s="9" t="s">
        <v>48</v>
      </c>
      <c r="C4784" s="9" t="s">
        <v>90</v>
      </c>
      <c r="D4784" s="9" t="s">
        <v>16</v>
      </c>
      <c r="E4784" s="9" t="s">
        <v>202</v>
      </c>
      <c r="F4784" s="8" t="s">
        <v>168</v>
      </c>
      <c r="G4784" s="9" t="s">
        <v>19</v>
      </c>
      <c r="H4784" s="9" t="s">
        <v>162</v>
      </c>
      <c r="I4784" s="10">
        <v>0.32499999999999996</v>
      </c>
      <c r="J4784" s="11">
        <v>0.46</v>
      </c>
      <c r="K4784" s="12">
        <f t="shared" si="149"/>
        <v>0.14949999999999999</v>
      </c>
      <c r="L4784" s="9" t="s">
        <v>21</v>
      </c>
      <c r="M4784" s="13">
        <f t="shared" si="148"/>
        <v>0.4</v>
      </c>
    </row>
    <row r="4785" spans="1:13" ht="19.95" customHeight="1">
      <c r="A4785" s="9" t="s">
        <v>248</v>
      </c>
      <c r="B4785" s="9" t="s">
        <v>33</v>
      </c>
      <c r="C4785" s="9" t="s">
        <v>69</v>
      </c>
      <c r="D4785" s="9" t="s">
        <v>16</v>
      </c>
      <c r="E4785" s="9" t="s">
        <v>202</v>
      </c>
      <c r="F4785" s="8" t="s">
        <v>168</v>
      </c>
      <c r="G4785" s="9" t="s">
        <v>19</v>
      </c>
      <c r="H4785" s="9" t="s">
        <v>162</v>
      </c>
      <c r="I4785" s="10">
        <v>0.30357142857142855</v>
      </c>
      <c r="J4785" s="11">
        <v>0.46</v>
      </c>
      <c r="K4785" s="12">
        <f t="shared" si="149"/>
        <v>0.13964285714285712</v>
      </c>
      <c r="L4785" s="9" t="s">
        <v>21</v>
      </c>
      <c r="M4785" s="13">
        <f t="shared" si="148"/>
        <v>0.4</v>
      </c>
    </row>
    <row r="4786" spans="1:13" ht="19.95" customHeight="1">
      <c r="A4786" s="9" t="s">
        <v>248</v>
      </c>
      <c r="B4786" s="9" t="s">
        <v>48</v>
      </c>
      <c r="C4786" s="9" t="s">
        <v>90</v>
      </c>
      <c r="D4786" s="9" t="s">
        <v>16</v>
      </c>
      <c r="E4786" s="9" t="s">
        <v>202</v>
      </c>
      <c r="F4786" s="8" t="s">
        <v>18</v>
      </c>
      <c r="G4786" s="9" t="s">
        <v>19</v>
      </c>
      <c r="H4786" s="9" t="s">
        <v>162</v>
      </c>
      <c r="I4786" s="10">
        <v>0.32222222222222219</v>
      </c>
      <c r="J4786" s="11">
        <v>0.46</v>
      </c>
      <c r="K4786" s="12">
        <f t="shared" si="149"/>
        <v>0.1482222222222222</v>
      </c>
      <c r="L4786" s="9" t="s">
        <v>21</v>
      </c>
      <c r="M4786" s="13">
        <f t="shared" si="148"/>
        <v>0.4</v>
      </c>
    </row>
    <row r="4787" spans="1:13" ht="19.95" customHeight="1">
      <c r="A4787" s="9" t="s">
        <v>248</v>
      </c>
      <c r="B4787" s="9" t="s">
        <v>33</v>
      </c>
      <c r="C4787" s="9" t="s">
        <v>69</v>
      </c>
      <c r="D4787" s="9" t="s">
        <v>16</v>
      </c>
      <c r="E4787" s="9" t="s">
        <v>202</v>
      </c>
      <c r="F4787" s="8" t="s">
        <v>18</v>
      </c>
      <c r="G4787" s="9" t="s">
        <v>19</v>
      </c>
      <c r="H4787" s="9" t="s">
        <v>162</v>
      </c>
      <c r="I4787" s="10">
        <v>0.29285714285714282</v>
      </c>
      <c r="J4787" s="11">
        <v>0.46</v>
      </c>
      <c r="K4787" s="12">
        <f t="shared" si="149"/>
        <v>0.1347142857142857</v>
      </c>
      <c r="L4787" s="9" t="s">
        <v>21</v>
      </c>
      <c r="M4787" s="13">
        <f t="shared" si="148"/>
        <v>0.4</v>
      </c>
    </row>
    <row r="4788" spans="1:13" ht="19.95" customHeight="1">
      <c r="A4788" s="9" t="s">
        <v>248</v>
      </c>
      <c r="B4788" s="9" t="s">
        <v>37</v>
      </c>
      <c r="C4788" s="9" t="s">
        <v>51</v>
      </c>
      <c r="D4788" s="9" t="s">
        <v>16</v>
      </c>
      <c r="E4788" s="9" t="s">
        <v>73</v>
      </c>
      <c r="F4788" s="8" t="s">
        <v>18</v>
      </c>
      <c r="G4788" s="9" t="s">
        <v>19</v>
      </c>
      <c r="H4788" s="9" t="s">
        <v>20</v>
      </c>
      <c r="I4788" s="10">
        <v>1.8699999999999999</v>
      </c>
      <c r="J4788" s="11">
        <v>18</v>
      </c>
      <c r="K4788" s="12">
        <f t="shared" si="149"/>
        <v>33.659999999999997</v>
      </c>
      <c r="L4788" s="9" t="s">
        <v>21</v>
      </c>
      <c r="M4788" s="13">
        <f t="shared" si="148"/>
        <v>14.4</v>
      </c>
    </row>
    <row r="4789" spans="1:13" ht="19.95" customHeight="1">
      <c r="A4789" s="9" t="s">
        <v>248</v>
      </c>
      <c r="B4789" s="9" t="s">
        <v>37</v>
      </c>
      <c r="C4789" s="9" t="s">
        <v>51</v>
      </c>
      <c r="D4789" s="9" t="s">
        <v>16</v>
      </c>
      <c r="E4789" s="9" t="s">
        <v>73</v>
      </c>
      <c r="F4789" s="8" t="s">
        <v>18</v>
      </c>
      <c r="G4789" s="9" t="s">
        <v>19</v>
      </c>
      <c r="H4789" s="9" t="s">
        <v>20</v>
      </c>
      <c r="I4789" s="10">
        <v>1.76</v>
      </c>
      <c r="J4789" s="11">
        <v>18</v>
      </c>
      <c r="K4789" s="12">
        <f t="shared" si="149"/>
        <v>31.68</v>
      </c>
      <c r="L4789" s="9" t="s">
        <v>21</v>
      </c>
      <c r="M4789" s="13">
        <f t="shared" si="148"/>
        <v>14.4</v>
      </c>
    </row>
    <row r="4790" spans="1:13" ht="19.95" customHeight="1">
      <c r="A4790" s="9" t="s">
        <v>248</v>
      </c>
      <c r="B4790" s="9" t="s">
        <v>37</v>
      </c>
      <c r="C4790" s="9" t="s">
        <v>51</v>
      </c>
      <c r="D4790" s="9" t="s">
        <v>16</v>
      </c>
      <c r="E4790" s="9" t="s">
        <v>73</v>
      </c>
      <c r="F4790" s="8" t="s">
        <v>18</v>
      </c>
      <c r="G4790" s="9" t="s">
        <v>19</v>
      </c>
      <c r="H4790" s="9" t="s">
        <v>20</v>
      </c>
      <c r="I4790" s="10">
        <v>1.8783333333333334</v>
      </c>
      <c r="J4790" s="11">
        <v>18</v>
      </c>
      <c r="K4790" s="12">
        <f t="shared" si="149"/>
        <v>33.81</v>
      </c>
      <c r="L4790" s="9" t="s">
        <v>21</v>
      </c>
      <c r="M4790" s="13">
        <f t="shared" si="148"/>
        <v>14.4</v>
      </c>
    </row>
    <row r="4791" spans="1:13" ht="19.95" customHeight="1">
      <c r="A4791" s="9" t="s">
        <v>248</v>
      </c>
      <c r="B4791" s="9" t="s">
        <v>37</v>
      </c>
      <c r="C4791" s="9" t="s">
        <v>51</v>
      </c>
      <c r="D4791" s="9" t="s">
        <v>16</v>
      </c>
      <c r="E4791" s="9" t="s">
        <v>73</v>
      </c>
      <c r="F4791" s="8" t="s">
        <v>18</v>
      </c>
      <c r="G4791" s="9" t="s">
        <v>19</v>
      </c>
      <c r="H4791" s="9" t="s">
        <v>20</v>
      </c>
      <c r="I4791" s="10">
        <v>2.0150000000000001</v>
      </c>
      <c r="J4791" s="11">
        <v>18</v>
      </c>
      <c r="K4791" s="12">
        <f t="shared" si="149"/>
        <v>36.270000000000003</v>
      </c>
      <c r="L4791" s="9" t="s">
        <v>21</v>
      </c>
      <c r="M4791" s="13">
        <f t="shared" si="148"/>
        <v>14.4</v>
      </c>
    </row>
    <row r="4792" spans="1:13" ht="19.95" customHeight="1">
      <c r="A4792" s="9" t="s">
        <v>248</v>
      </c>
      <c r="B4792" s="9" t="s">
        <v>33</v>
      </c>
      <c r="C4792" s="9" t="s">
        <v>44</v>
      </c>
      <c r="D4792" s="9" t="s">
        <v>16</v>
      </c>
      <c r="E4792" s="9" t="s">
        <v>202</v>
      </c>
      <c r="F4792" s="8" t="s">
        <v>18</v>
      </c>
      <c r="G4792" s="9" t="s">
        <v>19</v>
      </c>
      <c r="H4792" s="9" t="s">
        <v>162</v>
      </c>
      <c r="I4792" s="10">
        <v>0.2179265091863517</v>
      </c>
      <c r="J4792" s="11">
        <v>0.69</v>
      </c>
      <c r="K4792" s="12">
        <f t="shared" si="149"/>
        <v>0.15036929133858265</v>
      </c>
      <c r="L4792" s="9" t="s">
        <v>21</v>
      </c>
      <c r="M4792" s="13">
        <f t="shared" si="148"/>
        <v>0.6</v>
      </c>
    </row>
    <row r="4793" spans="1:13" ht="19.95" customHeight="1">
      <c r="A4793" s="9" t="s">
        <v>248</v>
      </c>
      <c r="B4793" s="9" t="s">
        <v>33</v>
      </c>
      <c r="C4793" s="9" t="s">
        <v>44</v>
      </c>
      <c r="D4793" s="9" t="s">
        <v>16</v>
      </c>
      <c r="E4793" s="9" t="s">
        <v>202</v>
      </c>
      <c r="F4793" s="8" t="s">
        <v>18</v>
      </c>
      <c r="G4793" s="9" t="s">
        <v>19</v>
      </c>
      <c r="H4793" s="9" t="s">
        <v>162</v>
      </c>
      <c r="I4793" s="10">
        <v>0.21242424242424243</v>
      </c>
      <c r="J4793" s="11">
        <v>0.69</v>
      </c>
      <c r="K4793" s="12">
        <f t="shared" si="149"/>
        <v>0.14657272727272727</v>
      </c>
      <c r="L4793" s="9" t="s">
        <v>21</v>
      </c>
      <c r="M4793" s="13">
        <f t="shared" si="148"/>
        <v>0.6</v>
      </c>
    </row>
    <row r="4794" spans="1:13" ht="19.95" customHeight="1">
      <c r="A4794" s="9" t="s">
        <v>248</v>
      </c>
      <c r="B4794" s="9" t="s">
        <v>62</v>
      </c>
      <c r="C4794" s="9" t="s">
        <v>46</v>
      </c>
      <c r="D4794" s="9" t="s">
        <v>16</v>
      </c>
      <c r="E4794" s="9" t="s">
        <v>73</v>
      </c>
      <c r="F4794" s="8" t="s">
        <v>18</v>
      </c>
      <c r="G4794" s="9" t="s">
        <v>19</v>
      </c>
      <c r="H4794" s="9" t="s">
        <v>198</v>
      </c>
      <c r="I4794" s="10">
        <v>0.12068875326939843</v>
      </c>
      <c r="J4794" s="11">
        <v>1.8</v>
      </c>
      <c r="K4794" s="12">
        <f t="shared" si="149"/>
        <v>0.21723975588491717</v>
      </c>
      <c r="L4794" s="9" t="s">
        <v>21</v>
      </c>
      <c r="M4794" s="13">
        <f t="shared" si="148"/>
        <v>1.4</v>
      </c>
    </row>
    <row r="4795" spans="1:13" ht="19.95" customHeight="1">
      <c r="A4795" s="9" t="s">
        <v>248</v>
      </c>
      <c r="B4795" s="9" t="s">
        <v>37</v>
      </c>
      <c r="C4795" s="9" t="s">
        <v>36</v>
      </c>
      <c r="D4795" s="9" t="s">
        <v>16</v>
      </c>
      <c r="E4795" s="9" t="s">
        <v>202</v>
      </c>
      <c r="F4795" s="8" t="s">
        <v>18</v>
      </c>
      <c r="G4795" s="9" t="s">
        <v>19</v>
      </c>
      <c r="H4795" s="9" t="s">
        <v>162</v>
      </c>
      <c r="I4795" s="10">
        <v>0.6025247524752475</v>
      </c>
      <c r="J4795" s="11">
        <v>0.47</v>
      </c>
      <c r="K4795" s="12">
        <f t="shared" si="149"/>
        <v>0.28318663366336633</v>
      </c>
      <c r="L4795" s="9" t="s">
        <v>21</v>
      </c>
      <c r="M4795" s="13">
        <f t="shared" si="148"/>
        <v>0.4</v>
      </c>
    </row>
    <row r="4796" spans="1:13" ht="19.95" customHeight="1">
      <c r="A4796" s="9" t="s">
        <v>248</v>
      </c>
      <c r="B4796" s="9" t="s">
        <v>14</v>
      </c>
      <c r="C4796" s="9" t="s">
        <v>58</v>
      </c>
      <c r="D4796" s="9" t="s">
        <v>26</v>
      </c>
      <c r="E4796" s="9" t="s">
        <v>202</v>
      </c>
      <c r="F4796" s="8"/>
      <c r="G4796" s="9" t="s">
        <v>19</v>
      </c>
      <c r="H4796" s="9" t="s">
        <v>162</v>
      </c>
      <c r="I4796" s="10">
        <v>0.34795792079207921</v>
      </c>
      <c r="J4796" s="11">
        <v>0.31</v>
      </c>
      <c r="K4796" s="12">
        <f t="shared" si="149"/>
        <v>0.10786695544554456</v>
      </c>
      <c r="L4796" s="9" t="s">
        <v>21</v>
      </c>
      <c r="M4796" s="13">
        <f t="shared" si="148"/>
        <v>0.2</v>
      </c>
    </row>
    <row r="4797" spans="1:13" ht="19.95" customHeight="1">
      <c r="A4797" s="9" t="s">
        <v>248</v>
      </c>
      <c r="B4797" s="9" t="s">
        <v>40</v>
      </c>
      <c r="C4797" s="9" t="s">
        <v>51</v>
      </c>
      <c r="D4797" s="9" t="s">
        <v>16</v>
      </c>
      <c r="E4797" s="9" t="s">
        <v>73</v>
      </c>
      <c r="F4797" s="8"/>
      <c r="G4797" s="9" t="s">
        <v>19</v>
      </c>
      <c r="H4797" s="9" t="s">
        <v>20</v>
      </c>
      <c r="I4797" s="10">
        <v>2.4</v>
      </c>
      <c r="J4797" s="11">
        <v>22</v>
      </c>
      <c r="K4797" s="12">
        <f t="shared" si="149"/>
        <v>52.8</v>
      </c>
      <c r="L4797" s="9" t="s">
        <v>21</v>
      </c>
      <c r="M4797" s="13">
        <f t="shared" si="148"/>
        <v>17.600000000000001</v>
      </c>
    </row>
    <row r="4798" spans="1:13" ht="19.95" customHeight="1">
      <c r="A4798" s="9" t="s">
        <v>248</v>
      </c>
      <c r="B4798" s="9" t="s">
        <v>42</v>
      </c>
      <c r="C4798" s="9" t="s">
        <v>43</v>
      </c>
      <c r="D4798" s="9" t="s">
        <v>16</v>
      </c>
      <c r="E4798" s="9" t="s">
        <v>202</v>
      </c>
      <c r="F4798" s="8"/>
      <c r="G4798" s="9" t="s">
        <v>19</v>
      </c>
      <c r="H4798" s="9" t="s">
        <v>162</v>
      </c>
      <c r="I4798" s="10">
        <v>0.55046153846153845</v>
      </c>
      <c r="J4798" s="11">
        <v>0.34</v>
      </c>
      <c r="K4798" s="12">
        <f t="shared" si="149"/>
        <v>0.18715692307692308</v>
      </c>
      <c r="L4798" s="9" t="s">
        <v>21</v>
      </c>
      <c r="M4798" s="13">
        <f t="shared" si="148"/>
        <v>0.3</v>
      </c>
    </row>
    <row r="4799" spans="1:13" ht="19.95" customHeight="1">
      <c r="A4799" s="9" t="s">
        <v>248</v>
      </c>
      <c r="B4799" s="9" t="s">
        <v>14</v>
      </c>
      <c r="C4799" s="9" t="s">
        <v>58</v>
      </c>
      <c r="D4799" s="9" t="s">
        <v>16</v>
      </c>
      <c r="E4799" s="9" t="s">
        <v>202</v>
      </c>
      <c r="F4799" s="8"/>
      <c r="G4799" s="9" t="s">
        <v>19</v>
      </c>
      <c r="H4799" s="9" t="s">
        <v>162</v>
      </c>
      <c r="I4799" s="10">
        <v>0.33005415162454871</v>
      </c>
      <c r="J4799" s="11">
        <v>0.35</v>
      </c>
      <c r="K4799" s="12">
        <f t="shared" si="149"/>
        <v>0.11551895306859204</v>
      </c>
      <c r="L4799" s="9" t="s">
        <v>21</v>
      </c>
      <c r="M4799" s="13">
        <f t="shared" si="148"/>
        <v>0.3</v>
      </c>
    </row>
    <row r="4800" spans="1:13" ht="19.95" customHeight="1">
      <c r="A4800" s="9" t="s">
        <v>248</v>
      </c>
      <c r="B4800" s="9" t="s">
        <v>40</v>
      </c>
      <c r="C4800" s="9" t="s">
        <v>51</v>
      </c>
      <c r="D4800" s="9" t="s">
        <v>16</v>
      </c>
      <c r="E4800" s="9" t="s">
        <v>73</v>
      </c>
      <c r="F4800" s="8"/>
      <c r="G4800" s="9" t="s">
        <v>19</v>
      </c>
      <c r="H4800" s="9" t="s">
        <v>20</v>
      </c>
      <c r="I4800" s="10">
        <v>2.5002500000000003</v>
      </c>
      <c r="J4800" s="11">
        <v>21.5</v>
      </c>
      <c r="K4800" s="12">
        <f t="shared" si="149"/>
        <v>53.755375000000008</v>
      </c>
      <c r="L4800" s="9" t="s">
        <v>21</v>
      </c>
      <c r="M4800" s="13">
        <f t="shared" si="148"/>
        <v>17.2</v>
      </c>
    </row>
    <row r="4801" spans="1:13" ht="19.95" customHeight="1">
      <c r="A4801" s="9" t="s">
        <v>248</v>
      </c>
      <c r="B4801" s="9" t="s">
        <v>42</v>
      </c>
      <c r="C4801" s="9" t="s">
        <v>43</v>
      </c>
      <c r="D4801" s="9" t="s">
        <v>16</v>
      </c>
      <c r="E4801" s="9" t="s">
        <v>187</v>
      </c>
      <c r="F4801" s="8"/>
      <c r="G4801" s="9" t="s">
        <v>19</v>
      </c>
      <c r="H4801" s="9" t="s">
        <v>162</v>
      </c>
      <c r="I4801" s="10">
        <v>0.54890350877192984</v>
      </c>
      <c r="J4801" s="11">
        <v>0.33</v>
      </c>
      <c r="K4801" s="12">
        <f t="shared" si="149"/>
        <v>0.18113815789473686</v>
      </c>
      <c r="L4801" s="9" t="s">
        <v>21</v>
      </c>
      <c r="M4801" s="13">
        <f t="shared" si="148"/>
        <v>0.3</v>
      </c>
    </row>
    <row r="4802" spans="1:13" ht="19.95" customHeight="1">
      <c r="A4802" s="9" t="s">
        <v>248</v>
      </c>
      <c r="B4802" s="9" t="s">
        <v>42</v>
      </c>
      <c r="C4802" s="9" t="s">
        <v>44</v>
      </c>
      <c r="D4802" s="9" t="s">
        <v>16</v>
      </c>
      <c r="E4802" s="9" t="s">
        <v>189</v>
      </c>
      <c r="F4802" s="8"/>
      <c r="G4802" s="9" t="s">
        <v>19</v>
      </c>
      <c r="H4802" s="9" t="s">
        <v>249</v>
      </c>
      <c r="I4802" s="10">
        <v>0.21800000000000003</v>
      </c>
      <c r="J4802" s="11">
        <v>6</v>
      </c>
      <c r="K4802" s="12">
        <f t="shared" si="149"/>
        <v>1.3080000000000003</v>
      </c>
      <c r="L4802" s="9" t="s">
        <v>21</v>
      </c>
      <c r="M4802" s="13">
        <f t="shared" ref="M4802:M4865" si="150">ROUND(J4802-J4802*20/100,1)</f>
        <v>4.8</v>
      </c>
    </row>
    <row r="4803" spans="1:13" ht="19.95" customHeight="1">
      <c r="A4803" s="9" t="s">
        <v>248</v>
      </c>
      <c r="B4803" s="9" t="s">
        <v>42</v>
      </c>
      <c r="C4803" s="9" t="s">
        <v>72</v>
      </c>
      <c r="D4803" s="9" t="s">
        <v>16</v>
      </c>
      <c r="E4803" s="9" t="s">
        <v>189</v>
      </c>
      <c r="F4803" s="8"/>
      <c r="G4803" s="9" t="s">
        <v>19</v>
      </c>
      <c r="H4803" s="9" t="s">
        <v>249</v>
      </c>
      <c r="I4803" s="10">
        <v>0.45666666666666672</v>
      </c>
      <c r="J4803" s="11">
        <v>6.5</v>
      </c>
      <c r="K4803" s="12">
        <f t="shared" ref="K4803:K4866" si="151">J4803*I4803</f>
        <v>2.9683333333333337</v>
      </c>
      <c r="L4803" s="9" t="s">
        <v>21</v>
      </c>
      <c r="M4803" s="13">
        <f t="shared" si="150"/>
        <v>5.2</v>
      </c>
    </row>
    <row r="4804" spans="1:13" ht="19.95" customHeight="1">
      <c r="A4804" s="9" t="s">
        <v>248</v>
      </c>
      <c r="B4804" s="9" t="s">
        <v>42</v>
      </c>
      <c r="C4804" s="9" t="s">
        <v>41</v>
      </c>
      <c r="D4804" s="9" t="s">
        <v>16</v>
      </c>
      <c r="E4804" s="9" t="s">
        <v>202</v>
      </c>
      <c r="F4804" s="8"/>
      <c r="G4804" s="9" t="s">
        <v>19</v>
      </c>
      <c r="H4804" s="9" t="s">
        <v>162</v>
      </c>
      <c r="I4804" s="10">
        <v>1.0014285714285716</v>
      </c>
      <c r="J4804" s="11">
        <v>0.4</v>
      </c>
      <c r="K4804" s="12">
        <f t="shared" si="151"/>
        <v>0.40057142857142863</v>
      </c>
      <c r="L4804" s="9" t="s">
        <v>21</v>
      </c>
      <c r="M4804" s="13">
        <f t="shared" si="150"/>
        <v>0.3</v>
      </c>
    </row>
    <row r="4805" spans="1:13" ht="19.95" customHeight="1">
      <c r="A4805" s="8" t="s">
        <v>248</v>
      </c>
      <c r="B4805" s="8" t="s">
        <v>14</v>
      </c>
      <c r="C4805" s="8" t="s">
        <v>45</v>
      </c>
      <c r="D4805" s="8" t="s">
        <v>26</v>
      </c>
      <c r="E4805" s="8" t="s">
        <v>147</v>
      </c>
      <c r="F4805" s="8"/>
      <c r="G4805" s="8" t="s">
        <v>19</v>
      </c>
      <c r="H4805" s="8" t="s">
        <v>198</v>
      </c>
      <c r="I4805" s="10">
        <v>0.15028923076923076</v>
      </c>
      <c r="J4805" s="11">
        <v>4.75</v>
      </c>
      <c r="K4805" s="12">
        <f t="shared" si="151"/>
        <v>0.71387384615384608</v>
      </c>
      <c r="L4805" s="9" t="s">
        <v>21</v>
      </c>
      <c r="M4805" s="13">
        <f t="shared" si="150"/>
        <v>3.8</v>
      </c>
    </row>
    <row r="4806" spans="1:13" ht="19.95" customHeight="1">
      <c r="A4806" s="8" t="s">
        <v>248</v>
      </c>
      <c r="B4806" s="8" t="s">
        <v>14</v>
      </c>
      <c r="C4806" s="8" t="s">
        <v>36</v>
      </c>
      <c r="D4806" s="8" t="s">
        <v>26</v>
      </c>
      <c r="E4806" s="8" t="s">
        <v>147</v>
      </c>
      <c r="F4806" s="8"/>
      <c r="G4806" s="8" t="s">
        <v>19</v>
      </c>
      <c r="H4806" s="8" t="s">
        <v>198</v>
      </c>
      <c r="I4806" s="10">
        <v>0.63180487804878049</v>
      </c>
      <c r="J4806" s="11">
        <v>7</v>
      </c>
      <c r="K4806" s="12">
        <f t="shared" si="151"/>
        <v>4.4226341463414638</v>
      </c>
      <c r="L4806" s="9" t="s">
        <v>21</v>
      </c>
      <c r="M4806" s="13">
        <f t="shared" si="150"/>
        <v>5.6</v>
      </c>
    </row>
    <row r="4807" spans="1:13" ht="19.95" customHeight="1">
      <c r="A4807" s="8" t="s">
        <v>248</v>
      </c>
      <c r="B4807" s="8" t="s">
        <v>14</v>
      </c>
      <c r="C4807" s="8" t="s">
        <v>46</v>
      </c>
      <c r="D4807" s="8" t="s">
        <v>16</v>
      </c>
      <c r="E4807" s="8" t="s">
        <v>201</v>
      </c>
      <c r="F4807" s="8"/>
      <c r="G4807" s="8" t="s">
        <v>19</v>
      </c>
      <c r="H4807" s="8" t="s">
        <v>162</v>
      </c>
      <c r="I4807" s="10">
        <v>8.839392295170917E-2</v>
      </c>
      <c r="J4807" s="11">
        <v>4.8</v>
      </c>
      <c r="K4807" s="12">
        <f t="shared" si="151"/>
        <v>0.42429083016820401</v>
      </c>
      <c r="L4807" s="9" t="s">
        <v>21</v>
      </c>
      <c r="M4807" s="13">
        <f t="shared" si="150"/>
        <v>3.8</v>
      </c>
    </row>
    <row r="4808" spans="1:13" ht="19.95" customHeight="1">
      <c r="A4808" s="8" t="s">
        <v>248</v>
      </c>
      <c r="B4808" s="8" t="s">
        <v>14</v>
      </c>
      <c r="C4808" s="8" t="s">
        <v>45</v>
      </c>
      <c r="D4808" s="8" t="s">
        <v>16</v>
      </c>
      <c r="E4808" s="8" t="s">
        <v>201</v>
      </c>
      <c r="F4808" s="8"/>
      <c r="G4808" s="8" t="s">
        <v>19</v>
      </c>
      <c r="H4808" s="8" t="s">
        <v>162</v>
      </c>
      <c r="I4808" s="10">
        <v>0.14922625595892922</v>
      </c>
      <c r="J4808" s="11">
        <v>4.8</v>
      </c>
      <c r="K4808" s="12">
        <f t="shared" si="151"/>
        <v>0.71628602860286017</v>
      </c>
      <c r="L4808" s="9" t="s">
        <v>21</v>
      </c>
      <c r="M4808" s="13">
        <f t="shared" si="150"/>
        <v>3.8</v>
      </c>
    </row>
    <row r="4809" spans="1:13" ht="19.95" customHeight="1">
      <c r="A4809" s="8" t="s">
        <v>248</v>
      </c>
      <c r="B4809" s="8" t="s">
        <v>42</v>
      </c>
      <c r="C4809" s="8" t="s">
        <v>68</v>
      </c>
      <c r="D4809" s="8" t="s">
        <v>83</v>
      </c>
      <c r="E4809" s="8" t="s">
        <v>202</v>
      </c>
      <c r="F4809" s="8"/>
      <c r="G4809" s="8" t="s">
        <v>19</v>
      </c>
      <c r="H4809" s="8" t="s">
        <v>162</v>
      </c>
      <c r="I4809" s="10">
        <v>7.7316666666666665</v>
      </c>
      <c r="J4809" s="11">
        <v>2</v>
      </c>
      <c r="K4809" s="12">
        <f t="shared" si="151"/>
        <v>15.463333333333333</v>
      </c>
      <c r="L4809" s="9" t="s">
        <v>21</v>
      </c>
      <c r="M4809" s="13">
        <f t="shared" si="150"/>
        <v>1.6</v>
      </c>
    </row>
    <row r="4810" spans="1:13" ht="19.95" customHeight="1">
      <c r="A4810" s="8" t="s">
        <v>248</v>
      </c>
      <c r="B4810" s="8" t="s">
        <v>33</v>
      </c>
      <c r="C4810" s="8" t="s">
        <v>69</v>
      </c>
      <c r="D4810" s="8" t="s">
        <v>16</v>
      </c>
      <c r="E4810" s="8" t="s">
        <v>202</v>
      </c>
      <c r="F4810" s="8"/>
      <c r="G4810" s="8" t="s">
        <v>19</v>
      </c>
      <c r="H4810" s="8" t="s">
        <v>162</v>
      </c>
      <c r="I4810" s="10">
        <v>0.2677579365079365</v>
      </c>
      <c r="J4810" s="11">
        <v>0.45</v>
      </c>
      <c r="K4810" s="12">
        <f t="shared" si="151"/>
        <v>0.12049107142857143</v>
      </c>
      <c r="L4810" s="9" t="s">
        <v>21</v>
      </c>
      <c r="M4810" s="13">
        <f t="shared" si="150"/>
        <v>0.4</v>
      </c>
    </row>
    <row r="4811" spans="1:13" ht="19.95" customHeight="1">
      <c r="A4811" s="8" t="s">
        <v>248</v>
      </c>
      <c r="B4811" s="8" t="s">
        <v>30</v>
      </c>
      <c r="C4811" s="8" t="s">
        <v>57</v>
      </c>
      <c r="D4811" s="8" t="s">
        <v>16</v>
      </c>
      <c r="E4811" s="8" t="s">
        <v>202</v>
      </c>
      <c r="F4811" s="8"/>
      <c r="G4811" s="8" t="s">
        <v>19</v>
      </c>
      <c r="H4811" s="8" t="s">
        <v>162</v>
      </c>
      <c r="I4811" s="10">
        <v>3.5450000000000004</v>
      </c>
      <c r="J4811" s="11">
        <v>2.5</v>
      </c>
      <c r="K4811" s="12">
        <f t="shared" si="151"/>
        <v>8.8625000000000007</v>
      </c>
      <c r="L4811" s="9" t="s">
        <v>21</v>
      </c>
      <c r="M4811" s="13">
        <f t="shared" si="150"/>
        <v>2</v>
      </c>
    </row>
    <row r="4812" spans="1:13" ht="19.95" customHeight="1">
      <c r="A4812" s="8" t="s">
        <v>248</v>
      </c>
      <c r="B4812" s="8" t="s">
        <v>37</v>
      </c>
      <c r="C4812" s="8" t="s">
        <v>36</v>
      </c>
      <c r="D4812" s="8" t="s">
        <v>16</v>
      </c>
      <c r="E4812" s="8" t="s">
        <v>202</v>
      </c>
      <c r="F4812" s="8"/>
      <c r="G4812" s="8" t="s">
        <v>19</v>
      </c>
      <c r="H4812" s="8" t="s">
        <v>162</v>
      </c>
      <c r="I4812" s="10">
        <v>0.53120000000000001</v>
      </c>
      <c r="J4812" s="11">
        <v>0.46</v>
      </c>
      <c r="K4812" s="12">
        <f t="shared" si="151"/>
        <v>0.24435200000000001</v>
      </c>
      <c r="L4812" s="9" t="s">
        <v>21</v>
      </c>
      <c r="M4812" s="13">
        <f t="shared" si="150"/>
        <v>0.4</v>
      </c>
    </row>
    <row r="4813" spans="1:13" ht="19.95" customHeight="1">
      <c r="A4813" s="8" t="s">
        <v>248</v>
      </c>
      <c r="B4813" s="8" t="s">
        <v>37</v>
      </c>
      <c r="C4813" s="8">
        <v>4</v>
      </c>
      <c r="D4813" s="8" t="s">
        <v>16</v>
      </c>
      <c r="E4813" s="8" t="s">
        <v>202</v>
      </c>
      <c r="F4813" s="8"/>
      <c r="G4813" s="8" t="s">
        <v>19</v>
      </c>
      <c r="H4813" s="9"/>
      <c r="I4813" s="10">
        <v>0.32831730769230771</v>
      </c>
      <c r="J4813" s="11">
        <v>0.75</v>
      </c>
      <c r="K4813" s="12">
        <f t="shared" si="151"/>
        <v>0.24623798076923079</v>
      </c>
      <c r="L4813" s="9" t="s">
        <v>21</v>
      </c>
      <c r="M4813" s="13">
        <f t="shared" si="150"/>
        <v>0.6</v>
      </c>
    </row>
    <row r="4814" spans="1:13" ht="19.95" customHeight="1">
      <c r="A4814" s="8" t="s">
        <v>248</v>
      </c>
      <c r="B4814" s="8" t="s">
        <v>37</v>
      </c>
      <c r="C4814" s="8">
        <v>5</v>
      </c>
      <c r="D4814" s="8" t="s">
        <v>16</v>
      </c>
      <c r="E4814" s="8" t="s">
        <v>202</v>
      </c>
      <c r="F4814" s="8"/>
      <c r="G4814" s="8" t="s">
        <v>19</v>
      </c>
      <c r="H4814" s="9"/>
      <c r="I4814" s="10">
        <v>0.58560975609756094</v>
      </c>
      <c r="J4814" s="11">
        <v>0.7</v>
      </c>
      <c r="K4814" s="12">
        <f t="shared" si="151"/>
        <v>0.40992682926829266</v>
      </c>
      <c r="L4814" s="9" t="s">
        <v>21</v>
      </c>
      <c r="M4814" s="13">
        <f t="shared" si="150"/>
        <v>0.6</v>
      </c>
    </row>
    <row r="4815" spans="1:13" ht="19.95" customHeight="1">
      <c r="A4815" s="8" t="s">
        <v>248</v>
      </c>
      <c r="B4815" s="8" t="s">
        <v>14</v>
      </c>
      <c r="C4815" s="8">
        <v>3</v>
      </c>
      <c r="D4815" s="8" t="s">
        <v>16</v>
      </c>
      <c r="E4815" s="8" t="s">
        <v>202</v>
      </c>
      <c r="F4815" s="8"/>
      <c r="G4815" s="8" t="s">
        <v>19</v>
      </c>
      <c r="H4815" s="9"/>
      <c r="I4815" s="10">
        <v>0.16628664495114007</v>
      </c>
      <c r="J4815" s="11">
        <v>0.85</v>
      </c>
      <c r="K4815" s="12">
        <f t="shared" si="151"/>
        <v>0.14134364820846906</v>
      </c>
      <c r="L4815" s="9" t="s">
        <v>21</v>
      </c>
      <c r="M4815" s="13">
        <f t="shared" si="150"/>
        <v>0.7</v>
      </c>
    </row>
    <row r="4816" spans="1:13" ht="19.95" customHeight="1">
      <c r="A4816" s="8" t="s">
        <v>248</v>
      </c>
      <c r="B4816" s="8" t="s">
        <v>14</v>
      </c>
      <c r="C4816" s="8">
        <v>4</v>
      </c>
      <c r="D4816" s="8" t="s">
        <v>16</v>
      </c>
      <c r="E4816" s="8" t="s">
        <v>202</v>
      </c>
      <c r="F4816" s="8"/>
      <c r="G4816" s="8" t="s">
        <v>19</v>
      </c>
      <c r="H4816" s="9"/>
      <c r="I4816" s="10">
        <v>0.33039024390243904</v>
      </c>
      <c r="J4816" s="11">
        <v>0.7</v>
      </c>
      <c r="K4816" s="12">
        <f t="shared" si="151"/>
        <v>0.23127317073170731</v>
      </c>
      <c r="L4816" s="9" t="s">
        <v>21</v>
      </c>
      <c r="M4816" s="13">
        <f t="shared" si="150"/>
        <v>0.6</v>
      </c>
    </row>
    <row r="4817" spans="1:13" ht="19.95" customHeight="1">
      <c r="A4817" s="8" t="s">
        <v>248</v>
      </c>
      <c r="B4817" s="8" t="s">
        <v>14</v>
      </c>
      <c r="C4817" s="8" t="s">
        <v>46</v>
      </c>
      <c r="D4817" s="8" t="s">
        <v>16</v>
      </c>
      <c r="E4817" s="8" t="s">
        <v>201</v>
      </c>
      <c r="F4817" s="8"/>
      <c r="G4817" s="8" t="s">
        <v>19</v>
      </c>
      <c r="H4817" s="8" t="s">
        <v>162</v>
      </c>
      <c r="I4817" s="10">
        <v>8.6774979691307874E-2</v>
      </c>
      <c r="J4817" s="11">
        <v>5</v>
      </c>
      <c r="K4817" s="12">
        <f t="shared" si="151"/>
        <v>0.43387489845653937</v>
      </c>
      <c r="L4817" s="9" t="s">
        <v>21</v>
      </c>
      <c r="M4817" s="13">
        <f t="shared" si="150"/>
        <v>4</v>
      </c>
    </row>
    <row r="4818" spans="1:13" ht="19.95" customHeight="1">
      <c r="A4818" s="8" t="s">
        <v>248</v>
      </c>
      <c r="B4818" s="8" t="s">
        <v>14</v>
      </c>
      <c r="C4818" s="8" t="s">
        <v>45</v>
      </c>
      <c r="D4818" s="8" t="s">
        <v>16</v>
      </c>
      <c r="E4818" s="8" t="s">
        <v>201</v>
      </c>
      <c r="F4818" s="8"/>
      <c r="G4818" s="8" t="s">
        <v>19</v>
      </c>
      <c r="H4818" s="8" t="s">
        <v>162</v>
      </c>
      <c r="I4818" s="10">
        <v>0.13867324561403507</v>
      </c>
      <c r="J4818" s="11">
        <v>4.5</v>
      </c>
      <c r="K4818" s="12">
        <f t="shared" si="151"/>
        <v>0.62402960526315787</v>
      </c>
      <c r="L4818" s="9" t="s">
        <v>21</v>
      </c>
      <c r="M4818" s="13">
        <f t="shared" si="150"/>
        <v>3.6</v>
      </c>
    </row>
    <row r="4819" spans="1:13" ht="19.95" customHeight="1">
      <c r="A4819" s="8" t="s">
        <v>248</v>
      </c>
      <c r="B4819" s="8" t="s">
        <v>42</v>
      </c>
      <c r="C4819" s="8" t="s">
        <v>41</v>
      </c>
      <c r="D4819" s="8" t="s">
        <v>26</v>
      </c>
      <c r="E4819" s="8" t="s">
        <v>202</v>
      </c>
      <c r="F4819" s="8"/>
      <c r="G4819" s="8" t="s">
        <v>19</v>
      </c>
      <c r="H4819" s="8" t="s">
        <v>162</v>
      </c>
      <c r="I4819" s="10">
        <v>0.9587171052631579</v>
      </c>
      <c r="J4819" s="11">
        <v>0.4</v>
      </c>
      <c r="K4819" s="12">
        <f t="shared" si="151"/>
        <v>0.38348684210526318</v>
      </c>
      <c r="L4819" s="9" t="s">
        <v>21</v>
      </c>
      <c r="M4819" s="13">
        <f t="shared" si="150"/>
        <v>0.3</v>
      </c>
    </row>
    <row r="4820" spans="1:13" ht="19.95" customHeight="1">
      <c r="A4820" s="8" t="s">
        <v>248</v>
      </c>
      <c r="B4820" s="8" t="s">
        <v>33</v>
      </c>
      <c r="C4820" s="8" t="s">
        <v>44</v>
      </c>
      <c r="D4820" s="8" t="s">
        <v>26</v>
      </c>
      <c r="E4820" s="8" t="s">
        <v>202</v>
      </c>
      <c r="F4820" s="8"/>
      <c r="G4820" s="8" t="s">
        <v>19</v>
      </c>
      <c r="H4820" s="8" t="s">
        <v>162</v>
      </c>
      <c r="I4820" s="10">
        <v>0.19157894736842104</v>
      </c>
      <c r="J4820" s="11">
        <v>0.65</v>
      </c>
      <c r="K4820" s="12">
        <f t="shared" si="151"/>
        <v>0.12452631578947368</v>
      </c>
      <c r="L4820" s="9" t="s">
        <v>21</v>
      </c>
      <c r="M4820" s="13">
        <f t="shared" si="150"/>
        <v>0.5</v>
      </c>
    </row>
    <row r="4821" spans="1:13" ht="19.95" customHeight="1">
      <c r="A4821" s="8" t="s">
        <v>248</v>
      </c>
      <c r="B4821" s="8" t="s">
        <v>14</v>
      </c>
      <c r="C4821" s="8" t="s">
        <v>22</v>
      </c>
      <c r="D4821" s="8" t="s">
        <v>26</v>
      </c>
      <c r="E4821" s="8" t="s">
        <v>202</v>
      </c>
      <c r="F4821" s="8"/>
      <c r="G4821" s="8" t="s">
        <v>19</v>
      </c>
      <c r="H4821" s="8" t="s">
        <v>162</v>
      </c>
      <c r="I4821" s="10">
        <v>3.1315789473684214E-2</v>
      </c>
      <c r="J4821" s="11">
        <v>2.5</v>
      </c>
      <c r="K4821" s="12">
        <f t="shared" si="151"/>
        <v>7.8289473684210534E-2</v>
      </c>
      <c r="L4821" s="9" t="s">
        <v>21</v>
      </c>
      <c r="M4821" s="13">
        <f t="shared" si="150"/>
        <v>2</v>
      </c>
    </row>
    <row r="4822" spans="1:13" ht="19.95" customHeight="1">
      <c r="A4822" s="8" t="s">
        <v>248</v>
      </c>
      <c r="B4822" s="8" t="s">
        <v>14</v>
      </c>
      <c r="C4822" s="8" t="s">
        <v>58</v>
      </c>
      <c r="D4822" s="8" t="s">
        <v>26</v>
      </c>
      <c r="E4822" s="8" t="s">
        <v>202</v>
      </c>
      <c r="F4822" s="8"/>
      <c r="G4822" s="8" t="s">
        <v>19</v>
      </c>
      <c r="H4822" s="8" t="s">
        <v>162</v>
      </c>
      <c r="I4822" s="10">
        <v>0.33367975206611572</v>
      </c>
      <c r="J4822" s="11">
        <v>0.34</v>
      </c>
      <c r="K4822" s="12">
        <f t="shared" si="151"/>
        <v>0.11345111570247936</v>
      </c>
      <c r="L4822" s="9" t="s">
        <v>21</v>
      </c>
      <c r="M4822" s="13">
        <f t="shared" si="150"/>
        <v>0.3</v>
      </c>
    </row>
    <row r="4823" spans="1:13" ht="19.95" customHeight="1">
      <c r="A4823" s="8" t="s">
        <v>248</v>
      </c>
      <c r="B4823" s="8" t="s">
        <v>42</v>
      </c>
      <c r="C4823" s="8" t="s">
        <v>57</v>
      </c>
      <c r="D4823" s="8" t="s">
        <v>16</v>
      </c>
      <c r="E4823" s="8" t="s">
        <v>202</v>
      </c>
      <c r="F4823" s="8"/>
      <c r="G4823" s="8" t="s">
        <v>19</v>
      </c>
      <c r="H4823" s="8" t="s">
        <v>162</v>
      </c>
      <c r="I4823" s="10">
        <v>3.19</v>
      </c>
      <c r="J4823" s="11">
        <v>2</v>
      </c>
      <c r="K4823" s="12">
        <f t="shared" si="151"/>
        <v>6.38</v>
      </c>
      <c r="L4823" s="9" t="s">
        <v>21</v>
      </c>
      <c r="M4823" s="13">
        <f t="shared" si="150"/>
        <v>1.6</v>
      </c>
    </row>
    <row r="4824" spans="1:13" ht="19.95" customHeight="1">
      <c r="A4824" s="8" t="s">
        <v>248</v>
      </c>
      <c r="B4824" s="8" t="s">
        <v>42</v>
      </c>
      <c r="C4824" s="8" t="s">
        <v>68</v>
      </c>
      <c r="D4824" s="8" t="s">
        <v>16</v>
      </c>
      <c r="E4824" s="8" t="s">
        <v>202</v>
      </c>
      <c r="F4824" s="8"/>
      <c r="G4824" s="8" t="s">
        <v>19</v>
      </c>
      <c r="H4824" s="8" t="s">
        <v>162</v>
      </c>
      <c r="I4824" s="10">
        <v>5.76</v>
      </c>
      <c r="J4824" s="11">
        <v>3.81</v>
      </c>
      <c r="K4824" s="12">
        <f t="shared" si="151"/>
        <v>21.945599999999999</v>
      </c>
      <c r="L4824" s="9" t="s">
        <v>21</v>
      </c>
      <c r="M4824" s="13">
        <f t="shared" si="150"/>
        <v>3</v>
      </c>
    </row>
    <row r="4825" spans="1:13" ht="19.95" customHeight="1">
      <c r="A4825" s="8" t="s">
        <v>248</v>
      </c>
      <c r="B4825" s="8" t="s">
        <v>30</v>
      </c>
      <c r="C4825" s="8" t="s">
        <v>43</v>
      </c>
      <c r="D4825" s="8" t="s">
        <v>16</v>
      </c>
      <c r="E4825" s="8" t="s">
        <v>202</v>
      </c>
      <c r="F4825" s="8"/>
      <c r="G4825" s="8" t="s">
        <v>19</v>
      </c>
      <c r="H4825" s="8" t="s">
        <v>162</v>
      </c>
      <c r="I4825" s="10">
        <v>0.9</v>
      </c>
      <c r="J4825" s="11">
        <v>0.46</v>
      </c>
      <c r="K4825" s="12">
        <f t="shared" si="151"/>
        <v>0.41400000000000003</v>
      </c>
      <c r="L4825" s="9" t="s">
        <v>21</v>
      </c>
      <c r="M4825" s="13">
        <f t="shared" si="150"/>
        <v>0.4</v>
      </c>
    </row>
    <row r="4826" spans="1:13" ht="19.95" customHeight="1">
      <c r="A4826" s="8" t="s">
        <v>248</v>
      </c>
      <c r="B4826" s="8" t="s">
        <v>30</v>
      </c>
      <c r="C4826" s="8" t="s">
        <v>65</v>
      </c>
      <c r="D4826" s="8" t="s">
        <v>16</v>
      </c>
      <c r="E4826" s="8" t="s">
        <v>202</v>
      </c>
      <c r="F4826" s="8"/>
      <c r="G4826" s="8" t="s">
        <v>19</v>
      </c>
      <c r="H4826" s="8" t="s">
        <v>162</v>
      </c>
      <c r="I4826" s="10">
        <v>2.6222500000000002</v>
      </c>
      <c r="J4826" s="11">
        <v>2.1</v>
      </c>
      <c r="K4826" s="12">
        <f t="shared" si="151"/>
        <v>5.5067250000000003</v>
      </c>
      <c r="L4826" s="9" t="s">
        <v>21</v>
      </c>
      <c r="M4826" s="13">
        <f t="shared" si="150"/>
        <v>1.7</v>
      </c>
    </row>
    <row r="4827" spans="1:13" ht="19.95" customHeight="1">
      <c r="A4827" s="8" t="s">
        <v>248</v>
      </c>
      <c r="B4827" s="8" t="s">
        <v>42</v>
      </c>
      <c r="C4827" s="8" t="s">
        <v>41</v>
      </c>
      <c r="D4827" s="8" t="s">
        <v>26</v>
      </c>
      <c r="E4827" s="8" t="s">
        <v>202</v>
      </c>
      <c r="F4827" s="8"/>
      <c r="G4827" s="8" t="s">
        <v>19</v>
      </c>
      <c r="H4827" s="8" t="s">
        <v>162</v>
      </c>
      <c r="I4827" s="10">
        <v>0.95641447368421051</v>
      </c>
      <c r="J4827" s="11">
        <v>0.4</v>
      </c>
      <c r="K4827" s="12">
        <f t="shared" si="151"/>
        <v>0.38256578947368425</v>
      </c>
      <c r="L4827" s="9" t="s">
        <v>21</v>
      </c>
      <c r="M4827" s="13">
        <f t="shared" si="150"/>
        <v>0.3</v>
      </c>
    </row>
    <row r="4828" spans="1:13" ht="19.95" customHeight="1">
      <c r="A4828" s="8" t="s">
        <v>248</v>
      </c>
      <c r="B4828" s="8" t="s">
        <v>33</v>
      </c>
      <c r="C4828" s="8" t="s">
        <v>44</v>
      </c>
      <c r="D4828" s="8" t="s">
        <v>26</v>
      </c>
      <c r="E4828" s="8" t="s">
        <v>202</v>
      </c>
      <c r="F4828" s="8"/>
      <c r="G4828" s="8" t="s">
        <v>19</v>
      </c>
      <c r="H4828" s="8" t="s">
        <v>162</v>
      </c>
      <c r="I4828" s="10">
        <v>0.18990131578947367</v>
      </c>
      <c r="J4828" s="11">
        <v>0.61</v>
      </c>
      <c r="K4828" s="12">
        <f t="shared" si="151"/>
        <v>0.11583980263157893</v>
      </c>
      <c r="L4828" s="9" t="s">
        <v>21</v>
      </c>
      <c r="M4828" s="13">
        <f t="shared" si="150"/>
        <v>0.5</v>
      </c>
    </row>
    <row r="4829" spans="1:13" ht="19.95" customHeight="1">
      <c r="A4829" s="8" t="s">
        <v>248</v>
      </c>
      <c r="B4829" s="8" t="s">
        <v>14</v>
      </c>
      <c r="C4829" s="8" t="s">
        <v>22</v>
      </c>
      <c r="D4829" s="8" t="s">
        <v>26</v>
      </c>
      <c r="E4829" s="8" t="s">
        <v>202</v>
      </c>
      <c r="F4829" s="8"/>
      <c r="G4829" s="8" t="s">
        <v>19</v>
      </c>
      <c r="H4829" s="8" t="s">
        <v>162</v>
      </c>
      <c r="I4829" s="10">
        <v>3.0921052631578946E-2</v>
      </c>
      <c r="J4829" s="11">
        <v>2.5</v>
      </c>
      <c r="K4829" s="12">
        <f t="shared" si="151"/>
        <v>7.7302631578947373E-2</v>
      </c>
      <c r="L4829" s="9" t="s">
        <v>21</v>
      </c>
      <c r="M4829" s="13">
        <f t="shared" si="150"/>
        <v>2</v>
      </c>
    </row>
    <row r="4830" spans="1:13" ht="19.95" customHeight="1">
      <c r="A4830" s="8" t="s">
        <v>248</v>
      </c>
      <c r="B4830" s="8" t="s">
        <v>42</v>
      </c>
      <c r="C4830" s="8" t="s">
        <v>41</v>
      </c>
      <c r="D4830" s="8" t="s">
        <v>16</v>
      </c>
      <c r="E4830" s="8" t="s">
        <v>202</v>
      </c>
      <c r="F4830" s="8"/>
      <c r="G4830" s="8" t="s">
        <v>19</v>
      </c>
      <c r="H4830" s="8" t="s">
        <v>162</v>
      </c>
      <c r="I4830" s="10">
        <v>0.91874999999999996</v>
      </c>
      <c r="J4830" s="11">
        <v>0.5</v>
      </c>
      <c r="K4830" s="12">
        <f t="shared" si="151"/>
        <v>0.45937499999999998</v>
      </c>
      <c r="L4830" s="9" t="s">
        <v>21</v>
      </c>
      <c r="M4830" s="13">
        <f t="shared" si="150"/>
        <v>0.4</v>
      </c>
    </row>
    <row r="4831" spans="1:13" ht="19.95" customHeight="1">
      <c r="A4831" s="8" t="s">
        <v>248</v>
      </c>
      <c r="B4831" s="8" t="s">
        <v>42</v>
      </c>
      <c r="C4831" s="8" t="s">
        <v>65</v>
      </c>
      <c r="D4831" s="8" t="s">
        <v>16</v>
      </c>
      <c r="E4831" s="8" t="s">
        <v>202</v>
      </c>
      <c r="F4831" s="8"/>
      <c r="G4831" s="8" t="s">
        <v>19</v>
      </c>
      <c r="H4831" s="8" t="s">
        <v>162</v>
      </c>
      <c r="I4831" s="10">
        <v>2.1335000000000002</v>
      </c>
      <c r="J4831" s="11">
        <v>1</v>
      </c>
      <c r="K4831" s="12">
        <f t="shared" si="151"/>
        <v>2.1335000000000002</v>
      </c>
      <c r="L4831" s="9" t="s">
        <v>21</v>
      </c>
      <c r="M4831" s="13">
        <f t="shared" si="150"/>
        <v>0.8</v>
      </c>
    </row>
    <row r="4832" spans="1:13" ht="19.95" customHeight="1">
      <c r="A4832" s="8" t="s">
        <v>248</v>
      </c>
      <c r="B4832" s="8" t="s">
        <v>30</v>
      </c>
      <c r="C4832" s="8" t="s">
        <v>41</v>
      </c>
      <c r="D4832" s="8" t="s">
        <v>16</v>
      </c>
      <c r="E4832" s="8" t="s">
        <v>202</v>
      </c>
      <c r="F4832" s="8"/>
      <c r="G4832" s="8" t="s">
        <v>19</v>
      </c>
      <c r="H4832" s="8" t="s">
        <v>162</v>
      </c>
      <c r="I4832" s="10">
        <v>1.2875000000000001</v>
      </c>
      <c r="J4832" s="11">
        <v>0.6</v>
      </c>
      <c r="K4832" s="12">
        <f t="shared" si="151"/>
        <v>0.77250000000000008</v>
      </c>
      <c r="L4832" s="9" t="s">
        <v>21</v>
      </c>
      <c r="M4832" s="13">
        <f t="shared" si="150"/>
        <v>0.5</v>
      </c>
    </row>
    <row r="4833" spans="1:13" ht="19.95" customHeight="1">
      <c r="A4833" s="8" t="s">
        <v>248</v>
      </c>
      <c r="B4833" s="8" t="s">
        <v>30</v>
      </c>
      <c r="C4833" s="8" t="s">
        <v>41</v>
      </c>
      <c r="D4833" s="8" t="s">
        <v>16</v>
      </c>
      <c r="E4833" s="8" t="s">
        <v>202</v>
      </c>
      <c r="F4833" s="8"/>
      <c r="G4833" s="8" t="s">
        <v>19</v>
      </c>
      <c r="H4833" s="8" t="s">
        <v>162</v>
      </c>
      <c r="I4833" s="10">
        <v>1.46</v>
      </c>
      <c r="J4833" s="11">
        <v>0.6</v>
      </c>
      <c r="K4833" s="12">
        <f t="shared" si="151"/>
        <v>0.876</v>
      </c>
      <c r="L4833" s="9" t="s">
        <v>21</v>
      </c>
      <c r="M4833" s="13">
        <f t="shared" si="150"/>
        <v>0.5</v>
      </c>
    </row>
    <row r="4834" spans="1:13" ht="19.95" customHeight="1">
      <c r="A4834" s="8" t="s">
        <v>248</v>
      </c>
      <c r="B4834" s="8" t="s">
        <v>42</v>
      </c>
      <c r="C4834" s="8" t="s">
        <v>57</v>
      </c>
      <c r="D4834" s="8" t="s">
        <v>16</v>
      </c>
      <c r="E4834" s="8" t="s">
        <v>202</v>
      </c>
      <c r="F4834" s="8"/>
      <c r="G4834" s="8" t="s">
        <v>19</v>
      </c>
      <c r="H4834" s="8" t="s">
        <v>162</v>
      </c>
      <c r="I4834" s="10">
        <v>2.85</v>
      </c>
      <c r="J4834" s="11">
        <v>2.25</v>
      </c>
      <c r="K4834" s="12">
        <f t="shared" si="151"/>
        <v>6.4125000000000005</v>
      </c>
      <c r="L4834" s="9" t="s">
        <v>21</v>
      </c>
      <c r="M4834" s="13">
        <f t="shared" si="150"/>
        <v>1.8</v>
      </c>
    </row>
    <row r="4835" spans="1:13" ht="19.95" customHeight="1">
      <c r="A4835" s="8" t="s">
        <v>248</v>
      </c>
      <c r="B4835" s="8" t="s">
        <v>30</v>
      </c>
      <c r="C4835" s="8" t="s">
        <v>57</v>
      </c>
      <c r="D4835" s="8" t="s">
        <v>16</v>
      </c>
      <c r="E4835" s="8" t="s">
        <v>202</v>
      </c>
      <c r="F4835" s="8"/>
      <c r="G4835" s="8" t="s">
        <v>19</v>
      </c>
      <c r="H4835" s="8" t="s">
        <v>162</v>
      </c>
      <c r="I4835" s="10">
        <v>3.7825000000000002</v>
      </c>
      <c r="J4835" s="11">
        <v>3</v>
      </c>
      <c r="K4835" s="12">
        <f t="shared" si="151"/>
        <v>11.3475</v>
      </c>
      <c r="L4835" s="9" t="s">
        <v>21</v>
      </c>
      <c r="M4835" s="13">
        <f t="shared" si="150"/>
        <v>2.4</v>
      </c>
    </row>
    <row r="4836" spans="1:13" ht="19.95" customHeight="1">
      <c r="A4836" s="8" t="s">
        <v>248</v>
      </c>
      <c r="B4836" s="8" t="s">
        <v>33</v>
      </c>
      <c r="C4836" s="8" t="s">
        <v>41</v>
      </c>
      <c r="D4836" s="8" t="s">
        <v>16</v>
      </c>
      <c r="E4836" s="8" t="s">
        <v>202</v>
      </c>
      <c r="F4836" s="8"/>
      <c r="G4836" s="8" t="s">
        <v>19</v>
      </c>
      <c r="H4836" s="8" t="s">
        <v>162</v>
      </c>
      <c r="I4836" s="10">
        <v>0.84350000000000003</v>
      </c>
      <c r="J4836" s="11">
        <v>0.39</v>
      </c>
      <c r="K4836" s="12">
        <f t="shared" si="151"/>
        <v>0.32896500000000001</v>
      </c>
      <c r="L4836" s="9" t="s">
        <v>21</v>
      </c>
      <c r="M4836" s="13">
        <f t="shared" si="150"/>
        <v>0.3</v>
      </c>
    </row>
    <row r="4837" spans="1:13" ht="19.95" customHeight="1">
      <c r="A4837" s="8" t="s">
        <v>248</v>
      </c>
      <c r="B4837" s="8" t="s">
        <v>33</v>
      </c>
      <c r="C4837" s="8" t="s">
        <v>41</v>
      </c>
      <c r="D4837" s="8" t="s">
        <v>16</v>
      </c>
      <c r="E4837" s="8" t="s">
        <v>202</v>
      </c>
      <c r="F4837" s="8"/>
      <c r="G4837" s="8" t="s">
        <v>19</v>
      </c>
      <c r="H4837" s="8" t="s">
        <v>162</v>
      </c>
      <c r="I4837" s="10">
        <v>0.875</v>
      </c>
      <c r="J4837" s="11">
        <v>0.39</v>
      </c>
      <c r="K4837" s="12">
        <f t="shared" si="151"/>
        <v>0.34125</v>
      </c>
      <c r="L4837" s="9" t="s">
        <v>21</v>
      </c>
      <c r="M4837" s="13">
        <f t="shared" si="150"/>
        <v>0.3</v>
      </c>
    </row>
    <row r="4838" spans="1:13" ht="19.95" customHeight="1">
      <c r="A4838" s="8" t="s">
        <v>248</v>
      </c>
      <c r="B4838" s="8" t="s">
        <v>48</v>
      </c>
      <c r="C4838" s="8" t="s">
        <v>90</v>
      </c>
      <c r="D4838" s="8" t="s">
        <v>26</v>
      </c>
      <c r="E4838" s="8" t="s">
        <v>202</v>
      </c>
      <c r="F4838" s="8"/>
      <c r="G4838" s="8" t="s">
        <v>19</v>
      </c>
      <c r="H4838" s="8" t="s">
        <v>162</v>
      </c>
      <c r="I4838" s="10">
        <v>0.32500000000000001</v>
      </c>
      <c r="J4838" s="11">
        <v>0.49</v>
      </c>
      <c r="K4838" s="12">
        <f t="shared" si="151"/>
        <v>0.15925</v>
      </c>
      <c r="L4838" s="9" t="s">
        <v>21</v>
      </c>
      <c r="M4838" s="13">
        <f t="shared" si="150"/>
        <v>0.4</v>
      </c>
    </row>
    <row r="4839" spans="1:13" ht="19.95" customHeight="1">
      <c r="A4839" s="8" t="s">
        <v>248</v>
      </c>
      <c r="B4839" s="8" t="s">
        <v>33</v>
      </c>
      <c r="C4839" s="8" t="s">
        <v>47</v>
      </c>
      <c r="D4839" s="8" t="s">
        <v>26</v>
      </c>
      <c r="E4839" s="8" t="s">
        <v>202</v>
      </c>
      <c r="F4839" s="8"/>
      <c r="G4839" s="8" t="s">
        <v>19</v>
      </c>
      <c r="H4839" s="8" t="s">
        <v>162</v>
      </c>
      <c r="I4839" s="10">
        <v>1.6</v>
      </c>
      <c r="J4839" s="11">
        <v>0.6</v>
      </c>
      <c r="K4839" s="12">
        <f t="shared" si="151"/>
        <v>0.96</v>
      </c>
      <c r="L4839" s="9" t="s">
        <v>21</v>
      </c>
      <c r="M4839" s="13">
        <f t="shared" si="150"/>
        <v>0.5</v>
      </c>
    </row>
    <row r="4840" spans="1:13" ht="19.95" customHeight="1">
      <c r="A4840" s="8" t="s">
        <v>248</v>
      </c>
      <c r="B4840" s="8" t="s">
        <v>14</v>
      </c>
      <c r="C4840" s="8" t="s">
        <v>157</v>
      </c>
      <c r="D4840" s="8" t="s">
        <v>16</v>
      </c>
      <c r="E4840" s="8" t="s">
        <v>202</v>
      </c>
      <c r="F4840" s="8"/>
      <c r="G4840" s="8" t="s">
        <v>19</v>
      </c>
      <c r="H4840" s="8" t="s">
        <v>162</v>
      </c>
      <c r="I4840" s="10">
        <v>0.45853658536585368</v>
      </c>
      <c r="J4840" s="11">
        <v>0.4</v>
      </c>
      <c r="K4840" s="12">
        <f t="shared" si="151"/>
        <v>0.18341463414634149</v>
      </c>
      <c r="L4840" s="9" t="s">
        <v>21</v>
      </c>
      <c r="M4840" s="13">
        <f t="shared" si="150"/>
        <v>0.3</v>
      </c>
    </row>
    <row r="4841" spans="1:13" ht="19.95" customHeight="1">
      <c r="A4841" s="8" t="s">
        <v>248</v>
      </c>
      <c r="B4841" s="8" t="s">
        <v>30</v>
      </c>
      <c r="C4841" s="8" t="s">
        <v>65</v>
      </c>
      <c r="D4841" s="8" t="s">
        <v>16</v>
      </c>
      <c r="E4841" s="8" t="s">
        <v>202</v>
      </c>
      <c r="F4841" s="8"/>
      <c r="G4841" s="8" t="s">
        <v>19</v>
      </c>
      <c r="H4841" s="8" t="s">
        <v>162</v>
      </c>
      <c r="I4841" s="10">
        <v>2.6579999999999999</v>
      </c>
      <c r="J4841" s="11">
        <v>2.1</v>
      </c>
      <c r="K4841" s="12">
        <f t="shared" si="151"/>
        <v>5.5818000000000003</v>
      </c>
      <c r="L4841" s="9" t="s">
        <v>21</v>
      </c>
      <c r="M4841" s="13">
        <f t="shared" si="150"/>
        <v>1.7</v>
      </c>
    </row>
    <row r="4842" spans="1:13" ht="19.95" customHeight="1">
      <c r="A4842" s="8" t="s">
        <v>248</v>
      </c>
      <c r="B4842" s="8" t="s">
        <v>48</v>
      </c>
      <c r="C4842" s="8" t="s">
        <v>90</v>
      </c>
      <c r="D4842" s="8" t="s">
        <v>26</v>
      </c>
      <c r="E4842" s="8" t="s">
        <v>202</v>
      </c>
      <c r="F4842" s="8"/>
      <c r="G4842" s="8" t="s">
        <v>19</v>
      </c>
      <c r="H4842" s="8" t="s">
        <v>162</v>
      </c>
      <c r="I4842" s="10">
        <v>0.3094059405940594</v>
      </c>
      <c r="J4842" s="11">
        <v>0.45</v>
      </c>
      <c r="K4842" s="12">
        <f t="shared" si="151"/>
        <v>0.13923267326732675</v>
      </c>
      <c r="L4842" s="9" t="s">
        <v>21</v>
      </c>
      <c r="M4842" s="13">
        <f t="shared" si="150"/>
        <v>0.4</v>
      </c>
    </row>
    <row r="4843" spans="1:13" ht="19.95" customHeight="1">
      <c r="A4843" s="8" t="s">
        <v>248</v>
      </c>
      <c r="B4843" s="8" t="s">
        <v>33</v>
      </c>
      <c r="C4843" s="8" t="s">
        <v>47</v>
      </c>
      <c r="D4843" s="8" t="s">
        <v>26</v>
      </c>
      <c r="E4843" s="8" t="s">
        <v>202</v>
      </c>
      <c r="F4843" s="8"/>
      <c r="G4843" s="8" t="s">
        <v>19</v>
      </c>
      <c r="H4843" s="8" t="s">
        <v>162</v>
      </c>
      <c r="I4843" s="10">
        <v>1.5120792079207921</v>
      </c>
      <c r="J4843" s="11">
        <v>0.6</v>
      </c>
      <c r="K4843" s="12">
        <f t="shared" si="151"/>
        <v>0.90724752475247517</v>
      </c>
      <c r="L4843" s="9" t="s">
        <v>21</v>
      </c>
      <c r="M4843" s="13">
        <f t="shared" si="150"/>
        <v>0.5</v>
      </c>
    </row>
    <row r="4844" spans="1:13" ht="19.95" customHeight="1">
      <c r="A4844" s="8" t="s">
        <v>248</v>
      </c>
      <c r="B4844" s="8" t="s">
        <v>14</v>
      </c>
      <c r="C4844" s="8" t="s">
        <v>36</v>
      </c>
      <c r="D4844" s="8" t="s">
        <v>16</v>
      </c>
      <c r="E4844" s="8" t="s">
        <v>202</v>
      </c>
      <c r="F4844" s="8"/>
      <c r="G4844" s="8" t="s">
        <v>19</v>
      </c>
      <c r="H4844" s="8" t="s">
        <v>162</v>
      </c>
      <c r="I4844" s="10">
        <v>0.66328073089701001</v>
      </c>
      <c r="J4844" s="11">
        <v>0.39</v>
      </c>
      <c r="K4844" s="12">
        <f t="shared" si="151"/>
        <v>0.2586794850498339</v>
      </c>
      <c r="L4844" s="9" t="s">
        <v>21</v>
      </c>
      <c r="M4844" s="13">
        <f t="shared" si="150"/>
        <v>0.3</v>
      </c>
    </row>
    <row r="4845" spans="1:13" ht="19.95" customHeight="1">
      <c r="A4845" s="8" t="s">
        <v>248</v>
      </c>
      <c r="B4845" s="8" t="s">
        <v>14</v>
      </c>
      <c r="C4845" s="8" t="s">
        <v>45</v>
      </c>
      <c r="D4845" s="8" t="s">
        <v>26</v>
      </c>
      <c r="E4845" s="8" t="s">
        <v>97</v>
      </c>
      <c r="F4845" s="8"/>
      <c r="G4845" s="8" t="s">
        <v>19</v>
      </c>
      <c r="H4845" s="8" t="s">
        <v>162</v>
      </c>
      <c r="I4845" s="10">
        <v>0.14545704845814977</v>
      </c>
      <c r="J4845" s="11">
        <v>4</v>
      </c>
      <c r="K4845" s="12">
        <f t="shared" si="151"/>
        <v>0.58182819383259909</v>
      </c>
      <c r="L4845" s="9" t="s">
        <v>21</v>
      </c>
      <c r="M4845" s="13">
        <f t="shared" si="150"/>
        <v>3.2</v>
      </c>
    </row>
    <row r="4846" spans="1:13" ht="19.95" customHeight="1">
      <c r="A4846" s="8" t="s">
        <v>248</v>
      </c>
      <c r="B4846" s="8" t="s">
        <v>14</v>
      </c>
      <c r="C4846" s="8" t="s">
        <v>36</v>
      </c>
      <c r="D4846" s="8" t="s">
        <v>26</v>
      </c>
      <c r="E4846" s="8" t="s">
        <v>97</v>
      </c>
      <c r="F4846" s="8"/>
      <c r="G4846" s="8" t="s">
        <v>19</v>
      </c>
      <c r="H4846" s="8" t="s">
        <v>162</v>
      </c>
      <c r="I4846" s="10">
        <v>0.63713656387665196</v>
      </c>
      <c r="J4846" s="11">
        <v>7</v>
      </c>
      <c r="K4846" s="12">
        <f t="shared" si="151"/>
        <v>4.4599559471365637</v>
      </c>
      <c r="L4846" s="9" t="s">
        <v>21</v>
      </c>
      <c r="M4846" s="13">
        <f t="shared" si="150"/>
        <v>5.6</v>
      </c>
    </row>
    <row r="4847" spans="1:13" ht="19.95" customHeight="1">
      <c r="A4847" s="8" t="s">
        <v>248</v>
      </c>
      <c r="B4847" s="8" t="s">
        <v>14</v>
      </c>
      <c r="C4847" s="8" t="s">
        <v>15</v>
      </c>
      <c r="D4847" s="8" t="s">
        <v>26</v>
      </c>
      <c r="E4847" s="8" t="s">
        <v>202</v>
      </c>
      <c r="F4847" s="8"/>
      <c r="G4847" s="8" t="s">
        <v>19</v>
      </c>
      <c r="H4847" s="8" t="s">
        <v>162</v>
      </c>
      <c r="I4847" s="10">
        <v>4.6710526315789473E-2</v>
      </c>
      <c r="J4847" s="11">
        <v>1</v>
      </c>
      <c r="K4847" s="12">
        <f t="shared" si="151"/>
        <v>4.6710526315789473E-2</v>
      </c>
      <c r="L4847" s="9" t="s">
        <v>21</v>
      </c>
      <c r="M4847" s="13">
        <f t="shared" si="150"/>
        <v>0.8</v>
      </c>
    </row>
    <row r="4848" spans="1:13" ht="19.95" customHeight="1">
      <c r="A4848" s="8" t="s">
        <v>248</v>
      </c>
      <c r="B4848" s="8" t="s">
        <v>14</v>
      </c>
      <c r="C4848" s="8" t="s">
        <v>58</v>
      </c>
      <c r="D4848" s="8" t="s">
        <v>26</v>
      </c>
      <c r="E4848" s="8" t="s">
        <v>202</v>
      </c>
      <c r="F4848" s="8"/>
      <c r="G4848" s="8" t="s">
        <v>19</v>
      </c>
      <c r="H4848" s="8" t="s">
        <v>162</v>
      </c>
      <c r="I4848" s="10">
        <v>0.34815789473684211</v>
      </c>
      <c r="J4848" s="11">
        <v>0.3</v>
      </c>
      <c r="K4848" s="12">
        <f t="shared" si="151"/>
        <v>0.10444736842105264</v>
      </c>
      <c r="L4848" s="9" t="s">
        <v>21</v>
      </c>
      <c r="M4848" s="13">
        <f t="shared" si="150"/>
        <v>0.2</v>
      </c>
    </row>
    <row r="4849" spans="1:13" ht="19.95" customHeight="1">
      <c r="A4849" s="8" t="s">
        <v>248</v>
      </c>
      <c r="B4849" s="8" t="s">
        <v>33</v>
      </c>
      <c r="C4849" s="8" t="s">
        <v>44</v>
      </c>
      <c r="D4849" s="8" t="s">
        <v>16</v>
      </c>
      <c r="E4849" s="8" t="s">
        <v>202</v>
      </c>
      <c r="F4849" s="8"/>
      <c r="G4849" s="8" t="s">
        <v>19</v>
      </c>
      <c r="H4849" s="8" t="s">
        <v>162</v>
      </c>
      <c r="I4849" s="10">
        <v>0.22</v>
      </c>
      <c r="J4849" s="11">
        <v>0.6</v>
      </c>
      <c r="K4849" s="12">
        <f t="shared" si="151"/>
        <v>0.13200000000000001</v>
      </c>
      <c r="L4849" s="9" t="s">
        <v>21</v>
      </c>
      <c r="M4849" s="13">
        <f t="shared" si="150"/>
        <v>0.5</v>
      </c>
    </row>
    <row r="4850" spans="1:13" ht="19.95" customHeight="1">
      <c r="A4850" s="8" t="s">
        <v>248</v>
      </c>
      <c r="B4850" s="8" t="s">
        <v>33</v>
      </c>
      <c r="C4850" s="8" t="s">
        <v>69</v>
      </c>
      <c r="D4850" s="8" t="s">
        <v>16</v>
      </c>
      <c r="E4850" s="8" t="s">
        <v>202</v>
      </c>
      <c r="F4850" s="8"/>
      <c r="G4850" s="8" t="s">
        <v>19</v>
      </c>
      <c r="H4850" s="8" t="s">
        <v>162</v>
      </c>
      <c r="I4850" s="10">
        <v>0.29166666666666669</v>
      </c>
      <c r="J4850" s="11">
        <v>0.6</v>
      </c>
      <c r="K4850" s="12">
        <f t="shared" si="151"/>
        <v>0.17500000000000002</v>
      </c>
      <c r="L4850" s="9" t="s">
        <v>21</v>
      </c>
      <c r="M4850" s="13">
        <f t="shared" si="150"/>
        <v>0.5</v>
      </c>
    </row>
    <row r="4851" spans="1:13" ht="19.95" customHeight="1">
      <c r="A4851" s="8" t="s">
        <v>248</v>
      </c>
      <c r="B4851" s="8" t="s">
        <v>33</v>
      </c>
      <c r="C4851" s="8" t="s">
        <v>41</v>
      </c>
      <c r="D4851" s="8" t="s">
        <v>16</v>
      </c>
      <c r="E4851" s="8" t="s">
        <v>202</v>
      </c>
      <c r="F4851" s="8"/>
      <c r="G4851" s="8" t="s">
        <v>19</v>
      </c>
      <c r="H4851" s="8" t="s">
        <v>162</v>
      </c>
      <c r="I4851" s="10">
        <v>0.84329365079365071</v>
      </c>
      <c r="J4851" s="11">
        <v>0.4</v>
      </c>
      <c r="K4851" s="12">
        <f t="shared" si="151"/>
        <v>0.33731746031746029</v>
      </c>
      <c r="L4851" s="9" t="s">
        <v>21</v>
      </c>
      <c r="M4851" s="13">
        <f t="shared" si="150"/>
        <v>0.3</v>
      </c>
    </row>
    <row r="4852" spans="1:13" ht="19.95" customHeight="1">
      <c r="A4852" s="8" t="s">
        <v>248</v>
      </c>
      <c r="B4852" s="8" t="s">
        <v>14</v>
      </c>
      <c r="C4852" s="8" t="s">
        <v>35</v>
      </c>
      <c r="D4852" s="8" t="s">
        <v>16</v>
      </c>
      <c r="E4852" s="8" t="s">
        <v>202</v>
      </c>
      <c r="F4852" s="8"/>
      <c r="G4852" s="8" t="s">
        <v>19</v>
      </c>
      <c r="H4852" s="8" t="s">
        <v>162</v>
      </c>
      <c r="I4852" s="10">
        <v>0.94265873015873025</v>
      </c>
      <c r="J4852" s="11">
        <v>0.55000000000000004</v>
      </c>
      <c r="K4852" s="12">
        <f t="shared" si="151"/>
        <v>0.51846230158730167</v>
      </c>
      <c r="L4852" s="9" t="s">
        <v>21</v>
      </c>
      <c r="M4852" s="13">
        <f t="shared" si="150"/>
        <v>0.4</v>
      </c>
    </row>
    <row r="4853" spans="1:13" ht="19.95" customHeight="1">
      <c r="A4853" s="8" t="s">
        <v>248</v>
      </c>
      <c r="B4853" s="8" t="s">
        <v>42</v>
      </c>
      <c r="C4853" s="8" t="s">
        <v>69</v>
      </c>
      <c r="D4853" s="8" t="s">
        <v>16</v>
      </c>
      <c r="E4853" s="8" t="s">
        <v>202</v>
      </c>
      <c r="F4853" s="8"/>
      <c r="G4853" s="8" t="s">
        <v>19</v>
      </c>
      <c r="H4853" s="8" t="s">
        <v>162</v>
      </c>
      <c r="I4853" s="10">
        <v>0.30902547065337765</v>
      </c>
      <c r="J4853" s="11">
        <v>0.45</v>
      </c>
      <c r="K4853" s="12">
        <f t="shared" si="151"/>
        <v>0.13906146179401996</v>
      </c>
      <c r="L4853" s="9" t="s">
        <v>21</v>
      </c>
      <c r="M4853" s="13">
        <f t="shared" si="150"/>
        <v>0.4</v>
      </c>
    </row>
    <row r="4854" spans="1:13" ht="19.95" customHeight="1">
      <c r="A4854" s="8" t="s">
        <v>248</v>
      </c>
      <c r="B4854" s="8" t="s">
        <v>48</v>
      </c>
      <c r="C4854" s="8" t="s">
        <v>49</v>
      </c>
      <c r="D4854" s="8" t="s">
        <v>16</v>
      </c>
      <c r="E4854" s="8" t="s">
        <v>202</v>
      </c>
      <c r="F4854" s="8"/>
      <c r="G4854" s="8" t="s">
        <v>19</v>
      </c>
      <c r="H4854" s="8" t="s">
        <v>162</v>
      </c>
      <c r="I4854" s="10">
        <v>0.10345874587458746</v>
      </c>
      <c r="J4854" s="11">
        <v>1.19</v>
      </c>
      <c r="K4854" s="12">
        <f t="shared" si="151"/>
        <v>0.12311590759075908</v>
      </c>
      <c r="L4854" s="9" t="s">
        <v>21</v>
      </c>
      <c r="M4854" s="13">
        <f t="shared" si="150"/>
        <v>1</v>
      </c>
    </row>
    <row r="4855" spans="1:13" ht="19.95" customHeight="1">
      <c r="A4855" s="8" t="s">
        <v>248</v>
      </c>
      <c r="B4855" s="8" t="s">
        <v>33</v>
      </c>
      <c r="C4855" s="8" t="s">
        <v>69</v>
      </c>
      <c r="D4855" s="8" t="s">
        <v>16</v>
      </c>
      <c r="E4855" s="8" t="s">
        <v>202</v>
      </c>
      <c r="F4855" s="8"/>
      <c r="G4855" s="8" t="s">
        <v>19</v>
      </c>
      <c r="H4855" s="8" t="s">
        <v>162</v>
      </c>
      <c r="I4855" s="10">
        <v>0.26019801980198021</v>
      </c>
      <c r="J4855" s="11">
        <v>0.48</v>
      </c>
      <c r="K4855" s="12">
        <f t="shared" si="151"/>
        <v>0.12489504950495049</v>
      </c>
      <c r="L4855" s="9" t="s">
        <v>21</v>
      </c>
      <c r="M4855" s="13">
        <f t="shared" si="150"/>
        <v>0.4</v>
      </c>
    </row>
    <row r="4856" spans="1:13" ht="19.95" customHeight="1">
      <c r="A4856" s="8" t="s">
        <v>248</v>
      </c>
      <c r="B4856" s="8" t="s">
        <v>40</v>
      </c>
      <c r="C4856" s="8" t="s">
        <v>65</v>
      </c>
      <c r="D4856" s="8" t="s">
        <v>16</v>
      </c>
      <c r="E4856" s="8" t="s">
        <v>202</v>
      </c>
      <c r="F4856" s="8"/>
      <c r="G4856" s="8" t="s">
        <v>19</v>
      </c>
      <c r="H4856" s="8" t="s">
        <v>162</v>
      </c>
      <c r="I4856" s="10">
        <v>2.4413333333333331</v>
      </c>
      <c r="J4856" s="11">
        <v>1.6</v>
      </c>
      <c r="K4856" s="12">
        <f t="shared" si="151"/>
        <v>3.906133333333333</v>
      </c>
      <c r="L4856" s="9" t="s">
        <v>21</v>
      </c>
      <c r="M4856" s="13">
        <f t="shared" si="150"/>
        <v>1.3</v>
      </c>
    </row>
    <row r="4857" spans="1:13" ht="19.95" customHeight="1">
      <c r="A4857" s="8" t="s">
        <v>248</v>
      </c>
      <c r="B4857" s="8" t="s">
        <v>40</v>
      </c>
      <c r="C4857" s="8" t="s">
        <v>65</v>
      </c>
      <c r="D4857" s="8" t="s">
        <v>16</v>
      </c>
      <c r="E4857" s="8" t="s">
        <v>202</v>
      </c>
      <c r="F4857" s="8"/>
      <c r="G4857" s="8" t="s">
        <v>19</v>
      </c>
      <c r="H4857" s="8" t="s">
        <v>162</v>
      </c>
      <c r="I4857" s="10">
        <v>2.5750000000000002</v>
      </c>
      <c r="J4857" s="11">
        <v>1.6</v>
      </c>
      <c r="K4857" s="12">
        <f t="shared" si="151"/>
        <v>4.12</v>
      </c>
      <c r="L4857" s="9" t="s">
        <v>21</v>
      </c>
      <c r="M4857" s="13">
        <f t="shared" si="150"/>
        <v>1.3</v>
      </c>
    </row>
    <row r="4858" spans="1:13" ht="19.95" customHeight="1">
      <c r="A4858" s="8" t="s">
        <v>248</v>
      </c>
      <c r="B4858" s="8" t="s">
        <v>48</v>
      </c>
      <c r="C4858" s="8" t="s">
        <v>94</v>
      </c>
      <c r="D4858" s="8" t="s">
        <v>16</v>
      </c>
      <c r="E4858" s="8" t="s">
        <v>202</v>
      </c>
      <c r="F4858" s="8"/>
      <c r="G4858" s="8" t="s">
        <v>19</v>
      </c>
      <c r="H4858" s="8" t="s">
        <v>162</v>
      </c>
      <c r="I4858" s="10">
        <v>0.18682291666666667</v>
      </c>
      <c r="J4858" s="11">
        <v>0.63</v>
      </c>
      <c r="K4858" s="12">
        <f t="shared" si="151"/>
        <v>0.1176984375</v>
      </c>
      <c r="L4858" s="9" t="s">
        <v>21</v>
      </c>
      <c r="M4858" s="13">
        <f t="shared" si="150"/>
        <v>0.5</v>
      </c>
    </row>
    <row r="4859" spans="1:13" ht="19.95" customHeight="1">
      <c r="A4859" s="8" t="s">
        <v>248</v>
      </c>
      <c r="B4859" s="8" t="s">
        <v>48</v>
      </c>
      <c r="C4859" s="8" t="s">
        <v>88</v>
      </c>
      <c r="D4859" s="8" t="s">
        <v>16</v>
      </c>
      <c r="E4859" s="8" t="s">
        <v>202</v>
      </c>
      <c r="F4859" s="8"/>
      <c r="G4859" s="8" t="s">
        <v>19</v>
      </c>
      <c r="H4859" s="8" t="s">
        <v>162</v>
      </c>
      <c r="I4859" s="10">
        <v>1.2241199999999999</v>
      </c>
      <c r="J4859" s="11">
        <v>0.5</v>
      </c>
      <c r="K4859" s="12">
        <f t="shared" si="151"/>
        <v>0.61205999999999994</v>
      </c>
      <c r="L4859" s="9" t="s">
        <v>21</v>
      </c>
      <c r="M4859" s="13">
        <f t="shared" si="150"/>
        <v>0.4</v>
      </c>
    </row>
    <row r="4860" spans="1:13" ht="19.95" customHeight="1">
      <c r="A4860" s="8" t="s">
        <v>248</v>
      </c>
      <c r="B4860" s="8" t="s">
        <v>37</v>
      </c>
      <c r="C4860" s="8" t="s">
        <v>36</v>
      </c>
      <c r="D4860" s="8" t="s">
        <v>16</v>
      </c>
      <c r="E4860" s="8" t="s">
        <v>202</v>
      </c>
      <c r="F4860" s="8"/>
      <c r="G4860" s="8" t="s">
        <v>19</v>
      </c>
      <c r="H4860" s="8" t="s">
        <v>162</v>
      </c>
      <c r="I4860" s="10">
        <v>0.57125000000000004</v>
      </c>
      <c r="J4860" s="11">
        <v>0.45</v>
      </c>
      <c r="K4860" s="12">
        <f t="shared" si="151"/>
        <v>0.25706250000000003</v>
      </c>
      <c r="L4860" s="9" t="s">
        <v>21</v>
      </c>
      <c r="M4860" s="13">
        <f t="shared" si="150"/>
        <v>0.4</v>
      </c>
    </row>
    <row r="4861" spans="1:13" ht="19.95" customHeight="1">
      <c r="A4861" s="8" t="s">
        <v>248</v>
      </c>
      <c r="B4861" s="8" t="s">
        <v>14</v>
      </c>
      <c r="C4861" s="8" t="s">
        <v>38</v>
      </c>
      <c r="D4861" s="8" t="s">
        <v>16</v>
      </c>
      <c r="E4861" s="8" t="s">
        <v>202</v>
      </c>
      <c r="F4861" s="8"/>
      <c r="G4861" s="8" t="s">
        <v>19</v>
      </c>
      <c r="H4861" s="8" t="s">
        <v>162</v>
      </c>
      <c r="I4861" s="10">
        <v>1.4953142857142858</v>
      </c>
      <c r="J4861" s="11">
        <v>0.9</v>
      </c>
      <c r="K4861" s="12">
        <f t="shared" si="151"/>
        <v>1.3457828571428572</v>
      </c>
      <c r="L4861" s="9" t="s">
        <v>21</v>
      </c>
      <c r="M4861" s="13">
        <f t="shared" si="150"/>
        <v>0.7</v>
      </c>
    </row>
    <row r="4862" spans="1:13" ht="19.95" customHeight="1">
      <c r="A4862" s="8" t="s">
        <v>248</v>
      </c>
      <c r="B4862" s="8" t="s">
        <v>14</v>
      </c>
      <c r="C4862" s="8" t="s">
        <v>38</v>
      </c>
      <c r="D4862" s="8" t="s">
        <v>16</v>
      </c>
      <c r="E4862" s="8" t="s">
        <v>202</v>
      </c>
      <c r="F4862" s="8"/>
      <c r="G4862" s="8" t="s">
        <v>19</v>
      </c>
      <c r="H4862" s="8" t="s">
        <v>162</v>
      </c>
      <c r="I4862" s="10">
        <v>1.4950000000000001</v>
      </c>
      <c r="J4862" s="11">
        <v>0.9</v>
      </c>
      <c r="K4862" s="12">
        <f t="shared" si="151"/>
        <v>1.3455000000000001</v>
      </c>
      <c r="L4862" s="9" t="s">
        <v>21</v>
      </c>
      <c r="M4862" s="13">
        <f t="shared" si="150"/>
        <v>0.7</v>
      </c>
    </row>
    <row r="4863" spans="1:13" ht="19.95" customHeight="1">
      <c r="A4863" s="8" t="s">
        <v>248</v>
      </c>
      <c r="B4863" s="8" t="s">
        <v>37</v>
      </c>
      <c r="C4863" s="8" t="s">
        <v>35</v>
      </c>
      <c r="D4863" s="8" t="s">
        <v>16</v>
      </c>
      <c r="E4863" s="8" t="s">
        <v>202</v>
      </c>
      <c r="F4863" s="8"/>
      <c r="G4863" s="8" t="s">
        <v>19</v>
      </c>
      <c r="H4863" s="8" t="s">
        <v>162</v>
      </c>
      <c r="I4863" s="10">
        <v>0.90199999999999991</v>
      </c>
      <c r="J4863" s="11">
        <v>0.55000000000000004</v>
      </c>
      <c r="K4863" s="12">
        <f t="shared" si="151"/>
        <v>0.49609999999999999</v>
      </c>
      <c r="L4863" s="9" t="s">
        <v>21</v>
      </c>
      <c r="M4863" s="13">
        <f t="shared" si="150"/>
        <v>0.4</v>
      </c>
    </row>
    <row r="4864" spans="1:13" ht="19.95" customHeight="1">
      <c r="A4864" s="8" t="s">
        <v>248</v>
      </c>
      <c r="B4864" s="8" t="s">
        <v>37</v>
      </c>
      <c r="C4864" s="8" t="s">
        <v>35</v>
      </c>
      <c r="D4864" s="8" t="s">
        <v>16</v>
      </c>
      <c r="E4864" s="8" t="s">
        <v>202</v>
      </c>
      <c r="F4864" s="8"/>
      <c r="G4864" s="8" t="s">
        <v>19</v>
      </c>
      <c r="H4864" s="8" t="s">
        <v>162</v>
      </c>
      <c r="I4864" s="10">
        <v>0.85499999999999998</v>
      </c>
      <c r="J4864" s="11">
        <v>0.55000000000000004</v>
      </c>
      <c r="K4864" s="12">
        <f t="shared" si="151"/>
        <v>0.47025</v>
      </c>
      <c r="L4864" s="9" t="s">
        <v>21</v>
      </c>
      <c r="M4864" s="13">
        <f t="shared" si="150"/>
        <v>0.4</v>
      </c>
    </row>
    <row r="4865" spans="1:13" ht="19.95" customHeight="1">
      <c r="A4865" s="8" t="s">
        <v>248</v>
      </c>
      <c r="B4865" s="8" t="s">
        <v>37</v>
      </c>
      <c r="C4865" s="8" t="s">
        <v>36</v>
      </c>
      <c r="D4865" s="8" t="s">
        <v>16</v>
      </c>
      <c r="E4865" s="8" t="s">
        <v>202</v>
      </c>
      <c r="F4865" s="8"/>
      <c r="G4865" s="8" t="s">
        <v>19</v>
      </c>
      <c r="H4865" s="8" t="s">
        <v>162</v>
      </c>
      <c r="I4865" s="10">
        <v>0.56725000000000003</v>
      </c>
      <c r="J4865" s="11">
        <v>0.45</v>
      </c>
      <c r="K4865" s="12">
        <f t="shared" si="151"/>
        <v>0.2552625</v>
      </c>
      <c r="L4865" s="9" t="s">
        <v>21</v>
      </c>
      <c r="M4865" s="13">
        <f t="shared" si="150"/>
        <v>0.4</v>
      </c>
    </row>
    <row r="4866" spans="1:13" ht="19.95" customHeight="1">
      <c r="A4866" s="8" t="s">
        <v>248</v>
      </c>
      <c r="B4866" s="8" t="s">
        <v>37</v>
      </c>
      <c r="C4866" s="8" t="s">
        <v>35</v>
      </c>
      <c r="D4866" s="8" t="s">
        <v>16</v>
      </c>
      <c r="E4866" s="8" t="s">
        <v>202</v>
      </c>
      <c r="F4866" s="8"/>
      <c r="G4866" s="8" t="s">
        <v>19</v>
      </c>
      <c r="H4866" s="8" t="s">
        <v>162</v>
      </c>
      <c r="I4866" s="10">
        <v>0.8726666666666667</v>
      </c>
      <c r="J4866" s="11">
        <v>0.55000000000000004</v>
      </c>
      <c r="K4866" s="12">
        <f t="shared" si="151"/>
        <v>0.47996666666666671</v>
      </c>
      <c r="L4866" s="9" t="s">
        <v>21</v>
      </c>
      <c r="M4866" s="13">
        <f t="shared" ref="M4866:M4929" si="152">ROUND(J4866-J4866*20/100,1)</f>
        <v>0.4</v>
      </c>
    </row>
    <row r="4867" spans="1:13" ht="19.95" customHeight="1">
      <c r="A4867" s="8" t="s">
        <v>248</v>
      </c>
      <c r="B4867" s="8" t="s">
        <v>37</v>
      </c>
      <c r="C4867" s="8" t="s">
        <v>35</v>
      </c>
      <c r="D4867" s="8" t="s">
        <v>16</v>
      </c>
      <c r="E4867" s="8" t="s">
        <v>202</v>
      </c>
      <c r="F4867" s="8"/>
      <c r="G4867" s="8" t="s">
        <v>19</v>
      </c>
      <c r="H4867" s="8" t="s">
        <v>162</v>
      </c>
      <c r="I4867" s="10">
        <v>0.91500000000000004</v>
      </c>
      <c r="J4867" s="11">
        <v>0.55000000000000004</v>
      </c>
      <c r="K4867" s="12">
        <f t="shared" ref="K4867:K4930" si="153">J4867*I4867</f>
        <v>0.50325000000000009</v>
      </c>
      <c r="L4867" s="9" t="s">
        <v>21</v>
      </c>
      <c r="M4867" s="13">
        <f t="shared" si="152"/>
        <v>0.4</v>
      </c>
    </row>
    <row r="4868" spans="1:13" ht="19.95" customHeight="1">
      <c r="A4868" s="8" t="s">
        <v>248</v>
      </c>
      <c r="B4868" s="8" t="s">
        <v>48</v>
      </c>
      <c r="C4868" s="8" t="s">
        <v>49</v>
      </c>
      <c r="D4868" s="8" t="s">
        <v>16</v>
      </c>
      <c r="E4868" s="8" t="s">
        <v>202</v>
      </c>
      <c r="F4868" s="8"/>
      <c r="G4868" s="8" t="s">
        <v>19</v>
      </c>
      <c r="H4868" s="8" t="s">
        <v>162</v>
      </c>
      <c r="I4868" s="10">
        <v>0.11176470588235295</v>
      </c>
      <c r="J4868" s="11">
        <v>1.25</v>
      </c>
      <c r="K4868" s="12">
        <f t="shared" si="153"/>
        <v>0.13970588235294118</v>
      </c>
      <c r="L4868" s="9" t="s">
        <v>21</v>
      </c>
      <c r="M4868" s="13">
        <f t="shared" si="152"/>
        <v>1</v>
      </c>
    </row>
    <row r="4869" spans="1:13" ht="19.95" customHeight="1">
      <c r="A4869" s="8" t="s">
        <v>248</v>
      </c>
      <c r="B4869" s="8" t="s">
        <v>33</v>
      </c>
      <c r="C4869" s="8" t="s">
        <v>44</v>
      </c>
      <c r="D4869" s="8" t="s">
        <v>16</v>
      </c>
      <c r="E4869" s="8" t="s">
        <v>202</v>
      </c>
      <c r="F4869" s="8"/>
      <c r="G4869" s="8" t="s">
        <v>19</v>
      </c>
      <c r="H4869" s="8" t="s">
        <v>162</v>
      </c>
      <c r="I4869" s="10">
        <v>0.20631127450980391</v>
      </c>
      <c r="J4869" s="11">
        <v>0.6</v>
      </c>
      <c r="K4869" s="12">
        <f t="shared" si="153"/>
        <v>0.12378676470588235</v>
      </c>
      <c r="L4869" s="9" t="s">
        <v>21</v>
      </c>
      <c r="M4869" s="13">
        <f t="shared" si="152"/>
        <v>0.5</v>
      </c>
    </row>
    <row r="4870" spans="1:13" ht="19.95" customHeight="1">
      <c r="A4870" s="8" t="s">
        <v>248</v>
      </c>
      <c r="B4870" s="8" t="s">
        <v>14</v>
      </c>
      <c r="C4870" s="8" t="s">
        <v>35</v>
      </c>
      <c r="D4870" s="8" t="s">
        <v>16</v>
      </c>
      <c r="E4870" s="8" t="s">
        <v>202</v>
      </c>
      <c r="F4870" s="8"/>
      <c r="G4870" s="8" t="s">
        <v>19</v>
      </c>
      <c r="H4870" s="8" t="s">
        <v>162</v>
      </c>
      <c r="I4870" s="10">
        <v>0.98523333333333329</v>
      </c>
      <c r="J4870" s="11">
        <v>0.55000000000000004</v>
      </c>
      <c r="K4870" s="12">
        <f t="shared" si="153"/>
        <v>0.54187833333333335</v>
      </c>
      <c r="L4870" s="9" t="s">
        <v>21</v>
      </c>
      <c r="M4870" s="13">
        <f t="shared" si="152"/>
        <v>0.4</v>
      </c>
    </row>
    <row r="4871" spans="1:13" ht="19.95" customHeight="1">
      <c r="A4871" s="8" t="s">
        <v>248</v>
      </c>
      <c r="B4871" s="8" t="s">
        <v>14</v>
      </c>
      <c r="C4871" s="8" t="s">
        <v>46</v>
      </c>
      <c r="D4871" s="8" t="s">
        <v>16</v>
      </c>
      <c r="E4871" s="8" t="s">
        <v>202</v>
      </c>
      <c r="F4871" s="8"/>
      <c r="G4871" s="8" t="s">
        <v>19</v>
      </c>
      <c r="H4871" s="8" t="s">
        <v>162</v>
      </c>
      <c r="I4871" s="10">
        <v>8.5288461538461535E-2</v>
      </c>
      <c r="J4871" s="11">
        <v>0.7</v>
      </c>
      <c r="K4871" s="12">
        <f t="shared" si="153"/>
        <v>5.9701923076923069E-2</v>
      </c>
      <c r="L4871" s="9" t="s">
        <v>21</v>
      </c>
      <c r="M4871" s="13">
        <f t="shared" si="152"/>
        <v>0.6</v>
      </c>
    </row>
    <row r="4872" spans="1:13" ht="19.95" customHeight="1">
      <c r="A4872" s="8" t="s">
        <v>248</v>
      </c>
      <c r="B4872" s="8" t="s">
        <v>37</v>
      </c>
      <c r="C4872" s="8" t="s">
        <v>36</v>
      </c>
      <c r="D4872" s="8" t="s">
        <v>16</v>
      </c>
      <c r="E4872" s="8" t="s">
        <v>202</v>
      </c>
      <c r="F4872" s="8"/>
      <c r="G4872" s="8" t="s">
        <v>19</v>
      </c>
      <c r="H4872" s="8" t="s">
        <v>162</v>
      </c>
      <c r="I4872" s="10">
        <v>0.59750000000000003</v>
      </c>
      <c r="J4872" s="11">
        <v>0.5</v>
      </c>
      <c r="K4872" s="12">
        <f t="shared" si="153"/>
        <v>0.29875000000000002</v>
      </c>
      <c r="L4872" s="9" t="s">
        <v>21</v>
      </c>
      <c r="M4872" s="13">
        <f t="shared" si="152"/>
        <v>0.4</v>
      </c>
    </row>
    <row r="4873" spans="1:13" ht="19.95" customHeight="1">
      <c r="A4873" s="8" t="s">
        <v>248</v>
      </c>
      <c r="B4873" s="8" t="s">
        <v>14</v>
      </c>
      <c r="C4873" s="8" t="s">
        <v>35</v>
      </c>
      <c r="D4873" s="8" t="s">
        <v>16</v>
      </c>
      <c r="E4873" s="8" t="s">
        <v>202</v>
      </c>
      <c r="F4873" s="8"/>
      <c r="G4873" s="8" t="s">
        <v>19</v>
      </c>
      <c r="H4873" s="8" t="s">
        <v>162</v>
      </c>
      <c r="I4873" s="10">
        <v>1.0591666666666666</v>
      </c>
      <c r="J4873" s="11">
        <v>0.55000000000000004</v>
      </c>
      <c r="K4873" s="12">
        <f t="shared" si="153"/>
        <v>0.58254166666666662</v>
      </c>
      <c r="L4873" s="9" t="s">
        <v>21</v>
      </c>
      <c r="M4873" s="13">
        <f t="shared" si="152"/>
        <v>0.4</v>
      </c>
    </row>
    <row r="4874" spans="1:13" ht="19.95" customHeight="1">
      <c r="A4874" s="8" t="s">
        <v>248</v>
      </c>
      <c r="B4874" s="8" t="s">
        <v>37</v>
      </c>
      <c r="C4874" s="8" t="s">
        <v>36</v>
      </c>
      <c r="D4874" s="8" t="s">
        <v>16</v>
      </c>
      <c r="E4874" s="8" t="s">
        <v>202</v>
      </c>
      <c r="F4874" s="8"/>
      <c r="G4874" s="8" t="s">
        <v>19</v>
      </c>
      <c r="H4874" s="8" t="s">
        <v>162</v>
      </c>
      <c r="I4874" s="10">
        <v>0.57999999999999996</v>
      </c>
      <c r="J4874" s="11">
        <v>0.5</v>
      </c>
      <c r="K4874" s="12">
        <f t="shared" si="153"/>
        <v>0.28999999999999998</v>
      </c>
      <c r="L4874" s="9" t="s">
        <v>21</v>
      </c>
      <c r="M4874" s="13">
        <f t="shared" si="152"/>
        <v>0.4</v>
      </c>
    </row>
    <row r="4875" spans="1:13" ht="19.95" customHeight="1">
      <c r="A4875" s="8" t="s">
        <v>248</v>
      </c>
      <c r="B4875" s="8" t="s">
        <v>14</v>
      </c>
      <c r="C4875" s="8" t="s">
        <v>35</v>
      </c>
      <c r="D4875" s="8" t="s">
        <v>16</v>
      </c>
      <c r="E4875" s="8" t="s">
        <v>202</v>
      </c>
      <c r="F4875" s="8"/>
      <c r="G4875" s="8" t="s">
        <v>19</v>
      </c>
      <c r="H4875" s="8" t="s">
        <v>162</v>
      </c>
      <c r="I4875" s="10">
        <v>0.98794701986754974</v>
      </c>
      <c r="J4875" s="11">
        <v>0.6</v>
      </c>
      <c r="K4875" s="12">
        <f t="shared" si="153"/>
        <v>0.59276821192052986</v>
      </c>
      <c r="L4875" s="9" t="s">
        <v>21</v>
      </c>
      <c r="M4875" s="13">
        <f t="shared" si="152"/>
        <v>0.5</v>
      </c>
    </row>
    <row r="4876" spans="1:13" ht="19.95" customHeight="1">
      <c r="A4876" s="8" t="s">
        <v>248</v>
      </c>
      <c r="B4876" s="8" t="s">
        <v>14</v>
      </c>
      <c r="C4876" s="8" t="s">
        <v>35</v>
      </c>
      <c r="D4876" s="8" t="s">
        <v>16</v>
      </c>
      <c r="E4876" s="8" t="s">
        <v>202</v>
      </c>
      <c r="F4876" s="8"/>
      <c r="G4876" s="8" t="s">
        <v>19</v>
      </c>
      <c r="H4876" s="8" t="s">
        <v>162</v>
      </c>
      <c r="I4876" s="10">
        <v>0.99617940199335553</v>
      </c>
      <c r="J4876" s="11">
        <v>0.6</v>
      </c>
      <c r="K4876" s="12">
        <f t="shared" si="153"/>
        <v>0.59770764119601327</v>
      </c>
      <c r="L4876" s="9" t="s">
        <v>21</v>
      </c>
      <c r="M4876" s="13">
        <f t="shared" si="152"/>
        <v>0.5</v>
      </c>
    </row>
    <row r="4877" spans="1:13" ht="19.95" customHeight="1">
      <c r="A4877" s="8" t="s">
        <v>248</v>
      </c>
      <c r="B4877" s="8" t="s">
        <v>42</v>
      </c>
      <c r="C4877" s="8" t="s">
        <v>57</v>
      </c>
      <c r="D4877" s="8" t="s">
        <v>16</v>
      </c>
      <c r="E4877" s="8" t="s">
        <v>202</v>
      </c>
      <c r="F4877" s="8"/>
      <c r="G4877" s="8" t="s">
        <v>19</v>
      </c>
      <c r="H4877" s="8" t="s">
        <v>162</v>
      </c>
      <c r="I4877" s="10">
        <v>3.1837450199203188</v>
      </c>
      <c r="J4877" s="11">
        <v>2.1800000000000002</v>
      </c>
      <c r="K4877" s="12">
        <f t="shared" si="153"/>
        <v>6.940564143426295</v>
      </c>
      <c r="L4877" s="9" t="s">
        <v>21</v>
      </c>
      <c r="M4877" s="13">
        <f t="shared" si="152"/>
        <v>1.7</v>
      </c>
    </row>
    <row r="4878" spans="1:13" ht="19.95" customHeight="1">
      <c r="A4878" s="8" t="s">
        <v>248</v>
      </c>
      <c r="B4878" s="8" t="s">
        <v>42</v>
      </c>
      <c r="C4878" s="8" t="s">
        <v>69</v>
      </c>
      <c r="D4878" s="8" t="s">
        <v>16</v>
      </c>
      <c r="E4878" s="8" t="s">
        <v>202</v>
      </c>
      <c r="F4878" s="8"/>
      <c r="G4878" s="8" t="s">
        <v>19</v>
      </c>
      <c r="H4878" s="8" t="s">
        <v>162</v>
      </c>
      <c r="I4878" s="10">
        <v>0.30786852589641439</v>
      </c>
      <c r="J4878" s="11">
        <v>0.44</v>
      </c>
      <c r="K4878" s="12">
        <f t="shared" si="153"/>
        <v>0.13546215139442233</v>
      </c>
      <c r="L4878" s="9" t="s">
        <v>21</v>
      </c>
      <c r="M4878" s="13">
        <f t="shared" si="152"/>
        <v>0.4</v>
      </c>
    </row>
    <row r="4879" spans="1:13" ht="19.95" customHeight="1">
      <c r="A4879" s="8" t="s">
        <v>248</v>
      </c>
      <c r="B4879" s="8" t="s">
        <v>42</v>
      </c>
      <c r="C4879" s="8" t="s">
        <v>43</v>
      </c>
      <c r="D4879" s="8" t="s">
        <v>16</v>
      </c>
      <c r="E4879" s="8" t="s">
        <v>202</v>
      </c>
      <c r="F4879" s="8"/>
      <c r="G4879" s="8" t="s">
        <v>19</v>
      </c>
      <c r="H4879" s="8" t="s">
        <v>162</v>
      </c>
      <c r="I4879" s="10">
        <v>0.55043137254901964</v>
      </c>
      <c r="J4879" s="11">
        <v>0.32</v>
      </c>
      <c r="K4879" s="12">
        <f t="shared" si="153"/>
        <v>0.1761380392156863</v>
      </c>
      <c r="L4879" s="9" t="s">
        <v>21</v>
      </c>
      <c r="M4879" s="13">
        <f t="shared" si="152"/>
        <v>0.3</v>
      </c>
    </row>
    <row r="4880" spans="1:13" ht="19.95" customHeight="1">
      <c r="A4880" s="8" t="s">
        <v>248</v>
      </c>
      <c r="B4880" s="8" t="s">
        <v>42</v>
      </c>
      <c r="C4880" s="8" t="s">
        <v>43</v>
      </c>
      <c r="D4880" s="8" t="s">
        <v>16</v>
      </c>
      <c r="E4880" s="8" t="s">
        <v>202</v>
      </c>
      <c r="F4880" s="8"/>
      <c r="G4880" s="8" t="s">
        <v>19</v>
      </c>
      <c r="H4880" s="8" t="s">
        <v>162</v>
      </c>
      <c r="I4880" s="10">
        <v>0.57346837944664031</v>
      </c>
      <c r="J4880" s="11">
        <v>0.3</v>
      </c>
      <c r="K4880" s="12">
        <f t="shared" si="153"/>
        <v>0.17204051383399208</v>
      </c>
      <c r="L4880" s="9" t="s">
        <v>21</v>
      </c>
      <c r="M4880" s="13">
        <f t="shared" si="152"/>
        <v>0.2</v>
      </c>
    </row>
    <row r="4881" spans="1:13" ht="19.95" customHeight="1">
      <c r="A4881" s="8" t="s">
        <v>248</v>
      </c>
      <c r="B4881" s="8" t="s">
        <v>42</v>
      </c>
      <c r="C4881" s="8" t="s">
        <v>43</v>
      </c>
      <c r="D4881" s="8" t="s">
        <v>16</v>
      </c>
      <c r="E4881" s="8" t="s">
        <v>202</v>
      </c>
      <c r="F4881" s="8"/>
      <c r="G4881" s="8" t="s">
        <v>19</v>
      </c>
      <c r="H4881" s="8" t="s">
        <v>162</v>
      </c>
      <c r="I4881" s="10">
        <v>0.57659313725490191</v>
      </c>
      <c r="J4881" s="11">
        <v>0.32</v>
      </c>
      <c r="K4881" s="12">
        <f t="shared" si="153"/>
        <v>0.18450980392156863</v>
      </c>
      <c r="L4881" s="9" t="s">
        <v>21</v>
      </c>
      <c r="M4881" s="13">
        <f t="shared" si="152"/>
        <v>0.3</v>
      </c>
    </row>
    <row r="4882" spans="1:13" ht="19.95" customHeight="1">
      <c r="A4882" s="8" t="s">
        <v>248</v>
      </c>
      <c r="B4882" s="8" t="s">
        <v>42</v>
      </c>
      <c r="C4882" s="8" t="s">
        <v>43</v>
      </c>
      <c r="D4882" s="8" t="s">
        <v>16</v>
      </c>
      <c r="E4882" s="8" t="s">
        <v>202</v>
      </c>
      <c r="F4882" s="8"/>
      <c r="G4882" s="8" t="s">
        <v>19</v>
      </c>
      <c r="H4882" s="8" t="s">
        <v>162</v>
      </c>
      <c r="I4882" s="10">
        <v>0.57487745098039222</v>
      </c>
      <c r="J4882" s="11">
        <v>0.32</v>
      </c>
      <c r="K4882" s="12">
        <f t="shared" si="153"/>
        <v>0.18396078431372551</v>
      </c>
      <c r="L4882" s="9" t="s">
        <v>21</v>
      </c>
      <c r="M4882" s="13">
        <f t="shared" si="152"/>
        <v>0.3</v>
      </c>
    </row>
    <row r="4883" spans="1:13" ht="19.95" customHeight="1">
      <c r="A4883" s="8" t="s">
        <v>248</v>
      </c>
      <c r="B4883" s="8" t="s">
        <v>14</v>
      </c>
      <c r="C4883" s="8" t="s">
        <v>45</v>
      </c>
      <c r="D4883" s="8" t="s">
        <v>16</v>
      </c>
      <c r="E4883" s="8" t="s">
        <v>202</v>
      </c>
      <c r="F4883" s="8"/>
      <c r="G4883" s="8" t="s">
        <v>19</v>
      </c>
      <c r="H4883" s="8" t="s">
        <v>162</v>
      </c>
      <c r="I4883" s="10">
        <v>0.16083333333333333</v>
      </c>
      <c r="J4883" s="11">
        <v>0.48</v>
      </c>
      <c r="K4883" s="12">
        <f t="shared" si="153"/>
        <v>7.7199999999999991E-2</v>
      </c>
      <c r="L4883" s="9" t="s">
        <v>21</v>
      </c>
      <c r="M4883" s="13">
        <f t="shared" si="152"/>
        <v>0.4</v>
      </c>
    </row>
    <row r="4884" spans="1:13" ht="19.95" customHeight="1">
      <c r="A4884" s="8" t="s">
        <v>248</v>
      </c>
      <c r="B4884" s="8" t="s">
        <v>14</v>
      </c>
      <c r="C4884" s="8" t="s">
        <v>36</v>
      </c>
      <c r="D4884" s="8" t="s">
        <v>16</v>
      </c>
      <c r="E4884" s="8" t="s">
        <v>202</v>
      </c>
      <c r="F4884" s="8"/>
      <c r="G4884" s="8" t="s">
        <v>19</v>
      </c>
      <c r="H4884" s="8" t="s">
        <v>162</v>
      </c>
      <c r="I4884" s="10">
        <v>0.61641668619639089</v>
      </c>
      <c r="J4884" s="11">
        <v>0.34</v>
      </c>
      <c r="K4884" s="12">
        <f t="shared" si="153"/>
        <v>0.20958167330677291</v>
      </c>
      <c r="L4884" s="9" t="s">
        <v>21</v>
      </c>
      <c r="M4884" s="13">
        <f t="shared" si="152"/>
        <v>0.3</v>
      </c>
    </row>
    <row r="4885" spans="1:13" ht="19.95" customHeight="1">
      <c r="A4885" s="8" t="s">
        <v>248</v>
      </c>
      <c r="B4885" s="8" t="s">
        <v>30</v>
      </c>
      <c r="C4885" s="8" t="s">
        <v>35</v>
      </c>
      <c r="D4885" s="8" t="s">
        <v>39</v>
      </c>
      <c r="E4885" s="8" t="s">
        <v>202</v>
      </c>
      <c r="F4885" s="8"/>
      <c r="G4885" s="8" t="s">
        <v>19</v>
      </c>
      <c r="H4885" s="8" t="s">
        <v>162</v>
      </c>
      <c r="I4885" s="10">
        <v>1.2250000000000001</v>
      </c>
      <c r="J4885" s="11">
        <v>1</v>
      </c>
      <c r="K4885" s="12">
        <f t="shared" si="153"/>
        <v>1.2250000000000001</v>
      </c>
      <c r="L4885" s="9" t="s">
        <v>21</v>
      </c>
      <c r="M4885" s="13">
        <f t="shared" si="152"/>
        <v>0.8</v>
      </c>
    </row>
    <row r="4886" spans="1:13" ht="19.95" customHeight="1">
      <c r="A4886" s="8" t="s">
        <v>248</v>
      </c>
      <c r="B4886" s="8" t="s">
        <v>42</v>
      </c>
      <c r="C4886" s="8" t="s">
        <v>68</v>
      </c>
      <c r="D4886" s="8" t="s">
        <v>16</v>
      </c>
      <c r="E4886" s="8" t="s">
        <v>202</v>
      </c>
      <c r="F4886" s="8"/>
      <c r="G4886" s="8" t="s">
        <v>19</v>
      </c>
      <c r="H4886" s="8" t="s">
        <v>162</v>
      </c>
      <c r="I4886" s="10">
        <v>5.516</v>
      </c>
      <c r="J4886" s="11">
        <v>4</v>
      </c>
      <c r="K4886" s="12">
        <f t="shared" si="153"/>
        <v>22.064</v>
      </c>
      <c r="L4886" s="9" t="s">
        <v>21</v>
      </c>
      <c r="M4886" s="13">
        <f t="shared" si="152"/>
        <v>3.2</v>
      </c>
    </row>
    <row r="4887" spans="1:13" ht="19.95" customHeight="1">
      <c r="A4887" s="8" t="s">
        <v>248</v>
      </c>
      <c r="B4887" s="8" t="s">
        <v>30</v>
      </c>
      <c r="C4887" s="8" t="s">
        <v>57</v>
      </c>
      <c r="D4887" s="8" t="s">
        <v>16</v>
      </c>
      <c r="E4887" s="8" t="s">
        <v>202</v>
      </c>
      <c r="F4887" s="8"/>
      <c r="G4887" s="8" t="s">
        <v>19</v>
      </c>
      <c r="H4887" s="8" t="s">
        <v>162</v>
      </c>
      <c r="I4887" s="10">
        <v>3.9358415841584158</v>
      </c>
      <c r="J4887" s="11">
        <v>2.5</v>
      </c>
      <c r="K4887" s="12">
        <f t="shared" si="153"/>
        <v>9.8396039603960403</v>
      </c>
      <c r="L4887" s="9" t="s">
        <v>21</v>
      </c>
      <c r="M4887" s="13">
        <f t="shared" si="152"/>
        <v>2</v>
      </c>
    </row>
    <row r="4888" spans="1:13" ht="19.95" customHeight="1">
      <c r="A4888" s="8" t="s">
        <v>248</v>
      </c>
      <c r="B4888" s="8" t="s">
        <v>62</v>
      </c>
      <c r="C4888" s="8" t="s">
        <v>15</v>
      </c>
      <c r="D4888" s="8" t="s">
        <v>16</v>
      </c>
      <c r="E4888" s="8" t="s">
        <v>202</v>
      </c>
      <c r="F4888" s="8"/>
      <c r="G4888" s="8" t="s">
        <v>19</v>
      </c>
      <c r="H4888" s="8" t="s">
        <v>162</v>
      </c>
      <c r="I4888" s="10">
        <v>6.9281045751633991E-2</v>
      </c>
      <c r="J4888" s="11">
        <v>2</v>
      </c>
      <c r="K4888" s="12">
        <f t="shared" si="153"/>
        <v>0.13856209150326798</v>
      </c>
      <c r="L4888" s="9" t="s">
        <v>21</v>
      </c>
      <c r="M4888" s="13">
        <f t="shared" si="152"/>
        <v>1.6</v>
      </c>
    </row>
    <row r="4889" spans="1:13" ht="19.95" customHeight="1">
      <c r="A4889" s="8" t="s">
        <v>248</v>
      </c>
      <c r="B4889" s="8" t="s">
        <v>30</v>
      </c>
      <c r="C4889" s="8" t="s">
        <v>51</v>
      </c>
      <c r="D4889" s="8" t="s">
        <v>39</v>
      </c>
      <c r="E4889" s="8" t="s">
        <v>202</v>
      </c>
      <c r="F4889" s="8"/>
      <c r="G4889" s="8" t="s">
        <v>19</v>
      </c>
      <c r="H4889" s="8" t="s">
        <v>162</v>
      </c>
      <c r="I4889" s="10">
        <v>3.0350000000000001</v>
      </c>
      <c r="J4889" s="11">
        <v>3</v>
      </c>
      <c r="K4889" s="12">
        <f t="shared" si="153"/>
        <v>9.1050000000000004</v>
      </c>
      <c r="L4889" s="9" t="s">
        <v>21</v>
      </c>
      <c r="M4889" s="13">
        <f t="shared" si="152"/>
        <v>2.4</v>
      </c>
    </row>
    <row r="4890" spans="1:13" ht="19.95" customHeight="1">
      <c r="A4890" s="8" t="s">
        <v>248</v>
      </c>
      <c r="B4890" s="8" t="s">
        <v>14</v>
      </c>
      <c r="C4890" s="8" t="s">
        <v>75</v>
      </c>
      <c r="D4890" s="8" t="s">
        <v>16</v>
      </c>
      <c r="E4890" s="8" t="s">
        <v>202</v>
      </c>
      <c r="F4890" s="8"/>
      <c r="G4890" s="8" t="s">
        <v>19</v>
      </c>
      <c r="H4890" s="8" t="s">
        <v>162</v>
      </c>
      <c r="I4890" s="10">
        <v>1.6875000000000001E-2</v>
      </c>
      <c r="J4890" s="11">
        <v>2.2599999999999998</v>
      </c>
      <c r="K4890" s="12">
        <f t="shared" si="153"/>
        <v>3.8137499999999998E-2</v>
      </c>
      <c r="L4890" s="9" t="s">
        <v>21</v>
      </c>
      <c r="M4890" s="13">
        <f t="shared" si="152"/>
        <v>1.8</v>
      </c>
    </row>
    <row r="4891" spans="1:13" ht="19.95" customHeight="1">
      <c r="A4891" s="8" t="s">
        <v>248</v>
      </c>
      <c r="B4891" s="8" t="s">
        <v>14</v>
      </c>
      <c r="C4891" s="8" t="s">
        <v>75</v>
      </c>
      <c r="D4891" s="8" t="s">
        <v>16</v>
      </c>
      <c r="E4891" s="8" t="s">
        <v>202</v>
      </c>
      <c r="F4891" s="8"/>
      <c r="G4891" s="8" t="s">
        <v>19</v>
      </c>
      <c r="H4891" s="8" t="s">
        <v>162</v>
      </c>
      <c r="I4891" s="10">
        <v>1.8749999999999999E-2</v>
      </c>
      <c r="J4891" s="11">
        <v>2.27</v>
      </c>
      <c r="K4891" s="12">
        <f t="shared" si="153"/>
        <v>4.2562499999999996E-2</v>
      </c>
      <c r="L4891" s="9" t="s">
        <v>21</v>
      </c>
      <c r="M4891" s="13">
        <f t="shared" si="152"/>
        <v>1.8</v>
      </c>
    </row>
    <row r="4892" spans="1:13" ht="19.95" customHeight="1">
      <c r="A4892" s="8" t="s">
        <v>248</v>
      </c>
      <c r="B4892" s="8" t="s">
        <v>30</v>
      </c>
      <c r="C4892" s="8" t="s">
        <v>51</v>
      </c>
      <c r="D4892" s="8" t="s">
        <v>39</v>
      </c>
      <c r="E4892" s="8" t="s">
        <v>202</v>
      </c>
      <c r="F4892" s="8"/>
      <c r="G4892" s="8" t="s">
        <v>19</v>
      </c>
      <c r="H4892" s="8" t="s">
        <v>162</v>
      </c>
      <c r="I4892" s="10">
        <v>2.835</v>
      </c>
      <c r="J4892" s="11">
        <v>2.86</v>
      </c>
      <c r="K4892" s="12">
        <f t="shared" si="153"/>
        <v>8.1081000000000003</v>
      </c>
      <c r="L4892" s="9" t="s">
        <v>21</v>
      </c>
      <c r="M4892" s="13">
        <f t="shared" si="152"/>
        <v>2.2999999999999998</v>
      </c>
    </row>
    <row r="4893" spans="1:13" ht="19.95" customHeight="1">
      <c r="A4893" s="8" t="s">
        <v>248</v>
      </c>
      <c r="B4893" s="8" t="s">
        <v>42</v>
      </c>
      <c r="C4893" s="8" t="s">
        <v>41</v>
      </c>
      <c r="D4893" s="8" t="s">
        <v>16</v>
      </c>
      <c r="E4893" s="8" t="s">
        <v>202</v>
      </c>
      <c r="F4893" s="8"/>
      <c r="G4893" s="8" t="s">
        <v>19</v>
      </c>
      <c r="H4893" s="8" t="s">
        <v>162</v>
      </c>
      <c r="I4893" s="10">
        <v>0.90245033112582784</v>
      </c>
      <c r="J4893" s="11">
        <v>0.37</v>
      </c>
      <c r="K4893" s="12">
        <f t="shared" si="153"/>
        <v>0.33390662251655628</v>
      </c>
      <c r="L4893" s="9" t="s">
        <v>21</v>
      </c>
      <c r="M4893" s="13">
        <f t="shared" si="152"/>
        <v>0.3</v>
      </c>
    </row>
    <row r="4894" spans="1:13" ht="19.95" customHeight="1">
      <c r="A4894" s="8" t="s">
        <v>248</v>
      </c>
      <c r="B4894" s="8" t="s">
        <v>42</v>
      </c>
      <c r="C4894" s="8" t="s">
        <v>43</v>
      </c>
      <c r="D4894" s="8" t="s">
        <v>16</v>
      </c>
      <c r="E4894" s="8" t="s">
        <v>202</v>
      </c>
      <c r="F4894" s="8"/>
      <c r="G4894" s="8" t="s">
        <v>19</v>
      </c>
      <c r="H4894" s="8" t="s">
        <v>162</v>
      </c>
      <c r="I4894" s="10">
        <v>0.59964852607709751</v>
      </c>
      <c r="J4894" s="11">
        <v>0.31</v>
      </c>
      <c r="K4894" s="12">
        <f t="shared" si="153"/>
        <v>0.18589104308390023</v>
      </c>
      <c r="L4894" s="9" t="s">
        <v>21</v>
      </c>
      <c r="M4894" s="13">
        <f t="shared" si="152"/>
        <v>0.2</v>
      </c>
    </row>
    <row r="4895" spans="1:13" ht="19.95" customHeight="1">
      <c r="A4895" s="8" t="s">
        <v>248</v>
      </c>
      <c r="B4895" s="8" t="s">
        <v>42</v>
      </c>
      <c r="C4895" s="8" t="s">
        <v>57</v>
      </c>
      <c r="D4895" s="8" t="s">
        <v>16</v>
      </c>
      <c r="E4895" s="8" t="s">
        <v>202</v>
      </c>
      <c r="F4895" s="8"/>
      <c r="G4895" s="8" t="s">
        <v>19</v>
      </c>
      <c r="H4895" s="8" t="s">
        <v>162</v>
      </c>
      <c r="I4895" s="10">
        <v>3.03</v>
      </c>
      <c r="J4895" s="11">
        <v>2</v>
      </c>
      <c r="K4895" s="12">
        <f t="shared" si="153"/>
        <v>6.06</v>
      </c>
      <c r="L4895" s="9" t="s">
        <v>21</v>
      </c>
      <c r="M4895" s="13">
        <f t="shared" si="152"/>
        <v>1.6</v>
      </c>
    </row>
    <row r="4896" spans="1:13" ht="19.95" customHeight="1">
      <c r="A4896" s="8" t="s">
        <v>248</v>
      </c>
      <c r="B4896" s="8" t="s">
        <v>42</v>
      </c>
      <c r="C4896" s="8" t="s">
        <v>69</v>
      </c>
      <c r="D4896" s="8" t="s">
        <v>16</v>
      </c>
      <c r="E4896" s="8" t="s">
        <v>202</v>
      </c>
      <c r="F4896" s="8"/>
      <c r="G4896" s="8" t="s">
        <v>19</v>
      </c>
      <c r="H4896" s="8" t="s">
        <v>162</v>
      </c>
      <c r="I4896" s="10">
        <v>0.31</v>
      </c>
      <c r="J4896" s="11">
        <v>0.5</v>
      </c>
      <c r="K4896" s="12">
        <f t="shared" si="153"/>
        <v>0.155</v>
      </c>
      <c r="L4896" s="9" t="s">
        <v>21</v>
      </c>
      <c r="M4896" s="13">
        <f t="shared" si="152"/>
        <v>0.4</v>
      </c>
    </row>
    <row r="4897" spans="1:13" ht="19.95" customHeight="1">
      <c r="A4897" s="8" t="s">
        <v>248</v>
      </c>
      <c r="B4897" s="8" t="s">
        <v>42</v>
      </c>
      <c r="C4897" s="8" t="s">
        <v>65</v>
      </c>
      <c r="D4897" s="8" t="s">
        <v>16</v>
      </c>
      <c r="E4897" s="8" t="s">
        <v>202</v>
      </c>
      <c r="F4897" s="8"/>
      <c r="G4897" s="8" t="s">
        <v>19</v>
      </c>
      <c r="H4897" s="8" t="s">
        <v>162</v>
      </c>
      <c r="I4897" s="10">
        <v>2.37</v>
      </c>
      <c r="J4897" s="11">
        <v>0.98</v>
      </c>
      <c r="K4897" s="12">
        <f t="shared" si="153"/>
        <v>2.3226</v>
      </c>
      <c r="L4897" s="9" t="s">
        <v>21</v>
      </c>
      <c r="M4897" s="13">
        <f t="shared" si="152"/>
        <v>0.8</v>
      </c>
    </row>
    <row r="4898" spans="1:13" ht="19.95" customHeight="1">
      <c r="A4898" s="8" t="s">
        <v>248</v>
      </c>
      <c r="B4898" s="8" t="s">
        <v>42</v>
      </c>
      <c r="C4898" s="8" t="s">
        <v>43</v>
      </c>
      <c r="D4898" s="8" t="s">
        <v>16</v>
      </c>
      <c r="E4898" s="8" t="s">
        <v>202</v>
      </c>
      <c r="F4898" s="8"/>
      <c r="G4898" s="8" t="s">
        <v>19</v>
      </c>
      <c r="H4898" s="8" t="s">
        <v>162</v>
      </c>
      <c r="I4898" s="10">
        <v>0.504</v>
      </c>
      <c r="J4898" s="11">
        <v>0.3</v>
      </c>
      <c r="K4898" s="12">
        <f t="shared" si="153"/>
        <v>0.1512</v>
      </c>
      <c r="L4898" s="9" t="s">
        <v>21</v>
      </c>
      <c r="M4898" s="13">
        <f t="shared" si="152"/>
        <v>0.2</v>
      </c>
    </row>
    <row r="4899" spans="1:13" ht="19.95" customHeight="1">
      <c r="A4899" s="8" t="s">
        <v>248</v>
      </c>
      <c r="B4899" s="8" t="s">
        <v>62</v>
      </c>
      <c r="C4899" s="8" t="s">
        <v>35</v>
      </c>
      <c r="D4899" s="8" t="s">
        <v>16</v>
      </c>
      <c r="E4899" s="8" t="s">
        <v>202</v>
      </c>
      <c r="F4899" s="8"/>
      <c r="G4899" s="8" t="s">
        <v>19</v>
      </c>
      <c r="H4899" s="8" t="s">
        <v>162</v>
      </c>
      <c r="I4899" s="10">
        <v>1.319</v>
      </c>
      <c r="J4899" s="11">
        <v>1</v>
      </c>
      <c r="K4899" s="12">
        <f t="shared" si="153"/>
        <v>1.319</v>
      </c>
      <c r="L4899" s="9" t="s">
        <v>21</v>
      </c>
      <c r="M4899" s="13">
        <f t="shared" si="152"/>
        <v>0.8</v>
      </c>
    </row>
    <row r="4900" spans="1:13" ht="19.95" customHeight="1">
      <c r="A4900" s="8" t="s">
        <v>248</v>
      </c>
      <c r="B4900" s="8" t="s">
        <v>37</v>
      </c>
      <c r="C4900" s="8" t="s">
        <v>58</v>
      </c>
      <c r="D4900" s="8" t="s">
        <v>16</v>
      </c>
      <c r="E4900" s="8" t="s">
        <v>202</v>
      </c>
      <c r="F4900" s="8"/>
      <c r="G4900" s="8" t="s">
        <v>19</v>
      </c>
      <c r="H4900" s="8" t="s">
        <v>162</v>
      </c>
      <c r="I4900" s="10">
        <v>0.34884615384615386</v>
      </c>
      <c r="J4900" s="11">
        <v>0.5</v>
      </c>
      <c r="K4900" s="12">
        <f t="shared" si="153"/>
        <v>0.17442307692307693</v>
      </c>
      <c r="L4900" s="9" t="s">
        <v>21</v>
      </c>
      <c r="M4900" s="13">
        <f t="shared" si="152"/>
        <v>0.4</v>
      </c>
    </row>
    <row r="4901" spans="1:13" ht="19.95" customHeight="1">
      <c r="A4901" s="8" t="s">
        <v>248</v>
      </c>
      <c r="B4901" s="8" t="s">
        <v>14</v>
      </c>
      <c r="C4901" s="8" t="s">
        <v>46</v>
      </c>
      <c r="D4901" s="8" t="s">
        <v>16</v>
      </c>
      <c r="E4901" s="8" t="s">
        <v>97</v>
      </c>
      <c r="F4901" s="8"/>
      <c r="G4901" s="8" t="s">
        <v>19</v>
      </c>
      <c r="H4901" s="8" t="s">
        <v>198</v>
      </c>
      <c r="I4901" s="10">
        <v>8.8333333333333333E-2</v>
      </c>
      <c r="J4901" s="11">
        <v>5</v>
      </c>
      <c r="K4901" s="12">
        <f t="shared" si="153"/>
        <v>0.44166666666666665</v>
      </c>
      <c r="L4901" s="9" t="s">
        <v>21</v>
      </c>
      <c r="M4901" s="13">
        <f t="shared" si="152"/>
        <v>4</v>
      </c>
    </row>
    <row r="4902" spans="1:13" ht="19.95" customHeight="1">
      <c r="A4902" s="8" t="s">
        <v>248</v>
      </c>
      <c r="B4902" s="8" t="s">
        <v>14</v>
      </c>
      <c r="C4902" s="8" t="s">
        <v>102</v>
      </c>
      <c r="D4902" s="8" t="s">
        <v>16</v>
      </c>
      <c r="E4902" s="8" t="s">
        <v>97</v>
      </c>
      <c r="F4902" s="8"/>
      <c r="G4902" s="8" t="s">
        <v>19</v>
      </c>
      <c r="H4902" s="8" t="s">
        <v>198</v>
      </c>
      <c r="I4902" s="10">
        <v>0.20499999999999999</v>
      </c>
      <c r="J4902" s="11">
        <v>5</v>
      </c>
      <c r="K4902" s="12">
        <f t="shared" si="153"/>
        <v>1.0249999999999999</v>
      </c>
      <c r="L4902" s="9" t="s">
        <v>21</v>
      </c>
      <c r="M4902" s="13">
        <f t="shared" si="152"/>
        <v>4</v>
      </c>
    </row>
    <row r="4903" spans="1:13" ht="19.95" customHeight="1">
      <c r="A4903" s="8" t="s">
        <v>248</v>
      </c>
      <c r="B4903" s="8" t="s">
        <v>14</v>
      </c>
      <c r="C4903" s="8" t="s">
        <v>45</v>
      </c>
      <c r="D4903" s="8" t="s">
        <v>16</v>
      </c>
      <c r="E4903" s="8" t="s">
        <v>97</v>
      </c>
      <c r="F4903" s="8"/>
      <c r="G4903" s="8" t="s">
        <v>19</v>
      </c>
      <c r="H4903" s="8" t="s">
        <v>198</v>
      </c>
      <c r="I4903" s="10">
        <v>0.15</v>
      </c>
      <c r="J4903" s="11">
        <v>5</v>
      </c>
      <c r="K4903" s="12">
        <f t="shared" si="153"/>
        <v>0.75</v>
      </c>
      <c r="L4903" s="9" t="s">
        <v>21</v>
      </c>
      <c r="M4903" s="13">
        <f t="shared" si="152"/>
        <v>4</v>
      </c>
    </row>
    <row r="4904" spans="1:13" ht="19.95" customHeight="1">
      <c r="A4904" s="8" t="s">
        <v>248</v>
      </c>
      <c r="B4904" s="8" t="s">
        <v>42</v>
      </c>
      <c r="C4904" s="8" t="s">
        <v>69</v>
      </c>
      <c r="D4904" s="8" t="s">
        <v>16</v>
      </c>
      <c r="E4904" s="8" t="s">
        <v>202</v>
      </c>
      <c r="F4904" s="8"/>
      <c r="G4904" s="8" t="s">
        <v>19</v>
      </c>
      <c r="H4904" s="8" t="s">
        <v>162</v>
      </c>
      <c r="I4904" s="10">
        <v>0.29886363636363639</v>
      </c>
      <c r="J4904" s="11">
        <v>0.46</v>
      </c>
      <c r="K4904" s="12">
        <f t="shared" si="153"/>
        <v>0.13747727272727275</v>
      </c>
      <c r="L4904" s="9" t="s">
        <v>21</v>
      </c>
      <c r="M4904" s="13">
        <f t="shared" si="152"/>
        <v>0.4</v>
      </c>
    </row>
    <row r="4905" spans="1:13" ht="19.95" customHeight="1">
      <c r="A4905" s="8" t="s">
        <v>248</v>
      </c>
      <c r="B4905" s="8" t="s">
        <v>48</v>
      </c>
      <c r="C4905" s="8" t="s">
        <v>88</v>
      </c>
      <c r="D4905" s="8" t="s">
        <v>16</v>
      </c>
      <c r="E4905" s="8" t="s">
        <v>202</v>
      </c>
      <c r="F4905" s="8"/>
      <c r="G4905" s="8" t="s">
        <v>19</v>
      </c>
      <c r="H4905" s="8" t="s">
        <v>162</v>
      </c>
      <c r="I4905" s="10">
        <v>1.2050000000000001</v>
      </c>
      <c r="J4905" s="11">
        <v>0.5</v>
      </c>
      <c r="K4905" s="12">
        <f t="shared" si="153"/>
        <v>0.60250000000000004</v>
      </c>
      <c r="L4905" s="9" t="s">
        <v>21</v>
      </c>
      <c r="M4905" s="13">
        <f t="shared" si="152"/>
        <v>0.4</v>
      </c>
    </row>
    <row r="4906" spans="1:13" ht="19.95" customHeight="1">
      <c r="A4906" s="8" t="s">
        <v>248</v>
      </c>
      <c r="B4906" s="8" t="s">
        <v>48</v>
      </c>
      <c r="C4906" s="8" t="s">
        <v>90</v>
      </c>
      <c r="D4906" s="8" t="s">
        <v>16</v>
      </c>
      <c r="E4906" s="8" t="s">
        <v>202</v>
      </c>
      <c r="F4906" s="8"/>
      <c r="G4906" s="8" t="s">
        <v>19</v>
      </c>
      <c r="H4906" s="8" t="s">
        <v>162</v>
      </c>
      <c r="I4906" s="10">
        <v>0.26250000000000001</v>
      </c>
      <c r="J4906" s="11">
        <v>0.5</v>
      </c>
      <c r="K4906" s="12">
        <f t="shared" si="153"/>
        <v>0.13125000000000001</v>
      </c>
      <c r="L4906" s="9" t="s">
        <v>21</v>
      </c>
      <c r="M4906" s="13">
        <f t="shared" si="152"/>
        <v>0.4</v>
      </c>
    </row>
    <row r="4907" spans="1:13" ht="19.95" customHeight="1">
      <c r="A4907" s="8" t="s">
        <v>248</v>
      </c>
      <c r="B4907" s="8" t="s">
        <v>48</v>
      </c>
      <c r="C4907" s="8" t="s">
        <v>50</v>
      </c>
      <c r="D4907" s="8" t="s">
        <v>16</v>
      </c>
      <c r="E4907" s="8" t="s">
        <v>202</v>
      </c>
      <c r="F4907" s="8"/>
      <c r="G4907" s="8" t="s">
        <v>19</v>
      </c>
      <c r="H4907" s="8" t="s">
        <v>162</v>
      </c>
      <c r="I4907" s="10">
        <v>0.61499999999999999</v>
      </c>
      <c r="J4907" s="11">
        <v>0.4</v>
      </c>
      <c r="K4907" s="12">
        <f t="shared" si="153"/>
        <v>0.246</v>
      </c>
      <c r="L4907" s="9" t="s">
        <v>21</v>
      </c>
      <c r="M4907" s="13">
        <f t="shared" si="152"/>
        <v>0.3</v>
      </c>
    </row>
    <row r="4908" spans="1:13" ht="19.95" customHeight="1">
      <c r="A4908" s="8" t="s">
        <v>248</v>
      </c>
      <c r="B4908" s="8" t="s">
        <v>37</v>
      </c>
      <c r="C4908" s="8" t="s">
        <v>35</v>
      </c>
      <c r="D4908" s="8" t="s">
        <v>16</v>
      </c>
      <c r="E4908" s="8" t="s">
        <v>202</v>
      </c>
      <c r="F4908" s="8"/>
      <c r="G4908" s="8" t="s">
        <v>19</v>
      </c>
      <c r="H4908" s="8" t="s">
        <v>162</v>
      </c>
      <c r="I4908" s="10">
        <v>0.92666666666666664</v>
      </c>
      <c r="J4908" s="11">
        <v>0.6</v>
      </c>
      <c r="K4908" s="12">
        <f t="shared" si="153"/>
        <v>0.55599999999999994</v>
      </c>
      <c r="L4908" s="9" t="s">
        <v>21</v>
      </c>
      <c r="M4908" s="13">
        <f t="shared" si="152"/>
        <v>0.5</v>
      </c>
    </row>
    <row r="4909" spans="1:13" ht="19.95" customHeight="1">
      <c r="A4909" s="8" t="s">
        <v>248</v>
      </c>
      <c r="B4909" s="8" t="s">
        <v>42</v>
      </c>
      <c r="C4909" s="8" t="s">
        <v>69</v>
      </c>
      <c r="D4909" s="8" t="s">
        <v>16</v>
      </c>
      <c r="E4909" s="8" t="s">
        <v>202</v>
      </c>
      <c r="F4909" s="8"/>
      <c r="G4909" s="8" t="s">
        <v>19</v>
      </c>
      <c r="H4909" s="8" t="s">
        <v>162</v>
      </c>
      <c r="I4909" s="10">
        <v>0.32083333333333336</v>
      </c>
      <c r="J4909" s="11">
        <v>0.46</v>
      </c>
      <c r="K4909" s="12">
        <f t="shared" si="153"/>
        <v>0.14758333333333334</v>
      </c>
      <c r="L4909" s="9" t="s">
        <v>21</v>
      </c>
      <c r="M4909" s="13">
        <f t="shared" si="152"/>
        <v>0.4</v>
      </c>
    </row>
    <row r="4910" spans="1:13" ht="19.95" customHeight="1">
      <c r="A4910" s="8" t="s">
        <v>248</v>
      </c>
      <c r="B4910" s="8" t="s">
        <v>37</v>
      </c>
      <c r="C4910" s="8" t="s">
        <v>56</v>
      </c>
      <c r="D4910" s="8" t="s">
        <v>16</v>
      </c>
      <c r="E4910" s="8" t="s">
        <v>202</v>
      </c>
      <c r="F4910" s="8"/>
      <c r="G4910" s="8" t="s">
        <v>19</v>
      </c>
      <c r="H4910" s="8" t="s">
        <v>162</v>
      </c>
      <c r="I4910" s="10">
        <v>3.75</v>
      </c>
      <c r="J4910" s="11">
        <v>3</v>
      </c>
      <c r="K4910" s="12">
        <f t="shared" si="153"/>
        <v>11.25</v>
      </c>
      <c r="L4910" s="9" t="s">
        <v>21</v>
      </c>
      <c r="M4910" s="13">
        <f t="shared" si="152"/>
        <v>2.4</v>
      </c>
    </row>
    <row r="4911" spans="1:13" ht="19.95" customHeight="1">
      <c r="A4911" s="8" t="s">
        <v>248</v>
      </c>
      <c r="B4911" s="8" t="s">
        <v>14</v>
      </c>
      <c r="C4911" s="8" t="s">
        <v>58</v>
      </c>
      <c r="D4911" s="8" t="s">
        <v>16</v>
      </c>
      <c r="E4911" s="8" t="s">
        <v>202</v>
      </c>
      <c r="F4911" s="8"/>
      <c r="G4911" s="8" t="s">
        <v>19</v>
      </c>
      <c r="H4911" s="8" t="s">
        <v>162</v>
      </c>
      <c r="I4911" s="10">
        <v>0.34611111111111115</v>
      </c>
      <c r="J4911" s="11">
        <v>0.3</v>
      </c>
      <c r="K4911" s="12">
        <f t="shared" si="153"/>
        <v>0.10383333333333335</v>
      </c>
      <c r="L4911" s="9" t="s">
        <v>21</v>
      </c>
      <c r="M4911" s="13">
        <f t="shared" si="152"/>
        <v>0.2</v>
      </c>
    </row>
    <row r="4912" spans="1:13" ht="19.95" customHeight="1">
      <c r="A4912" s="8" t="s">
        <v>248</v>
      </c>
      <c r="B4912" s="8" t="s">
        <v>30</v>
      </c>
      <c r="C4912" s="8" t="s">
        <v>31</v>
      </c>
      <c r="D4912" s="8" t="s">
        <v>16</v>
      </c>
      <c r="E4912" s="8" t="s">
        <v>202</v>
      </c>
      <c r="F4912" s="8"/>
      <c r="G4912" s="8" t="s">
        <v>19</v>
      </c>
      <c r="H4912" s="8" t="s">
        <v>162</v>
      </c>
      <c r="I4912" s="10">
        <v>1.96</v>
      </c>
      <c r="J4912" s="11">
        <v>1</v>
      </c>
      <c r="K4912" s="12">
        <f t="shared" si="153"/>
        <v>1.96</v>
      </c>
      <c r="L4912" s="9" t="s">
        <v>21</v>
      </c>
      <c r="M4912" s="13">
        <f t="shared" si="152"/>
        <v>0.8</v>
      </c>
    </row>
    <row r="4913" spans="1:13" ht="19.95" customHeight="1">
      <c r="A4913" s="8" t="s">
        <v>248</v>
      </c>
      <c r="B4913" s="8" t="s">
        <v>40</v>
      </c>
      <c r="C4913" s="8" t="s">
        <v>41</v>
      </c>
      <c r="D4913" s="8" t="s">
        <v>16</v>
      </c>
      <c r="E4913" s="8" t="s">
        <v>202</v>
      </c>
      <c r="F4913" s="8"/>
      <c r="G4913" s="8" t="s">
        <v>19</v>
      </c>
      <c r="H4913" s="8" t="s">
        <v>162</v>
      </c>
      <c r="I4913" s="10">
        <v>1.075</v>
      </c>
      <c r="J4913" s="11">
        <v>0.49</v>
      </c>
      <c r="K4913" s="12">
        <f t="shared" si="153"/>
        <v>0.52674999999999994</v>
      </c>
      <c r="L4913" s="9" t="s">
        <v>21</v>
      </c>
      <c r="M4913" s="13">
        <f t="shared" si="152"/>
        <v>0.4</v>
      </c>
    </row>
    <row r="4914" spans="1:13" ht="19.95" customHeight="1">
      <c r="A4914" s="8" t="s">
        <v>248</v>
      </c>
      <c r="B4914" s="8" t="s">
        <v>40</v>
      </c>
      <c r="C4914" s="8" t="s">
        <v>31</v>
      </c>
      <c r="D4914" s="8" t="s">
        <v>16</v>
      </c>
      <c r="E4914" s="8" t="s">
        <v>202</v>
      </c>
      <c r="F4914" s="8"/>
      <c r="G4914" s="8" t="s">
        <v>19</v>
      </c>
      <c r="H4914" s="8" t="s">
        <v>162</v>
      </c>
      <c r="I4914" s="10">
        <v>1.77</v>
      </c>
      <c r="J4914" s="11">
        <v>0.84</v>
      </c>
      <c r="K4914" s="12">
        <f t="shared" si="153"/>
        <v>1.4867999999999999</v>
      </c>
      <c r="L4914" s="9" t="s">
        <v>21</v>
      </c>
      <c r="M4914" s="13">
        <f t="shared" si="152"/>
        <v>0.7</v>
      </c>
    </row>
    <row r="4915" spans="1:13" ht="19.95" customHeight="1">
      <c r="A4915" s="8" t="s">
        <v>248</v>
      </c>
      <c r="B4915" s="8" t="s">
        <v>42</v>
      </c>
      <c r="C4915" s="8" t="s">
        <v>43</v>
      </c>
      <c r="D4915" s="8" t="s">
        <v>16</v>
      </c>
      <c r="E4915" s="8" t="s">
        <v>202</v>
      </c>
      <c r="F4915" s="8"/>
      <c r="G4915" s="8" t="s">
        <v>19</v>
      </c>
      <c r="H4915" s="8" t="s">
        <v>162</v>
      </c>
      <c r="I4915" s="10">
        <v>0.58662280701754388</v>
      </c>
      <c r="J4915" s="11">
        <v>0.37</v>
      </c>
      <c r="K4915" s="12">
        <f t="shared" si="153"/>
        <v>0.21705043859649123</v>
      </c>
      <c r="L4915" s="9" t="s">
        <v>21</v>
      </c>
      <c r="M4915" s="13">
        <f t="shared" si="152"/>
        <v>0.3</v>
      </c>
    </row>
    <row r="4916" spans="1:13" ht="19.95" customHeight="1">
      <c r="A4916" s="8" t="s">
        <v>248</v>
      </c>
      <c r="B4916" s="8" t="s">
        <v>37</v>
      </c>
      <c r="C4916" s="8" t="s">
        <v>35</v>
      </c>
      <c r="D4916" s="8" t="s">
        <v>16</v>
      </c>
      <c r="E4916" s="8" t="s">
        <v>202</v>
      </c>
      <c r="F4916" s="8"/>
      <c r="G4916" s="8" t="s">
        <v>19</v>
      </c>
      <c r="H4916" s="8" t="s">
        <v>162</v>
      </c>
      <c r="I4916" s="10">
        <v>0.93</v>
      </c>
      <c r="J4916" s="11">
        <v>0.53</v>
      </c>
      <c r="K4916" s="12">
        <f t="shared" si="153"/>
        <v>0.49290000000000006</v>
      </c>
      <c r="L4916" s="9" t="s">
        <v>21</v>
      </c>
      <c r="M4916" s="13">
        <f t="shared" si="152"/>
        <v>0.4</v>
      </c>
    </row>
    <row r="4917" spans="1:13" ht="19.95" customHeight="1">
      <c r="A4917" s="8" t="s">
        <v>248</v>
      </c>
      <c r="B4917" s="8" t="s">
        <v>42</v>
      </c>
      <c r="C4917" s="8" t="s">
        <v>69</v>
      </c>
      <c r="D4917" s="8" t="s">
        <v>16</v>
      </c>
      <c r="E4917" s="8" t="s">
        <v>202</v>
      </c>
      <c r="F4917" s="8"/>
      <c r="G4917" s="8" t="s">
        <v>19</v>
      </c>
      <c r="H4917" s="8" t="s">
        <v>162</v>
      </c>
      <c r="I4917" s="10">
        <v>0.29583333333333334</v>
      </c>
      <c r="J4917" s="11">
        <v>0.45</v>
      </c>
      <c r="K4917" s="12">
        <f t="shared" si="153"/>
        <v>0.13312499999999999</v>
      </c>
      <c r="L4917" s="9" t="s">
        <v>21</v>
      </c>
      <c r="M4917" s="13">
        <f t="shared" si="152"/>
        <v>0.4</v>
      </c>
    </row>
    <row r="4918" spans="1:13" ht="19.95" customHeight="1">
      <c r="A4918" s="8" t="s">
        <v>248</v>
      </c>
      <c r="B4918" s="8" t="s">
        <v>42</v>
      </c>
      <c r="C4918" s="8" t="s">
        <v>69</v>
      </c>
      <c r="D4918" s="8" t="s">
        <v>16</v>
      </c>
      <c r="E4918" s="8" t="s">
        <v>202</v>
      </c>
      <c r="F4918" s="8"/>
      <c r="G4918" s="8" t="s">
        <v>19</v>
      </c>
      <c r="H4918" s="8" t="s">
        <v>162</v>
      </c>
      <c r="I4918" s="10">
        <v>0.29175000000000001</v>
      </c>
      <c r="J4918" s="11">
        <v>0.45</v>
      </c>
      <c r="K4918" s="12">
        <f t="shared" si="153"/>
        <v>0.1312875</v>
      </c>
      <c r="L4918" s="9" t="s">
        <v>21</v>
      </c>
      <c r="M4918" s="13">
        <f t="shared" si="152"/>
        <v>0.4</v>
      </c>
    </row>
    <row r="4919" spans="1:13" ht="19.95" customHeight="1">
      <c r="A4919" s="8" t="s">
        <v>248</v>
      </c>
      <c r="B4919" s="8" t="s">
        <v>33</v>
      </c>
      <c r="C4919" s="8" t="s">
        <v>43</v>
      </c>
      <c r="D4919" s="8" t="s">
        <v>16</v>
      </c>
      <c r="E4919" s="8" t="s">
        <v>202</v>
      </c>
      <c r="F4919" s="8"/>
      <c r="G4919" s="8" t="s">
        <v>19</v>
      </c>
      <c r="H4919" s="8" t="s">
        <v>162</v>
      </c>
      <c r="I4919" s="10">
        <v>0.55066666666666664</v>
      </c>
      <c r="J4919" s="11">
        <v>0.31</v>
      </c>
      <c r="K4919" s="12">
        <f t="shared" si="153"/>
        <v>0.17070666666666665</v>
      </c>
      <c r="L4919" s="9" t="s">
        <v>21</v>
      </c>
      <c r="M4919" s="13">
        <f t="shared" si="152"/>
        <v>0.2</v>
      </c>
    </row>
    <row r="4920" spans="1:13" ht="19.95" customHeight="1">
      <c r="A4920" s="8" t="s">
        <v>248</v>
      </c>
      <c r="B4920" s="8" t="s">
        <v>42</v>
      </c>
      <c r="C4920" s="8" t="s">
        <v>41</v>
      </c>
      <c r="D4920" s="8" t="s">
        <v>16</v>
      </c>
      <c r="E4920" s="8" t="s">
        <v>202</v>
      </c>
      <c r="F4920" s="8"/>
      <c r="G4920" s="8" t="s">
        <v>19</v>
      </c>
      <c r="H4920" s="8" t="s">
        <v>162</v>
      </c>
      <c r="I4920" s="10">
        <v>0.91266666666666674</v>
      </c>
      <c r="J4920" s="11">
        <v>0.4</v>
      </c>
      <c r="K4920" s="12">
        <f t="shared" si="153"/>
        <v>0.36506666666666671</v>
      </c>
      <c r="L4920" s="9" t="s">
        <v>21</v>
      </c>
      <c r="M4920" s="13">
        <f t="shared" si="152"/>
        <v>0.3</v>
      </c>
    </row>
    <row r="4921" spans="1:13" ht="19.95" customHeight="1">
      <c r="A4921" s="8" t="s">
        <v>248</v>
      </c>
      <c r="B4921" s="8" t="s">
        <v>42</v>
      </c>
      <c r="C4921" s="8" t="s">
        <v>43</v>
      </c>
      <c r="D4921" s="8" t="s">
        <v>16</v>
      </c>
      <c r="E4921" s="8" t="s">
        <v>202</v>
      </c>
      <c r="F4921" s="8"/>
      <c r="G4921" s="8" t="s">
        <v>19</v>
      </c>
      <c r="H4921" s="8" t="s">
        <v>162</v>
      </c>
      <c r="I4921" s="10">
        <v>0.55696015936254983</v>
      </c>
      <c r="J4921" s="11">
        <v>0.31</v>
      </c>
      <c r="K4921" s="12">
        <f t="shared" si="153"/>
        <v>0.17265764940239045</v>
      </c>
      <c r="L4921" s="9" t="s">
        <v>21</v>
      </c>
      <c r="M4921" s="13">
        <f t="shared" si="152"/>
        <v>0.2</v>
      </c>
    </row>
    <row r="4922" spans="1:13" ht="19.95" customHeight="1">
      <c r="A4922" s="8" t="s">
        <v>248</v>
      </c>
      <c r="B4922" s="8" t="s">
        <v>42</v>
      </c>
      <c r="C4922" s="8" t="s">
        <v>43</v>
      </c>
      <c r="D4922" s="8" t="s">
        <v>16</v>
      </c>
      <c r="E4922" s="8" t="s">
        <v>202</v>
      </c>
      <c r="F4922" s="8"/>
      <c r="G4922" s="8" t="s">
        <v>19</v>
      </c>
      <c r="H4922" s="8" t="s">
        <v>162</v>
      </c>
      <c r="I4922" s="10">
        <v>0.52266666666666672</v>
      </c>
      <c r="J4922" s="11">
        <v>0.3</v>
      </c>
      <c r="K4922" s="12">
        <f t="shared" si="153"/>
        <v>0.15680000000000002</v>
      </c>
      <c r="L4922" s="9" t="s">
        <v>21</v>
      </c>
      <c r="M4922" s="13">
        <f t="shared" si="152"/>
        <v>0.2</v>
      </c>
    </row>
    <row r="4923" spans="1:13" ht="19.95" customHeight="1">
      <c r="A4923" s="8" t="s">
        <v>248</v>
      </c>
      <c r="B4923" s="8" t="s">
        <v>30</v>
      </c>
      <c r="C4923" s="8" t="s">
        <v>31</v>
      </c>
      <c r="D4923" s="8" t="s">
        <v>16</v>
      </c>
      <c r="E4923" s="8" t="s">
        <v>202</v>
      </c>
      <c r="F4923" s="8"/>
      <c r="G4923" s="8" t="s">
        <v>19</v>
      </c>
      <c r="H4923" s="8" t="s">
        <v>162</v>
      </c>
      <c r="I4923" s="10">
        <v>1.8640000000000001</v>
      </c>
      <c r="J4923" s="11">
        <v>1.25</v>
      </c>
      <c r="K4923" s="12">
        <f t="shared" si="153"/>
        <v>2.33</v>
      </c>
      <c r="L4923" s="9" t="s">
        <v>21</v>
      </c>
      <c r="M4923" s="13">
        <f t="shared" si="152"/>
        <v>1</v>
      </c>
    </row>
    <row r="4924" spans="1:13" ht="19.95" customHeight="1">
      <c r="A4924" s="8" t="s">
        <v>248</v>
      </c>
      <c r="B4924" s="8" t="s">
        <v>14</v>
      </c>
      <c r="C4924" s="8" t="s">
        <v>35</v>
      </c>
      <c r="D4924" s="8" t="s">
        <v>16</v>
      </c>
      <c r="E4924" s="8" t="s">
        <v>202</v>
      </c>
      <c r="F4924" s="8"/>
      <c r="G4924" s="8" t="s">
        <v>19</v>
      </c>
      <c r="H4924" s="8" t="s">
        <v>247</v>
      </c>
      <c r="I4924" s="10">
        <v>1.085</v>
      </c>
      <c r="J4924" s="11">
        <v>0.55000000000000004</v>
      </c>
      <c r="K4924" s="12">
        <f t="shared" si="153"/>
        <v>0.59675</v>
      </c>
      <c r="L4924" s="9" t="s">
        <v>21</v>
      </c>
      <c r="M4924" s="13">
        <f t="shared" si="152"/>
        <v>0.4</v>
      </c>
    </row>
    <row r="4925" spans="1:13" ht="19.95" customHeight="1">
      <c r="A4925" s="8" t="s">
        <v>248</v>
      </c>
      <c r="B4925" s="8" t="s">
        <v>42</v>
      </c>
      <c r="C4925" s="8" t="s">
        <v>69</v>
      </c>
      <c r="D4925" s="8" t="s">
        <v>16</v>
      </c>
      <c r="E4925" s="8" t="s">
        <v>202</v>
      </c>
      <c r="F4925" s="8"/>
      <c r="G4925" s="8" t="s">
        <v>19</v>
      </c>
      <c r="H4925" s="8" t="s">
        <v>162</v>
      </c>
      <c r="I4925" s="10">
        <v>0.315</v>
      </c>
      <c r="J4925" s="11">
        <v>0.44</v>
      </c>
      <c r="K4925" s="12">
        <f t="shared" si="153"/>
        <v>0.1386</v>
      </c>
      <c r="L4925" s="9" t="s">
        <v>21</v>
      </c>
      <c r="M4925" s="13">
        <f t="shared" si="152"/>
        <v>0.4</v>
      </c>
    </row>
    <row r="4926" spans="1:13" ht="19.95" customHeight="1">
      <c r="A4926" s="8" t="s">
        <v>248</v>
      </c>
      <c r="B4926" s="8" t="s">
        <v>42</v>
      </c>
      <c r="C4926" s="8" t="s">
        <v>69</v>
      </c>
      <c r="D4926" s="8" t="s">
        <v>16</v>
      </c>
      <c r="E4926" s="8" t="s">
        <v>189</v>
      </c>
      <c r="F4926" s="8"/>
      <c r="G4926" s="8" t="s">
        <v>19</v>
      </c>
      <c r="H4926" s="8" t="s">
        <v>249</v>
      </c>
      <c r="I4926" s="10">
        <v>0.30527581329561532</v>
      </c>
      <c r="J4926" s="11">
        <v>6</v>
      </c>
      <c r="K4926" s="12">
        <f t="shared" si="153"/>
        <v>1.831654879773692</v>
      </c>
      <c r="L4926" s="9" t="s">
        <v>21</v>
      </c>
      <c r="M4926" s="13">
        <f t="shared" si="152"/>
        <v>4.8</v>
      </c>
    </row>
    <row r="4927" spans="1:13" ht="19.95" customHeight="1">
      <c r="A4927" s="8" t="s">
        <v>248</v>
      </c>
      <c r="B4927" s="8" t="s">
        <v>48</v>
      </c>
      <c r="C4927" s="8" t="s">
        <v>49</v>
      </c>
      <c r="D4927" s="8" t="s">
        <v>16</v>
      </c>
      <c r="E4927" s="8" t="s">
        <v>202</v>
      </c>
      <c r="F4927" s="8"/>
      <c r="G4927" s="8" t="s">
        <v>19</v>
      </c>
      <c r="H4927" s="8" t="s">
        <v>162</v>
      </c>
      <c r="I4927" s="10">
        <v>0.10147058823529412</v>
      </c>
      <c r="J4927" s="11">
        <v>1.34</v>
      </c>
      <c r="K4927" s="12">
        <f t="shared" si="153"/>
        <v>0.13597058823529412</v>
      </c>
      <c r="L4927" s="9" t="s">
        <v>21</v>
      </c>
      <c r="M4927" s="13">
        <f t="shared" si="152"/>
        <v>1.1000000000000001</v>
      </c>
    </row>
    <row r="4928" spans="1:13" ht="19.95" customHeight="1">
      <c r="A4928" s="8" t="s">
        <v>248</v>
      </c>
      <c r="B4928" s="8" t="s">
        <v>33</v>
      </c>
      <c r="C4928" s="8" t="s">
        <v>44</v>
      </c>
      <c r="D4928" s="8" t="s">
        <v>16</v>
      </c>
      <c r="E4928" s="8" t="s">
        <v>202</v>
      </c>
      <c r="F4928" s="8"/>
      <c r="G4928" s="8" t="s">
        <v>19</v>
      </c>
      <c r="H4928" s="8" t="s">
        <v>162</v>
      </c>
      <c r="I4928" s="10">
        <v>0.19497549019607843</v>
      </c>
      <c r="J4928" s="11">
        <v>0.59</v>
      </c>
      <c r="K4928" s="12">
        <f t="shared" si="153"/>
        <v>0.11503553921568627</v>
      </c>
      <c r="L4928" s="9" t="s">
        <v>21</v>
      </c>
      <c r="M4928" s="13">
        <f t="shared" si="152"/>
        <v>0.5</v>
      </c>
    </row>
    <row r="4929" spans="1:13" ht="19.95" customHeight="1">
      <c r="A4929" s="8" t="s">
        <v>248</v>
      </c>
      <c r="B4929" s="8" t="s">
        <v>48</v>
      </c>
      <c r="C4929" s="8" t="s">
        <v>49</v>
      </c>
      <c r="D4929" s="8" t="s">
        <v>16</v>
      </c>
      <c r="E4929" s="8" t="s">
        <v>202</v>
      </c>
      <c r="F4929" s="8"/>
      <c r="G4929" s="8" t="s">
        <v>19</v>
      </c>
      <c r="H4929" s="8" t="s">
        <v>162</v>
      </c>
      <c r="I4929" s="10">
        <v>9.9999999999999992E-2</v>
      </c>
      <c r="J4929" s="11">
        <v>1.34</v>
      </c>
      <c r="K4929" s="12">
        <f t="shared" si="153"/>
        <v>0.13400000000000001</v>
      </c>
      <c r="L4929" s="9" t="s">
        <v>21</v>
      </c>
      <c r="M4929" s="13">
        <f t="shared" si="152"/>
        <v>1.1000000000000001</v>
      </c>
    </row>
    <row r="4930" spans="1:13" ht="19.95" customHeight="1">
      <c r="A4930" s="8" t="s">
        <v>248</v>
      </c>
      <c r="B4930" s="8" t="s">
        <v>33</v>
      </c>
      <c r="C4930" s="8" t="s">
        <v>44</v>
      </c>
      <c r="D4930" s="8" t="s">
        <v>16</v>
      </c>
      <c r="E4930" s="8" t="s">
        <v>202</v>
      </c>
      <c r="F4930" s="8"/>
      <c r="G4930" s="8" t="s">
        <v>19</v>
      </c>
      <c r="H4930" s="8" t="s">
        <v>162</v>
      </c>
      <c r="I4930" s="10">
        <v>0.19846813725490195</v>
      </c>
      <c r="J4930" s="11">
        <v>0.59</v>
      </c>
      <c r="K4930" s="12">
        <f t="shared" si="153"/>
        <v>0.11709620098039214</v>
      </c>
      <c r="L4930" s="9" t="s">
        <v>21</v>
      </c>
      <c r="M4930" s="13">
        <f t="shared" ref="M4930:M4993" si="154">ROUND(J4930-J4930*20/100,1)</f>
        <v>0.5</v>
      </c>
    </row>
    <row r="4931" spans="1:13" ht="19.95" customHeight="1">
      <c r="A4931" s="8" t="s">
        <v>248</v>
      </c>
      <c r="B4931" s="8" t="s">
        <v>48</v>
      </c>
      <c r="C4931" s="8" t="s">
        <v>49</v>
      </c>
      <c r="D4931" s="8" t="s">
        <v>16</v>
      </c>
      <c r="E4931" s="8" t="s">
        <v>202</v>
      </c>
      <c r="F4931" s="8"/>
      <c r="G4931" s="8" t="s">
        <v>19</v>
      </c>
      <c r="H4931" s="8" t="s">
        <v>162</v>
      </c>
      <c r="I4931" s="10">
        <v>0.10375</v>
      </c>
      <c r="J4931" s="11">
        <v>1.27</v>
      </c>
      <c r="K4931" s="12">
        <f t="shared" ref="K4931:K4994" si="155">J4931*I4931</f>
        <v>0.1317625</v>
      </c>
      <c r="L4931" s="9" t="s">
        <v>21</v>
      </c>
      <c r="M4931" s="13">
        <f t="shared" si="154"/>
        <v>1</v>
      </c>
    </row>
    <row r="4932" spans="1:13" ht="19.95" customHeight="1">
      <c r="A4932" s="8" t="s">
        <v>248</v>
      </c>
      <c r="B4932" s="8" t="s">
        <v>33</v>
      </c>
      <c r="C4932" s="8" t="s">
        <v>69</v>
      </c>
      <c r="D4932" s="8" t="s">
        <v>16</v>
      </c>
      <c r="E4932" s="8" t="s">
        <v>202</v>
      </c>
      <c r="F4932" s="8"/>
      <c r="G4932" s="8" t="s">
        <v>19</v>
      </c>
      <c r="H4932" s="8" t="s">
        <v>162</v>
      </c>
      <c r="I4932" s="10">
        <v>0.28928571428571431</v>
      </c>
      <c r="J4932" s="11">
        <v>0.46</v>
      </c>
      <c r="K4932" s="12">
        <f t="shared" si="155"/>
        <v>0.13307142857142859</v>
      </c>
      <c r="L4932" s="9" t="s">
        <v>21</v>
      </c>
      <c r="M4932" s="13">
        <f t="shared" si="154"/>
        <v>0.4</v>
      </c>
    </row>
    <row r="4933" spans="1:13" ht="19.95" customHeight="1">
      <c r="A4933" s="8" t="s">
        <v>248</v>
      </c>
      <c r="B4933" s="8" t="s">
        <v>42</v>
      </c>
      <c r="C4933" s="8" t="s">
        <v>65</v>
      </c>
      <c r="D4933" s="8" t="s">
        <v>16</v>
      </c>
      <c r="E4933" s="8" t="s">
        <v>202</v>
      </c>
      <c r="F4933" s="8"/>
      <c r="G4933" s="8" t="s">
        <v>19</v>
      </c>
      <c r="H4933" s="8" t="s">
        <v>162</v>
      </c>
      <c r="I4933" s="10">
        <v>2.0333333333333332</v>
      </c>
      <c r="J4933" s="11">
        <v>1.1000000000000001</v>
      </c>
      <c r="K4933" s="12">
        <f t="shared" si="155"/>
        <v>2.2366666666666668</v>
      </c>
      <c r="L4933" s="9" t="s">
        <v>21</v>
      </c>
      <c r="M4933" s="13">
        <f t="shared" si="154"/>
        <v>0.9</v>
      </c>
    </row>
    <row r="4934" spans="1:13" ht="19.95" customHeight="1">
      <c r="A4934" s="8" t="s">
        <v>248</v>
      </c>
      <c r="B4934" s="8" t="s">
        <v>62</v>
      </c>
      <c r="C4934" s="8" t="s">
        <v>46</v>
      </c>
      <c r="D4934" s="8" t="s">
        <v>16</v>
      </c>
      <c r="E4934" s="8" t="s">
        <v>202</v>
      </c>
      <c r="F4934" s="8"/>
      <c r="G4934" s="8" t="s">
        <v>19</v>
      </c>
      <c r="H4934" s="8" t="s">
        <v>162</v>
      </c>
      <c r="I4934" s="10">
        <v>0.13194444444444445</v>
      </c>
      <c r="J4934" s="11">
        <v>1.25</v>
      </c>
      <c r="K4934" s="12">
        <f t="shared" si="155"/>
        <v>0.16493055555555555</v>
      </c>
      <c r="L4934" s="9" t="s">
        <v>21</v>
      </c>
      <c r="M4934" s="13">
        <f t="shared" si="154"/>
        <v>1</v>
      </c>
    </row>
    <row r="4935" spans="1:13" ht="19.95" customHeight="1">
      <c r="A4935" s="8" t="s">
        <v>248</v>
      </c>
      <c r="B4935" s="8" t="s">
        <v>33</v>
      </c>
      <c r="C4935" s="8" t="s">
        <v>44</v>
      </c>
      <c r="D4935" s="8" t="s">
        <v>16</v>
      </c>
      <c r="E4935" s="8" t="s">
        <v>202</v>
      </c>
      <c r="F4935" s="8"/>
      <c r="G4935" s="8" t="s">
        <v>19</v>
      </c>
      <c r="H4935" s="8" t="s">
        <v>162</v>
      </c>
      <c r="I4935" s="10">
        <v>0.19687499999999999</v>
      </c>
      <c r="J4935" s="11">
        <v>0.63</v>
      </c>
      <c r="K4935" s="12">
        <f t="shared" si="155"/>
        <v>0.12403125</v>
      </c>
      <c r="L4935" s="9" t="s">
        <v>21</v>
      </c>
      <c r="M4935" s="13">
        <f t="shared" si="154"/>
        <v>0.5</v>
      </c>
    </row>
    <row r="4936" spans="1:13" ht="19.95" customHeight="1">
      <c r="A4936" s="8" t="s">
        <v>248</v>
      </c>
      <c r="B4936" s="8" t="s">
        <v>14</v>
      </c>
      <c r="C4936" s="8" t="s">
        <v>45</v>
      </c>
      <c r="D4936" s="8" t="s">
        <v>16</v>
      </c>
      <c r="E4936" s="8" t="s">
        <v>202</v>
      </c>
      <c r="F4936" s="8"/>
      <c r="G4936" s="8" t="s">
        <v>19</v>
      </c>
      <c r="H4936" s="8" t="s">
        <v>162</v>
      </c>
      <c r="I4936" s="10">
        <v>0.14166666666666666</v>
      </c>
      <c r="J4936" s="11">
        <v>0.51</v>
      </c>
      <c r="K4936" s="12">
        <f t="shared" si="155"/>
        <v>7.2249999999999995E-2</v>
      </c>
      <c r="L4936" s="9" t="s">
        <v>21</v>
      </c>
      <c r="M4936" s="13">
        <f t="shared" si="154"/>
        <v>0.4</v>
      </c>
    </row>
    <row r="4937" spans="1:13" ht="19.95" customHeight="1">
      <c r="A4937" s="8" t="s">
        <v>248</v>
      </c>
      <c r="B4937" s="8" t="s">
        <v>48</v>
      </c>
      <c r="C4937" s="8" t="s">
        <v>49</v>
      </c>
      <c r="D4937" s="8" t="s">
        <v>16</v>
      </c>
      <c r="E4937" s="8" t="s">
        <v>202</v>
      </c>
      <c r="F4937" s="8"/>
      <c r="G4937" s="8" t="s">
        <v>19</v>
      </c>
      <c r="H4937" s="8" t="s">
        <v>162</v>
      </c>
      <c r="I4937" s="10">
        <v>0.105</v>
      </c>
      <c r="J4937" s="11">
        <v>1.19</v>
      </c>
      <c r="K4937" s="12">
        <f t="shared" si="155"/>
        <v>0.12494999999999999</v>
      </c>
      <c r="L4937" s="9" t="s">
        <v>21</v>
      </c>
      <c r="M4937" s="13">
        <f t="shared" si="154"/>
        <v>1</v>
      </c>
    </row>
    <row r="4938" spans="1:13" ht="19.95" customHeight="1">
      <c r="A4938" s="8" t="s">
        <v>248</v>
      </c>
      <c r="B4938" s="8" t="s">
        <v>33</v>
      </c>
      <c r="C4938" s="8" t="s">
        <v>69</v>
      </c>
      <c r="D4938" s="8" t="s">
        <v>16</v>
      </c>
      <c r="E4938" s="8" t="s">
        <v>202</v>
      </c>
      <c r="F4938" s="8"/>
      <c r="G4938" s="8" t="s">
        <v>19</v>
      </c>
      <c r="H4938" s="8" t="s">
        <v>162</v>
      </c>
      <c r="I4938" s="10">
        <v>0.27083333333333331</v>
      </c>
      <c r="J4938" s="11">
        <v>0.46</v>
      </c>
      <c r="K4938" s="12">
        <f t="shared" si="155"/>
        <v>0.12458333333333332</v>
      </c>
      <c r="L4938" s="9" t="s">
        <v>21</v>
      </c>
      <c r="M4938" s="13">
        <f t="shared" si="154"/>
        <v>0.4</v>
      </c>
    </row>
    <row r="4939" spans="1:13" ht="19.95" customHeight="1">
      <c r="A4939" s="8" t="s">
        <v>248</v>
      </c>
      <c r="B4939" s="8" t="s">
        <v>42</v>
      </c>
      <c r="C4939" s="8" t="s">
        <v>31</v>
      </c>
      <c r="D4939" s="8" t="s">
        <v>16</v>
      </c>
      <c r="E4939" s="8" t="s">
        <v>202</v>
      </c>
      <c r="F4939" s="8"/>
      <c r="G4939" s="8" t="s">
        <v>19</v>
      </c>
      <c r="H4939" s="8" t="s">
        <v>162</v>
      </c>
      <c r="I4939" s="10">
        <v>1.4949999999999999</v>
      </c>
      <c r="J4939" s="11">
        <v>0.56000000000000005</v>
      </c>
      <c r="K4939" s="12">
        <f t="shared" si="155"/>
        <v>0.83720000000000006</v>
      </c>
      <c r="L4939" s="9" t="s">
        <v>21</v>
      </c>
      <c r="M4939" s="13">
        <f t="shared" si="154"/>
        <v>0.4</v>
      </c>
    </row>
    <row r="4940" spans="1:13" ht="19.95" customHeight="1">
      <c r="A4940" s="8" t="s">
        <v>248</v>
      </c>
      <c r="B4940" s="8" t="s">
        <v>42</v>
      </c>
      <c r="C4940" s="8" t="s">
        <v>43</v>
      </c>
      <c r="D4940" s="8" t="s">
        <v>16</v>
      </c>
      <c r="E4940" s="8" t="s">
        <v>202</v>
      </c>
      <c r="F4940" s="8"/>
      <c r="G4940" s="8" t="s">
        <v>19</v>
      </c>
      <c r="H4940" s="8" t="s">
        <v>162</v>
      </c>
      <c r="I4940" s="10">
        <v>0.69054487179487178</v>
      </c>
      <c r="J4940" s="11">
        <v>0.38</v>
      </c>
      <c r="K4940" s="12">
        <f t="shared" si="155"/>
        <v>0.26240705128205127</v>
      </c>
      <c r="L4940" s="9" t="s">
        <v>21</v>
      </c>
      <c r="M4940" s="13">
        <f t="shared" si="154"/>
        <v>0.3</v>
      </c>
    </row>
    <row r="4941" spans="1:13" ht="19.95" customHeight="1">
      <c r="A4941" s="8" t="s">
        <v>248</v>
      </c>
      <c r="B4941" s="8" t="s">
        <v>42</v>
      </c>
      <c r="C4941" s="8" t="s">
        <v>43</v>
      </c>
      <c r="D4941" s="8" t="s">
        <v>16</v>
      </c>
      <c r="E4941" s="8" t="s">
        <v>202</v>
      </c>
      <c r="F4941" s="8"/>
      <c r="G4941" s="8" t="s">
        <v>19</v>
      </c>
      <c r="H4941" s="8" t="s">
        <v>162</v>
      </c>
      <c r="I4941" s="10">
        <v>0.69871794871794868</v>
      </c>
      <c r="J4941" s="11">
        <v>0.38</v>
      </c>
      <c r="K4941" s="12">
        <f t="shared" si="155"/>
        <v>0.26551282051282049</v>
      </c>
      <c r="L4941" s="9" t="s">
        <v>21</v>
      </c>
      <c r="M4941" s="13">
        <f t="shared" si="154"/>
        <v>0.3</v>
      </c>
    </row>
    <row r="4942" spans="1:13" ht="19.95" customHeight="1">
      <c r="A4942" s="8" t="s">
        <v>248</v>
      </c>
      <c r="B4942" s="8" t="s">
        <v>42</v>
      </c>
      <c r="C4942" s="8" t="s">
        <v>57</v>
      </c>
      <c r="D4942" s="8" t="s">
        <v>16</v>
      </c>
      <c r="E4942" s="8" t="s">
        <v>202</v>
      </c>
      <c r="F4942" s="8"/>
      <c r="G4942" s="8" t="s">
        <v>19</v>
      </c>
      <c r="H4942" s="8" t="s">
        <v>162</v>
      </c>
      <c r="I4942" s="10">
        <v>3.1</v>
      </c>
      <c r="J4942" s="11">
        <v>2.2200000000000002</v>
      </c>
      <c r="K4942" s="12">
        <f t="shared" si="155"/>
        <v>6.8820000000000006</v>
      </c>
      <c r="L4942" s="9" t="s">
        <v>21</v>
      </c>
      <c r="M4942" s="13">
        <f t="shared" si="154"/>
        <v>1.8</v>
      </c>
    </row>
    <row r="4943" spans="1:13" ht="19.95" customHeight="1">
      <c r="A4943" s="8" t="s">
        <v>248</v>
      </c>
      <c r="B4943" s="8" t="s">
        <v>14</v>
      </c>
      <c r="C4943" s="8" t="s">
        <v>102</v>
      </c>
      <c r="D4943" s="8" t="s">
        <v>16</v>
      </c>
      <c r="E4943" s="8" t="s">
        <v>202</v>
      </c>
      <c r="F4943" s="8"/>
      <c r="G4943" s="8" t="s">
        <v>19</v>
      </c>
      <c r="H4943" s="8" t="s">
        <v>162</v>
      </c>
      <c r="I4943" s="10">
        <v>0.24516129032258063</v>
      </c>
      <c r="J4943" s="11">
        <v>0.56000000000000005</v>
      </c>
      <c r="K4943" s="12">
        <f t="shared" si="155"/>
        <v>0.13729032258064516</v>
      </c>
      <c r="L4943" s="9" t="s">
        <v>21</v>
      </c>
      <c r="M4943" s="13">
        <f t="shared" si="154"/>
        <v>0.4</v>
      </c>
    </row>
    <row r="4944" spans="1:13" ht="19.95" customHeight="1">
      <c r="A4944" s="8" t="s">
        <v>248</v>
      </c>
      <c r="B4944" s="8" t="s">
        <v>37</v>
      </c>
      <c r="C4944" s="8" t="s">
        <v>56</v>
      </c>
      <c r="D4944" s="8" t="s">
        <v>16</v>
      </c>
      <c r="E4944" s="8" t="s">
        <v>202</v>
      </c>
      <c r="F4944" s="8"/>
      <c r="G4944" s="8" t="s">
        <v>19</v>
      </c>
      <c r="H4944" s="8" t="s">
        <v>162</v>
      </c>
      <c r="I4944" s="10">
        <v>3.58</v>
      </c>
      <c r="J4944" s="11">
        <v>3</v>
      </c>
      <c r="K4944" s="12">
        <f t="shared" si="155"/>
        <v>10.74</v>
      </c>
      <c r="L4944" s="9" t="s">
        <v>21</v>
      </c>
      <c r="M4944" s="13">
        <f t="shared" si="154"/>
        <v>2.4</v>
      </c>
    </row>
    <row r="4945" spans="1:13" ht="19.95" customHeight="1">
      <c r="A4945" s="8" t="s">
        <v>248</v>
      </c>
      <c r="B4945" s="8" t="s">
        <v>48</v>
      </c>
      <c r="C4945" s="8" t="s">
        <v>94</v>
      </c>
      <c r="D4945" s="8" t="s">
        <v>16</v>
      </c>
      <c r="E4945" s="8" t="s">
        <v>202</v>
      </c>
      <c r="F4945" s="8"/>
      <c r="G4945" s="8" t="s">
        <v>19</v>
      </c>
      <c r="H4945" s="8" t="s">
        <v>162</v>
      </c>
      <c r="I4945" s="10">
        <v>0.20397637795275592</v>
      </c>
      <c r="J4945" s="11">
        <v>0.63</v>
      </c>
      <c r="K4945" s="12">
        <f t="shared" si="155"/>
        <v>0.12850511811023624</v>
      </c>
      <c r="L4945" s="9" t="s">
        <v>21</v>
      </c>
      <c r="M4945" s="13">
        <f t="shared" si="154"/>
        <v>0.5</v>
      </c>
    </row>
    <row r="4946" spans="1:13" ht="19.95" customHeight="1">
      <c r="A4946" s="8" t="s">
        <v>248</v>
      </c>
      <c r="B4946" s="8" t="s">
        <v>48</v>
      </c>
      <c r="C4946" s="8" t="s">
        <v>90</v>
      </c>
      <c r="D4946" s="8" t="s">
        <v>16</v>
      </c>
      <c r="E4946" s="8" t="s">
        <v>202</v>
      </c>
      <c r="F4946" s="8"/>
      <c r="G4946" s="8" t="s">
        <v>19</v>
      </c>
      <c r="H4946" s="8" t="s">
        <v>162</v>
      </c>
      <c r="I4946" s="10">
        <v>0.30523622047244092</v>
      </c>
      <c r="J4946" s="11">
        <v>0.56000000000000005</v>
      </c>
      <c r="K4946" s="12">
        <f t="shared" si="155"/>
        <v>0.17093228346456693</v>
      </c>
      <c r="L4946" s="9" t="s">
        <v>21</v>
      </c>
      <c r="M4946" s="13">
        <f t="shared" si="154"/>
        <v>0.4</v>
      </c>
    </row>
    <row r="4947" spans="1:13" ht="19.95" customHeight="1">
      <c r="A4947" s="8" t="s">
        <v>248</v>
      </c>
      <c r="B4947" s="8" t="s">
        <v>30</v>
      </c>
      <c r="C4947" s="8" t="s">
        <v>57</v>
      </c>
      <c r="D4947" s="8" t="s">
        <v>16</v>
      </c>
      <c r="E4947" s="8" t="s">
        <v>202</v>
      </c>
      <c r="F4947" s="8"/>
      <c r="G4947" s="8" t="s">
        <v>19</v>
      </c>
      <c r="H4947" s="8" t="s">
        <v>162</v>
      </c>
      <c r="I4947" s="10">
        <v>3.9250400000000001</v>
      </c>
      <c r="J4947" s="11">
        <v>2.75</v>
      </c>
      <c r="K4947" s="12">
        <f t="shared" si="155"/>
        <v>10.79386</v>
      </c>
      <c r="L4947" s="9" t="s">
        <v>21</v>
      </c>
      <c r="M4947" s="13">
        <f t="shared" si="154"/>
        <v>2.2000000000000002</v>
      </c>
    </row>
    <row r="4948" spans="1:13" ht="19.95" customHeight="1">
      <c r="A4948" s="8" t="s">
        <v>248</v>
      </c>
      <c r="B4948" s="8" t="s">
        <v>62</v>
      </c>
      <c r="C4948" s="8" t="s">
        <v>15</v>
      </c>
      <c r="D4948" s="8" t="s">
        <v>16</v>
      </c>
      <c r="E4948" s="8" t="s">
        <v>202</v>
      </c>
      <c r="F4948" s="8"/>
      <c r="G4948" s="8" t="s">
        <v>19</v>
      </c>
      <c r="H4948" s="8" t="s">
        <v>162</v>
      </c>
      <c r="I4948" s="10">
        <v>6.8104575163398698E-2</v>
      </c>
      <c r="J4948" s="11">
        <v>2.09</v>
      </c>
      <c r="K4948" s="12">
        <f t="shared" si="155"/>
        <v>0.14233856209150328</v>
      </c>
      <c r="L4948" s="9" t="s">
        <v>21</v>
      </c>
      <c r="M4948" s="13">
        <f t="shared" si="154"/>
        <v>1.7</v>
      </c>
    </row>
    <row r="4949" spans="1:13" ht="19.95" customHeight="1">
      <c r="A4949" s="8" t="s">
        <v>248</v>
      </c>
      <c r="B4949" s="8" t="s">
        <v>14</v>
      </c>
      <c r="C4949" s="8" t="s">
        <v>35</v>
      </c>
      <c r="D4949" s="8" t="s">
        <v>16</v>
      </c>
      <c r="E4949" s="8" t="s">
        <v>202</v>
      </c>
      <c r="F4949" s="8"/>
      <c r="G4949" s="8" t="s">
        <v>19</v>
      </c>
      <c r="H4949" s="8" t="s">
        <v>162</v>
      </c>
      <c r="I4949" s="10">
        <v>1.013998538011696</v>
      </c>
      <c r="J4949" s="11">
        <v>0.56000000000000005</v>
      </c>
      <c r="K4949" s="12">
        <f t="shared" si="155"/>
        <v>0.56783918128654987</v>
      </c>
      <c r="L4949" s="9" t="s">
        <v>21</v>
      </c>
      <c r="M4949" s="13">
        <f t="shared" si="154"/>
        <v>0.4</v>
      </c>
    </row>
    <row r="4950" spans="1:13" ht="19.95" customHeight="1">
      <c r="A4950" s="8" t="s">
        <v>248</v>
      </c>
      <c r="B4950" s="8" t="s">
        <v>42</v>
      </c>
      <c r="C4950" s="8" t="s">
        <v>69</v>
      </c>
      <c r="D4950" s="8" t="s">
        <v>16</v>
      </c>
      <c r="E4950" s="8" t="s">
        <v>202</v>
      </c>
      <c r="F4950" s="8"/>
      <c r="G4950" s="8" t="s">
        <v>19</v>
      </c>
      <c r="H4950" s="8" t="s">
        <v>162</v>
      </c>
      <c r="I4950" s="10">
        <v>0.28830128205128208</v>
      </c>
      <c r="J4950" s="11">
        <v>0.5</v>
      </c>
      <c r="K4950" s="12">
        <f t="shared" si="155"/>
        <v>0.14415064102564104</v>
      </c>
      <c r="L4950" s="9" t="s">
        <v>21</v>
      </c>
      <c r="M4950" s="13">
        <f t="shared" si="154"/>
        <v>0.4</v>
      </c>
    </row>
    <row r="4951" spans="1:13" ht="19.95" customHeight="1">
      <c r="A4951" s="8" t="s">
        <v>248</v>
      </c>
      <c r="B4951" s="8" t="s">
        <v>14</v>
      </c>
      <c r="C4951" s="8" t="s">
        <v>35</v>
      </c>
      <c r="D4951" s="8" t="s">
        <v>16</v>
      </c>
      <c r="E4951" s="8" t="s">
        <v>202</v>
      </c>
      <c r="F4951" s="8"/>
      <c r="G4951" s="8" t="s">
        <v>19</v>
      </c>
      <c r="H4951" s="8" t="s">
        <v>162</v>
      </c>
      <c r="I4951" s="10">
        <v>0.98222772277227721</v>
      </c>
      <c r="J4951" s="11">
        <v>0.56000000000000005</v>
      </c>
      <c r="K4951" s="12">
        <f t="shared" si="155"/>
        <v>0.55004752475247531</v>
      </c>
      <c r="L4951" s="9" t="s">
        <v>21</v>
      </c>
      <c r="M4951" s="13">
        <f t="shared" si="154"/>
        <v>0.4</v>
      </c>
    </row>
    <row r="4952" spans="1:13" ht="19.95" customHeight="1">
      <c r="A4952" s="8" t="s">
        <v>248</v>
      </c>
      <c r="B4952" s="8" t="s">
        <v>14</v>
      </c>
      <c r="C4952" s="8" t="s">
        <v>35</v>
      </c>
      <c r="D4952" s="8" t="s">
        <v>16</v>
      </c>
      <c r="E4952" s="8" t="s">
        <v>202</v>
      </c>
      <c r="F4952" s="8"/>
      <c r="G4952" s="8" t="s">
        <v>19</v>
      </c>
      <c r="H4952" s="8" t="s">
        <v>162</v>
      </c>
      <c r="I4952" s="10">
        <v>0.96844875346260395</v>
      </c>
      <c r="J4952" s="11">
        <v>0.56000000000000005</v>
      </c>
      <c r="K4952" s="12">
        <f t="shared" si="155"/>
        <v>0.54233130193905832</v>
      </c>
      <c r="L4952" s="9" t="s">
        <v>21</v>
      </c>
      <c r="M4952" s="13">
        <f t="shared" si="154"/>
        <v>0.4</v>
      </c>
    </row>
    <row r="4953" spans="1:13" ht="19.95" customHeight="1">
      <c r="A4953" s="8" t="s">
        <v>248</v>
      </c>
      <c r="B4953" s="8" t="s">
        <v>42</v>
      </c>
      <c r="C4953" s="8" t="s">
        <v>69</v>
      </c>
      <c r="D4953" s="8" t="s">
        <v>16</v>
      </c>
      <c r="E4953" s="8" t="s">
        <v>202</v>
      </c>
      <c r="F4953" s="8"/>
      <c r="G4953" s="8" t="s">
        <v>19</v>
      </c>
      <c r="H4953" s="8" t="s">
        <v>162</v>
      </c>
      <c r="I4953" s="10">
        <v>0.27777777777777779</v>
      </c>
      <c r="J4953" s="11">
        <v>0.59</v>
      </c>
      <c r="K4953" s="12">
        <f t="shared" si="155"/>
        <v>0.16388888888888889</v>
      </c>
      <c r="L4953" s="9" t="s">
        <v>21</v>
      </c>
      <c r="M4953" s="13">
        <f t="shared" si="154"/>
        <v>0.5</v>
      </c>
    </row>
    <row r="4954" spans="1:13" ht="19.95" customHeight="1">
      <c r="A4954" s="8" t="s">
        <v>248</v>
      </c>
      <c r="B4954" s="8" t="s">
        <v>42</v>
      </c>
      <c r="C4954" s="8" t="s">
        <v>43</v>
      </c>
      <c r="D4954" s="8" t="s">
        <v>16</v>
      </c>
      <c r="E4954" s="8" t="s">
        <v>202</v>
      </c>
      <c r="F4954" s="8"/>
      <c r="G4954" s="8" t="s">
        <v>19</v>
      </c>
      <c r="H4954" s="8" t="s">
        <v>162</v>
      </c>
      <c r="I4954" s="10">
        <v>0.5970491803278688</v>
      </c>
      <c r="J4954" s="11">
        <v>0.35</v>
      </c>
      <c r="K4954" s="12">
        <f t="shared" si="155"/>
        <v>0.20896721311475408</v>
      </c>
      <c r="L4954" s="9" t="s">
        <v>21</v>
      </c>
      <c r="M4954" s="13">
        <f t="shared" si="154"/>
        <v>0.3</v>
      </c>
    </row>
    <row r="4955" spans="1:13" ht="19.95" customHeight="1">
      <c r="A4955" s="8" t="s">
        <v>248</v>
      </c>
      <c r="B4955" s="8" t="s">
        <v>42</v>
      </c>
      <c r="C4955" s="8" t="s">
        <v>65</v>
      </c>
      <c r="D4955" s="8" t="s">
        <v>16</v>
      </c>
      <c r="E4955" s="8" t="s">
        <v>202</v>
      </c>
      <c r="F4955" s="8"/>
      <c r="G4955" s="8" t="s">
        <v>19</v>
      </c>
      <c r="H4955" s="8" t="s">
        <v>162</v>
      </c>
      <c r="I4955" s="10">
        <v>2.2440000000000002</v>
      </c>
      <c r="J4955" s="11">
        <v>1</v>
      </c>
      <c r="K4955" s="12">
        <f t="shared" si="155"/>
        <v>2.2440000000000002</v>
      </c>
      <c r="L4955" s="9" t="s">
        <v>21</v>
      </c>
      <c r="M4955" s="13">
        <f t="shared" si="154"/>
        <v>0.8</v>
      </c>
    </row>
    <row r="4956" spans="1:13" ht="19.95" customHeight="1">
      <c r="A4956" s="8" t="s">
        <v>248</v>
      </c>
      <c r="B4956" s="8" t="s">
        <v>14</v>
      </c>
      <c r="C4956" s="8" t="s">
        <v>75</v>
      </c>
      <c r="D4956" s="8" t="s">
        <v>16</v>
      </c>
      <c r="E4956" s="8" t="s">
        <v>202</v>
      </c>
      <c r="F4956" s="8"/>
      <c r="G4956" s="8" t="s">
        <v>19</v>
      </c>
      <c r="H4956" s="8" t="s">
        <v>162</v>
      </c>
      <c r="I4956" s="10">
        <v>2.247191011235955E-2</v>
      </c>
      <c r="J4956" s="11">
        <v>2.79</v>
      </c>
      <c r="K4956" s="12">
        <f t="shared" si="155"/>
        <v>6.2696629213483152E-2</v>
      </c>
      <c r="L4956" s="9" t="s">
        <v>21</v>
      </c>
      <c r="M4956" s="13">
        <f t="shared" si="154"/>
        <v>2.2000000000000002</v>
      </c>
    </row>
    <row r="4957" spans="1:13" ht="19.95" customHeight="1">
      <c r="A4957" s="8" t="s">
        <v>248</v>
      </c>
      <c r="B4957" s="8" t="s">
        <v>40</v>
      </c>
      <c r="C4957" s="8" t="s">
        <v>36</v>
      </c>
      <c r="D4957" s="8" t="s">
        <v>16</v>
      </c>
      <c r="E4957" s="8" t="s">
        <v>202</v>
      </c>
      <c r="F4957" s="8"/>
      <c r="G4957" s="8" t="s">
        <v>19</v>
      </c>
      <c r="H4957" s="8" t="s">
        <v>162</v>
      </c>
      <c r="I4957" s="10">
        <v>0.78923076923076918</v>
      </c>
      <c r="J4957" s="11">
        <v>0.52</v>
      </c>
      <c r="K4957" s="12">
        <f t="shared" si="155"/>
        <v>0.41039999999999999</v>
      </c>
      <c r="L4957" s="9" t="s">
        <v>21</v>
      </c>
      <c r="M4957" s="13">
        <f t="shared" si="154"/>
        <v>0.4</v>
      </c>
    </row>
    <row r="4958" spans="1:13" ht="19.95" customHeight="1">
      <c r="A4958" s="8" t="s">
        <v>248</v>
      </c>
      <c r="B4958" s="8" t="s">
        <v>40</v>
      </c>
      <c r="C4958" s="8" t="s">
        <v>38</v>
      </c>
      <c r="D4958" s="8" t="s">
        <v>16</v>
      </c>
      <c r="E4958" s="8" t="s">
        <v>202</v>
      </c>
      <c r="F4958" s="8"/>
      <c r="G4958" s="8" t="s">
        <v>19</v>
      </c>
      <c r="H4958" s="8" t="s">
        <v>162</v>
      </c>
      <c r="I4958" s="10">
        <v>1.7462403846153844</v>
      </c>
      <c r="J4958" s="11">
        <v>1.2</v>
      </c>
      <c r="K4958" s="12">
        <f t="shared" si="155"/>
        <v>2.0954884615384612</v>
      </c>
      <c r="L4958" s="9" t="s">
        <v>21</v>
      </c>
      <c r="M4958" s="13">
        <f t="shared" si="154"/>
        <v>1</v>
      </c>
    </row>
    <row r="4959" spans="1:13" ht="19.95" customHeight="1">
      <c r="A4959" s="8" t="s">
        <v>248</v>
      </c>
      <c r="B4959" s="8" t="s">
        <v>14</v>
      </c>
      <c r="C4959" s="8" t="s">
        <v>58</v>
      </c>
      <c r="D4959" s="8" t="s">
        <v>16</v>
      </c>
      <c r="E4959" s="8" t="s">
        <v>202</v>
      </c>
      <c r="F4959" s="8"/>
      <c r="G4959" s="8" t="s">
        <v>19</v>
      </c>
      <c r="H4959" s="8" t="s">
        <v>162</v>
      </c>
      <c r="I4959" s="10">
        <v>0.32681818181818184</v>
      </c>
      <c r="J4959" s="11">
        <v>0.42</v>
      </c>
      <c r="K4959" s="12">
        <f t="shared" si="155"/>
        <v>0.13726363636363637</v>
      </c>
      <c r="L4959" s="9" t="s">
        <v>21</v>
      </c>
      <c r="M4959" s="13">
        <f t="shared" si="154"/>
        <v>0.3</v>
      </c>
    </row>
    <row r="4960" spans="1:13" ht="19.95" customHeight="1">
      <c r="A4960" s="8" t="s">
        <v>248</v>
      </c>
      <c r="B4960" s="8" t="s">
        <v>48</v>
      </c>
      <c r="C4960" s="8" t="s">
        <v>49</v>
      </c>
      <c r="D4960" s="8" t="s">
        <v>16</v>
      </c>
      <c r="E4960" s="8" t="s">
        <v>202</v>
      </c>
      <c r="F4960" s="8"/>
      <c r="G4960" s="8" t="s">
        <v>19</v>
      </c>
      <c r="H4960" s="8" t="s">
        <v>162</v>
      </c>
      <c r="I4960" s="10">
        <v>0.10346534653465346</v>
      </c>
      <c r="J4960" s="11">
        <v>1.33</v>
      </c>
      <c r="K4960" s="12">
        <f t="shared" si="155"/>
        <v>0.13760891089108912</v>
      </c>
      <c r="L4960" s="9" t="s">
        <v>21</v>
      </c>
      <c r="M4960" s="13">
        <f t="shared" si="154"/>
        <v>1.1000000000000001</v>
      </c>
    </row>
    <row r="4961" spans="1:13" ht="19.95" customHeight="1">
      <c r="A4961" s="8" t="s">
        <v>248</v>
      </c>
      <c r="B4961" s="8" t="s">
        <v>48</v>
      </c>
      <c r="C4961" s="8" t="s">
        <v>94</v>
      </c>
      <c r="D4961" s="8" t="s">
        <v>16</v>
      </c>
      <c r="E4961" s="8" t="s">
        <v>202</v>
      </c>
      <c r="F4961" s="8"/>
      <c r="G4961" s="8" t="s">
        <v>19</v>
      </c>
      <c r="H4961" s="8" t="s">
        <v>162</v>
      </c>
      <c r="I4961" s="10">
        <v>0.19752475247524751</v>
      </c>
      <c r="J4961" s="11">
        <v>0.63</v>
      </c>
      <c r="K4961" s="12">
        <f t="shared" si="155"/>
        <v>0.12444059405940593</v>
      </c>
      <c r="L4961" s="9" t="s">
        <v>21</v>
      </c>
      <c r="M4961" s="13">
        <f t="shared" si="154"/>
        <v>0.5</v>
      </c>
    </row>
    <row r="4962" spans="1:13" ht="19.95" customHeight="1">
      <c r="A4962" s="8" t="s">
        <v>248</v>
      </c>
      <c r="B4962" s="8" t="s">
        <v>48</v>
      </c>
      <c r="C4962" s="8" t="s">
        <v>90</v>
      </c>
      <c r="D4962" s="8" t="s">
        <v>16</v>
      </c>
      <c r="E4962" s="8" t="s">
        <v>202</v>
      </c>
      <c r="F4962" s="8"/>
      <c r="G4962" s="8" t="s">
        <v>19</v>
      </c>
      <c r="H4962" s="8" t="s">
        <v>162</v>
      </c>
      <c r="I4962" s="10">
        <v>0.30742574257425742</v>
      </c>
      <c r="J4962" s="11">
        <v>0.59</v>
      </c>
      <c r="K4962" s="12">
        <f t="shared" si="155"/>
        <v>0.18138118811881188</v>
      </c>
      <c r="L4962" s="9" t="s">
        <v>21</v>
      </c>
      <c r="M4962" s="13">
        <f t="shared" si="154"/>
        <v>0.5</v>
      </c>
    </row>
    <row r="4963" spans="1:13" ht="19.95" customHeight="1">
      <c r="A4963" s="8" t="s">
        <v>248</v>
      </c>
      <c r="B4963" s="8" t="s">
        <v>42</v>
      </c>
      <c r="C4963" s="8" t="s">
        <v>31</v>
      </c>
      <c r="D4963" s="8" t="s">
        <v>16</v>
      </c>
      <c r="E4963" s="8" t="s">
        <v>73</v>
      </c>
      <c r="F4963" s="8"/>
      <c r="G4963" s="8" t="s">
        <v>19</v>
      </c>
      <c r="H4963" s="8" t="s">
        <v>20</v>
      </c>
      <c r="I4963" s="10">
        <v>1.4781372549019609</v>
      </c>
      <c r="J4963" s="11">
        <v>8.4</v>
      </c>
      <c r="K4963" s="12">
        <f t="shared" si="155"/>
        <v>12.416352941176472</v>
      </c>
      <c r="L4963" s="9" t="s">
        <v>21</v>
      </c>
      <c r="M4963" s="13">
        <f t="shared" si="154"/>
        <v>6.7</v>
      </c>
    </row>
    <row r="4964" spans="1:13" ht="19.95" customHeight="1">
      <c r="A4964" s="8" t="s">
        <v>248</v>
      </c>
      <c r="B4964" s="8" t="s">
        <v>14</v>
      </c>
      <c r="C4964" s="8" t="s">
        <v>58</v>
      </c>
      <c r="D4964" s="8" t="s">
        <v>16</v>
      </c>
      <c r="E4964" s="8" t="s">
        <v>202</v>
      </c>
      <c r="F4964" s="8"/>
      <c r="G4964" s="8" t="s">
        <v>19</v>
      </c>
      <c r="H4964" s="8" t="s">
        <v>162</v>
      </c>
      <c r="I4964" s="10">
        <v>0.3417391304347826</v>
      </c>
      <c r="J4964" s="11">
        <v>0.28999999999999998</v>
      </c>
      <c r="K4964" s="12">
        <f t="shared" si="155"/>
        <v>9.9104347826086944E-2</v>
      </c>
      <c r="L4964" s="9" t="s">
        <v>21</v>
      </c>
      <c r="M4964" s="13">
        <f t="shared" si="154"/>
        <v>0.2</v>
      </c>
    </row>
    <row r="4965" spans="1:13" ht="19.95" customHeight="1">
      <c r="A4965" s="8" t="s">
        <v>248</v>
      </c>
      <c r="B4965" s="8" t="s">
        <v>37</v>
      </c>
      <c r="C4965" s="8" t="s">
        <v>56</v>
      </c>
      <c r="D4965" s="8" t="s">
        <v>16</v>
      </c>
      <c r="E4965" s="8" t="s">
        <v>202</v>
      </c>
      <c r="F4965" s="8"/>
      <c r="G4965" s="8" t="s">
        <v>19</v>
      </c>
      <c r="H4965" s="8" t="s">
        <v>162</v>
      </c>
      <c r="I4965" s="10">
        <v>3.9686000000000003</v>
      </c>
      <c r="J4965" s="11">
        <v>3</v>
      </c>
      <c r="K4965" s="12">
        <f t="shared" si="155"/>
        <v>11.905800000000001</v>
      </c>
      <c r="L4965" s="9" t="s">
        <v>21</v>
      </c>
      <c r="M4965" s="13">
        <f t="shared" si="154"/>
        <v>2.4</v>
      </c>
    </row>
    <row r="4966" spans="1:13" ht="19.95" customHeight="1">
      <c r="A4966" s="8" t="s">
        <v>248</v>
      </c>
      <c r="B4966" s="8" t="s">
        <v>37</v>
      </c>
      <c r="C4966" s="8" t="s">
        <v>56</v>
      </c>
      <c r="D4966" s="8" t="s">
        <v>16</v>
      </c>
      <c r="E4966" s="8" t="s">
        <v>202</v>
      </c>
      <c r="F4966" s="8"/>
      <c r="G4966" s="8" t="s">
        <v>19</v>
      </c>
      <c r="H4966" s="8" t="s">
        <v>162</v>
      </c>
      <c r="I4966" s="10">
        <v>4.0343999999999998</v>
      </c>
      <c r="J4966" s="11">
        <v>3</v>
      </c>
      <c r="K4966" s="12">
        <f t="shared" si="155"/>
        <v>12.103199999999999</v>
      </c>
      <c r="L4966" s="9" t="s">
        <v>21</v>
      </c>
      <c r="M4966" s="13">
        <f t="shared" si="154"/>
        <v>2.4</v>
      </c>
    </row>
    <row r="4967" spans="1:13" ht="19.95" customHeight="1">
      <c r="A4967" s="8" t="s">
        <v>248</v>
      </c>
      <c r="B4967" s="8" t="s">
        <v>30</v>
      </c>
      <c r="C4967" s="8" t="s">
        <v>57</v>
      </c>
      <c r="D4967" s="8" t="s">
        <v>16</v>
      </c>
      <c r="E4967" s="8" t="s">
        <v>202</v>
      </c>
      <c r="F4967" s="8"/>
      <c r="G4967" s="8" t="s">
        <v>19</v>
      </c>
      <c r="H4967" s="8" t="s">
        <v>162</v>
      </c>
      <c r="I4967" s="10">
        <v>3.9</v>
      </c>
      <c r="J4967" s="11">
        <v>3</v>
      </c>
      <c r="K4967" s="12">
        <f t="shared" si="155"/>
        <v>11.7</v>
      </c>
      <c r="L4967" s="9" t="s">
        <v>21</v>
      </c>
      <c r="M4967" s="13">
        <f t="shared" si="154"/>
        <v>2.4</v>
      </c>
    </row>
    <row r="4968" spans="1:13" ht="19.95" customHeight="1">
      <c r="A4968" s="8" t="s">
        <v>248</v>
      </c>
      <c r="B4968" s="8" t="s">
        <v>14</v>
      </c>
      <c r="C4968" s="8" t="s">
        <v>36</v>
      </c>
      <c r="D4968" s="8" t="s">
        <v>16</v>
      </c>
      <c r="E4968" s="8" t="s">
        <v>202</v>
      </c>
      <c r="F4968" s="8"/>
      <c r="G4968" s="8" t="s">
        <v>19</v>
      </c>
      <c r="H4968" s="8" t="s">
        <v>162</v>
      </c>
      <c r="I4968" s="10">
        <v>0.64126525369299936</v>
      </c>
      <c r="J4968" s="11">
        <v>0.43</v>
      </c>
      <c r="K4968" s="12">
        <f t="shared" si="155"/>
        <v>0.27574405908798971</v>
      </c>
      <c r="L4968" s="9" t="s">
        <v>21</v>
      </c>
      <c r="M4968" s="13">
        <f t="shared" si="154"/>
        <v>0.3</v>
      </c>
    </row>
    <row r="4969" spans="1:13" ht="19.95" customHeight="1">
      <c r="A4969" s="8" t="s">
        <v>248</v>
      </c>
      <c r="B4969" s="8" t="s">
        <v>42</v>
      </c>
      <c r="C4969" s="8" t="s">
        <v>31</v>
      </c>
      <c r="D4969" s="8" t="s">
        <v>16</v>
      </c>
      <c r="E4969" s="8" t="s">
        <v>202</v>
      </c>
      <c r="F4969" s="8"/>
      <c r="G4969" s="8" t="s">
        <v>19</v>
      </c>
      <c r="H4969" s="8" t="s">
        <v>162</v>
      </c>
      <c r="I4969" s="10">
        <v>1.4608536585365854</v>
      </c>
      <c r="J4969" s="11">
        <v>0.6</v>
      </c>
      <c r="K4969" s="12">
        <f t="shared" si="155"/>
        <v>0.87651219512195122</v>
      </c>
      <c r="L4969" s="9" t="s">
        <v>21</v>
      </c>
      <c r="M4969" s="13">
        <f t="shared" si="154"/>
        <v>0.5</v>
      </c>
    </row>
    <row r="4970" spans="1:13" ht="19.95" customHeight="1">
      <c r="A4970" s="8" t="s">
        <v>248</v>
      </c>
      <c r="B4970" s="8" t="s">
        <v>42</v>
      </c>
      <c r="C4970" s="8" t="s">
        <v>31</v>
      </c>
      <c r="D4970" s="8" t="s">
        <v>16</v>
      </c>
      <c r="E4970" s="8" t="s">
        <v>202</v>
      </c>
      <c r="F4970" s="8"/>
      <c r="G4970" s="8" t="s">
        <v>19</v>
      </c>
      <c r="H4970" s="8" t="s">
        <v>162</v>
      </c>
      <c r="I4970" s="10">
        <v>1.4465298507462687</v>
      </c>
      <c r="J4970" s="11">
        <v>0.6</v>
      </c>
      <c r="K4970" s="12">
        <f t="shared" si="155"/>
        <v>0.86791791044776123</v>
      </c>
      <c r="L4970" s="9" t="s">
        <v>21</v>
      </c>
      <c r="M4970" s="13">
        <f t="shared" si="154"/>
        <v>0.5</v>
      </c>
    </row>
    <row r="4971" spans="1:13" ht="19.95" customHeight="1">
      <c r="A4971" s="8" t="s">
        <v>248</v>
      </c>
      <c r="B4971" s="8" t="s">
        <v>37</v>
      </c>
      <c r="C4971" s="8" t="s">
        <v>51</v>
      </c>
      <c r="D4971" s="8" t="s">
        <v>16</v>
      </c>
      <c r="E4971" s="8" t="s">
        <v>73</v>
      </c>
      <c r="F4971" s="8"/>
      <c r="G4971" s="8" t="s">
        <v>19</v>
      </c>
      <c r="H4971" s="8" t="s">
        <v>20</v>
      </c>
      <c r="I4971" s="10">
        <v>2.0307500000000003</v>
      </c>
      <c r="J4971" s="11">
        <v>15.36</v>
      </c>
      <c r="K4971" s="12">
        <f t="shared" si="155"/>
        <v>31.192320000000002</v>
      </c>
      <c r="L4971" s="9" t="s">
        <v>21</v>
      </c>
      <c r="M4971" s="13">
        <f t="shared" si="154"/>
        <v>12.3</v>
      </c>
    </row>
    <row r="4972" spans="1:13" ht="19.95" customHeight="1">
      <c r="A4972" s="8" t="s">
        <v>248</v>
      </c>
      <c r="B4972" s="8" t="s">
        <v>37</v>
      </c>
      <c r="C4972" s="8" t="s">
        <v>51</v>
      </c>
      <c r="D4972" s="8" t="s">
        <v>16</v>
      </c>
      <c r="E4972" s="8" t="s">
        <v>73</v>
      </c>
      <c r="F4972" s="8"/>
      <c r="G4972" s="8" t="s">
        <v>19</v>
      </c>
      <c r="H4972" s="8" t="s">
        <v>20</v>
      </c>
      <c r="I4972" s="10">
        <v>1.8800000000000001</v>
      </c>
      <c r="J4972" s="11">
        <v>18</v>
      </c>
      <c r="K4972" s="12">
        <f t="shared" si="155"/>
        <v>33.840000000000003</v>
      </c>
      <c r="L4972" s="9" t="s">
        <v>21</v>
      </c>
      <c r="M4972" s="13">
        <f t="shared" si="154"/>
        <v>14.4</v>
      </c>
    </row>
    <row r="4973" spans="1:13" ht="19.95" customHeight="1">
      <c r="A4973" s="8" t="s">
        <v>248</v>
      </c>
      <c r="B4973" s="8" t="s">
        <v>14</v>
      </c>
      <c r="C4973" s="8" t="s">
        <v>45</v>
      </c>
      <c r="D4973" s="8" t="s">
        <v>16</v>
      </c>
      <c r="E4973" s="8" t="s">
        <v>201</v>
      </c>
      <c r="F4973" s="8"/>
      <c r="G4973" s="8" t="s">
        <v>19</v>
      </c>
      <c r="H4973" s="8" t="s">
        <v>198</v>
      </c>
      <c r="I4973" s="10">
        <v>0.14799999999999999</v>
      </c>
      <c r="J4973" s="11">
        <v>4</v>
      </c>
      <c r="K4973" s="12">
        <f t="shared" si="155"/>
        <v>0.59199999999999997</v>
      </c>
      <c r="L4973" s="9" t="s">
        <v>21</v>
      </c>
      <c r="M4973" s="13">
        <f t="shared" si="154"/>
        <v>3.2</v>
      </c>
    </row>
    <row r="4974" spans="1:13" ht="19.95" customHeight="1">
      <c r="A4974" s="8" t="s">
        <v>248</v>
      </c>
      <c r="B4974" s="8" t="s">
        <v>30</v>
      </c>
      <c r="C4974" s="8" t="s">
        <v>43</v>
      </c>
      <c r="D4974" s="8" t="s">
        <v>16</v>
      </c>
      <c r="E4974" s="8" t="s">
        <v>202</v>
      </c>
      <c r="F4974" s="8"/>
      <c r="G4974" s="8" t="s">
        <v>19</v>
      </c>
      <c r="H4974" s="8" t="s">
        <v>162</v>
      </c>
      <c r="I4974" s="10">
        <v>0.89687499999999998</v>
      </c>
      <c r="J4974" s="11">
        <v>0.42</v>
      </c>
      <c r="K4974" s="12">
        <f t="shared" si="155"/>
        <v>0.37668749999999995</v>
      </c>
      <c r="L4974" s="9" t="s">
        <v>21</v>
      </c>
      <c r="M4974" s="13">
        <f t="shared" si="154"/>
        <v>0.3</v>
      </c>
    </row>
    <row r="4975" spans="1:13" ht="19.95" customHeight="1">
      <c r="A4975" s="8" t="s">
        <v>248</v>
      </c>
      <c r="B4975" s="8" t="s">
        <v>14</v>
      </c>
      <c r="C4975" s="8" t="s">
        <v>102</v>
      </c>
      <c r="D4975" s="8" t="s">
        <v>16</v>
      </c>
      <c r="E4975" s="8" t="s">
        <v>202</v>
      </c>
      <c r="F4975" s="8"/>
      <c r="G4975" s="8" t="s">
        <v>19</v>
      </c>
      <c r="H4975" s="8" t="s">
        <v>162</v>
      </c>
      <c r="I4975" s="10">
        <v>0.23060496067755595</v>
      </c>
      <c r="J4975" s="11">
        <v>0.63</v>
      </c>
      <c r="K4975" s="12">
        <f t="shared" si="155"/>
        <v>0.14528112522686026</v>
      </c>
      <c r="L4975" s="9" t="s">
        <v>21</v>
      </c>
      <c r="M4975" s="13">
        <f t="shared" si="154"/>
        <v>0.5</v>
      </c>
    </row>
    <row r="4976" spans="1:13" ht="19.95" customHeight="1">
      <c r="A4976" s="8" t="s">
        <v>248</v>
      </c>
      <c r="B4976" s="8" t="s">
        <v>30</v>
      </c>
      <c r="C4976" s="8" t="s">
        <v>43</v>
      </c>
      <c r="D4976" s="8" t="s">
        <v>16</v>
      </c>
      <c r="E4976" s="8" t="s">
        <v>202</v>
      </c>
      <c r="F4976" s="8"/>
      <c r="G4976" s="8" t="s">
        <v>19</v>
      </c>
      <c r="H4976" s="8" t="s">
        <v>162</v>
      </c>
      <c r="I4976" s="10">
        <v>0.85348464619492659</v>
      </c>
      <c r="J4976" s="11">
        <v>0.42</v>
      </c>
      <c r="K4976" s="12">
        <f t="shared" si="155"/>
        <v>0.35846355140186914</v>
      </c>
      <c r="L4976" s="9" t="s">
        <v>21</v>
      </c>
      <c r="M4976" s="13">
        <f t="shared" si="154"/>
        <v>0.3</v>
      </c>
    </row>
    <row r="4977" spans="1:13" ht="19.95" customHeight="1">
      <c r="A4977" s="8" t="s">
        <v>248</v>
      </c>
      <c r="B4977" s="8" t="s">
        <v>37</v>
      </c>
      <c r="C4977" s="8" t="s">
        <v>36</v>
      </c>
      <c r="D4977" s="8" t="s">
        <v>16</v>
      </c>
      <c r="E4977" s="8" t="s">
        <v>202</v>
      </c>
      <c r="F4977" s="8"/>
      <c r="G4977" s="8" t="s">
        <v>19</v>
      </c>
      <c r="H4977" s="8" t="s">
        <v>162</v>
      </c>
      <c r="I4977" s="10">
        <v>0.59</v>
      </c>
      <c r="J4977" s="11">
        <v>0.49</v>
      </c>
      <c r="K4977" s="12">
        <f t="shared" si="155"/>
        <v>0.28909999999999997</v>
      </c>
      <c r="L4977" s="9" t="s">
        <v>21</v>
      </c>
      <c r="M4977" s="13">
        <f t="shared" si="154"/>
        <v>0.4</v>
      </c>
    </row>
    <row r="4978" spans="1:13" ht="19.95" customHeight="1">
      <c r="A4978" s="8" t="s">
        <v>248</v>
      </c>
      <c r="B4978" s="8" t="s">
        <v>14</v>
      </c>
      <c r="C4978" s="8" t="s">
        <v>58</v>
      </c>
      <c r="D4978" s="8" t="s">
        <v>16</v>
      </c>
      <c r="E4978" s="8" t="s">
        <v>202</v>
      </c>
      <c r="F4978" s="8"/>
      <c r="G4978" s="8" t="s">
        <v>19</v>
      </c>
      <c r="H4978" s="8" t="s">
        <v>162</v>
      </c>
      <c r="I4978" s="10">
        <v>0.32822222222222225</v>
      </c>
      <c r="J4978" s="11">
        <v>0.35</v>
      </c>
      <c r="K4978" s="12">
        <f t="shared" si="155"/>
        <v>0.11487777777777777</v>
      </c>
      <c r="L4978" s="9" t="s">
        <v>21</v>
      </c>
      <c r="M4978" s="13">
        <f t="shared" si="154"/>
        <v>0.3</v>
      </c>
    </row>
    <row r="4979" spans="1:13" ht="19.95" customHeight="1">
      <c r="A4979" s="8" t="s">
        <v>248</v>
      </c>
      <c r="B4979" s="8" t="s">
        <v>42</v>
      </c>
      <c r="C4979" s="8" t="s">
        <v>65</v>
      </c>
      <c r="D4979" s="8" t="s">
        <v>16</v>
      </c>
      <c r="E4979" s="8" t="s">
        <v>73</v>
      </c>
      <c r="F4979" s="8"/>
      <c r="G4979" s="8" t="s">
        <v>19</v>
      </c>
      <c r="H4979" s="8" t="s">
        <v>20</v>
      </c>
      <c r="I4979" s="10">
        <v>2.036</v>
      </c>
      <c r="J4979" s="11">
        <v>13</v>
      </c>
      <c r="K4979" s="12">
        <f t="shared" si="155"/>
        <v>26.468</v>
      </c>
      <c r="L4979" s="9" t="s">
        <v>21</v>
      </c>
      <c r="M4979" s="13">
        <f t="shared" si="154"/>
        <v>10.4</v>
      </c>
    </row>
    <row r="4980" spans="1:13" ht="19.95" customHeight="1">
      <c r="A4980" s="8" t="s">
        <v>248</v>
      </c>
      <c r="B4980" s="8" t="s">
        <v>37</v>
      </c>
      <c r="C4980" s="8" t="s">
        <v>56</v>
      </c>
      <c r="D4980" s="8" t="s">
        <v>16</v>
      </c>
      <c r="E4980" s="8" t="s">
        <v>202</v>
      </c>
      <c r="F4980" s="8"/>
      <c r="G4980" s="8" t="s">
        <v>19</v>
      </c>
      <c r="H4980" s="8" t="s">
        <v>162</v>
      </c>
      <c r="I4980" s="10">
        <v>3.9504975124378108</v>
      </c>
      <c r="J4980" s="11">
        <v>3</v>
      </c>
      <c r="K4980" s="12">
        <f t="shared" si="155"/>
        <v>11.851492537313433</v>
      </c>
      <c r="L4980" s="9" t="s">
        <v>21</v>
      </c>
      <c r="M4980" s="13">
        <f t="shared" si="154"/>
        <v>2.4</v>
      </c>
    </row>
    <row r="4981" spans="1:13" ht="19.95" customHeight="1">
      <c r="A4981" s="8" t="s">
        <v>248</v>
      </c>
      <c r="B4981" s="8" t="s">
        <v>40</v>
      </c>
      <c r="C4981" s="8" t="s">
        <v>36</v>
      </c>
      <c r="D4981" s="8" t="s">
        <v>16</v>
      </c>
      <c r="E4981" s="8" t="s">
        <v>202</v>
      </c>
      <c r="F4981" s="8"/>
      <c r="G4981" s="8" t="s">
        <v>19</v>
      </c>
      <c r="H4981" s="8" t="s">
        <v>162</v>
      </c>
      <c r="I4981" s="10">
        <v>0.73127962085308051</v>
      </c>
      <c r="J4981" s="11">
        <v>0.56000000000000005</v>
      </c>
      <c r="K4981" s="12">
        <f t="shared" si="155"/>
        <v>0.40951658767772514</v>
      </c>
      <c r="L4981" s="9" t="s">
        <v>21</v>
      </c>
      <c r="M4981" s="13">
        <f t="shared" si="154"/>
        <v>0.4</v>
      </c>
    </row>
    <row r="4982" spans="1:13" ht="19.95" customHeight="1">
      <c r="A4982" s="8" t="s">
        <v>248</v>
      </c>
      <c r="B4982" s="8" t="s">
        <v>42</v>
      </c>
      <c r="C4982" s="8" t="s">
        <v>43</v>
      </c>
      <c r="D4982" s="8" t="s">
        <v>16</v>
      </c>
      <c r="E4982" s="8" t="s">
        <v>202</v>
      </c>
      <c r="F4982" s="8"/>
      <c r="G4982" s="8" t="s">
        <v>19</v>
      </c>
      <c r="H4982" s="8" t="s">
        <v>162</v>
      </c>
      <c r="I4982" s="10">
        <v>0.57075829383886256</v>
      </c>
      <c r="J4982" s="11">
        <v>0.35</v>
      </c>
      <c r="K4982" s="12">
        <f t="shared" si="155"/>
        <v>0.19976540284360189</v>
      </c>
      <c r="L4982" s="9" t="s">
        <v>21</v>
      </c>
      <c r="M4982" s="13">
        <f t="shared" si="154"/>
        <v>0.3</v>
      </c>
    </row>
    <row r="4983" spans="1:13" ht="19.95" customHeight="1">
      <c r="A4983" s="8" t="s">
        <v>248</v>
      </c>
      <c r="B4983" s="8" t="s">
        <v>48</v>
      </c>
      <c r="C4983" s="8" t="s">
        <v>49</v>
      </c>
      <c r="D4983" s="8" t="s">
        <v>16</v>
      </c>
      <c r="E4983" s="8" t="s">
        <v>202</v>
      </c>
      <c r="F4983" s="8"/>
      <c r="G4983" s="8" t="s">
        <v>19</v>
      </c>
      <c r="H4983" s="8" t="s">
        <v>162</v>
      </c>
      <c r="I4983" s="10">
        <v>0.10048076923076922</v>
      </c>
      <c r="J4983" s="11">
        <v>1.33</v>
      </c>
      <c r="K4983" s="12">
        <f t="shared" si="155"/>
        <v>0.13363942307692306</v>
      </c>
      <c r="L4983" s="9" t="s">
        <v>21</v>
      </c>
      <c r="M4983" s="13">
        <f t="shared" si="154"/>
        <v>1.1000000000000001</v>
      </c>
    </row>
    <row r="4984" spans="1:13" ht="19.95" customHeight="1">
      <c r="A4984" s="8" t="s">
        <v>248</v>
      </c>
      <c r="B4984" s="8" t="s">
        <v>33</v>
      </c>
      <c r="C4984" s="8" t="s">
        <v>44</v>
      </c>
      <c r="D4984" s="8" t="s">
        <v>16</v>
      </c>
      <c r="E4984" s="8" t="s">
        <v>202</v>
      </c>
      <c r="F4984" s="8"/>
      <c r="G4984" s="8" t="s">
        <v>19</v>
      </c>
      <c r="H4984" s="8" t="s">
        <v>162</v>
      </c>
      <c r="I4984" s="10">
        <v>0.20612980769230768</v>
      </c>
      <c r="J4984" s="11">
        <v>0.67</v>
      </c>
      <c r="K4984" s="12">
        <f t="shared" si="155"/>
        <v>0.13810697115384615</v>
      </c>
      <c r="L4984" s="9" t="s">
        <v>21</v>
      </c>
      <c r="M4984" s="13">
        <f t="shared" si="154"/>
        <v>0.5</v>
      </c>
    </row>
    <row r="4985" spans="1:13" ht="19.95" customHeight="1">
      <c r="A4985" s="8" t="s">
        <v>248</v>
      </c>
      <c r="B4985" s="8" t="s">
        <v>42</v>
      </c>
      <c r="C4985" s="8" t="s">
        <v>65</v>
      </c>
      <c r="D4985" s="8" t="s">
        <v>16</v>
      </c>
      <c r="E4985" s="8" t="s">
        <v>73</v>
      </c>
      <c r="F4985" s="8"/>
      <c r="G4985" s="8" t="s">
        <v>19</v>
      </c>
      <c r="H4985" s="8" t="s">
        <v>20</v>
      </c>
      <c r="I4985" s="10">
        <v>1.925</v>
      </c>
      <c r="J4985" s="11">
        <v>14</v>
      </c>
      <c r="K4985" s="12">
        <f t="shared" si="155"/>
        <v>26.95</v>
      </c>
      <c r="L4985" s="9" t="s">
        <v>21</v>
      </c>
      <c r="M4985" s="13">
        <f t="shared" si="154"/>
        <v>11.2</v>
      </c>
    </row>
    <row r="4986" spans="1:13" ht="19.95" customHeight="1">
      <c r="A4986" s="8" t="s">
        <v>248</v>
      </c>
      <c r="B4986" s="8" t="s">
        <v>42</v>
      </c>
      <c r="C4986" s="8" t="s">
        <v>31</v>
      </c>
      <c r="D4986" s="8" t="s">
        <v>16</v>
      </c>
      <c r="E4986" s="8" t="s">
        <v>73</v>
      </c>
      <c r="F4986" s="8"/>
      <c r="G4986" s="8" t="s">
        <v>19</v>
      </c>
      <c r="H4986" s="8" t="s">
        <v>20</v>
      </c>
      <c r="I4986" s="10">
        <v>1.3625</v>
      </c>
      <c r="J4986" s="11">
        <v>10</v>
      </c>
      <c r="K4986" s="12">
        <f t="shared" si="155"/>
        <v>13.625</v>
      </c>
      <c r="L4986" s="9" t="s">
        <v>21</v>
      </c>
      <c r="M4986" s="13">
        <f t="shared" si="154"/>
        <v>8</v>
      </c>
    </row>
    <row r="4987" spans="1:13" ht="19.95" customHeight="1">
      <c r="A4987" s="8" t="s">
        <v>248</v>
      </c>
      <c r="B4987" s="8" t="s">
        <v>42</v>
      </c>
      <c r="C4987" s="8" t="s">
        <v>43</v>
      </c>
      <c r="D4987" s="8" t="s">
        <v>16</v>
      </c>
      <c r="E4987" s="8" t="s">
        <v>202</v>
      </c>
      <c r="F4987" s="8"/>
      <c r="G4987" s="8" t="s">
        <v>19</v>
      </c>
      <c r="H4987" s="8" t="s">
        <v>162</v>
      </c>
      <c r="I4987" s="10">
        <v>0.58866666666666667</v>
      </c>
      <c r="J4987" s="11">
        <v>0.32</v>
      </c>
      <c r="K4987" s="12">
        <f t="shared" si="155"/>
        <v>0.18837333333333334</v>
      </c>
      <c r="L4987" s="9" t="s">
        <v>21</v>
      </c>
      <c r="M4987" s="13">
        <f t="shared" si="154"/>
        <v>0.3</v>
      </c>
    </row>
    <row r="4988" spans="1:13" ht="19.95" customHeight="1">
      <c r="A4988" s="8" t="s">
        <v>248</v>
      </c>
      <c r="B4988" s="8" t="s">
        <v>42</v>
      </c>
      <c r="C4988" s="8" t="s">
        <v>43</v>
      </c>
      <c r="D4988" s="8" t="s">
        <v>16</v>
      </c>
      <c r="E4988" s="8" t="s">
        <v>202</v>
      </c>
      <c r="F4988" s="8"/>
      <c r="G4988" s="8" t="s">
        <v>19</v>
      </c>
      <c r="H4988" s="8" t="s">
        <v>162</v>
      </c>
      <c r="I4988" s="10">
        <v>0.56984126984126982</v>
      </c>
      <c r="J4988" s="11">
        <v>0.35</v>
      </c>
      <c r="K4988" s="12">
        <f t="shared" si="155"/>
        <v>0.19944444444444442</v>
      </c>
      <c r="L4988" s="9" t="s">
        <v>21</v>
      </c>
      <c r="M4988" s="13">
        <f t="shared" si="154"/>
        <v>0.3</v>
      </c>
    </row>
    <row r="4989" spans="1:13" ht="19.95" customHeight="1">
      <c r="A4989" s="8" t="s">
        <v>248</v>
      </c>
      <c r="B4989" s="8" t="s">
        <v>42</v>
      </c>
      <c r="C4989" s="8" t="s">
        <v>68</v>
      </c>
      <c r="D4989" s="8" t="s">
        <v>16</v>
      </c>
      <c r="E4989" s="8" t="s">
        <v>202</v>
      </c>
      <c r="F4989" s="8"/>
      <c r="G4989" s="8" t="s">
        <v>19</v>
      </c>
      <c r="H4989" s="8" t="s">
        <v>162</v>
      </c>
      <c r="I4989" s="10">
        <v>5.3450000000000006</v>
      </c>
      <c r="J4989" s="11">
        <v>4</v>
      </c>
      <c r="K4989" s="12">
        <f t="shared" si="155"/>
        <v>21.380000000000003</v>
      </c>
      <c r="L4989" s="9" t="s">
        <v>21</v>
      </c>
      <c r="M4989" s="13">
        <f t="shared" si="154"/>
        <v>3.2</v>
      </c>
    </row>
    <row r="4990" spans="1:13" ht="19.95" customHeight="1">
      <c r="A4990" s="8" t="s">
        <v>248</v>
      </c>
      <c r="B4990" s="8" t="s">
        <v>42</v>
      </c>
      <c r="C4990" s="8" t="s">
        <v>43</v>
      </c>
      <c r="D4990" s="8" t="s">
        <v>16</v>
      </c>
      <c r="E4990" s="8" t="s">
        <v>73</v>
      </c>
      <c r="F4990" s="8"/>
      <c r="G4990" s="8" t="s">
        <v>19</v>
      </c>
      <c r="H4990" s="8" t="s">
        <v>20</v>
      </c>
      <c r="I4990" s="10">
        <v>0.52902702702702709</v>
      </c>
      <c r="J4990" s="11">
        <v>1.5</v>
      </c>
      <c r="K4990" s="12">
        <f t="shared" si="155"/>
        <v>0.79354054054054068</v>
      </c>
      <c r="L4990" s="9" t="s">
        <v>21</v>
      </c>
      <c r="M4990" s="13">
        <f t="shared" si="154"/>
        <v>1.2</v>
      </c>
    </row>
    <row r="4991" spans="1:13" ht="19.95" customHeight="1">
      <c r="A4991" s="8" t="s">
        <v>248</v>
      </c>
      <c r="B4991" s="8" t="s">
        <v>42</v>
      </c>
      <c r="C4991" s="8" t="s">
        <v>43</v>
      </c>
      <c r="D4991" s="8" t="s">
        <v>16</v>
      </c>
      <c r="E4991" s="8" t="s">
        <v>73</v>
      </c>
      <c r="F4991" s="8"/>
      <c r="G4991" s="8" t="s">
        <v>19</v>
      </c>
      <c r="H4991" s="8" t="s">
        <v>20</v>
      </c>
      <c r="I4991" s="10">
        <v>0.52285714285714291</v>
      </c>
      <c r="J4991" s="11">
        <v>1.5</v>
      </c>
      <c r="K4991" s="12">
        <f t="shared" si="155"/>
        <v>0.78428571428571436</v>
      </c>
      <c r="L4991" s="9" t="s">
        <v>21</v>
      </c>
      <c r="M4991" s="13">
        <f t="shared" si="154"/>
        <v>1.2</v>
      </c>
    </row>
    <row r="4992" spans="1:13" ht="19.95" customHeight="1">
      <c r="A4992" s="8" t="s">
        <v>248</v>
      </c>
      <c r="B4992" s="8" t="s">
        <v>48</v>
      </c>
      <c r="C4992" s="8" t="s">
        <v>49</v>
      </c>
      <c r="D4992" s="8" t="s">
        <v>16</v>
      </c>
      <c r="E4992" s="8" t="s">
        <v>202</v>
      </c>
      <c r="F4992" s="8"/>
      <c r="G4992" s="8" t="s">
        <v>19</v>
      </c>
      <c r="H4992" s="8" t="s">
        <v>162</v>
      </c>
      <c r="I4992" s="10">
        <v>0.1274390243902439</v>
      </c>
      <c r="J4992" s="11">
        <v>1.4</v>
      </c>
      <c r="K4992" s="12">
        <f t="shared" si="155"/>
        <v>0.17841463414634146</v>
      </c>
      <c r="L4992" s="9" t="s">
        <v>21</v>
      </c>
      <c r="M4992" s="13">
        <f t="shared" si="154"/>
        <v>1.1000000000000001</v>
      </c>
    </row>
    <row r="4993" spans="1:13" ht="19.95" customHeight="1">
      <c r="A4993" s="8" t="s">
        <v>248</v>
      </c>
      <c r="B4993" s="8" t="s">
        <v>33</v>
      </c>
      <c r="C4993" s="8" t="s">
        <v>43</v>
      </c>
      <c r="D4993" s="8" t="s">
        <v>16</v>
      </c>
      <c r="E4993" s="8" t="s">
        <v>202</v>
      </c>
      <c r="F4993" s="8"/>
      <c r="G4993" s="8" t="s">
        <v>19</v>
      </c>
      <c r="H4993" s="8" t="s">
        <v>162</v>
      </c>
      <c r="I4993" s="10">
        <v>0.49538020086083218</v>
      </c>
      <c r="J4993" s="11">
        <v>0.35</v>
      </c>
      <c r="K4993" s="12">
        <f t="shared" si="155"/>
        <v>0.17338307030129124</v>
      </c>
      <c r="L4993" s="9" t="s">
        <v>21</v>
      </c>
      <c r="M4993" s="13">
        <f t="shared" si="154"/>
        <v>0.3</v>
      </c>
    </row>
    <row r="4994" spans="1:13" ht="19.95" customHeight="1">
      <c r="A4994" s="8" t="s">
        <v>248</v>
      </c>
      <c r="B4994" s="8" t="s">
        <v>14</v>
      </c>
      <c r="C4994" s="8" t="s">
        <v>46</v>
      </c>
      <c r="D4994" s="8" t="s">
        <v>16</v>
      </c>
      <c r="E4994" s="8" t="s">
        <v>202</v>
      </c>
      <c r="F4994" s="8"/>
      <c r="G4994" s="8" t="s">
        <v>19</v>
      </c>
      <c r="H4994" s="8" t="s">
        <v>162</v>
      </c>
      <c r="I4994" s="10">
        <v>9.1369426751592361E-2</v>
      </c>
      <c r="J4994" s="11">
        <v>0.7</v>
      </c>
      <c r="K4994" s="12">
        <f t="shared" si="155"/>
        <v>6.3958598726114646E-2</v>
      </c>
      <c r="L4994" s="9" t="s">
        <v>21</v>
      </c>
      <c r="M4994" s="13">
        <f t="shared" ref="M4994:M5057" si="156">ROUND(J4994-J4994*20/100,1)</f>
        <v>0.6</v>
      </c>
    </row>
    <row r="4995" spans="1:13" ht="19.95" customHeight="1">
      <c r="A4995" s="8" t="s">
        <v>248</v>
      </c>
      <c r="B4995" s="8" t="s">
        <v>14</v>
      </c>
      <c r="C4995" s="8" t="s">
        <v>102</v>
      </c>
      <c r="D4995" s="8" t="s">
        <v>16</v>
      </c>
      <c r="E4995" s="8" t="s">
        <v>202</v>
      </c>
      <c r="F4995" s="8"/>
      <c r="G4995" s="8" t="s">
        <v>19</v>
      </c>
      <c r="H4995" s="8" t="s">
        <v>162</v>
      </c>
      <c r="I4995" s="10">
        <v>0.24308917197452229</v>
      </c>
      <c r="J4995" s="11">
        <v>0.56000000000000005</v>
      </c>
      <c r="K4995" s="12">
        <f t="shared" ref="K4995:K5058" si="157">J4995*I4995</f>
        <v>0.1361299363057325</v>
      </c>
      <c r="L4995" s="9" t="s">
        <v>21</v>
      </c>
      <c r="M4995" s="13">
        <f t="shared" si="156"/>
        <v>0.4</v>
      </c>
    </row>
    <row r="4996" spans="1:13" ht="19.95" customHeight="1">
      <c r="A4996" s="8" t="s">
        <v>248</v>
      </c>
      <c r="B4996" s="8" t="s">
        <v>14</v>
      </c>
      <c r="C4996" s="8" t="s">
        <v>45</v>
      </c>
      <c r="D4996" s="8" t="s">
        <v>16</v>
      </c>
      <c r="E4996" s="8" t="s">
        <v>202</v>
      </c>
      <c r="F4996" s="8"/>
      <c r="G4996" s="8" t="s">
        <v>19</v>
      </c>
      <c r="H4996" s="8" t="s">
        <v>162</v>
      </c>
      <c r="I4996" s="10">
        <v>0.16098726114649681</v>
      </c>
      <c r="J4996" s="11">
        <v>0.7</v>
      </c>
      <c r="K4996" s="12">
        <f t="shared" si="157"/>
        <v>0.11269108280254776</v>
      </c>
      <c r="L4996" s="9" t="s">
        <v>21</v>
      </c>
      <c r="M4996" s="13">
        <f t="shared" si="156"/>
        <v>0.6</v>
      </c>
    </row>
    <row r="4997" spans="1:13" ht="19.95" customHeight="1">
      <c r="A4997" s="8" t="s">
        <v>248</v>
      </c>
      <c r="B4997" s="8" t="s">
        <v>14</v>
      </c>
      <c r="C4997" s="8" t="s">
        <v>157</v>
      </c>
      <c r="D4997" s="8" t="s">
        <v>16</v>
      </c>
      <c r="E4997" s="8" t="s">
        <v>202</v>
      </c>
      <c r="F4997" s="8"/>
      <c r="G4997" s="8" t="s">
        <v>19</v>
      </c>
      <c r="H4997" s="8" t="s">
        <v>162</v>
      </c>
      <c r="I4997" s="10">
        <v>0.44799363057324837</v>
      </c>
      <c r="J4997" s="11">
        <v>0.42</v>
      </c>
      <c r="K4997" s="12">
        <f t="shared" si="157"/>
        <v>0.18815732484076431</v>
      </c>
      <c r="L4997" s="9" t="s">
        <v>21</v>
      </c>
      <c r="M4997" s="13">
        <f t="shared" si="156"/>
        <v>0.3</v>
      </c>
    </row>
    <row r="4998" spans="1:13" ht="19.95" customHeight="1">
      <c r="A4998" s="8" t="s">
        <v>248</v>
      </c>
      <c r="B4998" s="8" t="s">
        <v>14</v>
      </c>
      <c r="C4998" s="8" t="s">
        <v>58</v>
      </c>
      <c r="D4998" s="8" t="s">
        <v>16</v>
      </c>
      <c r="E4998" s="8" t="s">
        <v>202</v>
      </c>
      <c r="F4998" s="8"/>
      <c r="G4998" s="8" t="s">
        <v>19</v>
      </c>
      <c r="H4998" s="8" t="s">
        <v>162</v>
      </c>
      <c r="I4998" s="10">
        <v>0.34742038216560511</v>
      </c>
      <c r="J4998" s="11">
        <v>0.4</v>
      </c>
      <c r="K4998" s="12">
        <f t="shared" si="157"/>
        <v>0.13896815286624206</v>
      </c>
      <c r="L4998" s="9" t="s">
        <v>21</v>
      </c>
      <c r="M4998" s="13">
        <f t="shared" si="156"/>
        <v>0.3</v>
      </c>
    </row>
    <row r="4999" spans="1:13" ht="19.95" customHeight="1">
      <c r="A4999" s="8" t="s">
        <v>248</v>
      </c>
      <c r="B4999" s="8" t="s">
        <v>14</v>
      </c>
      <c r="C4999" s="8" t="s">
        <v>35</v>
      </c>
      <c r="D4999" s="8" t="s">
        <v>16</v>
      </c>
      <c r="E4999" s="8" t="s">
        <v>202</v>
      </c>
      <c r="F4999" s="8"/>
      <c r="G4999" s="8" t="s">
        <v>19</v>
      </c>
      <c r="H4999" s="8" t="s">
        <v>162</v>
      </c>
      <c r="I4999" s="10">
        <v>1.04</v>
      </c>
      <c r="J4999" s="11">
        <v>0.53</v>
      </c>
      <c r="K4999" s="12">
        <f t="shared" si="157"/>
        <v>0.55120000000000002</v>
      </c>
      <c r="L4999" s="9" t="s">
        <v>21</v>
      </c>
      <c r="M4999" s="13">
        <f t="shared" si="156"/>
        <v>0.4</v>
      </c>
    </row>
    <row r="5000" spans="1:13" ht="19.95" customHeight="1">
      <c r="A5000" s="8" t="s">
        <v>248</v>
      </c>
      <c r="B5000" s="8" t="s">
        <v>48</v>
      </c>
      <c r="C5000" s="8" t="s">
        <v>49</v>
      </c>
      <c r="D5000" s="8" t="s">
        <v>16</v>
      </c>
      <c r="E5000" s="8" t="s">
        <v>202</v>
      </c>
      <c r="F5000" s="8"/>
      <c r="G5000" s="8" t="s">
        <v>19</v>
      </c>
      <c r="H5000" s="8" t="s">
        <v>162</v>
      </c>
      <c r="I5000" s="10">
        <v>0.10432692307692307</v>
      </c>
      <c r="J5000" s="11">
        <v>1.3</v>
      </c>
      <c r="K5000" s="12">
        <f t="shared" si="157"/>
        <v>0.135625</v>
      </c>
      <c r="L5000" s="9" t="s">
        <v>21</v>
      </c>
      <c r="M5000" s="13">
        <f t="shared" si="156"/>
        <v>1</v>
      </c>
    </row>
    <row r="5001" spans="1:13" ht="19.95" customHeight="1">
      <c r="A5001" s="8" t="s">
        <v>248</v>
      </c>
      <c r="B5001" s="8" t="s">
        <v>33</v>
      </c>
      <c r="C5001" s="8" t="s">
        <v>44</v>
      </c>
      <c r="D5001" s="8" t="s">
        <v>16</v>
      </c>
      <c r="E5001" s="8" t="s">
        <v>202</v>
      </c>
      <c r="F5001" s="8"/>
      <c r="G5001" s="8" t="s">
        <v>19</v>
      </c>
      <c r="H5001" s="8" t="s">
        <v>162</v>
      </c>
      <c r="I5001" s="10">
        <v>0.20384615384615384</v>
      </c>
      <c r="J5001" s="11">
        <v>0.67</v>
      </c>
      <c r="K5001" s="12">
        <f t="shared" si="157"/>
        <v>0.1365769230769231</v>
      </c>
      <c r="L5001" s="9" t="s">
        <v>21</v>
      </c>
      <c r="M5001" s="13">
        <f t="shared" si="156"/>
        <v>0.5</v>
      </c>
    </row>
    <row r="5002" spans="1:13" ht="19.95" customHeight="1">
      <c r="A5002" s="8" t="s">
        <v>248</v>
      </c>
      <c r="B5002" s="8" t="s">
        <v>37</v>
      </c>
      <c r="C5002" s="8" t="s">
        <v>51</v>
      </c>
      <c r="D5002" s="8" t="s">
        <v>16</v>
      </c>
      <c r="E5002" s="8" t="s">
        <v>202</v>
      </c>
      <c r="F5002" s="8"/>
      <c r="G5002" s="8" t="s">
        <v>19</v>
      </c>
      <c r="H5002" s="8" t="s">
        <v>162</v>
      </c>
      <c r="I5002" s="10">
        <v>2.0136815920398008</v>
      </c>
      <c r="J5002" s="11">
        <v>1.75</v>
      </c>
      <c r="K5002" s="12">
        <f t="shared" si="157"/>
        <v>3.5239427860696515</v>
      </c>
      <c r="L5002" s="9" t="s">
        <v>21</v>
      </c>
      <c r="M5002" s="13">
        <f t="shared" si="156"/>
        <v>1.4</v>
      </c>
    </row>
    <row r="5003" spans="1:13" ht="19.95" customHeight="1">
      <c r="A5003" s="8" t="s">
        <v>248</v>
      </c>
      <c r="B5003" s="8" t="s">
        <v>14</v>
      </c>
      <c r="C5003" s="8" t="s">
        <v>45</v>
      </c>
      <c r="D5003" s="8" t="s">
        <v>16</v>
      </c>
      <c r="E5003" s="8" t="s">
        <v>201</v>
      </c>
      <c r="F5003" s="8"/>
      <c r="G5003" s="8" t="s">
        <v>19</v>
      </c>
      <c r="H5003" s="8" t="s">
        <v>198</v>
      </c>
      <c r="I5003" s="10">
        <v>0.15</v>
      </c>
      <c r="J5003" s="11">
        <v>4</v>
      </c>
      <c r="K5003" s="12">
        <f t="shared" si="157"/>
        <v>0.6</v>
      </c>
      <c r="L5003" s="9" t="s">
        <v>21</v>
      </c>
      <c r="M5003" s="13">
        <f t="shared" si="156"/>
        <v>3.2</v>
      </c>
    </row>
    <row r="5004" spans="1:13" ht="19.95" customHeight="1">
      <c r="A5004" s="8" t="s">
        <v>248</v>
      </c>
      <c r="B5004" s="8" t="s">
        <v>30</v>
      </c>
      <c r="C5004" s="8" t="s">
        <v>69</v>
      </c>
      <c r="D5004" s="8" t="s">
        <v>16</v>
      </c>
      <c r="E5004" s="8" t="s">
        <v>202</v>
      </c>
      <c r="F5004" s="8"/>
      <c r="G5004" s="8" t="s">
        <v>19</v>
      </c>
      <c r="H5004" s="8" t="s">
        <v>162</v>
      </c>
      <c r="I5004" s="10">
        <v>0.40742983751846379</v>
      </c>
      <c r="J5004" s="11">
        <v>0.74</v>
      </c>
      <c r="K5004" s="12">
        <f t="shared" si="157"/>
        <v>0.30149807976366322</v>
      </c>
      <c r="L5004" s="9" t="s">
        <v>21</v>
      </c>
      <c r="M5004" s="13">
        <f t="shared" si="156"/>
        <v>0.6</v>
      </c>
    </row>
    <row r="5005" spans="1:13" ht="19.95" customHeight="1">
      <c r="A5005" s="8" t="s">
        <v>248</v>
      </c>
      <c r="B5005" s="8" t="s">
        <v>48</v>
      </c>
      <c r="C5005" s="8" t="s">
        <v>49</v>
      </c>
      <c r="D5005" s="8" t="s">
        <v>16</v>
      </c>
      <c r="E5005" s="8" t="s">
        <v>202</v>
      </c>
      <c r="F5005" s="8"/>
      <c r="G5005" s="8" t="s">
        <v>19</v>
      </c>
      <c r="H5005" s="8" t="s">
        <v>162</v>
      </c>
      <c r="I5005" s="10">
        <v>0.10541666666666666</v>
      </c>
      <c r="J5005" s="11">
        <v>1.31</v>
      </c>
      <c r="K5005" s="12">
        <f t="shared" si="157"/>
        <v>0.13809583333333333</v>
      </c>
      <c r="L5005" s="9" t="s">
        <v>21</v>
      </c>
      <c r="M5005" s="13">
        <f t="shared" si="156"/>
        <v>1</v>
      </c>
    </row>
    <row r="5006" spans="1:13" ht="19.95" customHeight="1">
      <c r="A5006" s="8" t="s">
        <v>248</v>
      </c>
      <c r="B5006" s="8" t="s">
        <v>48</v>
      </c>
      <c r="C5006" s="8" t="s">
        <v>90</v>
      </c>
      <c r="D5006" s="8" t="s">
        <v>26</v>
      </c>
      <c r="E5006" s="8" t="s">
        <v>202</v>
      </c>
      <c r="F5006" s="8"/>
      <c r="G5006" s="8" t="s">
        <v>19</v>
      </c>
      <c r="H5006" s="8" t="s">
        <v>162</v>
      </c>
      <c r="I5006" s="10">
        <v>0.30838881491344872</v>
      </c>
      <c r="J5006" s="11">
        <v>0.56000000000000005</v>
      </c>
      <c r="K5006" s="12">
        <f t="shared" si="157"/>
        <v>0.17269773635153129</v>
      </c>
      <c r="L5006" s="9" t="s">
        <v>21</v>
      </c>
      <c r="M5006" s="13">
        <f t="shared" si="156"/>
        <v>0.4</v>
      </c>
    </row>
    <row r="5007" spans="1:13" ht="19.95" customHeight="1">
      <c r="A5007" s="8" t="s">
        <v>248</v>
      </c>
      <c r="B5007" s="8" t="s">
        <v>14</v>
      </c>
      <c r="C5007" s="8" t="s">
        <v>46</v>
      </c>
      <c r="D5007" s="8" t="s">
        <v>16</v>
      </c>
      <c r="E5007" s="8" t="s">
        <v>202</v>
      </c>
      <c r="F5007" s="8"/>
      <c r="G5007" s="8" t="s">
        <v>19</v>
      </c>
      <c r="H5007" s="8" t="s">
        <v>162</v>
      </c>
      <c r="I5007" s="10">
        <v>8.555194805194806E-2</v>
      </c>
      <c r="J5007" s="11">
        <v>0.77</v>
      </c>
      <c r="K5007" s="12">
        <f t="shared" si="157"/>
        <v>6.5875000000000003E-2</v>
      </c>
      <c r="L5007" s="9" t="s">
        <v>21</v>
      </c>
      <c r="M5007" s="13">
        <f t="shared" si="156"/>
        <v>0.6</v>
      </c>
    </row>
    <row r="5008" spans="1:13" ht="19.95" customHeight="1">
      <c r="A5008" s="8" t="s">
        <v>248</v>
      </c>
      <c r="B5008" s="8" t="s">
        <v>14</v>
      </c>
      <c r="C5008" s="8" t="s">
        <v>45</v>
      </c>
      <c r="D5008" s="8" t="s">
        <v>16</v>
      </c>
      <c r="E5008" s="8" t="s">
        <v>202</v>
      </c>
      <c r="F5008" s="8"/>
      <c r="G5008" s="8" t="s">
        <v>19</v>
      </c>
      <c r="H5008" s="8" t="s">
        <v>162</v>
      </c>
      <c r="I5008" s="10">
        <v>0.16672077922077921</v>
      </c>
      <c r="J5008" s="11">
        <v>0.7</v>
      </c>
      <c r="K5008" s="12">
        <f t="shared" si="157"/>
        <v>0.11670454545454544</v>
      </c>
      <c r="L5008" s="9" t="s">
        <v>21</v>
      </c>
      <c r="M5008" s="13">
        <f t="shared" si="156"/>
        <v>0.6</v>
      </c>
    </row>
    <row r="5009" spans="1:13" ht="19.95" customHeight="1">
      <c r="A5009" s="8" t="s">
        <v>248</v>
      </c>
      <c r="B5009" s="8" t="s">
        <v>33</v>
      </c>
      <c r="C5009" s="8" t="s">
        <v>44</v>
      </c>
      <c r="D5009" s="8" t="s">
        <v>16</v>
      </c>
      <c r="E5009" s="8" t="s">
        <v>202</v>
      </c>
      <c r="F5009" s="8"/>
      <c r="G5009" s="8" t="s">
        <v>19</v>
      </c>
      <c r="H5009" s="8" t="s">
        <v>162</v>
      </c>
      <c r="I5009" s="10">
        <v>0.20854901960784314</v>
      </c>
      <c r="J5009" s="11">
        <v>0.67</v>
      </c>
      <c r="K5009" s="12">
        <f t="shared" si="157"/>
        <v>0.13972784313725492</v>
      </c>
      <c r="L5009" s="9" t="s">
        <v>21</v>
      </c>
      <c r="M5009" s="13">
        <f t="shared" si="156"/>
        <v>0.5</v>
      </c>
    </row>
    <row r="5010" spans="1:13" ht="19.95" customHeight="1">
      <c r="A5010" s="8" t="s">
        <v>248</v>
      </c>
      <c r="B5010" s="8" t="s">
        <v>33</v>
      </c>
      <c r="C5010" s="8" t="s">
        <v>44</v>
      </c>
      <c r="D5010" s="8" t="s">
        <v>16</v>
      </c>
      <c r="E5010" s="8" t="s">
        <v>202</v>
      </c>
      <c r="F5010" s="8"/>
      <c r="G5010" s="8" t="s">
        <v>19</v>
      </c>
      <c r="H5010" s="8" t="s">
        <v>162</v>
      </c>
      <c r="I5010" s="10">
        <v>0.20515267175572519</v>
      </c>
      <c r="J5010" s="11">
        <v>0.67</v>
      </c>
      <c r="K5010" s="12">
        <f t="shared" si="157"/>
        <v>0.13745229007633589</v>
      </c>
      <c r="L5010" s="9" t="s">
        <v>21</v>
      </c>
      <c r="M5010" s="13">
        <f t="shared" si="156"/>
        <v>0.5</v>
      </c>
    </row>
    <row r="5011" spans="1:13" ht="19.95" customHeight="1">
      <c r="A5011" s="8" t="s">
        <v>248</v>
      </c>
      <c r="B5011" s="8" t="s">
        <v>14</v>
      </c>
      <c r="C5011" s="8" t="s">
        <v>45</v>
      </c>
      <c r="D5011" s="8" t="s">
        <v>16</v>
      </c>
      <c r="E5011" s="8" t="s">
        <v>202</v>
      </c>
      <c r="F5011" s="8"/>
      <c r="G5011" s="8" t="s">
        <v>19</v>
      </c>
      <c r="H5011" s="8" t="s">
        <v>162</v>
      </c>
      <c r="I5011" s="10">
        <v>0.16450381679389314</v>
      </c>
      <c r="J5011" s="11">
        <v>0.7</v>
      </c>
      <c r="K5011" s="12">
        <f t="shared" si="157"/>
        <v>0.11515267175572519</v>
      </c>
      <c r="L5011" s="9" t="s">
        <v>21</v>
      </c>
      <c r="M5011" s="13">
        <f t="shared" si="156"/>
        <v>0.6</v>
      </c>
    </row>
    <row r="5012" spans="1:13" ht="19.95" customHeight="1">
      <c r="A5012" s="8" t="s">
        <v>248</v>
      </c>
      <c r="B5012" s="8" t="s">
        <v>48</v>
      </c>
      <c r="C5012" s="8" t="s">
        <v>49</v>
      </c>
      <c r="D5012" s="8" t="s">
        <v>16</v>
      </c>
      <c r="E5012" s="8" t="s">
        <v>202</v>
      </c>
      <c r="F5012" s="8"/>
      <c r="G5012" s="8" t="s">
        <v>19</v>
      </c>
      <c r="H5012" s="8" t="s">
        <v>162</v>
      </c>
      <c r="I5012" s="10">
        <v>0.10269230769230769</v>
      </c>
      <c r="J5012" s="11">
        <v>1.31</v>
      </c>
      <c r="K5012" s="12">
        <f t="shared" si="157"/>
        <v>0.13452692307692307</v>
      </c>
      <c r="L5012" s="9" t="s">
        <v>21</v>
      </c>
      <c r="M5012" s="13">
        <f t="shared" si="156"/>
        <v>1</v>
      </c>
    </row>
    <row r="5013" spans="1:13" ht="19.95" customHeight="1">
      <c r="A5013" s="8" t="s">
        <v>248</v>
      </c>
      <c r="B5013" s="8" t="s">
        <v>14</v>
      </c>
      <c r="C5013" s="8" t="s">
        <v>46</v>
      </c>
      <c r="D5013" s="8" t="s">
        <v>16</v>
      </c>
      <c r="E5013" s="8" t="s">
        <v>201</v>
      </c>
      <c r="F5013" s="8"/>
      <c r="G5013" s="8" t="s">
        <v>19</v>
      </c>
      <c r="H5013" s="8" t="s">
        <v>162</v>
      </c>
      <c r="I5013" s="10">
        <v>8.9820000000000011E-2</v>
      </c>
      <c r="J5013" s="11">
        <v>5</v>
      </c>
      <c r="K5013" s="12">
        <f t="shared" si="157"/>
        <v>0.44910000000000005</v>
      </c>
      <c r="L5013" s="9" t="s">
        <v>21</v>
      </c>
      <c r="M5013" s="13">
        <f t="shared" si="156"/>
        <v>4</v>
      </c>
    </row>
    <row r="5014" spans="1:13" ht="19.95" customHeight="1">
      <c r="A5014" s="8" t="s">
        <v>248</v>
      </c>
      <c r="B5014" s="8" t="s">
        <v>14</v>
      </c>
      <c r="C5014" s="8" t="s">
        <v>45</v>
      </c>
      <c r="D5014" s="8" t="s">
        <v>16</v>
      </c>
      <c r="E5014" s="8" t="s">
        <v>201</v>
      </c>
      <c r="F5014" s="8"/>
      <c r="G5014" s="8" t="s">
        <v>19</v>
      </c>
      <c r="H5014" s="8" t="s">
        <v>162</v>
      </c>
      <c r="I5014" s="10">
        <v>0.14810298102981029</v>
      </c>
      <c r="J5014" s="11">
        <v>4.5</v>
      </c>
      <c r="K5014" s="12">
        <f t="shared" si="157"/>
        <v>0.66646341463414627</v>
      </c>
      <c r="L5014" s="9" t="s">
        <v>21</v>
      </c>
      <c r="M5014" s="13">
        <f t="shared" si="156"/>
        <v>3.6</v>
      </c>
    </row>
    <row r="5015" spans="1:13" ht="19.95" customHeight="1">
      <c r="A5015" s="8" t="s">
        <v>248</v>
      </c>
      <c r="B5015" s="8" t="s">
        <v>24</v>
      </c>
      <c r="C5015" s="8" t="s">
        <v>35</v>
      </c>
      <c r="D5015" s="8" t="s">
        <v>16</v>
      </c>
      <c r="E5015" s="8" t="s">
        <v>202</v>
      </c>
      <c r="F5015" s="8"/>
      <c r="G5015" s="8" t="s">
        <v>19</v>
      </c>
      <c r="H5015" s="8" t="s">
        <v>162</v>
      </c>
      <c r="I5015" s="10">
        <v>0.91850000000000009</v>
      </c>
      <c r="J5015" s="11">
        <v>0.56000000000000005</v>
      </c>
      <c r="K5015" s="12">
        <f t="shared" si="157"/>
        <v>0.51436000000000015</v>
      </c>
      <c r="L5015" s="9" t="s">
        <v>21</v>
      </c>
      <c r="M5015" s="13">
        <f t="shared" si="156"/>
        <v>0.4</v>
      </c>
    </row>
    <row r="5016" spans="1:13" ht="19.95" customHeight="1">
      <c r="A5016" s="8" t="s">
        <v>248</v>
      </c>
      <c r="B5016" s="8" t="s">
        <v>42</v>
      </c>
      <c r="C5016" s="8" t="s">
        <v>43</v>
      </c>
      <c r="D5016" s="8" t="s">
        <v>16</v>
      </c>
      <c r="E5016" s="8" t="s">
        <v>202</v>
      </c>
      <c r="F5016" s="8"/>
      <c r="G5016" s="8" t="s">
        <v>19</v>
      </c>
      <c r="H5016" s="8" t="s">
        <v>162</v>
      </c>
      <c r="I5016" s="10">
        <v>0.53557692307692306</v>
      </c>
      <c r="J5016" s="11">
        <v>0.33</v>
      </c>
      <c r="K5016" s="12">
        <f t="shared" si="157"/>
        <v>0.1767403846153846</v>
      </c>
      <c r="L5016" s="9" t="s">
        <v>21</v>
      </c>
      <c r="M5016" s="13">
        <f t="shared" si="156"/>
        <v>0.3</v>
      </c>
    </row>
    <row r="5017" spans="1:13" ht="19.95" customHeight="1">
      <c r="A5017" s="8" t="s">
        <v>248</v>
      </c>
      <c r="B5017" s="8" t="s">
        <v>14</v>
      </c>
      <c r="C5017" s="8" t="s">
        <v>45</v>
      </c>
      <c r="D5017" s="8" t="s">
        <v>16</v>
      </c>
      <c r="E5017" s="8" t="s">
        <v>202</v>
      </c>
      <c r="F5017" s="8"/>
      <c r="G5017" s="8" t="s">
        <v>19</v>
      </c>
      <c r="H5017" s="8" t="s">
        <v>162</v>
      </c>
      <c r="I5017" s="10">
        <v>0.1451923076923077</v>
      </c>
      <c r="J5017" s="11">
        <v>0.7</v>
      </c>
      <c r="K5017" s="12">
        <f t="shared" si="157"/>
        <v>0.10163461538461539</v>
      </c>
      <c r="L5017" s="9" t="s">
        <v>21</v>
      </c>
      <c r="M5017" s="13">
        <f t="shared" si="156"/>
        <v>0.6</v>
      </c>
    </row>
    <row r="5018" spans="1:13" ht="19.95" customHeight="1">
      <c r="A5018" s="8" t="s">
        <v>248</v>
      </c>
      <c r="B5018" s="8" t="s">
        <v>62</v>
      </c>
      <c r="C5018" s="8" t="s">
        <v>15</v>
      </c>
      <c r="D5018" s="8" t="s">
        <v>16</v>
      </c>
      <c r="E5018" s="8" t="s">
        <v>202</v>
      </c>
      <c r="F5018" s="8"/>
      <c r="G5018" s="8" t="s">
        <v>19</v>
      </c>
      <c r="H5018" s="8" t="s">
        <v>162</v>
      </c>
      <c r="I5018" s="10">
        <v>7.6153846153846155E-2</v>
      </c>
      <c r="J5018" s="11">
        <v>2.16</v>
      </c>
      <c r="K5018" s="12">
        <f t="shared" si="157"/>
        <v>0.16449230769230772</v>
      </c>
      <c r="L5018" s="9" t="s">
        <v>21</v>
      </c>
      <c r="M5018" s="13">
        <f t="shared" si="156"/>
        <v>1.7</v>
      </c>
    </row>
    <row r="5019" spans="1:13" ht="19.95" customHeight="1">
      <c r="A5019" s="8" t="s">
        <v>248</v>
      </c>
      <c r="B5019" s="8" t="s">
        <v>42</v>
      </c>
      <c r="C5019" s="8" t="s">
        <v>65</v>
      </c>
      <c r="D5019" s="8" t="s">
        <v>16</v>
      </c>
      <c r="E5019" s="8" t="s">
        <v>73</v>
      </c>
      <c r="F5019" s="8"/>
      <c r="G5019" s="8" t="s">
        <v>19</v>
      </c>
      <c r="H5019" s="8" t="s">
        <v>20</v>
      </c>
      <c r="I5019" s="10">
        <v>2.2275999999999998</v>
      </c>
      <c r="J5019" s="11">
        <v>14</v>
      </c>
      <c r="K5019" s="12">
        <f t="shared" si="157"/>
        <v>31.186399999999999</v>
      </c>
      <c r="L5019" s="9" t="s">
        <v>21</v>
      </c>
      <c r="M5019" s="13">
        <f t="shared" si="156"/>
        <v>11.2</v>
      </c>
    </row>
    <row r="5020" spans="1:13" ht="19.95" customHeight="1">
      <c r="A5020" s="8" t="s">
        <v>248</v>
      </c>
      <c r="B5020" s="8" t="s">
        <v>33</v>
      </c>
      <c r="C5020" s="8" t="s">
        <v>69</v>
      </c>
      <c r="D5020" s="8" t="s">
        <v>16</v>
      </c>
      <c r="E5020" s="8" t="s">
        <v>202</v>
      </c>
      <c r="F5020" s="8"/>
      <c r="G5020" s="8" t="s">
        <v>19</v>
      </c>
      <c r="H5020" s="8" t="s">
        <v>162</v>
      </c>
      <c r="I5020" s="10">
        <v>0.28182824258521466</v>
      </c>
      <c r="J5020" s="11">
        <v>0.59</v>
      </c>
      <c r="K5020" s="12">
        <f t="shared" si="157"/>
        <v>0.16627866312527664</v>
      </c>
      <c r="L5020" s="9" t="s">
        <v>21</v>
      </c>
      <c r="M5020" s="13">
        <f t="shared" si="156"/>
        <v>0.5</v>
      </c>
    </row>
    <row r="5021" spans="1:13" ht="19.95" customHeight="1">
      <c r="A5021" s="8" t="s">
        <v>248</v>
      </c>
      <c r="B5021" s="8" t="s">
        <v>33</v>
      </c>
      <c r="C5021" s="8" t="s">
        <v>72</v>
      </c>
      <c r="D5021" s="8" t="s">
        <v>16</v>
      </c>
      <c r="E5021" s="8" t="s">
        <v>202</v>
      </c>
      <c r="F5021" s="8"/>
      <c r="G5021" s="8" t="s">
        <v>19</v>
      </c>
      <c r="H5021" s="8" t="s">
        <v>162</v>
      </c>
      <c r="I5021" s="10">
        <v>0.41235059760956178</v>
      </c>
      <c r="J5021" s="11">
        <v>0.45</v>
      </c>
      <c r="K5021" s="12">
        <f t="shared" si="157"/>
        <v>0.18555776892430281</v>
      </c>
      <c r="L5021" s="9" t="s">
        <v>21</v>
      </c>
      <c r="M5021" s="13">
        <f t="shared" si="156"/>
        <v>0.4</v>
      </c>
    </row>
    <row r="5022" spans="1:13" ht="19.95" customHeight="1">
      <c r="A5022" s="8" t="s">
        <v>248</v>
      </c>
      <c r="B5022" s="8" t="s">
        <v>33</v>
      </c>
      <c r="C5022" s="8" t="s">
        <v>43</v>
      </c>
      <c r="D5022" s="8" t="s">
        <v>16</v>
      </c>
      <c r="E5022" s="8" t="s">
        <v>202</v>
      </c>
      <c r="F5022" s="8"/>
      <c r="G5022" s="8" t="s">
        <v>19</v>
      </c>
      <c r="H5022" s="8" t="s">
        <v>162</v>
      </c>
      <c r="I5022" s="10">
        <v>0.52423638778220449</v>
      </c>
      <c r="J5022" s="11">
        <v>0.36</v>
      </c>
      <c r="K5022" s="12">
        <f t="shared" si="157"/>
        <v>0.18872509960159362</v>
      </c>
      <c r="L5022" s="9" t="s">
        <v>21</v>
      </c>
      <c r="M5022" s="13">
        <f t="shared" si="156"/>
        <v>0.3</v>
      </c>
    </row>
    <row r="5023" spans="1:13" ht="19.95" customHeight="1">
      <c r="A5023" s="8" t="s">
        <v>248</v>
      </c>
      <c r="B5023" s="8" t="s">
        <v>42</v>
      </c>
      <c r="C5023" s="8" t="s">
        <v>31</v>
      </c>
      <c r="D5023" s="8" t="s">
        <v>16</v>
      </c>
      <c r="E5023" s="8" t="s">
        <v>202</v>
      </c>
      <c r="F5023" s="8"/>
      <c r="G5023" s="8" t="s">
        <v>19</v>
      </c>
      <c r="H5023" s="8" t="s">
        <v>162</v>
      </c>
      <c r="I5023" s="10">
        <v>1.4949999999999999</v>
      </c>
      <c r="J5023" s="11">
        <v>0.56000000000000005</v>
      </c>
      <c r="K5023" s="12">
        <f t="shared" si="157"/>
        <v>0.83720000000000006</v>
      </c>
      <c r="L5023" s="9" t="s">
        <v>21</v>
      </c>
      <c r="M5023" s="13">
        <f t="shared" si="156"/>
        <v>0.4</v>
      </c>
    </row>
    <row r="5024" spans="1:13" ht="19.95" customHeight="1">
      <c r="A5024" s="8" t="s">
        <v>248</v>
      </c>
      <c r="B5024" s="8" t="s">
        <v>42</v>
      </c>
      <c r="C5024" s="8" t="s">
        <v>43</v>
      </c>
      <c r="D5024" s="8" t="s">
        <v>16</v>
      </c>
      <c r="E5024" s="8" t="s">
        <v>202</v>
      </c>
      <c r="F5024" s="8"/>
      <c r="G5024" s="8" t="s">
        <v>19</v>
      </c>
      <c r="H5024" s="8" t="s">
        <v>162</v>
      </c>
      <c r="I5024" s="10">
        <v>0.69054487179487178</v>
      </c>
      <c r="J5024" s="11">
        <v>0.38</v>
      </c>
      <c r="K5024" s="12">
        <f t="shared" si="157"/>
        <v>0.26240705128205127</v>
      </c>
      <c r="L5024" s="9" t="s">
        <v>21</v>
      </c>
      <c r="M5024" s="13">
        <f t="shared" si="156"/>
        <v>0.3</v>
      </c>
    </row>
    <row r="5025" spans="1:13" ht="19.95" customHeight="1">
      <c r="A5025" s="8" t="s">
        <v>248</v>
      </c>
      <c r="B5025" s="8" t="s">
        <v>42</v>
      </c>
      <c r="C5025" s="8" t="s">
        <v>43</v>
      </c>
      <c r="D5025" s="8" t="s">
        <v>16</v>
      </c>
      <c r="E5025" s="8" t="s">
        <v>202</v>
      </c>
      <c r="F5025" s="8"/>
      <c r="G5025" s="8" t="s">
        <v>19</v>
      </c>
      <c r="H5025" s="8" t="s">
        <v>162</v>
      </c>
      <c r="I5025" s="10">
        <v>0.69871794871794868</v>
      </c>
      <c r="J5025" s="11">
        <v>0.38</v>
      </c>
      <c r="K5025" s="12">
        <f t="shared" si="157"/>
        <v>0.26551282051282049</v>
      </c>
      <c r="L5025" s="9" t="s">
        <v>21</v>
      </c>
      <c r="M5025" s="13">
        <f t="shared" si="156"/>
        <v>0.3</v>
      </c>
    </row>
    <row r="5026" spans="1:13" ht="19.95" customHeight="1">
      <c r="A5026" s="8" t="s">
        <v>248</v>
      </c>
      <c r="B5026" s="8" t="s">
        <v>42</v>
      </c>
      <c r="C5026" s="8" t="s">
        <v>57</v>
      </c>
      <c r="D5026" s="8" t="s">
        <v>16</v>
      </c>
      <c r="E5026" s="8" t="s">
        <v>202</v>
      </c>
      <c r="F5026" s="8"/>
      <c r="G5026" s="8" t="s">
        <v>19</v>
      </c>
      <c r="H5026" s="8" t="s">
        <v>162</v>
      </c>
      <c r="I5026" s="10">
        <v>3.1</v>
      </c>
      <c r="J5026" s="11">
        <v>2.2200000000000002</v>
      </c>
      <c r="K5026" s="12">
        <f t="shared" si="157"/>
        <v>6.8820000000000006</v>
      </c>
      <c r="L5026" s="9" t="s">
        <v>21</v>
      </c>
      <c r="M5026" s="13">
        <f t="shared" si="156"/>
        <v>1.8</v>
      </c>
    </row>
    <row r="5027" spans="1:13" ht="19.95" customHeight="1">
      <c r="A5027" s="8" t="s">
        <v>248</v>
      </c>
      <c r="B5027" s="8" t="s">
        <v>42</v>
      </c>
      <c r="C5027" s="8" t="s">
        <v>44</v>
      </c>
      <c r="D5027" s="8" t="s">
        <v>16</v>
      </c>
      <c r="E5027" s="8" t="s">
        <v>202</v>
      </c>
      <c r="F5027" s="8"/>
      <c r="G5027" s="8" t="s">
        <v>19</v>
      </c>
      <c r="H5027" s="8" t="s">
        <v>162</v>
      </c>
      <c r="I5027" s="10">
        <v>0.22714097496706193</v>
      </c>
      <c r="J5027" s="11">
        <v>0.64</v>
      </c>
      <c r="K5027" s="12">
        <f t="shared" si="157"/>
        <v>0.14537022397891963</v>
      </c>
      <c r="L5027" s="9" t="s">
        <v>21</v>
      </c>
      <c r="M5027" s="13">
        <f t="shared" si="156"/>
        <v>0.5</v>
      </c>
    </row>
    <row r="5028" spans="1:13" ht="19.95" customHeight="1">
      <c r="A5028" s="8" t="s">
        <v>248</v>
      </c>
      <c r="B5028" s="8" t="s">
        <v>42</v>
      </c>
      <c r="C5028" s="8" t="s">
        <v>44</v>
      </c>
      <c r="D5028" s="8" t="s">
        <v>16</v>
      </c>
      <c r="E5028" s="8" t="s">
        <v>201</v>
      </c>
      <c r="F5028" s="8"/>
      <c r="G5028" s="8" t="s">
        <v>19</v>
      </c>
      <c r="H5028" s="8" t="s">
        <v>198</v>
      </c>
      <c r="I5028" s="10">
        <v>0.20387878787878785</v>
      </c>
      <c r="J5028" s="11">
        <v>4.8899999999999997</v>
      </c>
      <c r="K5028" s="12">
        <f t="shared" si="157"/>
        <v>0.99696727272727259</v>
      </c>
      <c r="L5028" s="9" t="s">
        <v>21</v>
      </c>
      <c r="M5028" s="13">
        <f t="shared" si="156"/>
        <v>3.9</v>
      </c>
    </row>
    <row r="5029" spans="1:13" ht="19.95" customHeight="1">
      <c r="A5029" s="8" t="s">
        <v>248</v>
      </c>
      <c r="B5029" s="8" t="s">
        <v>42</v>
      </c>
      <c r="C5029" s="8" t="s">
        <v>43</v>
      </c>
      <c r="D5029" s="8" t="s">
        <v>16</v>
      </c>
      <c r="E5029" s="8" t="s">
        <v>201</v>
      </c>
      <c r="F5029" s="8"/>
      <c r="G5029" s="8" t="s">
        <v>19</v>
      </c>
      <c r="H5029" s="8" t="s">
        <v>198</v>
      </c>
      <c r="I5029" s="10">
        <v>0.5070388349514563</v>
      </c>
      <c r="J5029" s="11">
        <v>6.26</v>
      </c>
      <c r="K5029" s="12">
        <f t="shared" si="157"/>
        <v>3.1740631067961163</v>
      </c>
      <c r="L5029" s="9" t="s">
        <v>21</v>
      </c>
      <c r="M5029" s="13">
        <f t="shared" si="156"/>
        <v>5</v>
      </c>
    </row>
    <row r="5030" spans="1:13" ht="19.95" customHeight="1">
      <c r="A5030" s="8" t="s">
        <v>248</v>
      </c>
      <c r="B5030" s="8" t="s">
        <v>14</v>
      </c>
      <c r="C5030" s="8" t="s">
        <v>46</v>
      </c>
      <c r="D5030" s="8" t="s">
        <v>16</v>
      </c>
      <c r="E5030" s="8" t="s">
        <v>201</v>
      </c>
      <c r="F5030" s="8"/>
      <c r="G5030" s="8" t="s">
        <v>19</v>
      </c>
      <c r="H5030" s="8" t="s">
        <v>198</v>
      </c>
      <c r="I5030" s="10">
        <v>9.1819277108433725E-2</v>
      </c>
      <c r="J5030" s="11">
        <v>3.49</v>
      </c>
      <c r="K5030" s="12">
        <f t="shared" si="157"/>
        <v>0.32044927710843374</v>
      </c>
      <c r="L5030" s="9" t="s">
        <v>21</v>
      </c>
      <c r="M5030" s="13">
        <f t="shared" si="156"/>
        <v>2.8</v>
      </c>
    </row>
    <row r="5031" spans="1:13" ht="19.95" customHeight="1">
      <c r="A5031" s="8" t="s">
        <v>248</v>
      </c>
      <c r="B5031" s="8" t="s">
        <v>30</v>
      </c>
      <c r="C5031" s="8" t="s">
        <v>57</v>
      </c>
      <c r="D5031" s="8" t="s">
        <v>16</v>
      </c>
      <c r="E5031" s="8" t="s">
        <v>202</v>
      </c>
      <c r="F5031" s="8"/>
      <c r="G5031" s="8" t="s">
        <v>19</v>
      </c>
      <c r="H5031" s="8" t="s">
        <v>162</v>
      </c>
      <c r="I5031" s="10">
        <v>3.9177114427860698</v>
      </c>
      <c r="J5031" s="11">
        <v>2.8</v>
      </c>
      <c r="K5031" s="12">
        <f t="shared" si="157"/>
        <v>10.969592039800995</v>
      </c>
      <c r="L5031" s="9" t="s">
        <v>21</v>
      </c>
      <c r="M5031" s="13">
        <f t="shared" si="156"/>
        <v>2.2000000000000002</v>
      </c>
    </row>
    <row r="5032" spans="1:13" ht="19.95" customHeight="1">
      <c r="A5032" s="8" t="s">
        <v>248</v>
      </c>
      <c r="B5032" s="8" t="s">
        <v>62</v>
      </c>
      <c r="C5032" s="8" t="s">
        <v>15</v>
      </c>
      <c r="D5032" s="8" t="s">
        <v>16</v>
      </c>
      <c r="E5032" s="8" t="s">
        <v>202</v>
      </c>
      <c r="F5032" s="8"/>
      <c r="G5032" s="8" t="s">
        <v>19</v>
      </c>
      <c r="H5032" s="8" t="s">
        <v>162</v>
      </c>
      <c r="I5032" s="10">
        <v>7.1517412935323377E-2</v>
      </c>
      <c r="J5032" s="11">
        <v>2.1</v>
      </c>
      <c r="K5032" s="12">
        <f t="shared" si="157"/>
        <v>0.15018656716417911</v>
      </c>
      <c r="L5032" s="9" t="s">
        <v>21</v>
      </c>
      <c r="M5032" s="13">
        <f t="shared" si="156"/>
        <v>1.7</v>
      </c>
    </row>
    <row r="5033" spans="1:13" ht="19.95" customHeight="1">
      <c r="A5033" s="8" t="s">
        <v>248</v>
      </c>
      <c r="B5033" s="8" t="s">
        <v>42</v>
      </c>
      <c r="C5033" s="8" t="s">
        <v>43</v>
      </c>
      <c r="D5033" s="8" t="s">
        <v>16</v>
      </c>
      <c r="E5033" s="8" t="s">
        <v>187</v>
      </c>
      <c r="F5033" s="8"/>
      <c r="G5033" s="8" t="s">
        <v>19</v>
      </c>
      <c r="H5033" s="8" t="s">
        <v>162</v>
      </c>
      <c r="I5033" s="10">
        <v>0.5605684326710817</v>
      </c>
      <c r="J5033" s="11">
        <v>0.36</v>
      </c>
      <c r="K5033" s="12">
        <f t="shared" si="157"/>
        <v>0.20180463576158941</v>
      </c>
      <c r="L5033" s="9" t="s">
        <v>21</v>
      </c>
      <c r="M5033" s="13">
        <f t="shared" si="156"/>
        <v>0.3</v>
      </c>
    </row>
    <row r="5034" spans="1:13" ht="19.95" customHeight="1">
      <c r="A5034" s="8" t="s">
        <v>248</v>
      </c>
      <c r="B5034" s="8" t="s">
        <v>37</v>
      </c>
      <c r="C5034" s="8" t="s">
        <v>36</v>
      </c>
      <c r="D5034" s="8" t="s">
        <v>16</v>
      </c>
      <c r="E5034" s="8" t="s">
        <v>202</v>
      </c>
      <c r="F5034" s="8"/>
      <c r="G5034" s="8" t="s">
        <v>19</v>
      </c>
      <c r="H5034" s="8" t="s">
        <v>162</v>
      </c>
      <c r="I5034" s="10">
        <v>0.60087999999999997</v>
      </c>
      <c r="J5034" s="11">
        <v>0.49</v>
      </c>
      <c r="K5034" s="12">
        <f t="shared" si="157"/>
        <v>0.2944312</v>
      </c>
      <c r="L5034" s="9" t="s">
        <v>21</v>
      </c>
      <c r="M5034" s="13">
        <f t="shared" si="156"/>
        <v>0.4</v>
      </c>
    </row>
    <row r="5035" spans="1:13" ht="19.95" customHeight="1">
      <c r="A5035" s="8" t="s">
        <v>248</v>
      </c>
      <c r="B5035" s="8" t="s">
        <v>62</v>
      </c>
      <c r="C5035" s="8" t="s">
        <v>35</v>
      </c>
      <c r="D5035" s="8" t="s">
        <v>16</v>
      </c>
      <c r="E5035" s="8" t="s">
        <v>202</v>
      </c>
      <c r="F5035" s="8"/>
      <c r="G5035" s="8" t="s">
        <v>19</v>
      </c>
      <c r="H5035" s="8" t="s">
        <v>162</v>
      </c>
      <c r="I5035" s="10">
        <v>1.3924390243902438</v>
      </c>
      <c r="J5035" s="11">
        <v>0.98</v>
      </c>
      <c r="K5035" s="12">
        <f t="shared" si="157"/>
        <v>1.3645902439024389</v>
      </c>
      <c r="L5035" s="9" t="s">
        <v>21</v>
      </c>
      <c r="M5035" s="13">
        <f t="shared" si="156"/>
        <v>0.8</v>
      </c>
    </row>
    <row r="5036" spans="1:13" ht="19.95" customHeight="1">
      <c r="A5036" s="8" t="s">
        <v>248</v>
      </c>
      <c r="B5036" s="8" t="s">
        <v>30</v>
      </c>
      <c r="C5036" s="8" t="s">
        <v>57</v>
      </c>
      <c r="D5036" s="8" t="s">
        <v>16</v>
      </c>
      <c r="E5036" s="8" t="s">
        <v>73</v>
      </c>
      <c r="F5036" s="8"/>
      <c r="G5036" s="8" t="s">
        <v>19</v>
      </c>
      <c r="H5036" s="8" t="s">
        <v>20</v>
      </c>
      <c r="I5036" s="10">
        <v>3.6836666666666669</v>
      </c>
      <c r="J5036" s="11">
        <v>29.5</v>
      </c>
      <c r="K5036" s="12">
        <f t="shared" si="157"/>
        <v>108.66816666666668</v>
      </c>
      <c r="L5036" s="9" t="s">
        <v>21</v>
      </c>
      <c r="M5036" s="13">
        <f t="shared" si="156"/>
        <v>23.6</v>
      </c>
    </row>
    <row r="5037" spans="1:13" ht="19.95" customHeight="1">
      <c r="A5037" s="8" t="s">
        <v>248</v>
      </c>
      <c r="B5037" s="8" t="s">
        <v>40</v>
      </c>
      <c r="C5037" s="8" t="s">
        <v>56</v>
      </c>
      <c r="D5037" s="8" t="s">
        <v>16</v>
      </c>
      <c r="E5037" s="8" t="s">
        <v>202</v>
      </c>
      <c r="F5037" s="8"/>
      <c r="G5037" s="8" t="s">
        <v>19</v>
      </c>
      <c r="H5037" s="8" t="s">
        <v>162</v>
      </c>
      <c r="I5037" s="10">
        <v>4.7359999999999998</v>
      </c>
      <c r="J5037" s="11">
        <v>4.7</v>
      </c>
      <c r="K5037" s="12">
        <f t="shared" si="157"/>
        <v>22.2592</v>
      </c>
      <c r="L5037" s="9" t="s">
        <v>21</v>
      </c>
      <c r="M5037" s="13">
        <f t="shared" si="156"/>
        <v>3.8</v>
      </c>
    </row>
    <row r="5038" spans="1:13" ht="19.95" customHeight="1">
      <c r="A5038" s="8" t="s">
        <v>248</v>
      </c>
      <c r="B5038" s="8" t="s">
        <v>48</v>
      </c>
      <c r="C5038" s="8" t="s">
        <v>90</v>
      </c>
      <c r="D5038" s="8" t="s">
        <v>16</v>
      </c>
      <c r="E5038" s="8" t="s">
        <v>202</v>
      </c>
      <c r="F5038" s="8"/>
      <c r="G5038" s="8" t="s">
        <v>19</v>
      </c>
      <c r="H5038" s="8" t="s">
        <v>162</v>
      </c>
      <c r="I5038" s="10">
        <v>0.33333333333333331</v>
      </c>
      <c r="J5038" s="11">
        <v>0.56000000000000005</v>
      </c>
      <c r="K5038" s="12">
        <f t="shared" si="157"/>
        <v>0.18666666666666668</v>
      </c>
      <c r="L5038" s="9" t="s">
        <v>21</v>
      </c>
      <c r="M5038" s="13">
        <f t="shared" si="156"/>
        <v>0.4</v>
      </c>
    </row>
    <row r="5039" spans="1:13" ht="19.95" customHeight="1">
      <c r="A5039" s="8" t="s">
        <v>248</v>
      </c>
      <c r="B5039" s="8" t="s">
        <v>14</v>
      </c>
      <c r="C5039" s="8" t="s">
        <v>102</v>
      </c>
      <c r="D5039" s="8" t="s">
        <v>16</v>
      </c>
      <c r="E5039" s="8" t="s">
        <v>202</v>
      </c>
      <c r="F5039" s="8"/>
      <c r="G5039" s="8" t="s">
        <v>19</v>
      </c>
      <c r="H5039" s="8" t="s">
        <v>162</v>
      </c>
      <c r="I5039" s="10">
        <v>0.24110644257703082</v>
      </c>
      <c r="J5039" s="11">
        <v>0.56000000000000005</v>
      </c>
      <c r="K5039" s="12">
        <f t="shared" si="157"/>
        <v>0.13501960784313727</v>
      </c>
      <c r="L5039" s="9" t="s">
        <v>21</v>
      </c>
      <c r="M5039" s="13">
        <f t="shared" si="156"/>
        <v>0.4</v>
      </c>
    </row>
    <row r="5040" spans="1:13" ht="19.95" customHeight="1">
      <c r="A5040" s="8" t="s">
        <v>248</v>
      </c>
      <c r="B5040" s="8" t="s">
        <v>33</v>
      </c>
      <c r="C5040" s="8" t="s">
        <v>44</v>
      </c>
      <c r="D5040" s="8" t="s">
        <v>16</v>
      </c>
      <c r="E5040" s="8" t="s">
        <v>202</v>
      </c>
      <c r="F5040" s="8"/>
      <c r="G5040" s="8" t="s">
        <v>19</v>
      </c>
      <c r="H5040" s="8" t="s">
        <v>20</v>
      </c>
      <c r="I5040" s="10">
        <v>0.22</v>
      </c>
      <c r="J5040" s="11">
        <v>0.67</v>
      </c>
      <c r="K5040" s="12">
        <f t="shared" si="157"/>
        <v>0.1474</v>
      </c>
      <c r="L5040" s="9" t="s">
        <v>21</v>
      </c>
      <c r="M5040" s="13">
        <f t="shared" si="156"/>
        <v>0.5</v>
      </c>
    </row>
    <row r="5041" spans="1:13" ht="19.95" customHeight="1">
      <c r="A5041" s="8" t="s">
        <v>248</v>
      </c>
      <c r="B5041" s="8" t="s">
        <v>33</v>
      </c>
      <c r="C5041" s="8" t="s">
        <v>44</v>
      </c>
      <c r="D5041" s="8" t="s">
        <v>16</v>
      </c>
      <c r="E5041" s="8" t="s">
        <v>202</v>
      </c>
      <c r="F5041" s="8"/>
      <c r="G5041" s="8" t="s">
        <v>19</v>
      </c>
      <c r="H5041" s="8" t="s">
        <v>20</v>
      </c>
      <c r="I5041" s="10">
        <v>0.2</v>
      </c>
      <c r="J5041" s="11">
        <v>0.68</v>
      </c>
      <c r="K5041" s="12">
        <f t="shared" si="157"/>
        <v>0.13600000000000001</v>
      </c>
      <c r="L5041" s="9" t="s">
        <v>21</v>
      </c>
      <c r="M5041" s="13">
        <f t="shared" si="156"/>
        <v>0.5</v>
      </c>
    </row>
    <row r="5042" spans="1:13" ht="19.95" customHeight="1">
      <c r="A5042" s="8" t="s">
        <v>248</v>
      </c>
      <c r="B5042" s="8" t="s">
        <v>42</v>
      </c>
      <c r="C5042" s="8" t="s">
        <v>65</v>
      </c>
      <c r="D5042" s="8" t="s">
        <v>16</v>
      </c>
      <c r="E5042" s="8" t="s">
        <v>202</v>
      </c>
      <c r="F5042" s="8"/>
      <c r="G5042" s="8" t="s">
        <v>19</v>
      </c>
      <c r="H5042" s="8" t="s">
        <v>162</v>
      </c>
      <c r="I5042" s="10">
        <v>2.2250000000000001</v>
      </c>
      <c r="J5042" s="11">
        <v>1</v>
      </c>
      <c r="K5042" s="12">
        <f t="shared" si="157"/>
        <v>2.2250000000000001</v>
      </c>
      <c r="L5042" s="9" t="s">
        <v>21</v>
      </c>
      <c r="M5042" s="13">
        <f t="shared" si="156"/>
        <v>0.8</v>
      </c>
    </row>
    <row r="5043" spans="1:13" ht="19.95" customHeight="1">
      <c r="A5043" s="8" t="s">
        <v>248</v>
      </c>
      <c r="B5043" s="8" t="s">
        <v>14</v>
      </c>
      <c r="C5043" s="8" t="s">
        <v>45</v>
      </c>
      <c r="D5043" s="8" t="s">
        <v>16</v>
      </c>
      <c r="E5043" s="8" t="s">
        <v>202</v>
      </c>
      <c r="F5043" s="8"/>
      <c r="G5043" s="8" t="s">
        <v>19</v>
      </c>
      <c r="H5043" s="8" t="s">
        <v>162</v>
      </c>
      <c r="I5043" s="10">
        <v>0.15977272727272729</v>
      </c>
      <c r="J5043" s="11">
        <v>0.63</v>
      </c>
      <c r="K5043" s="12">
        <f t="shared" si="157"/>
        <v>0.10065681818181819</v>
      </c>
      <c r="L5043" s="9" t="s">
        <v>21</v>
      </c>
      <c r="M5043" s="13">
        <f t="shared" si="156"/>
        <v>0.5</v>
      </c>
    </row>
    <row r="5044" spans="1:13" ht="19.95" customHeight="1">
      <c r="A5044" s="8" t="s">
        <v>248</v>
      </c>
      <c r="B5044" s="8" t="s">
        <v>37</v>
      </c>
      <c r="C5044" s="8" t="s">
        <v>36</v>
      </c>
      <c r="D5044" s="8" t="s">
        <v>16</v>
      </c>
      <c r="E5044" s="8" t="s">
        <v>202</v>
      </c>
      <c r="F5044" s="8"/>
      <c r="G5044" s="8" t="s">
        <v>19</v>
      </c>
      <c r="H5044" s="8" t="s">
        <v>162</v>
      </c>
      <c r="I5044" s="10">
        <v>0.59772727272727277</v>
      </c>
      <c r="J5044" s="11">
        <v>0.49</v>
      </c>
      <c r="K5044" s="12">
        <f t="shared" si="157"/>
        <v>0.29288636363636367</v>
      </c>
      <c r="L5044" s="9" t="s">
        <v>21</v>
      </c>
      <c r="M5044" s="13">
        <f t="shared" si="156"/>
        <v>0.4</v>
      </c>
    </row>
    <row r="5045" spans="1:13" ht="19.95" customHeight="1">
      <c r="A5045" s="8" t="s">
        <v>248</v>
      </c>
      <c r="B5045" s="8" t="s">
        <v>37</v>
      </c>
      <c r="C5045" s="8" t="s">
        <v>35</v>
      </c>
      <c r="D5045" s="8" t="s">
        <v>16</v>
      </c>
      <c r="E5045" s="8" t="s">
        <v>202</v>
      </c>
      <c r="F5045" s="8"/>
      <c r="G5045" s="8" t="s">
        <v>19</v>
      </c>
      <c r="H5045" s="8" t="s">
        <v>162</v>
      </c>
      <c r="I5045" s="10">
        <v>0.99180327868852458</v>
      </c>
      <c r="J5045" s="11">
        <v>0.56000000000000005</v>
      </c>
      <c r="K5045" s="12">
        <f t="shared" si="157"/>
        <v>0.55540983606557381</v>
      </c>
      <c r="L5045" s="9" t="s">
        <v>21</v>
      </c>
      <c r="M5045" s="13">
        <f t="shared" si="156"/>
        <v>0.4</v>
      </c>
    </row>
    <row r="5046" spans="1:13" ht="19.95" customHeight="1">
      <c r="A5046" s="8" t="s">
        <v>248</v>
      </c>
      <c r="B5046" s="8" t="s">
        <v>42</v>
      </c>
      <c r="C5046" s="8" t="s">
        <v>31</v>
      </c>
      <c r="D5046" s="8" t="s">
        <v>16</v>
      </c>
      <c r="E5046" s="8" t="s">
        <v>202</v>
      </c>
      <c r="F5046" s="8"/>
      <c r="G5046" s="8" t="s">
        <v>19</v>
      </c>
      <c r="H5046" s="8" t="s">
        <v>162</v>
      </c>
      <c r="I5046" s="10">
        <v>1.4278688524590164</v>
      </c>
      <c r="J5046" s="11">
        <v>0.56000000000000005</v>
      </c>
      <c r="K5046" s="12">
        <f t="shared" si="157"/>
        <v>0.79960655737704922</v>
      </c>
      <c r="L5046" s="9" t="s">
        <v>21</v>
      </c>
      <c r="M5046" s="13">
        <f t="shared" si="156"/>
        <v>0.4</v>
      </c>
    </row>
    <row r="5047" spans="1:13" ht="19.95" customHeight="1">
      <c r="A5047" s="8" t="s">
        <v>248</v>
      </c>
      <c r="B5047" s="8" t="s">
        <v>14</v>
      </c>
      <c r="C5047" s="8" t="s">
        <v>75</v>
      </c>
      <c r="D5047" s="8" t="s">
        <v>16</v>
      </c>
      <c r="E5047" s="8" t="s">
        <v>202</v>
      </c>
      <c r="F5047" s="8"/>
      <c r="G5047" s="8" t="s">
        <v>19</v>
      </c>
      <c r="H5047" s="8" t="s">
        <v>162</v>
      </c>
      <c r="I5047" s="10">
        <v>2.2527777777777775E-2</v>
      </c>
      <c r="J5047" s="11">
        <v>3.15</v>
      </c>
      <c r="K5047" s="12">
        <f t="shared" si="157"/>
        <v>7.0962499999999984E-2</v>
      </c>
      <c r="L5047" s="9" t="s">
        <v>21</v>
      </c>
      <c r="M5047" s="13">
        <f t="shared" si="156"/>
        <v>2.5</v>
      </c>
    </row>
    <row r="5048" spans="1:13" ht="19.95" customHeight="1">
      <c r="A5048" s="8" t="s">
        <v>248</v>
      </c>
      <c r="B5048" s="8" t="s">
        <v>40</v>
      </c>
      <c r="C5048" s="8" t="s">
        <v>35</v>
      </c>
      <c r="D5048" s="8" t="s">
        <v>16</v>
      </c>
      <c r="E5048" s="8" t="s">
        <v>202</v>
      </c>
      <c r="F5048" s="8"/>
      <c r="G5048" s="8" t="s">
        <v>19</v>
      </c>
      <c r="H5048" s="8" t="s">
        <v>162</v>
      </c>
      <c r="I5048" s="10">
        <v>1.1833333333333333</v>
      </c>
      <c r="J5048" s="11">
        <v>0.85</v>
      </c>
      <c r="K5048" s="12">
        <f t="shared" si="157"/>
        <v>1.0058333333333334</v>
      </c>
      <c r="L5048" s="9" t="s">
        <v>21</v>
      </c>
      <c r="M5048" s="13">
        <f t="shared" si="156"/>
        <v>0.7</v>
      </c>
    </row>
    <row r="5049" spans="1:13" ht="19.95" customHeight="1">
      <c r="A5049" s="8" t="s">
        <v>248</v>
      </c>
      <c r="B5049" s="8" t="s">
        <v>30</v>
      </c>
      <c r="C5049" s="8" t="s">
        <v>36</v>
      </c>
      <c r="D5049" s="8" t="s">
        <v>16</v>
      </c>
      <c r="E5049" s="8" t="s">
        <v>202</v>
      </c>
      <c r="F5049" s="8"/>
      <c r="G5049" s="8" t="s">
        <v>19</v>
      </c>
      <c r="H5049" s="8" t="s">
        <v>162</v>
      </c>
      <c r="I5049" s="10">
        <v>1.06</v>
      </c>
      <c r="J5049" s="11">
        <v>0.6</v>
      </c>
      <c r="K5049" s="12">
        <f t="shared" si="157"/>
        <v>0.63600000000000001</v>
      </c>
      <c r="L5049" s="9" t="s">
        <v>21</v>
      </c>
      <c r="M5049" s="13">
        <f t="shared" si="156"/>
        <v>0.5</v>
      </c>
    </row>
    <row r="5050" spans="1:13" ht="19.95" customHeight="1">
      <c r="A5050" s="8" t="s">
        <v>248</v>
      </c>
      <c r="B5050" s="8" t="s">
        <v>42</v>
      </c>
      <c r="C5050" s="8" t="s">
        <v>31</v>
      </c>
      <c r="D5050" s="8" t="s">
        <v>16</v>
      </c>
      <c r="E5050" s="8" t="s">
        <v>202</v>
      </c>
      <c r="F5050" s="8"/>
      <c r="G5050" s="8" t="s">
        <v>19</v>
      </c>
      <c r="H5050" s="8" t="s">
        <v>20</v>
      </c>
      <c r="I5050" s="10">
        <v>1.5706467661691541</v>
      </c>
      <c r="J5050" s="11">
        <v>3.95</v>
      </c>
      <c r="K5050" s="12">
        <f t="shared" si="157"/>
        <v>6.2040547263681587</v>
      </c>
      <c r="L5050" s="9" t="s">
        <v>21</v>
      </c>
      <c r="M5050" s="13">
        <f t="shared" si="156"/>
        <v>3.2</v>
      </c>
    </row>
    <row r="5051" spans="1:13" ht="19.95" customHeight="1">
      <c r="A5051" s="8" t="s">
        <v>248</v>
      </c>
      <c r="B5051" s="8" t="s">
        <v>14</v>
      </c>
      <c r="C5051" s="8" t="s">
        <v>35</v>
      </c>
      <c r="D5051" s="8" t="s">
        <v>16</v>
      </c>
      <c r="E5051" s="8" t="s">
        <v>202</v>
      </c>
      <c r="F5051" s="8"/>
      <c r="G5051" s="8" t="s">
        <v>19</v>
      </c>
      <c r="H5051" s="8" t="s">
        <v>162</v>
      </c>
      <c r="I5051" s="10">
        <v>0.99486842105263162</v>
      </c>
      <c r="J5051" s="11">
        <v>0.56000000000000005</v>
      </c>
      <c r="K5051" s="12">
        <f t="shared" si="157"/>
        <v>0.5571263157894738</v>
      </c>
      <c r="L5051" s="9" t="s">
        <v>21</v>
      </c>
      <c r="M5051" s="13">
        <f t="shared" si="156"/>
        <v>0.4</v>
      </c>
    </row>
    <row r="5052" spans="1:13" ht="19.95" customHeight="1">
      <c r="A5052" s="8" t="s">
        <v>248</v>
      </c>
      <c r="B5052" s="8" t="s">
        <v>48</v>
      </c>
      <c r="C5052" s="8" t="s">
        <v>50</v>
      </c>
      <c r="D5052" s="8" t="s">
        <v>16</v>
      </c>
      <c r="E5052" s="8" t="s">
        <v>202</v>
      </c>
      <c r="F5052" s="8"/>
      <c r="G5052" s="8" t="s">
        <v>19</v>
      </c>
      <c r="H5052" s="8" t="s">
        <v>162</v>
      </c>
      <c r="I5052" s="10">
        <v>0.70250000000000001</v>
      </c>
      <c r="J5052" s="11">
        <v>0.49</v>
      </c>
      <c r="K5052" s="12">
        <f t="shared" si="157"/>
        <v>0.344225</v>
      </c>
      <c r="L5052" s="9" t="s">
        <v>21</v>
      </c>
      <c r="M5052" s="13">
        <f t="shared" si="156"/>
        <v>0.4</v>
      </c>
    </row>
    <row r="5053" spans="1:13" ht="19.95" customHeight="1">
      <c r="A5053" s="8" t="s">
        <v>248</v>
      </c>
      <c r="B5053" s="8" t="s">
        <v>42</v>
      </c>
      <c r="C5053" s="8" t="s">
        <v>31</v>
      </c>
      <c r="D5053" s="8" t="s">
        <v>26</v>
      </c>
      <c r="E5053" s="8" t="s">
        <v>202</v>
      </c>
      <c r="F5053" s="8"/>
      <c r="G5053" s="8" t="s">
        <v>19</v>
      </c>
      <c r="H5053" s="8" t="s">
        <v>162</v>
      </c>
      <c r="I5053" s="10">
        <v>1.6413545816733068</v>
      </c>
      <c r="J5053" s="11">
        <v>0.56000000000000005</v>
      </c>
      <c r="K5053" s="12">
        <f t="shared" si="157"/>
        <v>0.9191585657370519</v>
      </c>
      <c r="L5053" s="9" t="s">
        <v>21</v>
      </c>
      <c r="M5053" s="13">
        <f t="shared" si="156"/>
        <v>0.4</v>
      </c>
    </row>
    <row r="5054" spans="1:13" ht="19.95" customHeight="1">
      <c r="A5054" s="8" t="s">
        <v>248</v>
      </c>
      <c r="B5054" s="8" t="s">
        <v>14</v>
      </c>
      <c r="C5054" s="8" t="s">
        <v>35</v>
      </c>
      <c r="D5054" s="8" t="s">
        <v>16</v>
      </c>
      <c r="E5054" s="8" t="s">
        <v>202</v>
      </c>
      <c r="F5054" s="8"/>
      <c r="G5054" s="8" t="s">
        <v>19</v>
      </c>
      <c r="H5054" s="8" t="s">
        <v>162</v>
      </c>
      <c r="I5054" s="10">
        <v>0.99929278642149932</v>
      </c>
      <c r="J5054" s="11">
        <v>0.56000000000000005</v>
      </c>
      <c r="K5054" s="12">
        <f t="shared" si="157"/>
        <v>0.55960396039603966</v>
      </c>
      <c r="L5054" s="9" t="s">
        <v>21</v>
      </c>
      <c r="M5054" s="13">
        <f t="shared" si="156"/>
        <v>0.4</v>
      </c>
    </row>
    <row r="5055" spans="1:13" ht="19.95" customHeight="1">
      <c r="A5055" s="8" t="s">
        <v>248</v>
      </c>
      <c r="B5055" s="8" t="s">
        <v>33</v>
      </c>
      <c r="C5055" s="8" t="s">
        <v>47</v>
      </c>
      <c r="D5055" s="8" t="s">
        <v>16</v>
      </c>
      <c r="E5055" s="8" t="s">
        <v>202</v>
      </c>
      <c r="F5055" s="8"/>
      <c r="G5055" s="8" t="s">
        <v>19</v>
      </c>
      <c r="H5055" s="8" t="s">
        <v>162</v>
      </c>
      <c r="I5055" s="10">
        <v>1.5462376237623761</v>
      </c>
      <c r="J5055" s="11">
        <v>0.56000000000000005</v>
      </c>
      <c r="K5055" s="12">
        <f t="shared" si="157"/>
        <v>0.86589306930693066</v>
      </c>
      <c r="L5055" s="9" t="s">
        <v>21</v>
      </c>
      <c r="M5055" s="13">
        <f t="shared" si="156"/>
        <v>0.4</v>
      </c>
    </row>
    <row r="5056" spans="1:13" ht="19.95" customHeight="1">
      <c r="A5056" s="8" t="s">
        <v>248</v>
      </c>
      <c r="B5056" s="8" t="s">
        <v>42</v>
      </c>
      <c r="C5056" s="8" t="s">
        <v>43</v>
      </c>
      <c r="D5056" s="8" t="s">
        <v>16</v>
      </c>
      <c r="E5056" s="8" t="s">
        <v>202</v>
      </c>
      <c r="F5056" s="8"/>
      <c r="G5056" s="8" t="s">
        <v>19</v>
      </c>
      <c r="H5056" s="8" t="s">
        <v>162</v>
      </c>
      <c r="I5056" s="10">
        <v>0.58318534961154267</v>
      </c>
      <c r="J5056" s="11">
        <v>0.35</v>
      </c>
      <c r="K5056" s="12">
        <f t="shared" si="157"/>
        <v>0.20411487236403991</v>
      </c>
      <c r="L5056" s="9" t="s">
        <v>21</v>
      </c>
      <c r="M5056" s="13">
        <f t="shared" si="156"/>
        <v>0.3</v>
      </c>
    </row>
    <row r="5057" spans="1:13" ht="19.95" customHeight="1">
      <c r="A5057" s="8" t="s">
        <v>248</v>
      </c>
      <c r="B5057" s="8" t="s">
        <v>30</v>
      </c>
      <c r="C5057" s="8" t="s">
        <v>69</v>
      </c>
      <c r="D5057" s="8" t="s">
        <v>16</v>
      </c>
      <c r="E5057" s="8" t="s">
        <v>202</v>
      </c>
      <c r="F5057" s="8"/>
      <c r="G5057" s="8" t="s">
        <v>19</v>
      </c>
      <c r="H5057" s="8" t="s">
        <v>162</v>
      </c>
      <c r="I5057" s="10">
        <v>0.45093749999999999</v>
      </c>
      <c r="J5057" s="11">
        <v>0.63</v>
      </c>
      <c r="K5057" s="12">
        <f t="shared" si="157"/>
        <v>0.28409062499999999</v>
      </c>
      <c r="L5057" s="9" t="s">
        <v>21</v>
      </c>
      <c r="M5057" s="13">
        <f t="shared" si="156"/>
        <v>0.5</v>
      </c>
    </row>
    <row r="5058" spans="1:13" ht="19.95" customHeight="1">
      <c r="A5058" s="8" t="s">
        <v>248</v>
      </c>
      <c r="B5058" s="8" t="s">
        <v>30</v>
      </c>
      <c r="C5058" s="8" t="s">
        <v>41</v>
      </c>
      <c r="D5058" s="8" t="s">
        <v>16</v>
      </c>
      <c r="E5058" s="8" t="s">
        <v>202</v>
      </c>
      <c r="F5058" s="8"/>
      <c r="G5058" s="8" t="s">
        <v>19</v>
      </c>
      <c r="H5058" s="8" t="s">
        <v>162</v>
      </c>
      <c r="I5058" s="10">
        <v>1.299047619047619</v>
      </c>
      <c r="J5058" s="11">
        <v>0.65</v>
      </c>
      <c r="K5058" s="12">
        <f t="shared" si="157"/>
        <v>0.84438095238095234</v>
      </c>
      <c r="L5058" s="9" t="s">
        <v>21</v>
      </c>
      <c r="M5058" s="13">
        <f t="shared" ref="M5058:M5121" si="158">ROUND(J5058-J5058*20/100,1)</f>
        <v>0.5</v>
      </c>
    </row>
    <row r="5059" spans="1:13" ht="19.95" customHeight="1">
      <c r="A5059" s="8" t="s">
        <v>248</v>
      </c>
      <c r="B5059" s="8" t="s">
        <v>48</v>
      </c>
      <c r="C5059" s="8" t="s">
        <v>49</v>
      </c>
      <c r="D5059" s="8" t="s">
        <v>26</v>
      </c>
      <c r="E5059" s="8" t="s">
        <v>202</v>
      </c>
      <c r="F5059" s="8"/>
      <c r="G5059" s="8" t="s">
        <v>19</v>
      </c>
      <c r="H5059" s="8" t="s">
        <v>162</v>
      </c>
      <c r="I5059" s="10">
        <v>0.10772357723577236</v>
      </c>
      <c r="J5059" s="11">
        <v>1.27</v>
      </c>
      <c r="K5059" s="12">
        <f t="shared" ref="K5059:K5122" si="159">J5059*I5059</f>
        <v>0.1368089430894309</v>
      </c>
      <c r="L5059" s="9" t="s">
        <v>21</v>
      </c>
      <c r="M5059" s="13">
        <f t="shared" si="158"/>
        <v>1</v>
      </c>
    </row>
    <row r="5060" spans="1:13" ht="19.95" customHeight="1">
      <c r="A5060" s="8" t="s">
        <v>248</v>
      </c>
      <c r="B5060" s="8" t="s">
        <v>42</v>
      </c>
      <c r="C5060" s="8" t="s">
        <v>44</v>
      </c>
      <c r="D5060" s="8" t="s">
        <v>26</v>
      </c>
      <c r="E5060" s="8" t="s">
        <v>202</v>
      </c>
      <c r="F5060" s="8"/>
      <c r="G5060" s="8" t="s">
        <v>19</v>
      </c>
      <c r="H5060" s="8" t="s">
        <v>162</v>
      </c>
      <c r="I5060" s="10">
        <v>0.23536585365853657</v>
      </c>
      <c r="J5060" s="11">
        <v>0.7</v>
      </c>
      <c r="K5060" s="12">
        <f t="shared" si="159"/>
        <v>0.16475609756097559</v>
      </c>
      <c r="L5060" s="9" t="s">
        <v>21</v>
      </c>
      <c r="M5060" s="13">
        <f t="shared" si="158"/>
        <v>0.6</v>
      </c>
    </row>
    <row r="5061" spans="1:13" ht="19.95" customHeight="1">
      <c r="A5061" s="8" t="s">
        <v>248</v>
      </c>
      <c r="B5061" s="8" t="s">
        <v>33</v>
      </c>
      <c r="C5061" s="8" t="s">
        <v>44</v>
      </c>
      <c r="D5061" s="8" t="s">
        <v>26</v>
      </c>
      <c r="E5061" s="8" t="s">
        <v>202</v>
      </c>
      <c r="F5061" s="8"/>
      <c r="G5061" s="8" t="s">
        <v>19</v>
      </c>
      <c r="H5061" s="8" t="s">
        <v>162</v>
      </c>
      <c r="I5061" s="10">
        <v>0.19900914634146341</v>
      </c>
      <c r="J5061" s="11">
        <v>0.7</v>
      </c>
      <c r="K5061" s="12">
        <f t="shared" si="159"/>
        <v>0.13930640243902437</v>
      </c>
      <c r="L5061" s="9" t="s">
        <v>21</v>
      </c>
      <c r="M5061" s="13">
        <f t="shared" si="158"/>
        <v>0.6</v>
      </c>
    </row>
    <row r="5062" spans="1:13" ht="19.95" customHeight="1">
      <c r="A5062" s="8" t="s">
        <v>248</v>
      </c>
      <c r="B5062" s="8" t="s">
        <v>33</v>
      </c>
      <c r="C5062" s="8" t="s">
        <v>72</v>
      </c>
      <c r="D5062" s="8" t="s">
        <v>26</v>
      </c>
      <c r="E5062" s="8" t="s">
        <v>202</v>
      </c>
      <c r="F5062" s="8"/>
      <c r="G5062" s="8" t="s">
        <v>19</v>
      </c>
      <c r="H5062" s="8" t="s">
        <v>162</v>
      </c>
      <c r="I5062" s="10">
        <v>0.41808943089430894</v>
      </c>
      <c r="J5062" s="11">
        <v>0.49</v>
      </c>
      <c r="K5062" s="12">
        <f t="shared" si="159"/>
        <v>0.20486382113821139</v>
      </c>
      <c r="L5062" s="9" t="s">
        <v>21</v>
      </c>
      <c r="M5062" s="13">
        <f t="shared" si="158"/>
        <v>0.4</v>
      </c>
    </row>
    <row r="5063" spans="1:13" ht="19.95" customHeight="1">
      <c r="A5063" s="8" t="s">
        <v>248</v>
      </c>
      <c r="B5063" s="8" t="s">
        <v>42</v>
      </c>
      <c r="C5063" s="8" t="s">
        <v>72</v>
      </c>
      <c r="D5063" s="8" t="s">
        <v>16</v>
      </c>
      <c r="E5063" s="8" t="s">
        <v>202</v>
      </c>
      <c r="F5063" s="8"/>
      <c r="G5063" s="8" t="s">
        <v>19</v>
      </c>
      <c r="H5063" s="8" t="s">
        <v>162</v>
      </c>
      <c r="I5063" s="10">
        <v>0.49338235294117644</v>
      </c>
      <c r="J5063" s="11">
        <v>0.49</v>
      </c>
      <c r="K5063" s="12">
        <f t="shared" si="159"/>
        <v>0.24175735294117645</v>
      </c>
      <c r="L5063" s="9" t="s">
        <v>21</v>
      </c>
      <c r="M5063" s="13">
        <f t="shared" si="158"/>
        <v>0.4</v>
      </c>
    </row>
    <row r="5064" spans="1:13" ht="19.95" customHeight="1">
      <c r="A5064" s="8" t="s">
        <v>248</v>
      </c>
      <c r="B5064" s="8" t="s">
        <v>14</v>
      </c>
      <c r="C5064" s="8" t="s">
        <v>46</v>
      </c>
      <c r="D5064" s="8" t="s">
        <v>16</v>
      </c>
      <c r="E5064" s="8" t="s">
        <v>202</v>
      </c>
      <c r="F5064" s="8"/>
      <c r="G5064" s="8" t="s">
        <v>19</v>
      </c>
      <c r="H5064" s="8" t="s">
        <v>162</v>
      </c>
      <c r="I5064" s="10">
        <v>0.28272058823529411</v>
      </c>
      <c r="J5064" s="11">
        <v>0.77</v>
      </c>
      <c r="K5064" s="12">
        <f t="shared" si="159"/>
        <v>0.21769485294117646</v>
      </c>
      <c r="L5064" s="9" t="s">
        <v>21</v>
      </c>
      <c r="M5064" s="13">
        <f t="shared" si="158"/>
        <v>0.6</v>
      </c>
    </row>
    <row r="5065" spans="1:13" ht="19.95" customHeight="1">
      <c r="A5065" s="8" t="s">
        <v>248</v>
      </c>
      <c r="B5065" s="8" t="s">
        <v>14</v>
      </c>
      <c r="C5065" s="8" t="s">
        <v>15</v>
      </c>
      <c r="D5065" s="8" t="s">
        <v>16</v>
      </c>
      <c r="E5065" s="8" t="s">
        <v>202</v>
      </c>
      <c r="F5065" s="8"/>
      <c r="G5065" s="8" t="s">
        <v>19</v>
      </c>
      <c r="H5065" s="8" t="s">
        <v>162</v>
      </c>
      <c r="I5065" s="10">
        <v>8.2352941176470587E-2</v>
      </c>
      <c r="J5065" s="11">
        <v>1.33</v>
      </c>
      <c r="K5065" s="12">
        <f t="shared" si="159"/>
        <v>0.10952941176470589</v>
      </c>
      <c r="L5065" s="9" t="s">
        <v>21</v>
      </c>
      <c r="M5065" s="13">
        <f t="shared" si="158"/>
        <v>1.1000000000000001</v>
      </c>
    </row>
    <row r="5066" spans="1:13" ht="19.95" customHeight="1">
      <c r="A5066" s="8" t="s">
        <v>248</v>
      </c>
      <c r="B5066" s="8" t="s">
        <v>14</v>
      </c>
      <c r="C5066" s="8" t="s">
        <v>45</v>
      </c>
      <c r="D5066" s="8" t="s">
        <v>16</v>
      </c>
      <c r="E5066" s="8" t="s">
        <v>202</v>
      </c>
      <c r="F5066" s="8"/>
      <c r="G5066" s="8" t="s">
        <v>19</v>
      </c>
      <c r="H5066" s="8" t="s">
        <v>162</v>
      </c>
      <c r="I5066" s="10">
        <v>0.12224264705882353</v>
      </c>
      <c r="J5066" s="11">
        <v>0.7</v>
      </c>
      <c r="K5066" s="12">
        <f t="shared" si="159"/>
        <v>8.5569852941176458E-2</v>
      </c>
      <c r="L5066" s="9" t="s">
        <v>21</v>
      </c>
      <c r="M5066" s="13">
        <f t="shared" si="158"/>
        <v>0.6</v>
      </c>
    </row>
    <row r="5067" spans="1:13" ht="19.95" customHeight="1">
      <c r="A5067" s="8" t="s">
        <v>248</v>
      </c>
      <c r="B5067" s="8" t="s">
        <v>14</v>
      </c>
      <c r="C5067" s="8" t="s">
        <v>46</v>
      </c>
      <c r="D5067" s="8" t="s">
        <v>16</v>
      </c>
      <c r="E5067" s="8" t="s">
        <v>202</v>
      </c>
      <c r="F5067" s="8"/>
      <c r="G5067" s="8" t="s">
        <v>19</v>
      </c>
      <c r="H5067" s="8" t="s">
        <v>162</v>
      </c>
      <c r="I5067" s="10">
        <v>8.7500000000000008E-2</v>
      </c>
      <c r="J5067" s="11">
        <v>0.77</v>
      </c>
      <c r="K5067" s="12">
        <f t="shared" si="159"/>
        <v>6.7375000000000004E-2</v>
      </c>
      <c r="L5067" s="9" t="s">
        <v>21</v>
      </c>
      <c r="M5067" s="13">
        <f t="shared" si="158"/>
        <v>0.6</v>
      </c>
    </row>
    <row r="5068" spans="1:13" ht="19.95" customHeight="1">
      <c r="A5068" s="8" t="s">
        <v>248</v>
      </c>
      <c r="B5068" s="8" t="s">
        <v>14</v>
      </c>
      <c r="C5068" s="8" t="s">
        <v>45</v>
      </c>
      <c r="D5068" s="8" t="s">
        <v>16</v>
      </c>
      <c r="E5068" s="8" t="s">
        <v>202</v>
      </c>
      <c r="F5068" s="8"/>
      <c r="G5068" s="8" t="s">
        <v>19</v>
      </c>
      <c r="H5068" s="8" t="s">
        <v>162</v>
      </c>
      <c r="I5068" s="10">
        <v>0.15227272727272728</v>
      </c>
      <c r="J5068" s="11">
        <v>0.7</v>
      </c>
      <c r="K5068" s="12">
        <f t="shared" si="159"/>
        <v>0.1065909090909091</v>
      </c>
      <c r="L5068" s="9" t="s">
        <v>21</v>
      </c>
      <c r="M5068" s="13">
        <f t="shared" si="158"/>
        <v>0.6</v>
      </c>
    </row>
    <row r="5069" spans="1:13" ht="19.95" customHeight="1">
      <c r="A5069" s="8" t="s">
        <v>248</v>
      </c>
      <c r="B5069" s="8" t="s">
        <v>14</v>
      </c>
      <c r="C5069" s="8" t="s">
        <v>58</v>
      </c>
      <c r="D5069" s="8" t="s">
        <v>16</v>
      </c>
      <c r="E5069" s="8" t="s">
        <v>202</v>
      </c>
      <c r="F5069" s="8"/>
      <c r="G5069" s="8" t="s">
        <v>19</v>
      </c>
      <c r="H5069" s="8" t="s">
        <v>162</v>
      </c>
      <c r="I5069" s="10">
        <v>0.35181818181818181</v>
      </c>
      <c r="J5069" s="11">
        <v>0.39</v>
      </c>
      <c r="K5069" s="12">
        <f t="shared" si="159"/>
        <v>0.13720909090909092</v>
      </c>
      <c r="L5069" s="9" t="s">
        <v>21</v>
      </c>
      <c r="M5069" s="13">
        <f t="shared" si="158"/>
        <v>0.3</v>
      </c>
    </row>
    <row r="5070" spans="1:13" ht="19.95" customHeight="1">
      <c r="A5070" s="8" t="s">
        <v>248</v>
      </c>
      <c r="B5070" s="8" t="s">
        <v>14</v>
      </c>
      <c r="C5070" s="8" t="s">
        <v>45</v>
      </c>
      <c r="D5070" s="8" t="s">
        <v>16</v>
      </c>
      <c r="E5070" s="8" t="s">
        <v>202</v>
      </c>
      <c r="F5070" s="8"/>
      <c r="G5070" s="8" t="s">
        <v>19</v>
      </c>
      <c r="H5070" s="8" t="s">
        <v>162</v>
      </c>
      <c r="I5070" s="10">
        <v>9.9206349206349201E-2</v>
      </c>
      <c r="J5070" s="11">
        <v>0.7</v>
      </c>
      <c r="K5070" s="12">
        <f t="shared" si="159"/>
        <v>6.9444444444444434E-2</v>
      </c>
      <c r="L5070" s="9" t="s">
        <v>21</v>
      </c>
      <c r="M5070" s="13">
        <f t="shared" si="158"/>
        <v>0.6</v>
      </c>
    </row>
    <row r="5071" spans="1:13" ht="19.95" customHeight="1">
      <c r="A5071" s="8" t="s">
        <v>248</v>
      </c>
      <c r="B5071" s="8" t="s">
        <v>14</v>
      </c>
      <c r="C5071" s="8" t="s">
        <v>58</v>
      </c>
      <c r="D5071" s="8" t="s">
        <v>16</v>
      </c>
      <c r="E5071" s="8" t="s">
        <v>202</v>
      </c>
      <c r="F5071" s="8"/>
      <c r="G5071" s="8" t="s">
        <v>19</v>
      </c>
      <c r="H5071" s="8" t="s">
        <v>162</v>
      </c>
      <c r="I5071" s="10">
        <v>0.26190476190476192</v>
      </c>
      <c r="J5071" s="11">
        <v>0.39</v>
      </c>
      <c r="K5071" s="12">
        <f t="shared" si="159"/>
        <v>0.10214285714285715</v>
      </c>
      <c r="L5071" s="9" t="s">
        <v>21</v>
      </c>
      <c r="M5071" s="13">
        <f t="shared" si="158"/>
        <v>0.3</v>
      </c>
    </row>
    <row r="5072" spans="1:13" ht="19.95" customHeight="1">
      <c r="A5072" s="8" t="s">
        <v>248</v>
      </c>
      <c r="B5072" s="8" t="s">
        <v>14</v>
      </c>
      <c r="C5072" s="8" t="s">
        <v>36</v>
      </c>
      <c r="D5072" s="8" t="s">
        <v>16</v>
      </c>
      <c r="E5072" s="8" t="s">
        <v>202</v>
      </c>
      <c r="F5072" s="8"/>
      <c r="G5072" s="8" t="s">
        <v>19</v>
      </c>
      <c r="H5072" s="8" t="s">
        <v>162</v>
      </c>
      <c r="I5072" s="10">
        <v>0.70952380952380956</v>
      </c>
      <c r="J5072" s="11">
        <v>0.42</v>
      </c>
      <c r="K5072" s="12">
        <f t="shared" si="159"/>
        <v>0.29799999999999999</v>
      </c>
      <c r="L5072" s="9" t="s">
        <v>21</v>
      </c>
      <c r="M5072" s="13">
        <f t="shared" si="158"/>
        <v>0.3</v>
      </c>
    </row>
    <row r="5073" spans="1:13" ht="19.95" customHeight="1">
      <c r="A5073" s="8" t="s">
        <v>248</v>
      </c>
      <c r="B5073" s="8" t="s">
        <v>14</v>
      </c>
      <c r="C5073" s="8" t="s">
        <v>58</v>
      </c>
      <c r="D5073" s="8" t="s">
        <v>16</v>
      </c>
      <c r="E5073" s="8" t="s">
        <v>202</v>
      </c>
      <c r="F5073" s="8"/>
      <c r="G5073" s="8" t="s">
        <v>19</v>
      </c>
      <c r="H5073" s="8" t="s">
        <v>162</v>
      </c>
      <c r="I5073" s="10">
        <v>0.32142857142857145</v>
      </c>
      <c r="J5073" s="11">
        <v>0.35</v>
      </c>
      <c r="K5073" s="12">
        <f t="shared" si="159"/>
        <v>0.1125</v>
      </c>
      <c r="L5073" s="9" t="s">
        <v>21</v>
      </c>
      <c r="M5073" s="13">
        <f t="shared" si="158"/>
        <v>0.3</v>
      </c>
    </row>
    <row r="5074" spans="1:13" ht="19.95" customHeight="1">
      <c r="A5074" s="8" t="s">
        <v>248</v>
      </c>
      <c r="B5074" s="8" t="s">
        <v>40</v>
      </c>
      <c r="C5074" s="8" t="s">
        <v>43</v>
      </c>
      <c r="D5074" s="8" t="s">
        <v>16</v>
      </c>
      <c r="E5074" s="8" t="s">
        <v>202</v>
      </c>
      <c r="F5074" s="8"/>
      <c r="G5074" s="8" t="s">
        <v>19</v>
      </c>
      <c r="H5074" s="8" t="s">
        <v>162</v>
      </c>
      <c r="I5074" s="10">
        <v>0.77083333333333337</v>
      </c>
      <c r="J5074" s="11">
        <v>0.56000000000000005</v>
      </c>
      <c r="K5074" s="12">
        <f t="shared" si="159"/>
        <v>0.43166666666666675</v>
      </c>
      <c r="L5074" s="9" t="s">
        <v>21</v>
      </c>
      <c r="M5074" s="13">
        <f t="shared" si="158"/>
        <v>0.4</v>
      </c>
    </row>
    <row r="5075" spans="1:13" ht="19.95" customHeight="1">
      <c r="A5075" s="8" t="s">
        <v>248</v>
      </c>
      <c r="B5075" s="8" t="s">
        <v>37</v>
      </c>
      <c r="C5075" s="8" t="s">
        <v>36</v>
      </c>
      <c r="D5075" s="8" t="s">
        <v>16</v>
      </c>
      <c r="E5075" s="8" t="s">
        <v>202</v>
      </c>
      <c r="F5075" s="8"/>
      <c r="G5075" s="8" t="s">
        <v>19</v>
      </c>
      <c r="H5075" s="8" t="s">
        <v>162</v>
      </c>
      <c r="I5075" s="10">
        <v>0.56999999999999995</v>
      </c>
      <c r="J5075" s="11">
        <v>0.49</v>
      </c>
      <c r="K5075" s="12">
        <f t="shared" si="159"/>
        <v>0.27929999999999999</v>
      </c>
      <c r="L5075" s="9" t="s">
        <v>21</v>
      </c>
      <c r="M5075" s="13">
        <f t="shared" si="158"/>
        <v>0.4</v>
      </c>
    </row>
    <row r="5076" spans="1:13" ht="19.95" customHeight="1">
      <c r="A5076" s="8" t="s">
        <v>248</v>
      </c>
      <c r="B5076" s="8" t="s">
        <v>14</v>
      </c>
      <c r="C5076" s="8" t="s">
        <v>35</v>
      </c>
      <c r="D5076" s="8" t="s">
        <v>16</v>
      </c>
      <c r="E5076" s="8" t="s">
        <v>202</v>
      </c>
      <c r="F5076" s="8"/>
      <c r="G5076" s="8" t="s">
        <v>19</v>
      </c>
      <c r="H5076" s="8" t="s">
        <v>162</v>
      </c>
      <c r="I5076" s="10">
        <v>0.99236453201970443</v>
      </c>
      <c r="J5076" s="11">
        <v>0.56000000000000005</v>
      </c>
      <c r="K5076" s="12">
        <f t="shared" si="159"/>
        <v>0.55572413793103448</v>
      </c>
      <c r="L5076" s="9" t="s">
        <v>21</v>
      </c>
      <c r="M5076" s="13">
        <f t="shared" si="158"/>
        <v>0.4</v>
      </c>
    </row>
    <row r="5077" spans="1:13" ht="19.95" customHeight="1">
      <c r="A5077" s="8" t="s">
        <v>248</v>
      </c>
      <c r="B5077" s="8" t="s">
        <v>14</v>
      </c>
      <c r="C5077" s="8" t="s">
        <v>58</v>
      </c>
      <c r="D5077" s="8" t="s">
        <v>16</v>
      </c>
      <c r="E5077" s="8" t="s">
        <v>202</v>
      </c>
      <c r="F5077" s="8"/>
      <c r="G5077" s="8" t="s">
        <v>19</v>
      </c>
      <c r="H5077" s="8" t="s">
        <v>162</v>
      </c>
      <c r="I5077" s="10">
        <v>0.32128712871287129</v>
      </c>
      <c r="J5077" s="11">
        <v>0.4</v>
      </c>
      <c r="K5077" s="12">
        <f t="shared" si="159"/>
        <v>0.12851485148514852</v>
      </c>
      <c r="L5077" s="9" t="s">
        <v>21</v>
      </c>
      <c r="M5077" s="13">
        <f t="shared" si="158"/>
        <v>0.3</v>
      </c>
    </row>
    <row r="5078" spans="1:13" ht="19.95" customHeight="1">
      <c r="A5078" s="8" t="s">
        <v>248</v>
      </c>
      <c r="B5078" s="8" t="s">
        <v>14</v>
      </c>
      <c r="C5078" s="8" t="s">
        <v>35</v>
      </c>
      <c r="D5078" s="8" t="s">
        <v>16</v>
      </c>
      <c r="E5078" s="8" t="s">
        <v>202</v>
      </c>
      <c r="F5078" s="8"/>
      <c r="G5078" s="8" t="s">
        <v>19</v>
      </c>
      <c r="H5078" s="8" t="s">
        <v>162</v>
      </c>
      <c r="I5078" s="10">
        <v>0.99221052631578954</v>
      </c>
      <c r="J5078" s="11">
        <v>0.56000000000000005</v>
      </c>
      <c r="K5078" s="12">
        <f t="shared" si="159"/>
        <v>0.55563789473684222</v>
      </c>
      <c r="L5078" s="9" t="s">
        <v>21</v>
      </c>
      <c r="M5078" s="13">
        <f t="shared" si="158"/>
        <v>0.4</v>
      </c>
    </row>
    <row r="5079" spans="1:13" ht="19.95" customHeight="1">
      <c r="A5079" s="8" t="s">
        <v>248</v>
      </c>
      <c r="B5079" s="8" t="s">
        <v>14</v>
      </c>
      <c r="C5079" s="8" t="s">
        <v>35</v>
      </c>
      <c r="D5079" s="8" t="s">
        <v>16</v>
      </c>
      <c r="E5079" s="8" t="s">
        <v>202</v>
      </c>
      <c r="F5079" s="8"/>
      <c r="G5079" s="8" t="s">
        <v>19</v>
      </c>
      <c r="H5079" s="8" t="s">
        <v>162</v>
      </c>
      <c r="I5079" s="10">
        <v>1.0038157894736841</v>
      </c>
      <c r="J5079" s="11">
        <v>0.53</v>
      </c>
      <c r="K5079" s="12">
        <f t="shared" si="159"/>
        <v>0.53202236842105255</v>
      </c>
      <c r="L5079" s="9" t="s">
        <v>21</v>
      </c>
      <c r="M5079" s="13">
        <f t="shared" si="158"/>
        <v>0.4</v>
      </c>
    </row>
    <row r="5080" spans="1:13" ht="19.95" customHeight="1">
      <c r="A5080" s="8" t="s">
        <v>248</v>
      </c>
      <c r="B5080" s="8" t="s">
        <v>42</v>
      </c>
      <c r="C5080" s="8" t="s">
        <v>43</v>
      </c>
      <c r="D5080" s="8" t="s">
        <v>16</v>
      </c>
      <c r="E5080" s="8" t="s">
        <v>202</v>
      </c>
      <c r="F5080" s="8"/>
      <c r="G5080" s="8" t="s">
        <v>19</v>
      </c>
      <c r="H5080" s="8" t="s">
        <v>162</v>
      </c>
      <c r="I5080" s="10">
        <v>0.53104918032786885</v>
      </c>
      <c r="J5080" s="11">
        <v>0.34</v>
      </c>
      <c r="K5080" s="12">
        <f t="shared" si="159"/>
        <v>0.18055672131147543</v>
      </c>
      <c r="L5080" s="9" t="s">
        <v>21</v>
      </c>
      <c r="M5080" s="13">
        <f t="shared" si="158"/>
        <v>0.3</v>
      </c>
    </row>
    <row r="5081" spans="1:13" ht="19.95" customHeight="1">
      <c r="A5081" s="8" t="s">
        <v>248</v>
      </c>
      <c r="B5081" s="8" t="s">
        <v>30</v>
      </c>
      <c r="C5081" s="8" t="s">
        <v>65</v>
      </c>
      <c r="D5081" s="8" t="s">
        <v>16</v>
      </c>
      <c r="E5081" s="8" t="s">
        <v>202</v>
      </c>
      <c r="F5081" s="8"/>
      <c r="G5081" s="8" t="s">
        <v>19</v>
      </c>
      <c r="H5081" s="8" t="s">
        <v>162</v>
      </c>
      <c r="I5081" s="10">
        <v>3.0351999999999997</v>
      </c>
      <c r="J5081" s="11">
        <v>2.1</v>
      </c>
      <c r="K5081" s="12">
        <f t="shared" si="159"/>
        <v>6.37392</v>
      </c>
      <c r="L5081" s="9" t="s">
        <v>21</v>
      </c>
      <c r="M5081" s="13">
        <f t="shared" si="158"/>
        <v>1.7</v>
      </c>
    </row>
    <row r="5082" spans="1:13" ht="19.95" customHeight="1">
      <c r="A5082" s="8" t="s">
        <v>248</v>
      </c>
      <c r="B5082" s="8" t="s">
        <v>48</v>
      </c>
      <c r="C5082" s="8" t="s">
        <v>88</v>
      </c>
      <c r="D5082" s="8" t="s">
        <v>16</v>
      </c>
      <c r="E5082" s="8" t="s">
        <v>202</v>
      </c>
      <c r="F5082" s="8"/>
      <c r="G5082" s="8" t="s">
        <v>19</v>
      </c>
      <c r="H5082" s="8" t="s">
        <v>162</v>
      </c>
      <c r="I5082" s="10">
        <v>1.1835</v>
      </c>
      <c r="J5082" s="11">
        <v>0.6</v>
      </c>
      <c r="K5082" s="12">
        <f t="shared" si="159"/>
        <v>0.71009999999999995</v>
      </c>
      <c r="L5082" s="9" t="s">
        <v>21</v>
      </c>
      <c r="M5082" s="13">
        <f t="shared" si="158"/>
        <v>0.5</v>
      </c>
    </row>
    <row r="5083" spans="1:13" ht="19.95" customHeight="1">
      <c r="A5083" s="8" t="s">
        <v>248</v>
      </c>
      <c r="B5083" s="8" t="s">
        <v>14</v>
      </c>
      <c r="C5083" s="8" t="s">
        <v>45</v>
      </c>
      <c r="D5083" s="8" t="s">
        <v>16</v>
      </c>
      <c r="E5083" s="8" t="s">
        <v>202</v>
      </c>
      <c r="F5083" s="8"/>
      <c r="G5083" s="8" t="s">
        <v>19</v>
      </c>
      <c r="H5083" s="8" t="s">
        <v>162</v>
      </c>
      <c r="I5083" s="10">
        <v>0.15295454545454545</v>
      </c>
      <c r="J5083" s="11">
        <v>0.65</v>
      </c>
      <c r="K5083" s="12">
        <f t="shared" si="159"/>
        <v>9.9420454545454548E-2</v>
      </c>
      <c r="L5083" s="9" t="s">
        <v>21</v>
      </c>
      <c r="M5083" s="13">
        <f t="shared" si="158"/>
        <v>0.5</v>
      </c>
    </row>
    <row r="5084" spans="1:13" ht="19.95" customHeight="1">
      <c r="A5084" s="8" t="s">
        <v>248</v>
      </c>
      <c r="B5084" s="8" t="s">
        <v>42</v>
      </c>
      <c r="C5084" s="8" t="s">
        <v>57</v>
      </c>
      <c r="D5084" s="8" t="s">
        <v>16</v>
      </c>
      <c r="E5084" s="8" t="s">
        <v>202</v>
      </c>
      <c r="F5084" s="8"/>
      <c r="G5084" s="8" t="s">
        <v>19</v>
      </c>
      <c r="H5084" s="8" t="s">
        <v>162</v>
      </c>
      <c r="I5084" s="10">
        <v>3.1164999999999998</v>
      </c>
      <c r="J5084" s="11">
        <v>2</v>
      </c>
      <c r="K5084" s="12">
        <f t="shared" si="159"/>
        <v>6.2329999999999997</v>
      </c>
      <c r="L5084" s="9" t="s">
        <v>21</v>
      </c>
      <c r="M5084" s="13">
        <f t="shared" si="158"/>
        <v>1.6</v>
      </c>
    </row>
    <row r="5085" spans="1:13" ht="19.95" customHeight="1">
      <c r="A5085" s="8" t="s">
        <v>248</v>
      </c>
      <c r="B5085" s="8" t="s">
        <v>14</v>
      </c>
      <c r="C5085" s="8" t="s">
        <v>46</v>
      </c>
      <c r="D5085" s="8" t="s">
        <v>16</v>
      </c>
      <c r="E5085" s="8" t="s">
        <v>202</v>
      </c>
      <c r="F5085" s="8"/>
      <c r="G5085" s="8" t="s">
        <v>19</v>
      </c>
      <c r="H5085" s="8" t="s">
        <v>162</v>
      </c>
      <c r="I5085" s="10">
        <v>9.5846153846153859E-2</v>
      </c>
      <c r="J5085" s="11">
        <v>0.7</v>
      </c>
      <c r="K5085" s="12">
        <f t="shared" si="159"/>
        <v>6.7092307692307701E-2</v>
      </c>
      <c r="L5085" s="9" t="s">
        <v>21</v>
      </c>
      <c r="M5085" s="13">
        <f t="shared" si="158"/>
        <v>0.6</v>
      </c>
    </row>
    <row r="5086" spans="1:13" ht="19.95" customHeight="1">
      <c r="A5086" s="8" t="s">
        <v>248</v>
      </c>
      <c r="B5086" s="8" t="s">
        <v>48</v>
      </c>
      <c r="C5086" s="8" t="s">
        <v>49</v>
      </c>
      <c r="D5086" s="8" t="s">
        <v>16</v>
      </c>
      <c r="E5086" s="8" t="s">
        <v>202</v>
      </c>
      <c r="F5086" s="8"/>
      <c r="G5086" s="8" t="s">
        <v>19</v>
      </c>
      <c r="H5086" s="8" t="s">
        <v>162</v>
      </c>
      <c r="I5086" s="10">
        <v>0.1075</v>
      </c>
      <c r="J5086" s="11">
        <v>1.33</v>
      </c>
      <c r="K5086" s="12">
        <f t="shared" si="159"/>
        <v>0.14297500000000002</v>
      </c>
      <c r="L5086" s="9" t="s">
        <v>21</v>
      </c>
      <c r="M5086" s="13">
        <f t="shared" si="158"/>
        <v>1.1000000000000001</v>
      </c>
    </row>
    <row r="5087" spans="1:13" ht="19.95" customHeight="1">
      <c r="A5087" s="8" t="s">
        <v>248</v>
      </c>
      <c r="B5087" s="8" t="s">
        <v>42</v>
      </c>
      <c r="C5087" s="8" t="s">
        <v>69</v>
      </c>
      <c r="D5087" s="8" t="s">
        <v>16</v>
      </c>
      <c r="E5087" s="8" t="s">
        <v>202</v>
      </c>
      <c r="F5087" s="8"/>
      <c r="G5087" s="8" t="s">
        <v>19</v>
      </c>
      <c r="H5087" s="8" t="s">
        <v>162</v>
      </c>
      <c r="I5087" s="10">
        <v>0.27907051282051282</v>
      </c>
      <c r="J5087" s="11">
        <v>0.51</v>
      </c>
      <c r="K5087" s="12">
        <f t="shared" si="159"/>
        <v>0.14232596153846153</v>
      </c>
      <c r="L5087" s="9" t="s">
        <v>21</v>
      </c>
      <c r="M5087" s="13">
        <f t="shared" si="158"/>
        <v>0.4</v>
      </c>
    </row>
    <row r="5088" spans="1:13" ht="19.95" customHeight="1">
      <c r="A5088" s="8" t="s">
        <v>248</v>
      </c>
      <c r="B5088" s="8" t="s">
        <v>14</v>
      </c>
      <c r="C5088" s="8" t="s">
        <v>45</v>
      </c>
      <c r="D5088" s="8" t="s">
        <v>16</v>
      </c>
      <c r="E5088" s="8" t="s">
        <v>202</v>
      </c>
      <c r="F5088" s="8"/>
      <c r="G5088" s="8" t="s">
        <v>19</v>
      </c>
      <c r="H5088" s="8" t="s">
        <v>162</v>
      </c>
      <c r="I5088" s="10">
        <v>0.15590322580645161</v>
      </c>
      <c r="J5088" s="11">
        <v>0.69</v>
      </c>
      <c r="K5088" s="12">
        <f t="shared" si="159"/>
        <v>0.10757322580645159</v>
      </c>
      <c r="L5088" s="9" t="s">
        <v>21</v>
      </c>
      <c r="M5088" s="13">
        <f t="shared" si="158"/>
        <v>0.6</v>
      </c>
    </row>
    <row r="5089" spans="1:13" ht="19.95" customHeight="1">
      <c r="A5089" s="8" t="s">
        <v>248</v>
      </c>
      <c r="B5089" s="8" t="s">
        <v>30</v>
      </c>
      <c r="C5089" s="8" t="s">
        <v>69</v>
      </c>
      <c r="D5089" s="8" t="s">
        <v>16</v>
      </c>
      <c r="E5089" s="8" t="s">
        <v>202</v>
      </c>
      <c r="F5089" s="8"/>
      <c r="G5089" s="8" t="s">
        <v>19</v>
      </c>
      <c r="H5089" s="8" t="s">
        <v>162</v>
      </c>
      <c r="I5089" s="10">
        <v>0.4</v>
      </c>
      <c r="J5089" s="11">
        <v>0.63</v>
      </c>
      <c r="K5089" s="12">
        <f t="shared" si="159"/>
        <v>0.252</v>
      </c>
      <c r="L5089" s="9" t="s">
        <v>21</v>
      </c>
      <c r="M5089" s="13">
        <f t="shared" si="158"/>
        <v>0.5</v>
      </c>
    </row>
    <row r="5090" spans="1:13" ht="19.95" customHeight="1">
      <c r="A5090" s="8" t="s">
        <v>248</v>
      </c>
      <c r="B5090" s="8" t="s">
        <v>42</v>
      </c>
      <c r="C5090" s="8" t="s">
        <v>43</v>
      </c>
      <c r="D5090" s="8" t="s">
        <v>16</v>
      </c>
      <c r="E5090" s="8" t="s">
        <v>202</v>
      </c>
      <c r="F5090" s="8"/>
      <c r="G5090" s="8" t="s">
        <v>19</v>
      </c>
      <c r="H5090" s="8" t="s">
        <v>162</v>
      </c>
      <c r="I5090" s="10">
        <v>0.56999999999999995</v>
      </c>
      <c r="J5090" s="11">
        <v>0.3</v>
      </c>
      <c r="K5090" s="12">
        <f t="shared" si="159"/>
        <v>0.17099999999999999</v>
      </c>
      <c r="L5090" s="9" t="s">
        <v>21</v>
      </c>
      <c r="M5090" s="13">
        <f t="shared" si="158"/>
        <v>0.2</v>
      </c>
    </row>
    <row r="5091" spans="1:13" ht="19.95" customHeight="1">
      <c r="A5091" s="8" t="s">
        <v>248</v>
      </c>
      <c r="B5091" s="8" t="s">
        <v>33</v>
      </c>
      <c r="C5091" s="8" t="s">
        <v>169</v>
      </c>
      <c r="D5091" s="8" t="s">
        <v>16</v>
      </c>
      <c r="E5091" s="8" t="s">
        <v>202</v>
      </c>
      <c r="F5091" s="8"/>
      <c r="G5091" s="8" t="s">
        <v>19</v>
      </c>
      <c r="H5091" s="8" t="s">
        <v>162</v>
      </c>
      <c r="I5091" s="10">
        <v>2.2832894736842104</v>
      </c>
      <c r="J5091" s="11">
        <v>1</v>
      </c>
      <c r="K5091" s="12">
        <f t="shared" si="159"/>
        <v>2.2832894736842104</v>
      </c>
      <c r="L5091" s="9" t="s">
        <v>21</v>
      </c>
      <c r="M5091" s="13">
        <f t="shared" si="158"/>
        <v>0.8</v>
      </c>
    </row>
    <row r="5092" spans="1:13" ht="19.95" customHeight="1">
      <c r="A5092" s="8" t="s">
        <v>248</v>
      </c>
      <c r="B5092" s="8" t="s">
        <v>14</v>
      </c>
      <c r="C5092" s="8" t="s">
        <v>46</v>
      </c>
      <c r="D5092" s="8" t="s">
        <v>16</v>
      </c>
      <c r="E5092" s="8" t="s">
        <v>202</v>
      </c>
      <c r="F5092" s="8"/>
      <c r="G5092" s="8" t="s">
        <v>19</v>
      </c>
      <c r="H5092" s="8" t="s">
        <v>162</v>
      </c>
      <c r="I5092" s="10">
        <v>8.8349514563106787E-2</v>
      </c>
      <c r="J5092" s="11">
        <v>0.8</v>
      </c>
      <c r="K5092" s="12">
        <f t="shared" si="159"/>
        <v>7.0679611650485433E-2</v>
      </c>
      <c r="L5092" s="9" t="s">
        <v>21</v>
      </c>
      <c r="M5092" s="13">
        <f t="shared" si="158"/>
        <v>0.6</v>
      </c>
    </row>
    <row r="5093" spans="1:13" ht="19.95" customHeight="1">
      <c r="A5093" s="8" t="s">
        <v>248</v>
      </c>
      <c r="B5093" s="8" t="s">
        <v>14</v>
      </c>
      <c r="C5093" s="8" t="s">
        <v>15</v>
      </c>
      <c r="D5093" s="8" t="s">
        <v>16</v>
      </c>
      <c r="E5093" s="8" t="s">
        <v>202</v>
      </c>
      <c r="F5093" s="8"/>
      <c r="G5093" s="8" t="s">
        <v>19</v>
      </c>
      <c r="H5093" s="8" t="s">
        <v>162</v>
      </c>
      <c r="I5093" s="10">
        <v>4.6359223300970878E-2</v>
      </c>
      <c r="J5093" s="11">
        <v>1.4</v>
      </c>
      <c r="K5093" s="12">
        <f t="shared" si="159"/>
        <v>6.4902912621359221E-2</v>
      </c>
      <c r="L5093" s="9" t="s">
        <v>21</v>
      </c>
      <c r="M5093" s="13">
        <f t="shared" si="158"/>
        <v>1.1000000000000001</v>
      </c>
    </row>
    <row r="5094" spans="1:13" ht="19.95" customHeight="1">
      <c r="A5094" s="8" t="s">
        <v>248</v>
      </c>
      <c r="B5094" s="8" t="s">
        <v>42</v>
      </c>
      <c r="C5094" s="8" t="s">
        <v>69</v>
      </c>
      <c r="D5094" s="8" t="s">
        <v>16</v>
      </c>
      <c r="E5094" s="8" t="s">
        <v>202</v>
      </c>
      <c r="F5094" s="8"/>
      <c r="G5094" s="8" t="s">
        <v>19</v>
      </c>
      <c r="H5094" s="8" t="s">
        <v>162</v>
      </c>
      <c r="I5094" s="10">
        <v>0.29171568627450983</v>
      </c>
      <c r="J5094" s="11">
        <v>0.5</v>
      </c>
      <c r="K5094" s="12">
        <f t="shared" si="159"/>
        <v>0.14585784313725492</v>
      </c>
      <c r="L5094" s="9" t="s">
        <v>21</v>
      </c>
      <c r="M5094" s="13">
        <f t="shared" si="158"/>
        <v>0.4</v>
      </c>
    </row>
    <row r="5095" spans="1:13" ht="19.95" customHeight="1">
      <c r="A5095" s="8" t="s">
        <v>248</v>
      </c>
      <c r="B5095" s="8" t="s">
        <v>14</v>
      </c>
      <c r="C5095" s="8" t="s">
        <v>35</v>
      </c>
      <c r="D5095" s="8" t="s">
        <v>16</v>
      </c>
      <c r="E5095" s="8" t="s">
        <v>202</v>
      </c>
      <c r="F5095" s="8"/>
      <c r="G5095" s="8" t="s">
        <v>19</v>
      </c>
      <c r="H5095" s="8" t="s">
        <v>162</v>
      </c>
      <c r="I5095" s="10">
        <v>0.99043772798332474</v>
      </c>
      <c r="J5095" s="11">
        <v>0.56000000000000005</v>
      </c>
      <c r="K5095" s="12">
        <f t="shared" si="159"/>
        <v>0.55464512767066187</v>
      </c>
      <c r="L5095" s="9" t="s">
        <v>21</v>
      </c>
      <c r="M5095" s="13">
        <f t="shared" si="158"/>
        <v>0.4</v>
      </c>
    </row>
    <row r="5096" spans="1:13" ht="19.95" customHeight="1">
      <c r="A5096" s="8" t="s">
        <v>248</v>
      </c>
      <c r="B5096" s="8" t="s">
        <v>42</v>
      </c>
      <c r="C5096" s="8" t="s">
        <v>43</v>
      </c>
      <c r="D5096" s="8" t="s">
        <v>16</v>
      </c>
      <c r="E5096" s="8" t="s">
        <v>202</v>
      </c>
      <c r="F5096" s="8"/>
      <c r="G5096" s="8" t="s">
        <v>19</v>
      </c>
      <c r="H5096" s="8" t="s">
        <v>162</v>
      </c>
      <c r="I5096" s="10">
        <v>0.55331010452961671</v>
      </c>
      <c r="J5096" s="11">
        <v>0.34</v>
      </c>
      <c r="K5096" s="12">
        <f t="shared" si="159"/>
        <v>0.18812543554006969</v>
      </c>
      <c r="L5096" s="9" t="s">
        <v>21</v>
      </c>
      <c r="M5096" s="13">
        <f t="shared" si="158"/>
        <v>0.3</v>
      </c>
    </row>
    <row r="5097" spans="1:13" ht="19.95" customHeight="1">
      <c r="A5097" s="8" t="s">
        <v>248</v>
      </c>
      <c r="B5097" s="8" t="s">
        <v>37</v>
      </c>
      <c r="C5097" s="8" t="s">
        <v>36</v>
      </c>
      <c r="D5097" s="8" t="s">
        <v>16</v>
      </c>
      <c r="E5097" s="8" t="s">
        <v>202</v>
      </c>
      <c r="F5097" s="8"/>
      <c r="G5097" s="8" t="s">
        <v>19</v>
      </c>
      <c r="H5097" s="8" t="s">
        <v>162</v>
      </c>
      <c r="I5097" s="10">
        <v>0.56666666666666665</v>
      </c>
      <c r="J5097" s="11">
        <v>0.5</v>
      </c>
      <c r="K5097" s="12">
        <f t="shared" si="159"/>
        <v>0.28333333333333333</v>
      </c>
      <c r="L5097" s="9" t="s">
        <v>21</v>
      </c>
      <c r="M5097" s="13">
        <f t="shared" si="158"/>
        <v>0.4</v>
      </c>
    </row>
    <row r="5098" spans="1:13" ht="19.95" customHeight="1">
      <c r="A5098" s="8" t="s">
        <v>248</v>
      </c>
      <c r="B5098" s="8" t="s">
        <v>37</v>
      </c>
      <c r="C5098" s="8" t="s">
        <v>36</v>
      </c>
      <c r="D5098" s="8" t="s">
        <v>16</v>
      </c>
      <c r="E5098" s="8" t="s">
        <v>202</v>
      </c>
      <c r="F5098" s="8"/>
      <c r="G5098" s="8" t="s">
        <v>19</v>
      </c>
      <c r="H5098" s="8" t="s">
        <v>162</v>
      </c>
      <c r="I5098" s="10">
        <v>0.56304347826086953</v>
      </c>
      <c r="J5098" s="11">
        <v>0.5</v>
      </c>
      <c r="K5098" s="12">
        <f t="shared" si="159"/>
        <v>0.28152173913043477</v>
      </c>
      <c r="L5098" s="9" t="s">
        <v>21</v>
      </c>
      <c r="M5098" s="13">
        <f t="shared" si="158"/>
        <v>0.4</v>
      </c>
    </row>
    <row r="5099" spans="1:13" ht="19.95" customHeight="1">
      <c r="A5099" s="8" t="s">
        <v>248</v>
      </c>
      <c r="B5099" s="8" t="s">
        <v>42</v>
      </c>
      <c r="C5099" s="8" t="s">
        <v>43</v>
      </c>
      <c r="D5099" s="8" t="s">
        <v>16</v>
      </c>
      <c r="E5099" s="8" t="s">
        <v>202</v>
      </c>
      <c r="F5099" s="8"/>
      <c r="G5099" s="8" t="s">
        <v>19</v>
      </c>
      <c r="H5099" s="8" t="s">
        <v>162</v>
      </c>
      <c r="I5099" s="10">
        <v>0.53842210386151801</v>
      </c>
      <c r="J5099" s="11">
        <v>0.34</v>
      </c>
      <c r="K5099" s="12">
        <f t="shared" si="159"/>
        <v>0.18306351531291615</v>
      </c>
      <c r="L5099" s="9" t="s">
        <v>21</v>
      </c>
      <c r="M5099" s="13">
        <f t="shared" si="158"/>
        <v>0.3</v>
      </c>
    </row>
    <row r="5100" spans="1:13" ht="19.95" customHeight="1">
      <c r="A5100" s="8" t="s">
        <v>248</v>
      </c>
      <c r="B5100" s="8" t="s">
        <v>42</v>
      </c>
      <c r="C5100" s="8" t="s">
        <v>41</v>
      </c>
      <c r="D5100" s="8" t="s">
        <v>16</v>
      </c>
      <c r="E5100" s="8" t="s">
        <v>202</v>
      </c>
      <c r="F5100" s="8"/>
      <c r="G5100" s="8" t="s">
        <v>19</v>
      </c>
      <c r="H5100" s="8" t="s">
        <v>162</v>
      </c>
      <c r="I5100" s="10">
        <v>0.91569060773480671</v>
      </c>
      <c r="J5100" s="11">
        <v>0.38</v>
      </c>
      <c r="K5100" s="12">
        <f t="shared" si="159"/>
        <v>0.34796243093922657</v>
      </c>
      <c r="L5100" s="9" t="s">
        <v>21</v>
      </c>
      <c r="M5100" s="13">
        <f t="shared" si="158"/>
        <v>0.3</v>
      </c>
    </row>
    <row r="5101" spans="1:13" ht="19.95" customHeight="1">
      <c r="A5101" s="8" t="s">
        <v>248</v>
      </c>
      <c r="B5101" s="8" t="s">
        <v>14</v>
      </c>
      <c r="C5101" s="8" t="s">
        <v>35</v>
      </c>
      <c r="D5101" s="8" t="s">
        <v>16</v>
      </c>
      <c r="E5101" s="8" t="s">
        <v>202</v>
      </c>
      <c r="F5101" s="8"/>
      <c r="G5101" s="8" t="s">
        <v>19</v>
      </c>
      <c r="H5101" s="8" t="s">
        <v>162</v>
      </c>
      <c r="I5101" s="10">
        <v>1.0079482948294829</v>
      </c>
      <c r="J5101" s="11">
        <v>0.56999999999999995</v>
      </c>
      <c r="K5101" s="12">
        <f t="shared" si="159"/>
        <v>0.57453052805280524</v>
      </c>
      <c r="L5101" s="9" t="s">
        <v>21</v>
      </c>
      <c r="M5101" s="13">
        <f t="shared" si="158"/>
        <v>0.5</v>
      </c>
    </row>
    <row r="5102" spans="1:13" ht="19.95" customHeight="1">
      <c r="A5102" s="8" t="s">
        <v>248</v>
      </c>
      <c r="B5102" s="8" t="s">
        <v>14</v>
      </c>
      <c r="C5102" s="8" t="s">
        <v>102</v>
      </c>
      <c r="D5102" s="8" t="s">
        <v>16</v>
      </c>
      <c r="E5102" s="8" t="s">
        <v>202</v>
      </c>
      <c r="F5102" s="8"/>
      <c r="G5102" s="8" t="s">
        <v>19</v>
      </c>
      <c r="H5102" s="8" t="s">
        <v>162</v>
      </c>
      <c r="I5102" s="10">
        <v>0.22580645161290322</v>
      </c>
      <c r="J5102" s="11">
        <v>0.5</v>
      </c>
      <c r="K5102" s="12">
        <f t="shared" si="159"/>
        <v>0.11290322580645161</v>
      </c>
      <c r="L5102" s="9" t="s">
        <v>21</v>
      </c>
      <c r="M5102" s="13">
        <f t="shared" si="158"/>
        <v>0.4</v>
      </c>
    </row>
    <row r="5103" spans="1:13" ht="19.95" customHeight="1">
      <c r="A5103" s="8" t="s">
        <v>248</v>
      </c>
      <c r="B5103" s="8" t="s">
        <v>14</v>
      </c>
      <c r="C5103" s="8" t="s">
        <v>123</v>
      </c>
      <c r="D5103" s="8" t="s">
        <v>16</v>
      </c>
      <c r="E5103" s="8" t="s">
        <v>202</v>
      </c>
      <c r="F5103" s="8"/>
      <c r="G5103" s="8" t="s">
        <v>19</v>
      </c>
      <c r="H5103" s="8" t="s">
        <v>162</v>
      </c>
      <c r="I5103" s="10">
        <v>3.1921487603305786E-2</v>
      </c>
      <c r="J5103" s="11">
        <v>2.12</v>
      </c>
      <c r="K5103" s="12">
        <f t="shared" si="159"/>
        <v>6.7673553719008267E-2</v>
      </c>
      <c r="L5103" s="9" t="s">
        <v>21</v>
      </c>
      <c r="M5103" s="13">
        <f t="shared" si="158"/>
        <v>1.7</v>
      </c>
    </row>
    <row r="5104" spans="1:13" ht="19.95" customHeight="1">
      <c r="A5104" s="8" t="s">
        <v>248</v>
      </c>
      <c r="B5104" s="8" t="s">
        <v>40</v>
      </c>
      <c r="C5104" s="8" t="s">
        <v>36</v>
      </c>
      <c r="D5104" s="8" t="s">
        <v>16</v>
      </c>
      <c r="E5104" s="8" t="s">
        <v>202</v>
      </c>
      <c r="F5104" s="8"/>
      <c r="G5104" s="8" t="s">
        <v>19</v>
      </c>
      <c r="H5104" s="8" t="s">
        <v>162</v>
      </c>
      <c r="I5104" s="10">
        <v>0.75346534653465336</v>
      </c>
      <c r="J5104" s="11">
        <v>0.52</v>
      </c>
      <c r="K5104" s="12">
        <f t="shared" si="159"/>
        <v>0.39180198019801976</v>
      </c>
      <c r="L5104" s="9" t="s">
        <v>21</v>
      </c>
      <c r="M5104" s="13">
        <f t="shared" si="158"/>
        <v>0.4</v>
      </c>
    </row>
    <row r="5105" spans="1:13" ht="19.95" customHeight="1">
      <c r="A5105" s="8" t="s">
        <v>248</v>
      </c>
      <c r="B5105" s="8" t="s">
        <v>42</v>
      </c>
      <c r="C5105" s="8" t="s">
        <v>43</v>
      </c>
      <c r="D5105" s="8" t="s">
        <v>16</v>
      </c>
      <c r="E5105" s="8" t="s">
        <v>202</v>
      </c>
      <c r="F5105" s="8"/>
      <c r="G5105" s="8" t="s">
        <v>19</v>
      </c>
      <c r="H5105" s="8" t="s">
        <v>162</v>
      </c>
      <c r="I5105" s="10">
        <v>0.5</v>
      </c>
      <c r="J5105" s="11">
        <v>0.31</v>
      </c>
      <c r="K5105" s="12">
        <f t="shared" si="159"/>
        <v>0.155</v>
      </c>
      <c r="L5105" s="9" t="s">
        <v>21</v>
      </c>
      <c r="M5105" s="13">
        <f t="shared" si="158"/>
        <v>0.2</v>
      </c>
    </row>
    <row r="5106" spans="1:13" ht="19.95" customHeight="1">
      <c r="A5106" s="8" t="s">
        <v>248</v>
      </c>
      <c r="B5106" s="8" t="s">
        <v>14</v>
      </c>
      <c r="C5106" s="8" t="s">
        <v>45</v>
      </c>
      <c r="D5106" s="8" t="s">
        <v>16</v>
      </c>
      <c r="E5106" s="8" t="s">
        <v>202</v>
      </c>
      <c r="F5106" s="8"/>
      <c r="G5106" s="8" t="s">
        <v>19</v>
      </c>
      <c r="H5106" s="8" t="s">
        <v>162</v>
      </c>
      <c r="I5106" s="10">
        <v>0.17499999999999999</v>
      </c>
      <c r="J5106" s="11">
        <v>0.64</v>
      </c>
      <c r="K5106" s="12">
        <f t="shared" si="159"/>
        <v>0.11199999999999999</v>
      </c>
      <c r="L5106" s="9" t="s">
        <v>21</v>
      </c>
      <c r="M5106" s="13">
        <f t="shared" si="158"/>
        <v>0.5</v>
      </c>
    </row>
    <row r="5107" spans="1:13" ht="19.95" customHeight="1">
      <c r="A5107" s="8" t="s">
        <v>248</v>
      </c>
      <c r="B5107" s="8" t="s">
        <v>62</v>
      </c>
      <c r="C5107" s="8" t="s">
        <v>15</v>
      </c>
      <c r="D5107" s="8" t="s">
        <v>16</v>
      </c>
      <c r="E5107" s="8" t="s">
        <v>202</v>
      </c>
      <c r="F5107" s="8"/>
      <c r="G5107" s="8" t="s">
        <v>19</v>
      </c>
      <c r="H5107" s="8" t="s">
        <v>162</v>
      </c>
      <c r="I5107" s="10">
        <v>0.06</v>
      </c>
      <c r="J5107" s="11">
        <v>1.83</v>
      </c>
      <c r="K5107" s="12">
        <f t="shared" si="159"/>
        <v>0.10979999999999999</v>
      </c>
      <c r="L5107" s="9" t="s">
        <v>21</v>
      </c>
      <c r="M5107" s="13">
        <f t="shared" si="158"/>
        <v>1.5</v>
      </c>
    </row>
    <row r="5108" spans="1:13" ht="19.95" customHeight="1">
      <c r="A5108" s="8" t="s">
        <v>248</v>
      </c>
      <c r="B5108" s="8" t="s">
        <v>40</v>
      </c>
      <c r="C5108" s="8" t="s">
        <v>36</v>
      </c>
      <c r="D5108" s="8" t="s">
        <v>16</v>
      </c>
      <c r="E5108" s="8" t="s">
        <v>202</v>
      </c>
      <c r="F5108" s="8"/>
      <c r="G5108" s="8" t="s">
        <v>19</v>
      </c>
      <c r="H5108" s="8" t="s">
        <v>162</v>
      </c>
      <c r="I5108" s="10">
        <v>0.78</v>
      </c>
      <c r="J5108" s="11">
        <v>0.5</v>
      </c>
      <c r="K5108" s="12">
        <f t="shared" si="159"/>
        <v>0.39</v>
      </c>
      <c r="L5108" s="9" t="s">
        <v>21</v>
      </c>
      <c r="M5108" s="13">
        <f t="shared" si="158"/>
        <v>0.4</v>
      </c>
    </row>
    <row r="5109" spans="1:13" ht="19.95" customHeight="1">
      <c r="A5109" s="8" t="s">
        <v>248</v>
      </c>
      <c r="B5109" s="8" t="s">
        <v>42</v>
      </c>
      <c r="C5109" s="8" t="s">
        <v>43</v>
      </c>
      <c r="D5109" s="8" t="s">
        <v>16</v>
      </c>
      <c r="E5109" s="8" t="s">
        <v>202</v>
      </c>
      <c r="F5109" s="8"/>
      <c r="G5109" s="8" t="s">
        <v>19</v>
      </c>
      <c r="H5109" s="8" t="s">
        <v>162</v>
      </c>
      <c r="I5109" s="10">
        <v>0.6</v>
      </c>
      <c r="J5109" s="11">
        <v>0.31</v>
      </c>
      <c r="K5109" s="12">
        <f t="shared" si="159"/>
        <v>0.186</v>
      </c>
      <c r="L5109" s="9" t="s">
        <v>21</v>
      </c>
      <c r="M5109" s="13">
        <f t="shared" si="158"/>
        <v>0.2</v>
      </c>
    </row>
    <row r="5110" spans="1:13" ht="19.95" customHeight="1">
      <c r="A5110" s="8" t="s">
        <v>248</v>
      </c>
      <c r="B5110" s="8" t="s">
        <v>14</v>
      </c>
      <c r="C5110" s="8" t="s">
        <v>36</v>
      </c>
      <c r="D5110" s="8" t="s">
        <v>16</v>
      </c>
      <c r="E5110" s="8" t="s">
        <v>202</v>
      </c>
      <c r="F5110" s="8"/>
      <c r="G5110" s="8" t="s">
        <v>19</v>
      </c>
      <c r="H5110" s="8" t="s">
        <v>162</v>
      </c>
      <c r="I5110" s="10">
        <v>0.6</v>
      </c>
      <c r="J5110" s="11">
        <v>0.42</v>
      </c>
      <c r="K5110" s="12">
        <f t="shared" si="159"/>
        <v>0.252</v>
      </c>
      <c r="L5110" s="9" t="s">
        <v>21</v>
      </c>
      <c r="M5110" s="13">
        <f t="shared" si="158"/>
        <v>0.3</v>
      </c>
    </row>
    <row r="5111" spans="1:13" ht="19.95" customHeight="1">
      <c r="A5111" s="8" t="s">
        <v>248</v>
      </c>
      <c r="B5111" s="8" t="s">
        <v>14</v>
      </c>
      <c r="C5111" s="8" t="s">
        <v>38</v>
      </c>
      <c r="D5111" s="8" t="s">
        <v>16</v>
      </c>
      <c r="E5111" s="8" t="s">
        <v>202</v>
      </c>
      <c r="F5111" s="8"/>
      <c r="G5111" s="8" t="s">
        <v>19</v>
      </c>
      <c r="H5111" s="8" t="s">
        <v>162</v>
      </c>
      <c r="I5111" s="10">
        <v>1.95</v>
      </c>
      <c r="J5111" s="11">
        <v>0.99</v>
      </c>
      <c r="K5111" s="12">
        <f t="shared" si="159"/>
        <v>1.9304999999999999</v>
      </c>
      <c r="L5111" s="9" t="s">
        <v>21</v>
      </c>
      <c r="M5111" s="13">
        <f t="shared" si="158"/>
        <v>0.8</v>
      </c>
    </row>
    <row r="5112" spans="1:13" ht="19.95" customHeight="1">
      <c r="A5112" s="8" t="s">
        <v>248</v>
      </c>
      <c r="B5112" s="8" t="s">
        <v>30</v>
      </c>
      <c r="C5112" s="8" t="s">
        <v>65</v>
      </c>
      <c r="D5112" s="8" t="s">
        <v>16</v>
      </c>
      <c r="E5112" s="8" t="s">
        <v>202</v>
      </c>
      <c r="F5112" s="8"/>
      <c r="G5112" s="8" t="s">
        <v>19</v>
      </c>
      <c r="H5112" s="8" t="s">
        <v>162</v>
      </c>
      <c r="I5112" s="10">
        <v>2.78</v>
      </c>
      <c r="J5112" s="11">
        <v>2.12</v>
      </c>
      <c r="K5112" s="12">
        <f t="shared" si="159"/>
        <v>5.8936000000000002</v>
      </c>
      <c r="L5112" s="9" t="s">
        <v>21</v>
      </c>
      <c r="M5112" s="13">
        <f t="shared" si="158"/>
        <v>1.7</v>
      </c>
    </row>
    <row r="5113" spans="1:13" ht="19.95" customHeight="1">
      <c r="A5113" s="8" t="s">
        <v>248</v>
      </c>
      <c r="B5113" s="8" t="s">
        <v>14</v>
      </c>
      <c r="C5113" s="8" t="s">
        <v>15</v>
      </c>
      <c r="D5113" s="8" t="s">
        <v>16</v>
      </c>
      <c r="E5113" s="8" t="s">
        <v>202</v>
      </c>
      <c r="F5113" s="8"/>
      <c r="G5113" s="8" t="s">
        <v>19</v>
      </c>
      <c r="H5113" s="8" t="s">
        <v>162</v>
      </c>
      <c r="I5113" s="10">
        <v>5.3333333333333337E-2</v>
      </c>
      <c r="J5113" s="11">
        <v>1.31</v>
      </c>
      <c r="K5113" s="12">
        <f t="shared" si="159"/>
        <v>6.9866666666666674E-2</v>
      </c>
      <c r="L5113" s="9" t="s">
        <v>21</v>
      </c>
      <c r="M5113" s="13">
        <f t="shared" si="158"/>
        <v>1</v>
      </c>
    </row>
    <row r="5114" spans="1:13" ht="19.95" customHeight="1">
      <c r="A5114" s="8" t="s">
        <v>248</v>
      </c>
      <c r="B5114" s="8" t="s">
        <v>40</v>
      </c>
      <c r="C5114" s="8" t="s">
        <v>35</v>
      </c>
      <c r="D5114" s="8" t="s">
        <v>16</v>
      </c>
      <c r="E5114" s="8" t="s">
        <v>202</v>
      </c>
      <c r="F5114" s="8"/>
      <c r="G5114" s="8" t="s">
        <v>19</v>
      </c>
      <c r="H5114" s="8" t="s">
        <v>162</v>
      </c>
      <c r="I5114" s="10">
        <v>1.23</v>
      </c>
      <c r="J5114" s="11">
        <v>0.71</v>
      </c>
      <c r="K5114" s="12">
        <f t="shared" si="159"/>
        <v>0.87329999999999997</v>
      </c>
      <c r="L5114" s="9" t="s">
        <v>21</v>
      </c>
      <c r="M5114" s="13">
        <f t="shared" si="158"/>
        <v>0.6</v>
      </c>
    </row>
    <row r="5115" spans="1:13" ht="19.95" customHeight="1">
      <c r="A5115" s="8" t="s">
        <v>248</v>
      </c>
      <c r="B5115" s="8" t="s">
        <v>14</v>
      </c>
      <c r="C5115" s="8" t="s">
        <v>45</v>
      </c>
      <c r="D5115" s="8" t="s">
        <v>16</v>
      </c>
      <c r="E5115" s="8" t="s">
        <v>202</v>
      </c>
      <c r="F5115" s="8"/>
      <c r="G5115" s="8" t="s">
        <v>19</v>
      </c>
      <c r="H5115" s="8" t="s">
        <v>162</v>
      </c>
      <c r="I5115" s="10">
        <v>0.13425742574257427</v>
      </c>
      <c r="J5115" s="11">
        <v>0.56000000000000005</v>
      </c>
      <c r="K5115" s="12">
        <f t="shared" si="159"/>
        <v>7.5184158415841598E-2</v>
      </c>
      <c r="L5115" s="9" t="s">
        <v>21</v>
      </c>
      <c r="M5115" s="13">
        <f t="shared" si="158"/>
        <v>0.4</v>
      </c>
    </row>
    <row r="5116" spans="1:13" ht="19.95" customHeight="1">
      <c r="A5116" s="8" t="s">
        <v>248</v>
      </c>
      <c r="B5116" s="8" t="s">
        <v>42</v>
      </c>
      <c r="C5116" s="8" t="s">
        <v>65</v>
      </c>
      <c r="D5116" s="8" t="s">
        <v>16</v>
      </c>
      <c r="E5116" s="8" t="s">
        <v>202</v>
      </c>
      <c r="F5116" s="8"/>
      <c r="G5116" s="8" t="s">
        <v>19</v>
      </c>
      <c r="H5116" s="8" t="s">
        <v>162</v>
      </c>
      <c r="I5116" s="10">
        <v>2.1342039800995027</v>
      </c>
      <c r="J5116" s="11">
        <v>0.95</v>
      </c>
      <c r="K5116" s="12">
        <f t="shared" si="159"/>
        <v>2.0274937810945275</v>
      </c>
      <c r="L5116" s="9" t="s">
        <v>21</v>
      </c>
      <c r="M5116" s="13">
        <f t="shared" si="158"/>
        <v>0.8</v>
      </c>
    </row>
    <row r="5117" spans="1:13" ht="19.95" customHeight="1">
      <c r="A5117" s="8" t="s">
        <v>248</v>
      </c>
      <c r="B5117" s="8" t="s">
        <v>33</v>
      </c>
      <c r="C5117" s="8" t="s">
        <v>44</v>
      </c>
      <c r="D5117" s="8" t="s">
        <v>16</v>
      </c>
      <c r="E5117" s="8" t="s">
        <v>202</v>
      </c>
      <c r="F5117" s="8"/>
      <c r="G5117" s="8" t="s">
        <v>19</v>
      </c>
      <c r="H5117" s="8" t="s">
        <v>162</v>
      </c>
      <c r="I5117" s="10">
        <v>0.21720430107526881</v>
      </c>
      <c r="J5117" s="11">
        <v>0.64</v>
      </c>
      <c r="K5117" s="12">
        <f t="shared" si="159"/>
        <v>0.13901075268817203</v>
      </c>
      <c r="L5117" s="9" t="s">
        <v>21</v>
      </c>
      <c r="M5117" s="13">
        <f t="shared" si="158"/>
        <v>0.5</v>
      </c>
    </row>
    <row r="5118" spans="1:13" ht="19.95" customHeight="1">
      <c r="A5118" s="8" t="s">
        <v>248</v>
      </c>
      <c r="B5118" s="8" t="s">
        <v>42</v>
      </c>
      <c r="C5118" s="8" t="s">
        <v>31</v>
      </c>
      <c r="D5118" s="8" t="s">
        <v>16</v>
      </c>
      <c r="E5118" s="8" t="s">
        <v>202</v>
      </c>
      <c r="F5118" s="8"/>
      <c r="G5118" s="8" t="s">
        <v>19</v>
      </c>
      <c r="H5118" s="8" t="s">
        <v>162</v>
      </c>
      <c r="I5118" s="10">
        <v>1.36</v>
      </c>
      <c r="J5118" s="11">
        <v>0.54</v>
      </c>
      <c r="K5118" s="12">
        <f t="shared" si="159"/>
        <v>0.73440000000000005</v>
      </c>
      <c r="L5118" s="9" t="s">
        <v>21</v>
      </c>
      <c r="M5118" s="13">
        <f t="shared" si="158"/>
        <v>0.4</v>
      </c>
    </row>
    <row r="5119" spans="1:13" ht="19.95" customHeight="1">
      <c r="A5119" s="8" t="s">
        <v>248</v>
      </c>
      <c r="B5119" s="8" t="s">
        <v>42</v>
      </c>
      <c r="C5119" s="8" t="s">
        <v>43</v>
      </c>
      <c r="D5119" s="8" t="s">
        <v>16</v>
      </c>
      <c r="E5119" s="8" t="s">
        <v>202</v>
      </c>
      <c r="F5119" s="8"/>
      <c r="G5119" s="8" t="s">
        <v>19</v>
      </c>
      <c r="H5119" s="8" t="s">
        <v>162</v>
      </c>
      <c r="I5119" s="10">
        <v>0.52057692307692305</v>
      </c>
      <c r="J5119" s="11">
        <v>0.31</v>
      </c>
      <c r="K5119" s="12">
        <f t="shared" si="159"/>
        <v>0.16137884615384615</v>
      </c>
      <c r="L5119" s="9" t="s">
        <v>21</v>
      </c>
      <c r="M5119" s="13">
        <f t="shared" si="158"/>
        <v>0.2</v>
      </c>
    </row>
    <row r="5120" spans="1:13" ht="19.95" customHeight="1">
      <c r="A5120" s="8" t="s">
        <v>248</v>
      </c>
      <c r="B5120" s="8" t="s">
        <v>33</v>
      </c>
      <c r="C5120" s="8" t="s">
        <v>44</v>
      </c>
      <c r="D5120" s="8" t="s">
        <v>16</v>
      </c>
      <c r="E5120" s="8" t="s">
        <v>202</v>
      </c>
      <c r="F5120" s="8"/>
      <c r="G5120" s="8" t="s">
        <v>19</v>
      </c>
      <c r="H5120" s="8" t="s">
        <v>162</v>
      </c>
      <c r="I5120" s="10">
        <v>0.245</v>
      </c>
      <c r="J5120" s="11">
        <v>0.59</v>
      </c>
      <c r="K5120" s="12">
        <f t="shared" si="159"/>
        <v>0.14454999999999998</v>
      </c>
      <c r="L5120" s="9" t="s">
        <v>21</v>
      </c>
      <c r="M5120" s="13">
        <f t="shared" si="158"/>
        <v>0.5</v>
      </c>
    </row>
    <row r="5121" spans="1:13" ht="19.95" customHeight="1">
      <c r="A5121" s="8" t="s">
        <v>248</v>
      </c>
      <c r="B5121" s="8" t="s">
        <v>14</v>
      </c>
      <c r="C5121" s="8" t="s">
        <v>45</v>
      </c>
      <c r="D5121" s="8" t="s">
        <v>16</v>
      </c>
      <c r="E5121" s="8" t="s">
        <v>202</v>
      </c>
      <c r="F5121" s="8"/>
      <c r="G5121" s="8" t="s">
        <v>19</v>
      </c>
      <c r="H5121" s="8" t="s">
        <v>162</v>
      </c>
      <c r="I5121" s="10">
        <v>0.16500000000000001</v>
      </c>
      <c r="J5121" s="11">
        <v>0.48</v>
      </c>
      <c r="K5121" s="12">
        <f t="shared" si="159"/>
        <v>7.9200000000000007E-2</v>
      </c>
      <c r="L5121" s="9" t="s">
        <v>21</v>
      </c>
      <c r="M5121" s="13">
        <f t="shared" si="158"/>
        <v>0.4</v>
      </c>
    </row>
    <row r="5122" spans="1:13" ht="19.95" customHeight="1">
      <c r="A5122" s="8" t="s">
        <v>248</v>
      </c>
      <c r="B5122" s="8" t="s">
        <v>30</v>
      </c>
      <c r="C5122" s="8" t="s">
        <v>43</v>
      </c>
      <c r="D5122" s="8" t="s">
        <v>16</v>
      </c>
      <c r="E5122" s="8" t="s">
        <v>202</v>
      </c>
      <c r="F5122" s="8"/>
      <c r="G5122" s="8" t="s">
        <v>19</v>
      </c>
      <c r="H5122" s="8" t="s">
        <v>162</v>
      </c>
      <c r="I5122" s="10">
        <v>0.86</v>
      </c>
      <c r="J5122" s="11">
        <v>0.49</v>
      </c>
      <c r="K5122" s="12">
        <f t="shared" si="159"/>
        <v>0.4214</v>
      </c>
      <c r="L5122" s="9" t="s">
        <v>21</v>
      </c>
      <c r="M5122" s="13">
        <f t="shared" ref="M5122:M5185" si="160">ROUND(J5122-J5122*20/100,1)</f>
        <v>0.4</v>
      </c>
    </row>
    <row r="5123" spans="1:13" ht="19.95" customHeight="1">
      <c r="A5123" s="8" t="s">
        <v>248</v>
      </c>
      <c r="B5123" s="8" t="s">
        <v>33</v>
      </c>
      <c r="C5123" s="8" t="s">
        <v>44</v>
      </c>
      <c r="D5123" s="8" t="s">
        <v>16</v>
      </c>
      <c r="E5123" s="8" t="s">
        <v>202</v>
      </c>
      <c r="F5123" s="8"/>
      <c r="G5123" s="8" t="s">
        <v>19</v>
      </c>
      <c r="H5123" s="8" t="s">
        <v>162</v>
      </c>
      <c r="I5123" s="10">
        <v>0.18480392156862746</v>
      </c>
      <c r="J5123" s="11">
        <v>0.56000000000000005</v>
      </c>
      <c r="K5123" s="12">
        <f t="shared" ref="K5123:K5186" si="161">J5123*I5123</f>
        <v>0.10349019607843139</v>
      </c>
      <c r="L5123" s="9" t="s">
        <v>21</v>
      </c>
      <c r="M5123" s="13">
        <f t="shared" si="160"/>
        <v>0.4</v>
      </c>
    </row>
    <row r="5124" spans="1:13" ht="19.95" customHeight="1">
      <c r="A5124" s="8" t="s">
        <v>248</v>
      </c>
      <c r="B5124" s="8" t="s">
        <v>14</v>
      </c>
      <c r="C5124" s="8" t="s">
        <v>45</v>
      </c>
      <c r="D5124" s="8" t="s">
        <v>16</v>
      </c>
      <c r="E5124" s="8" t="s">
        <v>202</v>
      </c>
      <c r="F5124" s="8"/>
      <c r="G5124" s="8" t="s">
        <v>19</v>
      </c>
      <c r="H5124" s="8" t="s">
        <v>162</v>
      </c>
      <c r="I5124" s="10">
        <v>0.13651960784313727</v>
      </c>
      <c r="J5124" s="11">
        <v>0.59</v>
      </c>
      <c r="K5124" s="12">
        <f t="shared" si="161"/>
        <v>8.0546568627450979E-2</v>
      </c>
      <c r="L5124" s="9" t="s">
        <v>21</v>
      </c>
      <c r="M5124" s="13">
        <f t="shared" si="160"/>
        <v>0.5</v>
      </c>
    </row>
    <row r="5125" spans="1:13" ht="19.95" customHeight="1">
      <c r="A5125" s="8" t="s">
        <v>248</v>
      </c>
      <c r="B5125" s="8" t="s">
        <v>42</v>
      </c>
      <c r="C5125" s="8" t="s">
        <v>43</v>
      </c>
      <c r="D5125" s="8" t="s">
        <v>16</v>
      </c>
      <c r="E5125" s="8" t="s">
        <v>202</v>
      </c>
      <c r="F5125" s="8"/>
      <c r="G5125" s="8" t="s">
        <v>19</v>
      </c>
      <c r="H5125" s="8" t="s">
        <v>162</v>
      </c>
      <c r="I5125" s="10">
        <v>0.58316831683168313</v>
      </c>
      <c r="J5125" s="11">
        <v>0.31</v>
      </c>
      <c r="K5125" s="12">
        <f t="shared" si="161"/>
        <v>0.18078217821782178</v>
      </c>
      <c r="L5125" s="9" t="s">
        <v>21</v>
      </c>
      <c r="M5125" s="13">
        <f t="shared" si="160"/>
        <v>0.2</v>
      </c>
    </row>
    <row r="5126" spans="1:13" ht="19.95" customHeight="1">
      <c r="A5126" s="8" t="s">
        <v>248</v>
      </c>
      <c r="B5126" s="8" t="s">
        <v>42</v>
      </c>
      <c r="C5126" s="8" t="s">
        <v>43</v>
      </c>
      <c r="D5126" s="8" t="s">
        <v>16</v>
      </c>
      <c r="E5126" s="8" t="s">
        <v>202</v>
      </c>
      <c r="F5126" s="8"/>
      <c r="G5126" s="8" t="s">
        <v>19</v>
      </c>
      <c r="H5126" s="8" t="s">
        <v>162</v>
      </c>
      <c r="I5126" s="10">
        <v>0.56207920792079213</v>
      </c>
      <c r="J5126" s="11">
        <v>0.31</v>
      </c>
      <c r="K5126" s="12">
        <f t="shared" si="161"/>
        <v>0.17424455445544557</v>
      </c>
      <c r="L5126" s="9" t="s">
        <v>21</v>
      </c>
      <c r="M5126" s="13">
        <f t="shared" si="160"/>
        <v>0.2</v>
      </c>
    </row>
    <row r="5127" spans="1:13" ht="19.95" customHeight="1">
      <c r="A5127" s="8" t="s">
        <v>248</v>
      </c>
      <c r="B5127" s="8" t="s">
        <v>14</v>
      </c>
      <c r="C5127" s="8" t="s">
        <v>35</v>
      </c>
      <c r="D5127" s="8" t="s">
        <v>16</v>
      </c>
      <c r="E5127" s="8" t="s">
        <v>202</v>
      </c>
      <c r="F5127" s="8"/>
      <c r="G5127" s="8" t="s">
        <v>19</v>
      </c>
      <c r="H5127" s="8" t="s">
        <v>162</v>
      </c>
      <c r="I5127" s="10">
        <v>0.99626865671641796</v>
      </c>
      <c r="J5127" s="11">
        <v>0.55000000000000004</v>
      </c>
      <c r="K5127" s="12">
        <f t="shared" si="161"/>
        <v>0.54794776119402988</v>
      </c>
      <c r="L5127" s="9" t="s">
        <v>21</v>
      </c>
      <c r="M5127" s="13">
        <f t="shared" si="160"/>
        <v>0.4</v>
      </c>
    </row>
    <row r="5128" spans="1:13" ht="19.95" customHeight="1">
      <c r="A5128" s="8" t="s">
        <v>248</v>
      </c>
      <c r="B5128" s="8" t="s">
        <v>33</v>
      </c>
      <c r="C5128" s="8" t="s">
        <v>69</v>
      </c>
      <c r="D5128" s="8" t="s">
        <v>16</v>
      </c>
      <c r="E5128" s="8" t="s">
        <v>202</v>
      </c>
      <c r="F5128" s="8"/>
      <c r="G5128" s="8" t="s">
        <v>19</v>
      </c>
      <c r="H5128" s="8" t="s">
        <v>162</v>
      </c>
      <c r="I5128" s="10">
        <v>0.2718503937007874</v>
      </c>
      <c r="J5128" s="11">
        <v>0.56999999999999995</v>
      </c>
      <c r="K5128" s="12">
        <f t="shared" si="161"/>
        <v>0.1549547244094488</v>
      </c>
      <c r="L5128" s="9" t="s">
        <v>21</v>
      </c>
      <c r="M5128" s="13">
        <f t="shared" si="160"/>
        <v>0.5</v>
      </c>
    </row>
    <row r="5129" spans="1:13" ht="19.95" customHeight="1">
      <c r="A5129" s="8" t="s">
        <v>248</v>
      </c>
      <c r="B5129" s="8" t="s">
        <v>42</v>
      </c>
      <c r="C5129" s="8" t="s">
        <v>43</v>
      </c>
      <c r="D5129" s="8" t="s">
        <v>16</v>
      </c>
      <c r="E5129" s="8" t="s">
        <v>202</v>
      </c>
      <c r="F5129" s="8"/>
      <c r="G5129" s="8" t="s">
        <v>19</v>
      </c>
      <c r="H5129" s="8" t="s">
        <v>162</v>
      </c>
      <c r="I5129" s="10">
        <v>0.65</v>
      </c>
      <c r="J5129" s="11">
        <v>0.31</v>
      </c>
      <c r="K5129" s="12">
        <f t="shared" si="161"/>
        <v>0.20150000000000001</v>
      </c>
      <c r="L5129" s="9" t="s">
        <v>21</v>
      </c>
      <c r="M5129" s="13">
        <f t="shared" si="160"/>
        <v>0.2</v>
      </c>
    </row>
    <row r="5130" spans="1:13" ht="19.95" customHeight="1">
      <c r="A5130" s="8" t="s">
        <v>248</v>
      </c>
      <c r="B5130" s="8" t="s">
        <v>30</v>
      </c>
      <c r="C5130" s="8" t="s">
        <v>43</v>
      </c>
      <c r="D5130" s="8" t="s">
        <v>26</v>
      </c>
      <c r="E5130" s="8" t="s">
        <v>202</v>
      </c>
      <c r="F5130" s="8"/>
      <c r="G5130" s="8" t="s">
        <v>19</v>
      </c>
      <c r="H5130" s="8" t="s">
        <v>162</v>
      </c>
      <c r="I5130" s="10">
        <v>0.76207792207792202</v>
      </c>
      <c r="J5130" s="11">
        <v>0.49</v>
      </c>
      <c r="K5130" s="12">
        <f t="shared" si="161"/>
        <v>0.37341818181818176</v>
      </c>
      <c r="L5130" s="9" t="s">
        <v>21</v>
      </c>
      <c r="M5130" s="13">
        <f t="shared" si="160"/>
        <v>0.4</v>
      </c>
    </row>
    <row r="5131" spans="1:13" ht="19.95" customHeight="1">
      <c r="A5131" s="8" t="s">
        <v>248</v>
      </c>
      <c r="B5131" s="8" t="s">
        <v>14</v>
      </c>
      <c r="C5131" s="8" t="s">
        <v>58</v>
      </c>
      <c r="D5131" s="8" t="s">
        <v>26</v>
      </c>
      <c r="E5131" s="8" t="s">
        <v>202</v>
      </c>
      <c r="F5131" s="8"/>
      <c r="G5131" s="8" t="s">
        <v>19</v>
      </c>
      <c r="H5131" s="8" t="s">
        <v>162</v>
      </c>
      <c r="I5131" s="10">
        <v>0.35292774086378736</v>
      </c>
      <c r="J5131" s="11">
        <v>0.4</v>
      </c>
      <c r="K5131" s="12">
        <f t="shared" si="161"/>
        <v>0.14117109634551495</v>
      </c>
      <c r="L5131" s="9" t="s">
        <v>21</v>
      </c>
      <c r="M5131" s="13">
        <f t="shared" si="160"/>
        <v>0.3</v>
      </c>
    </row>
    <row r="5132" spans="1:13" ht="19.95" customHeight="1">
      <c r="A5132" s="8" t="s">
        <v>248</v>
      </c>
      <c r="B5132" s="8" t="s">
        <v>40</v>
      </c>
      <c r="C5132" s="8" t="s">
        <v>51</v>
      </c>
      <c r="D5132" s="8" t="s">
        <v>16</v>
      </c>
      <c r="E5132" s="8" t="s">
        <v>202</v>
      </c>
      <c r="F5132" s="8"/>
      <c r="G5132" s="8" t="s">
        <v>19</v>
      </c>
      <c r="H5132" s="8" t="s">
        <v>162</v>
      </c>
      <c r="I5132" s="10">
        <v>2.7801999999999998</v>
      </c>
      <c r="J5132" s="11">
        <v>3</v>
      </c>
      <c r="K5132" s="12">
        <f t="shared" si="161"/>
        <v>8.3405999999999985</v>
      </c>
      <c r="L5132" s="9" t="s">
        <v>21</v>
      </c>
      <c r="M5132" s="13">
        <f t="shared" si="160"/>
        <v>2.4</v>
      </c>
    </row>
    <row r="5133" spans="1:13" ht="19.95" customHeight="1">
      <c r="A5133" s="8" t="s">
        <v>248</v>
      </c>
      <c r="B5133" s="8" t="s">
        <v>42</v>
      </c>
      <c r="C5133" s="8" t="s">
        <v>68</v>
      </c>
      <c r="D5133" s="8" t="s">
        <v>16</v>
      </c>
      <c r="E5133" s="8" t="s">
        <v>202</v>
      </c>
      <c r="F5133" s="8"/>
      <c r="G5133" s="8" t="s">
        <v>19</v>
      </c>
      <c r="H5133" s="8" t="s">
        <v>162</v>
      </c>
      <c r="I5133" s="10">
        <v>5.3100000000000005</v>
      </c>
      <c r="J5133" s="11">
        <v>4.24</v>
      </c>
      <c r="K5133" s="12">
        <f t="shared" si="161"/>
        <v>22.514400000000002</v>
      </c>
      <c r="L5133" s="9" t="s">
        <v>21</v>
      </c>
      <c r="M5133" s="13">
        <f t="shared" si="160"/>
        <v>3.4</v>
      </c>
    </row>
    <row r="5134" spans="1:13" ht="19.95" customHeight="1">
      <c r="A5134" s="8" t="s">
        <v>248</v>
      </c>
      <c r="B5134" s="8" t="s">
        <v>14</v>
      </c>
      <c r="C5134" s="8" t="s">
        <v>75</v>
      </c>
      <c r="D5134" s="8" t="s">
        <v>16</v>
      </c>
      <c r="E5134" s="8" t="s">
        <v>202</v>
      </c>
      <c r="F5134" s="8"/>
      <c r="G5134" s="8" t="s">
        <v>19</v>
      </c>
      <c r="H5134" s="8" t="s">
        <v>162</v>
      </c>
      <c r="I5134" s="10">
        <v>2.3425039872408293E-2</v>
      </c>
      <c r="J5134" s="11">
        <v>2.69</v>
      </c>
      <c r="K5134" s="12">
        <f t="shared" si="161"/>
        <v>6.3013357256778313E-2</v>
      </c>
      <c r="L5134" s="9" t="s">
        <v>21</v>
      </c>
      <c r="M5134" s="13">
        <f t="shared" si="160"/>
        <v>2.2000000000000002</v>
      </c>
    </row>
    <row r="5135" spans="1:13" ht="19.95" customHeight="1">
      <c r="A5135" s="8" t="s">
        <v>248</v>
      </c>
      <c r="B5135" s="8" t="s">
        <v>14</v>
      </c>
      <c r="C5135" s="8" t="s">
        <v>75</v>
      </c>
      <c r="D5135" s="8" t="s">
        <v>16</v>
      </c>
      <c r="E5135" s="8" t="s">
        <v>202</v>
      </c>
      <c r="F5135" s="8"/>
      <c r="G5135" s="8" t="s">
        <v>19</v>
      </c>
      <c r="H5135" s="8" t="s">
        <v>162</v>
      </c>
      <c r="I5135" s="10">
        <v>2.2756410256410255E-2</v>
      </c>
      <c r="J5135" s="11">
        <v>2.69</v>
      </c>
      <c r="K5135" s="12">
        <f t="shared" si="161"/>
        <v>6.1214743589743582E-2</v>
      </c>
      <c r="L5135" s="9" t="s">
        <v>21</v>
      </c>
      <c r="M5135" s="13">
        <f t="shared" si="160"/>
        <v>2.2000000000000002</v>
      </c>
    </row>
    <row r="5136" spans="1:13" ht="19.95" customHeight="1">
      <c r="A5136" s="8" t="s">
        <v>248</v>
      </c>
      <c r="B5136" s="8" t="s">
        <v>37</v>
      </c>
      <c r="C5136" s="8" t="s">
        <v>36</v>
      </c>
      <c r="D5136" s="8" t="s">
        <v>16</v>
      </c>
      <c r="E5136" s="8" t="s">
        <v>202</v>
      </c>
      <c r="F5136" s="8"/>
      <c r="G5136" s="8" t="s">
        <v>19</v>
      </c>
      <c r="H5136" s="8" t="s">
        <v>162</v>
      </c>
      <c r="I5136" s="10">
        <v>0.54285714285714282</v>
      </c>
      <c r="J5136" s="11">
        <v>0.49</v>
      </c>
      <c r="K5136" s="12">
        <f t="shared" si="161"/>
        <v>0.26599999999999996</v>
      </c>
      <c r="L5136" s="9" t="s">
        <v>21</v>
      </c>
      <c r="M5136" s="13">
        <f t="shared" si="160"/>
        <v>0.4</v>
      </c>
    </row>
    <row r="5137" spans="1:13" ht="19.95" customHeight="1">
      <c r="A5137" s="8" t="s">
        <v>248</v>
      </c>
      <c r="B5137" s="8" t="s">
        <v>37</v>
      </c>
      <c r="C5137" s="8" t="s">
        <v>36</v>
      </c>
      <c r="D5137" s="8" t="s">
        <v>16</v>
      </c>
      <c r="E5137" s="8" t="s">
        <v>202</v>
      </c>
      <c r="F5137" s="8"/>
      <c r="G5137" s="8" t="s">
        <v>19</v>
      </c>
      <c r="H5137" s="8" t="s">
        <v>162</v>
      </c>
      <c r="I5137" s="10">
        <v>0.56486486486486487</v>
      </c>
      <c r="J5137" s="11">
        <v>0.49</v>
      </c>
      <c r="K5137" s="12">
        <f t="shared" si="161"/>
        <v>0.27678378378378377</v>
      </c>
      <c r="L5137" s="9" t="s">
        <v>21</v>
      </c>
      <c r="M5137" s="13">
        <f t="shared" si="160"/>
        <v>0.4</v>
      </c>
    </row>
    <row r="5138" spans="1:13" ht="19.95" customHeight="1">
      <c r="A5138" s="8" t="s">
        <v>248</v>
      </c>
      <c r="B5138" s="8" t="s">
        <v>42</v>
      </c>
      <c r="C5138" s="8" t="s">
        <v>44</v>
      </c>
      <c r="D5138" s="8" t="s">
        <v>16</v>
      </c>
      <c r="E5138" s="8" t="s">
        <v>202</v>
      </c>
      <c r="F5138" s="8"/>
      <c r="G5138" s="8" t="s">
        <v>19</v>
      </c>
      <c r="H5138" s="8" t="s">
        <v>162</v>
      </c>
      <c r="I5138" s="10">
        <v>0.20758426966292137</v>
      </c>
      <c r="J5138" s="11">
        <v>0.55000000000000004</v>
      </c>
      <c r="K5138" s="12">
        <f t="shared" si="161"/>
        <v>0.11417134831460676</v>
      </c>
      <c r="L5138" s="9" t="s">
        <v>21</v>
      </c>
      <c r="M5138" s="13">
        <f t="shared" si="160"/>
        <v>0.4</v>
      </c>
    </row>
    <row r="5139" spans="1:13" ht="19.95" customHeight="1">
      <c r="A5139" s="8" t="s">
        <v>248</v>
      </c>
      <c r="B5139" s="8" t="s">
        <v>37</v>
      </c>
      <c r="C5139" s="8" t="s">
        <v>56</v>
      </c>
      <c r="D5139" s="8" t="s">
        <v>16</v>
      </c>
      <c r="E5139" s="8" t="s">
        <v>202</v>
      </c>
      <c r="F5139" s="8"/>
      <c r="G5139" s="8" t="s">
        <v>19</v>
      </c>
      <c r="H5139" s="8" t="s">
        <v>162</v>
      </c>
      <c r="I5139" s="10">
        <v>3.8689499999999999</v>
      </c>
      <c r="J5139" s="11">
        <v>2.73</v>
      </c>
      <c r="K5139" s="12">
        <f t="shared" si="161"/>
        <v>10.5622335</v>
      </c>
      <c r="L5139" s="9" t="s">
        <v>21</v>
      </c>
      <c r="M5139" s="13">
        <f t="shared" si="160"/>
        <v>2.2000000000000002</v>
      </c>
    </row>
    <row r="5140" spans="1:13" ht="19.95" customHeight="1">
      <c r="A5140" s="8" t="s">
        <v>248</v>
      </c>
      <c r="B5140" s="8" t="s">
        <v>42</v>
      </c>
      <c r="C5140" s="8" t="s">
        <v>69</v>
      </c>
      <c r="D5140" s="8" t="s">
        <v>26</v>
      </c>
      <c r="E5140" s="8" t="s">
        <v>202</v>
      </c>
      <c r="F5140" s="8"/>
      <c r="G5140" s="8" t="s">
        <v>19</v>
      </c>
      <c r="H5140" s="8" t="s">
        <v>162</v>
      </c>
      <c r="I5140" s="10">
        <v>0.28476309226932672</v>
      </c>
      <c r="J5140" s="11">
        <v>0.51</v>
      </c>
      <c r="K5140" s="12">
        <f t="shared" si="161"/>
        <v>0.14522917705735663</v>
      </c>
      <c r="L5140" s="9" t="s">
        <v>21</v>
      </c>
      <c r="M5140" s="13">
        <f t="shared" si="160"/>
        <v>0.4</v>
      </c>
    </row>
    <row r="5141" spans="1:13" ht="19.95" customHeight="1">
      <c r="A5141" s="8" t="s">
        <v>248</v>
      </c>
      <c r="B5141" s="8" t="s">
        <v>42</v>
      </c>
      <c r="C5141" s="8" t="s">
        <v>43</v>
      </c>
      <c r="D5141" s="8" t="s">
        <v>26</v>
      </c>
      <c r="E5141" s="8" t="s">
        <v>202</v>
      </c>
      <c r="F5141" s="8"/>
      <c r="G5141" s="8" t="s">
        <v>19</v>
      </c>
      <c r="H5141" s="8" t="s">
        <v>162</v>
      </c>
      <c r="I5141" s="10">
        <v>0.57802631578947372</v>
      </c>
      <c r="J5141" s="11">
        <v>0.38</v>
      </c>
      <c r="K5141" s="12">
        <f t="shared" si="161"/>
        <v>0.21965000000000001</v>
      </c>
      <c r="L5141" s="9" t="s">
        <v>21</v>
      </c>
      <c r="M5141" s="13">
        <f t="shared" si="160"/>
        <v>0.3</v>
      </c>
    </row>
    <row r="5142" spans="1:13" ht="19.95" customHeight="1">
      <c r="A5142" s="8" t="s">
        <v>248</v>
      </c>
      <c r="B5142" s="8" t="s">
        <v>40</v>
      </c>
      <c r="C5142" s="8" t="s">
        <v>65</v>
      </c>
      <c r="D5142" s="8" t="s">
        <v>16</v>
      </c>
      <c r="E5142" s="8" t="s">
        <v>202</v>
      </c>
      <c r="F5142" s="8"/>
      <c r="G5142" s="8" t="s">
        <v>19</v>
      </c>
      <c r="H5142" s="8" t="s">
        <v>162</v>
      </c>
      <c r="I5142" s="10">
        <v>2.5</v>
      </c>
      <c r="J5142" s="11">
        <v>1.41</v>
      </c>
      <c r="K5142" s="12">
        <f t="shared" si="161"/>
        <v>3.5249999999999999</v>
      </c>
      <c r="L5142" s="9" t="s">
        <v>21</v>
      </c>
      <c r="M5142" s="13">
        <f t="shared" si="160"/>
        <v>1.1000000000000001</v>
      </c>
    </row>
    <row r="5143" spans="1:13" ht="19.95" customHeight="1">
      <c r="A5143" s="8" t="s">
        <v>248</v>
      </c>
      <c r="B5143" s="8" t="s">
        <v>30</v>
      </c>
      <c r="C5143" s="8" t="s">
        <v>65</v>
      </c>
      <c r="D5143" s="8" t="s">
        <v>16</v>
      </c>
      <c r="E5143" s="8" t="s">
        <v>202</v>
      </c>
      <c r="F5143" s="8"/>
      <c r="G5143" s="8" t="s">
        <v>19</v>
      </c>
      <c r="H5143" s="8" t="s">
        <v>162</v>
      </c>
      <c r="I5143" s="10">
        <v>2.9</v>
      </c>
      <c r="J5143" s="11">
        <v>1.83</v>
      </c>
      <c r="K5143" s="12">
        <f t="shared" si="161"/>
        <v>5.3070000000000004</v>
      </c>
      <c r="L5143" s="9" t="s">
        <v>21</v>
      </c>
      <c r="M5143" s="13">
        <f t="shared" si="160"/>
        <v>1.5</v>
      </c>
    </row>
    <row r="5144" spans="1:13" ht="19.95" customHeight="1">
      <c r="A5144" s="8" t="s">
        <v>248</v>
      </c>
      <c r="B5144" s="8" t="s">
        <v>42</v>
      </c>
      <c r="C5144" s="8" t="s">
        <v>41</v>
      </c>
      <c r="D5144" s="8" t="s">
        <v>16</v>
      </c>
      <c r="E5144" s="8" t="s">
        <v>202</v>
      </c>
      <c r="F5144" s="8"/>
      <c r="G5144" s="8" t="s">
        <v>19</v>
      </c>
      <c r="H5144" s="8" t="s">
        <v>162</v>
      </c>
      <c r="I5144" s="10">
        <v>0.91436532507739932</v>
      </c>
      <c r="J5144" s="11">
        <v>0.28000000000000003</v>
      </c>
      <c r="K5144" s="12">
        <f t="shared" si="161"/>
        <v>0.25602229102167184</v>
      </c>
      <c r="L5144" s="9" t="s">
        <v>21</v>
      </c>
      <c r="M5144" s="13">
        <f t="shared" si="160"/>
        <v>0.2</v>
      </c>
    </row>
    <row r="5145" spans="1:13" ht="19.95" customHeight="1">
      <c r="A5145" s="8" t="s">
        <v>248</v>
      </c>
      <c r="B5145" s="8" t="s">
        <v>42</v>
      </c>
      <c r="C5145" s="8" t="s">
        <v>69</v>
      </c>
      <c r="D5145" s="8" t="s">
        <v>16</v>
      </c>
      <c r="E5145" s="8" t="s">
        <v>202</v>
      </c>
      <c r="F5145" s="8"/>
      <c r="G5145" s="8" t="s">
        <v>19</v>
      </c>
      <c r="H5145" s="8" t="s">
        <v>162</v>
      </c>
      <c r="I5145" s="10">
        <v>0.28820480928689884</v>
      </c>
      <c r="J5145" s="11">
        <v>0.51</v>
      </c>
      <c r="K5145" s="12">
        <f t="shared" si="161"/>
        <v>0.14698445273631841</v>
      </c>
      <c r="L5145" s="9" t="s">
        <v>21</v>
      </c>
      <c r="M5145" s="13">
        <f t="shared" si="160"/>
        <v>0.4</v>
      </c>
    </row>
    <row r="5146" spans="1:13" ht="19.95" customHeight="1">
      <c r="A5146" s="8" t="s">
        <v>248</v>
      </c>
      <c r="B5146" s="8" t="s">
        <v>48</v>
      </c>
      <c r="C5146" s="8" t="s">
        <v>49</v>
      </c>
      <c r="D5146" s="8" t="s">
        <v>16</v>
      </c>
      <c r="E5146" s="8" t="s">
        <v>202</v>
      </c>
      <c r="F5146" s="8"/>
      <c r="G5146" s="8" t="s">
        <v>19</v>
      </c>
      <c r="H5146" s="8" t="s">
        <v>162</v>
      </c>
      <c r="I5146" s="10">
        <v>0.1145359477124183</v>
      </c>
      <c r="J5146" s="11">
        <v>1.25</v>
      </c>
      <c r="K5146" s="12">
        <f t="shared" si="161"/>
        <v>0.14316993464052288</v>
      </c>
      <c r="L5146" s="9" t="s">
        <v>21</v>
      </c>
      <c r="M5146" s="13">
        <f t="shared" si="160"/>
        <v>1</v>
      </c>
    </row>
    <row r="5147" spans="1:13" ht="19.95" customHeight="1">
      <c r="A5147" s="8" t="s">
        <v>248</v>
      </c>
      <c r="B5147" s="8" t="s">
        <v>33</v>
      </c>
      <c r="C5147" s="8" t="s">
        <v>69</v>
      </c>
      <c r="D5147" s="8" t="s">
        <v>16</v>
      </c>
      <c r="E5147" s="8" t="s">
        <v>202</v>
      </c>
      <c r="F5147" s="8"/>
      <c r="G5147" s="8" t="s">
        <v>19</v>
      </c>
      <c r="H5147" s="8" t="s">
        <v>162</v>
      </c>
      <c r="I5147" s="10">
        <v>0.27014705882352941</v>
      </c>
      <c r="J5147" s="11">
        <v>0.45</v>
      </c>
      <c r="K5147" s="12">
        <f t="shared" si="161"/>
        <v>0.12156617647058823</v>
      </c>
      <c r="L5147" s="9" t="s">
        <v>21</v>
      </c>
      <c r="M5147" s="13">
        <f t="shared" si="160"/>
        <v>0.4</v>
      </c>
    </row>
    <row r="5148" spans="1:13" ht="19.95" customHeight="1">
      <c r="A5148" s="8" t="s">
        <v>248</v>
      </c>
      <c r="B5148" s="8" t="s">
        <v>42</v>
      </c>
      <c r="C5148" s="8" t="s">
        <v>31</v>
      </c>
      <c r="D5148" s="8" t="s">
        <v>16</v>
      </c>
      <c r="E5148" s="8" t="s">
        <v>202</v>
      </c>
      <c r="F5148" s="8"/>
      <c r="G5148" s="8" t="s">
        <v>19</v>
      </c>
      <c r="H5148" s="8" t="s">
        <v>162</v>
      </c>
      <c r="I5148" s="10">
        <v>1.4311567164179106</v>
      </c>
      <c r="J5148" s="11">
        <v>0.56000000000000005</v>
      </c>
      <c r="K5148" s="12">
        <f t="shared" si="161"/>
        <v>0.80144776119403005</v>
      </c>
      <c r="L5148" s="9" t="s">
        <v>21</v>
      </c>
      <c r="M5148" s="13">
        <f t="shared" si="160"/>
        <v>0.4</v>
      </c>
    </row>
    <row r="5149" spans="1:13" ht="19.95" customHeight="1">
      <c r="A5149" s="8" t="s">
        <v>248</v>
      </c>
      <c r="B5149" s="8" t="s">
        <v>42</v>
      </c>
      <c r="C5149" s="8" t="s">
        <v>65</v>
      </c>
      <c r="D5149" s="8" t="s">
        <v>26</v>
      </c>
      <c r="E5149" s="8" t="s">
        <v>202</v>
      </c>
      <c r="F5149" s="8"/>
      <c r="G5149" s="8" t="s">
        <v>19</v>
      </c>
      <c r="H5149" s="8" t="s">
        <v>162</v>
      </c>
      <c r="I5149" s="10">
        <v>2.191325</v>
      </c>
      <c r="J5149" s="11">
        <v>1</v>
      </c>
      <c r="K5149" s="12">
        <f t="shared" si="161"/>
        <v>2.191325</v>
      </c>
      <c r="L5149" s="9" t="s">
        <v>21</v>
      </c>
      <c r="M5149" s="13">
        <f t="shared" si="160"/>
        <v>0.8</v>
      </c>
    </row>
    <row r="5150" spans="1:13" ht="19.95" customHeight="1">
      <c r="A5150" s="8" t="s">
        <v>248</v>
      </c>
      <c r="B5150" s="8" t="s">
        <v>42</v>
      </c>
      <c r="C5150" s="8" t="s">
        <v>43</v>
      </c>
      <c r="D5150" s="8" t="s">
        <v>16</v>
      </c>
      <c r="E5150" s="8" t="s">
        <v>202</v>
      </c>
      <c r="F5150" s="8"/>
      <c r="G5150" s="8" t="s">
        <v>19</v>
      </c>
      <c r="H5150" s="8" t="s">
        <v>162</v>
      </c>
      <c r="I5150" s="10">
        <v>0.58470394736842102</v>
      </c>
      <c r="J5150" s="11">
        <v>0.31</v>
      </c>
      <c r="K5150" s="12">
        <f t="shared" si="161"/>
        <v>0.18125822368421052</v>
      </c>
      <c r="L5150" s="9" t="s">
        <v>21</v>
      </c>
      <c r="M5150" s="13">
        <f t="shared" si="160"/>
        <v>0.2</v>
      </c>
    </row>
    <row r="5151" spans="1:13" ht="19.95" customHeight="1">
      <c r="A5151" s="8" t="s">
        <v>248</v>
      </c>
      <c r="B5151" s="8" t="s">
        <v>40</v>
      </c>
      <c r="C5151" s="8" t="s">
        <v>31</v>
      </c>
      <c r="D5151" s="8" t="s">
        <v>16</v>
      </c>
      <c r="E5151" s="8" t="s">
        <v>73</v>
      </c>
      <c r="F5151" s="8"/>
      <c r="G5151" s="8" t="s">
        <v>19</v>
      </c>
      <c r="H5151" s="8" t="s">
        <v>20</v>
      </c>
      <c r="I5151" s="10">
        <v>1.86</v>
      </c>
      <c r="J5151" s="11">
        <v>12</v>
      </c>
      <c r="K5151" s="12">
        <f t="shared" si="161"/>
        <v>22.32</v>
      </c>
      <c r="L5151" s="9" t="s">
        <v>21</v>
      </c>
      <c r="M5151" s="13">
        <f t="shared" si="160"/>
        <v>9.6</v>
      </c>
    </row>
    <row r="5152" spans="1:13" ht="19.95" customHeight="1">
      <c r="A5152" s="8" t="s">
        <v>248</v>
      </c>
      <c r="B5152" s="8" t="s">
        <v>42</v>
      </c>
      <c r="C5152" s="8" t="s">
        <v>43</v>
      </c>
      <c r="D5152" s="8" t="s">
        <v>16</v>
      </c>
      <c r="E5152" s="8" t="s">
        <v>73</v>
      </c>
      <c r="F5152" s="8"/>
      <c r="G5152" s="8" t="s">
        <v>19</v>
      </c>
      <c r="H5152" s="8" t="s">
        <v>20</v>
      </c>
      <c r="I5152" s="10">
        <v>0.56999999999999995</v>
      </c>
      <c r="J5152" s="11">
        <v>3</v>
      </c>
      <c r="K5152" s="12">
        <f t="shared" si="161"/>
        <v>1.71</v>
      </c>
      <c r="L5152" s="9" t="s">
        <v>21</v>
      </c>
      <c r="M5152" s="13">
        <f t="shared" si="160"/>
        <v>2.4</v>
      </c>
    </row>
    <row r="5153" spans="1:13" ht="19.95" customHeight="1">
      <c r="A5153" s="8" t="s">
        <v>248</v>
      </c>
      <c r="B5153" s="8" t="s">
        <v>48</v>
      </c>
      <c r="C5153" s="8" t="s">
        <v>90</v>
      </c>
      <c r="D5153" s="8" t="s">
        <v>16</v>
      </c>
      <c r="E5153" s="8" t="s">
        <v>202</v>
      </c>
      <c r="F5153" s="8"/>
      <c r="G5153" s="8" t="s">
        <v>19</v>
      </c>
      <c r="H5153" s="8" t="s">
        <v>162</v>
      </c>
      <c r="I5153" s="10">
        <v>0.294490231990232</v>
      </c>
      <c r="J5153" s="11">
        <v>0.48</v>
      </c>
      <c r="K5153" s="12">
        <f t="shared" si="161"/>
        <v>0.14135531135531135</v>
      </c>
      <c r="L5153" s="9" t="s">
        <v>21</v>
      </c>
      <c r="M5153" s="13">
        <f t="shared" si="160"/>
        <v>0.4</v>
      </c>
    </row>
    <row r="5154" spans="1:13" ht="19.95" customHeight="1">
      <c r="A5154" s="8" t="s">
        <v>248</v>
      </c>
      <c r="B5154" s="8" t="s">
        <v>42</v>
      </c>
      <c r="C5154" s="8" t="s">
        <v>69</v>
      </c>
      <c r="D5154" s="8" t="s">
        <v>16</v>
      </c>
      <c r="E5154" s="8" t="s">
        <v>202</v>
      </c>
      <c r="F5154" s="8"/>
      <c r="G5154" s="8" t="s">
        <v>19</v>
      </c>
      <c r="H5154" s="8" t="s">
        <v>162</v>
      </c>
      <c r="I5154" s="10">
        <v>0.30672442244224424</v>
      </c>
      <c r="J5154" s="11">
        <v>0.5</v>
      </c>
      <c r="K5154" s="12">
        <f t="shared" si="161"/>
        <v>0.15336221122112212</v>
      </c>
      <c r="L5154" s="9" t="s">
        <v>21</v>
      </c>
      <c r="M5154" s="13">
        <f t="shared" si="160"/>
        <v>0.4</v>
      </c>
    </row>
    <row r="5155" spans="1:13" ht="19.95" customHeight="1">
      <c r="A5155" s="8" t="s">
        <v>248</v>
      </c>
      <c r="B5155" s="8" t="s">
        <v>48</v>
      </c>
      <c r="C5155" s="8" t="s">
        <v>49</v>
      </c>
      <c r="D5155" s="8" t="s">
        <v>16</v>
      </c>
      <c r="E5155" s="8" t="s">
        <v>202</v>
      </c>
      <c r="F5155" s="8"/>
      <c r="G5155" s="8" t="s">
        <v>19</v>
      </c>
      <c r="H5155" s="8" t="s">
        <v>162</v>
      </c>
      <c r="I5155" s="10">
        <v>0.10016501650165016</v>
      </c>
      <c r="J5155" s="11">
        <v>1.3</v>
      </c>
      <c r="K5155" s="12">
        <f t="shared" si="161"/>
        <v>0.13021452145214521</v>
      </c>
      <c r="L5155" s="9" t="s">
        <v>21</v>
      </c>
      <c r="M5155" s="13">
        <f t="shared" si="160"/>
        <v>1</v>
      </c>
    </row>
    <row r="5156" spans="1:13" ht="19.95" customHeight="1">
      <c r="A5156" s="8" t="s">
        <v>248</v>
      </c>
      <c r="B5156" s="8" t="s">
        <v>33</v>
      </c>
      <c r="C5156" s="8" t="s">
        <v>69</v>
      </c>
      <c r="D5156" s="8" t="s">
        <v>16</v>
      </c>
      <c r="E5156" s="8" t="s">
        <v>202</v>
      </c>
      <c r="F5156" s="8"/>
      <c r="G5156" s="8" t="s">
        <v>19</v>
      </c>
      <c r="H5156" s="8" t="s">
        <v>162</v>
      </c>
      <c r="I5156" s="10">
        <v>0.2744837340876945</v>
      </c>
      <c r="J5156" s="11">
        <v>0.55000000000000004</v>
      </c>
      <c r="K5156" s="12">
        <f t="shared" si="161"/>
        <v>0.15096605374823199</v>
      </c>
      <c r="L5156" s="9" t="s">
        <v>21</v>
      </c>
      <c r="M5156" s="13">
        <f t="shared" si="160"/>
        <v>0.4</v>
      </c>
    </row>
    <row r="5157" spans="1:13" ht="19.95" customHeight="1">
      <c r="A5157" s="8" t="s">
        <v>248</v>
      </c>
      <c r="B5157" s="8" t="s">
        <v>48</v>
      </c>
      <c r="C5157" s="8" t="s">
        <v>90</v>
      </c>
      <c r="D5157" s="8" t="s">
        <v>16</v>
      </c>
      <c r="E5157" s="8" t="s">
        <v>202</v>
      </c>
      <c r="F5157" s="8"/>
      <c r="G5157" s="8" t="s">
        <v>19</v>
      </c>
      <c r="H5157" s="8" t="s">
        <v>162</v>
      </c>
      <c r="I5157" s="10">
        <v>0.30270935960591133</v>
      </c>
      <c r="J5157" s="11">
        <v>0.51</v>
      </c>
      <c r="K5157" s="12">
        <f t="shared" si="161"/>
        <v>0.15438177339901479</v>
      </c>
      <c r="L5157" s="9" t="s">
        <v>21</v>
      </c>
      <c r="M5157" s="13">
        <f t="shared" si="160"/>
        <v>0.4</v>
      </c>
    </row>
    <row r="5158" spans="1:13" ht="19.95" customHeight="1">
      <c r="A5158" s="8" t="s">
        <v>248</v>
      </c>
      <c r="B5158" s="8" t="s">
        <v>48</v>
      </c>
      <c r="C5158" s="8" t="s">
        <v>90</v>
      </c>
      <c r="D5158" s="8" t="s">
        <v>16</v>
      </c>
      <c r="E5158" s="8" t="s">
        <v>202</v>
      </c>
      <c r="F5158" s="8"/>
      <c r="G5158" s="8" t="s">
        <v>19</v>
      </c>
      <c r="H5158" s="8" t="s">
        <v>162</v>
      </c>
      <c r="I5158" s="10">
        <v>0.30163793103448272</v>
      </c>
      <c r="J5158" s="11">
        <v>0.51</v>
      </c>
      <c r="K5158" s="12">
        <f t="shared" si="161"/>
        <v>0.15383534482758618</v>
      </c>
      <c r="L5158" s="9" t="s">
        <v>21</v>
      </c>
      <c r="M5158" s="13">
        <f t="shared" si="160"/>
        <v>0.4</v>
      </c>
    </row>
    <row r="5159" spans="1:13" ht="19.95" customHeight="1">
      <c r="A5159" s="8" t="s">
        <v>248</v>
      </c>
      <c r="B5159" s="8" t="s">
        <v>42</v>
      </c>
      <c r="C5159" s="8" t="s">
        <v>57</v>
      </c>
      <c r="D5159" s="8" t="s">
        <v>16</v>
      </c>
      <c r="E5159" s="8" t="s">
        <v>202</v>
      </c>
      <c r="F5159" s="8"/>
      <c r="G5159" s="8" t="s">
        <v>19</v>
      </c>
      <c r="H5159" s="8" t="s">
        <v>162</v>
      </c>
      <c r="I5159" s="10">
        <v>3.1635458167330675</v>
      </c>
      <c r="J5159" s="11">
        <v>1.85</v>
      </c>
      <c r="K5159" s="12">
        <f t="shared" si="161"/>
        <v>5.8525597609561748</v>
      </c>
      <c r="L5159" s="9" t="s">
        <v>21</v>
      </c>
      <c r="M5159" s="13">
        <f t="shared" si="160"/>
        <v>1.5</v>
      </c>
    </row>
    <row r="5160" spans="1:13" ht="19.95" customHeight="1">
      <c r="A5160" s="8" t="s">
        <v>248</v>
      </c>
      <c r="B5160" s="8" t="s">
        <v>42</v>
      </c>
      <c r="C5160" s="8" t="s">
        <v>69</v>
      </c>
      <c r="D5160" s="8" t="s">
        <v>16</v>
      </c>
      <c r="E5160" s="8" t="s">
        <v>202</v>
      </c>
      <c r="F5160" s="8"/>
      <c r="G5160" s="8" t="s">
        <v>19</v>
      </c>
      <c r="H5160" s="8" t="s">
        <v>162</v>
      </c>
      <c r="I5160" s="10">
        <v>0.28814741035856573</v>
      </c>
      <c r="J5160" s="11">
        <v>0.54</v>
      </c>
      <c r="K5160" s="12">
        <f t="shared" si="161"/>
        <v>0.15559960159362551</v>
      </c>
      <c r="L5160" s="9" t="s">
        <v>21</v>
      </c>
      <c r="M5160" s="13">
        <f t="shared" si="160"/>
        <v>0.4</v>
      </c>
    </row>
    <row r="5161" spans="1:13" ht="19.95" customHeight="1">
      <c r="A5161" s="8" t="s">
        <v>248</v>
      </c>
      <c r="B5161" s="8" t="s">
        <v>42</v>
      </c>
      <c r="C5161" s="8" t="s">
        <v>43</v>
      </c>
      <c r="D5161" s="8" t="s">
        <v>26</v>
      </c>
      <c r="E5161" s="8" t="s">
        <v>202</v>
      </c>
      <c r="F5161" s="8"/>
      <c r="G5161" s="8" t="s">
        <v>19</v>
      </c>
      <c r="H5161" s="8" t="s">
        <v>162</v>
      </c>
      <c r="I5161" s="10">
        <v>0.61584158415841583</v>
      </c>
      <c r="J5161" s="11">
        <v>0.31</v>
      </c>
      <c r="K5161" s="12">
        <f t="shared" si="161"/>
        <v>0.19091089108910891</v>
      </c>
      <c r="L5161" s="9" t="s">
        <v>21</v>
      </c>
      <c r="M5161" s="13">
        <f t="shared" si="160"/>
        <v>0.2</v>
      </c>
    </row>
    <row r="5162" spans="1:13" ht="19.95" customHeight="1">
      <c r="A5162" s="8" t="s">
        <v>248</v>
      </c>
      <c r="B5162" s="8" t="s">
        <v>14</v>
      </c>
      <c r="C5162" s="8" t="s">
        <v>58</v>
      </c>
      <c r="D5162" s="8" t="s">
        <v>16</v>
      </c>
      <c r="E5162" s="8" t="s">
        <v>202</v>
      </c>
      <c r="F5162" s="8"/>
      <c r="G5162" s="8" t="s">
        <v>19</v>
      </c>
      <c r="H5162" s="8" t="s">
        <v>162</v>
      </c>
      <c r="I5162" s="10">
        <v>0.32352798053527981</v>
      </c>
      <c r="J5162" s="11">
        <v>0.39</v>
      </c>
      <c r="K5162" s="12">
        <f t="shared" si="161"/>
        <v>0.12617591240875914</v>
      </c>
      <c r="L5162" s="9" t="s">
        <v>21</v>
      </c>
      <c r="M5162" s="13">
        <f t="shared" si="160"/>
        <v>0.3</v>
      </c>
    </row>
    <row r="5163" spans="1:13" ht="19.95" customHeight="1">
      <c r="A5163" s="8" t="s">
        <v>248</v>
      </c>
      <c r="B5163" s="8" t="s">
        <v>42</v>
      </c>
      <c r="C5163" s="8" t="s">
        <v>43</v>
      </c>
      <c r="D5163" s="8" t="s">
        <v>16</v>
      </c>
      <c r="E5163" s="8" t="s">
        <v>202</v>
      </c>
      <c r="F5163" s="8"/>
      <c r="G5163" s="8" t="s">
        <v>19</v>
      </c>
      <c r="H5163" s="8" t="s">
        <v>162</v>
      </c>
      <c r="I5163" s="10">
        <v>0.5407792207792208</v>
      </c>
      <c r="J5163" s="11">
        <v>0.31</v>
      </c>
      <c r="K5163" s="12">
        <f t="shared" si="161"/>
        <v>0.16764155844155845</v>
      </c>
      <c r="L5163" s="9" t="s">
        <v>21</v>
      </c>
      <c r="M5163" s="13">
        <f t="shared" si="160"/>
        <v>0.2</v>
      </c>
    </row>
    <row r="5164" spans="1:13" ht="19.95" customHeight="1">
      <c r="A5164" s="8" t="s">
        <v>248</v>
      </c>
      <c r="B5164" s="8" t="s">
        <v>33</v>
      </c>
      <c r="C5164" s="8" t="s">
        <v>41</v>
      </c>
      <c r="D5164" s="8" t="s">
        <v>16</v>
      </c>
      <c r="E5164" s="8" t="s">
        <v>202</v>
      </c>
      <c r="F5164" s="8"/>
      <c r="G5164" s="8" t="s">
        <v>19</v>
      </c>
      <c r="H5164" s="8" t="s">
        <v>162</v>
      </c>
      <c r="I5164" s="10">
        <v>0.76705980066445179</v>
      </c>
      <c r="J5164" s="11">
        <v>0.4</v>
      </c>
      <c r="K5164" s="12">
        <f t="shared" si="161"/>
        <v>0.30682392026578076</v>
      </c>
      <c r="L5164" s="9" t="s">
        <v>21</v>
      </c>
      <c r="M5164" s="13">
        <f t="shared" si="160"/>
        <v>0.3</v>
      </c>
    </row>
    <row r="5165" spans="1:13" ht="19.95" customHeight="1">
      <c r="A5165" s="8" t="s">
        <v>248</v>
      </c>
      <c r="B5165" s="8" t="s">
        <v>14</v>
      </c>
      <c r="C5165" s="8" t="s">
        <v>35</v>
      </c>
      <c r="D5165" s="8" t="s">
        <v>16</v>
      </c>
      <c r="E5165" s="8" t="s">
        <v>202</v>
      </c>
      <c r="F5165" s="8"/>
      <c r="G5165" s="8" t="s">
        <v>19</v>
      </c>
      <c r="H5165" s="8" t="s">
        <v>162</v>
      </c>
      <c r="I5165" s="10">
        <v>0.99644518272425253</v>
      </c>
      <c r="J5165" s="11">
        <v>0.54</v>
      </c>
      <c r="K5165" s="12">
        <f t="shared" si="161"/>
        <v>0.53808039867109636</v>
      </c>
      <c r="L5165" s="9" t="s">
        <v>21</v>
      </c>
      <c r="M5165" s="13">
        <f t="shared" si="160"/>
        <v>0.4</v>
      </c>
    </row>
    <row r="5166" spans="1:13" ht="19.95" customHeight="1">
      <c r="A5166" s="8" t="s">
        <v>248</v>
      </c>
      <c r="B5166" s="8" t="s">
        <v>42</v>
      </c>
      <c r="C5166" s="8" t="s">
        <v>57</v>
      </c>
      <c r="D5166" s="8" t="s">
        <v>16</v>
      </c>
      <c r="E5166" s="8" t="s">
        <v>202</v>
      </c>
      <c r="F5166" s="8"/>
      <c r="G5166" s="8" t="s">
        <v>19</v>
      </c>
      <c r="H5166" s="8" t="s">
        <v>162</v>
      </c>
      <c r="I5166" s="10">
        <v>3.0739999999999998</v>
      </c>
      <c r="J5166" s="11">
        <v>2.25</v>
      </c>
      <c r="K5166" s="12">
        <f t="shared" si="161"/>
        <v>6.9164999999999992</v>
      </c>
      <c r="L5166" s="9" t="s">
        <v>21</v>
      </c>
      <c r="M5166" s="13">
        <f t="shared" si="160"/>
        <v>1.8</v>
      </c>
    </row>
    <row r="5167" spans="1:13" ht="19.95" customHeight="1">
      <c r="A5167" s="8" t="s">
        <v>248</v>
      </c>
      <c r="B5167" s="8" t="s">
        <v>33</v>
      </c>
      <c r="C5167" s="8" t="s">
        <v>44</v>
      </c>
      <c r="D5167" s="8" t="s">
        <v>16</v>
      </c>
      <c r="E5167" s="8" t="s">
        <v>202</v>
      </c>
      <c r="F5167" s="8"/>
      <c r="G5167" s="8" t="s">
        <v>19</v>
      </c>
      <c r="H5167" s="8" t="s">
        <v>162</v>
      </c>
      <c r="I5167" s="10">
        <v>0.183</v>
      </c>
      <c r="J5167" s="11">
        <v>0.56000000000000005</v>
      </c>
      <c r="K5167" s="12">
        <f t="shared" si="161"/>
        <v>0.10248</v>
      </c>
      <c r="L5167" s="9" t="s">
        <v>21</v>
      </c>
      <c r="M5167" s="13">
        <f t="shared" si="160"/>
        <v>0.4</v>
      </c>
    </row>
    <row r="5168" spans="1:13" ht="19.95" customHeight="1">
      <c r="A5168" s="8" t="s">
        <v>248</v>
      </c>
      <c r="B5168" s="8" t="s">
        <v>42</v>
      </c>
      <c r="C5168" s="8" t="s">
        <v>57</v>
      </c>
      <c r="D5168" s="8" t="s">
        <v>16</v>
      </c>
      <c r="E5168" s="8" t="s">
        <v>202</v>
      </c>
      <c r="F5168" s="8"/>
      <c r="G5168" s="8" t="s">
        <v>19</v>
      </c>
      <c r="H5168" s="8" t="s">
        <v>162</v>
      </c>
      <c r="I5168" s="10">
        <v>2.9</v>
      </c>
      <c r="J5168" s="11">
        <v>2.25</v>
      </c>
      <c r="K5168" s="12">
        <f t="shared" si="161"/>
        <v>6.5249999999999995</v>
      </c>
      <c r="L5168" s="9" t="s">
        <v>21</v>
      </c>
      <c r="M5168" s="13">
        <f t="shared" si="160"/>
        <v>1.8</v>
      </c>
    </row>
    <row r="5169" spans="1:13" ht="19.95" customHeight="1">
      <c r="A5169" s="8" t="s">
        <v>248</v>
      </c>
      <c r="B5169" s="8" t="s">
        <v>33</v>
      </c>
      <c r="C5169" s="8" t="s">
        <v>44</v>
      </c>
      <c r="D5169" s="8" t="s">
        <v>16</v>
      </c>
      <c r="E5169" s="8" t="s">
        <v>202</v>
      </c>
      <c r="F5169" s="8"/>
      <c r="G5169" s="8" t="s">
        <v>19</v>
      </c>
      <c r="H5169" s="8" t="s">
        <v>162</v>
      </c>
      <c r="I5169" s="10">
        <v>0.17499999999999999</v>
      </c>
      <c r="J5169" s="11">
        <v>0.56000000000000005</v>
      </c>
      <c r="K5169" s="12">
        <f t="shared" si="161"/>
        <v>9.8000000000000004E-2</v>
      </c>
      <c r="L5169" s="9" t="s">
        <v>21</v>
      </c>
      <c r="M5169" s="13">
        <f t="shared" si="160"/>
        <v>0.4</v>
      </c>
    </row>
    <row r="5170" spans="1:13" ht="19.95" customHeight="1">
      <c r="A5170" s="8" t="s">
        <v>248</v>
      </c>
      <c r="B5170" s="8" t="s">
        <v>42</v>
      </c>
      <c r="C5170" s="8" t="s">
        <v>57</v>
      </c>
      <c r="D5170" s="8" t="s">
        <v>16</v>
      </c>
      <c r="E5170" s="8" t="s">
        <v>202</v>
      </c>
      <c r="F5170" s="8"/>
      <c r="G5170" s="8" t="s">
        <v>19</v>
      </c>
      <c r="H5170" s="8" t="s">
        <v>162</v>
      </c>
      <c r="I5170" s="10">
        <v>3.0666666666666669</v>
      </c>
      <c r="J5170" s="11">
        <v>2.25</v>
      </c>
      <c r="K5170" s="12">
        <f t="shared" si="161"/>
        <v>6.9</v>
      </c>
      <c r="L5170" s="9" t="s">
        <v>21</v>
      </c>
      <c r="M5170" s="13">
        <f t="shared" si="160"/>
        <v>1.8</v>
      </c>
    </row>
    <row r="5171" spans="1:13" ht="19.95" customHeight="1">
      <c r="A5171" s="8" t="s">
        <v>248</v>
      </c>
      <c r="B5171" s="8" t="s">
        <v>33</v>
      </c>
      <c r="C5171" s="8" t="s">
        <v>44</v>
      </c>
      <c r="D5171" s="8" t="s">
        <v>16</v>
      </c>
      <c r="E5171" s="8" t="s">
        <v>202</v>
      </c>
      <c r="F5171" s="8"/>
      <c r="G5171" s="8" t="s">
        <v>19</v>
      </c>
      <c r="H5171" s="8" t="s">
        <v>162</v>
      </c>
      <c r="I5171" s="10">
        <v>0.18000000000000002</v>
      </c>
      <c r="J5171" s="11">
        <v>0.56000000000000005</v>
      </c>
      <c r="K5171" s="12">
        <f t="shared" si="161"/>
        <v>0.10080000000000001</v>
      </c>
      <c r="L5171" s="9" t="s">
        <v>21</v>
      </c>
      <c r="M5171" s="13">
        <f t="shared" si="160"/>
        <v>0.4</v>
      </c>
    </row>
    <row r="5172" spans="1:13" ht="19.95" customHeight="1">
      <c r="A5172" s="8" t="s">
        <v>248</v>
      </c>
      <c r="B5172" s="8" t="s">
        <v>42</v>
      </c>
      <c r="C5172" s="8" t="s">
        <v>57</v>
      </c>
      <c r="D5172" s="8" t="s">
        <v>16</v>
      </c>
      <c r="E5172" s="8" t="s">
        <v>202</v>
      </c>
      <c r="F5172" s="8"/>
      <c r="G5172" s="8" t="s">
        <v>19</v>
      </c>
      <c r="H5172" s="8" t="s">
        <v>162</v>
      </c>
      <c r="I5172" s="10">
        <v>2.95</v>
      </c>
      <c r="J5172" s="11">
        <v>2.25</v>
      </c>
      <c r="K5172" s="12">
        <f t="shared" si="161"/>
        <v>6.6375000000000002</v>
      </c>
      <c r="L5172" s="9" t="s">
        <v>21</v>
      </c>
      <c r="M5172" s="13">
        <f t="shared" si="160"/>
        <v>1.8</v>
      </c>
    </row>
    <row r="5173" spans="1:13" ht="19.95" customHeight="1">
      <c r="A5173" s="8" t="s">
        <v>248</v>
      </c>
      <c r="B5173" s="8" t="s">
        <v>33</v>
      </c>
      <c r="C5173" s="8" t="s">
        <v>44</v>
      </c>
      <c r="D5173" s="8" t="s">
        <v>16</v>
      </c>
      <c r="E5173" s="8" t="s">
        <v>202</v>
      </c>
      <c r="F5173" s="8"/>
      <c r="G5173" s="8" t="s">
        <v>19</v>
      </c>
      <c r="H5173" s="8" t="s">
        <v>162</v>
      </c>
      <c r="I5173" s="10">
        <v>0.2</v>
      </c>
      <c r="J5173" s="11">
        <v>0.55000000000000004</v>
      </c>
      <c r="K5173" s="12">
        <f t="shared" si="161"/>
        <v>0.11000000000000001</v>
      </c>
      <c r="L5173" s="9" t="s">
        <v>21</v>
      </c>
      <c r="M5173" s="13">
        <f t="shared" si="160"/>
        <v>0.4</v>
      </c>
    </row>
    <row r="5174" spans="1:13" ht="19.95" customHeight="1">
      <c r="A5174" s="8" t="s">
        <v>248</v>
      </c>
      <c r="B5174" s="8" t="s">
        <v>42</v>
      </c>
      <c r="C5174" s="8" t="s">
        <v>43</v>
      </c>
      <c r="D5174" s="8" t="s">
        <v>16</v>
      </c>
      <c r="E5174" s="8" t="s">
        <v>202</v>
      </c>
      <c r="F5174" s="8"/>
      <c r="G5174" s="8" t="s">
        <v>19</v>
      </c>
      <c r="H5174" s="8" t="s">
        <v>162</v>
      </c>
      <c r="I5174" s="10">
        <v>0.59172077922077926</v>
      </c>
      <c r="J5174" s="11">
        <v>0.31</v>
      </c>
      <c r="K5174" s="12">
        <f t="shared" si="161"/>
        <v>0.18343344155844157</v>
      </c>
      <c r="L5174" s="9" t="s">
        <v>21</v>
      </c>
      <c r="M5174" s="13">
        <f t="shared" si="160"/>
        <v>0.2</v>
      </c>
    </row>
    <row r="5175" spans="1:13" ht="19.95" customHeight="1">
      <c r="A5175" s="8" t="s">
        <v>248</v>
      </c>
      <c r="B5175" s="8" t="s">
        <v>14</v>
      </c>
      <c r="C5175" s="8" t="s">
        <v>45</v>
      </c>
      <c r="D5175" s="8" t="s">
        <v>16</v>
      </c>
      <c r="E5175" s="8" t="s">
        <v>202</v>
      </c>
      <c r="F5175" s="8"/>
      <c r="G5175" s="8" t="s">
        <v>19</v>
      </c>
      <c r="H5175" s="8" t="s">
        <v>162</v>
      </c>
      <c r="I5175" s="10">
        <v>0.15682319887617902</v>
      </c>
      <c r="J5175" s="11">
        <v>0.56999999999999995</v>
      </c>
      <c r="K5175" s="12">
        <f t="shared" si="161"/>
        <v>8.9389223359422038E-2</v>
      </c>
      <c r="L5175" s="9" t="s">
        <v>21</v>
      </c>
      <c r="M5175" s="13">
        <f t="shared" si="160"/>
        <v>0.5</v>
      </c>
    </row>
    <row r="5176" spans="1:13" ht="19.95" customHeight="1">
      <c r="A5176" s="8" t="s">
        <v>248</v>
      </c>
      <c r="B5176" s="8" t="s">
        <v>14</v>
      </c>
      <c r="C5176" s="8" t="s">
        <v>139</v>
      </c>
      <c r="D5176" s="8" t="s">
        <v>16</v>
      </c>
      <c r="E5176" s="8" t="s">
        <v>202</v>
      </c>
      <c r="F5176" s="8"/>
      <c r="G5176" s="8" t="s">
        <v>19</v>
      </c>
      <c r="H5176" s="8" t="s">
        <v>162</v>
      </c>
      <c r="I5176" s="10">
        <v>1.1730769230769232E-2</v>
      </c>
      <c r="J5176" s="11">
        <v>6</v>
      </c>
      <c r="K5176" s="12">
        <f t="shared" si="161"/>
        <v>7.0384615384615393E-2</v>
      </c>
      <c r="L5176" s="9" t="s">
        <v>21</v>
      </c>
      <c r="M5176" s="13">
        <f t="shared" si="160"/>
        <v>4.8</v>
      </c>
    </row>
    <row r="5177" spans="1:13" ht="19.95" customHeight="1">
      <c r="A5177" s="8" t="s">
        <v>248</v>
      </c>
      <c r="B5177" s="8" t="s">
        <v>48</v>
      </c>
      <c r="C5177" s="8" t="s">
        <v>90</v>
      </c>
      <c r="D5177" s="8" t="s">
        <v>26</v>
      </c>
      <c r="E5177" s="8" t="s">
        <v>202</v>
      </c>
      <c r="F5177" s="8"/>
      <c r="G5177" s="8" t="s">
        <v>19</v>
      </c>
      <c r="H5177" s="8" t="s">
        <v>162</v>
      </c>
      <c r="I5177" s="10">
        <v>0.31688247011952186</v>
      </c>
      <c r="J5177" s="11">
        <v>0.48</v>
      </c>
      <c r="K5177" s="12">
        <f t="shared" si="161"/>
        <v>0.15210358565737048</v>
      </c>
      <c r="L5177" s="9" t="s">
        <v>21</v>
      </c>
      <c r="M5177" s="13">
        <f t="shared" si="160"/>
        <v>0.4</v>
      </c>
    </row>
    <row r="5178" spans="1:13" ht="19.95" customHeight="1">
      <c r="A5178" s="8" t="s">
        <v>248</v>
      </c>
      <c r="B5178" s="8" t="s">
        <v>42</v>
      </c>
      <c r="C5178" s="8" t="s">
        <v>31</v>
      </c>
      <c r="D5178" s="8" t="s">
        <v>16</v>
      </c>
      <c r="E5178" s="8" t="s">
        <v>202</v>
      </c>
      <c r="F5178" s="8"/>
      <c r="G5178" s="8" t="s">
        <v>19</v>
      </c>
      <c r="H5178" s="8" t="s">
        <v>162</v>
      </c>
      <c r="I5178" s="10">
        <v>1.4569651741293534</v>
      </c>
      <c r="J5178" s="11">
        <v>0.56999999999999995</v>
      </c>
      <c r="K5178" s="12">
        <f t="shared" si="161"/>
        <v>0.83047014925373142</v>
      </c>
      <c r="L5178" s="9" t="s">
        <v>21</v>
      </c>
      <c r="M5178" s="13">
        <f t="shared" si="160"/>
        <v>0.5</v>
      </c>
    </row>
    <row r="5179" spans="1:13" ht="19.95" customHeight="1">
      <c r="A5179" s="8" t="s">
        <v>248</v>
      </c>
      <c r="B5179" s="8" t="s">
        <v>37</v>
      </c>
      <c r="C5179" s="8" t="s">
        <v>36</v>
      </c>
      <c r="D5179" s="8" t="s">
        <v>16</v>
      </c>
      <c r="E5179" s="8" t="s">
        <v>202</v>
      </c>
      <c r="F5179" s="8"/>
      <c r="G5179" s="8" t="s">
        <v>19</v>
      </c>
      <c r="H5179" s="8" t="s">
        <v>162</v>
      </c>
      <c r="I5179" s="10">
        <v>0.56222222222222229</v>
      </c>
      <c r="J5179" s="11">
        <v>0.42</v>
      </c>
      <c r="K5179" s="12">
        <f t="shared" si="161"/>
        <v>0.23613333333333336</v>
      </c>
      <c r="L5179" s="9" t="s">
        <v>21</v>
      </c>
      <c r="M5179" s="13">
        <f t="shared" si="160"/>
        <v>0.3</v>
      </c>
    </row>
    <row r="5180" spans="1:13" ht="19.95" customHeight="1">
      <c r="A5180" s="8" t="s">
        <v>248</v>
      </c>
      <c r="B5180" s="8" t="s">
        <v>14</v>
      </c>
      <c r="C5180" s="8" t="s">
        <v>46</v>
      </c>
      <c r="D5180" s="8" t="s">
        <v>16</v>
      </c>
      <c r="E5180" s="8" t="s">
        <v>202</v>
      </c>
      <c r="F5180" s="8"/>
      <c r="G5180" s="8" t="s">
        <v>19</v>
      </c>
      <c r="H5180" s="8" t="s">
        <v>162</v>
      </c>
      <c r="I5180" s="10">
        <v>8.6410505836575877E-2</v>
      </c>
      <c r="J5180" s="11">
        <v>0.71</v>
      </c>
      <c r="K5180" s="12">
        <f t="shared" si="161"/>
        <v>6.1351459143968869E-2</v>
      </c>
      <c r="L5180" s="9" t="s">
        <v>21</v>
      </c>
      <c r="M5180" s="13">
        <f t="shared" si="160"/>
        <v>0.6</v>
      </c>
    </row>
    <row r="5181" spans="1:13" ht="19.95" customHeight="1">
      <c r="A5181" s="8" t="s">
        <v>248</v>
      </c>
      <c r="B5181" s="8" t="s">
        <v>42</v>
      </c>
      <c r="C5181" s="8" t="s">
        <v>69</v>
      </c>
      <c r="D5181" s="8" t="s">
        <v>16</v>
      </c>
      <c r="E5181" s="8" t="s">
        <v>202</v>
      </c>
      <c r="F5181" s="8"/>
      <c r="G5181" s="8" t="s">
        <v>19</v>
      </c>
      <c r="H5181" s="8" t="s">
        <v>162</v>
      </c>
      <c r="I5181" s="10">
        <v>0.29359823399558499</v>
      </c>
      <c r="J5181" s="11">
        <v>0.5</v>
      </c>
      <c r="K5181" s="12">
        <f t="shared" si="161"/>
        <v>0.14679911699779249</v>
      </c>
      <c r="L5181" s="9" t="s">
        <v>21</v>
      </c>
      <c r="M5181" s="13">
        <f t="shared" si="160"/>
        <v>0.4</v>
      </c>
    </row>
    <row r="5182" spans="1:13" ht="19.95" customHeight="1">
      <c r="A5182" s="8" t="s">
        <v>248</v>
      </c>
      <c r="B5182" s="8" t="s">
        <v>14</v>
      </c>
      <c r="C5182" s="8" t="s">
        <v>139</v>
      </c>
      <c r="D5182" s="8" t="s">
        <v>16</v>
      </c>
      <c r="E5182" s="8" t="s">
        <v>202</v>
      </c>
      <c r="F5182" s="8"/>
      <c r="G5182" s="8" t="s">
        <v>19</v>
      </c>
      <c r="H5182" s="8" t="s">
        <v>162</v>
      </c>
      <c r="I5182" s="10">
        <v>1.1725806451612903E-2</v>
      </c>
      <c r="J5182" s="11">
        <v>6</v>
      </c>
      <c r="K5182" s="12">
        <f t="shared" si="161"/>
        <v>7.0354838709677417E-2</v>
      </c>
      <c r="L5182" s="9" t="s">
        <v>21</v>
      </c>
      <c r="M5182" s="13">
        <f t="shared" si="160"/>
        <v>4.8</v>
      </c>
    </row>
    <row r="5183" spans="1:13" ht="19.95" customHeight="1">
      <c r="A5183" s="8" t="s">
        <v>248</v>
      </c>
      <c r="B5183" s="8" t="s">
        <v>14</v>
      </c>
      <c r="C5183" s="8" t="s">
        <v>46</v>
      </c>
      <c r="D5183" s="8" t="s">
        <v>16</v>
      </c>
      <c r="E5183" s="8" t="s">
        <v>202</v>
      </c>
      <c r="F5183" s="8"/>
      <c r="G5183" s="8" t="s">
        <v>19</v>
      </c>
      <c r="H5183" s="8" t="s">
        <v>162</v>
      </c>
      <c r="I5183" s="10">
        <v>9.7422680412371121E-2</v>
      </c>
      <c r="J5183" s="11">
        <v>0.7</v>
      </c>
      <c r="K5183" s="12">
        <f t="shared" si="161"/>
        <v>6.8195876288659779E-2</v>
      </c>
      <c r="L5183" s="9" t="s">
        <v>21</v>
      </c>
      <c r="M5183" s="13">
        <f t="shared" si="160"/>
        <v>0.6</v>
      </c>
    </row>
    <row r="5184" spans="1:13" ht="19.95" customHeight="1">
      <c r="A5184" s="8" t="s">
        <v>248</v>
      </c>
      <c r="B5184" s="8" t="s">
        <v>30</v>
      </c>
      <c r="C5184" s="8" t="s">
        <v>35</v>
      </c>
      <c r="D5184" s="8" t="s">
        <v>16</v>
      </c>
      <c r="E5184" s="8" t="s">
        <v>202</v>
      </c>
      <c r="F5184" s="8"/>
      <c r="G5184" s="8" t="s">
        <v>19</v>
      </c>
      <c r="H5184" s="8" t="s">
        <v>162</v>
      </c>
      <c r="I5184" s="10">
        <v>1.3313466334164588</v>
      </c>
      <c r="J5184" s="11">
        <v>1</v>
      </c>
      <c r="K5184" s="12">
        <f t="shared" si="161"/>
        <v>1.3313466334164588</v>
      </c>
      <c r="L5184" s="9" t="s">
        <v>21</v>
      </c>
      <c r="M5184" s="13">
        <f t="shared" si="160"/>
        <v>0.8</v>
      </c>
    </row>
    <row r="5185" spans="1:13" ht="19.95" customHeight="1">
      <c r="A5185" s="8" t="s">
        <v>248</v>
      </c>
      <c r="B5185" s="8" t="s">
        <v>14</v>
      </c>
      <c r="C5185" s="8" t="s">
        <v>46</v>
      </c>
      <c r="D5185" s="8" t="s">
        <v>16</v>
      </c>
      <c r="E5185" s="8" t="s">
        <v>202</v>
      </c>
      <c r="F5185" s="8"/>
      <c r="G5185" s="8" t="s">
        <v>19</v>
      </c>
      <c r="H5185" s="8" t="s">
        <v>162</v>
      </c>
      <c r="I5185" s="10">
        <v>9.7107843137254901E-2</v>
      </c>
      <c r="J5185" s="11">
        <v>0.7</v>
      </c>
      <c r="K5185" s="12">
        <f t="shared" si="161"/>
        <v>6.7975490196078431E-2</v>
      </c>
      <c r="L5185" s="9" t="s">
        <v>21</v>
      </c>
      <c r="M5185" s="13">
        <f t="shared" si="160"/>
        <v>0.6</v>
      </c>
    </row>
    <row r="5186" spans="1:13" ht="19.95" customHeight="1">
      <c r="A5186" s="8" t="s">
        <v>248</v>
      </c>
      <c r="B5186" s="8" t="s">
        <v>14</v>
      </c>
      <c r="C5186" s="8" t="s">
        <v>35</v>
      </c>
      <c r="D5186" s="8" t="s">
        <v>16</v>
      </c>
      <c r="E5186" s="8" t="s">
        <v>202</v>
      </c>
      <c r="F5186" s="8"/>
      <c r="G5186" s="8" t="s">
        <v>19</v>
      </c>
      <c r="H5186" s="8" t="s">
        <v>162</v>
      </c>
      <c r="I5186" s="10">
        <v>0.97781690140845068</v>
      </c>
      <c r="J5186" s="11">
        <v>0.55000000000000004</v>
      </c>
      <c r="K5186" s="12">
        <f t="shared" si="161"/>
        <v>0.53779929577464791</v>
      </c>
      <c r="L5186" s="9" t="s">
        <v>21</v>
      </c>
      <c r="M5186" s="13">
        <f t="shared" ref="M5186:M5249" si="162">ROUND(J5186-J5186*20/100,1)</f>
        <v>0.4</v>
      </c>
    </row>
    <row r="5187" spans="1:13" ht="19.95" customHeight="1">
      <c r="A5187" s="8" t="s">
        <v>248</v>
      </c>
      <c r="B5187" s="8" t="s">
        <v>14</v>
      </c>
      <c r="C5187" s="8" t="s">
        <v>45</v>
      </c>
      <c r="D5187" s="8" t="s">
        <v>16</v>
      </c>
      <c r="E5187" s="8" t="s">
        <v>202</v>
      </c>
      <c r="F5187" s="8"/>
      <c r="G5187" s="8" t="s">
        <v>19</v>
      </c>
      <c r="H5187" s="8" t="s">
        <v>162</v>
      </c>
      <c r="I5187" s="10">
        <v>0.16666666666666666</v>
      </c>
      <c r="J5187" s="11">
        <v>0.5</v>
      </c>
      <c r="K5187" s="12">
        <f t="shared" ref="K5187:K5250" si="163">J5187*I5187</f>
        <v>8.3333333333333329E-2</v>
      </c>
      <c r="L5187" s="9" t="s">
        <v>21</v>
      </c>
      <c r="M5187" s="13">
        <f t="shared" si="162"/>
        <v>0.4</v>
      </c>
    </row>
    <row r="5188" spans="1:13" ht="19.95" customHeight="1">
      <c r="A5188" s="8" t="s">
        <v>248</v>
      </c>
      <c r="B5188" s="8" t="s">
        <v>33</v>
      </c>
      <c r="C5188" s="8" t="s">
        <v>44</v>
      </c>
      <c r="D5188" s="8" t="s">
        <v>16</v>
      </c>
      <c r="E5188" s="8" t="s">
        <v>202</v>
      </c>
      <c r="F5188" s="8"/>
      <c r="G5188" s="8" t="s">
        <v>19</v>
      </c>
      <c r="H5188" s="8" t="s">
        <v>162</v>
      </c>
      <c r="I5188" s="10">
        <v>0.20720338983050846</v>
      </c>
      <c r="J5188" s="11">
        <v>0.64</v>
      </c>
      <c r="K5188" s="12">
        <f t="shared" si="163"/>
        <v>0.1326101694915254</v>
      </c>
      <c r="L5188" s="9" t="s">
        <v>21</v>
      </c>
      <c r="M5188" s="13">
        <f t="shared" si="162"/>
        <v>0.5</v>
      </c>
    </row>
    <row r="5189" spans="1:13" ht="19.95" customHeight="1">
      <c r="A5189" s="8" t="s">
        <v>248</v>
      </c>
      <c r="B5189" s="8" t="s">
        <v>30</v>
      </c>
      <c r="C5189" s="8" t="s">
        <v>69</v>
      </c>
      <c r="D5189" s="8" t="s">
        <v>16</v>
      </c>
      <c r="E5189" s="8" t="s">
        <v>202</v>
      </c>
      <c r="F5189" s="8"/>
      <c r="G5189" s="8" t="s">
        <v>19</v>
      </c>
      <c r="H5189" s="8" t="s">
        <v>162</v>
      </c>
      <c r="I5189" s="10">
        <v>0.36722148541114058</v>
      </c>
      <c r="J5189" s="11">
        <v>0.56999999999999995</v>
      </c>
      <c r="K5189" s="12">
        <f t="shared" si="163"/>
        <v>0.20931624668435012</v>
      </c>
      <c r="L5189" s="9" t="s">
        <v>21</v>
      </c>
      <c r="M5189" s="13">
        <f t="shared" si="162"/>
        <v>0.5</v>
      </c>
    </row>
    <row r="5190" spans="1:13" ht="19.95" customHeight="1">
      <c r="A5190" s="8" t="s">
        <v>248</v>
      </c>
      <c r="B5190" s="8" t="s">
        <v>42</v>
      </c>
      <c r="C5190" s="8" t="s">
        <v>57</v>
      </c>
      <c r="D5190" s="8" t="s">
        <v>16</v>
      </c>
      <c r="E5190" s="8" t="s">
        <v>202</v>
      </c>
      <c r="F5190" s="8"/>
      <c r="G5190" s="8" t="s">
        <v>19</v>
      </c>
      <c r="H5190" s="8" t="s">
        <v>162</v>
      </c>
      <c r="I5190" s="10">
        <v>3.0020000000000002</v>
      </c>
      <c r="J5190" s="11">
        <v>2.13</v>
      </c>
      <c r="K5190" s="12">
        <f t="shared" si="163"/>
        <v>6.3942600000000001</v>
      </c>
      <c r="L5190" s="9" t="s">
        <v>21</v>
      </c>
      <c r="M5190" s="13">
        <f t="shared" si="162"/>
        <v>1.7</v>
      </c>
    </row>
    <row r="5191" spans="1:13" ht="19.95" customHeight="1">
      <c r="A5191" s="8" t="s">
        <v>248</v>
      </c>
      <c r="B5191" s="8" t="s">
        <v>14</v>
      </c>
      <c r="C5191" s="8" t="s">
        <v>15</v>
      </c>
      <c r="D5191" s="8" t="s">
        <v>16</v>
      </c>
      <c r="E5191" s="8" t="s">
        <v>202</v>
      </c>
      <c r="F5191" s="8"/>
      <c r="G5191" s="8" t="s">
        <v>19</v>
      </c>
      <c r="H5191" s="8" t="s">
        <v>162</v>
      </c>
      <c r="I5191" s="10">
        <v>4.6945555630890229E-2</v>
      </c>
      <c r="J5191" s="11">
        <v>1.1499999999999999</v>
      </c>
      <c r="K5191" s="12">
        <f t="shared" si="163"/>
        <v>5.3987388975523756E-2</v>
      </c>
      <c r="L5191" s="9" t="s">
        <v>21</v>
      </c>
      <c r="M5191" s="13">
        <f t="shared" si="162"/>
        <v>0.9</v>
      </c>
    </row>
    <row r="5192" spans="1:13" ht="19.95" customHeight="1">
      <c r="A5192" s="8" t="s">
        <v>248</v>
      </c>
      <c r="B5192" s="8" t="s">
        <v>42</v>
      </c>
      <c r="C5192" s="8" t="s">
        <v>41</v>
      </c>
      <c r="D5192" s="8" t="s">
        <v>26</v>
      </c>
      <c r="E5192" s="8" t="s">
        <v>202</v>
      </c>
      <c r="F5192" s="8"/>
      <c r="G5192" s="8" t="s">
        <v>19</v>
      </c>
      <c r="H5192" s="8" t="s">
        <v>162</v>
      </c>
      <c r="I5192" s="10">
        <v>0.96025000000000005</v>
      </c>
      <c r="J5192" s="11">
        <v>0.35</v>
      </c>
      <c r="K5192" s="12">
        <f t="shared" si="163"/>
        <v>0.33608749999999998</v>
      </c>
      <c r="L5192" s="9" t="s">
        <v>21</v>
      </c>
      <c r="M5192" s="13">
        <f t="shared" si="162"/>
        <v>0.3</v>
      </c>
    </row>
    <row r="5193" spans="1:13" ht="19.95" customHeight="1">
      <c r="A5193" s="8" t="s">
        <v>248</v>
      </c>
      <c r="B5193" s="8" t="s">
        <v>33</v>
      </c>
      <c r="C5193" s="8" t="s">
        <v>44</v>
      </c>
      <c r="D5193" s="8" t="s">
        <v>26</v>
      </c>
      <c r="E5193" s="8" t="s">
        <v>202</v>
      </c>
      <c r="F5193" s="8"/>
      <c r="G5193" s="8" t="s">
        <v>19</v>
      </c>
      <c r="H5193" s="8" t="s">
        <v>162</v>
      </c>
      <c r="I5193" s="10">
        <v>0.19916999999999999</v>
      </c>
      <c r="J5193" s="11">
        <v>0.63</v>
      </c>
      <c r="K5193" s="12">
        <f t="shared" si="163"/>
        <v>0.12547709999999998</v>
      </c>
      <c r="L5193" s="9" t="s">
        <v>21</v>
      </c>
      <c r="M5193" s="13">
        <f t="shared" si="162"/>
        <v>0.5</v>
      </c>
    </row>
    <row r="5194" spans="1:13" ht="19.95" customHeight="1">
      <c r="A5194" s="8" t="s">
        <v>248</v>
      </c>
      <c r="B5194" s="8" t="s">
        <v>14</v>
      </c>
      <c r="C5194" s="8" t="s">
        <v>22</v>
      </c>
      <c r="D5194" s="8" t="s">
        <v>26</v>
      </c>
      <c r="E5194" s="8" t="s">
        <v>202</v>
      </c>
      <c r="F5194" s="8"/>
      <c r="G5194" s="8" t="s">
        <v>19</v>
      </c>
      <c r="H5194" s="8" t="s">
        <v>162</v>
      </c>
      <c r="I5194" s="10">
        <v>3.1440000000000003E-2</v>
      </c>
      <c r="J5194" s="11">
        <v>2.1</v>
      </c>
      <c r="K5194" s="12">
        <f t="shared" si="163"/>
        <v>6.6024000000000013E-2</v>
      </c>
      <c r="L5194" s="9" t="s">
        <v>21</v>
      </c>
      <c r="M5194" s="13">
        <f t="shared" si="162"/>
        <v>1.7</v>
      </c>
    </row>
    <row r="5195" spans="1:13" ht="19.95" customHeight="1">
      <c r="A5195" s="8" t="s">
        <v>248</v>
      </c>
      <c r="B5195" s="8" t="s">
        <v>42</v>
      </c>
      <c r="C5195" s="8" t="s">
        <v>41</v>
      </c>
      <c r="D5195" s="8" t="s">
        <v>26</v>
      </c>
      <c r="E5195" s="8" t="s">
        <v>202</v>
      </c>
      <c r="F5195" s="8"/>
      <c r="G5195" s="8" t="s">
        <v>19</v>
      </c>
      <c r="H5195" s="8" t="s">
        <v>162</v>
      </c>
      <c r="I5195" s="10">
        <v>0.94784482758620692</v>
      </c>
      <c r="J5195" s="11">
        <v>0.35</v>
      </c>
      <c r="K5195" s="12">
        <f t="shared" si="163"/>
        <v>0.33174568965517243</v>
      </c>
      <c r="L5195" s="9" t="s">
        <v>21</v>
      </c>
      <c r="M5195" s="13">
        <f t="shared" si="162"/>
        <v>0.3</v>
      </c>
    </row>
    <row r="5196" spans="1:13" ht="19.95" customHeight="1">
      <c r="A5196" s="8" t="s">
        <v>248</v>
      </c>
      <c r="B5196" s="8" t="s">
        <v>33</v>
      </c>
      <c r="C5196" s="8" t="s">
        <v>44</v>
      </c>
      <c r="D5196" s="8" t="s">
        <v>26</v>
      </c>
      <c r="E5196" s="8" t="s">
        <v>202</v>
      </c>
      <c r="F5196" s="8"/>
      <c r="G5196" s="8" t="s">
        <v>19</v>
      </c>
      <c r="H5196" s="8" t="s">
        <v>162</v>
      </c>
      <c r="I5196" s="10">
        <v>0.17365301724137933</v>
      </c>
      <c r="J5196" s="11">
        <v>0.63</v>
      </c>
      <c r="K5196" s="12">
        <f t="shared" si="163"/>
        <v>0.10940140086206898</v>
      </c>
      <c r="L5196" s="9" t="s">
        <v>21</v>
      </c>
      <c r="M5196" s="13">
        <f t="shared" si="162"/>
        <v>0.5</v>
      </c>
    </row>
    <row r="5197" spans="1:13" ht="19.95" customHeight="1">
      <c r="A5197" s="8" t="s">
        <v>248</v>
      </c>
      <c r="B5197" s="8" t="s">
        <v>14</v>
      </c>
      <c r="C5197" s="8" t="s">
        <v>22</v>
      </c>
      <c r="D5197" s="8" t="s">
        <v>26</v>
      </c>
      <c r="E5197" s="8" t="s">
        <v>202</v>
      </c>
      <c r="F5197" s="8"/>
      <c r="G5197" s="8" t="s">
        <v>19</v>
      </c>
      <c r="H5197" s="8" t="s">
        <v>162</v>
      </c>
      <c r="I5197" s="10">
        <v>3.2931034482758623E-2</v>
      </c>
      <c r="J5197" s="11">
        <v>2.25</v>
      </c>
      <c r="K5197" s="12">
        <f t="shared" si="163"/>
        <v>7.4094827586206904E-2</v>
      </c>
      <c r="L5197" s="9" t="s">
        <v>21</v>
      </c>
      <c r="M5197" s="13">
        <f t="shared" si="162"/>
        <v>1.8</v>
      </c>
    </row>
    <row r="5198" spans="1:13" ht="19.95" customHeight="1">
      <c r="A5198" s="8" t="s">
        <v>248</v>
      </c>
      <c r="B5198" s="8" t="s">
        <v>42</v>
      </c>
      <c r="C5198" s="8" t="s">
        <v>69</v>
      </c>
      <c r="D5198" s="8" t="s">
        <v>16</v>
      </c>
      <c r="E5198" s="8" t="s">
        <v>202</v>
      </c>
      <c r="F5198" s="8"/>
      <c r="G5198" s="8" t="s">
        <v>19</v>
      </c>
      <c r="H5198" s="8" t="s">
        <v>162</v>
      </c>
      <c r="I5198" s="10">
        <v>0.28163934426229509</v>
      </c>
      <c r="J5198" s="11">
        <v>0.5</v>
      </c>
      <c r="K5198" s="12">
        <f t="shared" si="163"/>
        <v>0.14081967213114754</v>
      </c>
      <c r="L5198" s="9" t="s">
        <v>21</v>
      </c>
      <c r="M5198" s="13">
        <f t="shared" si="162"/>
        <v>0.4</v>
      </c>
    </row>
    <row r="5199" spans="1:13" ht="19.95" customHeight="1">
      <c r="A5199" s="8" t="s">
        <v>248</v>
      </c>
      <c r="B5199" s="8" t="s">
        <v>42</v>
      </c>
      <c r="C5199" s="8" t="s">
        <v>43</v>
      </c>
      <c r="D5199" s="8" t="s">
        <v>16</v>
      </c>
      <c r="E5199" s="8" t="s">
        <v>187</v>
      </c>
      <c r="F5199" s="8"/>
      <c r="G5199" s="8" t="s">
        <v>19</v>
      </c>
      <c r="H5199" s="8" t="s">
        <v>162</v>
      </c>
      <c r="I5199" s="10">
        <v>0.55443952802359886</v>
      </c>
      <c r="J5199" s="11">
        <v>0.36</v>
      </c>
      <c r="K5199" s="12">
        <f t="shared" si="163"/>
        <v>0.19959823008849559</v>
      </c>
      <c r="L5199" s="9" t="s">
        <v>21</v>
      </c>
      <c r="M5199" s="13">
        <f t="shared" si="162"/>
        <v>0.3</v>
      </c>
    </row>
    <row r="5200" spans="1:13" ht="19.95" customHeight="1">
      <c r="A5200" s="8" t="s">
        <v>248</v>
      </c>
      <c r="B5200" s="8" t="s">
        <v>14</v>
      </c>
      <c r="C5200" s="8" t="s">
        <v>139</v>
      </c>
      <c r="D5200" s="8" t="s">
        <v>16</v>
      </c>
      <c r="E5200" s="8" t="s">
        <v>202</v>
      </c>
      <c r="F5200" s="8"/>
      <c r="G5200" s="8" t="s">
        <v>19</v>
      </c>
      <c r="H5200" s="8" t="s">
        <v>162</v>
      </c>
      <c r="I5200" s="10">
        <v>1.2926829268292684E-2</v>
      </c>
      <c r="J5200" s="11">
        <v>5.25</v>
      </c>
      <c r="K5200" s="12">
        <f t="shared" si="163"/>
        <v>6.786585365853659E-2</v>
      </c>
      <c r="L5200" s="9" t="s">
        <v>21</v>
      </c>
      <c r="M5200" s="13">
        <f t="shared" si="162"/>
        <v>4.2</v>
      </c>
    </row>
    <row r="5201" spans="1:13" ht="19.95" customHeight="1">
      <c r="A5201" s="8" t="s">
        <v>248</v>
      </c>
      <c r="B5201" s="8" t="s">
        <v>14</v>
      </c>
      <c r="C5201" s="8" t="s">
        <v>192</v>
      </c>
      <c r="D5201" s="8" t="s">
        <v>16</v>
      </c>
      <c r="E5201" s="8" t="s">
        <v>202</v>
      </c>
      <c r="F5201" s="8"/>
      <c r="G5201" s="8" t="s">
        <v>19</v>
      </c>
      <c r="H5201" s="8" t="s">
        <v>162</v>
      </c>
      <c r="I5201" s="10">
        <v>7.6524390243902446E-3</v>
      </c>
      <c r="J5201" s="11">
        <v>8</v>
      </c>
      <c r="K5201" s="12">
        <f t="shared" si="163"/>
        <v>6.1219512195121957E-2</v>
      </c>
      <c r="L5201" s="9" t="s">
        <v>21</v>
      </c>
      <c r="M5201" s="13">
        <f t="shared" si="162"/>
        <v>6.4</v>
      </c>
    </row>
    <row r="5202" spans="1:13" ht="19.95" customHeight="1">
      <c r="A5202" s="8" t="s">
        <v>248</v>
      </c>
      <c r="B5202" s="8" t="s">
        <v>42</v>
      </c>
      <c r="C5202" s="8" t="s">
        <v>69</v>
      </c>
      <c r="D5202" s="8" t="s">
        <v>16</v>
      </c>
      <c r="E5202" s="8" t="s">
        <v>202</v>
      </c>
      <c r="F5202" s="8"/>
      <c r="G5202" s="8" t="s">
        <v>19</v>
      </c>
      <c r="H5202" s="8" t="s">
        <v>162</v>
      </c>
      <c r="I5202" s="10">
        <v>0.29459016393442622</v>
      </c>
      <c r="J5202" s="11">
        <v>0.45</v>
      </c>
      <c r="K5202" s="12">
        <f t="shared" si="163"/>
        <v>0.1325655737704918</v>
      </c>
      <c r="L5202" s="9" t="s">
        <v>21</v>
      </c>
      <c r="M5202" s="13">
        <f t="shared" si="162"/>
        <v>0.4</v>
      </c>
    </row>
    <row r="5203" spans="1:13" ht="19.95" customHeight="1">
      <c r="A5203" s="8" t="s">
        <v>248</v>
      </c>
      <c r="B5203" s="8" t="s">
        <v>33</v>
      </c>
      <c r="C5203" s="8" t="s">
        <v>69</v>
      </c>
      <c r="D5203" s="8" t="s">
        <v>16</v>
      </c>
      <c r="E5203" s="8" t="s">
        <v>202</v>
      </c>
      <c r="F5203" s="8"/>
      <c r="G5203" s="8" t="s">
        <v>19</v>
      </c>
      <c r="H5203" s="8" t="s">
        <v>162</v>
      </c>
      <c r="I5203" s="10">
        <v>0.25836065573770489</v>
      </c>
      <c r="J5203" s="11">
        <v>0.45</v>
      </c>
      <c r="K5203" s="12">
        <f t="shared" si="163"/>
        <v>0.1162622950819672</v>
      </c>
      <c r="L5203" s="9" t="s">
        <v>21</v>
      </c>
      <c r="M5203" s="13">
        <f t="shared" si="162"/>
        <v>0.4</v>
      </c>
    </row>
    <row r="5204" spans="1:13" ht="19.95" customHeight="1">
      <c r="A5204" s="8" t="s">
        <v>248</v>
      </c>
      <c r="B5204" s="8" t="s">
        <v>14</v>
      </c>
      <c r="C5204" s="8" t="s">
        <v>139</v>
      </c>
      <c r="D5204" s="8" t="s">
        <v>16</v>
      </c>
      <c r="E5204" s="8" t="s">
        <v>202</v>
      </c>
      <c r="F5204" s="8"/>
      <c r="G5204" s="8" t="s">
        <v>19</v>
      </c>
      <c r="H5204" s="8" t="s">
        <v>162</v>
      </c>
      <c r="I5204" s="10">
        <v>1.2427119773446609E-2</v>
      </c>
      <c r="J5204" s="11">
        <v>5.25</v>
      </c>
      <c r="K5204" s="12">
        <f t="shared" si="163"/>
        <v>6.5242378810594692E-2</v>
      </c>
      <c r="L5204" s="9" t="s">
        <v>21</v>
      </c>
      <c r="M5204" s="13">
        <f t="shared" si="162"/>
        <v>4.2</v>
      </c>
    </row>
    <row r="5205" spans="1:13" ht="19.95" customHeight="1">
      <c r="A5205" s="8" t="s">
        <v>248</v>
      </c>
      <c r="B5205" s="8" t="s">
        <v>30</v>
      </c>
      <c r="C5205" s="8" t="s">
        <v>43</v>
      </c>
      <c r="D5205" s="8" t="s">
        <v>16</v>
      </c>
      <c r="E5205" s="8" t="s">
        <v>202</v>
      </c>
      <c r="F5205" s="8"/>
      <c r="G5205" s="8" t="s">
        <v>19</v>
      </c>
      <c r="H5205" s="8" t="s">
        <v>162</v>
      </c>
      <c r="I5205" s="10">
        <v>0.76805108798486288</v>
      </c>
      <c r="J5205" s="11">
        <v>0.5</v>
      </c>
      <c r="K5205" s="12">
        <f t="shared" si="163"/>
        <v>0.38402554399243144</v>
      </c>
      <c r="L5205" s="9" t="s">
        <v>21</v>
      </c>
      <c r="M5205" s="13">
        <f t="shared" si="162"/>
        <v>0.4</v>
      </c>
    </row>
    <row r="5206" spans="1:13" ht="19.95" customHeight="1">
      <c r="A5206" s="8" t="s">
        <v>248</v>
      </c>
      <c r="B5206" s="8" t="s">
        <v>14</v>
      </c>
      <c r="C5206" s="8" t="s">
        <v>45</v>
      </c>
      <c r="D5206" s="8" t="s">
        <v>26</v>
      </c>
      <c r="E5206" s="8" t="s">
        <v>202</v>
      </c>
      <c r="F5206" s="8"/>
      <c r="G5206" s="8" t="s">
        <v>19</v>
      </c>
      <c r="H5206" s="8" t="s">
        <v>162</v>
      </c>
      <c r="I5206" s="10">
        <v>0.15325</v>
      </c>
      <c r="J5206" s="11">
        <v>0.53</v>
      </c>
      <c r="K5206" s="12">
        <f t="shared" si="163"/>
        <v>8.1222500000000003E-2</v>
      </c>
      <c r="L5206" s="9" t="s">
        <v>21</v>
      </c>
      <c r="M5206" s="13">
        <f t="shared" si="162"/>
        <v>0.4</v>
      </c>
    </row>
    <row r="5207" spans="1:13" ht="19.95" customHeight="1">
      <c r="A5207" s="8" t="s">
        <v>248</v>
      </c>
      <c r="B5207" s="8" t="s">
        <v>14</v>
      </c>
      <c r="C5207" s="8" t="s">
        <v>51</v>
      </c>
      <c r="D5207" s="8" t="s">
        <v>26</v>
      </c>
      <c r="E5207" s="8" t="s">
        <v>202</v>
      </c>
      <c r="F5207" s="8"/>
      <c r="G5207" s="8" t="s">
        <v>19</v>
      </c>
      <c r="H5207" s="8" t="s">
        <v>162</v>
      </c>
      <c r="I5207" s="10">
        <v>2.4710000000000001</v>
      </c>
      <c r="J5207" s="11">
        <v>1.75</v>
      </c>
      <c r="K5207" s="12">
        <f t="shared" si="163"/>
        <v>4.3242500000000001</v>
      </c>
      <c r="L5207" s="9" t="s">
        <v>21</v>
      </c>
      <c r="M5207" s="13">
        <f t="shared" si="162"/>
        <v>1.4</v>
      </c>
    </row>
    <row r="5208" spans="1:13" ht="19.95" customHeight="1">
      <c r="A5208" s="8" t="s">
        <v>248</v>
      </c>
      <c r="B5208" s="8" t="s">
        <v>24</v>
      </c>
      <c r="C5208" s="8" t="s">
        <v>36</v>
      </c>
      <c r="D5208" s="8" t="s">
        <v>16</v>
      </c>
      <c r="E5208" s="8" t="s">
        <v>202</v>
      </c>
      <c r="F5208" s="8"/>
      <c r="G5208" s="8" t="s">
        <v>19</v>
      </c>
      <c r="H5208" s="8" t="s">
        <v>162</v>
      </c>
      <c r="I5208" s="10">
        <v>0.55000000000000004</v>
      </c>
      <c r="J5208" s="11">
        <v>0.55000000000000004</v>
      </c>
      <c r="K5208" s="12">
        <f t="shared" si="163"/>
        <v>0.30250000000000005</v>
      </c>
      <c r="L5208" s="9" t="s">
        <v>21</v>
      </c>
      <c r="M5208" s="13">
        <f t="shared" si="162"/>
        <v>0.4</v>
      </c>
    </row>
    <row r="5209" spans="1:13" ht="19.95" customHeight="1">
      <c r="A5209" s="8" t="s">
        <v>248</v>
      </c>
      <c r="B5209" s="8" t="s">
        <v>62</v>
      </c>
      <c r="C5209" s="8" t="s">
        <v>36</v>
      </c>
      <c r="D5209" s="8" t="s">
        <v>16</v>
      </c>
      <c r="E5209" s="8" t="s">
        <v>202</v>
      </c>
      <c r="F5209" s="8"/>
      <c r="G5209" s="8" t="s">
        <v>19</v>
      </c>
      <c r="H5209" s="8" t="s">
        <v>162</v>
      </c>
      <c r="I5209" s="10">
        <v>1.05</v>
      </c>
      <c r="J5209" s="11">
        <v>0.56000000000000005</v>
      </c>
      <c r="K5209" s="12">
        <f t="shared" si="163"/>
        <v>0.58800000000000008</v>
      </c>
      <c r="L5209" s="9" t="s">
        <v>21</v>
      </c>
      <c r="M5209" s="13">
        <f t="shared" si="162"/>
        <v>0.4</v>
      </c>
    </row>
    <row r="5210" spans="1:13" ht="19.95" customHeight="1">
      <c r="A5210" s="8" t="s">
        <v>248</v>
      </c>
      <c r="B5210" s="8" t="s">
        <v>14</v>
      </c>
      <c r="C5210" s="8" t="s">
        <v>51</v>
      </c>
      <c r="D5210" s="8" t="s">
        <v>16</v>
      </c>
      <c r="E5210" s="8" t="s">
        <v>202</v>
      </c>
      <c r="F5210" s="8"/>
      <c r="G5210" s="8" t="s">
        <v>19</v>
      </c>
      <c r="H5210" s="8" t="s">
        <v>162</v>
      </c>
      <c r="I5210" s="10">
        <v>2.1</v>
      </c>
      <c r="J5210" s="11">
        <v>2</v>
      </c>
      <c r="K5210" s="12">
        <f t="shared" si="163"/>
        <v>4.2</v>
      </c>
      <c r="L5210" s="9" t="s">
        <v>21</v>
      </c>
      <c r="M5210" s="13">
        <f t="shared" si="162"/>
        <v>1.6</v>
      </c>
    </row>
    <row r="5211" spans="1:13" ht="19.95" customHeight="1">
      <c r="A5211" s="8" t="s">
        <v>248</v>
      </c>
      <c r="B5211" s="8" t="s">
        <v>14</v>
      </c>
      <c r="C5211" s="8" t="s">
        <v>58</v>
      </c>
      <c r="D5211" s="8" t="s">
        <v>16</v>
      </c>
      <c r="E5211" s="8" t="s">
        <v>202</v>
      </c>
      <c r="F5211" s="8"/>
      <c r="G5211" s="8" t="s">
        <v>19</v>
      </c>
      <c r="H5211" s="8" t="s">
        <v>162</v>
      </c>
      <c r="I5211" s="10">
        <v>0.39463690476190472</v>
      </c>
      <c r="J5211" s="11">
        <v>0.36</v>
      </c>
      <c r="K5211" s="12">
        <f t="shared" si="163"/>
        <v>0.1420692857142857</v>
      </c>
      <c r="L5211" s="9" t="s">
        <v>21</v>
      </c>
      <c r="M5211" s="13">
        <f t="shared" si="162"/>
        <v>0.3</v>
      </c>
    </row>
    <row r="5212" spans="1:13" ht="19.95" customHeight="1">
      <c r="A5212" s="8" t="s">
        <v>248</v>
      </c>
      <c r="B5212" s="8" t="s">
        <v>42</v>
      </c>
      <c r="C5212" s="8" t="s">
        <v>43</v>
      </c>
      <c r="D5212" s="8" t="s">
        <v>16</v>
      </c>
      <c r="E5212" s="8" t="s">
        <v>202</v>
      </c>
      <c r="F5212" s="8"/>
      <c r="G5212" s="8" t="s">
        <v>19</v>
      </c>
      <c r="H5212" s="8" t="s">
        <v>162</v>
      </c>
      <c r="I5212" s="10">
        <v>0.58730158730158732</v>
      </c>
      <c r="J5212" s="11">
        <v>0.3</v>
      </c>
      <c r="K5212" s="12">
        <f t="shared" si="163"/>
        <v>0.1761904761904762</v>
      </c>
      <c r="L5212" s="9" t="s">
        <v>21</v>
      </c>
      <c r="M5212" s="13">
        <f t="shared" si="162"/>
        <v>0.2</v>
      </c>
    </row>
    <row r="5213" spans="1:13" ht="19.95" customHeight="1">
      <c r="A5213" s="8" t="s">
        <v>248</v>
      </c>
      <c r="B5213" s="8" t="s">
        <v>14</v>
      </c>
      <c r="C5213" s="8" t="s">
        <v>36</v>
      </c>
      <c r="D5213" s="8" t="s">
        <v>16</v>
      </c>
      <c r="E5213" s="8" t="s">
        <v>202</v>
      </c>
      <c r="F5213" s="8"/>
      <c r="G5213" s="8" t="s">
        <v>19</v>
      </c>
      <c r="H5213" s="8" t="s">
        <v>162</v>
      </c>
      <c r="I5213" s="10">
        <v>0.61078048780487804</v>
      </c>
      <c r="J5213" s="11">
        <v>0.38</v>
      </c>
      <c r="K5213" s="12">
        <f t="shared" si="163"/>
        <v>0.23209658536585365</v>
      </c>
      <c r="L5213" s="9" t="s">
        <v>21</v>
      </c>
      <c r="M5213" s="13">
        <f t="shared" si="162"/>
        <v>0.3</v>
      </c>
    </row>
    <row r="5214" spans="1:13" ht="19.95" customHeight="1">
      <c r="A5214" s="8" t="s">
        <v>248</v>
      </c>
      <c r="B5214" s="8" t="s">
        <v>37</v>
      </c>
      <c r="C5214" s="8" t="s">
        <v>51</v>
      </c>
      <c r="D5214" s="8" t="s">
        <v>26</v>
      </c>
      <c r="E5214" s="8" t="s">
        <v>202</v>
      </c>
      <c r="F5214" s="8"/>
      <c r="G5214" s="8" t="s">
        <v>19</v>
      </c>
      <c r="H5214" s="8" t="s">
        <v>162</v>
      </c>
      <c r="I5214" s="10">
        <v>2.1185499999999999</v>
      </c>
      <c r="J5214" s="11">
        <v>1.5</v>
      </c>
      <c r="K5214" s="12">
        <f t="shared" si="163"/>
        <v>3.1778249999999999</v>
      </c>
      <c r="L5214" s="9" t="s">
        <v>21</v>
      </c>
      <c r="M5214" s="13">
        <f t="shared" si="162"/>
        <v>1.2</v>
      </c>
    </row>
    <row r="5215" spans="1:13" ht="19.95" customHeight="1">
      <c r="A5215" s="8" t="s">
        <v>248</v>
      </c>
      <c r="B5215" s="8" t="s">
        <v>14</v>
      </c>
      <c r="C5215" s="8" t="s">
        <v>192</v>
      </c>
      <c r="D5215" s="8" t="s">
        <v>26</v>
      </c>
      <c r="E5215" s="8" t="s">
        <v>202</v>
      </c>
      <c r="F5215" s="8"/>
      <c r="G5215" s="8" t="s">
        <v>19</v>
      </c>
      <c r="H5215" s="8" t="s">
        <v>162</v>
      </c>
      <c r="I5215" s="10">
        <v>6.9249952042969498E-3</v>
      </c>
      <c r="J5215" s="11">
        <v>8.5</v>
      </c>
      <c r="K5215" s="12">
        <f t="shared" si="163"/>
        <v>5.886245923652407E-2</v>
      </c>
      <c r="L5215" s="9" t="s">
        <v>21</v>
      </c>
      <c r="M5215" s="13">
        <f t="shared" si="162"/>
        <v>6.8</v>
      </c>
    </row>
    <row r="5216" spans="1:13" ht="19.95" customHeight="1">
      <c r="A5216" s="8" t="s">
        <v>248</v>
      </c>
      <c r="B5216" s="8" t="s">
        <v>14</v>
      </c>
      <c r="C5216" s="8" t="s">
        <v>46</v>
      </c>
      <c r="D5216" s="8" t="s">
        <v>26</v>
      </c>
      <c r="E5216" s="8" t="s">
        <v>202</v>
      </c>
      <c r="F5216" s="8"/>
      <c r="G5216" s="8" t="s">
        <v>19</v>
      </c>
      <c r="H5216" s="8" t="s">
        <v>162</v>
      </c>
      <c r="I5216" s="10">
        <v>8.7406483790523681E-2</v>
      </c>
      <c r="J5216" s="11">
        <v>0.7</v>
      </c>
      <c r="K5216" s="12">
        <f t="shared" si="163"/>
        <v>6.1184538653366573E-2</v>
      </c>
      <c r="L5216" s="9" t="s">
        <v>21</v>
      </c>
      <c r="M5216" s="13">
        <f t="shared" si="162"/>
        <v>0.6</v>
      </c>
    </row>
    <row r="5217" spans="1:13" ht="19.95" customHeight="1">
      <c r="A5217" s="8" t="s">
        <v>248</v>
      </c>
      <c r="B5217" s="8" t="s">
        <v>14</v>
      </c>
      <c r="C5217" s="8" t="s">
        <v>15</v>
      </c>
      <c r="D5217" s="8" t="s">
        <v>26</v>
      </c>
      <c r="E5217" s="8" t="s">
        <v>202</v>
      </c>
      <c r="F5217" s="8"/>
      <c r="G5217" s="8" t="s">
        <v>19</v>
      </c>
      <c r="H5217" s="8" t="s">
        <v>162</v>
      </c>
      <c r="I5217" s="10">
        <v>4.8129675810473817E-2</v>
      </c>
      <c r="J5217" s="11">
        <v>1.25</v>
      </c>
      <c r="K5217" s="12">
        <f t="shared" si="163"/>
        <v>6.0162094763092269E-2</v>
      </c>
      <c r="L5217" s="9" t="s">
        <v>21</v>
      </c>
      <c r="M5217" s="13">
        <f t="shared" si="162"/>
        <v>1</v>
      </c>
    </row>
    <row r="5218" spans="1:13" ht="19.95" customHeight="1">
      <c r="A5218" s="8" t="s">
        <v>248</v>
      </c>
      <c r="B5218" s="8" t="s">
        <v>14</v>
      </c>
      <c r="C5218" s="8" t="s">
        <v>45</v>
      </c>
      <c r="D5218" s="8" t="s">
        <v>26</v>
      </c>
      <c r="E5218" s="8" t="s">
        <v>202</v>
      </c>
      <c r="F5218" s="8"/>
      <c r="G5218" s="8" t="s">
        <v>19</v>
      </c>
      <c r="H5218" s="8" t="s">
        <v>162</v>
      </c>
      <c r="I5218" s="10">
        <v>0.15211970074812967</v>
      </c>
      <c r="J5218" s="11">
        <v>0.55000000000000004</v>
      </c>
      <c r="K5218" s="12">
        <f t="shared" si="163"/>
        <v>8.3665835411471323E-2</v>
      </c>
      <c r="L5218" s="9" t="s">
        <v>21</v>
      </c>
      <c r="M5218" s="13">
        <f t="shared" si="162"/>
        <v>0.4</v>
      </c>
    </row>
    <row r="5219" spans="1:13" ht="19.95" customHeight="1">
      <c r="A5219" s="8" t="s">
        <v>248</v>
      </c>
      <c r="B5219" s="8" t="s">
        <v>37</v>
      </c>
      <c r="C5219" s="8" t="s">
        <v>51</v>
      </c>
      <c r="D5219" s="8" t="s">
        <v>26</v>
      </c>
      <c r="E5219" s="8" t="s">
        <v>202</v>
      </c>
      <c r="F5219" s="8"/>
      <c r="G5219" s="8" t="s">
        <v>19</v>
      </c>
      <c r="H5219" s="8" t="s">
        <v>162</v>
      </c>
      <c r="I5219" s="10">
        <v>2.1320999999999999</v>
      </c>
      <c r="J5219" s="11">
        <v>1.5</v>
      </c>
      <c r="K5219" s="12">
        <f t="shared" si="163"/>
        <v>3.19815</v>
      </c>
      <c r="L5219" s="9" t="s">
        <v>21</v>
      </c>
      <c r="M5219" s="13">
        <f t="shared" si="162"/>
        <v>1.2</v>
      </c>
    </row>
    <row r="5220" spans="1:13" ht="19.95" customHeight="1">
      <c r="A5220" s="8" t="s">
        <v>248</v>
      </c>
      <c r="B5220" s="8" t="s">
        <v>14</v>
      </c>
      <c r="C5220" s="8" t="s">
        <v>192</v>
      </c>
      <c r="D5220" s="8" t="s">
        <v>26</v>
      </c>
      <c r="E5220" s="8" t="s">
        <v>202</v>
      </c>
      <c r="F5220" s="8"/>
      <c r="G5220" s="8" t="s">
        <v>19</v>
      </c>
      <c r="H5220" s="8" t="s">
        <v>162</v>
      </c>
      <c r="I5220" s="10">
        <v>6.9029850746268658E-3</v>
      </c>
      <c r="J5220" s="11">
        <v>8.5</v>
      </c>
      <c r="K5220" s="12">
        <f t="shared" si="163"/>
        <v>5.8675373134328357E-2</v>
      </c>
      <c r="L5220" s="9" t="s">
        <v>21</v>
      </c>
      <c r="M5220" s="13">
        <f t="shared" si="162"/>
        <v>6.8</v>
      </c>
    </row>
    <row r="5221" spans="1:13" ht="19.95" customHeight="1">
      <c r="A5221" s="8" t="s">
        <v>248</v>
      </c>
      <c r="B5221" s="8" t="s">
        <v>14</v>
      </c>
      <c r="C5221" s="8" t="s">
        <v>15</v>
      </c>
      <c r="D5221" s="8" t="s">
        <v>26</v>
      </c>
      <c r="E5221" s="8" t="s">
        <v>202</v>
      </c>
      <c r="F5221" s="8"/>
      <c r="G5221" s="8" t="s">
        <v>19</v>
      </c>
      <c r="H5221" s="8" t="s">
        <v>162</v>
      </c>
      <c r="I5221" s="10">
        <v>4.792703150912106E-2</v>
      </c>
      <c r="J5221" s="11">
        <v>1.4</v>
      </c>
      <c r="K5221" s="12">
        <f t="shared" si="163"/>
        <v>6.7097844112769478E-2</v>
      </c>
      <c r="L5221" s="9" t="s">
        <v>21</v>
      </c>
      <c r="M5221" s="13">
        <f t="shared" si="162"/>
        <v>1.1000000000000001</v>
      </c>
    </row>
    <row r="5222" spans="1:13" ht="19.95" customHeight="1">
      <c r="A5222" s="8" t="s">
        <v>248</v>
      </c>
      <c r="B5222" s="8" t="s">
        <v>14</v>
      </c>
      <c r="C5222" s="8" t="s">
        <v>36</v>
      </c>
      <c r="D5222" s="8" t="s">
        <v>194</v>
      </c>
      <c r="E5222" s="8" t="s">
        <v>202</v>
      </c>
      <c r="F5222" s="8"/>
      <c r="G5222" s="8" t="s">
        <v>19</v>
      </c>
      <c r="H5222" s="8" t="s">
        <v>162</v>
      </c>
      <c r="I5222" s="10">
        <v>0.5</v>
      </c>
      <c r="J5222" s="11">
        <v>0.5</v>
      </c>
      <c r="K5222" s="12">
        <f t="shared" si="163"/>
        <v>0.25</v>
      </c>
      <c r="L5222" s="9" t="s">
        <v>21</v>
      </c>
      <c r="M5222" s="13">
        <f t="shared" si="162"/>
        <v>0.4</v>
      </c>
    </row>
    <row r="5223" spans="1:13" ht="19.95" customHeight="1">
      <c r="A5223" s="8" t="s">
        <v>248</v>
      </c>
      <c r="B5223" s="8" t="s">
        <v>48</v>
      </c>
      <c r="C5223" s="8" t="s">
        <v>49</v>
      </c>
      <c r="D5223" s="8" t="s">
        <v>16</v>
      </c>
      <c r="E5223" s="8" t="s">
        <v>202</v>
      </c>
      <c r="F5223" s="8"/>
      <c r="G5223" s="8" t="s">
        <v>19</v>
      </c>
      <c r="H5223" s="8" t="s">
        <v>162</v>
      </c>
      <c r="I5223" s="10">
        <v>0.12814569536423842</v>
      </c>
      <c r="J5223" s="11">
        <v>1.34</v>
      </c>
      <c r="K5223" s="12">
        <f t="shared" si="163"/>
        <v>0.17171523178807949</v>
      </c>
      <c r="L5223" s="9" t="s">
        <v>21</v>
      </c>
      <c r="M5223" s="13">
        <f t="shared" si="162"/>
        <v>1.1000000000000001</v>
      </c>
    </row>
    <row r="5224" spans="1:13" ht="19.95" customHeight="1">
      <c r="A5224" s="8" t="s">
        <v>248</v>
      </c>
      <c r="B5224" s="8" t="s">
        <v>33</v>
      </c>
      <c r="C5224" s="8" t="s">
        <v>43</v>
      </c>
      <c r="D5224" s="8" t="s">
        <v>16</v>
      </c>
      <c r="E5224" s="8" t="s">
        <v>202</v>
      </c>
      <c r="F5224" s="8"/>
      <c r="G5224" s="8" t="s">
        <v>19</v>
      </c>
      <c r="H5224" s="8" t="s">
        <v>162</v>
      </c>
      <c r="I5224" s="10">
        <v>0.52698675496688741</v>
      </c>
      <c r="J5224" s="11">
        <v>0.37</v>
      </c>
      <c r="K5224" s="12">
        <f t="shared" si="163"/>
        <v>0.19498509933774832</v>
      </c>
      <c r="L5224" s="9" t="s">
        <v>21</v>
      </c>
      <c r="M5224" s="13">
        <f t="shared" si="162"/>
        <v>0.3</v>
      </c>
    </row>
    <row r="5225" spans="1:13" ht="19.95" customHeight="1">
      <c r="A5225" s="8" t="s">
        <v>248</v>
      </c>
      <c r="B5225" s="8" t="s">
        <v>42</v>
      </c>
      <c r="C5225" s="8" t="s">
        <v>69</v>
      </c>
      <c r="D5225" s="8" t="s">
        <v>16</v>
      </c>
      <c r="E5225" s="8" t="s">
        <v>202</v>
      </c>
      <c r="F5225" s="8"/>
      <c r="G5225" s="8" t="s">
        <v>19</v>
      </c>
      <c r="H5225" s="8" t="s">
        <v>162</v>
      </c>
      <c r="I5225" s="10">
        <v>0.26994949494949494</v>
      </c>
      <c r="J5225" s="11">
        <v>0.48</v>
      </c>
      <c r="K5225" s="12">
        <f t="shared" si="163"/>
        <v>0.12957575757575757</v>
      </c>
      <c r="L5225" s="9" t="s">
        <v>21</v>
      </c>
      <c r="M5225" s="13">
        <f t="shared" si="162"/>
        <v>0.4</v>
      </c>
    </row>
    <row r="5226" spans="1:13" ht="19.95" customHeight="1">
      <c r="A5226" s="8" t="s">
        <v>248</v>
      </c>
      <c r="B5226" s="8" t="s">
        <v>14</v>
      </c>
      <c r="C5226" s="8" t="s">
        <v>35</v>
      </c>
      <c r="D5226" s="8" t="s">
        <v>16</v>
      </c>
      <c r="E5226" s="8" t="s">
        <v>202</v>
      </c>
      <c r="F5226" s="8"/>
      <c r="G5226" s="8" t="s">
        <v>19</v>
      </c>
      <c r="H5226" s="8" t="s">
        <v>162</v>
      </c>
      <c r="I5226" s="10">
        <v>1.0033245614035087</v>
      </c>
      <c r="J5226" s="11">
        <v>0.51</v>
      </c>
      <c r="K5226" s="12">
        <f t="shared" si="163"/>
        <v>0.51169552631578941</v>
      </c>
      <c r="L5226" s="9" t="s">
        <v>21</v>
      </c>
      <c r="M5226" s="13">
        <f t="shared" si="162"/>
        <v>0.4</v>
      </c>
    </row>
    <row r="5227" spans="1:13" ht="19.95" customHeight="1">
      <c r="A5227" s="8" t="s">
        <v>248</v>
      </c>
      <c r="B5227" s="8" t="s">
        <v>33</v>
      </c>
      <c r="C5227" s="8" t="s">
        <v>43</v>
      </c>
      <c r="D5227" s="8" t="s">
        <v>16</v>
      </c>
      <c r="E5227" s="8" t="s">
        <v>202</v>
      </c>
      <c r="F5227" s="8"/>
      <c r="G5227" s="8" t="s">
        <v>19</v>
      </c>
      <c r="H5227" s="8" t="s">
        <v>162</v>
      </c>
      <c r="I5227" s="10">
        <v>0.51</v>
      </c>
      <c r="J5227" s="11">
        <v>0.4</v>
      </c>
      <c r="K5227" s="12">
        <f t="shared" si="163"/>
        <v>0.20400000000000001</v>
      </c>
      <c r="L5227" s="9" t="s">
        <v>21</v>
      </c>
      <c r="M5227" s="13">
        <f t="shared" si="162"/>
        <v>0.3</v>
      </c>
    </row>
    <row r="5228" spans="1:13" ht="19.95" customHeight="1">
      <c r="A5228" s="8" t="s">
        <v>248</v>
      </c>
      <c r="B5228" s="8" t="s">
        <v>24</v>
      </c>
      <c r="C5228" s="8" t="s">
        <v>58</v>
      </c>
      <c r="D5228" s="8" t="s">
        <v>16</v>
      </c>
      <c r="E5228" s="8" t="s">
        <v>202</v>
      </c>
      <c r="F5228" s="8"/>
      <c r="G5228" s="8" t="s">
        <v>19</v>
      </c>
      <c r="H5228" s="8" t="s">
        <v>162</v>
      </c>
      <c r="I5228" s="10">
        <v>0.3</v>
      </c>
      <c r="J5228" s="11">
        <v>0.4</v>
      </c>
      <c r="K5228" s="12">
        <f t="shared" si="163"/>
        <v>0.12</v>
      </c>
      <c r="L5228" s="9" t="s">
        <v>21</v>
      </c>
      <c r="M5228" s="13">
        <f t="shared" si="162"/>
        <v>0.3</v>
      </c>
    </row>
    <row r="5229" spans="1:13" ht="19.95" customHeight="1">
      <c r="A5229" s="8" t="s">
        <v>248</v>
      </c>
      <c r="B5229" s="8" t="s">
        <v>30</v>
      </c>
      <c r="C5229" s="8" t="s">
        <v>43</v>
      </c>
      <c r="D5229" s="8" t="s">
        <v>16</v>
      </c>
      <c r="E5229" s="8" t="s">
        <v>202</v>
      </c>
      <c r="F5229" s="8"/>
      <c r="G5229" s="8" t="s">
        <v>19</v>
      </c>
      <c r="H5229" s="8" t="s">
        <v>162</v>
      </c>
      <c r="I5229" s="10">
        <v>0.65</v>
      </c>
      <c r="J5229" s="11">
        <v>0.52</v>
      </c>
      <c r="K5229" s="12">
        <f t="shared" si="163"/>
        <v>0.33800000000000002</v>
      </c>
      <c r="L5229" s="9" t="s">
        <v>21</v>
      </c>
      <c r="M5229" s="13">
        <f t="shared" si="162"/>
        <v>0.4</v>
      </c>
    </row>
    <row r="5230" spans="1:13" ht="19.95" customHeight="1">
      <c r="A5230" s="8" t="s">
        <v>248</v>
      </c>
      <c r="B5230" s="8" t="s">
        <v>42</v>
      </c>
      <c r="C5230" s="8" t="s">
        <v>69</v>
      </c>
      <c r="D5230" s="8" t="s">
        <v>16</v>
      </c>
      <c r="E5230" s="8" t="s">
        <v>202</v>
      </c>
      <c r="F5230" s="8"/>
      <c r="G5230" s="8" t="s">
        <v>19</v>
      </c>
      <c r="H5230" s="8" t="s">
        <v>162</v>
      </c>
      <c r="I5230" s="10">
        <v>0.3</v>
      </c>
      <c r="J5230" s="11">
        <v>0.47</v>
      </c>
      <c r="K5230" s="12">
        <f t="shared" si="163"/>
        <v>0.14099999999999999</v>
      </c>
      <c r="L5230" s="9" t="s">
        <v>21</v>
      </c>
      <c r="M5230" s="13">
        <f t="shared" si="162"/>
        <v>0.4</v>
      </c>
    </row>
    <row r="5231" spans="1:13" ht="19.95" customHeight="1">
      <c r="A5231" s="8" t="s">
        <v>248</v>
      </c>
      <c r="B5231" s="8" t="s">
        <v>33</v>
      </c>
      <c r="C5231" s="8" t="s">
        <v>41</v>
      </c>
      <c r="D5231" s="8" t="s">
        <v>16</v>
      </c>
      <c r="E5231" s="8" t="s">
        <v>202</v>
      </c>
      <c r="F5231" s="8"/>
      <c r="G5231" s="8" t="s">
        <v>19</v>
      </c>
      <c r="H5231" s="8" t="s">
        <v>162</v>
      </c>
      <c r="I5231" s="10">
        <v>0.75</v>
      </c>
      <c r="J5231" s="11">
        <v>0.35</v>
      </c>
      <c r="K5231" s="12">
        <f t="shared" si="163"/>
        <v>0.26249999999999996</v>
      </c>
      <c r="L5231" s="9" t="s">
        <v>21</v>
      </c>
      <c r="M5231" s="13">
        <f t="shared" si="162"/>
        <v>0.3</v>
      </c>
    </row>
    <row r="5232" spans="1:13" ht="19.95" customHeight="1">
      <c r="A5232" s="8" t="s">
        <v>248</v>
      </c>
      <c r="B5232" s="8" t="s">
        <v>30</v>
      </c>
      <c r="C5232" s="8" t="s">
        <v>43</v>
      </c>
      <c r="D5232" s="8" t="s">
        <v>16</v>
      </c>
      <c r="E5232" s="8" t="s">
        <v>202</v>
      </c>
      <c r="F5232" s="8"/>
      <c r="G5232" s="8" t="s">
        <v>19</v>
      </c>
      <c r="H5232" s="8" t="s">
        <v>162</v>
      </c>
      <c r="I5232" s="10">
        <v>0.65</v>
      </c>
      <c r="J5232" s="11">
        <v>0.45</v>
      </c>
      <c r="K5232" s="12">
        <f t="shared" si="163"/>
        <v>0.29250000000000004</v>
      </c>
      <c r="L5232" s="9" t="s">
        <v>21</v>
      </c>
      <c r="M5232" s="13">
        <f t="shared" si="162"/>
        <v>0.4</v>
      </c>
    </row>
    <row r="5233" spans="1:13" ht="19.95" customHeight="1">
      <c r="A5233" s="8" t="s">
        <v>248</v>
      </c>
      <c r="B5233" s="8" t="s">
        <v>30</v>
      </c>
      <c r="C5233" s="8" t="s">
        <v>41</v>
      </c>
      <c r="D5233" s="8" t="s">
        <v>16</v>
      </c>
      <c r="E5233" s="8" t="s">
        <v>202</v>
      </c>
      <c r="F5233" s="8"/>
      <c r="G5233" s="8" t="s">
        <v>19</v>
      </c>
      <c r="H5233" s="8" t="s">
        <v>162</v>
      </c>
      <c r="I5233" s="10">
        <v>1.35</v>
      </c>
      <c r="J5233" s="11">
        <v>0.53</v>
      </c>
      <c r="K5233" s="12">
        <f t="shared" si="163"/>
        <v>0.71550000000000014</v>
      </c>
      <c r="L5233" s="9" t="s">
        <v>21</v>
      </c>
      <c r="M5233" s="13">
        <f t="shared" si="162"/>
        <v>0.4</v>
      </c>
    </row>
    <row r="5234" spans="1:13" ht="19.95" customHeight="1">
      <c r="A5234" s="8" t="s">
        <v>248</v>
      </c>
      <c r="B5234" s="8" t="s">
        <v>30</v>
      </c>
      <c r="C5234" s="8" t="s">
        <v>31</v>
      </c>
      <c r="D5234" s="8" t="s">
        <v>16</v>
      </c>
      <c r="E5234" s="8" t="s">
        <v>202</v>
      </c>
      <c r="F5234" s="8"/>
      <c r="G5234" s="8" t="s">
        <v>19</v>
      </c>
      <c r="H5234" s="8" t="s">
        <v>162</v>
      </c>
      <c r="I5234" s="10">
        <v>2</v>
      </c>
      <c r="J5234" s="11">
        <v>0.91</v>
      </c>
      <c r="K5234" s="12">
        <f t="shared" si="163"/>
        <v>1.82</v>
      </c>
      <c r="L5234" s="9" t="s">
        <v>21</v>
      </c>
      <c r="M5234" s="13">
        <f t="shared" si="162"/>
        <v>0.7</v>
      </c>
    </row>
    <row r="5235" spans="1:13" ht="19.95" customHeight="1">
      <c r="A5235" s="8" t="s">
        <v>248</v>
      </c>
      <c r="B5235" s="8" t="s">
        <v>14</v>
      </c>
      <c r="C5235" s="8" t="s">
        <v>36</v>
      </c>
      <c r="D5235" s="8" t="s">
        <v>16</v>
      </c>
      <c r="E5235" s="8" t="s">
        <v>202</v>
      </c>
      <c r="F5235" s="8"/>
      <c r="G5235" s="8" t="s">
        <v>19</v>
      </c>
      <c r="H5235" s="8" t="s">
        <v>162</v>
      </c>
      <c r="I5235" s="10">
        <v>0.57999999999999996</v>
      </c>
      <c r="J5235" s="11">
        <v>0.42</v>
      </c>
      <c r="K5235" s="12">
        <f t="shared" si="163"/>
        <v>0.24359999999999998</v>
      </c>
      <c r="L5235" s="9" t="s">
        <v>21</v>
      </c>
      <c r="M5235" s="13">
        <f t="shared" si="162"/>
        <v>0.3</v>
      </c>
    </row>
    <row r="5236" spans="1:13" ht="19.95" customHeight="1">
      <c r="A5236" s="8" t="s">
        <v>248</v>
      </c>
      <c r="B5236" s="8" t="s">
        <v>42</v>
      </c>
      <c r="C5236" s="8" t="s">
        <v>72</v>
      </c>
      <c r="D5236" s="8" t="s">
        <v>16</v>
      </c>
      <c r="E5236" s="8" t="s">
        <v>202</v>
      </c>
      <c r="F5236" s="8"/>
      <c r="G5236" s="8" t="s">
        <v>19</v>
      </c>
      <c r="H5236" s="8" t="s">
        <v>162</v>
      </c>
      <c r="I5236" s="10">
        <v>0.42828712871287128</v>
      </c>
      <c r="J5236" s="11">
        <v>0.44</v>
      </c>
      <c r="K5236" s="12">
        <f t="shared" si="163"/>
        <v>0.18844633663366336</v>
      </c>
      <c r="L5236" s="9" t="s">
        <v>21</v>
      </c>
      <c r="M5236" s="13">
        <f t="shared" si="162"/>
        <v>0.4</v>
      </c>
    </row>
    <row r="5237" spans="1:13" ht="19.95" customHeight="1">
      <c r="A5237" s="8" t="s">
        <v>248</v>
      </c>
      <c r="B5237" s="8" t="s">
        <v>33</v>
      </c>
      <c r="C5237" s="8" t="s">
        <v>41</v>
      </c>
      <c r="D5237" s="8" t="s">
        <v>16</v>
      </c>
      <c r="E5237" s="8" t="s">
        <v>189</v>
      </c>
      <c r="F5237" s="8"/>
      <c r="G5237" s="8" t="s">
        <v>19</v>
      </c>
      <c r="H5237" s="8" t="s">
        <v>249</v>
      </c>
      <c r="I5237" s="10">
        <v>0.98</v>
      </c>
      <c r="J5237" s="11">
        <v>13</v>
      </c>
      <c r="K5237" s="12">
        <f t="shared" si="163"/>
        <v>12.74</v>
      </c>
      <c r="L5237" s="9" t="s">
        <v>21</v>
      </c>
      <c r="M5237" s="13">
        <f t="shared" si="162"/>
        <v>10.4</v>
      </c>
    </row>
    <row r="5238" spans="1:13" ht="19.95" customHeight="1">
      <c r="A5238" s="8" t="s">
        <v>248</v>
      </c>
      <c r="B5238" s="8" t="s">
        <v>33</v>
      </c>
      <c r="C5238" s="8" t="s">
        <v>41</v>
      </c>
      <c r="D5238" s="8" t="s">
        <v>16</v>
      </c>
      <c r="E5238" s="8" t="s">
        <v>189</v>
      </c>
      <c r="F5238" s="8"/>
      <c r="G5238" s="8" t="s">
        <v>19</v>
      </c>
      <c r="H5238" s="8" t="s">
        <v>249</v>
      </c>
      <c r="I5238" s="10">
        <v>1.05</v>
      </c>
      <c r="J5238" s="11">
        <v>13</v>
      </c>
      <c r="K5238" s="12">
        <f t="shared" si="163"/>
        <v>13.65</v>
      </c>
      <c r="L5238" s="9" t="s">
        <v>21</v>
      </c>
      <c r="M5238" s="13">
        <f t="shared" si="162"/>
        <v>10.4</v>
      </c>
    </row>
    <row r="5239" spans="1:13" ht="19.95" customHeight="1">
      <c r="A5239" s="8" t="s">
        <v>248</v>
      </c>
      <c r="B5239" s="8" t="s">
        <v>42</v>
      </c>
      <c r="C5239" s="8" t="s">
        <v>44</v>
      </c>
      <c r="D5239" s="8" t="s">
        <v>16</v>
      </c>
      <c r="E5239" s="8" t="s">
        <v>189</v>
      </c>
      <c r="F5239" s="8"/>
      <c r="G5239" s="8" t="s">
        <v>19</v>
      </c>
      <c r="H5239" s="8" t="s">
        <v>249</v>
      </c>
      <c r="I5239" s="10">
        <v>0.24085000000000001</v>
      </c>
      <c r="J5239" s="11">
        <v>6.57</v>
      </c>
      <c r="K5239" s="12">
        <f t="shared" si="163"/>
        <v>1.5823845000000001</v>
      </c>
      <c r="L5239" s="9" t="s">
        <v>21</v>
      </c>
      <c r="M5239" s="13">
        <f t="shared" si="162"/>
        <v>5.3</v>
      </c>
    </row>
    <row r="5240" spans="1:13" ht="19.95" customHeight="1">
      <c r="A5240" s="8" t="s">
        <v>248</v>
      </c>
      <c r="B5240" s="8" t="s">
        <v>42</v>
      </c>
      <c r="C5240" s="8" t="s">
        <v>41</v>
      </c>
      <c r="D5240" s="8" t="s">
        <v>16</v>
      </c>
      <c r="E5240" s="8" t="s">
        <v>189</v>
      </c>
      <c r="F5240" s="8"/>
      <c r="G5240" s="8" t="s">
        <v>19</v>
      </c>
      <c r="H5240" s="8" t="s">
        <v>249</v>
      </c>
      <c r="I5240" s="10">
        <v>1.0787</v>
      </c>
      <c r="J5240" s="11">
        <v>14.25</v>
      </c>
      <c r="K5240" s="12">
        <f t="shared" si="163"/>
        <v>15.371475</v>
      </c>
      <c r="L5240" s="9" t="s">
        <v>21</v>
      </c>
      <c r="M5240" s="13">
        <f t="shared" si="162"/>
        <v>11.4</v>
      </c>
    </row>
    <row r="5241" spans="1:13" ht="19.95" customHeight="1">
      <c r="A5241" s="8" t="s">
        <v>248</v>
      </c>
      <c r="B5241" s="8" t="s">
        <v>14</v>
      </c>
      <c r="C5241" s="8" t="s">
        <v>75</v>
      </c>
      <c r="D5241" s="8" t="s">
        <v>16</v>
      </c>
      <c r="E5241" s="8" t="s">
        <v>189</v>
      </c>
      <c r="F5241" s="8"/>
      <c r="G5241" s="8" t="s">
        <v>19</v>
      </c>
      <c r="H5241" s="8" t="s">
        <v>249</v>
      </c>
      <c r="I5241" s="10">
        <v>2.2047619047619049E-2</v>
      </c>
      <c r="J5241" s="11">
        <v>9.83</v>
      </c>
      <c r="K5241" s="12">
        <f t="shared" si="163"/>
        <v>0.21672809523809525</v>
      </c>
      <c r="L5241" s="9" t="s">
        <v>21</v>
      </c>
      <c r="M5241" s="13">
        <f t="shared" si="162"/>
        <v>7.9</v>
      </c>
    </row>
    <row r="5242" spans="1:13" ht="19.95" customHeight="1">
      <c r="A5242" s="8" t="s">
        <v>248</v>
      </c>
      <c r="B5242" s="8" t="s">
        <v>14</v>
      </c>
      <c r="C5242" s="8" t="s">
        <v>45</v>
      </c>
      <c r="D5242" s="8" t="s">
        <v>16</v>
      </c>
      <c r="E5242" s="8" t="s">
        <v>202</v>
      </c>
      <c r="F5242" s="8"/>
      <c r="G5242" s="8" t="s">
        <v>19</v>
      </c>
      <c r="H5242" s="8" t="s">
        <v>156</v>
      </c>
      <c r="I5242" s="10">
        <v>0.14769736842105263</v>
      </c>
      <c r="J5242" s="11">
        <v>0.53</v>
      </c>
      <c r="K5242" s="12">
        <f t="shared" si="163"/>
        <v>7.82796052631579E-2</v>
      </c>
      <c r="L5242" s="9" t="s">
        <v>21</v>
      </c>
      <c r="M5242" s="13">
        <f t="shared" si="162"/>
        <v>0.4</v>
      </c>
    </row>
    <row r="5243" spans="1:13" ht="19.95" customHeight="1">
      <c r="A5243" s="8" t="s">
        <v>248</v>
      </c>
      <c r="B5243" s="8" t="s">
        <v>14</v>
      </c>
      <c r="C5243" s="8" t="s">
        <v>45</v>
      </c>
      <c r="D5243" s="8" t="s">
        <v>16</v>
      </c>
      <c r="E5243" s="8" t="s">
        <v>202</v>
      </c>
      <c r="F5243" s="8"/>
      <c r="G5243" s="8" t="s">
        <v>19</v>
      </c>
      <c r="H5243" s="8" t="s">
        <v>162</v>
      </c>
      <c r="I5243" s="10">
        <v>0.1461038961038961</v>
      </c>
      <c r="J5243" s="11">
        <v>0.53</v>
      </c>
      <c r="K5243" s="12">
        <f t="shared" si="163"/>
        <v>7.743506493506494E-2</v>
      </c>
      <c r="L5243" s="9" t="s">
        <v>21</v>
      </c>
      <c r="M5243" s="13">
        <f t="shared" si="162"/>
        <v>0.4</v>
      </c>
    </row>
    <row r="5244" spans="1:13" ht="19.95" customHeight="1">
      <c r="A5244" s="8" t="s">
        <v>248</v>
      </c>
      <c r="B5244" s="8" t="s">
        <v>42</v>
      </c>
      <c r="C5244" s="8" t="s">
        <v>43</v>
      </c>
      <c r="D5244" s="8" t="s">
        <v>16</v>
      </c>
      <c r="E5244" s="8" t="s">
        <v>202</v>
      </c>
      <c r="F5244" s="8"/>
      <c r="G5244" s="8" t="s">
        <v>19</v>
      </c>
      <c r="H5244" s="8" t="s">
        <v>162</v>
      </c>
      <c r="I5244" s="10">
        <v>0.55833333333333335</v>
      </c>
      <c r="J5244" s="11">
        <v>0.28999999999999998</v>
      </c>
      <c r="K5244" s="12">
        <f t="shared" si="163"/>
        <v>0.16191666666666665</v>
      </c>
      <c r="L5244" s="9" t="s">
        <v>21</v>
      </c>
      <c r="M5244" s="13">
        <f t="shared" si="162"/>
        <v>0.2</v>
      </c>
    </row>
    <row r="5245" spans="1:13" ht="19.95" customHeight="1">
      <c r="A5245" s="8" t="s">
        <v>248</v>
      </c>
      <c r="B5245" s="8" t="s">
        <v>30</v>
      </c>
      <c r="C5245" s="8" t="s">
        <v>35</v>
      </c>
      <c r="D5245" s="8" t="s">
        <v>16</v>
      </c>
      <c r="E5245" s="8" t="s">
        <v>202</v>
      </c>
      <c r="F5245" s="8"/>
      <c r="G5245" s="8" t="s">
        <v>19</v>
      </c>
      <c r="H5245" s="8" t="s">
        <v>162</v>
      </c>
      <c r="I5245" s="10">
        <v>1.24</v>
      </c>
      <c r="J5245" s="11">
        <v>1</v>
      </c>
      <c r="K5245" s="12">
        <f t="shared" si="163"/>
        <v>1.24</v>
      </c>
      <c r="L5245" s="9" t="s">
        <v>21</v>
      </c>
      <c r="M5245" s="13">
        <f t="shared" si="162"/>
        <v>0.8</v>
      </c>
    </row>
    <row r="5246" spans="1:13" ht="19.95" customHeight="1">
      <c r="A5246" s="8" t="s">
        <v>248</v>
      </c>
      <c r="B5246" s="8" t="s">
        <v>42</v>
      </c>
      <c r="C5246" s="8" t="s">
        <v>43</v>
      </c>
      <c r="D5246" s="8" t="s">
        <v>16</v>
      </c>
      <c r="E5246" s="8" t="s">
        <v>202</v>
      </c>
      <c r="F5246" s="8"/>
      <c r="G5246" s="8" t="s">
        <v>19</v>
      </c>
      <c r="H5246" s="8" t="s">
        <v>162</v>
      </c>
      <c r="I5246" s="10">
        <v>0.55407032755298646</v>
      </c>
      <c r="J5246" s="11">
        <v>0.37</v>
      </c>
      <c r="K5246" s="12">
        <f t="shared" si="163"/>
        <v>0.20500602119460498</v>
      </c>
      <c r="L5246" s="9" t="s">
        <v>21</v>
      </c>
      <c r="M5246" s="13">
        <f t="shared" si="162"/>
        <v>0.3</v>
      </c>
    </row>
    <row r="5247" spans="1:13" ht="19.95" customHeight="1">
      <c r="A5247" s="8" t="s">
        <v>248</v>
      </c>
      <c r="B5247" s="8" t="s">
        <v>30</v>
      </c>
      <c r="C5247" s="8" t="s">
        <v>57</v>
      </c>
      <c r="D5247" s="8" t="s">
        <v>16</v>
      </c>
      <c r="E5247" s="8" t="s">
        <v>202</v>
      </c>
      <c r="F5247" s="8"/>
      <c r="G5247" s="8" t="s">
        <v>19</v>
      </c>
      <c r="H5247" s="8" t="s">
        <v>162</v>
      </c>
      <c r="I5247" s="10">
        <v>4.0674999999999999</v>
      </c>
      <c r="J5247" s="11">
        <v>2.5</v>
      </c>
      <c r="K5247" s="12">
        <f t="shared" si="163"/>
        <v>10.168749999999999</v>
      </c>
      <c r="L5247" s="9" t="s">
        <v>21</v>
      </c>
      <c r="M5247" s="13">
        <f t="shared" si="162"/>
        <v>2</v>
      </c>
    </row>
    <row r="5248" spans="1:13" ht="19.95" customHeight="1">
      <c r="A5248" s="8" t="s">
        <v>248</v>
      </c>
      <c r="B5248" s="8" t="s">
        <v>62</v>
      </c>
      <c r="C5248" s="8" t="s">
        <v>15</v>
      </c>
      <c r="D5248" s="8" t="s">
        <v>16</v>
      </c>
      <c r="E5248" s="8" t="s">
        <v>202</v>
      </c>
      <c r="F5248" s="8"/>
      <c r="G5248" s="8" t="s">
        <v>19</v>
      </c>
      <c r="H5248" s="8" t="s">
        <v>162</v>
      </c>
      <c r="I5248" s="10">
        <v>7.1710526315789475E-2</v>
      </c>
      <c r="J5248" s="11">
        <v>2</v>
      </c>
      <c r="K5248" s="12">
        <f t="shared" si="163"/>
        <v>0.14342105263157895</v>
      </c>
      <c r="L5248" s="9" t="s">
        <v>21</v>
      </c>
      <c r="M5248" s="13">
        <f t="shared" si="162"/>
        <v>1.6</v>
      </c>
    </row>
    <row r="5249" spans="1:13" ht="19.95" customHeight="1">
      <c r="A5249" s="8" t="s">
        <v>248</v>
      </c>
      <c r="B5249" s="8" t="s">
        <v>30</v>
      </c>
      <c r="C5249" s="8" t="s">
        <v>57</v>
      </c>
      <c r="D5249" s="8" t="s">
        <v>16</v>
      </c>
      <c r="E5249" s="8" t="s">
        <v>202</v>
      </c>
      <c r="F5249" s="8"/>
      <c r="G5249" s="8" t="s">
        <v>19</v>
      </c>
      <c r="H5249" s="8" t="s">
        <v>162</v>
      </c>
      <c r="I5249" s="10">
        <v>3.7843650793650792</v>
      </c>
      <c r="J5249" s="11">
        <v>2.5</v>
      </c>
      <c r="K5249" s="12">
        <f t="shared" si="163"/>
        <v>9.4609126984126988</v>
      </c>
      <c r="L5249" s="9" t="s">
        <v>21</v>
      </c>
      <c r="M5249" s="13">
        <f t="shared" si="162"/>
        <v>2</v>
      </c>
    </row>
    <row r="5250" spans="1:13" ht="19.95" customHeight="1">
      <c r="A5250" s="8" t="s">
        <v>248</v>
      </c>
      <c r="B5250" s="8" t="s">
        <v>62</v>
      </c>
      <c r="C5250" s="8" t="s">
        <v>15</v>
      </c>
      <c r="D5250" s="8" t="s">
        <v>16</v>
      </c>
      <c r="E5250" s="8" t="s">
        <v>202</v>
      </c>
      <c r="F5250" s="8"/>
      <c r="G5250" s="8" t="s">
        <v>19</v>
      </c>
      <c r="H5250" s="8" t="s">
        <v>162</v>
      </c>
      <c r="I5250" s="10">
        <v>6.8716931216931218E-2</v>
      </c>
      <c r="J5250" s="11">
        <v>2</v>
      </c>
      <c r="K5250" s="12">
        <f t="shared" si="163"/>
        <v>0.13743386243386244</v>
      </c>
      <c r="L5250" s="9" t="s">
        <v>21</v>
      </c>
      <c r="M5250" s="13">
        <f t="shared" ref="M5250:M5313" si="164">ROUND(J5250-J5250*20/100,1)</f>
        <v>1.6</v>
      </c>
    </row>
    <row r="5251" spans="1:13" ht="19.95" customHeight="1">
      <c r="A5251" s="8" t="s">
        <v>248</v>
      </c>
      <c r="B5251" s="8" t="s">
        <v>42</v>
      </c>
      <c r="C5251" s="8" t="s">
        <v>57</v>
      </c>
      <c r="D5251" s="8" t="s">
        <v>16</v>
      </c>
      <c r="E5251" s="8" t="s">
        <v>202</v>
      </c>
      <c r="F5251" s="8"/>
      <c r="G5251" s="8" t="s">
        <v>19</v>
      </c>
      <c r="H5251" s="8" t="s">
        <v>162</v>
      </c>
      <c r="I5251" s="10">
        <v>3.1613861386138615</v>
      </c>
      <c r="J5251" s="11">
        <v>1.84</v>
      </c>
      <c r="K5251" s="12">
        <f t="shared" ref="K5251:K5314" si="165">J5251*I5251</f>
        <v>5.8169504950495057</v>
      </c>
      <c r="L5251" s="9" t="s">
        <v>21</v>
      </c>
      <c r="M5251" s="13">
        <f t="shared" si="164"/>
        <v>1.5</v>
      </c>
    </row>
    <row r="5252" spans="1:13" ht="19.95" customHeight="1">
      <c r="A5252" s="8" t="s">
        <v>248</v>
      </c>
      <c r="B5252" s="8" t="s">
        <v>42</v>
      </c>
      <c r="C5252" s="8" t="s">
        <v>69</v>
      </c>
      <c r="D5252" s="8" t="s">
        <v>16</v>
      </c>
      <c r="E5252" s="8" t="s">
        <v>202</v>
      </c>
      <c r="F5252" s="8"/>
      <c r="G5252" s="8" t="s">
        <v>19</v>
      </c>
      <c r="H5252" s="8" t="s">
        <v>162</v>
      </c>
      <c r="I5252" s="10">
        <v>0.28589108910891087</v>
      </c>
      <c r="J5252" s="11">
        <v>0.5</v>
      </c>
      <c r="K5252" s="12">
        <f t="shared" si="165"/>
        <v>0.14294554455445543</v>
      </c>
      <c r="L5252" s="9" t="s">
        <v>21</v>
      </c>
      <c r="M5252" s="13">
        <f t="shared" si="164"/>
        <v>0.4</v>
      </c>
    </row>
    <row r="5253" spans="1:13" ht="19.95" customHeight="1">
      <c r="A5253" s="8" t="s">
        <v>248</v>
      </c>
      <c r="B5253" s="8" t="s">
        <v>14</v>
      </c>
      <c r="C5253" s="8" t="s">
        <v>179</v>
      </c>
      <c r="D5253" s="8" t="s">
        <v>16</v>
      </c>
      <c r="E5253" s="8" t="s">
        <v>202</v>
      </c>
      <c r="F5253" s="8"/>
      <c r="G5253" s="8" t="s">
        <v>19</v>
      </c>
      <c r="H5253" s="8" t="s">
        <v>162</v>
      </c>
      <c r="I5253" s="10">
        <v>1.1298342541436465E-2</v>
      </c>
      <c r="J5253" s="11">
        <v>6.5</v>
      </c>
      <c r="K5253" s="12">
        <f t="shared" si="165"/>
        <v>7.3439226519337014E-2</v>
      </c>
      <c r="L5253" s="9" t="s">
        <v>21</v>
      </c>
      <c r="M5253" s="13">
        <f t="shared" si="164"/>
        <v>5.2</v>
      </c>
    </row>
    <row r="5254" spans="1:13" ht="19.95" customHeight="1">
      <c r="A5254" s="8" t="s">
        <v>248</v>
      </c>
      <c r="B5254" s="8" t="s">
        <v>14</v>
      </c>
      <c r="C5254" s="8" t="s">
        <v>102</v>
      </c>
      <c r="D5254" s="8" t="s">
        <v>16</v>
      </c>
      <c r="E5254" s="8" t="s">
        <v>202</v>
      </c>
      <c r="F5254" s="8"/>
      <c r="G5254" s="8" t="s">
        <v>19</v>
      </c>
      <c r="H5254" s="8" t="s">
        <v>162</v>
      </c>
      <c r="I5254" s="10">
        <v>0.23697826656192719</v>
      </c>
      <c r="J5254" s="11">
        <v>0.47</v>
      </c>
      <c r="K5254" s="12">
        <f t="shared" si="165"/>
        <v>0.11137978528410578</v>
      </c>
      <c r="L5254" s="9" t="s">
        <v>21</v>
      </c>
      <c r="M5254" s="13">
        <f t="shared" si="164"/>
        <v>0.4</v>
      </c>
    </row>
    <row r="5255" spans="1:13" ht="19.95" customHeight="1">
      <c r="A5255" s="8" t="s">
        <v>248</v>
      </c>
      <c r="B5255" s="8" t="s">
        <v>62</v>
      </c>
      <c r="C5255" s="8" t="s">
        <v>45</v>
      </c>
      <c r="D5255" s="8" t="s">
        <v>16</v>
      </c>
      <c r="E5255" s="8" t="s">
        <v>202</v>
      </c>
      <c r="F5255" s="8"/>
      <c r="G5255" s="8" t="s">
        <v>19</v>
      </c>
      <c r="H5255" s="8" t="s">
        <v>162</v>
      </c>
      <c r="I5255" s="10">
        <v>0.21623529411764705</v>
      </c>
      <c r="J5255" s="11">
        <v>0.9</v>
      </c>
      <c r="K5255" s="12">
        <f t="shared" si="165"/>
        <v>0.19461176470588235</v>
      </c>
      <c r="L5255" s="9" t="s">
        <v>21</v>
      </c>
      <c r="M5255" s="13">
        <f t="shared" si="164"/>
        <v>0.7</v>
      </c>
    </row>
    <row r="5256" spans="1:13" ht="19.95" customHeight="1">
      <c r="A5256" s="8" t="s">
        <v>248</v>
      </c>
      <c r="B5256" s="8" t="s">
        <v>62</v>
      </c>
      <c r="C5256" s="8" t="s">
        <v>45</v>
      </c>
      <c r="D5256" s="8" t="s">
        <v>16</v>
      </c>
      <c r="E5256" s="8" t="s">
        <v>202</v>
      </c>
      <c r="F5256" s="8"/>
      <c r="G5256" s="8" t="s">
        <v>19</v>
      </c>
      <c r="H5256" s="8" t="s">
        <v>162</v>
      </c>
      <c r="I5256" s="10">
        <v>0.22500000000000001</v>
      </c>
      <c r="J5256" s="11">
        <v>0.9</v>
      </c>
      <c r="K5256" s="12">
        <f t="shared" si="165"/>
        <v>0.20250000000000001</v>
      </c>
      <c r="L5256" s="9" t="s">
        <v>21</v>
      </c>
      <c r="M5256" s="13">
        <f t="shared" si="164"/>
        <v>0.7</v>
      </c>
    </row>
    <row r="5257" spans="1:13" ht="19.95" customHeight="1">
      <c r="A5257" s="8" t="s">
        <v>248</v>
      </c>
      <c r="B5257" s="8" t="s">
        <v>42</v>
      </c>
      <c r="C5257" s="8" t="s">
        <v>43</v>
      </c>
      <c r="D5257" s="8" t="s">
        <v>16</v>
      </c>
      <c r="E5257" s="8" t="s">
        <v>202</v>
      </c>
      <c r="F5257" s="8"/>
      <c r="G5257" s="8" t="s">
        <v>19</v>
      </c>
      <c r="H5257" s="8" t="s">
        <v>162</v>
      </c>
      <c r="I5257" s="10">
        <v>0.56424999999999992</v>
      </c>
      <c r="J5257" s="11">
        <v>0.32</v>
      </c>
      <c r="K5257" s="12">
        <f t="shared" si="165"/>
        <v>0.18055999999999997</v>
      </c>
      <c r="L5257" s="9" t="s">
        <v>21</v>
      </c>
      <c r="M5257" s="13">
        <f t="shared" si="164"/>
        <v>0.3</v>
      </c>
    </row>
    <row r="5258" spans="1:13" ht="19.95" customHeight="1">
      <c r="A5258" s="8" t="s">
        <v>248</v>
      </c>
      <c r="B5258" s="8" t="s">
        <v>42</v>
      </c>
      <c r="C5258" s="8" t="s">
        <v>43</v>
      </c>
      <c r="D5258" s="8" t="s">
        <v>16</v>
      </c>
      <c r="E5258" s="8" t="s">
        <v>202</v>
      </c>
      <c r="F5258" s="8"/>
      <c r="G5258" s="8" t="s">
        <v>19</v>
      </c>
      <c r="H5258" s="8" t="s">
        <v>162</v>
      </c>
      <c r="I5258" s="10">
        <v>0.55008116883116887</v>
      </c>
      <c r="J5258" s="11">
        <v>0.32</v>
      </c>
      <c r="K5258" s="12">
        <f t="shared" si="165"/>
        <v>0.17602597402597403</v>
      </c>
      <c r="L5258" s="9" t="s">
        <v>21</v>
      </c>
      <c r="M5258" s="13">
        <f t="shared" si="164"/>
        <v>0.3</v>
      </c>
    </row>
    <row r="5259" spans="1:13" ht="19.95" customHeight="1">
      <c r="A5259" s="8" t="s">
        <v>248</v>
      </c>
      <c r="B5259" s="8" t="s">
        <v>14</v>
      </c>
      <c r="C5259" s="8" t="s">
        <v>15</v>
      </c>
      <c r="D5259" s="8" t="s">
        <v>16</v>
      </c>
      <c r="E5259" s="8" t="s">
        <v>199</v>
      </c>
      <c r="F5259" s="8"/>
      <c r="G5259" s="8" t="s">
        <v>19</v>
      </c>
      <c r="H5259" s="8" t="s">
        <v>198</v>
      </c>
      <c r="I5259" s="10">
        <v>5.004504504504504E-2</v>
      </c>
      <c r="J5259" s="11">
        <v>5</v>
      </c>
      <c r="K5259" s="12">
        <f t="shared" si="165"/>
        <v>0.25022522522522522</v>
      </c>
      <c r="L5259" s="9" t="s">
        <v>21</v>
      </c>
      <c r="M5259" s="13">
        <f t="shared" si="164"/>
        <v>4</v>
      </c>
    </row>
    <row r="5260" spans="1:13" ht="19.95" customHeight="1">
      <c r="A5260" s="8" t="s">
        <v>248</v>
      </c>
      <c r="B5260" s="8" t="s">
        <v>14</v>
      </c>
      <c r="C5260" s="8" t="s">
        <v>15</v>
      </c>
      <c r="D5260" s="8" t="s">
        <v>16</v>
      </c>
      <c r="E5260" s="8" t="s">
        <v>199</v>
      </c>
      <c r="F5260" s="8"/>
      <c r="G5260" s="8" t="s">
        <v>19</v>
      </c>
      <c r="H5260" s="8" t="s">
        <v>198</v>
      </c>
      <c r="I5260" s="10">
        <v>4.9642857142857141E-2</v>
      </c>
      <c r="J5260" s="11">
        <v>5</v>
      </c>
      <c r="K5260" s="12">
        <f t="shared" si="165"/>
        <v>0.24821428571428572</v>
      </c>
      <c r="L5260" s="9" t="s">
        <v>21</v>
      </c>
      <c r="M5260" s="13">
        <f t="shared" si="164"/>
        <v>4</v>
      </c>
    </row>
    <row r="5261" spans="1:13" ht="19.95" customHeight="1">
      <c r="A5261" s="8" t="s">
        <v>248</v>
      </c>
      <c r="B5261" s="8" t="s">
        <v>42</v>
      </c>
      <c r="C5261" s="8" t="s">
        <v>31</v>
      </c>
      <c r="D5261" s="8" t="s">
        <v>16</v>
      </c>
      <c r="E5261" s="8" t="s">
        <v>202</v>
      </c>
      <c r="F5261" s="8"/>
      <c r="G5261" s="8" t="s">
        <v>19</v>
      </c>
      <c r="H5261" s="8" t="s">
        <v>162</v>
      </c>
      <c r="I5261" s="10">
        <v>1.4111461794019933</v>
      </c>
      <c r="J5261" s="11">
        <v>0.53</v>
      </c>
      <c r="K5261" s="12">
        <f t="shared" si="165"/>
        <v>0.74790747508305644</v>
      </c>
      <c r="L5261" s="9" t="s">
        <v>21</v>
      </c>
      <c r="M5261" s="13">
        <f t="shared" si="164"/>
        <v>0.4</v>
      </c>
    </row>
    <row r="5262" spans="1:13" ht="19.95" customHeight="1">
      <c r="A5262" s="8" t="s">
        <v>248</v>
      </c>
      <c r="B5262" s="8" t="s">
        <v>42</v>
      </c>
      <c r="C5262" s="8" t="s">
        <v>31</v>
      </c>
      <c r="D5262" s="8" t="s">
        <v>16</v>
      </c>
      <c r="E5262" s="8" t="s">
        <v>202</v>
      </c>
      <c r="F5262" s="8"/>
      <c r="G5262" s="8" t="s">
        <v>19</v>
      </c>
      <c r="H5262" s="8" t="s">
        <v>162</v>
      </c>
      <c r="I5262" s="10">
        <v>1.402910447761194</v>
      </c>
      <c r="J5262" s="11">
        <v>0.53</v>
      </c>
      <c r="K5262" s="12">
        <f t="shared" si="165"/>
        <v>0.74354253731343289</v>
      </c>
      <c r="L5262" s="9" t="s">
        <v>21</v>
      </c>
      <c r="M5262" s="13">
        <f t="shared" si="164"/>
        <v>0.4</v>
      </c>
    </row>
    <row r="5263" spans="1:13" ht="19.95" customHeight="1">
      <c r="A5263" s="8" t="s">
        <v>248</v>
      </c>
      <c r="B5263" s="8" t="s">
        <v>30</v>
      </c>
      <c r="C5263" s="8" t="s">
        <v>57</v>
      </c>
      <c r="D5263" s="8" t="s">
        <v>16</v>
      </c>
      <c r="E5263" s="8" t="s">
        <v>73</v>
      </c>
      <c r="F5263" s="8"/>
      <c r="G5263" s="8" t="s">
        <v>19</v>
      </c>
      <c r="H5263" s="8" t="s">
        <v>20</v>
      </c>
      <c r="I5263" s="10">
        <v>4.0242000000000004</v>
      </c>
      <c r="J5263" s="11">
        <v>27.38</v>
      </c>
      <c r="K5263" s="12">
        <f t="shared" si="165"/>
        <v>110.182596</v>
      </c>
      <c r="L5263" s="9" t="s">
        <v>21</v>
      </c>
      <c r="M5263" s="13">
        <f t="shared" si="164"/>
        <v>21.9</v>
      </c>
    </row>
    <row r="5264" spans="1:13" ht="19.95" customHeight="1">
      <c r="A5264" s="8" t="s">
        <v>248</v>
      </c>
      <c r="B5264" s="8" t="s">
        <v>42</v>
      </c>
      <c r="C5264" s="8" t="s">
        <v>44</v>
      </c>
      <c r="D5264" s="8" t="s">
        <v>16</v>
      </c>
      <c r="E5264" s="8" t="s">
        <v>189</v>
      </c>
      <c r="F5264" s="8"/>
      <c r="G5264" s="8" t="s">
        <v>19</v>
      </c>
      <c r="H5264" s="8" t="s">
        <v>249</v>
      </c>
      <c r="I5264" s="10">
        <v>0.23332155477031802</v>
      </c>
      <c r="J5264" s="11">
        <v>6.1</v>
      </c>
      <c r="K5264" s="12">
        <f t="shared" si="165"/>
        <v>1.4232614840989399</v>
      </c>
      <c r="L5264" s="9" t="s">
        <v>21</v>
      </c>
      <c r="M5264" s="13">
        <f t="shared" si="164"/>
        <v>4.9000000000000004</v>
      </c>
    </row>
    <row r="5265" spans="1:13" ht="19.95" customHeight="1">
      <c r="A5265" s="8" t="s">
        <v>248</v>
      </c>
      <c r="B5265" s="8" t="s">
        <v>30</v>
      </c>
      <c r="C5265" s="8" t="s">
        <v>35</v>
      </c>
      <c r="D5265" s="8" t="s">
        <v>16</v>
      </c>
      <c r="E5265" s="8" t="s">
        <v>202</v>
      </c>
      <c r="F5265" s="8"/>
      <c r="G5265" s="8" t="s">
        <v>19</v>
      </c>
      <c r="H5265" s="8" t="s">
        <v>162</v>
      </c>
      <c r="I5265" s="10">
        <v>1.35</v>
      </c>
      <c r="J5265" s="11">
        <v>1.4</v>
      </c>
      <c r="K5265" s="12">
        <f t="shared" si="165"/>
        <v>1.89</v>
      </c>
      <c r="L5265" s="9" t="s">
        <v>21</v>
      </c>
      <c r="M5265" s="13">
        <f t="shared" si="164"/>
        <v>1.1000000000000001</v>
      </c>
    </row>
    <row r="5266" spans="1:13" ht="19.95" customHeight="1">
      <c r="A5266" s="8" t="s">
        <v>248</v>
      </c>
      <c r="B5266" s="8" t="s">
        <v>33</v>
      </c>
      <c r="C5266" s="8" t="s">
        <v>43</v>
      </c>
      <c r="D5266" s="8" t="s">
        <v>16</v>
      </c>
      <c r="E5266" s="8" t="s">
        <v>202</v>
      </c>
      <c r="F5266" s="8"/>
      <c r="G5266" s="8" t="s">
        <v>19</v>
      </c>
      <c r="H5266" s="8" t="s">
        <v>162</v>
      </c>
      <c r="I5266" s="10">
        <v>0.5</v>
      </c>
      <c r="J5266" s="11">
        <v>0.4</v>
      </c>
      <c r="K5266" s="12">
        <f t="shared" si="165"/>
        <v>0.2</v>
      </c>
      <c r="L5266" s="9" t="s">
        <v>21</v>
      </c>
      <c r="M5266" s="13">
        <f t="shared" si="164"/>
        <v>0.3</v>
      </c>
    </row>
    <row r="5267" spans="1:13" ht="19.95" customHeight="1">
      <c r="A5267" s="8" t="s">
        <v>248</v>
      </c>
      <c r="B5267" s="8" t="s">
        <v>14</v>
      </c>
      <c r="C5267" s="8" t="s">
        <v>15</v>
      </c>
      <c r="D5267" s="8" t="s">
        <v>16</v>
      </c>
      <c r="E5267" s="8" t="s">
        <v>202</v>
      </c>
      <c r="F5267" s="8"/>
      <c r="G5267" s="8" t="s">
        <v>19</v>
      </c>
      <c r="H5267" s="8" t="s">
        <v>162</v>
      </c>
      <c r="I5267" s="10">
        <v>4.7916666666666663E-2</v>
      </c>
      <c r="J5267" s="11">
        <v>1.1200000000000001</v>
      </c>
      <c r="K5267" s="12">
        <f t="shared" si="165"/>
        <v>5.3666666666666668E-2</v>
      </c>
      <c r="L5267" s="9" t="s">
        <v>21</v>
      </c>
      <c r="M5267" s="13">
        <f t="shared" si="164"/>
        <v>0.9</v>
      </c>
    </row>
    <row r="5268" spans="1:13" ht="19.95" customHeight="1">
      <c r="A5268" s="8" t="s">
        <v>248</v>
      </c>
      <c r="B5268" s="8" t="s">
        <v>14</v>
      </c>
      <c r="C5268" s="8" t="s">
        <v>15</v>
      </c>
      <c r="D5268" s="8" t="s">
        <v>16</v>
      </c>
      <c r="E5268" s="8" t="s">
        <v>202</v>
      </c>
      <c r="F5268" s="8"/>
      <c r="G5268" s="8" t="s">
        <v>19</v>
      </c>
      <c r="H5268" s="8" t="s">
        <v>162</v>
      </c>
      <c r="I5268" s="10">
        <v>4.3333333333333335E-2</v>
      </c>
      <c r="J5268" s="11">
        <v>1.1499999999999999</v>
      </c>
      <c r="K5268" s="12">
        <f t="shared" si="165"/>
        <v>4.9833333333333334E-2</v>
      </c>
      <c r="L5268" s="9" t="s">
        <v>21</v>
      </c>
      <c r="M5268" s="13">
        <f t="shared" si="164"/>
        <v>0.9</v>
      </c>
    </row>
    <row r="5269" spans="1:13" ht="19.95" customHeight="1">
      <c r="A5269" s="8" t="s">
        <v>248</v>
      </c>
      <c r="B5269" s="8" t="s">
        <v>42</v>
      </c>
      <c r="C5269" s="8" t="s">
        <v>69</v>
      </c>
      <c r="D5269" s="8" t="s">
        <v>26</v>
      </c>
      <c r="E5269" s="8" t="s">
        <v>202</v>
      </c>
      <c r="F5269" s="8"/>
      <c r="G5269" s="8" t="s">
        <v>19</v>
      </c>
      <c r="H5269" s="8" t="s">
        <v>162</v>
      </c>
      <c r="I5269" s="10">
        <v>0.3</v>
      </c>
      <c r="J5269" s="11">
        <v>0.5</v>
      </c>
      <c r="K5269" s="12">
        <f t="shared" si="165"/>
        <v>0.15</v>
      </c>
      <c r="L5269" s="9" t="s">
        <v>21</v>
      </c>
      <c r="M5269" s="13">
        <f t="shared" si="164"/>
        <v>0.4</v>
      </c>
    </row>
    <row r="5270" spans="1:13" ht="19.95" customHeight="1">
      <c r="A5270" s="8" t="s">
        <v>248</v>
      </c>
      <c r="B5270" s="8" t="s">
        <v>14</v>
      </c>
      <c r="C5270" s="8" t="s">
        <v>35</v>
      </c>
      <c r="D5270" s="8" t="s">
        <v>16</v>
      </c>
      <c r="E5270" s="8" t="s">
        <v>202</v>
      </c>
      <c r="F5270" s="8"/>
      <c r="G5270" s="8" t="s">
        <v>19</v>
      </c>
      <c r="H5270" s="8" t="s">
        <v>162</v>
      </c>
      <c r="I5270" s="10">
        <v>1.0049999999999999</v>
      </c>
      <c r="J5270" s="11">
        <v>0.6</v>
      </c>
      <c r="K5270" s="12">
        <f t="shared" si="165"/>
        <v>0.60299999999999987</v>
      </c>
      <c r="L5270" s="9" t="s">
        <v>21</v>
      </c>
      <c r="M5270" s="13">
        <f t="shared" si="164"/>
        <v>0.5</v>
      </c>
    </row>
    <row r="5271" spans="1:13" ht="19.95" customHeight="1">
      <c r="A5271" s="8" t="s">
        <v>248</v>
      </c>
      <c r="B5271" s="8" t="s">
        <v>14</v>
      </c>
      <c r="C5271" s="8" t="s">
        <v>58</v>
      </c>
      <c r="D5271" s="8" t="s">
        <v>16</v>
      </c>
      <c r="E5271" s="8" t="s">
        <v>202</v>
      </c>
      <c r="F5271" s="8"/>
      <c r="G5271" s="8" t="s">
        <v>19</v>
      </c>
      <c r="H5271" s="8" t="s">
        <v>162</v>
      </c>
      <c r="I5271" s="10">
        <v>0.328974358974359</v>
      </c>
      <c r="J5271" s="11">
        <v>0.3</v>
      </c>
      <c r="K5271" s="12">
        <f t="shared" si="165"/>
        <v>9.8692307692307704E-2</v>
      </c>
      <c r="L5271" s="9" t="s">
        <v>21</v>
      </c>
      <c r="M5271" s="13">
        <f t="shared" si="164"/>
        <v>0.2</v>
      </c>
    </row>
    <row r="5272" spans="1:13" ht="19.95" customHeight="1">
      <c r="A5272" s="8" t="s">
        <v>248</v>
      </c>
      <c r="B5272" s="8" t="s">
        <v>40</v>
      </c>
      <c r="C5272" s="8" t="s">
        <v>31</v>
      </c>
      <c r="D5272" s="8" t="s">
        <v>16</v>
      </c>
      <c r="E5272" s="8" t="s">
        <v>73</v>
      </c>
      <c r="F5272" s="8"/>
      <c r="G5272" s="8" t="s">
        <v>19</v>
      </c>
      <c r="H5272" s="8" t="s">
        <v>20</v>
      </c>
      <c r="I5272" s="10">
        <v>1.7954999999999999</v>
      </c>
      <c r="J5272" s="11">
        <v>12.99</v>
      </c>
      <c r="K5272" s="12">
        <f t="shared" si="165"/>
        <v>23.323544999999999</v>
      </c>
      <c r="L5272" s="9" t="s">
        <v>21</v>
      </c>
      <c r="M5272" s="13">
        <f t="shared" si="164"/>
        <v>10.4</v>
      </c>
    </row>
    <row r="5273" spans="1:13" ht="19.95" customHeight="1">
      <c r="A5273" s="8" t="s">
        <v>248</v>
      </c>
      <c r="B5273" s="8" t="s">
        <v>42</v>
      </c>
      <c r="C5273" s="8" t="s">
        <v>43</v>
      </c>
      <c r="D5273" s="8" t="s">
        <v>16</v>
      </c>
      <c r="E5273" s="8" t="s">
        <v>73</v>
      </c>
      <c r="F5273" s="8"/>
      <c r="G5273" s="8" t="s">
        <v>19</v>
      </c>
      <c r="H5273" s="8" t="s">
        <v>20</v>
      </c>
      <c r="I5273" s="10">
        <v>0.56280487804878043</v>
      </c>
      <c r="J5273" s="11">
        <v>2</v>
      </c>
      <c r="K5273" s="12">
        <f t="shared" si="165"/>
        <v>1.1256097560975609</v>
      </c>
      <c r="L5273" s="9" t="s">
        <v>21</v>
      </c>
      <c r="M5273" s="13">
        <f t="shared" si="164"/>
        <v>1.6</v>
      </c>
    </row>
    <row r="5274" spans="1:13" ht="19.95" customHeight="1">
      <c r="A5274" s="8" t="s">
        <v>248</v>
      </c>
      <c r="B5274" s="8" t="s">
        <v>30</v>
      </c>
      <c r="C5274" s="8" t="s">
        <v>35</v>
      </c>
      <c r="D5274" s="8" t="s">
        <v>16</v>
      </c>
      <c r="E5274" s="8" t="s">
        <v>202</v>
      </c>
      <c r="F5274" s="8"/>
      <c r="G5274" s="8" t="s">
        <v>19</v>
      </c>
      <c r="H5274" s="8" t="s">
        <v>162</v>
      </c>
      <c r="I5274" s="10">
        <v>1.3698062015503878</v>
      </c>
      <c r="J5274" s="11">
        <v>1.1499999999999999</v>
      </c>
      <c r="K5274" s="12">
        <f t="shared" si="165"/>
        <v>1.5752771317829459</v>
      </c>
      <c r="L5274" s="9" t="s">
        <v>21</v>
      </c>
      <c r="M5274" s="13">
        <f t="shared" si="164"/>
        <v>0.9</v>
      </c>
    </row>
    <row r="5275" spans="1:13" ht="19.95" customHeight="1">
      <c r="A5275" s="8" t="s">
        <v>248</v>
      </c>
      <c r="B5275" s="8" t="s">
        <v>14</v>
      </c>
      <c r="C5275" s="8" t="s">
        <v>58</v>
      </c>
      <c r="D5275" s="8" t="s">
        <v>16</v>
      </c>
      <c r="E5275" s="8" t="s">
        <v>202</v>
      </c>
      <c r="F5275" s="8"/>
      <c r="G5275" s="8" t="s">
        <v>19</v>
      </c>
      <c r="H5275" s="8" t="s">
        <v>162</v>
      </c>
      <c r="I5275" s="10">
        <v>0.33040322580645159</v>
      </c>
      <c r="J5275" s="11">
        <v>0.4</v>
      </c>
      <c r="K5275" s="12">
        <f t="shared" si="165"/>
        <v>0.13216129032258064</v>
      </c>
      <c r="L5275" s="9" t="s">
        <v>21</v>
      </c>
      <c r="M5275" s="13">
        <f t="shared" si="164"/>
        <v>0.3</v>
      </c>
    </row>
    <row r="5276" spans="1:13" ht="19.95" customHeight="1">
      <c r="A5276" s="8" t="s">
        <v>248</v>
      </c>
      <c r="B5276" s="8" t="s">
        <v>42</v>
      </c>
      <c r="C5276" s="8" t="s">
        <v>41</v>
      </c>
      <c r="D5276" s="8" t="s">
        <v>16</v>
      </c>
      <c r="E5276" s="8" t="s">
        <v>202</v>
      </c>
      <c r="F5276" s="8"/>
      <c r="G5276" s="8" t="s">
        <v>19</v>
      </c>
      <c r="H5276" s="8" t="s">
        <v>162</v>
      </c>
      <c r="I5276" s="10">
        <v>1.0030103806228374</v>
      </c>
      <c r="J5276" s="11">
        <v>0.42</v>
      </c>
      <c r="K5276" s="12">
        <f t="shared" si="165"/>
        <v>0.42126435986159172</v>
      </c>
      <c r="L5276" s="9" t="s">
        <v>21</v>
      </c>
      <c r="M5276" s="13">
        <f t="shared" si="164"/>
        <v>0.3</v>
      </c>
    </row>
    <row r="5277" spans="1:13" ht="19.95" customHeight="1">
      <c r="A5277" s="8" t="s">
        <v>248</v>
      </c>
      <c r="B5277" s="8" t="s">
        <v>42</v>
      </c>
      <c r="C5277" s="8" t="s">
        <v>41</v>
      </c>
      <c r="D5277" s="8" t="s">
        <v>16</v>
      </c>
      <c r="E5277" s="8" t="s">
        <v>202</v>
      </c>
      <c r="F5277" s="8"/>
      <c r="G5277" s="8" t="s">
        <v>19</v>
      </c>
      <c r="H5277" s="8" t="s">
        <v>162</v>
      </c>
      <c r="I5277" s="10">
        <v>1.0096491228070175</v>
      </c>
      <c r="J5277" s="11">
        <v>0.42</v>
      </c>
      <c r="K5277" s="12">
        <f t="shared" si="165"/>
        <v>0.42405263157894729</v>
      </c>
      <c r="L5277" s="9" t="s">
        <v>21</v>
      </c>
      <c r="M5277" s="13">
        <f t="shared" si="164"/>
        <v>0.3</v>
      </c>
    </row>
    <row r="5278" spans="1:13" ht="19.95" customHeight="1">
      <c r="A5278" s="8" t="s">
        <v>248</v>
      </c>
      <c r="B5278" s="8" t="s">
        <v>42</v>
      </c>
      <c r="C5278" s="8" t="s">
        <v>72</v>
      </c>
      <c r="D5278" s="8" t="s">
        <v>16</v>
      </c>
      <c r="E5278" s="8" t="s">
        <v>202</v>
      </c>
      <c r="F5278" s="8"/>
      <c r="G5278" s="8" t="s">
        <v>19</v>
      </c>
      <c r="H5278" s="8" t="s">
        <v>162</v>
      </c>
      <c r="I5278" s="10">
        <v>0.44322580645161291</v>
      </c>
      <c r="J5278" s="11">
        <v>0.49</v>
      </c>
      <c r="K5278" s="12">
        <f t="shared" si="165"/>
        <v>0.21718064516129032</v>
      </c>
      <c r="L5278" s="9" t="s">
        <v>21</v>
      </c>
      <c r="M5278" s="13">
        <f t="shared" si="164"/>
        <v>0.4</v>
      </c>
    </row>
    <row r="5279" spans="1:13" ht="19.95" customHeight="1">
      <c r="A5279" s="8" t="s">
        <v>248</v>
      </c>
      <c r="B5279" s="8" t="s">
        <v>14</v>
      </c>
      <c r="C5279" s="8" t="s">
        <v>46</v>
      </c>
      <c r="D5279" s="8" t="s">
        <v>16</v>
      </c>
      <c r="E5279" s="8" t="s">
        <v>202</v>
      </c>
      <c r="F5279" s="8"/>
      <c r="G5279" s="8" t="s">
        <v>19</v>
      </c>
      <c r="H5279" s="8" t="s">
        <v>162</v>
      </c>
      <c r="I5279" s="10">
        <v>8.7419354838709676E-2</v>
      </c>
      <c r="J5279" s="11">
        <v>0.77</v>
      </c>
      <c r="K5279" s="12">
        <f t="shared" si="165"/>
        <v>6.731290322580645E-2</v>
      </c>
      <c r="L5279" s="9" t="s">
        <v>21</v>
      </c>
      <c r="M5279" s="13">
        <f t="shared" si="164"/>
        <v>0.6</v>
      </c>
    </row>
    <row r="5280" spans="1:13" ht="19.95" customHeight="1">
      <c r="A5280" s="8" t="s">
        <v>248</v>
      </c>
      <c r="B5280" s="8" t="s">
        <v>14</v>
      </c>
      <c r="C5280" s="8" t="s">
        <v>15</v>
      </c>
      <c r="D5280" s="8" t="s">
        <v>16</v>
      </c>
      <c r="E5280" s="8" t="s">
        <v>202</v>
      </c>
      <c r="F5280" s="8"/>
      <c r="G5280" s="8" t="s">
        <v>19</v>
      </c>
      <c r="H5280" s="8" t="s">
        <v>162</v>
      </c>
      <c r="I5280" s="10">
        <v>4.5080645161290324E-2</v>
      </c>
      <c r="J5280" s="11">
        <v>1.32</v>
      </c>
      <c r="K5280" s="12">
        <f t="shared" si="165"/>
        <v>5.950645161290323E-2</v>
      </c>
      <c r="L5280" s="9" t="s">
        <v>21</v>
      </c>
      <c r="M5280" s="13">
        <f t="shared" si="164"/>
        <v>1.1000000000000001</v>
      </c>
    </row>
    <row r="5281" spans="1:13" ht="19.95" customHeight="1">
      <c r="A5281" s="8" t="s">
        <v>248</v>
      </c>
      <c r="B5281" s="8" t="s">
        <v>14</v>
      </c>
      <c r="C5281" s="8" t="s">
        <v>45</v>
      </c>
      <c r="D5281" s="8" t="s">
        <v>16</v>
      </c>
      <c r="E5281" s="8" t="s">
        <v>202</v>
      </c>
      <c r="F5281" s="8"/>
      <c r="G5281" s="8" t="s">
        <v>19</v>
      </c>
      <c r="H5281" s="8" t="s">
        <v>162</v>
      </c>
      <c r="I5281" s="10">
        <v>0.15778225806451615</v>
      </c>
      <c r="J5281" s="11">
        <v>0.7</v>
      </c>
      <c r="K5281" s="12">
        <f t="shared" si="165"/>
        <v>0.1104475806451613</v>
      </c>
      <c r="L5281" s="9" t="s">
        <v>21</v>
      </c>
      <c r="M5281" s="13">
        <f t="shared" si="164"/>
        <v>0.6</v>
      </c>
    </row>
    <row r="5282" spans="1:13" ht="19.95" customHeight="1">
      <c r="A5282" s="8" t="s">
        <v>248</v>
      </c>
      <c r="B5282" s="8" t="s">
        <v>42</v>
      </c>
      <c r="C5282" s="8" t="s">
        <v>72</v>
      </c>
      <c r="D5282" s="8" t="s">
        <v>16</v>
      </c>
      <c r="E5282" s="8" t="s">
        <v>97</v>
      </c>
      <c r="F5282" s="8"/>
      <c r="G5282" s="8" t="s">
        <v>19</v>
      </c>
      <c r="H5282" s="8" t="s">
        <v>198</v>
      </c>
      <c r="I5282" s="10">
        <v>0.417703081232493</v>
      </c>
      <c r="J5282" s="11">
        <v>5.32</v>
      </c>
      <c r="K5282" s="12">
        <f t="shared" si="165"/>
        <v>2.2221803921568628</v>
      </c>
      <c r="L5282" s="9" t="s">
        <v>21</v>
      </c>
      <c r="M5282" s="13">
        <f t="shared" si="164"/>
        <v>4.3</v>
      </c>
    </row>
    <row r="5283" spans="1:13" ht="19.95" customHeight="1">
      <c r="A5283" s="8" t="s">
        <v>248</v>
      </c>
      <c r="B5283" s="8" t="s">
        <v>14</v>
      </c>
      <c r="C5283" s="8" t="s">
        <v>15</v>
      </c>
      <c r="D5283" s="8" t="s">
        <v>16</v>
      </c>
      <c r="E5283" s="8" t="s">
        <v>202</v>
      </c>
      <c r="F5283" s="8"/>
      <c r="G5283" s="8" t="s">
        <v>19</v>
      </c>
      <c r="H5283" s="8" t="s">
        <v>162</v>
      </c>
      <c r="I5283" s="10">
        <v>4.760416666666667E-2</v>
      </c>
      <c r="J5283" s="11">
        <v>1.28</v>
      </c>
      <c r="K5283" s="12">
        <f t="shared" si="165"/>
        <v>6.0933333333333339E-2</v>
      </c>
      <c r="L5283" s="9" t="s">
        <v>21</v>
      </c>
      <c r="M5283" s="13">
        <f t="shared" si="164"/>
        <v>1</v>
      </c>
    </row>
    <row r="5284" spans="1:13" ht="19.95" customHeight="1">
      <c r="A5284" s="8" t="s">
        <v>248</v>
      </c>
      <c r="B5284" s="8" t="s">
        <v>14</v>
      </c>
      <c r="C5284" s="8" t="s">
        <v>35</v>
      </c>
      <c r="D5284" s="8" t="s">
        <v>16</v>
      </c>
      <c r="E5284" s="8" t="s">
        <v>202</v>
      </c>
      <c r="F5284" s="8"/>
      <c r="G5284" s="8" t="s">
        <v>19</v>
      </c>
      <c r="H5284" s="8" t="s">
        <v>162</v>
      </c>
      <c r="I5284" s="10">
        <v>1.0093749999999999</v>
      </c>
      <c r="J5284" s="11">
        <v>0.56000000000000005</v>
      </c>
      <c r="K5284" s="12">
        <f t="shared" si="165"/>
        <v>0.56525000000000003</v>
      </c>
      <c r="L5284" s="9" t="s">
        <v>21</v>
      </c>
      <c r="M5284" s="13">
        <f t="shared" si="164"/>
        <v>0.4</v>
      </c>
    </row>
    <row r="5285" spans="1:13" ht="19.95" customHeight="1">
      <c r="A5285" s="8" t="s">
        <v>248</v>
      </c>
      <c r="B5285" s="8" t="s">
        <v>33</v>
      </c>
      <c r="C5285" s="8" t="s">
        <v>43</v>
      </c>
      <c r="D5285" s="8" t="s">
        <v>16</v>
      </c>
      <c r="E5285" s="8" t="s">
        <v>202</v>
      </c>
      <c r="F5285" s="8"/>
      <c r="G5285" s="8" t="s">
        <v>19</v>
      </c>
      <c r="H5285" s="8" t="s">
        <v>162</v>
      </c>
      <c r="I5285" s="10">
        <v>0.51454545454545453</v>
      </c>
      <c r="J5285" s="11">
        <v>0.35</v>
      </c>
      <c r="K5285" s="12">
        <f t="shared" si="165"/>
        <v>0.18009090909090908</v>
      </c>
      <c r="L5285" s="9" t="s">
        <v>21</v>
      </c>
      <c r="M5285" s="13">
        <f t="shared" si="164"/>
        <v>0.3</v>
      </c>
    </row>
    <row r="5286" spans="1:13" ht="19.95" customHeight="1">
      <c r="A5286" s="8" t="s">
        <v>248</v>
      </c>
      <c r="B5286" s="8" t="s">
        <v>14</v>
      </c>
      <c r="C5286" s="8" t="s">
        <v>51</v>
      </c>
      <c r="D5286" s="8" t="s">
        <v>16</v>
      </c>
      <c r="E5286" s="8" t="s">
        <v>202</v>
      </c>
      <c r="F5286" s="8"/>
      <c r="G5286" s="8" t="s">
        <v>19</v>
      </c>
      <c r="H5286" s="8" t="s">
        <v>162</v>
      </c>
      <c r="I5286" s="10">
        <v>2.2429999999999999</v>
      </c>
      <c r="J5286" s="11">
        <v>1.6</v>
      </c>
      <c r="K5286" s="12">
        <f t="shared" si="165"/>
        <v>3.5888</v>
      </c>
      <c r="L5286" s="9" t="s">
        <v>21</v>
      </c>
      <c r="M5286" s="13">
        <f t="shared" si="164"/>
        <v>1.3</v>
      </c>
    </row>
    <row r="5287" spans="1:13" ht="19.95" customHeight="1">
      <c r="A5287" s="8" t="s">
        <v>248</v>
      </c>
      <c r="B5287" s="8" t="s">
        <v>14</v>
      </c>
      <c r="C5287" s="8" t="s">
        <v>35</v>
      </c>
      <c r="D5287" s="8" t="s">
        <v>16</v>
      </c>
      <c r="E5287" s="8" t="s">
        <v>202</v>
      </c>
      <c r="F5287" s="8"/>
      <c r="G5287" s="8" t="s">
        <v>19</v>
      </c>
      <c r="H5287" s="8" t="s">
        <v>162</v>
      </c>
      <c r="I5287" s="10">
        <v>0.99193548387096775</v>
      </c>
      <c r="J5287" s="11">
        <v>0.56000000000000005</v>
      </c>
      <c r="K5287" s="12">
        <f t="shared" si="165"/>
        <v>0.55548387096774199</v>
      </c>
      <c r="L5287" s="9" t="s">
        <v>21</v>
      </c>
      <c r="M5287" s="13">
        <f t="shared" si="164"/>
        <v>0.4</v>
      </c>
    </row>
    <row r="5288" spans="1:13" ht="19.95" customHeight="1">
      <c r="A5288" s="8" t="s">
        <v>248</v>
      </c>
      <c r="B5288" s="8" t="s">
        <v>14</v>
      </c>
      <c r="C5288" s="8" t="s">
        <v>36</v>
      </c>
      <c r="D5288" s="8" t="s">
        <v>16</v>
      </c>
      <c r="E5288" s="8" t="s">
        <v>202</v>
      </c>
      <c r="F5288" s="8"/>
      <c r="G5288" s="8" t="s">
        <v>19</v>
      </c>
      <c r="H5288" s="8" t="s">
        <v>162</v>
      </c>
      <c r="I5288" s="10">
        <v>0.60227272727272729</v>
      </c>
      <c r="J5288" s="11">
        <v>0.49</v>
      </c>
      <c r="K5288" s="12">
        <f t="shared" si="165"/>
        <v>0.29511363636363636</v>
      </c>
      <c r="L5288" s="9" t="s">
        <v>21</v>
      </c>
      <c r="M5288" s="13">
        <f t="shared" si="164"/>
        <v>0.4</v>
      </c>
    </row>
    <row r="5289" spans="1:13" ht="19.95" customHeight="1">
      <c r="A5289" s="8" t="s">
        <v>248</v>
      </c>
      <c r="B5289" s="8" t="s">
        <v>33</v>
      </c>
      <c r="C5289" s="8" t="s">
        <v>41</v>
      </c>
      <c r="D5289" s="8" t="s">
        <v>16</v>
      </c>
      <c r="E5289" s="8" t="s">
        <v>202</v>
      </c>
      <c r="F5289" s="8"/>
      <c r="G5289" s="8" t="s">
        <v>19</v>
      </c>
      <c r="H5289" s="8" t="s">
        <v>162</v>
      </c>
      <c r="I5289" s="10">
        <v>0.85</v>
      </c>
      <c r="J5289" s="11">
        <v>0.5</v>
      </c>
      <c r="K5289" s="12">
        <f t="shared" si="165"/>
        <v>0.42499999999999999</v>
      </c>
      <c r="L5289" s="9" t="s">
        <v>21</v>
      </c>
      <c r="M5289" s="13">
        <f t="shared" si="164"/>
        <v>0.4</v>
      </c>
    </row>
    <row r="5290" spans="1:13" ht="19.95" customHeight="1">
      <c r="A5290" s="8" t="s">
        <v>248</v>
      </c>
      <c r="B5290" s="8" t="s">
        <v>37</v>
      </c>
      <c r="C5290" s="8" t="s">
        <v>35</v>
      </c>
      <c r="D5290" s="8" t="s">
        <v>16</v>
      </c>
      <c r="E5290" s="8" t="s">
        <v>202</v>
      </c>
      <c r="F5290" s="8"/>
      <c r="G5290" s="8" t="s">
        <v>19</v>
      </c>
      <c r="H5290" s="8" t="s">
        <v>162</v>
      </c>
      <c r="I5290" s="10">
        <v>0.98</v>
      </c>
      <c r="J5290" s="11">
        <v>0.54</v>
      </c>
      <c r="K5290" s="12">
        <f t="shared" si="165"/>
        <v>0.5292</v>
      </c>
      <c r="L5290" s="9" t="s">
        <v>21</v>
      </c>
      <c r="M5290" s="13">
        <f t="shared" si="164"/>
        <v>0.4</v>
      </c>
    </row>
    <row r="5291" spans="1:13" ht="19.95" customHeight="1">
      <c r="A5291" s="8" t="s">
        <v>248</v>
      </c>
      <c r="B5291" s="8" t="s">
        <v>14</v>
      </c>
      <c r="C5291" s="8" t="s">
        <v>36</v>
      </c>
      <c r="D5291" s="8" t="s">
        <v>16</v>
      </c>
      <c r="E5291" s="8" t="s">
        <v>201</v>
      </c>
      <c r="F5291" s="8"/>
      <c r="G5291" s="8" t="s">
        <v>19</v>
      </c>
      <c r="H5291" s="8" t="s">
        <v>198</v>
      </c>
      <c r="I5291" s="10">
        <v>0.61646875000000001</v>
      </c>
      <c r="J5291" s="11">
        <v>7.68</v>
      </c>
      <c r="K5291" s="12">
        <f t="shared" si="165"/>
        <v>4.7344799999999996</v>
      </c>
      <c r="L5291" s="9" t="s">
        <v>21</v>
      </c>
      <c r="M5291" s="13">
        <f t="shared" si="164"/>
        <v>6.1</v>
      </c>
    </row>
    <row r="5292" spans="1:13" ht="19.95" customHeight="1">
      <c r="A5292" s="8" t="s">
        <v>248</v>
      </c>
      <c r="B5292" s="8" t="s">
        <v>14</v>
      </c>
      <c r="C5292" s="8" t="s">
        <v>36</v>
      </c>
      <c r="D5292" s="8" t="s">
        <v>16</v>
      </c>
      <c r="E5292" s="8" t="s">
        <v>202</v>
      </c>
      <c r="F5292" s="8"/>
      <c r="G5292" s="8" t="s">
        <v>19</v>
      </c>
      <c r="H5292" s="8" t="s">
        <v>162</v>
      </c>
      <c r="I5292" s="10">
        <v>0.60250000000000004</v>
      </c>
      <c r="J5292" s="11">
        <v>0.42</v>
      </c>
      <c r="K5292" s="12">
        <f t="shared" si="165"/>
        <v>0.25305</v>
      </c>
      <c r="L5292" s="9" t="s">
        <v>21</v>
      </c>
      <c r="M5292" s="13">
        <f t="shared" si="164"/>
        <v>0.3</v>
      </c>
    </row>
    <row r="5293" spans="1:13" ht="19.95" customHeight="1">
      <c r="A5293" s="8" t="s">
        <v>248</v>
      </c>
      <c r="B5293" s="8" t="s">
        <v>48</v>
      </c>
      <c r="C5293" s="8" t="s">
        <v>250</v>
      </c>
      <c r="D5293" s="8" t="s">
        <v>16</v>
      </c>
      <c r="E5293" s="8" t="s">
        <v>202</v>
      </c>
      <c r="F5293" s="8"/>
      <c r="G5293" s="8" t="s">
        <v>19</v>
      </c>
      <c r="H5293" s="8" t="s">
        <v>162</v>
      </c>
      <c r="I5293" s="10">
        <v>0.18923841059602647</v>
      </c>
      <c r="J5293" s="11">
        <v>0.63</v>
      </c>
      <c r="K5293" s="12">
        <f t="shared" si="165"/>
        <v>0.11922019867549669</v>
      </c>
      <c r="L5293" s="9" t="s">
        <v>21</v>
      </c>
      <c r="M5293" s="13">
        <f t="shared" si="164"/>
        <v>0.5</v>
      </c>
    </row>
    <row r="5294" spans="1:13" ht="19.95" customHeight="1">
      <c r="A5294" s="8" t="s">
        <v>248</v>
      </c>
      <c r="B5294" s="8" t="s">
        <v>42</v>
      </c>
      <c r="C5294" s="8" t="s">
        <v>31</v>
      </c>
      <c r="D5294" s="8" t="s">
        <v>16</v>
      </c>
      <c r="E5294" s="8" t="s">
        <v>202</v>
      </c>
      <c r="F5294" s="8"/>
      <c r="G5294" s="8" t="s">
        <v>19</v>
      </c>
      <c r="H5294" s="8" t="s">
        <v>162</v>
      </c>
      <c r="I5294" s="10">
        <v>1.5751655629139072</v>
      </c>
      <c r="J5294" s="11">
        <v>0.56000000000000005</v>
      </c>
      <c r="K5294" s="12">
        <f t="shared" si="165"/>
        <v>0.88209271523178812</v>
      </c>
      <c r="L5294" s="9" t="s">
        <v>21</v>
      </c>
      <c r="M5294" s="13">
        <f t="shared" si="164"/>
        <v>0.4</v>
      </c>
    </row>
    <row r="5295" spans="1:13" ht="19.95" customHeight="1">
      <c r="A5295" s="8" t="s">
        <v>248</v>
      </c>
      <c r="B5295" s="8" t="s">
        <v>33</v>
      </c>
      <c r="C5295" s="8" t="s">
        <v>44</v>
      </c>
      <c r="D5295" s="8" t="s">
        <v>16</v>
      </c>
      <c r="E5295" s="8" t="s">
        <v>202</v>
      </c>
      <c r="F5295" s="8"/>
      <c r="G5295" s="8" t="s">
        <v>19</v>
      </c>
      <c r="H5295" s="8" t="s">
        <v>162</v>
      </c>
      <c r="I5295" s="10">
        <v>0.20264900662251656</v>
      </c>
      <c r="J5295" s="11">
        <v>0.67</v>
      </c>
      <c r="K5295" s="12">
        <f t="shared" si="165"/>
        <v>0.1357748344370861</v>
      </c>
      <c r="L5295" s="9" t="s">
        <v>21</v>
      </c>
      <c r="M5295" s="13">
        <f t="shared" si="164"/>
        <v>0.5</v>
      </c>
    </row>
    <row r="5296" spans="1:13" ht="19.95" customHeight="1">
      <c r="A5296" s="8" t="s">
        <v>248</v>
      </c>
      <c r="B5296" s="8" t="s">
        <v>14</v>
      </c>
      <c r="C5296" s="8" t="s">
        <v>15</v>
      </c>
      <c r="D5296" s="8" t="s">
        <v>16</v>
      </c>
      <c r="E5296" s="8" t="s">
        <v>202</v>
      </c>
      <c r="F5296" s="8"/>
      <c r="G5296" s="8" t="s">
        <v>19</v>
      </c>
      <c r="H5296" s="8" t="s">
        <v>162</v>
      </c>
      <c r="I5296" s="10">
        <v>8.509933774834437E-2</v>
      </c>
      <c r="J5296" s="11">
        <v>1.33</v>
      </c>
      <c r="K5296" s="12">
        <f t="shared" si="165"/>
        <v>0.11318211920529801</v>
      </c>
      <c r="L5296" s="9" t="s">
        <v>21</v>
      </c>
      <c r="M5296" s="13">
        <f t="shared" si="164"/>
        <v>1.1000000000000001</v>
      </c>
    </row>
    <row r="5297" spans="1:13" ht="19.95" customHeight="1">
      <c r="A5297" s="8" t="s">
        <v>248</v>
      </c>
      <c r="B5297" s="8" t="s">
        <v>42</v>
      </c>
      <c r="C5297" s="8" t="s">
        <v>65</v>
      </c>
      <c r="D5297" s="8" t="s">
        <v>26</v>
      </c>
      <c r="E5297" s="8" t="s">
        <v>202</v>
      </c>
      <c r="F5297" s="8"/>
      <c r="G5297" s="8" t="s">
        <v>19</v>
      </c>
      <c r="H5297" s="8" t="s">
        <v>162</v>
      </c>
      <c r="I5297" s="10">
        <v>2.2825621890547265</v>
      </c>
      <c r="J5297" s="11">
        <v>1</v>
      </c>
      <c r="K5297" s="12">
        <f t="shared" si="165"/>
        <v>2.2825621890547265</v>
      </c>
      <c r="L5297" s="9" t="s">
        <v>21</v>
      </c>
      <c r="M5297" s="13">
        <f t="shared" si="164"/>
        <v>0.8</v>
      </c>
    </row>
    <row r="5298" spans="1:13" ht="19.95" customHeight="1">
      <c r="A5298" s="8" t="s">
        <v>248</v>
      </c>
      <c r="B5298" s="8" t="s">
        <v>37</v>
      </c>
      <c r="C5298" s="8" t="s">
        <v>36</v>
      </c>
      <c r="D5298" s="8" t="s">
        <v>16</v>
      </c>
      <c r="E5298" s="8" t="s">
        <v>202</v>
      </c>
      <c r="F5298" s="8"/>
      <c r="G5298" s="8" t="s">
        <v>19</v>
      </c>
      <c r="H5298" s="8" t="s">
        <v>162</v>
      </c>
      <c r="I5298" s="10">
        <v>0.55800000000000005</v>
      </c>
      <c r="J5298" s="11">
        <v>0.5</v>
      </c>
      <c r="K5298" s="12">
        <f t="shared" si="165"/>
        <v>0.27900000000000003</v>
      </c>
      <c r="L5298" s="9" t="s">
        <v>21</v>
      </c>
      <c r="M5298" s="13">
        <f t="shared" si="164"/>
        <v>0.4</v>
      </c>
    </row>
    <row r="5299" spans="1:13" ht="19.95" customHeight="1">
      <c r="A5299" s="8" t="s">
        <v>248</v>
      </c>
      <c r="B5299" s="8" t="s">
        <v>14</v>
      </c>
      <c r="C5299" s="8" t="s">
        <v>58</v>
      </c>
      <c r="D5299" s="8" t="s">
        <v>16</v>
      </c>
      <c r="E5299" s="8" t="s">
        <v>202</v>
      </c>
      <c r="F5299" s="8"/>
      <c r="G5299" s="8" t="s">
        <v>19</v>
      </c>
      <c r="H5299" s="8" t="s">
        <v>162</v>
      </c>
      <c r="I5299" s="10">
        <v>0.3488</v>
      </c>
      <c r="J5299" s="11">
        <v>0.35</v>
      </c>
      <c r="K5299" s="12">
        <f t="shared" si="165"/>
        <v>0.12207999999999999</v>
      </c>
      <c r="L5299" s="9" t="s">
        <v>21</v>
      </c>
      <c r="M5299" s="13">
        <f t="shared" si="164"/>
        <v>0.3</v>
      </c>
    </row>
    <row r="5300" spans="1:13" ht="19.95" customHeight="1">
      <c r="A5300" s="8" t="s">
        <v>248</v>
      </c>
      <c r="B5300" s="8" t="s">
        <v>42</v>
      </c>
      <c r="C5300" s="8" t="s">
        <v>72</v>
      </c>
      <c r="D5300" s="8" t="s">
        <v>16</v>
      </c>
      <c r="E5300" s="8" t="s">
        <v>97</v>
      </c>
      <c r="F5300" s="8"/>
      <c r="G5300" s="8" t="s">
        <v>19</v>
      </c>
      <c r="H5300" s="8" t="s">
        <v>198</v>
      </c>
      <c r="I5300" s="10">
        <v>0.39763803680981596</v>
      </c>
      <c r="J5300" s="11">
        <v>5.87</v>
      </c>
      <c r="K5300" s="12">
        <f t="shared" si="165"/>
        <v>2.3341352760736198</v>
      </c>
      <c r="L5300" s="9" t="s">
        <v>21</v>
      </c>
      <c r="M5300" s="13">
        <f t="shared" si="164"/>
        <v>4.7</v>
      </c>
    </row>
    <row r="5301" spans="1:13" ht="19.95" customHeight="1">
      <c r="A5301" s="8" t="s">
        <v>248</v>
      </c>
      <c r="B5301" s="8" t="s">
        <v>30</v>
      </c>
      <c r="C5301" s="8" t="s">
        <v>57</v>
      </c>
      <c r="D5301" s="8" t="s">
        <v>16</v>
      </c>
      <c r="E5301" s="8" t="s">
        <v>73</v>
      </c>
      <c r="F5301" s="8"/>
      <c r="G5301" s="8" t="s">
        <v>19</v>
      </c>
      <c r="H5301" s="8" t="s">
        <v>20</v>
      </c>
      <c r="I5301" s="10">
        <v>3.87425</v>
      </c>
      <c r="J5301" s="11">
        <v>31</v>
      </c>
      <c r="K5301" s="12">
        <f t="shared" si="165"/>
        <v>120.10175</v>
      </c>
      <c r="L5301" s="9" t="s">
        <v>21</v>
      </c>
      <c r="M5301" s="13">
        <f t="shared" si="164"/>
        <v>24.8</v>
      </c>
    </row>
    <row r="5302" spans="1:13" ht="19.95" customHeight="1">
      <c r="A5302" s="8" t="s">
        <v>248</v>
      </c>
      <c r="B5302" s="8" t="s">
        <v>48</v>
      </c>
      <c r="C5302" s="8" t="s">
        <v>94</v>
      </c>
      <c r="D5302" s="8" t="s">
        <v>16</v>
      </c>
      <c r="E5302" s="8" t="s">
        <v>202</v>
      </c>
      <c r="F5302" s="8"/>
      <c r="G5302" s="8" t="s">
        <v>19</v>
      </c>
      <c r="H5302" s="8" t="s">
        <v>162</v>
      </c>
      <c r="I5302" s="10">
        <v>0.18725165562913906</v>
      </c>
      <c r="J5302" s="11">
        <v>0.84</v>
      </c>
      <c r="K5302" s="12">
        <f t="shared" si="165"/>
        <v>0.15729139072847681</v>
      </c>
      <c r="L5302" s="9" t="s">
        <v>21</v>
      </c>
      <c r="M5302" s="13">
        <f t="shared" si="164"/>
        <v>0.7</v>
      </c>
    </row>
    <row r="5303" spans="1:13" ht="19.95" customHeight="1">
      <c r="A5303" s="8" t="s">
        <v>248</v>
      </c>
      <c r="B5303" s="8" t="s">
        <v>42</v>
      </c>
      <c r="C5303" s="8" t="s">
        <v>31</v>
      </c>
      <c r="D5303" s="8" t="s">
        <v>16</v>
      </c>
      <c r="E5303" s="8" t="s">
        <v>202</v>
      </c>
      <c r="F5303" s="8"/>
      <c r="G5303" s="8" t="s">
        <v>19</v>
      </c>
      <c r="H5303" s="8" t="s">
        <v>162</v>
      </c>
      <c r="I5303" s="10">
        <v>1.4114238410596027</v>
      </c>
      <c r="J5303" s="11">
        <v>0.56000000000000005</v>
      </c>
      <c r="K5303" s="12">
        <f t="shared" si="165"/>
        <v>0.7903973509933776</v>
      </c>
      <c r="L5303" s="9" t="s">
        <v>21</v>
      </c>
      <c r="M5303" s="13">
        <f t="shared" si="164"/>
        <v>0.4</v>
      </c>
    </row>
    <row r="5304" spans="1:13" ht="19.95" customHeight="1">
      <c r="A5304" s="8" t="s">
        <v>248</v>
      </c>
      <c r="B5304" s="8" t="s">
        <v>33</v>
      </c>
      <c r="C5304" s="8" t="s">
        <v>44</v>
      </c>
      <c r="D5304" s="8" t="s">
        <v>16</v>
      </c>
      <c r="E5304" s="8" t="s">
        <v>202</v>
      </c>
      <c r="F5304" s="8"/>
      <c r="G5304" s="8" t="s">
        <v>19</v>
      </c>
      <c r="H5304" s="8" t="s">
        <v>162</v>
      </c>
      <c r="I5304" s="10">
        <v>0.19816225165562915</v>
      </c>
      <c r="J5304" s="11">
        <v>0.77</v>
      </c>
      <c r="K5304" s="12">
        <f t="shared" si="165"/>
        <v>0.15258493377483445</v>
      </c>
      <c r="L5304" s="9" t="s">
        <v>21</v>
      </c>
      <c r="M5304" s="13">
        <f t="shared" si="164"/>
        <v>0.6</v>
      </c>
    </row>
    <row r="5305" spans="1:13" ht="19.95" customHeight="1">
      <c r="A5305" s="8" t="s">
        <v>248</v>
      </c>
      <c r="B5305" s="8" t="s">
        <v>14</v>
      </c>
      <c r="C5305" s="8" t="s">
        <v>15</v>
      </c>
      <c r="D5305" s="8" t="s">
        <v>16</v>
      </c>
      <c r="E5305" s="8" t="s">
        <v>202</v>
      </c>
      <c r="F5305" s="8"/>
      <c r="G5305" s="8" t="s">
        <v>19</v>
      </c>
      <c r="H5305" s="8" t="s">
        <v>162</v>
      </c>
      <c r="I5305" s="10">
        <v>4.4043874172185429E-2</v>
      </c>
      <c r="J5305" s="11">
        <v>1.47</v>
      </c>
      <c r="K5305" s="12">
        <f t="shared" si="165"/>
        <v>6.4744495033112581E-2</v>
      </c>
      <c r="L5305" s="9" t="s">
        <v>21</v>
      </c>
      <c r="M5305" s="13">
        <f t="shared" si="164"/>
        <v>1.2</v>
      </c>
    </row>
    <row r="5306" spans="1:13" ht="19.95" customHeight="1">
      <c r="A5306" s="8" t="s">
        <v>248</v>
      </c>
      <c r="B5306" s="8" t="s">
        <v>42</v>
      </c>
      <c r="C5306" s="8" t="s">
        <v>65</v>
      </c>
      <c r="D5306" s="8" t="s">
        <v>16</v>
      </c>
      <c r="E5306" s="8" t="s">
        <v>202</v>
      </c>
      <c r="F5306" s="8"/>
      <c r="G5306" s="8" t="s">
        <v>19</v>
      </c>
      <c r="H5306" s="8" t="s">
        <v>162</v>
      </c>
      <c r="I5306" s="10">
        <v>2.1090049751243782</v>
      </c>
      <c r="J5306" s="11">
        <v>0.93</v>
      </c>
      <c r="K5306" s="12">
        <f t="shared" si="165"/>
        <v>1.9613746268656718</v>
      </c>
      <c r="L5306" s="9" t="s">
        <v>21</v>
      </c>
      <c r="M5306" s="13">
        <f t="shared" si="164"/>
        <v>0.7</v>
      </c>
    </row>
    <row r="5307" spans="1:13" ht="19.95" customHeight="1">
      <c r="A5307" s="8" t="s">
        <v>248</v>
      </c>
      <c r="B5307" s="8" t="s">
        <v>14</v>
      </c>
      <c r="C5307" s="8" t="s">
        <v>58</v>
      </c>
      <c r="D5307" s="8" t="s">
        <v>26</v>
      </c>
      <c r="E5307" s="8" t="s">
        <v>202</v>
      </c>
      <c r="F5307" s="8"/>
      <c r="G5307" s="8" t="s">
        <v>19</v>
      </c>
      <c r="H5307" s="8" t="s">
        <v>162</v>
      </c>
      <c r="I5307" s="10">
        <v>0.31637003311258277</v>
      </c>
      <c r="J5307" s="11">
        <v>0.42</v>
      </c>
      <c r="K5307" s="12">
        <f t="shared" si="165"/>
        <v>0.13287541390728477</v>
      </c>
      <c r="L5307" s="9" t="s">
        <v>21</v>
      </c>
      <c r="M5307" s="13">
        <f t="shared" si="164"/>
        <v>0.3</v>
      </c>
    </row>
    <row r="5308" spans="1:13" ht="19.95" customHeight="1">
      <c r="A5308" s="8" t="s">
        <v>248</v>
      </c>
      <c r="B5308" s="8" t="s">
        <v>42</v>
      </c>
      <c r="C5308" s="8" t="s">
        <v>69</v>
      </c>
      <c r="D5308" s="8" t="s">
        <v>26</v>
      </c>
      <c r="E5308" s="8" t="s">
        <v>202</v>
      </c>
      <c r="F5308" s="8"/>
      <c r="G5308" s="8" t="s">
        <v>19</v>
      </c>
      <c r="H5308" s="8" t="s">
        <v>162</v>
      </c>
      <c r="I5308" s="10">
        <v>0.29477611940298509</v>
      </c>
      <c r="J5308" s="11">
        <v>0.59</v>
      </c>
      <c r="K5308" s="12">
        <f t="shared" si="165"/>
        <v>0.1739179104477612</v>
      </c>
      <c r="L5308" s="9" t="s">
        <v>21</v>
      </c>
      <c r="M5308" s="13">
        <f t="shared" si="164"/>
        <v>0.5</v>
      </c>
    </row>
    <row r="5309" spans="1:13" ht="19.95" customHeight="1">
      <c r="A5309" s="8" t="s">
        <v>248</v>
      </c>
      <c r="B5309" s="8" t="s">
        <v>33</v>
      </c>
      <c r="C5309" s="8" t="s">
        <v>69</v>
      </c>
      <c r="D5309" s="8" t="s">
        <v>26</v>
      </c>
      <c r="E5309" s="8" t="s">
        <v>202</v>
      </c>
      <c r="F5309" s="8"/>
      <c r="G5309" s="8" t="s">
        <v>19</v>
      </c>
      <c r="H5309" s="8" t="s">
        <v>162</v>
      </c>
      <c r="I5309" s="10">
        <v>0.27481343283582088</v>
      </c>
      <c r="J5309" s="11">
        <v>0.59</v>
      </c>
      <c r="K5309" s="12">
        <f t="shared" si="165"/>
        <v>0.16213992537313432</v>
      </c>
      <c r="L5309" s="9" t="s">
        <v>21</v>
      </c>
      <c r="M5309" s="13">
        <f t="shared" si="164"/>
        <v>0.5</v>
      </c>
    </row>
    <row r="5310" spans="1:13" ht="19.95" customHeight="1">
      <c r="A5310" s="8" t="s">
        <v>248</v>
      </c>
      <c r="B5310" s="8" t="s">
        <v>14</v>
      </c>
      <c r="C5310" s="8" t="s">
        <v>46</v>
      </c>
      <c r="D5310" s="8" t="s">
        <v>26</v>
      </c>
      <c r="E5310" s="8" t="s">
        <v>202</v>
      </c>
      <c r="F5310" s="8"/>
      <c r="G5310" s="8" t="s">
        <v>19</v>
      </c>
      <c r="H5310" s="8" t="s">
        <v>162</v>
      </c>
      <c r="I5310" s="10">
        <v>8.6160108548168246E-2</v>
      </c>
      <c r="J5310" s="11">
        <v>0.77</v>
      </c>
      <c r="K5310" s="12">
        <f t="shared" si="165"/>
        <v>6.6343283582089546E-2</v>
      </c>
      <c r="L5310" s="9" t="s">
        <v>21</v>
      </c>
      <c r="M5310" s="13">
        <f t="shared" si="164"/>
        <v>0.6</v>
      </c>
    </row>
    <row r="5311" spans="1:13" ht="19.95" customHeight="1">
      <c r="A5311" s="8" t="s">
        <v>248</v>
      </c>
      <c r="B5311" s="8" t="s">
        <v>14</v>
      </c>
      <c r="C5311" s="8" t="s">
        <v>15</v>
      </c>
      <c r="D5311" s="8" t="s">
        <v>26</v>
      </c>
      <c r="E5311" s="8" t="s">
        <v>202</v>
      </c>
      <c r="F5311" s="8"/>
      <c r="G5311" s="8" t="s">
        <v>19</v>
      </c>
      <c r="H5311" s="8" t="s">
        <v>162</v>
      </c>
      <c r="I5311" s="10">
        <v>4.6683250414593695E-2</v>
      </c>
      <c r="J5311" s="11">
        <v>1.33</v>
      </c>
      <c r="K5311" s="12">
        <f t="shared" si="165"/>
        <v>6.2088723051409618E-2</v>
      </c>
      <c r="L5311" s="9" t="s">
        <v>21</v>
      </c>
      <c r="M5311" s="13">
        <f t="shared" si="164"/>
        <v>1.1000000000000001</v>
      </c>
    </row>
    <row r="5312" spans="1:13" ht="19.95" customHeight="1">
      <c r="A5312" s="8" t="s">
        <v>248</v>
      </c>
      <c r="B5312" s="8" t="s">
        <v>14</v>
      </c>
      <c r="C5312" s="8" t="s">
        <v>102</v>
      </c>
      <c r="D5312" s="8" t="s">
        <v>16</v>
      </c>
      <c r="E5312" s="8" t="s">
        <v>202</v>
      </c>
      <c r="F5312" s="8"/>
      <c r="G5312" s="8" t="s">
        <v>19</v>
      </c>
      <c r="H5312" s="8" t="s">
        <v>162</v>
      </c>
      <c r="I5312" s="10">
        <v>0.22593254982115485</v>
      </c>
      <c r="J5312" s="11">
        <v>0.59</v>
      </c>
      <c r="K5312" s="12">
        <f t="shared" si="165"/>
        <v>0.13330020439448134</v>
      </c>
      <c r="L5312" s="9" t="s">
        <v>21</v>
      </c>
      <c r="M5312" s="13">
        <f t="shared" si="164"/>
        <v>0.5</v>
      </c>
    </row>
    <row r="5313" spans="1:13" ht="19.95" customHeight="1">
      <c r="A5313" s="8" t="s">
        <v>248</v>
      </c>
      <c r="B5313" s="8" t="s">
        <v>30</v>
      </c>
      <c r="C5313" s="8" t="s">
        <v>69</v>
      </c>
      <c r="D5313" s="8" t="s">
        <v>16</v>
      </c>
      <c r="E5313" s="8" t="s">
        <v>202</v>
      </c>
      <c r="F5313" s="8"/>
      <c r="G5313" s="8" t="s">
        <v>19</v>
      </c>
      <c r="H5313" s="8" t="s">
        <v>162</v>
      </c>
      <c r="I5313" s="10">
        <v>0.37968750000000001</v>
      </c>
      <c r="J5313" s="11">
        <v>0.8</v>
      </c>
      <c r="K5313" s="12">
        <f t="shared" si="165"/>
        <v>0.30375000000000002</v>
      </c>
      <c r="L5313" s="9" t="s">
        <v>21</v>
      </c>
      <c r="M5313" s="13">
        <f t="shared" si="164"/>
        <v>0.6</v>
      </c>
    </row>
    <row r="5314" spans="1:13" ht="19.95" customHeight="1">
      <c r="A5314" s="8" t="s">
        <v>248</v>
      </c>
      <c r="B5314" s="8" t="s">
        <v>33</v>
      </c>
      <c r="C5314" s="8" t="s">
        <v>69</v>
      </c>
      <c r="D5314" s="8" t="s">
        <v>16</v>
      </c>
      <c r="E5314" s="8" t="s">
        <v>202</v>
      </c>
      <c r="F5314" s="8"/>
      <c r="G5314" s="8" t="s">
        <v>19</v>
      </c>
      <c r="H5314" s="8" t="s">
        <v>162</v>
      </c>
      <c r="I5314" s="10">
        <v>0.26311594202898553</v>
      </c>
      <c r="J5314" s="11">
        <v>0.56000000000000005</v>
      </c>
      <c r="K5314" s="12">
        <f t="shared" si="165"/>
        <v>0.14734492753623191</v>
      </c>
      <c r="L5314" s="9" t="s">
        <v>21</v>
      </c>
      <c r="M5314" s="13">
        <f t="shared" ref="M5314:M5377" si="166">ROUND(J5314-J5314*20/100,1)</f>
        <v>0.4</v>
      </c>
    </row>
    <row r="5315" spans="1:13" ht="19.95" customHeight="1">
      <c r="A5315" s="8" t="s">
        <v>248</v>
      </c>
      <c r="B5315" s="8" t="s">
        <v>42</v>
      </c>
      <c r="C5315" s="8" t="s">
        <v>31</v>
      </c>
      <c r="D5315" s="8" t="s">
        <v>16</v>
      </c>
      <c r="E5315" s="8" t="s">
        <v>73</v>
      </c>
      <c r="F5315" s="8"/>
      <c r="G5315" s="8" t="s">
        <v>19</v>
      </c>
      <c r="H5315" s="8" t="s">
        <v>20</v>
      </c>
      <c r="I5315" s="10">
        <v>1.6</v>
      </c>
      <c r="J5315" s="11">
        <v>10</v>
      </c>
      <c r="K5315" s="12">
        <f t="shared" ref="K5315:K5378" si="167">J5315*I5315</f>
        <v>16</v>
      </c>
      <c r="L5315" s="9" t="s">
        <v>21</v>
      </c>
      <c r="M5315" s="13">
        <f t="shared" si="166"/>
        <v>8</v>
      </c>
    </row>
    <row r="5316" spans="1:13" ht="19.95" customHeight="1">
      <c r="A5316" s="8" t="s">
        <v>248</v>
      </c>
      <c r="B5316" s="8" t="s">
        <v>42</v>
      </c>
      <c r="C5316" s="8" t="s">
        <v>65</v>
      </c>
      <c r="D5316" s="8" t="s">
        <v>16</v>
      </c>
      <c r="E5316" s="8" t="s">
        <v>73</v>
      </c>
      <c r="F5316" s="8"/>
      <c r="G5316" s="8" t="s">
        <v>19</v>
      </c>
      <c r="H5316" s="8" t="s">
        <v>20</v>
      </c>
      <c r="I5316" s="10">
        <v>2.16</v>
      </c>
      <c r="J5316" s="11">
        <v>18</v>
      </c>
      <c r="K5316" s="12">
        <f t="shared" si="167"/>
        <v>38.880000000000003</v>
      </c>
      <c r="L5316" s="9" t="s">
        <v>21</v>
      </c>
      <c r="M5316" s="13">
        <f t="shared" si="166"/>
        <v>14.4</v>
      </c>
    </row>
    <row r="5317" spans="1:13" ht="19.95" customHeight="1">
      <c r="A5317" s="8" t="s">
        <v>248</v>
      </c>
      <c r="B5317" s="8" t="s">
        <v>14</v>
      </c>
      <c r="C5317" s="8" t="s">
        <v>58</v>
      </c>
      <c r="D5317" s="8" t="s">
        <v>16</v>
      </c>
      <c r="E5317" s="8" t="s">
        <v>202</v>
      </c>
      <c r="F5317" s="8"/>
      <c r="G5317" s="8" t="s">
        <v>19</v>
      </c>
      <c r="H5317" s="8" t="s">
        <v>162</v>
      </c>
      <c r="I5317" s="10">
        <v>0.32887179487179485</v>
      </c>
      <c r="J5317" s="11">
        <v>0.35</v>
      </c>
      <c r="K5317" s="12">
        <f t="shared" si="167"/>
        <v>0.11510512820512819</v>
      </c>
      <c r="L5317" s="9" t="s">
        <v>21</v>
      </c>
      <c r="M5317" s="13">
        <f t="shared" si="166"/>
        <v>0.3</v>
      </c>
    </row>
    <row r="5318" spans="1:13" ht="19.95" customHeight="1">
      <c r="A5318" s="8" t="s">
        <v>248</v>
      </c>
      <c r="B5318" s="8" t="s">
        <v>33</v>
      </c>
      <c r="C5318" s="8" t="s">
        <v>69</v>
      </c>
      <c r="D5318" s="8" t="s">
        <v>16</v>
      </c>
      <c r="E5318" s="8" t="s">
        <v>202</v>
      </c>
      <c r="F5318" s="8"/>
      <c r="G5318" s="8" t="s">
        <v>19</v>
      </c>
      <c r="H5318" s="8" t="s">
        <v>162</v>
      </c>
      <c r="I5318" s="10">
        <v>0.26750825082508251</v>
      </c>
      <c r="J5318" s="11">
        <v>0.59</v>
      </c>
      <c r="K5318" s="12">
        <f t="shared" si="167"/>
        <v>0.15782986798679868</v>
      </c>
      <c r="L5318" s="9" t="s">
        <v>21</v>
      </c>
      <c r="M5318" s="13">
        <f t="shared" si="166"/>
        <v>0.5</v>
      </c>
    </row>
    <row r="5319" spans="1:13" ht="19.95" customHeight="1">
      <c r="A5319" s="8" t="s">
        <v>248</v>
      </c>
      <c r="B5319" s="8" t="s">
        <v>33</v>
      </c>
      <c r="C5319" s="8" t="s">
        <v>43</v>
      </c>
      <c r="D5319" s="8" t="s">
        <v>16</v>
      </c>
      <c r="E5319" s="8" t="s">
        <v>202</v>
      </c>
      <c r="F5319" s="8"/>
      <c r="G5319" s="8" t="s">
        <v>19</v>
      </c>
      <c r="H5319" s="8" t="s">
        <v>162</v>
      </c>
      <c r="I5319" s="10">
        <v>0.53321332133213317</v>
      </c>
      <c r="J5319" s="11">
        <v>0.42</v>
      </c>
      <c r="K5319" s="12">
        <f t="shared" si="167"/>
        <v>0.22394959495949593</v>
      </c>
      <c r="L5319" s="9" t="s">
        <v>21</v>
      </c>
      <c r="M5319" s="13">
        <f t="shared" si="166"/>
        <v>0.3</v>
      </c>
    </row>
    <row r="5320" spans="1:13" ht="19.95" customHeight="1">
      <c r="A5320" s="8" t="s">
        <v>248</v>
      </c>
      <c r="B5320" s="8" t="s">
        <v>33</v>
      </c>
      <c r="C5320" s="8" t="s">
        <v>41</v>
      </c>
      <c r="D5320" s="8" t="s">
        <v>16</v>
      </c>
      <c r="E5320" s="8" t="s">
        <v>202</v>
      </c>
      <c r="F5320" s="8"/>
      <c r="G5320" s="8" t="s">
        <v>19</v>
      </c>
      <c r="H5320" s="8" t="s">
        <v>162</v>
      </c>
      <c r="I5320" s="10">
        <v>0.85531788472964942</v>
      </c>
      <c r="J5320" s="11">
        <v>0.42</v>
      </c>
      <c r="K5320" s="12">
        <f t="shared" si="167"/>
        <v>0.35923351158645273</v>
      </c>
      <c r="L5320" s="9" t="s">
        <v>21</v>
      </c>
      <c r="M5320" s="13">
        <f t="shared" si="166"/>
        <v>0.3</v>
      </c>
    </row>
    <row r="5321" spans="1:13" ht="19.95" customHeight="1">
      <c r="A5321" s="8" t="s">
        <v>248</v>
      </c>
      <c r="B5321" s="8" t="s">
        <v>33</v>
      </c>
      <c r="C5321" s="8" t="s">
        <v>41</v>
      </c>
      <c r="D5321" s="8" t="s">
        <v>16</v>
      </c>
      <c r="E5321" s="8" t="s">
        <v>202</v>
      </c>
      <c r="F5321" s="8"/>
      <c r="G5321" s="8" t="s">
        <v>19</v>
      </c>
      <c r="H5321" s="8" t="s">
        <v>162</v>
      </c>
      <c r="I5321" s="10">
        <v>0.83849337748344366</v>
      </c>
      <c r="J5321" s="11">
        <v>0.42</v>
      </c>
      <c r="K5321" s="12">
        <f t="shared" si="167"/>
        <v>0.35216721854304633</v>
      </c>
      <c r="L5321" s="9" t="s">
        <v>21</v>
      </c>
      <c r="M5321" s="13">
        <f t="shared" si="166"/>
        <v>0.3</v>
      </c>
    </row>
    <row r="5322" spans="1:13" ht="19.95" customHeight="1">
      <c r="A5322" s="8" t="s">
        <v>248</v>
      </c>
      <c r="B5322" s="8" t="s">
        <v>33</v>
      </c>
      <c r="C5322" s="8" t="s">
        <v>43</v>
      </c>
      <c r="D5322" s="8" t="s">
        <v>16</v>
      </c>
      <c r="E5322" s="8" t="s">
        <v>202</v>
      </c>
      <c r="F5322" s="8"/>
      <c r="G5322" s="8" t="s">
        <v>19</v>
      </c>
      <c r="H5322" s="8" t="s">
        <v>162</v>
      </c>
      <c r="I5322" s="10">
        <v>0.53615384615384609</v>
      </c>
      <c r="J5322" s="11">
        <v>0.42</v>
      </c>
      <c r="K5322" s="12">
        <f t="shared" si="167"/>
        <v>0.22518461538461534</v>
      </c>
      <c r="L5322" s="9" t="s">
        <v>21</v>
      </c>
      <c r="M5322" s="13">
        <f t="shared" si="166"/>
        <v>0.3</v>
      </c>
    </row>
    <row r="5323" spans="1:13" ht="19.95" customHeight="1">
      <c r="A5323" s="8" t="s">
        <v>248</v>
      </c>
      <c r="B5323" s="8" t="s">
        <v>40</v>
      </c>
      <c r="C5323" s="8" t="s">
        <v>51</v>
      </c>
      <c r="D5323" s="8" t="s">
        <v>16</v>
      </c>
      <c r="E5323" s="8" t="s">
        <v>202</v>
      </c>
      <c r="F5323" s="8"/>
      <c r="G5323" s="8" t="s">
        <v>19</v>
      </c>
      <c r="H5323" s="8" t="s">
        <v>162</v>
      </c>
      <c r="I5323" s="10">
        <v>2.802</v>
      </c>
      <c r="J5323" s="11">
        <v>2.75</v>
      </c>
      <c r="K5323" s="12">
        <f t="shared" si="167"/>
        <v>7.7054999999999998</v>
      </c>
      <c r="L5323" s="9" t="s">
        <v>21</v>
      </c>
      <c r="M5323" s="13">
        <f t="shared" si="166"/>
        <v>2.2000000000000002</v>
      </c>
    </row>
    <row r="5324" spans="1:13" ht="19.95" customHeight="1">
      <c r="A5324" s="8" t="s">
        <v>248</v>
      </c>
      <c r="B5324" s="8" t="s">
        <v>14</v>
      </c>
      <c r="C5324" s="8" t="s">
        <v>46</v>
      </c>
      <c r="D5324" s="8" t="s">
        <v>16</v>
      </c>
      <c r="E5324" s="8" t="s">
        <v>202</v>
      </c>
      <c r="F5324" s="8"/>
      <c r="G5324" s="8" t="s">
        <v>19</v>
      </c>
      <c r="H5324" s="8" t="s">
        <v>162</v>
      </c>
      <c r="I5324" s="10">
        <v>8.5161290322580643E-2</v>
      </c>
      <c r="J5324" s="11">
        <v>0.8</v>
      </c>
      <c r="K5324" s="12">
        <f t="shared" si="167"/>
        <v>6.812903225806452E-2</v>
      </c>
      <c r="L5324" s="9" t="s">
        <v>21</v>
      </c>
      <c r="M5324" s="13">
        <f t="shared" si="166"/>
        <v>0.6</v>
      </c>
    </row>
    <row r="5325" spans="1:13" ht="19.95" customHeight="1">
      <c r="A5325" s="8" t="s">
        <v>248</v>
      </c>
      <c r="B5325" s="8" t="s">
        <v>37</v>
      </c>
      <c r="C5325" s="8" t="s">
        <v>36</v>
      </c>
      <c r="D5325" s="8" t="s">
        <v>16</v>
      </c>
      <c r="E5325" s="8" t="s">
        <v>202</v>
      </c>
      <c r="F5325" s="8"/>
      <c r="G5325" s="8" t="s">
        <v>19</v>
      </c>
      <c r="H5325" s="8" t="s">
        <v>162</v>
      </c>
      <c r="I5325" s="10">
        <v>0.59058441558441566</v>
      </c>
      <c r="J5325" s="11">
        <v>0.5</v>
      </c>
      <c r="K5325" s="12">
        <f t="shared" si="167"/>
        <v>0.29529220779220783</v>
      </c>
      <c r="L5325" s="9" t="s">
        <v>21</v>
      </c>
      <c r="M5325" s="13">
        <f t="shared" si="166"/>
        <v>0.4</v>
      </c>
    </row>
    <row r="5326" spans="1:13" ht="19.95" customHeight="1">
      <c r="A5326" s="8" t="s">
        <v>248</v>
      </c>
      <c r="B5326" s="8" t="s">
        <v>40</v>
      </c>
      <c r="C5326" s="8" t="s">
        <v>65</v>
      </c>
      <c r="D5326" s="8" t="s">
        <v>16</v>
      </c>
      <c r="E5326" s="8" t="s">
        <v>73</v>
      </c>
      <c r="F5326" s="8"/>
      <c r="G5326" s="8" t="s">
        <v>19</v>
      </c>
      <c r="H5326" s="8" t="s">
        <v>198</v>
      </c>
      <c r="I5326" s="10">
        <v>2.5300000000000002</v>
      </c>
      <c r="J5326" s="11">
        <v>18</v>
      </c>
      <c r="K5326" s="12">
        <f t="shared" si="167"/>
        <v>45.540000000000006</v>
      </c>
      <c r="L5326" s="9" t="s">
        <v>21</v>
      </c>
      <c r="M5326" s="13">
        <f t="shared" si="166"/>
        <v>14.4</v>
      </c>
    </row>
    <row r="5327" spans="1:13" ht="19.95" customHeight="1">
      <c r="A5327" s="8" t="s">
        <v>248</v>
      </c>
      <c r="B5327" s="8" t="s">
        <v>14</v>
      </c>
      <c r="C5327" s="8" t="s">
        <v>15</v>
      </c>
      <c r="D5327" s="8" t="s">
        <v>16</v>
      </c>
      <c r="E5327" s="8" t="s">
        <v>202</v>
      </c>
      <c r="F5327" s="8"/>
      <c r="G5327" s="8" t="s">
        <v>19</v>
      </c>
      <c r="H5327" s="8" t="s">
        <v>162</v>
      </c>
      <c r="I5327" s="10">
        <v>5.3415841584158415E-2</v>
      </c>
      <c r="J5327" s="11">
        <v>1.4</v>
      </c>
      <c r="K5327" s="12">
        <f t="shared" si="167"/>
        <v>7.4782178217821779E-2</v>
      </c>
      <c r="L5327" s="9" t="s">
        <v>21</v>
      </c>
      <c r="M5327" s="13">
        <f t="shared" si="166"/>
        <v>1.1000000000000001</v>
      </c>
    </row>
    <row r="5328" spans="1:13" ht="19.95" customHeight="1">
      <c r="A5328" s="8" t="s">
        <v>248</v>
      </c>
      <c r="B5328" s="8" t="s">
        <v>14</v>
      </c>
      <c r="C5328" s="8" t="s">
        <v>46</v>
      </c>
      <c r="D5328" s="8" t="s">
        <v>16</v>
      </c>
      <c r="E5328" s="8" t="s">
        <v>202</v>
      </c>
      <c r="F5328" s="8"/>
      <c r="G5328" s="8" t="s">
        <v>19</v>
      </c>
      <c r="H5328" s="8" t="s">
        <v>162</v>
      </c>
      <c r="I5328" s="10">
        <v>9.008321775312067E-2</v>
      </c>
      <c r="J5328" s="11">
        <v>0.77</v>
      </c>
      <c r="K5328" s="12">
        <f t="shared" si="167"/>
        <v>6.9364077669902921E-2</v>
      </c>
      <c r="L5328" s="9" t="s">
        <v>21</v>
      </c>
      <c r="M5328" s="13">
        <f t="shared" si="166"/>
        <v>0.6</v>
      </c>
    </row>
    <row r="5329" spans="1:13" ht="19.95" customHeight="1">
      <c r="A5329" s="8" t="s">
        <v>248</v>
      </c>
      <c r="B5329" s="8" t="s">
        <v>14</v>
      </c>
      <c r="C5329" s="8" t="s">
        <v>45</v>
      </c>
      <c r="D5329" s="8" t="s">
        <v>16</v>
      </c>
      <c r="E5329" s="8" t="s">
        <v>202</v>
      </c>
      <c r="F5329" s="8"/>
      <c r="G5329" s="8" t="s">
        <v>19</v>
      </c>
      <c r="H5329" s="8" t="s">
        <v>162</v>
      </c>
      <c r="I5329" s="10">
        <v>0.15658415841584158</v>
      </c>
      <c r="J5329" s="11">
        <v>0.7</v>
      </c>
      <c r="K5329" s="12">
        <f t="shared" si="167"/>
        <v>0.1096089108910891</v>
      </c>
      <c r="L5329" s="9" t="s">
        <v>21</v>
      </c>
      <c r="M5329" s="13">
        <f t="shared" si="166"/>
        <v>0.6</v>
      </c>
    </row>
    <row r="5330" spans="1:13" ht="19.95" customHeight="1">
      <c r="A5330" s="8" t="s">
        <v>248</v>
      </c>
      <c r="B5330" s="8" t="s">
        <v>48</v>
      </c>
      <c r="C5330" s="8" t="s">
        <v>49</v>
      </c>
      <c r="D5330" s="8" t="s">
        <v>16</v>
      </c>
      <c r="E5330" s="8" t="s">
        <v>202</v>
      </c>
      <c r="F5330" s="8"/>
      <c r="G5330" s="8" t="s">
        <v>19</v>
      </c>
      <c r="H5330" s="8" t="s">
        <v>162</v>
      </c>
      <c r="I5330" s="10">
        <v>0.12066336633663367</v>
      </c>
      <c r="J5330" s="11">
        <v>1.4</v>
      </c>
      <c r="K5330" s="12">
        <f t="shared" si="167"/>
        <v>0.16892871287128713</v>
      </c>
      <c r="L5330" s="9" t="s">
        <v>21</v>
      </c>
      <c r="M5330" s="13">
        <f t="shared" si="166"/>
        <v>1.1000000000000001</v>
      </c>
    </row>
    <row r="5331" spans="1:13" ht="19.95" customHeight="1">
      <c r="A5331" s="8" t="s">
        <v>248</v>
      </c>
      <c r="B5331" s="8" t="s">
        <v>42</v>
      </c>
      <c r="C5331" s="8" t="s">
        <v>44</v>
      </c>
      <c r="D5331" s="8" t="s">
        <v>16</v>
      </c>
      <c r="E5331" s="8" t="s">
        <v>202</v>
      </c>
      <c r="F5331" s="8"/>
      <c r="G5331" s="8" t="s">
        <v>19</v>
      </c>
      <c r="H5331" s="8" t="s">
        <v>162</v>
      </c>
      <c r="I5331" s="10">
        <v>0.23075082508250827</v>
      </c>
      <c r="J5331" s="11">
        <v>0.7</v>
      </c>
      <c r="K5331" s="12">
        <f t="shared" si="167"/>
        <v>0.16152557755775579</v>
      </c>
      <c r="L5331" s="9" t="s">
        <v>21</v>
      </c>
      <c r="M5331" s="13">
        <f t="shared" si="166"/>
        <v>0.6</v>
      </c>
    </row>
    <row r="5332" spans="1:13" ht="19.95" customHeight="1">
      <c r="A5332" s="8" t="s">
        <v>248</v>
      </c>
      <c r="B5332" s="8" t="s">
        <v>33</v>
      </c>
      <c r="C5332" s="8" t="s">
        <v>44</v>
      </c>
      <c r="D5332" s="8" t="s">
        <v>16</v>
      </c>
      <c r="E5332" s="8" t="s">
        <v>202</v>
      </c>
      <c r="F5332" s="8"/>
      <c r="G5332" s="8" t="s">
        <v>19</v>
      </c>
      <c r="H5332" s="8" t="s">
        <v>162</v>
      </c>
      <c r="I5332" s="10">
        <v>0.2062871287128713</v>
      </c>
      <c r="J5332" s="11">
        <v>0.7</v>
      </c>
      <c r="K5332" s="12">
        <f t="shared" si="167"/>
        <v>0.14440099009900989</v>
      </c>
      <c r="L5332" s="9" t="s">
        <v>21</v>
      </c>
      <c r="M5332" s="13">
        <f t="shared" si="166"/>
        <v>0.6</v>
      </c>
    </row>
    <row r="5333" spans="1:13" ht="19.95" customHeight="1">
      <c r="A5333" s="8" t="s">
        <v>248</v>
      </c>
      <c r="B5333" s="8" t="s">
        <v>37</v>
      </c>
      <c r="C5333" s="8" t="s">
        <v>56</v>
      </c>
      <c r="D5333" s="8" t="s">
        <v>16</v>
      </c>
      <c r="E5333" s="8" t="s">
        <v>202</v>
      </c>
      <c r="F5333" s="8"/>
      <c r="G5333" s="8" t="s">
        <v>19</v>
      </c>
      <c r="H5333" s="8" t="s">
        <v>162</v>
      </c>
      <c r="I5333" s="10">
        <v>3.8835999999999999</v>
      </c>
      <c r="J5333" s="11">
        <v>3.22</v>
      </c>
      <c r="K5333" s="12">
        <f t="shared" si="167"/>
        <v>12.505192000000001</v>
      </c>
      <c r="L5333" s="9" t="s">
        <v>21</v>
      </c>
      <c r="M5333" s="13">
        <f t="shared" si="166"/>
        <v>2.6</v>
      </c>
    </row>
    <row r="5334" spans="1:13" ht="19.95" customHeight="1">
      <c r="A5334" s="8" t="s">
        <v>248</v>
      </c>
      <c r="B5334" s="8" t="s">
        <v>37</v>
      </c>
      <c r="C5334" s="8" t="s">
        <v>56</v>
      </c>
      <c r="D5334" s="8" t="s">
        <v>16</v>
      </c>
      <c r="E5334" s="8" t="s">
        <v>202</v>
      </c>
      <c r="F5334" s="8"/>
      <c r="G5334" s="8" t="s">
        <v>19</v>
      </c>
      <c r="H5334" s="8" t="s">
        <v>162</v>
      </c>
      <c r="I5334" s="10">
        <v>3.7922666666666669</v>
      </c>
      <c r="J5334" s="11">
        <v>3.22</v>
      </c>
      <c r="K5334" s="12">
        <f t="shared" si="167"/>
        <v>12.211098666666668</v>
      </c>
      <c r="L5334" s="9" t="s">
        <v>21</v>
      </c>
      <c r="M5334" s="13">
        <f t="shared" si="166"/>
        <v>2.6</v>
      </c>
    </row>
    <row r="5335" spans="1:13" ht="19.95" customHeight="1">
      <c r="A5335" s="8" t="s">
        <v>248</v>
      </c>
      <c r="B5335" s="8" t="s">
        <v>33</v>
      </c>
      <c r="C5335" s="8" t="s">
        <v>44</v>
      </c>
      <c r="D5335" s="8" t="s">
        <v>16</v>
      </c>
      <c r="E5335" s="8" t="s">
        <v>202</v>
      </c>
      <c r="F5335" s="8"/>
      <c r="G5335" s="8" t="s">
        <v>19</v>
      </c>
      <c r="H5335" s="8" t="s">
        <v>162</v>
      </c>
      <c r="I5335" s="10">
        <v>0.19809977151561312</v>
      </c>
      <c r="J5335" s="11">
        <v>0.77</v>
      </c>
      <c r="K5335" s="12">
        <f t="shared" si="167"/>
        <v>0.1525368240670221</v>
      </c>
      <c r="L5335" s="9" t="s">
        <v>21</v>
      </c>
      <c r="M5335" s="13">
        <f t="shared" si="166"/>
        <v>0.6</v>
      </c>
    </row>
    <row r="5336" spans="1:13" ht="19.95" customHeight="1">
      <c r="A5336" s="8" t="s">
        <v>248</v>
      </c>
      <c r="B5336" s="8" t="s">
        <v>33</v>
      </c>
      <c r="C5336" s="8" t="s">
        <v>41</v>
      </c>
      <c r="D5336" s="8" t="s">
        <v>16</v>
      </c>
      <c r="E5336" s="8" t="s">
        <v>202</v>
      </c>
      <c r="F5336" s="8"/>
      <c r="G5336" s="8" t="s">
        <v>19</v>
      </c>
      <c r="H5336" s="8" t="s">
        <v>162</v>
      </c>
      <c r="I5336" s="10">
        <v>0.81940594059405947</v>
      </c>
      <c r="J5336" s="11">
        <v>0.42</v>
      </c>
      <c r="K5336" s="12">
        <f t="shared" si="167"/>
        <v>0.34415049504950496</v>
      </c>
      <c r="L5336" s="9" t="s">
        <v>21</v>
      </c>
      <c r="M5336" s="13">
        <f t="shared" si="166"/>
        <v>0.3</v>
      </c>
    </row>
    <row r="5337" spans="1:13" ht="19.95" customHeight="1">
      <c r="A5337" s="8" t="s">
        <v>248</v>
      </c>
      <c r="B5337" s="8" t="s">
        <v>42</v>
      </c>
      <c r="C5337" s="8" t="s">
        <v>43</v>
      </c>
      <c r="D5337" s="8" t="s">
        <v>16</v>
      </c>
      <c r="E5337" s="8" t="s">
        <v>202</v>
      </c>
      <c r="F5337" s="8"/>
      <c r="G5337" s="8" t="s">
        <v>19</v>
      </c>
      <c r="H5337" s="8" t="s">
        <v>162</v>
      </c>
      <c r="I5337" s="10">
        <v>0.58109452736318401</v>
      </c>
      <c r="J5337" s="11">
        <v>0.35</v>
      </c>
      <c r="K5337" s="12">
        <f t="shared" si="167"/>
        <v>0.2033830845771144</v>
      </c>
      <c r="L5337" s="9" t="s">
        <v>21</v>
      </c>
      <c r="M5337" s="13">
        <f t="shared" si="166"/>
        <v>0.3</v>
      </c>
    </row>
    <row r="5338" spans="1:13" ht="19.95" customHeight="1">
      <c r="A5338" s="8" t="s">
        <v>248</v>
      </c>
      <c r="B5338" s="8" t="s">
        <v>42</v>
      </c>
      <c r="C5338" s="8" t="s">
        <v>57</v>
      </c>
      <c r="D5338" s="8" t="s">
        <v>16</v>
      </c>
      <c r="E5338" s="8" t="s">
        <v>202</v>
      </c>
      <c r="F5338" s="8"/>
      <c r="G5338" s="8" t="s">
        <v>19</v>
      </c>
      <c r="H5338" s="8" t="s">
        <v>162</v>
      </c>
      <c r="I5338" s="10">
        <v>2.8856666666666664</v>
      </c>
      <c r="J5338" s="11">
        <v>2.31</v>
      </c>
      <c r="K5338" s="12">
        <f t="shared" si="167"/>
        <v>6.6658899999999992</v>
      </c>
      <c r="L5338" s="9" t="s">
        <v>21</v>
      </c>
      <c r="M5338" s="13">
        <f t="shared" si="166"/>
        <v>1.8</v>
      </c>
    </row>
    <row r="5339" spans="1:13" ht="19.95" customHeight="1">
      <c r="A5339" s="8" t="s">
        <v>248</v>
      </c>
      <c r="B5339" s="8" t="s">
        <v>40</v>
      </c>
      <c r="C5339" s="8" t="s">
        <v>65</v>
      </c>
      <c r="D5339" s="8" t="s">
        <v>16</v>
      </c>
      <c r="E5339" s="8" t="s">
        <v>73</v>
      </c>
      <c r="F5339" s="8"/>
      <c r="G5339" s="8" t="s">
        <v>19</v>
      </c>
      <c r="H5339" s="8" t="s">
        <v>20</v>
      </c>
      <c r="I5339" s="10">
        <v>2.8050000000000002</v>
      </c>
      <c r="J5339" s="11">
        <v>20</v>
      </c>
      <c r="K5339" s="12">
        <f t="shared" si="167"/>
        <v>56.1</v>
      </c>
      <c r="L5339" s="9" t="s">
        <v>21</v>
      </c>
      <c r="M5339" s="13">
        <f t="shared" si="166"/>
        <v>16</v>
      </c>
    </row>
    <row r="5340" spans="1:13" ht="19.95" customHeight="1">
      <c r="A5340" s="8" t="s">
        <v>248</v>
      </c>
      <c r="B5340" s="8" t="s">
        <v>42</v>
      </c>
      <c r="C5340" s="8" t="s">
        <v>44</v>
      </c>
      <c r="D5340" s="8" t="s">
        <v>16</v>
      </c>
      <c r="E5340" s="8" t="s">
        <v>202</v>
      </c>
      <c r="F5340" s="8"/>
      <c r="G5340" s="8" t="s">
        <v>19</v>
      </c>
      <c r="H5340" s="8" t="s">
        <v>162</v>
      </c>
      <c r="I5340" s="10">
        <v>0.2154145638067772</v>
      </c>
      <c r="J5340" s="11">
        <v>0.67</v>
      </c>
      <c r="K5340" s="12">
        <f t="shared" si="167"/>
        <v>0.14432775775054074</v>
      </c>
      <c r="L5340" s="9" t="s">
        <v>21</v>
      </c>
      <c r="M5340" s="13">
        <f t="shared" si="166"/>
        <v>0.5</v>
      </c>
    </row>
    <row r="5341" spans="1:13" ht="19.95" customHeight="1">
      <c r="A5341" s="8" t="s">
        <v>248</v>
      </c>
      <c r="B5341" s="8" t="s">
        <v>42</v>
      </c>
      <c r="C5341" s="8" t="s">
        <v>41</v>
      </c>
      <c r="D5341" s="8" t="s">
        <v>16</v>
      </c>
      <c r="E5341" s="8" t="s">
        <v>202</v>
      </c>
      <c r="F5341" s="8"/>
      <c r="G5341" s="8" t="s">
        <v>19</v>
      </c>
      <c r="H5341" s="8" t="s">
        <v>162</v>
      </c>
      <c r="I5341" s="10">
        <v>0.91710526315789476</v>
      </c>
      <c r="J5341" s="11">
        <v>0.42</v>
      </c>
      <c r="K5341" s="12">
        <f t="shared" si="167"/>
        <v>0.3851842105263158</v>
      </c>
      <c r="L5341" s="9" t="s">
        <v>21</v>
      </c>
      <c r="M5341" s="13">
        <f t="shared" si="166"/>
        <v>0.3</v>
      </c>
    </row>
    <row r="5342" spans="1:13" ht="19.95" customHeight="1">
      <c r="A5342" s="8" t="s">
        <v>248</v>
      </c>
      <c r="B5342" s="8" t="s">
        <v>37</v>
      </c>
      <c r="C5342" s="8" t="s">
        <v>56</v>
      </c>
      <c r="D5342" s="8" t="s">
        <v>16</v>
      </c>
      <c r="E5342" s="8" t="s">
        <v>202</v>
      </c>
      <c r="F5342" s="8"/>
      <c r="G5342" s="8" t="s">
        <v>19</v>
      </c>
      <c r="H5342" s="8" t="s">
        <v>162</v>
      </c>
      <c r="I5342" s="10">
        <v>3.859</v>
      </c>
      <c r="J5342" s="11">
        <v>3.15</v>
      </c>
      <c r="K5342" s="12">
        <f t="shared" si="167"/>
        <v>12.155849999999999</v>
      </c>
      <c r="L5342" s="9" t="s">
        <v>21</v>
      </c>
      <c r="M5342" s="13">
        <f t="shared" si="166"/>
        <v>2.5</v>
      </c>
    </row>
    <row r="5343" spans="1:13" ht="19.95" customHeight="1">
      <c r="A5343" s="8" t="s">
        <v>248</v>
      </c>
      <c r="B5343" s="8" t="s">
        <v>30</v>
      </c>
      <c r="C5343" s="8" t="s">
        <v>43</v>
      </c>
      <c r="D5343" s="8" t="s">
        <v>26</v>
      </c>
      <c r="E5343" s="8" t="s">
        <v>202</v>
      </c>
      <c r="F5343" s="8"/>
      <c r="G5343" s="8" t="s">
        <v>19</v>
      </c>
      <c r="H5343" s="8" t="s">
        <v>162</v>
      </c>
      <c r="I5343" s="10">
        <v>0.76</v>
      </c>
      <c r="J5343" s="11">
        <v>0.5</v>
      </c>
      <c r="K5343" s="12">
        <f t="shared" si="167"/>
        <v>0.38</v>
      </c>
      <c r="L5343" s="9" t="s">
        <v>21</v>
      </c>
      <c r="M5343" s="13">
        <f t="shared" si="166"/>
        <v>0.4</v>
      </c>
    </row>
    <row r="5344" spans="1:13" ht="19.95" customHeight="1">
      <c r="A5344" s="8" t="s">
        <v>248</v>
      </c>
      <c r="B5344" s="8" t="s">
        <v>14</v>
      </c>
      <c r="C5344" s="8" t="s">
        <v>35</v>
      </c>
      <c r="D5344" s="8" t="s">
        <v>16</v>
      </c>
      <c r="E5344" s="8" t="s">
        <v>202</v>
      </c>
      <c r="F5344" s="8"/>
      <c r="G5344" s="8" t="s">
        <v>19</v>
      </c>
      <c r="H5344" s="8" t="s">
        <v>162</v>
      </c>
      <c r="I5344" s="10" t="e">
        <f>#REF!/#REF!</f>
        <v>#REF!</v>
      </c>
      <c r="J5344" s="11">
        <v>0.75</v>
      </c>
      <c r="K5344" s="12" t="e">
        <f t="shared" si="167"/>
        <v>#REF!</v>
      </c>
      <c r="L5344" s="9" t="s">
        <v>21</v>
      </c>
      <c r="M5344" s="13">
        <f t="shared" si="166"/>
        <v>0.6</v>
      </c>
    </row>
    <row r="5345" spans="1:13" ht="19.95" customHeight="1">
      <c r="A5345" s="8" t="s">
        <v>248</v>
      </c>
      <c r="B5345" s="8" t="s">
        <v>42</v>
      </c>
      <c r="C5345" s="8" t="s">
        <v>57</v>
      </c>
      <c r="D5345" s="8" t="s">
        <v>16</v>
      </c>
      <c r="E5345" s="8" t="s">
        <v>202</v>
      </c>
      <c r="F5345" s="8"/>
      <c r="G5345" s="8" t="s">
        <v>19</v>
      </c>
      <c r="H5345" s="8" t="s">
        <v>162</v>
      </c>
      <c r="I5345" s="10" t="e">
        <f>#REF!/#REF!</f>
        <v>#REF!</v>
      </c>
      <c r="J5345" s="11">
        <v>2.5</v>
      </c>
      <c r="K5345" s="12" t="e">
        <f t="shared" si="167"/>
        <v>#REF!</v>
      </c>
      <c r="L5345" s="9" t="s">
        <v>21</v>
      </c>
      <c r="M5345" s="13">
        <f t="shared" si="166"/>
        <v>2</v>
      </c>
    </row>
    <row r="5346" spans="1:13" ht="19.95" customHeight="1">
      <c r="A5346" s="8" t="s">
        <v>248</v>
      </c>
      <c r="B5346" s="8" t="s">
        <v>37</v>
      </c>
      <c r="C5346" s="8" t="s">
        <v>35</v>
      </c>
      <c r="D5346" s="8" t="s">
        <v>16</v>
      </c>
      <c r="E5346" s="8" t="s">
        <v>202</v>
      </c>
      <c r="F5346" s="8"/>
      <c r="G5346" s="8" t="s">
        <v>19</v>
      </c>
      <c r="H5346" s="8" t="s">
        <v>162</v>
      </c>
      <c r="I5346" s="10" t="e">
        <f>#REF!/#REF!</f>
        <v>#REF!</v>
      </c>
      <c r="J5346" s="11">
        <v>0.75</v>
      </c>
      <c r="K5346" s="12" t="e">
        <f t="shared" si="167"/>
        <v>#REF!</v>
      </c>
      <c r="L5346" s="9" t="s">
        <v>21</v>
      </c>
      <c r="M5346" s="13">
        <f t="shared" si="166"/>
        <v>0.6</v>
      </c>
    </row>
    <row r="5347" spans="1:13" ht="19.95" customHeight="1">
      <c r="A5347" s="8" t="s">
        <v>248</v>
      </c>
      <c r="B5347" s="8" t="s">
        <v>42</v>
      </c>
      <c r="C5347" s="8" t="s">
        <v>31</v>
      </c>
      <c r="D5347" s="8" t="s">
        <v>16</v>
      </c>
      <c r="E5347" s="8" t="s">
        <v>73</v>
      </c>
      <c r="F5347" s="8"/>
      <c r="G5347" s="8" t="s">
        <v>19</v>
      </c>
      <c r="H5347" s="8" t="s">
        <v>198</v>
      </c>
      <c r="I5347" s="10" t="e">
        <f>#REF!/#REF!</f>
        <v>#REF!</v>
      </c>
      <c r="J5347" s="11">
        <v>6.8</v>
      </c>
      <c r="K5347" s="12" t="e">
        <f t="shared" si="167"/>
        <v>#REF!</v>
      </c>
      <c r="L5347" s="9" t="s">
        <v>21</v>
      </c>
      <c r="M5347" s="13">
        <f t="shared" si="166"/>
        <v>5.4</v>
      </c>
    </row>
    <row r="5348" spans="1:13" ht="19.95" customHeight="1">
      <c r="A5348" s="8" t="s">
        <v>248</v>
      </c>
      <c r="B5348" s="8" t="s">
        <v>40</v>
      </c>
      <c r="C5348" s="8" t="s">
        <v>56</v>
      </c>
      <c r="D5348" s="8" t="s">
        <v>16</v>
      </c>
      <c r="E5348" s="8" t="s">
        <v>202</v>
      </c>
      <c r="F5348" s="8"/>
      <c r="G5348" s="8" t="s">
        <v>19</v>
      </c>
      <c r="H5348" s="8" t="s">
        <v>162</v>
      </c>
      <c r="I5348" s="10">
        <v>5.0030000000000001</v>
      </c>
      <c r="J5348" s="11">
        <v>4.75</v>
      </c>
      <c r="K5348" s="12">
        <f t="shared" si="167"/>
        <v>23.764250000000001</v>
      </c>
      <c r="L5348" s="9" t="s">
        <v>21</v>
      </c>
      <c r="M5348" s="13">
        <f t="shared" si="166"/>
        <v>3.8</v>
      </c>
    </row>
    <row r="5349" spans="1:13" ht="19.95" customHeight="1">
      <c r="A5349" s="8" t="s">
        <v>248</v>
      </c>
      <c r="B5349" s="8" t="s">
        <v>42</v>
      </c>
      <c r="C5349" s="8" t="s">
        <v>43</v>
      </c>
      <c r="D5349" s="8" t="s">
        <v>16</v>
      </c>
      <c r="E5349" s="8" t="s">
        <v>202</v>
      </c>
      <c r="F5349" s="8"/>
      <c r="G5349" s="8" t="s">
        <v>19</v>
      </c>
      <c r="H5349" s="8" t="s">
        <v>162</v>
      </c>
      <c r="I5349" s="10">
        <v>0.54034858387799567</v>
      </c>
      <c r="J5349" s="11">
        <v>0.4</v>
      </c>
      <c r="K5349" s="12">
        <f t="shared" si="167"/>
        <v>0.21613943355119827</v>
      </c>
      <c r="L5349" s="9" t="s">
        <v>21</v>
      </c>
      <c r="M5349" s="13">
        <f t="shared" si="166"/>
        <v>0.3</v>
      </c>
    </row>
    <row r="5350" spans="1:13" ht="19.95" customHeight="1">
      <c r="A5350" s="8" t="s">
        <v>248</v>
      </c>
      <c r="B5350" s="8" t="s">
        <v>42</v>
      </c>
      <c r="C5350" s="8" t="s">
        <v>43</v>
      </c>
      <c r="D5350" s="8" t="s">
        <v>16</v>
      </c>
      <c r="E5350" s="8" t="s">
        <v>202</v>
      </c>
      <c r="F5350" s="8"/>
      <c r="G5350" s="8" t="s">
        <v>19</v>
      </c>
      <c r="H5350" s="8" t="s">
        <v>162</v>
      </c>
      <c r="I5350" s="10">
        <v>0.6215686274509804</v>
      </c>
      <c r="J5350" s="11">
        <v>0.42</v>
      </c>
      <c r="K5350" s="12">
        <f t="shared" si="167"/>
        <v>0.26105882352941179</v>
      </c>
      <c r="L5350" s="9" t="s">
        <v>21</v>
      </c>
      <c r="M5350" s="13">
        <f t="shared" si="166"/>
        <v>0.3</v>
      </c>
    </row>
    <row r="5351" spans="1:13" ht="19.95" customHeight="1">
      <c r="A5351" s="8" t="s">
        <v>248</v>
      </c>
      <c r="B5351" s="8" t="s">
        <v>30</v>
      </c>
      <c r="C5351" s="8" t="s">
        <v>43</v>
      </c>
      <c r="D5351" s="8" t="s">
        <v>16</v>
      </c>
      <c r="E5351" s="8" t="s">
        <v>202</v>
      </c>
      <c r="F5351" s="8"/>
      <c r="G5351" s="8" t="s">
        <v>19</v>
      </c>
      <c r="H5351" s="8" t="s">
        <v>162</v>
      </c>
      <c r="I5351" s="10">
        <v>0.87598039215686274</v>
      </c>
      <c r="J5351" s="11">
        <v>0.5</v>
      </c>
      <c r="K5351" s="12">
        <f t="shared" si="167"/>
        <v>0.43799019607843137</v>
      </c>
      <c r="L5351" s="9" t="s">
        <v>21</v>
      </c>
      <c r="M5351" s="13">
        <f t="shared" si="166"/>
        <v>0.4</v>
      </c>
    </row>
    <row r="5352" spans="1:13" ht="19.95" customHeight="1">
      <c r="A5352" s="8" t="s">
        <v>248</v>
      </c>
      <c r="B5352" s="8" t="s">
        <v>40</v>
      </c>
      <c r="C5352" s="8" t="s">
        <v>36</v>
      </c>
      <c r="D5352" s="8" t="s">
        <v>16</v>
      </c>
      <c r="E5352" s="8" t="s">
        <v>202</v>
      </c>
      <c r="F5352" s="8"/>
      <c r="G5352" s="8" t="s">
        <v>19</v>
      </c>
      <c r="H5352" s="8" t="s">
        <v>162</v>
      </c>
      <c r="I5352" s="10">
        <v>0.75363636363636366</v>
      </c>
      <c r="J5352" s="11">
        <v>0.56000000000000005</v>
      </c>
      <c r="K5352" s="12">
        <f t="shared" si="167"/>
        <v>0.42203636363636371</v>
      </c>
      <c r="L5352" s="9" t="s">
        <v>21</v>
      </c>
      <c r="M5352" s="13">
        <f t="shared" si="166"/>
        <v>0.4</v>
      </c>
    </row>
    <row r="5353" spans="1:13" ht="19.95" customHeight="1">
      <c r="A5353" s="8" t="s">
        <v>248</v>
      </c>
      <c r="B5353" s="8" t="s">
        <v>40</v>
      </c>
      <c r="C5353" s="8" t="s">
        <v>36</v>
      </c>
      <c r="D5353" s="8" t="s">
        <v>16</v>
      </c>
      <c r="E5353" s="8" t="s">
        <v>202</v>
      </c>
      <c r="F5353" s="8"/>
      <c r="G5353" s="8" t="s">
        <v>19</v>
      </c>
      <c r="H5353" s="8" t="s">
        <v>162</v>
      </c>
      <c r="I5353" s="10">
        <v>0.71815573770491803</v>
      </c>
      <c r="J5353" s="11">
        <v>0.56000000000000005</v>
      </c>
      <c r="K5353" s="12">
        <f t="shared" si="167"/>
        <v>0.40216721311475412</v>
      </c>
      <c r="L5353" s="9" t="s">
        <v>21</v>
      </c>
      <c r="M5353" s="13">
        <f t="shared" si="166"/>
        <v>0.4</v>
      </c>
    </row>
    <row r="5354" spans="1:13" ht="19.95" customHeight="1">
      <c r="A5354" s="8" t="s">
        <v>248</v>
      </c>
      <c r="B5354" s="8" t="s">
        <v>42</v>
      </c>
      <c r="C5354" s="8" t="s">
        <v>43</v>
      </c>
      <c r="D5354" s="8" t="s">
        <v>16</v>
      </c>
      <c r="E5354" s="8" t="s">
        <v>73</v>
      </c>
      <c r="F5354" s="8"/>
      <c r="G5354" s="8" t="s">
        <v>19</v>
      </c>
      <c r="H5354" s="8" t="s">
        <v>20</v>
      </c>
      <c r="I5354" s="10">
        <v>0.55300000000000005</v>
      </c>
      <c r="J5354" s="11">
        <v>1.75</v>
      </c>
      <c r="K5354" s="12">
        <f t="shared" si="167"/>
        <v>0.96775000000000011</v>
      </c>
      <c r="L5354" s="9" t="s">
        <v>21</v>
      </c>
      <c r="M5354" s="13">
        <f t="shared" si="166"/>
        <v>1.4</v>
      </c>
    </row>
    <row r="5355" spans="1:13" ht="19.95" customHeight="1">
      <c r="A5355" s="8" t="s">
        <v>248</v>
      </c>
      <c r="B5355" s="8" t="s">
        <v>14</v>
      </c>
      <c r="C5355" s="8" t="s">
        <v>58</v>
      </c>
      <c r="D5355" s="8" t="s">
        <v>16</v>
      </c>
      <c r="E5355" s="8" t="s">
        <v>202</v>
      </c>
      <c r="F5355" s="9"/>
      <c r="G5355" s="8" t="s">
        <v>19</v>
      </c>
      <c r="H5355" s="8" t="s">
        <v>162</v>
      </c>
      <c r="I5355" s="14">
        <v>0.33629032258064517</v>
      </c>
      <c r="J5355" s="11">
        <v>0.42</v>
      </c>
      <c r="K5355" s="12">
        <f t="shared" si="167"/>
        <v>0.14124193548387096</v>
      </c>
      <c r="L5355" s="8" t="s">
        <v>21</v>
      </c>
      <c r="M5355" s="13">
        <f t="shared" si="166"/>
        <v>0.3</v>
      </c>
    </row>
    <row r="5356" spans="1:13" ht="19.95" customHeight="1">
      <c r="A5356" s="8" t="s">
        <v>248</v>
      </c>
      <c r="B5356" s="8" t="s">
        <v>14</v>
      </c>
      <c r="C5356" s="8" t="s">
        <v>36</v>
      </c>
      <c r="D5356" s="8" t="s">
        <v>16</v>
      </c>
      <c r="E5356" s="8" t="s">
        <v>201</v>
      </c>
      <c r="F5356" s="9"/>
      <c r="G5356" s="8" t="s">
        <v>19</v>
      </c>
      <c r="H5356" s="8" t="s">
        <v>198</v>
      </c>
      <c r="I5356" s="14">
        <v>0.60097560975609754</v>
      </c>
      <c r="J5356" s="11">
        <v>7.25</v>
      </c>
      <c r="K5356" s="12">
        <f t="shared" si="167"/>
        <v>4.3570731707317067</v>
      </c>
      <c r="L5356" s="8" t="s">
        <v>21</v>
      </c>
      <c r="M5356" s="13">
        <f t="shared" si="166"/>
        <v>5.8</v>
      </c>
    </row>
    <row r="5357" spans="1:13" ht="19.95" customHeight="1">
      <c r="A5357" s="8" t="s">
        <v>248</v>
      </c>
      <c r="B5357" s="8" t="s">
        <v>42</v>
      </c>
      <c r="C5357" s="8" t="s">
        <v>43</v>
      </c>
      <c r="D5357" s="8" t="s">
        <v>16</v>
      </c>
      <c r="E5357" s="8" t="s">
        <v>202</v>
      </c>
      <c r="F5357" s="9"/>
      <c r="G5357" s="8" t="s">
        <v>19</v>
      </c>
      <c r="H5357" s="8" t="s">
        <v>162</v>
      </c>
      <c r="I5357" s="14">
        <v>0.59836601307189541</v>
      </c>
      <c r="J5357" s="11">
        <v>0.45</v>
      </c>
      <c r="K5357" s="12">
        <f t="shared" si="167"/>
        <v>0.26926470588235296</v>
      </c>
      <c r="L5357" s="8" t="s">
        <v>21</v>
      </c>
      <c r="M5357" s="13">
        <f t="shared" si="166"/>
        <v>0.4</v>
      </c>
    </row>
    <row r="5358" spans="1:13" ht="19.95" customHeight="1">
      <c r="A5358" s="8" t="s">
        <v>248</v>
      </c>
      <c r="B5358" s="8" t="s">
        <v>30</v>
      </c>
      <c r="C5358" s="8" t="s">
        <v>43</v>
      </c>
      <c r="D5358" s="8" t="s">
        <v>16</v>
      </c>
      <c r="E5358" s="8" t="s">
        <v>202</v>
      </c>
      <c r="F5358" s="9"/>
      <c r="G5358" s="8" t="s">
        <v>19</v>
      </c>
      <c r="H5358" s="8" t="s">
        <v>162</v>
      </c>
      <c r="I5358" s="14">
        <v>0.87205882352941178</v>
      </c>
      <c r="J5358" s="11">
        <v>0.5</v>
      </c>
      <c r="K5358" s="12">
        <f t="shared" si="167"/>
        <v>0.43602941176470589</v>
      </c>
      <c r="L5358" s="8" t="s">
        <v>21</v>
      </c>
      <c r="M5358" s="13">
        <f t="shared" si="166"/>
        <v>0.4</v>
      </c>
    </row>
    <row r="5359" spans="1:13" ht="19.95" customHeight="1">
      <c r="A5359" s="8" t="s">
        <v>248</v>
      </c>
      <c r="B5359" s="8" t="s">
        <v>40</v>
      </c>
      <c r="C5359" s="8" t="s">
        <v>36</v>
      </c>
      <c r="D5359" s="8" t="s">
        <v>16</v>
      </c>
      <c r="E5359" s="8" t="s">
        <v>202</v>
      </c>
      <c r="F5359" s="8"/>
      <c r="G5359" s="8" t="s">
        <v>19</v>
      </c>
      <c r="H5359" s="8" t="s">
        <v>162</v>
      </c>
      <c r="I5359" s="14">
        <v>0.70314399999999999</v>
      </c>
      <c r="J5359" s="11">
        <v>0.56000000000000005</v>
      </c>
      <c r="K5359" s="12">
        <f t="shared" si="167"/>
        <v>0.39376064000000005</v>
      </c>
      <c r="L5359" s="9" t="s">
        <v>21</v>
      </c>
      <c r="M5359" s="13">
        <f t="shared" si="166"/>
        <v>0.4</v>
      </c>
    </row>
    <row r="5360" spans="1:13" ht="19.95" customHeight="1">
      <c r="A5360" s="8" t="s">
        <v>248</v>
      </c>
      <c r="B5360" s="8" t="s">
        <v>42</v>
      </c>
      <c r="C5360" s="8" t="s">
        <v>43</v>
      </c>
      <c r="D5360" s="8" t="s">
        <v>16</v>
      </c>
      <c r="E5360" s="8" t="s">
        <v>202</v>
      </c>
      <c r="F5360" s="8"/>
      <c r="G5360" s="8" t="s">
        <v>19</v>
      </c>
      <c r="H5360" s="8" t="s">
        <v>162</v>
      </c>
      <c r="I5360" s="14">
        <v>0.55095000000000005</v>
      </c>
      <c r="J5360" s="11">
        <v>0.35</v>
      </c>
      <c r="K5360" s="12">
        <f t="shared" si="167"/>
        <v>0.19283250000000002</v>
      </c>
      <c r="L5360" s="9" t="s">
        <v>21</v>
      </c>
      <c r="M5360" s="13">
        <f t="shared" si="166"/>
        <v>0.3</v>
      </c>
    </row>
    <row r="5361" spans="1:13" ht="19.95" customHeight="1">
      <c r="A5361" s="8" t="s">
        <v>248</v>
      </c>
      <c r="B5361" s="8" t="s">
        <v>14</v>
      </c>
      <c r="C5361" s="8" t="s">
        <v>58</v>
      </c>
      <c r="D5361" s="8" t="s">
        <v>16</v>
      </c>
      <c r="E5361" s="8" t="s">
        <v>202</v>
      </c>
      <c r="F5361" s="8"/>
      <c r="G5361" s="8" t="s">
        <v>19</v>
      </c>
      <c r="H5361" s="8" t="s">
        <v>162</v>
      </c>
      <c r="I5361" s="14">
        <v>0.3282051282051282</v>
      </c>
      <c r="J5361" s="11">
        <v>0.28999999999999998</v>
      </c>
      <c r="K5361" s="12">
        <f t="shared" si="167"/>
        <v>9.5179487179487168E-2</v>
      </c>
      <c r="L5361" s="9" t="s">
        <v>21</v>
      </c>
      <c r="M5361" s="13">
        <f t="shared" si="166"/>
        <v>0.2</v>
      </c>
    </row>
    <row r="5362" spans="1:13" ht="19.95" customHeight="1">
      <c r="A5362" s="8" t="s">
        <v>248</v>
      </c>
      <c r="B5362" s="8" t="s">
        <v>30</v>
      </c>
      <c r="C5362" s="8" t="s">
        <v>65</v>
      </c>
      <c r="D5362" s="8" t="s">
        <v>16</v>
      </c>
      <c r="E5362" s="8" t="s">
        <v>73</v>
      </c>
      <c r="F5362" s="8"/>
      <c r="G5362" s="8" t="s">
        <v>19</v>
      </c>
      <c r="H5362" s="8" t="s">
        <v>162</v>
      </c>
      <c r="I5362" s="10">
        <v>2.9</v>
      </c>
      <c r="J5362" s="11">
        <v>20</v>
      </c>
      <c r="K5362" s="12">
        <f t="shared" si="167"/>
        <v>58</v>
      </c>
      <c r="L5362" s="9" t="s">
        <v>21</v>
      </c>
      <c r="M5362" s="13">
        <f t="shared" si="166"/>
        <v>16</v>
      </c>
    </row>
    <row r="5363" spans="1:13" ht="19.95" customHeight="1">
      <c r="A5363" s="8" t="s">
        <v>248</v>
      </c>
      <c r="B5363" s="8" t="s">
        <v>40</v>
      </c>
      <c r="C5363" s="8" t="s">
        <v>65</v>
      </c>
      <c r="D5363" s="8" t="s">
        <v>16</v>
      </c>
      <c r="E5363" s="8" t="s">
        <v>73</v>
      </c>
      <c r="F5363" s="8"/>
      <c r="G5363" s="8" t="s">
        <v>19</v>
      </c>
      <c r="H5363" s="8" t="s">
        <v>198</v>
      </c>
      <c r="I5363" s="10">
        <v>2.87</v>
      </c>
      <c r="J5363" s="11">
        <v>18</v>
      </c>
      <c r="K5363" s="12">
        <f t="shared" si="167"/>
        <v>51.660000000000004</v>
      </c>
      <c r="L5363" s="9" t="s">
        <v>21</v>
      </c>
      <c r="M5363" s="13">
        <f t="shared" si="166"/>
        <v>14.4</v>
      </c>
    </row>
    <row r="5364" spans="1:13" ht="19.95" customHeight="1">
      <c r="A5364" s="8" t="s">
        <v>248</v>
      </c>
      <c r="B5364" s="8" t="s">
        <v>42</v>
      </c>
      <c r="C5364" s="8" t="s">
        <v>72</v>
      </c>
      <c r="D5364" s="8" t="s">
        <v>16</v>
      </c>
      <c r="E5364" s="8" t="s">
        <v>189</v>
      </c>
      <c r="F5364" s="8"/>
      <c r="G5364" s="8" t="s">
        <v>19</v>
      </c>
      <c r="H5364" s="8" t="s">
        <v>198</v>
      </c>
      <c r="I5364" s="10">
        <v>0.42132500000000001</v>
      </c>
      <c r="J5364" s="11">
        <v>6</v>
      </c>
      <c r="K5364" s="12">
        <f t="shared" si="167"/>
        <v>2.5279500000000001</v>
      </c>
      <c r="L5364" s="9" t="s">
        <v>21</v>
      </c>
      <c r="M5364" s="13">
        <f t="shared" si="166"/>
        <v>4.8</v>
      </c>
    </row>
    <row r="5365" spans="1:13" ht="19.95" customHeight="1">
      <c r="A5365" s="8" t="s">
        <v>248</v>
      </c>
      <c r="B5365" s="8" t="s">
        <v>42</v>
      </c>
      <c r="C5365" s="8" t="s">
        <v>72</v>
      </c>
      <c r="D5365" s="8" t="s">
        <v>16</v>
      </c>
      <c r="E5365" s="8" t="s">
        <v>97</v>
      </c>
      <c r="F5365" s="8"/>
      <c r="G5365" s="8" t="s">
        <v>19</v>
      </c>
      <c r="H5365" s="8" t="s">
        <v>198</v>
      </c>
      <c r="I5365" s="10">
        <v>0.41399433427762033</v>
      </c>
      <c r="J5365" s="11">
        <v>6</v>
      </c>
      <c r="K5365" s="12">
        <f t="shared" si="167"/>
        <v>2.4839660056657218</v>
      </c>
      <c r="L5365" s="9" t="s">
        <v>21</v>
      </c>
      <c r="M5365" s="13">
        <f t="shared" si="166"/>
        <v>4.8</v>
      </c>
    </row>
    <row r="5366" spans="1:13" ht="19.95" customHeight="1">
      <c r="A5366" s="8" t="s">
        <v>248</v>
      </c>
      <c r="B5366" s="8" t="s">
        <v>33</v>
      </c>
      <c r="C5366" s="8" t="s">
        <v>43</v>
      </c>
      <c r="D5366" s="8" t="s">
        <v>16</v>
      </c>
      <c r="E5366" s="8" t="s">
        <v>202</v>
      </c>
      <c r="F5366" s="8"/>
      <c r="G5366" s="8" t="s">
        <v>19</v>
      </c>
      <c r="H5366" s="8" t="s">
        <v>162</v>
      </c>
      <c r="I5366" s="14">
        <v>0.5220588235294118</v>
      </c>
      <c r="J5366" s="11">
        <v>0.36</v>
      </c>
      <c r="K5366" s="12">
        <f t="shared" si="167"/>
        <v>0.18794117647058825</v>
      </c>
      <c r="L5366" s="9" t="s">
        <v>21</v>
      </c>
      <c r="M5366" s="13">
        <f t="shared" si="166"/>
        <v>0.3</v>
      </c>
    </row>
    <row r="5367" spans="1:13" ht="19.95" customHeight="1">
      <c r="A5367" s="8" t="s">
        <v>248</v>
      </c>
      <c r="B5367" s="8" t="s">
        <v>33</v>
      </c>
      <c r="C5367" s="8" t="s">
        <v>43</v>
      </c>
      <c r="D5367" s="8" t="s">
        <v>16</v>
      </c>
      <c r="E5367" s="8" t="s">
        <v>202</v>
      </c>
      <c r="F5367" s="8"/>
      <c r="G5367" s="8" t="s">
        <v>19</v>
      </c>
      <c r="H5367" s="8" t="s">
        <v>162</v>
      </c>
      <c r="I5367" s="14">
        <v>0.51039999999999996</v>
      </c>
      <c r="J5367" s="11">
        <v>0.36</v>
      </c>
      <c r="K5367" s="12">
        <f t="shared" si="167"/>
        <v>0.18374399999999999</v>
      </c>
      <c r="L5367" s="9" t="s">
        <v>21</v>
      </c>
      <c r="M5367" s="13">
        <f t="shared" si="166"/>
        <v>0.3</v>
      </c>
    </row>
    <row r="5368" spans="1:13" ht="19.95" customHeight="1">
      <c r="A5368" s="8" t="s">
        <v>248</v>
      </c>
      <c r="B5368" s="8" t="s">
        <v>42</v>
      </c>
      <c r="C5368" s="8" t="s">
        <v>43</v>
      </c>
      <c r="D5368" s="8" t="s">
        <v>16</v>
      </c>
      <c r="E5368" s="8" t="s">
        <v>97</v>
      </c>
      <c r="F5368" s="8"/>
      <c r="G5368" s="8" t="s">
        <v>19</v>
      </c>
      <c r="H5368" s="8" t="s">
        <v>198</v>
      </c>
      <c r="I5368" s="14">
        <v>0.51300666666666661</v>
      </c>
      <c r="J5368" s="11">
        <v>5.3</v>
      </c>
      <c r="K5368" s="12">
        <f t="shared" si="167"/>
        <v>2.718935333333333</v>
      </c>
      <c r="L5368" s="9" t="s">
        <v>21</v>
      </c>
      <c r="M5368" s="13">
        <f t="shared" si="166"/>
        <v>4.2</v>
      </c>
    </row>
    <row r="5369" spans="1:13" ht="19.95" customHeight="1">
      <c r="A5369" s="8" t="s">
        <v>248</v>
      </c>
      <c r="B5369" s="8" t="s">
        <v>42</v>
      </c>
      <c r="C5369" s="8" t="s">
        <v>43</v>
      </c>
      <c r="D5369" s="8" t="s">
        <v>16</v>
      </c>
      <c r="E5369" s="8" t="s">
        <v>202</v>
      </c>
      <c r="F5369" s="8"/>
      <c r="G5369" s="8" t="s">
        <v>19</v>
      </c>
      <c r="H5369" s="8" t="s">
        <v>162</v>
      </c>
      <c r="I5369" s="14">
        <v>0.57666666666666666</v>
      </c>
      <c r="J5369" s="11">
        <v>0.28999999999999998</v>
      </c>
      <c r="K5369" s="12">
        <f t="shared" si="167"/>
        <v>0.16723333333333332</v>
      </c>
      <c r="L5369" s="9" t="s">
        <v>21</v>
      </c>
      <c r="M5369" s="13">
        <f t="shared" si="166"/>
        <v>0.2</v>
      </c>
    </row>
    <row r="5370" spans="1:13" ht="19.95" customHeight="1">
      <c r="A5370" s="8" t="s">
        <v>248</v>
      </c>
      <c r="B5370" s="8" t="s">
        <v>14</v>
      </c>
      <c r="C5370" s="8" t="s">
        <v>75</v>
      </c>
      <c r="D5370" s="8" t="s">
        <v>16</v>
      </c>
      <c r="E5370" s="8" t="s">
        <v>202</v>
      </c>
      <c r="F5370" s="8"/>
      <c r="G5370" s="8" t="s">
        <v>19</v>
      </c>
      <c r="H5370" s="8" t="s">
        <v>162</v>
      </c>
      <c r="I5370" s="14">
        <v>2.4999999999999998E-2</v>
      </c>
      <c r="J5370" s="11">
        <v>4.17</v>
      </c>
      <c r="K5370" s="12">
        <f t="shared" si="167"/>
        <v>0.10425</v>
      </c>
      <c r="L5370" s="9" t="s">
        <v>21</v>
      </c>
      <c r="M5370" s="13">
        <f t="shared" si="166"/>
        <v>3.3</v>
      </c>
    </row>
    <row r="5371" spans="1:13" ht="19.95" customHeight="1">
      <c r="A5371" s="8" t="s">
        <v>248</v>
      </c>
      <c r="B5371" s="8" t="s">
        <v>33</v>
      </c>
      <c r="C5371" s="8" t="s">
        <v>44</v>
      </c>
      <c r="D5371" s="8" t="s">
        <v>16</v>
      </c>
      <c r="E5371" s="8" t="s">
        <v>202</v>
      </c>
      <c r="F5371" s="8"/>
      <c r="G5371" s="8" t="s">
        <v>19</v>
      </c>
      <c r="H5371" s="8" t="s">
        <v>162</v>
      </c>
      <c r="I5371" s="14">
        <v>0.20625000000000002</v>
      </c>
      <c r="J5371" s="11">
        <v>0.76</v>
      </c>
      <c r="K5371" s="12">
        <f t="shared" si="167"/>
        <v>0.15675000000000003</v>
      </c>
      <c r="L5371" s="9" t="s">
        <v>21</v>
      </c>
      <c r="M5371" s="13">
        <f t="shared" si="166"/>
        <v>0.6</v>
      </c>
    </row>
    <row r="5372" spans="1:13" ht="19.95" customHeight="1">
      <c r="A5372" s="8" t="s">
        <v>248</v>
      </c>
      <c r="B5372" s="8" t="s">
        <v>14</v>
      </c>
      <c r="C5372" s="8" t="s">
        <v>22</v>
      </c>
      <c r="D5372" s="8" t="s">
        <v>16</v>
      </c>
      <c r="E5372" s="8" t="s">
        <v>202</v>
      </c>
      <c r="F5372" s="8"/>
      <c r="G5372" s="8" t="s">
        <v>19</v>
      </c>
      <c r="H5372" s="8" t="s">
        <v>162</v>
      </c>
      <c r="I5372" s="14">
        <v>3.3333333333333333E-2</v>
      </c>
      <c r="J5372" s="11">
        <v>3.47</v>
      </c>
      <c r="K5372" s="12">
        <f t="shared" si="167"/>
        <v>0.11566666666666667</v>
      </c>
      <c r="L5372" s="9" t="s">
        <v>21</v>
      </c>
      <c r="M5372" s="13">
        <f t="shared" si="166"/>
        <v>2.8</v>
      </c>
    </row>
    <row r="5373" spans="1:13" ht="19.95" customHeight="1">
      <c r="A5373" s="8" t="s">
        <v>248</v>
      </c>
      <c r="B5373" s="8" t="s">
        <v>33</v>
      </c>
      <c r="C5373" s="8" t="s">
        <v>43</v>
      </c>
      <c r="D5373" s="8" t="s">
        <v>16</v>
      </c>
      <c r="E5373" s="8" t="s">
        <v>202</v>
      </c>
      <c r="F5373" s="8"/>
      <c r="G5373" s="8" t="s">
        <v>19</v>
      </c>
      <c r="H5373" s="8" t="s">
        <v>162</v>
      </c>
      <c r="I5373" s="14">
        <v>0.55833333333333335</v>
      </c>
      <c r="J5373" s="11">
        <v>0.42</v>
      </c>
      <c r="K5373" s="12">
        <f t="shared" si="167"/>
        <v>0.23449999999999999</v>
      </c>
      <c r="L5373" s="9" t="s">
        <v>21</v>
      </c>
      <c r="M5373" s="13">
        <f t="shared" si="166"/>
        <v>0.3</v>
      </c>
    </row>
    <row r="5374" spans="1:13" ht="19.95" customHeight="1">
      <c r="A5374" s="8" t="s">
        <v>248</v>
      </c>
      <c r="B5374" s="8" t="s">
        <v>14</v>
      </c>
      <c r="C5374" s="8" t="s">
        <v>15</v>
      </c>
      <c r="D5374" s="8" t="s">
        <v>16</v>
      </c>
      <c r="E5374" s="8" t="s">
        <v>202</v>
      </c>
      <c r="F5374" s="8"/>
      <c r="G5374" s="8" t="s">
        <v>19</v>
      </c>
      <c r="H5374" s="8" t="s">
        <v>162</v>
      </c>
      <c r="I5374" s="14">
        <v>4.9999999999999996E-2</v>
      </c>
      <c r="J5374" s="11">
        <v>1.4</v>
      </c>
      <c r="K5374" s="12">
        <f t="shared" si="167"/>
        <v>6.9999999999999993E-2</v>
      </c>
      <c r="L5374" s="9" t="s">
        <v>21</v>
      </c>
      <c r="M5374" s="13">
        <f t="shared" si="166"/>
        <v>1.1000000000000001</v>
      </c>
    </row>
    <row r="5375" spans="1:13" ht="19.95" customHeight="1">
      <c r="A5375" s="8" t="s">
        <v>248</v>
      </c>
      <c r="B5375" s="8" t="s">
        <v>33</v>
      </c>
      <c r="C5375" s="8" t="s">
        <v>41</v>
      </c>
      <c r="D5375" s="8" t="s">
        <v>16</v>
      </c>
      <c r="E5375" s="8" t="s">
        <v>202</v>
      </c>
      <c r="F5375" s="8"/>
      <c r="G5375" s="8" t="s">
        <v>19</v>
      </c>
      <c r="H5375" s="8" t="s">
        <v>162</v>
      </c>
      <c r="I5375" s="14">
        <v>0.91666666666666663</v>
      </c>
      <c r="J5375" s="11">
        <v>0.42</v>
      </c>
      <c r="K5375" s="12">
        <f t="shared" si="167"/>
        <v>0.38499999999999995</v>
      </c>
      <c r="L5375" s="9" t="s">
        <v>21</v>
      </c>
      <c r="M5375" s="13">
        <f t="shared" si="166"/>
        <v>0.3</v>
      </c>
    </row>
    <row r="5376" spans="1:13" ht="19.95" customHeight="1">
      <c r="A5376" s="8" t="s">
        <v>248</v>
      </c>
      <c r="B5376" s="8" t="s">
        <v>14</v>
      </c>
      <c r="C5376" s="8" t="s">
        <v>15</v>
      </c>
      <c r="D5376" s="8" t="s">
        <v>16</v>
      </c>
      <c r="E5376" s="8" t="s">
        <v>202</v>
      </c>
      <c r="F5376" s="8"/>
      <c r="G5376" s="8" t="s">
        <v>19</v>
      </c>
      <c r="H5376" s="8" t="s">
        <v>162</v>
      </c>
      <c r="I5376" s="14">
        <v>4.9999999999999996E-2</v>
      </c>
      <c r="J5376" s="11">
        <v>1.4</v>
      </c>
      <c r="K5376" s="12">
        <f t="shared" si="167"/>
        <v>6.9999999999999993E-2</v>
      </c>
      <c r="L5376" s="9" t="s">
        <v>21</v>
      </c>
      <c r="M5376" s="13">
        <f t="shared" si="166"/>
        <v>1.1000000000000001</v>
      </c>
    </row>
    <row r="5377" spans="1:13" ht="19.95" customHeight="1">
      <c r="A5377" s="8" t="s">
        <v>248</v>
      </c>
      <c r="B5377" s="8" t="s">
        <v>33</v>
      </c>
      <c r="C5377" s="8" t="s">
        <v>41</v>
      </c>
      <c r="D5377" s="8" t="s">
        <v>16</v>
      </c>
      <c r="E5377" s="8" t="s">
        <v>202</v>
      </c>
      <c r="F5377" s="8"/>
      <c r="G5377" s="8" t="s">
        <v>19</v>
      </c>
      <c r="H5377" s="8" t="s">
        <v>162</v>
      </c>
      <c r="I5377" s="14">
        <v>0.90833333333333333</v>
      </c>
      <c r="J5377" s="11">
        <v>0.42</v>
      </c>
      <c r="K5377" s="12">
        <f t="shared" si="167"/>
        <v>0.38150000000000001</v>
      </c>
      <c r="L5377" s="9" t="s">
        <v>21</v>
      </c>
      <c r="M5377" s="13">
        <f t="shared" si="166"/>
        <v>0.3</v>
      </c>
    </row>
    <row r="5378" spans="1:13" ht="19.95" customHeight="1">
      <c r="A5378" s="8" t="s">
        <v>248</v>
      </c>
      <c r="B5378" s="8" t="s">
        <v>24</v>
      </c>
      <c r="C5378" s="8" t="s">
        <v>51</v>
      </c>
      <c r="D5378" s="8" t="s">
        <v>16</v>
      </c>
      <c r="E5378" s="8" t="s">
        <v>73</v>
      </c>
      <c r="F5378" s="8"/>
      <c r="G5378" s="8" t="s">
        <v>19</v>
      </c>
      <c r="H5378" s="8" t="s">
        <v>20</v>
      </c>
      <c r="I5378" s="14">
        <v>2.165</v>
      </c>
      <c r="J5378" s="11">
        <v>22.25</v>
      </c>
      <c r="K5378" s="12">
        <f t="shared" si="167"/>
        <v>48.171250000000001</v>
      </c>
      <c r="L5378" s="9" t="s">
        <v>21</v>
      </c>
      <c r="M5378" s="13">
        <f t="shared" ref="M5378:M5441" si="168">ROUND(J5378-J5378*20/100,1)</f>
        <v>17.8</v>
      </c>
    </row>
    <row r="5379" spans="1:13" ht="19.95" customHeight="1">
      <c r="A5379" s="8" t="s">
        <v>248</v>
      </c>
      <c r="B5379" s="8" t="s">
        <v>42</v>
      </c>
      <c r="C5379" s="8" t="s">
        <v>31</v>
      </c>
      <c r="D5379" s="8" t="s">
        <v>16</v>
      </c>
      <c r="E5379" s="8" t="s">
        <v>202</v>
      </c>
      <c r="G5379" s="8" t="s">
        <v>19</v>
      </c>
      <c r="H5379" s="8" t="s">
        <v>162</v>
      </c>
      <c r="I5379" s="15" t="e">
        <f>#REF!/#REF!</f>
        <v>#REF!</v>
      </c>
      <c r="J5379" s="11">
        <v>0.52</v>
      </c>
      <c r="K5379" s="12" t="e">
        <f t="shared" ref="K5379:K5442" si="169">J5379*I5379</f>
        <v>#REF!</v>
      </c>
      <c r="L5379" s="9" t="s">
        <v>21</v>
      </c>
      <c r="M5379" s="13">
        <f t="shared" si="168"/>
        <v>0.4</v>
      </c>
    </row>
    <row r="5380" spans="1:13" ht="19.95" customHeight="1">
      <c r="A5380" s="8" t="s">
        <v>248</v>
      </c>
      <c r="B5380" s="8" t="s">
        <v>42</v>
      </c>
      <c r="C5380" s="8" t="s">
        <v>31</v>
      </c>
      <c r="D5380" s="8" t="s">
        <v>16</v>
      </c>
      <c r="E5380" s="8" t="s">
        <v>202</v>
      </c>
      <c r="G5380" s="8" t="s">
        <v>19</v>
      </c>
      <c r="H5380" s="8" t="s">
        <v>162</v>
      </c>
      <c r="I5380" s="15" t="e">
        <f>#REF!/#REF!</f>
        <v>#REF!</v>
      </c>
      <c r="J5380" s="11">
        <v>0.52</v>
      </c>
      <c r="K5380" s="12" t="e">
        <f t="shared" si="169"/>
        <v>#REF!</v>
      </c>
      <c r="L5380" s="9" t="s">
        <v>21</v>
      </c>
      <c r="M5380" s="13">
        <f t="shared" si="168"/>
        <v>0.4</v>
      </c>
    </row>
    <row r="5381" spans="1:13" ht="19.95" customHeight="1">
      <c r="A5381" s="8" t="s">
        <v>248</v>
      </c>
      <c r="B5381" s="8" t="s">
        <v>14</v>
      </c>
      <c r="C5381" s="8" t="s">
        <v>75</v>
      </c>
      <c r="D5381" s="8" t="s">
        <v>16</v>
      </c>
      <c r="E5381" s="8" t="s">
        <v>202</v>
      </c>
      <c r="G5381" s="8" t="s">
        <v>19</v>
      </c>
      <c r="H5381" s="8" t="s">
        <v>162</v>
      </c>
      <c r="I5381" s="14">
        <v>1.8333333333333333E-2</v>
      </c>
      <c r="J5381" s="11">
        <v>2.1800000000000002</v>
      </c>
      <c r="K5381" s="12">
        <f t="shared" si="169"/>
        <v>3.9966666666666671E-2</v>
      </c>
      <c r="M5381" s="13">
        <f t="shared" si="168"/>
        <v>1.7</v>
      </c>
    </row>
    <row r="5382" spans="1:13" ht="19.95" customHeight="1">
      <c r="A5382" s="8" t="s">
        <v>248</v>
      </c>
      <c r="B5382" s="8" t="s">
        <v>33</v>
      </c>
      <c r="C5382" s="8" t="s">
        <v>44</v>
      </c>
      <c r="D5382" s="8" t="s">
        <v>16</v>
      </c>
      <c r="E5382" s="8" t="s">
        <v>202</v>
      </c>
      <c r="G5382" s="8" t="s">
        <v>19</v>
      </c>
      <c r="H5382" s="8" t="s">
        <v>162</v>
      </c>
      <c r="I5382" s="14">
        <v>0.21923809523809523</v>
      </c>
      <c r="J5382" s="11">
        <v>0.7</v>
      </c>
      <c r="K5382" s="12">
        <f t="shared" si="169"/>
        <v>0.15346666666666664</v>
      </c>
      <c r="M5382" s="13">
        <f t="shared" si="168"/>
        <v>0.6</v>
      </c>
    </row>
    <row r="5383" spans="1:13" ht="19.95" customHeight="1">
      <c r="A5383" s="8" t="s">
        <v>248</v>
      </c>
      <c r="B5383" s="8" t="s">
        <v>14</v>
      </c>
      <c r="C5383" s="8" t="s">
        <v>45</v>
      </c>
      <c r="D5383" s="8" t="s">
        <v>16</v>
      </c>
      <c r="E5383" s="8" t="s">
        <v>202</v>
      </c>
      <c r="G5383" s="8" t="s">
        <v>19</v>
      </c>
      <c r="H5383" s="8" t="s">
        <v>162</v>
      </c>
      <c r="I5383" s="14">
        <v>0.15404761904761904</v>
      </c>
      <c r="J5383" s="11">
        <v>0.7</v>
      </c>
      <c r="K5383" s="12">
        <f t="shared" si="169"/>
        <v>0.10783333333333332</v>
      </c>
      <c r="M5383" s="13">
        <f t="shared" si="168"/>
        <v>0.6</v>
      </c>
    </row>
    <row r="5384" spans="1:13" ht="19.95" customHeight="1">
      <c r="A5384" s="8" t="s">
        <v>248</v>
      </c>
      <c r="B5384" s="8" t="s">
        <v>14</v>
      </c>
      <c r="C5384" s="8" t="s">
        <v>36</v>
      </c>
      <c r="D5384" s="8" t="s">
        <v>16</v>
      </c>
      <c r="E5384" s="8" t="s">
        <v>202</v>
      </c>
      <c r="F5384" s="9"/>
      <c r="G5384" s="8" t="s">
        <v>19</v>
      </c>
      <c r="H5384" s="8" t="s">
        <v>162</v>
      </c>
      <c r="I5384" s="14">
        <v>0.64149999999999996</v>
      </c>
      <c r="J5384" s="11">
        <v>0.42</v>
      </c>
      <c r="K5384" s="12">
        <f t="shared" si="169"/>
        <v>0.26942999999999995</v>
      </c>
      <c r="L5384" s="9" t="s">
        <v>21</v>
      </c>
      <c r="M5384" s="13">
        <f t="shared" si="168"/>
        <v>0.3</v>
      </c>
    </row>
    <row r="5385" spans="1:13" ht="19.95" customHeight="1">
      <c r="A5385" s="8" t="s">
        <v>248</v>
      </c>
      <c r="B5385" s="8" t="s">
        <v>37</v>
      </c>
      <c r="C5385" s="8" t="s">
        <v>51</v>
      </c>
      <c r="D5385" s="8" t="s">
        <v>16</v>
      </c>
      <c r="E5385" s="8" t="s">
        <v>73</v>
      </c>
      <c r="F5385" s="9"/>
      <c r="G5385" s="8" t="s">
        <v>19</v>
      </c>
      <c r="H5385" s="8" t="s">
        <v>20</v>
      </c>
      <c r="I5385" s="14">
        <v>1.81175</v>
      </c>
      <c r="J5385" s="11">
        <v>18.5</v>
      </c>
      <c r="K5385" s="12">
        <f t="shared" si="169"/>
        <v>33.517375000000001</v>
      </c>
      <c r="L5385" s="9" t="s">
        <v>21</v>
      </c>
      <c r="M5385" s="13">
        <f t="shared" si="168"/>
        <v>14.8</v>
      </c>
    </row>
    <row r="5386" spans="1:13" ht="19.95" customHeight="1">
      <c r="A5386" s="8" t="s">
        <v>248</v>
      </c>
      <c r="B5386" s="8" t="s">
        <v>37</v>
      </c>
      <c r="C5386" s="8" t="s">
        <v>35</v>
      </c>
      <c r="D5386" s="8" t="s">
        <v>16</v>
      </c>
      <c r="E5386" s="8" t="s">
        <v>202</v>
      </c>
      <c r="F5386" s="9"/>
      <c r="G5386" s="8" t="s">
        <v>19</v>
      </c>
      <c r="H5386" s="8" t="s">
        <v>162</v>
      </c>
      <c r="I5386" s="14">
        <v>1.0353982300884956</v>
      </c>
      <c r="J5386" s="11">
        <v>0.65</v>
      </c>
      <c r="K5386" s="12">
        <f t="shared" si="169"/>
        <v>0.67300884955752216</v>
      </c>
      <c r="L5386" s="9" t="s">
        <v>21</v>
      </c>
      <c r="M5386" s="13">
        <f t="shared" si="168"/>
        <v>0.5</v>
      </c>
    </row>
    <row r="5387" spans="1:13" ht="19.95" customHeight="1">
      <c r="A5387" s="8" t="s">
        <v>248</v>
      </c>
      <c r="B5387" s="8" t="s">
        <v>42</v>
      </c>
      <c r="C5387" s="8" t="s">
        <v>31</v>
      </c>
      <c r="D5387" s="8" t="s">
        <v>16</v>
      </c>
      <c r="E5387" s="8" t="s">
        <v>202</v>
      </c>
      <c r="F5387" s="9"/>
      <c r="G5387" s="8" t="s">
        <v>19</v>
      </c>
      <c r="H5387" s="8" t="s">
        <v>162</v>
      </c>
      <c r="I5387" s="14">
        <v>1.5907079646017699</v>
      </c>
      <c r="J5387" s="11">
        <v>0.6</v>
      </c>
      <c r="K5387" s="12">
        <f t="shared" si="169"/>
        <v>0.95442477876106191</v>
      </c>
      <c r="L5387" s="9" t="s">
        <v>21</v>
      </c>
      <c r="M5387" s="13">
        <f t="shared" si="168"/>
        <v>0.5</v>
      </c>
    </row>
    <row r="5388" spans="1:13" ht="19.95" customHeight="1">
      <c r="A5388" s="8" t="s">
        <v>248</v>
      </c>
      <c r="B5388" s="8" t="s">
        <v>14</v>
      </c>
      <c r="C5388" s="8" t="s">
        <v>36</v>
      </c>
      <c r="D5388" s="8" t="s">
        <v>16</v>
      </c>
      <c r="E5388" s="8" t="s">
        <v>202</v>
      </c>
      <c r="F5388" s="9"/>
      <c r="G5388" s="8" t="s">
        <v>19</v>
      </c>
      <c r="H5388" s="8" t="s">
        <v>162</v>
      </c>
      <c r="I5388" s="14">
        <v>0.71866666666666668</v>
      </c>
      <c r="J5388" s="11">
        <v>0.42</v>
      </c>
      <c r="K5388" s="12">
        <f t="shared" si="169"/>
        <v>0.30184</v>
      </c>
      <c r="L5388" s="9" t="s">
        <v>21</v>
      </c>
      <c r="M5388" s="13">
        <f t="shared" si="168"/>
        <v>0.3</v>
      </c>
    </row>
    <row r="5389" spans="1:13" ht="19.95" customHeight="1">
      <c r="A5389" s="8" t="s">
        <v>248</v>
      </c>
      <c r="B5389" s="8" t="s">
        <v>14</v>
      </c>
      <c r="C5389" s="8" t="s">
        <v>139</v>
      </c>
      <c r="D5389" s="8" t="s">
        <v>16</v>
      </c>
      <c r="E5389" s="8" t="s">
        <v>202</v>
      </c>
      <c r="F5389" s="9"/>
      <c r="G5389" s="8" t="s">
        <v>19</v>
      </c>
      <c r="H5389" s="8" t="s">
        <v>162</v>
      </c>
      <c r="I5389" s="14">
        <v>1.238716956802063E-2</v>
      </c>
      <c r="J5389" s="11">
        <v>5.5</v>
      </c>
      <c r="K5389" s="12">
        <f t="shared" si="169"/>
        <v>6.8129432624113473E-2</v>
      </c>
      <c r="L5389" s="9" t="s">
        <v>21</v>
      </c>
      <c r="M5389" s="13">
        <f t="shared" si="168"/>
        <v>4.4000000000000004</v>
      </c>
    </row>
    <row r="5390" spans="1:13" ht="19.95" customHeight="1">
      <c r="A5390" s="8" t="s">
        <v>248</v>
      </c>
      <c r="B5390" s="8" t="s">
        <v>14</v>
      </c>
      <c r="C5390" s="8" t="s">
        <v>139</v>
      </c>
      <c r="D5390" s="8" t="s">
        <v>16</v>
      </c>
      <c r="E5390" s="8" t="s">
        <v>202</v>
      </c>
      <c r="F5390" s="9"/>
      <c r="G5390" s="8" t="s">
        <v>19</v>
      </c>
      <c r="H5390" s="8" t="s">
        <v>162</v>
      </c>
      <c r="I5390" s="14">
        <v>1.2409812409812409E-2</v>
      </c>
      <c r="J5390" s="11">
        <v>5.56</v>
      </c>
      <c r="K5390" s="12">
        <f t="shared" si="169"/>
        <v>6.899855699855699E-2</v>
      </c>
      <c r="L5390" s="9" t="s">
        <v>21</v>
      </c>
      <c r="M5390" s="13">
        <f t="shared" si="168"/>
        <v>4.4000000000000004</v>
      </c>
    </row>
    <row r="5391" spans="1:13" ht="19.95" customHeight="1">
      <c r="A5391" s="8" t="s">
        <v>248</v>
      </c>
      <c r="B5391" s="8" t="s">
        <v>40</v>
      </c>
      <c r="C5391" s="8" t="s">
        <v>65</v>
      </c>
      <c r="D5391" s="8" t="s">
        <v>16</v>
      </c>
      <c r="E5391" s="8" t="s">
        <v>73</v>
      </c>
      <c r="F5391" s="9"/>
      <c r="G5391" s="8" t="s">
        <v>19</v>
      </c>
      <c r="H5391" s="8" t="s">
        <v>20</v>
      </c>
      <c r="I5391" s="14">
        <v>2.5483333333333333</v>
      </c>
      <c r="J5391" s="11">
        <v>18</v>
      </c>
      <c r="K5391" s="12">
        <f t="shared" si="169"/>
        <v>45.87</v>
      </c>
      <c r="L5391" s="9" t="s">
        <v>21</v>
      </c>
      <c r="M5391" s="13">
        <f t="shared" si="168"/>
        <v>14.4</v>
      </c>
    </row>
    <row r="5392" spans="1:13" ht="19.95" customHeight="1">
      <c r="A5392" s="8" t="s">
        <v>248</v>
      </c>
      <c r="B5392" s="8" t="s">
        <v>40</v>
      </c>
      <c r="C5392" s="8" t="s">
        <v>38</v>
      </c>
      <c r="D5392" s="8" t="s">
        <v>16</v>
      </c>
      <c r="E5392" s="8" t="s">
        <v>202</v>
      </c>
      <c r="F5392" s="9"/>
      <c r="G5392" s="8" t="s">
        <v>19</v>
      </c>
      <c r="H5392" s="8" t="s">
        <v>162</v>
      </c>
      <c r="I5392" s="14">
        <v>1.7649004975124378</v>
      </c>
      <c r="J5392" s="11">
        <v>1.4</v>
      </c>
      <c r="K5392" s="12">
        <f t="shared" si="169"/>
        <v>2.4708606965174127</v>
      </c>
      <c r="L5392" s="9" t="s">
        <v>21</v>
      </c>
      <c r="M5392" s="13">
        <f t="shared" si="168"/>
        <v>1.1000000000000001</v>
      </c>
    </row>
    <row r="5393" spans="1:13" ht="19.95" customHeight="1">
      <c r="A5393" s="8" t="s">
        <v>248</v>
      </c>
      <c r="B5393" s="8" t="s">
        <v>40</v>
      </c>
      <c r="C5393" s="8" t="s">
        <v>36</v>
      </c>
      <c r="D5393" s="8" t="s">
        <v>16</v>
      </c>
      <c r="E5393" s="8" t="s">
        <v>202</v>
      </c>
      <c r="F5393" s="9"/>
      <c r="G5393" s="8" t="s">
        <v>19</v>
      </c>
      <c r="H5393" s="8" t="s">
        <v>162</v>
      </c>
      <c r="I5393" s="14">
        <v>0.75662935323383085</v>
      </c>
      <c r="J5393" s="11">
        <v>0.55000000000000004</v>
      </c>
      <c r="K5393" s="12">
        <f t="shared" si="169"/>
        <v>0.41614614427860702</v>
      </c>
      <c r="L5393" s="9" t="s">
        <v>21</v>
      </c>
      <c r="M5393" s="13">
        <f t="shared" si="168"/>
        <v>0.4</v>
      </c>
    </row>
    <row r="5394" spans="1:13" ht="19.95" customHeight="1">
      <c r="A5394" s="8" t="s">
        <v>248</v>
      </c>
      <c r="B5394" s="8" t="s">
        <v>42</v>
      </c>
      <c r="C5394" s="8" t="s">
        <v>69</v>
      </c>
      <c r="D5394" s="8" t="s">
        <v>16</v>
      </c>
      <c r="E5394" s="8" t="s">
        <v>202</v>
      </c>
      <c r="F5394" s="9"/>
      <c r="G5394" s="8" t="s">
        <v>19</v>
      </c>
      <c r="H5394" s="8" t="s">
        <v>162</v>
      </c>
      <c r="I5394" s="14">
        <v>0.28832236842105263</v>
      </c>
      <c r="J5394" s="11">
        <v>0.63</v>
      </c>
      <c r="K5394" s="12">
        <f t="shared" si="169"/>
        <v>0.18164309210526317</v>
      </c>
      <c r="L5394" s="9" t="s">
        <v>21</v>
      </c>
      <c r="M5394" s="13">
        <f t="shared" si="168"/>
        <v>0.5</v>
      </c>
    </row>
    <row r="5395" spans="1:13" ht="19.95" customHeight="1">
      <c r="A5395" s="8" t="s">
        <v>248</v>
      </c>
      <c r="B5395" s="8" t="s">
        <v>42</v>
      </c>
      <c r="C5395" s="8" t="s">
        <v>69</v>
      </c>
      <c r="D5395" s="8" t="s">
        <v>16</v>
      </c>
      <c r="E5395" s="8" t="s">
        <v>202</v>
      </c>
      <c r="F5395" s="9"/>
      <c r="G5395" s="8" t="s">
        <v>19</v>
      </c>
      <c r="H5395" s="8" t="s">
        <v>162</v>
      </c>
      <c r="I5395" s="14">
        <v>0.2846491228070176</v>
      </c>
      <c r="J5395" s="11">
        <v>0.65</v>
      </c>
      <c r="K5395" s="12">
        <f t="shared" si="169"/>
        <v>0.18502192982456145</v>
      </c>
      <c r="L5395" s="9" t="s">
        <v>21</v>
      </c>
      <c r="M5395" s="13">
        <f t="shared" si="168"/>
        <v>0.5</v>
      </c>
    </row>
    <row r="5396" spans="1:13" ht="19.95" customHeight="1">
      <c r="A5396" s="8" t="s">
        <v>248</v>
      </c>
      <c r="B5396" s="8" t="s">
        <v>14</v>
      </c>
      <c r="C5396" s="8" t="s">
        <v>102</v>
      </c>
      <c r="D5396" s="8" t="s">
        <v>16</v>
      </c>
      <c r="E5396" s="8" t="s">
        <v>97</v>
      </c>
      <c r="F5396" s="9"/>
      <c r="G5396" s="8" t="s">
        <v>19</v>
      </c>
      <c r="H5396" s="8" t="s">
        <v>198</v>
      </c>
      <c r="I5396" s="14">
        <v>0.21063999999999999</v>
      </c>
      <c r="J5396" s="11">
        <v>4.4400000000000004</v>
      </c>
      <c r="K5396" s="12">
        <f t="shared" si="169"/>
        <v>0.93524160000000001</v>
      </c>
      <c r="L5396" s="9" t="s">
        <v>21</v>
      </c>
      <c r="M5396" s="13">
        <f t="shared" si="168"/>
        <v>3.6</v>
      </c>
    </row>
    <row r="5397" spans="1:13" ht="19.95" customHeight="1">
      <c r="A5397" s="8" t="s">
        <v>248</v>
      </c>
      <c r="B5397" s="8" t="s">
        <v>42</v>
      </c>
      <c r="C5397" s="8" t="s">
        <v>43</v>
      </c>
      <c r="D5397" s="8" t="s">
        <v>16</v>
      </c>
      <c r="E5397" s="8" t="s">
        <v>97</v>
      </c>
      <c r="F5397" s="9"/>
      <c r="G5397" s="8" t="s">
        <v>19</v>
      </c>
      <c r="H5397" s="8" t="s">
        <v>198</v>
      </c>
      <c r="I5397" s="14">
        <v>0.55776000000000003</v>
      </c>
      <c r="J5397" s="11">
        <v>7</v>
      </c>
      <c r="K5397" s="12">
        <f t="shared" si="169"/>
        <v>3.9043200000000002</v>
      </c>
      <c r="L5397" s="9" t="s">
        <v>21</v>
      </c>
      <c r="M5397" s="13">
        <f t="shared" si="168"/>
        <v>5.6</v>
      </c>
    </row>
    <row r="5398" spans="1:13" ht="19.95" customHeight="1">
      <c r="A5398" s="8" t="s">
        <v>248</v>
      </c>
      <c r="B5398" s="8" t="s">
        <v>42</v>
      </c>
      <c r="C5398" s="8" t="s">
        <v>44</v>
      </c>
      <c r="D5398" s="8" t="s">
        <v>16</v>
      </c>
      <c r="E5398" s="8" t="s">
        <v>97</v>
      </c>
      <c r="F5398" s="9"/>
      <c r="G5398" s="8" t="s">
        <v>19</v>
      </c>
      <c r="H5398" s="8" t="s">
        <v>198</v>
      </c>
      <c r="I5398" s="14">
        <v>0.21340000000000001</v>
      </c>
      <c r="J5398" s="11">
        <v>4.0999999999999996</v>
      </c>
      <c r="K5398" s="12">
        <f t="shared" si="169"/>
        <v>0.87493999999999994</v>
      </c>
      <c r="L5398" s="9" t="s">
        <v>21</v>
      </c>
      <c r="M5398" s="13">
        <f t="shared" si="168"/>
        <v>3.3</v>
      </c>
    </row>
    <row r="5399" spans="1:13" ht="19.95" customHeight="1">
      <c r="A5399" s="8" t="s">
        <v>248</v>
      </c>
      <c r="B5399" s="8" t="s">
        <v>42</v>
      </c>
      <c r="C5399" s="8" t="s">
        <v>69</v>
      </c>
      <c r="D5399" s="8" t="s">
        <v>16</v>
      </c>
      <c r="E5399" s="8" t="s">
        <v>97</v>
      </c>
      <c r="F5399" s="9"/>
      <c r="G5399" s="8" t="s">
        <v>19</v>
      </c>
      <c r="H5399" s="8" t="s">
        <v>198</v>
      </c>
      <c r="I5399" s="14">
        <v>0.28049218749999999</v>
      </c>
      <c r="J5399" s="11">
        <v>4.32</v>
      </c>
      <c r="K5399" s="12">
        <f t="shared" si="169"/>
        <v>1.2117262500000001</v>
      </c>
      <c r="L5399" s="9" t="s">
        <v>21</v>
      </c>
      <c r="M5399" s="13">
        <f t="shared" si="168"/>
        <v>3.5</v>
      </c>
    </row>
    <row r="5400" spans="1:13" ht="19.95" customHeight="1">
      <c r="A5400" s="8" t="s">
        <v>248</v>
      </c>
      <c r="B5400" s="8" t="s">
        <v>14</v>
      </c>
      <c r="C5400" s="8" t="s">
        <v>46</v>
      </c>
      <c r="D5400" s="8" t="s">
        <v>16</v>
      </c>
      <c r="E5400" s="8" t="s">
        <v>201</v>
      </c>
      <c r="F5400" s="9"/>
      <c r="G5400" s="8" t="s">
        <v>19</v>
      </c>
      <c r="H5400" s="8" t="s">
        <v>198</v>
      </c>
      <c r="I5400" s="14">
        <v>8.3637469586374691E-2</v>
      </c>
      <c r="J5400" s="11">
        <v>4.75</v>
      </c>
      <c r="K5400" s="12">
        <f t="shared" si="169"/>
        <v>0.3972779805352798</v>
      </c>
      <c r="L5400" s="9" t="s">
        <v>21</v>
      </c>
      <c r="M5400" s="13">
        <f t="shared" si="168"/>
        <v>3.8</v>
      </c>
    </row>
    <row r="5401" spans="1:13" ht="19.95" customHeight="1">
      <c r="A5401" s="8" t="s">
        <v>248</v>
      </c>
      <c r="B5401" s="8" t="s">
        <v>42</v>
      </c>
      <c r="C5401" s="8" t="s">
        <v>44</v>
      </c>
      <c r="D5401" s="8" t="s">
        <v>16</v>
      </c>
      <c r="E5401" s="8" t="s">
        <v>201</v>
      </c>
      <c r="F5401" s="9"/>
      <c r="G5401" s="8" t="s">
        <v>19</v>
      </c>
      <c r="H5401" s="8" t="s">
        <v>198</v>
      </c>
      <c r="I5401" s="14">
        <v>0.21128694581280788</v>
      </c>
      <c r="J5401" s="11">
        <v>4.5</v>
      </c>
      <c r="K5401" s="12">
        <f t="shared" si="169"/>
        <v>0.95079125615763549</v>
      </c>
      <c r="L5401" s="9" t="s">
        <v>21</v>
      </c>
      <c r="M5401" s="13">
        <f t="shared" si="168"/>
        <v>3.6</v>
      </c>
    </row>
    <row r="5402" spans="1:13" ht="19.95" customHeight="1">
      <c r="A5402" s="8" t="s">
        <v>248</v>
      </c>
      <c r="B5402" s="8" t="s">
        <v>42</v>
      </c>
      <c r="C5402" s="8" t="s">
        <v>43</v>
      </c>
      <c r="D5402" s="8" t="s">
        <v>16</v>
      </c>
      <c r="E5402" s="8" t="s">
        <v>201</v>
      </c>
      <c r="F5402" s="9"/>
      <c r="G5402" s="8" t="s">
        <v>19</v>
      </c>
      <c r="H5402" s="8" t="s">
        <v>198</v>
      </c>
      <c r="I5402" s="14">
        <v>0.55576354679802953</v>
      </c>
      <c r="J5402" s="11">
        <v>6.75</v>
      </c>
      <c r="K5402" s="12">
        <f t="shared" si="169"/>
        <v>3.7514039408866995</v>
      </c>
      <c r="L5402" s="9" t="s">
        <v>21</v>
      </c>
      <c r="M5402" s="13">
        <f t="shared" si="168"/>
        <v>5.4</v>
      </c>
    </row>
    <row r="5403" spans="1:13" ht="19.95" customHeight="1">
      <c r="A5403" s="8" t="s">
        <v>248</v>
      </c>
      <c r="B5403" s="8" t="s">
        <v>24</v>
      </c>
      <c r="C5403" s="8" t="s">
        <v>51</v>
      </c>
      <c r="D5403" s="8" t="s">
        <v>16</v>
      </c>
      <c r="E5403" s="8" t="s">
        <v>73</v>
      </c>
      <c r="F5403" s="9"/>
      <c r="G5403" s="8" t="s">
        <v>19</v>
      </c>
      <c r="H5403" s="8" t="s">
        <v>20</v>
      </c>
      <c r="I5403" s="14">
        <v>1.9296</v>
      </c>
      <c r="J5403" s="11">
        <v>22.28</v>
      </c>
      <c r="K5403" s="12">
        <f t="shared" si="169"/>
        <v>42.991488000000004</v>
      </c>
      <c r="L5403" s="9" t="s">
        <v>21</v>
      </c>
      <c r="M5403" s="13">
        <f t="shared" si="168"/>
        <v>17.8</v>
      </c>
    </row>
    <row r="5404" spans="1:13" ht="19.95" customHeight="1">
      <c r="A5404" s="8" t="s">
        <v>248</v>
      </c>
      <c r="B5404" s="8" t="s">
        <v>30</v>
      </c>
      <c r="C5404" s="8" t="s">
        <v>69</v>
      </c>
      <c r="D5404" s="8" t="s">
        <v>16</v>
      </c>
      <c r="E5404" s="8" t="s">
        <v>202</v>
      </c>
      <c r="F5404" s="9"/>
      <c r="G5404" s="8" t="s">
        <v>19</v>
      </c>
      <c r="H5404" s="8" t="s">
        <v>162</v>
      </c>
      <c r="I5404" s="14">
        <v>0.39655599603567887</v>
      </c>
      <c r="J5404" s="11">
        <v>0.82</v>
      </c>
      <c r="K5404" s="12">
        <f t="shared" si="169"/>
        <v>0.32517591674925667</v>
      </c>
      <c r="L5404" s="9" t="s">
        <v>21</v>
      </c>
      <c r="M5404" s="13">
        <f t="shared" si="168"/>
        <v>0.7</v>
      </c>
    </row>
    <row r="5405" spans="1:13" ht="19.95" customHeight="1">
      <c r="A5405" s="8" t="s">
        <v>248</v>
      </c>
      <c r="B5405" s="8" t="s">
        <v>42</v>
      </c>
      <c r="C5405" s="8" t="s">
        <v>43</v>
      </c>
      <c r="D5405" s="8" t="s">
        <v>16</v>
      </c>
      <c r="E5405" s="8" t="s">
        <v>202</v>
      </c>
      <c r="F5405" s="9"/>
      <c r="G5405" s="8" t="s">
        <v>19</v>
      </c>
      <c r="H5405" s="8" t="s">
        <v>162</v>
      </c>
      <c r="I5405" s="14">
        <v>0.58028697571743926</v>
      </c>
      <c r="J5405" s="11">
        <v>0.42</v>
      </c>
      <c r="K5405" s="12">
        <f t="shared" si="169"/>
        <v>0.24372052980132447</v>
      </c>
      <c r="L5405" s="9" t="s">
        <v>21</v>
      </c>
      <c r="M5405" s="13">
        <f t="shared" si="168"/>
        <v>0.3</v>
      </c>
    </row>
    <row r="5406" spans="1:13" ht="19.95" customHeight="1">
      <c r="A5406" s="8" t="s">
        <v>251</v>
      </c>
      <c r="B5406" s="8" t="s">
        <v>142</v>
      </c>
      <c r="C5406" s="8"/>
      <c r="D5406" s="8" t="s">
        <v>143</v>
      </c>
      <c r="E5406" s="8" t="s">
        <v>202</v>
      </c>
      <c r="F5406" s="8"/>
      <c r="G5406" s="8" t="s">
        <v>19</v>
      </c>
      <c r="H5406" s="8" t="s">
        <v>162</v>
      </c>
      <c r="I5406" s="10">
        <v>1.18</v>
      </c>
      <c r="J5406" s="11">
        <v>0.03</v>
      </c>
      <c r="K5406" s="12">
        <f t="shared" si="169"/>
        <v>3.5399999999999994E-2</v>
      </c>
      <c r="L5406" s="9" t="s">
        <v>21</v>
      </c>
      <c r="M5406" s="13">
        <f t="shared" si="168"/>
        <v>0</v>
      </c>
    </row>
    <row r="5407" spans="1:13" ht="19.95" customHeight="1">
      <c r="A5407" s="9" t="s">
        <v>252</v>
      </c>
      <c r="B5407" s="9" t="s">
        <v>142</v>
      </c>
      <c r="C5407" s="18" t="s">
        <v>253</v>
      </c>
      <c r="D5407" s="9" t="s">
        <v>16</v>
      </c>
      <c r="E5407" s="9" t="s">
        <v>207</v>
      </c>
      <c r="F5407" s="8"/>
      <c r="G5407" s="9" t="s">
        <v>19</v>
      </c>
      <c r="H5407" s="9" t="s">
        <v>247</v>
      </c>
      <c r="I5407" s="10">
        <v>3.8650000000000002</v>
      </c>
      <c r="J5407" s="11">
        <v>0.91</v>
      </c>
      <c r="K5407" s="12">
        <f t="shared" si="169"/>
        <v>3.5171500000000004</v>
      </c>
      <c r="L5407" s="9" t="s">
        <v>21</v>
      </c>
      <c r="M5407" s="13">
        <f t="shared" si="168"/>
        <v>0.7</v>
      </c>
    </row>
    <row r="5408" spans="1:13" ht="19.95" customHeight="1">
      <c r="A5408" s="9" t="s">
        <v>252</v>
      </c>
      <c r="B5408" s="9" t="s">
        <v>142</v>
      </c>
      <c r="C5408" s="18" t="s">
        <v>254</v>
      </c>
      <c r="D5408" s="9" t="s">
        <v>16</v>
      </c>
      <c r="E5408" s="9" t="s">
        <v>207</v>
      </c>
      <c r="F5408" s="8"/>
      <c r="G5408" s="9" t="s">
        <v>19</v>
      </c>
      <c r="H5408" s="9" t="s">
        <v>247</v>
      </c>
      <c r="I5408" s="10">
        <v>3.5485714285714285</v>
      </c>
      <c r="J5408" s="11">
        <v>0.91</v>
      </c>
      <c r="K5408" s="12">
        <f t="shared" si="169"/>
        <v>3.2292000000000001</v>
      </c>
      <c r="L5408" s="9" t="s">
        <v>21</v>
      </c>
      <c r="M5408" s="13">
        <f t="shared" si="168"/>
        <v>0.7</v>
      </c>
    </row>
    <row r="5409" spans="1:13" ht="19.95" customHeight="1">
      <c r="A5409" s="8" t="s">
        <v>252</v>
      </c>
      <c r="B5409" s="8" t="s">
        <v>142</v>
      </c>
      <c r="C5409" s="19" t="s">
        <v>255</v>
      </c>
      <c r="D5409" s="8" t="s">
        <v>16</v>
      </c>
      <c r="E5409" s="8" t="s">
        <v>207</v>
      </c>
      <c r="F5409" s="8"/>
      <c r="G5409" s="8" t="s">
        <v>19</v>
      </c>
      <c r="H5409" s="8" t="s">
        <v>247</v>
      </c>
      <c r="I5409" s="10">
        <v>2.0474999999999999</v>
      </c>
      <c r="J5409" s="11">
        <v>1</v>
      </c>
      <c r="K5409" s="12">
        <f t="shared" si="169"/>
        <v>2.0474999999999999</v>
      </c>
      <c r="L5409" s="9" t="s">
        <v>21</v>
      </c>
      <c r="M5409" s="13">
        <f t="shared" si="168"/>
        <v>0.8</v>
      </c>
    </row>
    <row r="5410" spans="1:13" ht="19.95" customHeight="1">
      <c r="A5410" s="8" t="s">
        <v>252</v>
      </c>
      <c r="B5410" s="8" t="s">
        <v>142</v>
      </c>
      <c r="C5410" s="19" t="s">
        <v>256</v>
      </c>
      <c r="D5410" s="8" t="s">
        <v>16</v>
      </c>
      <c r="E5410" s="8" t="s">
        <v>207</v>
      </c>
      <c r="F5410" s="8"/>
      <c r="G5410" s="8" t="s">
        <v>19</v>
      </c>
      <c r="H5410" s="8" t="s">
        <v>247</v>
      </c>
      <c r="I5410" s="10">
        <v>2.6074999999999999</v>
      </c>
      <c r="J5410" s="11">
        <v>1</v>
      </c>
      <c r="K5410" s="12">
        <f t="shared" si="169"/>
        <v>2.6074999999999999</v>
      </c>
      <c r="L5410" s="9" t="s">
        <v>21</v>
      </c>
      <c r="M5410" s="13">
        <f t="shared" si="168"/>
        <v>0.8</v>
      </c>
    </row>
    <row r="5411" spans="1:13" ht="19.95" customHeight="1">
      <c r="A5411" s="8" t="s">
        <v>252</v>
      </c>
      <c r="B5411" s="8" t="s">
        <v>142</v>
      </c>
      <c r="C5411" s="19" t="s">
        <v>255</v>
      </c>
      <c r="D5411" s="8" t="s">
        <v>16</v>
      </c>
      <c r="E5411" s="8" t="s">
        <v>207</v>
      </c>
      <c r="F5411" s="8"/>
      <c r="G5411" s="8" t="s">
        <v>19</v>
      </c>
      <c r="H5411" s="8" t="s">
        <v>247</v>
      </c>
      <c r="I5411" s="10">
        <v>1.7762359550561799</v>
      </c>
      <c r="J5411" s="11">
        <v>1</v>
      </c>
      <c r="K5411" s="12">
        <f t="shared" si="169"/>
        <v>1.7762359550561799</v>
      </c>
      <c r="L5411" s="9" t="s">
        <v>21</v>
      </c>
      <c r="M5411" s="13">
        <f t="shared" si="168"/>
        <v>0.8</v>
      </c>
    </row>
    <row r="5412" spans="1:13" ht="19.95" customHeight="1">
      <c r="A5412" s="8" t="s">
        <v>252</v>
      </c>
      <c r="B5412" s="8" t="s">
        <v>142</v>
      </c>
      <c r="C5412" s="19" t="s">
        <v>256</v>
      </c>
      <c r="D5412" s="8" t="s">
        <v>16</v>
      </c>
      <c r="E5412" s="8" t="s">
        <v>207</v>
      </c>
      <c r="F5412" s="8"/>
      <c r="G5412" s="8" t="s">
        <v>19</v>
      </c>
      <c r="H5412" s="8" t="s">
        <v>247</v>
      </c>
      <c r="I5412" s="10">
        <v>2.4283030303030304</v>
      </c>
      <c r="J5412" s="11">
        <v>1</v>
      </c>
      <c r="K5412" s="12">
        <f t="shared" si="169"/>
        <v>2.4283030303030304</v>
      </c>
      <c r="L5412" s="9" t="s">
        <v>21</v>
      </c>
      <c r="M5412" s="13">
        <f t="shared" si="168"/>
        <v>0.8</v>
      </c>
    </row>
    <row r="5413" spans="1:13" ht="19.95" customHeight="1">
      <c r="A5413" s="8" t="s">
        <v>252</v>
      </c>
      <c r="B5413" s="8" t="s">
        <v>142</v>
      </c>
      <c r="C5413" s="8" t="s">
        <v>56</v>
      </c>
      <c r="D5413" s="8" t="s">
        <v>16</v>
      </c>
      <c r="E5413" s="8" t="s">
        <v>207</v>
      </c>
      <c r="F5413" s="8"/>
      <c r="G5413" s="8" t="s">
        <v>19</v>
      </c>
      <c r="H5413" s="8" t="s">
        <v>247</v>
      </c>
      <c r="I5413" s="10">
        <v>2.42643391521197</v>
      </c>
      <c r="J5413" s="11">
        <v>0.7</v>
      </c>
      <c r="K5413" s="12">
        <f t="shared" si="169"/>
        <v>1.6985037406483789</v>
      </c>
      <c r="L5413" s="9" t="s">
        <v>21</v>
      </c>
      <c r="M5413" s="13">
        <f t="shared" si="168"/>
        <v>0.6</v>
      </c>
    </row>
    <row r="5414" spans="1:13" ht="19.95" customHeight="1">
      <c r="A5414" s="8" t="s">
        <v>252</v>
      </c>
      <c r="B5414" s="8" t="s">
        <v>142</v>
      </c>
      <c r="C5414" s="8" t="s">
        <v>56</v>
      </c>
      <c r="D5414" s="8" t="s">
        <v>16</v>
      </c>
      <c r="E5414" s="8" t="s">
        <v>207</v>
      </c>
      <c r="F5414" s="8"/>
      <c r="G5414" s="8" t="s">
        <v>19</v>
      </c>
      <c r="H5414" s="8" t="s">
        <v>247</v>
      </c>
      <c r="I5414" s="10">
        <v>2.8666666666666667</v>
      </c>
      <c r="J5414" s="11">
        <v>0.7</v>
      </c>
      <c r="K5414" s="12">
        <f t="shared" si="169"/>
        <v>2.0066666666666664</v>
      </c>
      <c r="L5414" s="9" t="s">
        <v>21</v>
      </c>
      <c r="M5414" s="13">
        <f t="shared" si="168"/>
        <v>0.6</v>
      </c>
    </row>
    <row r="5415" spans="1:13" ht="19.95" customHeight="1">
      <c r="A5415" s="8" t="s">
        <v>252</v>
      </c>
      <c r="B5415" s="8" t="s">
        <v>142</v>
      </c>
      <c r="C5415" s="19" t="s">
        <v>256</v>
      </c>
      <c r="D5415" s="8" t="s">
        <v>16</v>
      </c>
      <c r="E5415" s="8" t="s">
        <v>207</v>
      </c>
      <c r="F5415" s="8"/>
      <c r="G5415" s="8" t="s">
        <v>19</v>
      </c>
      <c r="H5415" s="8" t="s">
        <v>247</v>
      </c>
      <c r="I5415" s="10">
        <v>1.9102990033222591</v>
      </c>
      <c r="J5415" s="11">
        <v>0.7</v>
      </c>
      <c r="K5415" s="12">
        <f t="shared" si="169"/>
        <v>1.3372093023255813</v>
      </c>
      <c r="L5415" s="9" t="s">
        <v>21</v>
      </c>
      <c r="M5415" s="13">
        <f t="shared" si="168"/>
        <v>0.6</v>
      </c>
    </row>
    <row r="5416" spans="1:13" ht="19.95" customHeight="1">
      <c r="A5416" s="8" t="s">
        <v>252</v>
      </c>
      <c r="B5416" s="8" t="s">
        <v>142</v>
      </c>
      <c r="C5416" s="19" t="s">
        <v>255</v>
      </c>
      <c r="D5416" s="8" t="s">
        <v>16</v>
      </c>
      <c r="E5416" s="8" t="s">
        <v>207</v>
      </c>
      <c r="F5416" s="8"/>
      <c r="G5416" s="8" t="s">
        <v>19</v>
      </c>
      <c r="H5416" s="8" t="s">
        <v>247</v>
      </c>
      <c r="I5416" s="10">
        <v>1.2432352941176472</v>
      </c>
      <c r="J5416" s="11">
        <v>0.7</v>
      </c>
      <c r="K5416" s="12">
        <f t="shared" si="169"/>
        <v>0.87026470588235305</v>
      </c>
      <c r="L5416" s="9" t="s">
        <v>21</v>
      </c>
      <c r="M5416" s="13">
        <f t="shared" si="168"/>
        <v>0.6</v>
      </c>
    </row>
    <row r="5417" spans="1:13" ht="19.95" customHeight="1">
      <c r="A5417" s="8" t="s">
        <v>252</v>
      </c>
      <c r="B5417" s="8" t="s">
        <v>142</v>
      </c>
      <c r="C5417" s="19" t="s">
        <v>255</v>
      </c>
      <c r="D5417" s="8" t="s">
        <v>16</v>
      </c>
      <c r="E5417" s="8" t="s">
        <v>207</v>
      </c>
      <c r="F5417" s="8"/>
      <c r="G5417" s="8" t="s">
        <v>19</v>
      </c>
      <c r="H5417" s="8" t="s">
        <v>247</v>
      </c>
      <c r="I5417" s="10">
        <v>1.4033333333333333</v>
      </c>
      <c r="J5417" s="11">
        <v>0.7</v>
      </c>
      <c r="K5417" s="12">
        <f t="shared" si="169"/>
        <v>0.98233333333333328</v>
      </c>
      <c r="L5417" s="9" t="s">
        <v>21</v>
      </c>
      <c r="M5417" s="13">
        <f t="shared" si="168"/>
        <v>0.6</v>
      </c>
    </row>
    <row r="5418" spans="1:13" ht="19.95" customHeight="1">
      <c r="A5418" s="8" t="s">
        <v>252</v>
      </c>
      <c r="B5418" s="8" t="s">
        <v>142</v>
      </c>
      <c r="C5418" s="19" t="s">
        <v>255</v>
      </c>
      <c r="D5418" s="8" t="s">
        <v>16</v>
      </c>
      <c r="E5418" s="8" t="s">
        <v>207</v>
      </c>
      <c r="F5418" s="8"/>
      <c r="G5418" s="8" t="s">
        <v>19</v>
      </c>
      <c r="H5418" s="8" t="s">
        <v>247</v>
      </c>
      <c r="I5418" s="10">
        <v>1.1918500000000001</v>
      </c>
      <c r="J5418" s="11">
        <v>0.7</v>
      </c>
      <c r="K5418" s="12">
        <f t="shared" si="169"/>
        <v>0.83429500000000001</v>
      </c>
      <c r="L5418" s="9" t="s">
        <v>21</v>
      </c>
      <c r="M5418" s="13">
        <f t="shared" si="168"/>
        <v>0.6</v>
      </c>
    </row>
    <row r="5419" spans="1:13" ht="19.95" customHeight="1">
      <c r="A5419" s="8" t="s">
        <v>252</v>
      </c>
      <c r="B5419" s="8" t="s">
        <v>42</v>
      </c>
      <c r="C5419" s="8" t="s">
        <v>61</v>
      </c>
      <c r="D5419" s="8" t="s">
        <v>16</v>
      </c>
      <c r="E5419" s="8" t="s">
        <v>207</v>
      </c>
      <c r="F5419" s="8"/>
      <c r="G5419" s="8" t="s">
        <v>19</v>
      </c>
      <c r="H5419" s="8" t="s">
        <v>247</v>
      </c>
      <c r="I5419" s="10">
        <v>6.24</v>
      </c>
      <c r="J5419" s="11">
        <v>1</v>
      </c>
      <c r="K5419" s="12">
        <f t="shared" si="169"/>
        <v>6.24</v>
      </c>
      <c r="L5419" s="9" t="s">
        <v>21</v>
      </c>
      <c r="M5419" s="13">
        <f t="shared" si="168"/>
        <v>0.8</v>
      </c>
    </row>
    <row r="5420" spans="1:13" ht="19.95" customHeight="1">
      <c r="A5420" s="8" t="s">
        <v>252</v>
      </c>
      <c r="B5420" s="8" t="s">
        <v>142</v>
      </c>
      <c r="C5420" s="8">
        <v>45637</v>
      </c>
      <c r="D5420" s="8" t="s">
        <v>16</v>
      </c>
      <c r="E5420" s="8" t="s">
        <v>207</v>
      </c>
      <c r="F5420" s="8"/>
      <c r="G5420" s="8" t="s">
        <v>19</v>
      </c>
      <c r="H5420" s="8" t="s">
        <v>247</v>
      </c>
      <c r="I5420" s="10">
        <v>3.3657425742574256</v>
      </c>
      <c r="J5420" s="11">
        <v>0.84</v>
      </c>
      <c r="K5420" s="12">
        <f t="shared" si="169"/>
        <v>2.8272237623762373</v>
      </c>
      <c r="L5420" s="9" t="s">
        <v>21</v>
      </c>
      <c r="M5420" s="13">
        <f t="shared" si="168"/>
        <v>0.7</v>
      </c>
    </row>
    <row r="5421" spans="1:13" ht="19.95" customHeight="1">
      <c r="A5421" s="8" t="s">
        <v>252</v>
      </c>
      <c r="B5421" s="8" t="s">
        <v>142</v>
      </c>
      <c r="C5421" s="8">
        <v>45606</v>
      </c>
      <c r="D5421" s="8" t="s">
        <v>16</v>
      </c>
      <c r="E5421" s="8" t="s">
        <v>207</v>
      </c>
      <c r="F5421" s="8"/>
      <c r="G5421" s="8" t="s">
        <v>19</v>
      </c>
      <c r="H5421" s="8" t="s">
        <v>247</v>
      </c>
      <c r="I5421" s="10">
        <v>2.497029702970297</v>
      </c>
      <c r="J5421" s="11">
        <v>0.84</v>
      </c>
      <c r="K5421" s="12">
        <f t="shared" si="169"/>
        <v>2.0975049504950496</v>
      </c>
      <c r="L5421" s="9" t="s">
        <v>21</v>
      </c>
      <c r="M5421" s="13">
        <f t="shared" si="168"/>
        <v>0.7</v>
      </c>
    </row>
    <row r="5422" spans="1:13" ht="19.95" customHeight="1">
      <c r="A5422" s="8" t="s">
        <v>252</v>
      </c>
      <c r="B5422" s="8" t="s">
        <v>142</v>
      </c>
      <c r="C5422" s="8">
        <v>45543</v>
      </c>
      <c r="D5422" s="8" t="s">
        <v>16</v>
      </c>
      <c r="E5422" s="8" t="s">
        <v>207</v>
      </c>
      <c r="F5422" s="8"/>
      <c r="G5422" s="8" t="s">
        <v>19</v>
      </c>
      <c r="H5422" s="8" t="s">
        <v>247</v>
      </c>
      <c r="I5422" s="10">
        <v>1.6307650273224044</v>
      </c>
      <c r="J5422" s="11">
        <v>0.84</v>
      </c>
      <c r="K5422" s="12">
        <f t="shared" si="169"/>
        <v>1.3698426229508196</v>
      </c>
      <c r="L5422" s="9" t="s">
        <v>21</v>
      </c>
      <c r="M5422" s="13">
        <f t="shared" si="168"/>
        <v>0.7</v>
      </c>
    </row>
    <row r="5423" spans="1:13" ht="19.95" customHeight="1">
      <c r="A5423" s="8" t="s">
        <v>252</v>
      </c>
      <c r="B5423" s="8" t="s">
        <v>142</v>
      </c>
      <c r="C5423" s="8">
        <v>45574</v>
      </c>
      <c r="D5423" s="8" t="s">
        <v>16</v>
      </c>
      <c r="E5423" s="8" t="s">
        <v>207</v>
      </c>
      <c r="F5423" s="8"/>
      <c r="G5423" s="8" t="s">
        <v>19</v>
      </c>
      <c r="H5423" s="8" t="s">
        <v>247</v>
      </c>
      <c r="I5423" s="10">
        <v>2.2827556818181818</v>
      </c>
      <c r="J5423" s="11">
        <v>0.84</v>
      </c>
      <c r="K5423" s="12">
        <f t="shared" si="169"/>
        <v>1.9175147727272726</v>
      </c>
      <c r="L5423" s="9" t="s">
        <v>21</v>
      </c>
      <c r="M5423" s="13">
        <f t="shared" si="168"/>
        <v>0.7</v>
      </c>
    </row>
    <row r="5424" spans="1:13" ht="19.95" customHeight="1">
      <c r="A5424" s="9" t="s">
        <v>257</v>
      </c>
      <c r="B5424" s="9" t="s">
        <v>30</v>
      </c>
      <c r="C5424" s="9" t="s">
        <v>57</v>
      </c>
      <c r="D5424" s="9" t="s">
        <v>16</v>
      </c>
      <c r="E5424" s="9" t="s">
        <v>202</v>
      </c>
      <c r="F5424" s="8" t="s">
        <v>18</v>
      </c>
      <c r="G5424" s="9" t="s">
        <v>19</v>
      </c>
      <c r="H5424" s="9" t="s">
        <v>198</v>
      </c>
      <c r="I5424" s="10">
        <v>4.0158415841584159</v>
      </c>
      <c r="J5424" s="11">
        <v>1</v>
      </c>
      <c r="K5424" s="12">
        <f t="shared" si="169"/>
        <v>4.0158415841584159</v>
      </c>
      <c r="L5424" s="9" t="s">
        <v>21</v>
      </c>
      <c r="M5424" s="13">
        <f t="shared" si="168"/>
        <v>0.8</v>
      </c>
    </row>
    <row r="5425" spans="1:13" ht="19.95" customHeight="1">
      <c r="A5425" s="9" t="s">
        <v>257</v>
      </c>
      <c r="B5425" s="9" t="s">
        <v>40</v>
      </c>
      <c r="C5425" s="9" t="s">
        <v>35</v>
      </c>
      <c r="D5425" s="9" t="s">
        <v>16</v>
      </c>
      <c r="E5425" s="9" t="s">
        <v>202</v>
      </c>
      <c r="F5425" s="8" t="s">
        <v>18</v>
      </c>
      <c r="G5425" s="9" t="s">
        <v>19</v>
      </c>
      <c r="H5425" s="9" t="s">
        <v>258</v>
      </c>
      <c r="I5425" s="10">
        <v>1.1815562913907285</v>
      </c>
      <c r="J5425" s="11">
        <v>0.9</v>
      </c>
      <c r="K5425" s="12">
        <f t="shared" si="169"/>
        <v>1.0634006622516556</v>
      </c>
      <c r="L5425" s="9" t="s">
        <v>21</v>
      </c>
      <c r="M5425" s="13">
        <f t="shared" si="168"/>
        <v>0.7</v>
      </c>
    </row>
    <row r="5426" spans="1:13" ht="19.95" customHeight="1">
      <c r="A5426" s="9" t="s">
        <v>257</v>
      </c>
      <c r="B5426" s="9" t="s">
        <v>40</v>
      </c>
      <c r="C5426" s="9" t="s">
        <v>25</v>
      </c>
      <c r="D5426" s="9" t="s">
        <v>16</v>
      </c>
      <c r="E5426" s="9" t="s">
        <v>202</v>
      </c>
      <c r="F5426" s="8" t="s">
        <v>18</v>
      </c>
      <c r="G5426" s="9" t="s">
        <v>19</v>
      </c>
      <c r="H5426" s="9" t="s">
        <v>258</v>
      </c>
      <c r="I5426" s="10">
        <v>3.6750662251655624</v>
      </c>
      <c r="J5426" s="11">
        <v>1</v>
      </c>
      <c r="K5426" s="12">
        <f t="shared" si="169"/>
        <v>3.6750662251655624</v>
      </c>
      <c r="L5426" s="9" t="s">
        <v>21</v>
      </c>
      <c r="M5426" s="13">
        <f t="shared" si="168"/>
        <v>0.8</v>
      </c>
    </row>
    <row r="5427" spans="1:13" ht="19.95" customHeight="1">
      <c r="A5427" s="8" t="s">
        <v>257</v>
      </c>
      <c r="B5427" s="8" t="s">
        <v>42</v>
      </c>
      <c r="C5427" s="8" t="s">
        <v>61</v>
      </c>
      <c r="D5427" s="8" t="s">
        <v>16</v>
      </c>
      <c r="E5427" s="8" t="s">
        <v>202</v>
      </c>
      <c r="F5427" s="8"/>
      <c r="G5427" s="8" t="s">
        <v>19</v>
      </c>
      <c r="H5427" s="8" t="s">
        <v>198</v>
      </c>
      <c r="I5427" s="10">
        <v>6.79051282051282</v>
      </c>
      <c r="J5427" s="11">
        <v>1.1000000000000001</v>
      </c>
      <c r="K5427" s="12">
        <f t="shared" si="169"/>
        <v>7.4695641025641022</v>
      </c>
      <c r="L5427" s="9" t="s">
        <v>21</v>
      </c>
      <c r="M5427" s="13">
        <f t="shared" si="168"/>
        <v>0.9</v>
      </c>
    </row>
    <row r="5428" spans="1:13" ht="19.95" customHeight="1">
      <c r="A5428" s="8" t="s">
        <v>257</v>
      </c>
      <c r="B5428" s="8" t="s">
        <v>42</v>
      </c>
      <c r="C5428" s="8" t="s">
        <v>61</v>
      </c>
      <c r="D5428" s="8" t="s">
        <v>16</v>
      </c>
      <c r="E5428" s="8" t="s">
        <v>202</v>
      </c>
      <c r="F5428" s="8"/>
      <c r="G5428" s="8" t="s">
        <v>19</v>
      </c>
      <c r="H5428" s="8" t="s">
        <v>198</v>
      </c>
      <c r="I5428" s="10">
        <v>6.8835051546391748</v>
      </c>
      <c r="J5428" s="11">
        <v>1</v>
      </c>
      <c r="K5428" s="12">
        <f t="shared" si="169"/>
        <v>6.8835051546391748</v>
      </c>
      <c r="L5428" s="9" t="s">
        <v>21</v>
      </c>
      <c r="M5428" s="13">
        <f t="shared" si="168"/>
        <v>0.8</v>
      </c>
    </row>
    <row r="5429" spans="1:13" ht="19.95" customHeight="1">
      <c r="A5429" s="8" t="s">
        <v>257</v>
      </c>
      <c r="B5429" s="8" t="s">
        <v>42</v>
      </c>
      <c r="C5429" s="8" t="s">
        <v>61</v>
      </c>
      <c r="D5429" s="8" t="s">
        <v>16</v>
      </c>
      <c r="E5429" s="8" t="s">
        <v>202</v>
      </c>
      <c r="F5429" s="8"/>
      <c r="G5429" s="8" t="s">
        <v>19</v>
      </c>
      <c r="H5429" s="8" t="s">
        <v>198</v>
      </c>
      <c r="I5429" s="10">
        <v>7</v>
      </c>
      <c r="J5429" s="11">
        <v>1.35</v>
      </c>
      <c r="K5429" s="12">
        <f t="shared" si="169"/>
        <v>9.4500000000000011</v>
      </c>
      <c r="L5429" s="9" t="s">
        <v>21</v>
      </c>
      <c r="M5429" s="13">
        <f t="shared" si="168"/>
        <v>1.1000000000000001</v>
      </c>
    </row>
    <row r="5430" spans="1:13" ht="19.95" customHeight="1">
      <c r="A5430" s="8" t="s">
        <v>257</v>
      </c>
      <c r="B5430" s="8" t="s">
        <v>42</v>
      </c>
      <c r="C5430" s="8" t="s">
        <v>57</v>
      </c>
      <c r="D5430" s="8" t="s">
        <v>16</v>
      </c>
      <c r="E5430" s="8" t="s">
        <v>202</v>
      </c>
      <c r="F5430" s="8"/>
      <c r="G5430" s="8" t="s">
        <v>19</v>
      </c>
      <c r="H5430" s="8" t="s">
        <v>198</v>
      </c>
      <c r="I5430" s="10">
        <v>2.9469499999999997</v>
      </c>
      <c r="J5430" s="11">
        <v>1.2</v>
      </c>
      <c r="K5430" s="12">
        <f t="shared" si="169"/>
        <v>3.5363399999999996</v>
      </c>
      <c r="L5430" s="9" t="s">
        <v>21</v>
      </c>
      <c r="M5430" s="13">
        <f t="shared" si="168"/>
        <v>1</v>
      </c>
    </row>
    <row r="5431" spans="1:13" ht="19.95" customHeight="1">
      <c r="A5431" s="8" t="s">
        <v>257</v>
      </c>
      <c r="B5431" s="8" t="s">
        <v>42</v>
      </c>
      <c r="C5431" s="8" t="s">
        <v>65</v>
      </c>
      <c r="D5431" s="8" t="s">
        <v>16</v>
      </c>
      <c r="E5431" s="8" t="s">
        <v>202</v>
      </c>
      <c r="F5431" s="8"/>
      <c r="G5431" s="8" t="s">
        <v>19</v>
      </c>
      <c r="H5431" s="8" t="s">
        <v>198</v>
      </c>
      <c r="I5431" s="10" t="e">
        <f>#REF!/#REF!</f>
        <v>#REF!</v>
      </c>
      <c r="J5431" s="11">
        <v>1.25</v>
      </c>
      <c r="K5431" s="12" t="e">
        <f t="shared" si="169"/>
        <v>#REF!</v>
      </c>
      <c r="L5431" s="9" t="s">
        <v>21</v>
      </c>
      <c r="M5431" s="13">
        <f t="shared" si="168"/>
        <v>1</v>
      </c>
    </row>
    <row r="5432" spans="1:13" ht="19.95" customHeight="1">
      <c r="A5432" s="8" t="s">
        <v>257</v>
      </c>
      <c r="B5432" s="8" t="s">
        <v>42</v>
      </c>
      <c r="C5432" s="8" t="s">
        <v>65</v>
      </c>
      <c r="D5432" s="8" t="s">
        <v>16</v>
      </c>
      <c r="E5432" s="8" t="s">
        <v>202</v>
      </c>
      <c r="F5432" s="8"/>
      <c r="G5432" s="8" t="s">
        <v>19</v>
      </c>
      <c r="H5432" s="8" t="s">
        <v>198</v>
      </c>
      <c r="I5432" s="10" t="e">
        <f>#REF!/#REF!</f>
        <v>#REF!</v>
      </c>
      <c r="J5432" s="11">
        <v>1.25</v>
      </c>
      <c r="K5432" s="12" t="e">
        <f t="shared" si="169"/>
        <v>#REF!</v>
      </c>
      <c r="L5432" s="9" t="s">
        <v>21</v>
      </c>
      <c r="M5432" s="13">
        <f t="shared" si="168"/>
        <v>1</v>
      </c>
    </row>
    <row r="5433" spans="1:13" ht="19.95" customHeight="1">
      <c r="A5433" s="8" t="s">
        <v>257</v>
      </c>
      <c r="B5433" s="8" t="s">
        <v>42</v>
      </c>
      <c r="C5433" s="8" t="s">
        <v>61</v>
      </c>
      <c r="D5433" s="8" t="s">
        <v>16</v>
      </c>
      <c r="E5433" s="8" t="s">
        <v>202</v>
      </c>
      <c r="F5433" s="8"/>
      <c r="G5433" s="8" t="s">
        <v>19</v>
      </c>
      <c r="H5433" s="8" t="s">
        <v>198</v>
      </c>
      <c r="I5433" s="10">
        <v>6.75</v>
      </c>
      <c r="J5433" s="11">
        <v>1.3</v>
      </c>
      <c r="K5433" s="12">
        <f t="shared" si="169"/>
        <v>8.7750000000000004</v>
      </c>
      <c r="L5433" s="9" t="s">
        <v>21</v>
      </c>
      <c r="M5433" s="13">
        <f t="shared" si="168"/>
        <v>1</v>
      </c>
    </row>
    <row r="5434" spans="1:13" ht="19.95" customHeight="1">
      <c r="A5434" s="9" t="s">
        <v>259</v>
      </c>
      <c r="B5434" s="9" t="s">
        <v>42</v>
      </c>
      <c r="C5434" s="9" t="s">
        <v>57</v>
      </c>
      <c r="D5434" s="9" t="s">
        <v>16</v>
      </c>
      <c r="E5434" s="9" t="s">
        <v>73</v>
      </c>
      <c r="F5434" s="8" t="s">
        <v>18</v>
      </c>
      <c r="G5434" s="9" t="s">
        <v>19</v>
      </c>
      <c r="H5434" s="9" t="s">
        <v>20</v>
      </c>
      <c r="I5434" s="10">
        <v>2.5499999999999998</v>
      </c>
      <c r="J5434" s="11">
        <v>9</v>
      </c>
      <c r="K5434" s="12">
        <f t="shared" si="169"/>
        <v>22.95</v>
      </c>
      <c r="L5434" s="9" t="s">
        <v>21</v>
      </c>
      <c r="M5434" s="13">
        <f t="shared" si="168"/>
        <v>7.2</v>
      </c>
    </row>
    <row r="5435" spans="1:13" ht="19.95" customHeight="1">
      <c r="A5435" s="9" t="s">
        <v>259</v>
      </c>
      <c r="B5435" s="9" t="s">
        <v>14</v>
      </c>
      <c r="C5435" s="9" t="s">
        <v>51</v>
      </c>
      <c r="D5435" s="9" t="s">
        <v>16</v>
      </c>
      <c r="E5435" s="9" t="s">
        <v>73</v>
      </c>
      <c r="F5435" s="8"/>
      <c r="G5435" s="9" t="s">
        <v>19</v>
      </c>
      <c r="H5435" s="9" t="s">
        <v>20</v>
      </c>
      <c r="I5435" s="10">
        <v>1.5</v>
      </c>
      <c r="J5435" s="11">
        <v>10.06</v>
      </c>
      <c r="K5435" s="12">
        <f t="shared" si="169"/>
        <v>15.09</v>
      </c>
      <c r="L5435" s="9" t="s">
        <v>21</v>
      </c>
      <c r="M5435" s="13">
        <f t="shared" si="168"/>
        <v>8</v>
      </c>
    </row>
    <row r="5436" spans="1:13" ht="19.95" customHeight="1">
      <c r="A5436" s="9" t="s">
        <v>259</v>
      </c>
      <c r="B5436" s="9" t="s">
        <v>42</v>
      </c>
      <c r="C5436" s="9" t="s">
        <v>43</v>
      </c>
      <c r="D5436" s="9" t="s">
        <v>16</v>
      </c>
      <c r="E5436" s="9" t="s">
        <v>27</v>
      </c>
      <c r="F5436" s="8"/>
      <c r="G5436" s="9" t="s">
        <v>19</v>
      </c>
      <c r="H5436" s="9" t="s">
        <v>20</v>
      </c>
      <c r="I5436" s="10">
        <v>0.40107109004739339</v>
      </c>
      <c r="J5436" s="11">
        <v>1.42</v>
      </c>
      <c r="K5436" s="12">
        <f t="shared" si="169"/>
        <v>0.56952094786729857</v>
      </c>
      <c r="L5436" s="9" t="s">
        <v>21</v>
      </c>
      <c r="M5436" s="13">
        <f t="shared" si="168"/>
        <v>1.1000000000000001</v>
      </c>
    </row>
    <row r="5437" spans="1:13" ht="19.95" customHeight="1">
      <c r="A5437" s="8" t="s">
        <v>259</v>
      </c>
      <c r="B5437" s="8" t="s">
        <v>14</v>
      </c>
      <c r="C5437" s="8" t="s">
        <v>221</v>
      </c>
      <c r="D5437" s="8" t="s">
        <v>16</v>
      </c>
      <c r="E5437" s="8" t="s">
        <v>27</v>
      </c>
      <c r="F5437" s="8"/>
      <c r="G5437" s="8" t="s">
        <v>19</v>
      </c>
      <c r="H5437" s="8" t="s">
        <v>20</v>
      </c>
      <c r="I5437" s="10">
        <v>2.0910052910052913E-2</v>
      </c>
      <c r="J5437" s="11">
        <v>5.19</v>
      </c>
      <c r="K5437" s="12">
        <f t="shared" si="169"/>
        <v>0.10852317460317464</v>
      </c>
      <c r="L5437" s="9" t="s">
        <v>21</v>
      </c>
      <c r="M5437" s="13">
        <f t="shared" si="168"/>
        <v>4.2</v>
      </c>
    </row>
    <row r="5438" spans="1:13" ht="19.95" customHeight="1">
      <c r="A5438" s="8" t="s">
        <v>259</v>
      </c>
      <c r="B5438" s="8" t="s">
        <v>33</v>
      </c>
      <c r="C5438" s="8" t="s">
        <v>72</v>
      </c>
      <c r="D5438" s="8" t="s">
        <v>16</v>
      </c>
      <c r="E5438" s="8" t="s">
        <v>73</v>
      </c>
      <c r="F5438" s="8"/>
      <c r="G5438" s="8" t="s">
        <v>19</v>
      </c>
      <c r="H5438" s="8" t="s">
        <v>20</v>
      </c>
      <c r="I5438" s="10">
        <v>0.27250000000000002</v>
      </c>
      <c r="J5438" s="11">
        <v>2.2200000000000002</v>
      </c>
      <c r="K5438" s="12">
        <f t="shared" si="169"/>
        <v>0.6049500000000001</v>
      </c>
      <c r="L5438" s="9" t="s">
        <v>21</v>
      </c>
      <c r="M5438" s="13">
        <f t="shared" si="168"/>
        <v>1.8</v>
      </c>
    </row>
    <row r="5439" spans="1:13" ht="19.95" customHeight="1">
      <c r="A5439" s="8" t="s">
        <v>259</v>
      </c>
      <c r="B5439" s="8" t="s">
        <v>48</v>
      </c>
      <c r="C5439" s="8" t="s">
        <v>49</v>
      </c>
      <c r="D5439" s="8" t="s">
        <v>16</v>
      </c>
      <c r="E5439" s="8" t="s">
        <v>73</v>
      </c>
      <c r="F5439" s="8"/>
      <c r="G5439" s="8" t="s">
        <v>19</v>
      </c>
      <c r="H5439" s="8" t="s">
        <v>20</v>
      </c>
      <c r="I5439" s="10">
        <v>6.6250000000000003E-2</v>
      </c>
      <c r="J5439" s="11">
        <v>3.7</v>
      </c>
      <c r="K5439" s="12">
        <f t="shared" si="169"/>
        <v>0.24512500000000004</v>
      </c>
      <c r="L5439" s="9" t="s">
        <v>21</v>
      </c>
      <c r="M5439" s="13">
        <f t="shared" si="168"/>
        <v>3</v>
      </c>
    </row>
    <row r="5440" spans="1:13" ht="19.95" customHeight="1">
      <c r="A5440" s="8" t="s">
        <v>259</v>
      </c>
      <c r="B5440" s="8" t="s">
        <v>62</v>
      </c>
      <c r="C5440" s="8" t="s">
        <v>45</v>
      </c>
      <c r="D5440" s="8" t="s">
        <v>16</v>
      </c>
      <c r="E5440" s="8" t="s">
        <v>73</v>
      </c>
      <c r="F5440" s="8"/>
      <c r="G5440" s="8" t="s">
        <v>19</v>
      </c>
      <c r="H5440" s="8" t="s">
        <v>20</v>
      </c>
      <c r="I5440" s="10">
        <v>0.125</v>
      </c>
      <c r="J5440" s="11">
        <v>3.7</v>
      </c>
      <c r="K5440" s="12">
        <f t="shared" si="169"/>
        <v>0.46250000000000002</v>
      </c>
      <c r="L5440" s="9" t="s">
        <v>21</v>
      </c>
      <c r="M5440" s="13">
        <f t="shared" si="168"/>
        <v>3</v>
      </c>
    </row>
    <row r="5441" spans="1:13" ht="19.95" customHeight="1">
      <c r="A5441" s="8" t="s">
        <v>259</v>
      </c>
      <c r="B5441" s="8" t="s">
        <v>42</v>
      </c>
      <c r="C5441" s="8" t="s">
        <v>43</v>
      </c>
      <c r="D5441" s="8" t="s">
        <v>16</v>
      </c>
      <c r="E5441" s="8" t="s">
        <v>27</v>
      </c>
      <c r="F5441" s="8"/>
      <c r="G5441" s="8" t="s">
        <v>19</v>
      </c>
      <c r="H5441" s="8" t="s">
        <v>20</v>
      </c>
      <c r="I5441" s="10">
        <v>0.39690571049136786</v>
      </c>
      <c r="J5441" s="11">
        <v>1.61</v>
      </c>
      <c r="K5441" s="12">
        <f t="shared" si="169"/>
        <v>0.63901819389110226</v>
      </c>
      <c r="L5441" s="9" t="s">
        <v>21</v>
      </c>
      <c r="M5441" s="13">
        <f t="shared" si="168"/>
        <v>1.3</v>
      </c>
    </row>
    <row r="5442" spans="1:13" ht="19.95" customHeight="1">
      <c r="A5442" s="8" t="s">
        <v>259</v>
      </c>
      <c r="B5442" s="8" t="s">
        <v>42</v>
      </c>
      <c r="C5442" s="8" t="s">
        <v>43</v>
      </c>
      <c r="D5442" s="8" t="s">
        <v>16</v>
      </c>
      <c r="E5442" s="8" t="s">
        <v>27</v>
      </c>
      <c r="F5442" s="8"/>
      <c r="G5442" s="8" t="s">
        <v>19</v>
      </c>
      <c r="H5442" s="8" t="s">
        <v>20</v>
      </c>
      <c r="I5442" s="10">
        <v>0.3845816733067729</v>
      </c>
      <c r="J5442" s="11">
        <v>1.35</v>
      </c>
      <c r="K5442" s="12">
        <f t="shared" si="169"/>
        <v>0.51918525896414347</v>
      </c>
      <c r="L5442" s="9" t="s">
        <v>21</v>
      </c>
      <c r="M5442" s="13">
        <f t="shared" ref="M5442:M5505" si="170">ROUND(J5442-J5442*20/100,1)</f>
        <v>1.1000000000000001</v>
      </c>
    </row>
    <row r="5443" spans="1:13" ht="19.95" customHeight="1">
      <c r="A5443" s="8" t="s">
        <v>259</v>
      </c>
      <c r="B5443" s="8" t="s">
        <v>42</v>
      </c>
      <c r="C5443" s="8" t="s">
        <v>43</v>
      </c>
      <c r="D5443" s="8" t="s">
        <v>16</v>
      </c>
      <c r="E5443" s="8" t="s">
        <v>73</v>
      </c>
      <c r="F5443" s="8"/>
      <c r="G5443" s="8" t="s">
        <v>19</v>
      </c>
      <c r="H5443" s="8" t="s">
        <v>20</v>
      </c>
      <c r="I5443" s="10">
        <v>0.42059405940594058</v>
      </c>
      <c r="J5443" s="11">
        <v>2.25</v>
      </c>
      <c r="K5443" s="12">
        <f t="shared" ref="K5443:K5506" si="171">J5443*I5443</f>
        <v>0.94633663366336629</v>
      </c>
      <c r="L5443" s="9" t="s">
        <v>21</v>
      </c>
      <c r="M5443" s="13">
        <f t="shared" si="170"/>
        <v>1.8</v>
      </c>
    </row>
    <row r="5444" spans="1:13" ht="19.95" customHeight="1">
      <c r="A5444" s="8" t="s">
        <v>259</v>
      </c>
      <c r="B5444" s="8" t="s">
        <v>42</v>
      </c>
      <c r="C5444" s="8" t="s">
        <v>43</v>
      </c>
      <c r="D5444" s="8" t="s">
        <v>16</v>
      </c>
      <c r="E5444" s="8" t="s">
        <v>73</v>
      </c>
      <c r="F5444" s="8"/>
      <c r="G5444" s="8" t="s">
        <v>19</v>
      </c>
      <c r="H5444" s="8" t="s">
        <v>20</v>
      </c>
      <c r="I5444" s="10">
        <v>0.42762376237623761</v>
      </c>
      <c r="J5444" s="11">
        <v>2.25</v>
      </c>
      <c r="K5444" s="12">
        <f t="shared" si="171"/>
        <v>0.96215346534653468</v>
      </c>
      <c r="L5444" s="9" t="s">
        <v>21</v>
      </c>
      <c r="M5444" s="13">
        <f t="shared" si="170"/>
        <v>1.8</v>
      </c>
    </row>
    <row r="5445" spans="1:13" ht="19.95" customHeight="1">
      <c r="A5445" s="8" t="s">
        <v>259</v>
      </c>
      <c r="B5445" s="8" t="s">
        <v>30</v>
      </c>
      <c r="C5445" s="8" t="s">
        <v>41</v>
      </c>
      <c r="D5445" s="8" t="s">
        <v>16</v>
      </c>
      <c r="E5445" s="8" t="s">
        <v>73</v>
      </c>
      <c r="F5445" s="8"/>
      <c r="G5445" s="8" t="s">
        <v>19</v>
      </c>
      <c r="H5445" s="8" t="s">
        <v>20</v>
      </c>
      <c r="I5445" s="10">
        <v>0.94666666666666666</v>
      </c>
      <c r="J5445" s="11">
        <v>4.5</v>
      </c>
      <c r="K5445" s="12">
        <f t="shared" si="171"/>
        <v>4.26</v>
      </c>
      <c r="L5445" s="9" t="s">
        <v>21</v>
      </c>
      <c r="M5445" s="13">
        <f t="shared" si="170"/>
        <v>3.6</v>
      </c>
    </row>
    <row r="5446" spans="1:13" ht="19.95" customHeight="1">
      <c r="A5446" s="8" t="s">
        <v>259</v>
      </c>
      <c r="B5446" s="8" t="s">
        <v>42</v>
      </c>
      <c r="C5446" s="8" t="s">
        <v>43</v>
      </c>
      <c r="D5446" s="8" t="s">
        <v>16</v>
      </c>
      <c r="E5446" s="8" t="s">
        <v>27</v>
      </c>
      <c r="F5446" s="8"/>
      <c r="G5446" s="8" t="s">
        <v>19</v>
      </c>
      <c r="H5446" s="8" t="s">
        <v>20</v>
      </c>
      <c r="I5446" s="10">
        <v>0.39485245901639349</v>
      </c>
      <c r="J5446" s="11">
        <v>1.6</v>
      </c>
      <c r="K5446" s="12">
        <f t="shared" si="171"/>
        <v>0.63176393442622958</v>
      </c>
      <c r="L5446" s="9" t="s">
        <v>21</v>
      </c>
      <c r="M5446" s="13">
        <f t="shared" si="170"/>
        <v>1.3</v>
      </c>
    </row>
    <row r="5447" spans="1:13" ht="19.95" customHeight="1">
      <c r="A5447" s="8" t="s">
        <v>259</v>
      </c>
      <c r="B5447" s="8" t="s">
        <v>42</v>
      </c>
      <c r="C5447" s="8" t="s">
        <v>69</v>
      </c>
      <c r="D5447" s="8" t="s">
        <v>26</v>
      </c>
      <c r="E5447" s="8" t="s">
        <v>73</v>
      </c>
      <c r="F5447" s="8"/>
      <c r="G5447" s="8" t="s">
        <v>19</v>
      </c>
      <c r="H5447" s="8" t="s">
        <v>20</v>
      </c>
      <c r="I5447" s="10">
        <v>0.20250000000000001</v>
      </c>
      <c r="J5447" s="11">
        <v>3</v>
      </c>
      <c r="K5447" s="12">
        <f t="shared" si="171"/>
        <v>0.60750000000000004</v>
      </c>
      <c r="L5447" s="9" t="s">
        <v>21</v>
      </c>
      <c r="M5447" s="13">
        <f t="shared" si="170"/>
        <v>2.4</v>
      </c>
    </row>
    <row r="5448" spans="1:13" ht="19.95" customHeight="1">
      <c r="A5448" s="8" t="s">
        <v>259</v>
      </c>
      <c r="B5448" s="8" t="s">
        <v>33</v>
      </c>
      <c r="C5448" s="8" t="s">
        <v>69</v>
      </c>
      <c r="D5448" s="8" t="s">
        <v>26</v>
      </c>
      <c r="E5448" s="8" t="s">
        <v>73</v>
      </c>
      <c r="F5448" s="8"/>
      <c r="G5448" s="8" t="s">
        <v>19</v>
      </c>
      <c r="H5448" s="8" t="s">
        <v>20</v>
      </c>
      <c r="I5448" s="10">
        <v>0.185</v>
      </c>
      <c r="J5448" s="11">
        <v>3</v>
      </c>
      <c r="K5448" s="12">
        <f t="shared" si="171"/>
        <v>0.55499999999999994</v>
      </c>
      <c r="L5448" s="9" t="s">
        <v>21</v>
      </c>
      <c r="M5448" s="13">
        <f t="shared" si="170"/>
        <v>2.4</v>
      </c>
    </row>
    <row r="5449" spans="1:13" ht="19.95" customHeight="1">
      <c r="A5449" s="8" t="s">
        <v>259</v>
      </c>
      <c r="B5449" s="8" t="s">
        <v>14</v>
      </c>
      <c r="C5449" s="8" t="s">
        <v>46</v>
      </c>
      <c r="D5449" s="8" t="s">
        <v>16</v>
      </c>
      <c r="E5449" s="8" t="s">
        <v>73</v>
      </c>
      <c r="F5449" s="8"/>
      <c r="G5449" s="8" t="s">
        <v>19</v>
      </c>
      <c r="H5449" s="8" t="s">
        <v>20</v>
      </c>
      <c r="I5449" s="10">
        <v>7.0000000000000007E-2</v>
      </c>
      <c r="J5449" s="11">
        <v>2.75</v>
      </c>
      <c r="K5449" s="12">
        <f t="shared" si="171"/>
        <v>0.1925</v>
      </c>
      <c r="L5449" s="9" t="s">
        <v>21</v>
      </c>
      <c r="M5449" s="13">
        <f t="shared" si="170"/>
        <v>2.2000000000000002</v>
      </c>
    </row>
    <row r="5450" spans="1:13" ht="19.95" customHeight="1">
      <c r="A5450" s="8" t="s">
        <v>259</v>
      </c>
      <c r="B5450" s="8" t="s">
        <v>42</v>
      </c>
      <c r="C5450" s="8" t="s">
        <v>43</v>
      </c>
      <c r="D5450" s="8" t="s">
        <v>16</v>
      </c>
      <c r="E5450" s="8" t="s">
        <v>73</v>
      </c>
      <c r="F5450" s="8"/>
      <c r="G5450" s="8" t="s">
        <v>19</v>
      </c>
      <c r="H5450" s="8" t="s">
        <v>20</v>
      </c>
      <c r="I5450" s="10">
        <v>0.37922077922077924</v>
      </c>
      <c r="J5450" s="11">
        <v>1.7</v>
      </c>
      <c r="K5450" s="12">
        <f t="shared" si="171"/>
        <v>0.64467532467532473</v>
      </c>
      <c r="L5450" s="9" t="s">
        <v>21</v>
      </c>
      <c r="M5450" s="13">
        <f t="shared" si="170"/>
        <v>1.4</v>
      </c>
    </row>
    <row r="5451" spans="1:13" ht="19.95" customHeight="1">
      <c r="A5451" s="8" t="s">
        <v>259</v>
      </c>
      <c r="B5451" s="8" t="s">
        <v>42</v>
      </c>
      <c r="C5451" s="8" t="s">
        <v>43</v>
      </c>
      <c r="D5451" s="8" t="s">
        <v>16</v>
      </c>
      <c r="E5451" s="8" t="s">
        <v>73</v>
      </c>
      <c r="F5451" s="8"/>
      <c r="G5451" s="8" t="s">
        <v>19</v>
      </c>
      <c r="H5451" s="8" t="s">
        <v>20</v>
      </c>
      <c r="I5451" s="10">
        <v>0.38593073593073596</v>
      </c>
      <c r="J5451" s="11">
        <v>1.8</v>
      </c>
      <c r="K5451" s="12">
        <f t="shared" si="171"/>
        <v>0.69467532467532478</v>
      </c>
      <c r="L5451" s="9" t="s">
        <v>21</v>
      </c>
      <c r="M5451" s="13">
        <f t="shared" si="170"/>
        <v>1.4</v>
      </c>
    </row>
    <row r="5452" spans="1:13" ht="19.95" customHeight="1">
      <c r="A5452" s="8" t="s">
        <v>259</v>
      </c>
      <c r="B5452" s="8" t="s">
        <v>42</v>
      </c>
      <c r="C5452" s="8" t="s">
        <v>43</v>
      </c>
      <c r="D5452" s="8" t="s">
        <v>16</v>
      </c>
      <c r="E5452" s="8" t="s">
        <v>73</v>
      </c>
      <c r="F5452" s="8"/>
      <c r="G5452" s="8" t="s">
        <v>19</v>
      </c>
      <c r="H5452" s="8" t="s">
        <v>20</v>
      </c>
      <c r="I5452" s="10">
        <v>0.3919867549668874</v>
      </c>
      <c r="J5452" s="11">
        <v>2.0699999999999998</v>
      </c>
      <c r="K5452" s="12">
        <f t="shared" si="171"/>
        <v>0.81141258278145689</v>
      </c>
      <c r="L5452" s="9" t="s">
        <v>21</v>
      </c>
      <c r="M5452" s="13">
        <f t="shared" si="170"/>
        <v>1.7</v>
      </c>
    </row>
    <row r="5453" spans="1:13" ht="19.95" customHeight="1">
      <c r="A5453" s="8" t="s">
        <v>259</v>
      </c>
      <c r="B5453" s="8" t="s">
        <v>42</v>
      </c>
      <c r="C5453" s="8" t="s">
        <v>43</v>
      </c>
      <c r="D5453" s="8" t="s">
        <v>16</v>
      </c>
      <c r="E5453" s="8" t="s">
        <v>27</v>
      </c>
      <c r="F5453" s="8"/>
      <c r="G5453" s="8" t="s">
        <v>19</v>
      </c>
      <c r="H5453" s="8"/>
      <c r="I5453" s="10">
        <v>0.37333333333333335</v>
      </c>
      <c r="J5453" s="11">
        <v>2</v>
      </c>
      <c r="K5453" s="12">
        <f t="shared" si="171"/>
        <v>0.7466666666666667</v>
      </c>
      <c r="L5453" s="9" t="s">
        <v>21</v>
      </c>
      <c r="M5453" s="13">
        <f t="shared" si="170"/>
        <v>1.6</v>
      </c>
    </row>
    <row r="5454" spans="1:13" ht="19.95" customHeight="1">
      <c r="A5454" s="8" t="s">
        <v>259</v>
      </c>
      <c r="B5454" s="8" t="s">
        <v>42</v>
      </c>
      <c r="C5454" s="8" t="s">
        <v>31</v>
      </c>
      <c r="D5454" s="8" t="s">
        <v>16</v>
      </c>
      <c r="E5454" s="8" t="s">
        <v>27</v>
      </c>
      <c r="F5454" s="8"/>
      <c r="G5454" s="8" t="s">
        <v>19</v>
      </c>
      <c r="H5454" s="8"/>
      <c r="I5454" s="10">
        <v>1.0483333333333333</v>
      </c>
      <c r="J5454" s="11">
        <v>4.47</v>
      </c>
      <c r="K5454" s="12">
        <f t="shared" si="171"/>
        <v>4.6860499999999998</v>
      </c>
      <c r="L5454" s="9" t="s">
        <v>21</v>
      </c>
      <c r="M5454" s="13">
        <f t="shared" si="170"/>
        <v>3.6</v>
      </c>
    </row>
    <row r="5455" spans="1:13" ht="19.95" customHeight="1">
      <c r="A5455" s="8" t="s">
        <v>259</v>
      </c>
      <c r="B5455" s="8" t="s">
        <v>42</v>
      </c>
      <c r="C5455" s="8" t="s">
        <v>65</v>
      </c>
      <c r="D5455" s="8" t="s">
        <v>16</v>
      </c>
      <c r="E5455" s="8" t="s">
        <v>27</v>
      </c>
      <c r="F5455" s="8"/>
      <c r="G5455" s="8" t="s">
        <v>19</v>
      </c>
      <c r="H5455" s="8"/>
      <c r="I5455" s="10">
        <v>1.4513333333333334</v>
      </c>
      <c r="J5455" s="11">
        <v>6.19</v>
      </c>
      <c r="K5455" s="12">
        <f t="shared" si="171"/>
        <v>8.9837533333333344</v>
      </c>
      <c r="L5455" s="9" t="s">
        <v>21</v>
      </c>
      <c r="M5455" s="13">
        <f t="shared" si="170"/>
        <v>5</v>
      </c>
    </row>
    <row r="5456" spans="1:13" ht="19.95" customHeight="1">
      <c r="A5456" s="8" t="s">
        <v>259</v>
      </c>
      <c r="B5456" s="8" t="s">
        <v>42</v>
      </c>
      <c r="C5456" s="8" t="s">
        <v>69</v>
      </c>
      <c r="D5456" s="8" t="s">
        <v>16</v>
      </c>
      <c r="E5456" s="8" t="s">
        <v>73</v>
      </c>
      <c r="F5456" s="8"/>
      <c r="G5456" s="8" t="s">
        <v>19</v>
      </c>
      <c r="H5456" s="8" t="s">
        <v>20</v>
      </c>
      <c r="I5456" s="10">
        <v>0.21173553719008265</v>
      </c>
      <c r="J5456" s="11">
        <v>3.46</v>
      </c>
      <c r="K5456" s="12">
        <f t="shared" si="171"/>
        <v>0.73260495867768594</v>
      </c>
      <c r="L5456" s="9" t="s">
        <v>21</v>
      </c>
      <c r="M5456" s="13">
        <f t="shared" si="170"/>
        <v>2.8</v>
      </c>
    </row>
    <row r="5457" spans="1:13" ht="19.95" customHeight="1">
      <c r="A5457" s="8" t="s">
        <v>259</v>
      </c>
      <c r="B5457" s="8" t="s">
        <v>42</v>
      </c>
      <c r="C5457" s="8" t="s">
        <v>43</v>
      </c>
      <c r="D5457" s="8" t="s">
        <v>16</v>
      </c>
      <c r="E5457" s="8" t="s">
        <v>73</v>
      </c>
      <c r="F5457" s="8"/>
      <c r="G5457" s="8" t="s">
        <v>19</v>
      </c>
      <c r="H5457" s="8" t="s">
        <v>20</v>
      </c>
      <c r="I5457" s="10">
        <v>0.37370860927152316</v>
      </c>
      <c r="J5457" s="11">
        <v>2.62</v>
      </c>
      <c r="K5457" s="12">
        <f t="shared" si="171"/>
        <v>0.97911655629139072</v>
      </c>
      <c r="L5457" s="9" t="s">
        <v>21</v>
      </c>
      <c r="M5457" s="13">
        <f t="shared" si="170"/>
        <v>2.1</v>
      </c>
    </row>
    <row r="5458" spans="1:13" ht="19.95" customHeight="1">
      <c r="A5458" s="8" t="s">
        <v>259</v>
      </c>
      <c r="B5458" s="8" t="s">
        <v>42</v>
      </c>
      <c r="C5458" s="8" t="s">
        <v>41</v>
      </c>
      <c r="D5458" s="8" t="s">
        <v>16</v>
      </c>
      <c r="E5458" s="8" t="s">
        <v>27</v>
      </c>
      <c r="F5458" s="8"/>
      <c r="G5458" s="8" t="s">
        <v>19</v>
      </c>
      <c r="H5458" s="8"/>
      <c r="I5458" s="10">
        <v>0.66</v>
      </c>
      <c r="J5458" s="11">
        <v>4.5</v>
      </c>
      <c r="K5458" s="12">
        <f t="shared" si="171"/>
        <v>2.97</v>
      </c>
      <c r="L5458" s="9" t="s">
        <v>21</v>
      </c>
      <c r="M5458" s="13">
        <f t="shared" si="170"/>
        <v>3.6</v>
      </c>
    </row>
    <row r="5459" spans="1:13" ht="19.95" customHeight="1">
      <c r="A5459" s="8" t="s">
        <v>259</v>
      </c>
      <c r="B5459" s="8" t="s">
        <v>42</v>
      </c>
      <c r="C5459" s="8" t="s">
        <v>65</v>
      </c>
      <c r="D5459" s="8" t="s">
        <v>16</v>
      </c>
      <c r="E5459" s="8" t="s">
        <v>27</v>
      </c>
      <c r="F5459" s="8"/>
      <c r="G5459" s="8" t="s">
        <v>19</v>
      </c>
      <c r="H5459" s="8"/>
      <c r="I5459" s="10">
        <v>1.3316666666666668</v>
      </c>
      <c r="J5459" s="11">
        <v>9.01</v>
      </c>
      <c r="K5459" s="12">
        <f t="shared" si="171"/>
        <v>11.998316666666668</v>
      </c>
      <c r="L5459" s="9" t="s">
        <v>21</v>
      </c>
      <c r="M5459" s="13">
        <f t="shared" si="170"/>
        <v>7.2</v>
      </c>
    </row>
    <row r="5460" spans="1:13" ht="19.95" customHeight="1">
      <c r="A5460" s="8" t="s">
        <v>259</v>
      </c>
      <c r="B5460" s="8" t="s">
        <v>14</v>
      </c>
      <c r="C5460" s="8">
        <v>8</v>
      </c>
      <c r="D5460" s="8" t="s">
        <v>16</v>
      </c>
      <c r="E5460" s="8" t="s">
        <v>27</v>
      </c>
      <c r="F5460" s="8"/>
      <c r="G5460" s="8" t="s">
        <v>19</v>
      </c>
      <c r="H5460" s="8"/>
      <c r="I5460" s="10">
        <v>1.6116666666666666</v>
      </c>
      <c r="J5460" s="11">
        <v>11.01</v>
      </c>
      <c r="K5460" s="12">
        <f t="shared" si="171"/>
        <v>17.744449999999997</v>
      </c>
      <c r="L5460" s="9" t="s">
        <v>21</v>
      </c>
      <c r="M5460" s="13">
        <f t="shared" si="170"/>
        <v>8.8000000000000007</v>
      </c>
    </row>
    <row r="5461" spans="1:13" ht="19.95" customHeight="1">
      <c r="A5461" s="8" t="s">
        <v>259</v>
      </c>
      <c r="B5461" s="8" t="s">
        <v>42</v>
      </c>
      <c r="C5461" s="8" t="s">
        <v>69</v>
      </c>
      <c r="D5461" s="8" t="s">
        <v>16</v>
      </c>
      <c r="E5461" s="8" t="s">
        <v>73</v>
      </c>
      <c r="F5461" s="8"/>
      <c r="G5461" s="8" t="s">
        <v>19</v>
      </c>
      <c r="H5461" s="8" t="s">
        <v>20</v>
      </c>
      <c r="I5461" s="10">
        <v>0.21458823529411764</v>
      </c>
      <c r="J5461" s="11">
        <v>3.46</v>
      </c>
      <c r="K5461" s="12">
        <f t="shared" si="171"/>
        <v>0.74247529411764701</v>
      </c>
      <c r="L5461" s="9" t="s">
        <v>21</v>
      </c>
      <c r="M5461" s="13">
        <f t="shared" si="170"/>
        <v>2.8</v>
      </c>
    </row>
    <row r="5462" spans="1:13" ht="19.95" customHeight="1">
      <c r="A5462" s="8" t="s">
        <v>259</v>
      </c>
      <c r="B5462" s="8" t="s">
        <v>42</v>
      </c>
      <c r="C5462" s="8" t="s">
        <v>43</v>
      </c>
      <c r="D5462" s="8" t="s">
        <v>16</v>
      </c>
      <c r="E5462" s="8" t="s">
        <v>73</v>
      </c>
      <c r="F5462" s="8"/>
      <c r="G5462" s="8" t="s">
        <v>19</v>
      </c>
      <c r="H5462" s="8" t="s">
        <v>20</v>
      </c>
      <c r="I5462" s="10">
        <v>0.37995180722891564</v>
      </c>
      <c r="J5462" s="11">
        <v>1.74</v>
      </c>
      <c r="K5462" s="12">
        <f t="shared" si="171"/>
        <v>0.66111614457831325</v>
      </c>
      <c r="L5462" s="9" t="s">
        <v>21</v>
      </c>
      <c r="M5462" s="13">
        <f t="shared" si="170"/>
        <v>1.4</v>
      </c>
    </row>
    <row r="5463" spans="1:13" ht="19.95" customHeight="1">
      <c r="A5463" s="8" t="s">
        <v>259</v>
      </c>
      <c r="B5463" s="8" t="s">
        <v>42</v>
      </c>
      <c r="C5463" s="8" t="s">
        <v>43</v>
      </c>
      <c r="D5463" s="8" t="s">
        <v>16</v>
      </c>
      <c r="E5463" s="8" t="s">
        <v>73</v>
      </c>
      <c r="F5463" s="8"/>
      <c r="G5463" s="8" t="s">
        <v>19</v>
      </c>
      <c r="H5463" s="8" t="s">
        <v>20</v>
      </c>
      <c r="I5463" s="10">
        <v>0.39347826086956522</v>
      </c>
      <c r="J5463" s="11">
        <v>2.25</v>
      </c>
      <c r="K5463" s="12">
        <f t="shared" si="171"/>
        <v>0.88532608695652171</v>
      </c>
      <c r="L5463" s="9" t="s">
        <v>21</v>
      </c>
      <c r="M5463" s="13">
        <f t="shared" si="170"/>
        <v>1.8</v>
      </c>
    </row>
    <row r="5464" spans="1:13" ht="19.95" customHeight="1">
      <c r="A5464" s="8" t="s">
        <v>259</v>
      </c>
      <c r="B5464" s="8" t="s">
        <v>14</v>
      </c>
      <c r="C5464" s="8" t="s">
        <v>15</v>
      </c>
      <c r="D5464" s="8" t="s">
        <v>16</v>
      </c>
      <c r="E5464" s="8" t="s">
        <v>27</v>
      </c>
      <c r="F5464" s="8"/>
      <c r="G5464" s="8" t="s">
        <v>19</v>
      </c>
      <c r="H5464" s="8" t="s">
        <v>20</v>
      </c>
      <c r="I5464" s="10">
        <v>3.9090909090909093E-2</v>
      </c>
      <c r="J5464" s="11">
        <v>6</v>
      </c>
      <c r="K5464" s="12">
        <f t="shared" si="171"/>
        <v>0.23454545454545456</v>
      </c>
      <c r="L5464" s="9" t="s">
        <v>21</v>
      </c>
      <c r="M5464" s="13">
        <f t="shared" si="170"/>
        <v>4.8</v>
      </c>
    </row>
    <row r="5465" spans="1:13" ht="19.95" customHeight="1">
      <c r="A5465" s="8" t="s">
        <v>259</v>
      </c>
      <c r="B5465" s="8" t="s">
        <v>14</v>
      </c>
      <c r="C5465" s="8" t="s">
        <v>51</v>
      </c>
      <c r="D5465" s="8" t="s">
        <v>16</v>
      </c>
      <c r="E5465" s="8" t="s">
        <v>27</v>
      </c>
      <c r="F5465" s="8"/>
      <c r="G5465" s="8" t="s">
        <v>19</v>
      </c>
      <c r="H5465" s="8" t="s">
        <v>20</v>
      </c>
      <c r="I5465" s="10">
        <v>1.43</v>
      </c>
      <c r="J5465" s="11">
        <v>12</v>
      </c>
      <c r="K5465" s="12">
        <f t="shared" si="171"/>
        <v>17.16</v>
      </c>
      <c r="L5465" s="9" t="s">
        <v>21</v>
      </c>
      <c r="M5465" s="13">
        <f t="shared" si="170"/>
        <v>9.6</v>
      </c>
    </row>
    <row r="5466" spans="1:13" ht="19.95" customHeight="1">
      <c r="A5466" s="8" t="s">
        <v>259</v>
      </c>
      <c r="B5466" s="8" t="s">
        <v>42</v>
      </c>
      <c r="C5466" s="8" t="s">
        <v>65</v>
      </c>
      <c r="D5466" s="8" t="s">
        <v>16</v>
      </c>
      <c r="E5466" s="8" t="s">
        <v>73</v>
      </c>
      <c r="F5466" s="8"/>
      <c r="G5466" s="8" t="s">
        <v>19</v>
      </c>
      <c r="H5466" s="8" t="s">
        <v>20</v>
      </c>
      <c r="I5466" s="10">
        <v>1.49</v>
      </c>
      <c r="J5466" s="11">
        <v>10</v>
      </c>
      <c r="K5466" s="12">
        <f t="shared" si="171"/>
        <v>14.9</v>
      </c>
      <c r="L5466" s="9" t="s">
        <v>21</v>
      </c>
      <c r="M5466" s="13">
        <f t="shared" si="170"/>
        <v>8</v>
      </c>
    </row>
    <row r="5467" spans="1:13" ht="19.95" customHeight="1">
      <c r="A5467" s="8" t="s">
        <v>259</v>
      </c>
      <c r="B5467" s="8" t="s">
        <v>42</v>
      </c>
      <c r="C5467" s="8" t="s">
        <v>31</v>
      </c>
      <c r="D5467" s="8" t="s">
        <v>16</v>
      </c>
      <c r="E5467" s="8" t="s">
        <v>73</v>
      </c>
      <c r="F5467" s="8"/>
      <c r="G5467" s="8" t="s">
        <v>19</v>
      </c>
      <c r="H5467" s="8" t="s">
        <v>20</v>
      </c>
      <c r="I5467" s="10">
        <v>0.98499999999999999</v>
      </c>
      <c r="J5467" s="11">
        <v>9</v>
      </c>
      <c r="K5467" s="12">
        <f t="shared" si="171"/>
        <v>8.8650000000000002</v>
      </c>
      <c r="L5467" s="9" t="s">
        <v>21</v>
      </c>
      <c r="M5467" s="13">
        <f t="shared" si="170"/>
        <v>7.2</v>
      </c>
    </row>
    <row r="5468" spans="1:13" ht="19.95" customHeight="1">
      <c r="A5468" s="8" t="s">
        <v>259</v>
      </c>
      <c r="B5468" s="8" t="s">
        <v>42</v>
      </c>
      <c r="C5468" s="8" t="s">
        <v>72</v>
      </c>
      <c r="D5468" s="8" t="s">
        <v>16</v>
      </c>
      <c r="E5468" s="8" t="s">
        <v>73</v>
      </c>
      <c r="F5468" s="8"/>
      <c r="G5468" s="8" t="s">
        <v>19</v>
      </c>
      <c r="H5468" s="8" t="s">
        <v>20</v>
      </c>
      <c r="I5468" s="10">
        <v>0.33500000000000002</v>
      </c>
      <c r="J5468" s="11">
        <v>3.81</v>
      </c>
      <c r="K5468" s="12">
        <f t="shared" si="171"/>
        <v>1.2763500000000001</v>
      </c>
      <c r="L5468" s="9" t="s">
        <v>21</v>
      </c>
      <c r="M5468" s="13">
        <f t="shared" si="170"/>
        <v>3</v>
      </c>
    </row>
    <row r="5469" spans="1:13" ht="19.95" customHeight="1">
      <c r="A5469" s="8" t="s">
        <v>259</v>
      </c>
      <c r="B5469" s="8" t="s">
        <v>42</v>
      </c>
      <c r="C5469" s="8" t="s">
        <v>43</v>
      </c>
      <c r="D5469" s="8" t="s">
        <v>16</v>
      </c>
      <c r="E5469" s="8" t="s">
        <v>73</v>
      </c>
      <c r="F5469" s="8"/>
      <c r="G5469" s="8" t="s">
        <v>19</v>
      </c>
      <c r="H5469" s="8" t="s">
        <v>20</v>
      </c>
      <c r="I5469" s="10">
        <v>0.37</v>
      </c>
      <c r="J5469" s="11">
        <v>3</v>
      </c>
      <c r="K5469" s="12">
        <f t="shared" si="171"/>
        <v>1.1099999999999999</v>
      </c>
      <c r="L5469" s="9" t="s">
        <v>21</v>
      </c>
      <c r="M5469" s="13">
        <f t="shared" si="170"/>
        <v>2.4</v>
      </c>
    </row>
    <row r="5470" spans="1:13" ht="19.95" customHeight="1">
      <c r="A5470" s="8" t="s">
        <v>259</v>
      </c>
      <c r="B5470" s="8" t="s">
        <v>42</v>
      </c>
      <c r="C5470" s="8" t="s">
        <v>41</v>
      </c>
      <c r="D5470" s="8" t="s">
        <v>16</v>
      </c>
      <c r="E5470" s="8" t="s">
        <v>73</v>
      </c>
      <c r="F5470" s="8"/>
      <c r="G5470" s="8" t="s">
        <v>19</v>
      </c>
      <c r="H5470" s="8" t="s">
        <v>20</v>
      </c>
      <c r="I5470" s="10">
        <v>0.68</v>
      </c>
      <c r="J5470" s="11">
        <v>4.5</v>
      </c>
      <c r="K5470" s="12">
        <f t="shared" si="171"/>
        <v>3.06</v>
      </c>
      <c r="L5470" s="9" t="s">
        <v>21</v>
      </c>
      <c r="M5470" s="13">
        <f t="shared" si="170"/>
        <v>3.6</v>
      </c>
    </row>
    <row r="5471" spans="1:13" ht="19.95" customHeight="1">
      <c r="A5471" s="8" t="s">
        <v>259</v>
      </c>
      <c r="B5471" s="8" t="s">
        <v>14</v>
      </c>
      <c r="C5471" s="8" t="s">
        <v>45</v>
      </c>
      <c r="D5471" s="8" t="s">
        <v>16</v>
      </c>
      <c r="E5471" s="8" t="s">
        <v>73</v>
      </c>
      <c r="F5471" s="8"/>
      <c r="G5471" s="8" t="s">
        <v>19</v>
      </c>
      <c r="H5471" s="8" t="s">
        <v>20</v>
      </c>
      <c r="I5471" s="10">
        <v>0.10543307086614173</v>
      </c>
      <c r="J5471" s="11">
        <v>2</v>
      </c>
      <c r="K5471" s="12">
        <f t="shared" si="171"/>
        <v>0.21086614173228346</v>
      </c>
      <c r="L5471" s="9" t="s">
        <v>21</v>
      </c>
      <c r="M5471" s="13">
        <f t="shared" si="170"/>
        <v>1.6</v>
      </c>
    </row>
    <row r="5472" spans="1:13" ht="19.95" customHeight="1">
      <c r="A5472" s="8" t="s">
        <v>259</v>
      </c>
      <c r="B5472" s="8" t="s">
        <v>42</v>
      </c>
      <c r="C5472" s="8" t="s">
        <v>44</v>
      </c>
      <c r="D5472" s="8" t="s">
        <v>16</v>
      </c>
      <c r="E5472" s="8" t="s">
        <v>27</v>
      </c>
      <c r="F5472" s="8"/>
      <c r="G5472" s="8" t="s">
        <v>19</v>
      </c>
      <c r="H5472" s="8" t="s">
        <v>20</v>
      </c>
      <c r="I5472" s="10">
        <v>0.14891826923076923</v>
      </c>
      <c r="J5472" s="11">
        <v>3.11</v>
      </c>
      <c r="K5472" s="12">
        <f t="shared" si="171"/>
        <v>0.46313581730769227</v>
      </c>
      <c r="L5472" s="9" t="s">
        <v>21</v>
      </c>
      <c r="M5472" s="13">
        <f t="shared" si="170"/>
        <v>2.5</v>
      </c>
    </row>
    <row r="5473" spans="1:13" ht="19.95" customHeight="1">
      <c r="A5473" s="8" t="s">
        <v>259</v>
      </c>
      <c r="B5473" s="8" t="s">
        <v>42</v>
      </c>
      <c r="C5473" s="8" t="s">
        <v>69</v>
      </c>
      <c r="D5473" s="8" t="s">
        <v>16</v>
      </c>
      <c r="E5473" s="8" t="s">
        <v>27</v>
      </c>
      <c r="F5473" s="8"/>
      <c r="G5473" s="8" t="s">
        <v>19</v>
      </c>
      <c r="H5473" s="8" t="s">
        <v>20</v>
      </c>
      <c r="I5473" s="10">
        <v>0.20742788461538464</v>
      </c>
      <c r="J5473" s="11">
        <v>3</v>
      </c>
      <c r="K5473" s="12">
        <f t="shared" si="171"/>
        <v>0.62228365384615392</v>
      </c>
      <c r="L5473" s="9" t="s">
        <v>21</v>
      </c>
      <c r="M5473" s="13">
        <f t="shared" si="170"/>
        <v>2.4</v>
      </c>
    </row>
    <row r="5474" spans="1:13" ht="19.95" customHeight="1">
      <c r="A5474" s="8" t="s">
        <v>259</v>
      </c>
      <c r="B5474" s="8" t="s">
        <v>42</v>
      </c>
      <c r="C5474" s="8" t="s">
        <v>43</v>
      </c>
      <c r="D5474" s="8" t="s">
        <v>16</v>
      </c>
      <c r="E5474" s="8" t="s">
        <v>27</v>
      </c>
      <c r="F5474" s="8"/>
      <c r="G5474" s="8" t="s">
        <v>19</v>
      </c>
      <c r="H5474" s="8" t="s">
        <v>20</v>
      </c>
      <c r="I5474" s="10">
        <v>0.39081730769230771</v>
      </c>
      <c r="J5474" s="11">
        <v>2.2000000000000002</v>
      </c>
      <c r="K5474" s="12">
        <f t="shared" si="171"/>
        <v>0.85979807692307708</v>
      </c>
      <c r="L5474" s="9" t="s">
        <v>21</v>
      </c>
      <c r="M5474" s="13">
        <f t="shared" si="170"/>
        <v>1.8</v>
      </c>
    </row>
    <row r="5475" spans="1:13" ht="19.95" customHeight="1">
      <c r="A5475" s="8" t="s">
        <v>259</v>
      </c>
      <c r="B5475" s="8" t="s">
        <v>33</v>
      </c>
      <c r="C5475" s="8" t="s">
        <v>44</v>
      </c>
      <c r="D5475" s="8" t="s">
        <v>16</v>
      </c>
      <c r="E5475" s="8" t="s">
        <v>27</v>
      </c>
      <c r="F5475" s="8"/>
      <c r="G5475" s="8" t="s">
        <v>19</v>
      </c>
      <c r="H5475" s="8" t="s">
        <v>20</v>
      </c>
      <c r="I5475" s="10">
        <v>0.13754807692307691</v>
      </c>
      <c r="J5475" s="11">
        <v>3.11</v>
      </c>
      <c r="K5475" s="12">
        <f t="shared" si="171"/>
        <v>0.4277745192307692</v>
      </c>
      <c r="L5475" s="9" t="s">
        <v>21</v>
      </c>
      <c r="M5475" s="13">
        <f t="shared" si="170"/>
        <v>2.5</v>
      </c>
    </row>
    <row r="5476" spans="1:13" ht="19.95" customHeight="1">
      <c r="A5476" s="8" t="s">
        <v>259</v>
      </c>
      <c r="B5476" s="8" t="s">
        <v>42</v>
      </c>
      <c r="C5476" s="8" t="s">
        <v>43</v>
      </c>
      <c r="D5476" s="8" t="s">
        <v>16</v>
      </c>
      <c r="E5476" s="8" t="s">
        <v>73</v>
      </c>
      <c r="F5476" s="8"/>
      <c r="G5476" s="8" t="s">
        <v>19</v>
      </c>
      <c r="H5476" s="8" t="s">
        <v>20</v>
      </c>
      <c r="I5476" s="10">
        <v>0.37922077922077924</v>
      </c>
      <c r="J5476" s="11">
        <v>1.7</v>
      </c>
      <c r="K5476" s="12">
        <f t="shared" si="171"/>
        <v>0.64467532467532473</v>
      </c>
      <c r="L5476" s="9" t="s">
        <v>21</v>
      </c>
      <c r="M5476" s="13">
        <f t="shared" si="170"/>
        <v>1.4</v>
      </c>
    </row>
    <row r="5477" spans="1:13" ht="19.95" customHeight="1">
      <c r="A5477" s="8" t="s">
        <v>259</v>
      </c>
      <c r="B5477" s="8" t="s">
        <v>42</v>
      </c>
      <c r="C5477" s="8" t="s">
        <v>43</v>
      </c>
      <c r="D5477" s="8" t="s">
        <v>16</v>
      </c>
      <c r="E5477" s="8" t="s">
        <v>73</v>
      </c>
      <c r="F5477" s="8"/>
      <c r="G5477" s="8" t="s">
        <v>19</v>
      </c>
      <c r="H5477" s="8" t="s">
        <v>20</v>
      </c>
      <c r="I5477" s="10">
        <v>0.38593073593073596</v>
      </c>
      <c r="J5477" s="11">
        <v>1.8</v>
      </c>
      <c r="K5477" s="12">
        <f t="shared" si="171"/>
        <v>0.69467532467532478</v>
      </c>
      <c r="L5477" s="9" t="s">
        <v>21</v>
      </c>
      <c r="M5477" s="13">
        <f t="shared" si="170"/>
        <v>1.4</v>
      </c>
    </row>
    <row r="5478" spans="1:13" ht="19.95" customHeight="1">
      <c r="A5478" s="8" t="s">
        <v>259</v>
      </c>
      <c r="B5478" s="8" t="s">
        <v>42</v>
      </c>
      <c r="C5478" s="8" t="s">
        <v>43</v>
      </c>
      <c r="D5478" s="8" t="s">
        <v>16</v>
      </c>
      <c r="E5478" s="8" t="s">
        <v>27</v>
      </c>
      <c r="F5478" s="8"/>
      <c r="G5478" s="8" t="s">
        <v>19</v>
      </c>
      <c r="H5478" s="8" t="s">
        <v>20</v>
      </c>
      <c r="I5478" s="10">
        <v>0.37548326261197545</v>
      </c>
      <c r="J5478" s="11">
        <v>1.7</v>
      </c>
      <c r="K5478" s="12">
        <f t="shared" si="171"/>
        <v>0.63832154644035821</v>
      </c>
      <c r="L5478" s="9" t="s">
        <v>21</v>
      </c>
      <c r="M5478" s="13">
        <f t="shared" si="170"/>
        <v>1.4</v>
      </c>
    </row>
    <row r="5479" spans="1:13" ht="19.95" customHeight="1">
      <c r="A5479" s="8" t="s">
        <v>259</v>
      </c>
      <c r="B5479" s="8" t="s">
        <v>42</v>
      </c>
      <c r="C5479" s="8" t="s">
        <v>43</v>
      </c>
      <c r="D5479" s="8" t="s">
        <v>16</v>
      </c>
      <c r="E5479" s="8" t="s">
        <v>27</v>
      </c>
      <c r="F5479" s="8"/>
      <c r="G5479" s="8" t="s">
        <v>19</v>
      </c>
      <c r="H5479" s="8" t="s">
        <v>20</v>
      </c>
      <c r="I5479" s="10">
        <v>0.39</v>
      </c>
      <c r="J5479" s="11">
        <v>3</v>
      </c>
      <c r="K5479" s="12">
        <f t="shared" si="171"/>
        <v>1.17</v>
      </c>
      <c r="L5479" s="9" t="s">
        <v>21</v>
      </c>
      <c r="M5479" s="13">
        <f t="shared" si="170"/>
        <v>2.4</v>
      </c>
    </row>
    <row r="5480" spans="1:13" ht="19.95" customHeight="1">
      <c r="A5480" s="8" t="s">
        <v>259</v>
      </c>
      <c r="B5480" s="8" t="s">
        <v>42</v>
      </c>
      <c r="C5480" s="8" t="s">
        <v>43</v>
      </c>
      <c r="D5480" s="8" t="s">
        <v>16</v>
      </c>
      <c r="E5480" s="8" t="s">
        <v>73</v>
      </c>
      <c r="F5480" s="8"/>
      <c r="G5480" s="8" t="s">
        <v>19</v>
      </c>
      <c r="H5480" s="8" t="s">
        <v>20</v>
      </c>
      <c r="I5480" s="10">
        <v>0.39065573770491807</v>
      </c>
      <c r="J5480" s="11">
        <v>2</v>
      </c>
      <c r="K5480" s="12">
        <f t="shared" si="171"/>
        <v>0.78131147540983614</v>
      </c>
      <c r="L5480" s="9" t="s">
        <v>21</v>
      </c>
      <c r="M5480" s="13">
        <f t="shared" si="170"/>
        <v>1.6</v>
      </c>
    </row>
    <row r="5481" spans="1:13" ht="19.95" customHeight="1">
      <c r="A5481" s="8" t="s">
        <v>259</v>
      </c>
      <c r="B5481" s="8" t="s">
        <v>42</v>
      </c>
      <c r="C5481" s="8" t="s">
        <v>43</v>
      </c>
      <c r="D5481" s="8" t="s">
        <v>16</v>
      </c>
      <c r="E5481" s="8" t="s">
        <v>27</v>
      </c>
      <c r="F5481" s="8"/>
      <c r="G5481" s="8" t="s">
        <v>19</v>
      </c>
      <c r="H5481" s="8" t="s">
        <v>20</v>
      </c>
      <c r="I5481" s="10">
        <v>0.36</v>
      </c>
      <c r="J5481" s="11">
        <v>3</v>
      </c>
      <c r="K5481" s="12">
        <f t="shared" si="171"/>
        <v>1.08</v>
      </c>
      <c r="L5481" s="9" t="s">
        <v>21</v>
      </c>
      <c r="M5481" s="13">
        <f t="shared" si="170"/>
        <v>2.4</v>
      </c>
    </row>
    <row r="5482" spans="1:13" ht="19.95" customHeight="1">
      <c r="A5482" s="8" t="s">
        <v>259</v>
      </c>
      <c r="B5482" s="8" t="s">
        <v>14</v>
      </c>
      <c r="C5482" s="8" t="s">
        <v>46</v>
      </c>
      <c r="D5482" s="8" t="s">
        <v>16</v>
      </c>
      <c r="E5482" s="8" t="s">
        <v>73</v>
      </c>
      <c r="F5482" s="8"/>
      <c r="G5482" s="8" t="s">
        <v>19</v>
      </c>
      <c r="H5482" s="8" t="s">
        <v>20</v>
      </c>
      <c r="I5482" s="10">
        <v>5.8896940418679551E-2</v>
      </c>
      <c r="J5482" s="11">
        <v>3.08</v>
      </c>
      <c r="K5482" s="12">
        <f t="shared" si="171"/>
        <v>0.18140257648953304</v>
      </c>
      <c r="L5482" s="9" t="s">
        <v>21</v>
      </c>
      <c r="M5482" s="13">
        <f t="shared" si="170"/>
        <v>2.5</v>
      </c>
    </row>
    <row r="5483" spans="1:13" ht="19.95" customHeight="1">
      <c r="A5483" s="8" t="s">
        <v>259</v>
      </c>
      <c r="B5483" s="8" t="s">
        <v>14</v>
      </c>
      <c r="C5483" s="8" t="s">
        <v>46</v>
      </c>
      <c r="D5483" s="8" t="s">
        <v>16</v>
      </c>
      <c r="E5483" s="8" t="s">
        <v>73</v>
      </c>
      <c r="F5483" s="8"/>
      <c r="G5483" s="8" t="s">
        <v>19</v>
      </c>
      <c r="H5483" s="8" t="s">
        <v>20</v>
      </c>
      <c r="I5483" s="10">
        <v>5.4783673469387756E-2</v>
      </c>
      <c r="J5483" s="11">
        <v>3</v>
      </c>
      <c r="K5483" s="12">
        <f t="shared" si="171"/>
        <v>0.16435102040816327</v>
      </c>
      <c r="L5483" s="9" t="s">
        <v>21</v>
      </c>
      <c r="M5483" s="13">
        <f t="shared" si="170"/>
        <v>2.4</v>
      </c>
    </row>
    <row r="5484" spans="1:13" ht="19.95" customHeight="1">
      <c r="A5484" s="8" t="s">
        <v>259</v>
      </c>
      <c r="B5484" s="8" t="s">
        <v>14</v>
      </c>
      <c r="C5484" s="8" t="s">
        <v>58</v>
      </c>
      <c r="D5484" s="8" t="s">
        <v>16</v>
      </c>
      <c r="E5484" s="8" t="s">
        <v>73</v>
      </c>
      <c r="F5484" s="8"/>
      <c r="G5484" s="8" t="s">
        <v>19</v>
      </c>
      <c r="H5484" s="8" t="s">
        <v>20</v>
      </c>
      <c r="I5484" s="10">
        <v>0.2219207920792079</v>
      </c>
      <c r="J5484" s="11">
        <v>2.5</v>
      </c>
      <c r="K5484" s="12">
        <f t="shared" si="171"/>
        <v>0.55480198019801974</v>
      </c>
      <c r="L5484" s="9" t="s">
        <v>21</v>
      </c>
      <c r="M5484" s="13">
        <f t="shared" si="170"/>
        <v>2</v>
      </c>
    </row>
    <row r="5485" spans="1:13" ht="19.95" customHeight="1">
      <c r="A5485" s="8" t="s">
        <v>259</v>
      </c>
      <c r="B5485" s="8" t="s">
        <v>42</v>
      </c>
      <c r="C5485" s="8" t="s">
        <v>44</v>
      </c>
      <c r="D5485" s="8" t="s">
        <v>16</v>
      </c>
      <c r="E5485" s="8" t="s">
        <v>73</v>
      </c>
      <c r="F5485" s="8"/>
      <c r="G5485" s="8" t="s">
        <v>19</v>
      </c>
      <c r="H5485" s="8" t="s">
        <v>20</v>
      </c>
      <c r="I5485" s="10">
        <v>0.14808278145695364</v>
      </c>
      <c r="J5485" s="11">
        <v>3.02</v>
      </c>
      <c r="K5485" s="12">
        <f t="shared" si="171"/>
        <v>0.44721</v>
      </c>
      <c r="L5485" s="9" t="s">
        <v>21</v>
      </c>
      <c r="M5485" s="13">
        <f t="shared" si="170"/>
        <v>2.4</v>
      </c>
    </row>
    <row r="5486" spans="1:13" ht="19.95" customHeight="1">
      <c r="A5486" s="8" t="s">
        <v>259</v>
      </c>
      <c r="B5486" s="8" t="s">
        <v>42</v>
      </c>
      <c r="C5486" s="8" t="s">
        <v>43</v>
      </c>
      <c r="D5486" s="8" t="s">
        <v>16</v>
      </c>
      <c r="E5486" s="8" t="s">
        <v>27</v>
      </c>
      <c r="F5486" s="8"/>
      <c r="G5486" s="8" t="s">
        <v>19</v>
      </c>
      <c r="H5486" s="8" t="s">
        <v>20</v>
      </c>
      <c r="I5486" s="10">
        <v>0.38009222661396574</v>
      </c>
      <c r="J5486" s="11">
        <v>1.93</v>
      </c>
      <c r="K5486" s="12">
        <f t="shared" si="171"/>
        <v>0.73357799736495388</v>
      </c>
      <c r="L5486" s="9" t="s">
        <v>21</v>
      </c>
      <c r="M5486" s="13">
        <f t="shared" si="170"/>
        <v>1.5</v>
      </c>
    </row>
    <row r="5487" spans="1:13" ht="19.95" customHeight="1">
      <c r="A5487" s="8" t="s">
        <v>259</v>
      </c>
      <c r="B5487" s="8" t="s">
        <v>14</v>
      </c>
      <c r="C5487" s="8" t="s">
        <v>45</v>
      </c>
      <c r="D5487" s="8" t="s">
        <v>16</v>
      </c>
      <c r="E5487" s="8" t="s">
        <v>73</v>
      </c>
      <c r="F5487" s="8"/>
      <c r="G5487" s="8" t="s">
        <v>19</v>
      </c>
      <c r="H5487" s="8" t="s">
        <v>20</v>
      </c>
      <c r="I5487" s="10">
        <v>9.9000000000000005E-2</v>
      </c>
      <c r="J5487" s="11">
        <v>2.8</v>
      </c>
      <c r="K5487" s="12">
        <f t="shared" si="171"/>
        <v>0.2772</v>
      </c>
      <c r="L5487" s="9" t="s">
        <v>21</v>
      </c>
      <c r="M5487" s="13">
        <f t="shared" si="170"/>
        <v>2.2000000000000002</v>
      </c>
    </row>
    <row r="5488" spans="1:13" ht="19.95" customHeight="1">
      <c r="A5488" s="8" t="s">
        <v>259</v>
      </c>
      <c r="B5488" s="8" t="s">
        <v>42</v>
      </c>
      <c r="C5488" s="8" t="s">
        <v>43</v>
      </c>
      <c r="D5488" s="8" t="s">
        <v>16</v>
      </c>
      <c r="E5488" s="8" t="s">
        <v>73</v>
      </c>
      <c r="F5488" s="8"/>
      <c r="G5488" s="8" t="s">
        <v>19</v>
      </c>
      <c r="H5488" s="8" t="s">
        <v>20</v>
      </c>
      <c r="I5488" s="10">
        <v>0.38949561403508776</v>
      </c>
      <c r="J5488" s="11">
        <v>1.63</v>
      </c>
      <c r="K5488" s="12">
        <f t="shared" si="171"/>
        <v>0.63487785087719295</v>
      </c>
      <c r="L5488" s="9" t="s">
        <v>21</v>
      </c>
      <c r="M5488" s="13">
        <f t="shared" si="170"/>
        <v>1.3</v>
      </c>
    </row>
    <row r="5489" spans="1:13" ht="19.95" customHeight="1">
      <c r="A5489" s="8" t="s">
        <v>259</v>
      </c>
      <c r="B5489" s="8" t="s">
        <v>42</v>
      </c>
      <c r="C5489" s="8" t="s">
        <v>43</v>
      </c>
      <c r="D5489" s="8" t="s">
        <v>16</v>
      </c>
      <c r="E5489" s="8" t="s">
        <v>73</v>
      </c>
      <c r="F5489" s="8"/>
      <c r="G5489" s="8" t="s">
        <v>19</v>
      </c>
      <c r="H5489" s="8" t="s">
        <v>20</v>
      </c>
      <c r="I5489" s="10">
        <v>0.38404605263157893</v>
      </c>
      <c r="J5489" s="11">
        <v>1.57</v>
      </c>
      <c r="K5489" s="12">
        <f t="shared" si="171"/>
        <v>0.60295230263157895</v>
      </c>
      <c r="L5489" s="9" t="s">
        <v>21</v>
      </c>
      <c r="M5489" s="13">
        <f t="shared" si="170"/>
        <v>1.3</v>
      </c>
    </row>
    <row r="5490" spans="1:13" ht="19.95" customHeight="1">
      <c r="A5490" s="8" t="s">
        <v>259</v>
      </c>
      <c r="B5490" s="8" t="s">
        <v>42</v>
      </c>
      <c r="C5490" s="8" t="s">
        <v>43</v>
      </c>
      <c r="D5490" s="8" t="s">
        <v>16</v>
      </c>
      <c r="E5490" s="8" t="s">
        <v>27</v>
      </c>
      <c r="F5490" s="8"/>
      <c r="G5490" s="8" t="s">
        <v>19</v>
      </c>
      <c r="H5490" s="8" t="s">
        <v>20</v>
      </c>
      <c r="I5490" s="10">
        <v>0.38049402139710509</v>
      </c>
      <c r="J5490" s="11">
        <v>1.55</v>
      </c>
      <c r="K5490" s="12">
        <f t="shared" si="171"/>
        <v>0.58976573316551295</v>
      </c>
      <c r="L5490" s="9" t="s">
        <v>21</v>
      </c>
      <c r="M5490" s="13">
        <f t="shared" si="170"/>
        <v>1.2</v>
      </c>
    </row>
    <row r="5491" spans="1:13" ht="19.95" customHeight="1">
      <c r="A5491" s="8" t="s">
        <v>259</v>
      </c>
      <c r="B5491" s="8" t="s">
        <v>42</v>
      </c>
      <c r="C5491" s="8" t="s">
        <v>43</v>
      </c>
      <c r="D5491" s="8" t="s">
        <v>16</v>
      </c>
      <c r="E5491" s="8" t="s">
        <v>27</v>
      </c>
      <c r="F5491" s="8"/>
      <c r="G5491" s="8" t="s">
        <v>19</v>
      </c>
      <c r="H5491" s="8" t="s">
        <v>20</v>
      </c>
      <c r="I5491" s="10">
        <v>0.3844246031746032</v>
      </c>
      <c r="J5491" s="11">
        <v>1.6</v>
      </c>
      <c r="K5491" s="12">
        <f t="shared" si="171"/>
        <v>0.61507936507936511</v>
      </c>
      <c r="L5491" s="9" t="s">
        <v>21</v>
      </c>
      <c r="M5491" s="13">
        <f t="shared" si="170"/>
        <v>1.3</v>
      </c>
    </row>
    <row r="5492" spans="1:13" ht="19.95" customHeight="1">
      <c r="A5492" s="8" t="s">
        <v>259</v>
      </c>
      <c r="B5492" s="8" t="s">
        <v>42</v>
      </c>
      <c r="C5492" s="8" t="s">
        <v>43</v>
      </c>
      <c r="D5492" s="8" t="s">
        <v>16</v>
      </c>
      <c r="E5492" s="8" t="s">
        <v>73</v>
      </c>
      <c r="F5492" s="8"/>
      <c r="G5492" s="8" t="s">
        <v>19</v>
      </c>
      <c r="H5492" s="8" t="s">
        <v>20</v>
      </c>
      <c r="I5492" s="10">
        <v>0.3698675496688742</v>
      </c>
      <c r="J5492" s="11">
        <v>1.95</v>
      </c>
      <c r="K5492" s="12">
        <f t="shared" si="171"/>
        <v>0.72124172185430468</v>
      </c>
      <c r="L5492" s="9" t="s">
        <v>21</v>
      </c>
      <c r="M5492" s="13">
        <f t="shared" si="170"/>
        <v>1.6</v>
      </c>
    </row>
    <row r="5493" spans="1:13" ht="19.95" customHeight="1">
      <c r="A5493" s="8" t="s">
        <v>259</v>
      </c>
      <c r="B5493" s="8" t="s">
        <v>42</v>
      </c>
      <c r="C5493" s="8" t="s">
        <v>43</v>
      </c>
      <c r="D5493" s="8" t="s">
        <v>16</v>
      </c>
      <c r="E5493" s="8" t="s">
        <v>73</v>
      </c>
      <c r="F5493" s="8"/>
      <c r="G5493" s="8" t="s">
        <v>19</v>
      </c>
      <c r="H5493" s="8" t="s">
        <v>20</v>
      </c>
      <c r="I5493" s="10">
        <v>0.36457516339869284</v>
      </c>
      <c r="J5493" s="11">
        <v>1.6</v>
      </c>
      <c r="K5493" s="12">
        <f t="shared" si="171"/>
        <v>0.5833202614379086</v>
      </c>
      <c r="L5493" s="9" t="s">
        <v>21</v>
      </c>
      <c r="M5493" s="13">
        <f t="shared" si="170"/>
        <v>1.3</v>
      </c>
    </row>
    <row r="5494" spans="1:13" ht="19.95" customHeight="1">
      <c r="A5494" s="8" t="s">
        <v>259</v>
      </c>
      <c r="B5494" s="8" t="s">
        <v>42</v>
      </c>
      <c r="C5494" s="8" t="s">
        <v>43</v>
      </c>
      <c r="D5494" s="8" t="s">
        <v>16</v>
      </c>
      <c r="E5494" s="8" t="s">
        <v>73</v>
      </c>
      <c r="F5494" s="8"/>
      <c r="G5494" s="8" t="s">
        <v>19</v>
      </c>
      <c r="H5494" s="8" t="s">
        <v>20</v>
      </c>
      <c r="I5494" s="10">
        <v>0.38132450331125828</v>
      </c>
      <c r="J5494" s="11">
        <v>1.6</v>
      </c>
      <c r="K5494" s="12">
        <f t="shared" si="171"/>
        <v>0.61011920529801333</v>
      </c>
      <c r="L5494" s="9" t="s">
        <v>21</v>
      </c>
      <c r="M5494" s="13">
        <f t="shared" si="170"/>
        <v>1.3</v>
      </c>
    </row>
    <row r="5495" spans="1:13" ht="19.95" customHeight="1">
      <c r="A5495" s="8" t="s">
        <v>259</v>
      </c>
      <c r="B5495" s="8" t="s">
        <v>14</v>
      </c>
      <c r="C5495" s="8" t="s">
        <v>58</v>
      </c>
      <c r="D5495" s="8" t="s">
        <v>16</v>
      </c>
      <c r="E5495" s="8" t="s">
        <v>73</v>
      </c>
      <c r="F5495" s="8"/>
      <c r="G5495" s="8" t="s">
        <v>19</v>
      </c>
      <c r="H5495" s="8" t="s">
        <v>20</v>
      </c>
      <c r="I5495" s="10">
        <v>0.23199999999999998</v>
      </c>
      <c r="J5495" s="11">
        <v>2.5</v>
      </c>
      <c r="K5495" s="12">
        <f t="shared" si="171"/>
        <v>0.57999999999999996</v>
      </c>
      <c r="L5495" s="9" t="s">
        <v>21</v>
      </c>
      <c r="M5495" s="13">
        <f t="shared" si="170"/>
        <v>2</v>
      </c>
    </row>
    <row r="5496" spans="1:13" ht="19.95" customHeight="1">
      <c r="A5496" s="8" t="s">
        <v>259</v>
      </c>
      <c r="B5496" s="8" t="s">
        <v>42</v>
      </c>
      <c r="C5496" s="8" t="s">
        <v>43</v>
      </c>
      <c r="D5496" s="8" t="s">
        <v>16</v>
      </c>
      <c r="E5496" s="8" t="s">
        <v>73</v>
      </c>
      <c r="F5496" s="8"/>
      <c r="G5496" s="8" t="s">
        <v>19</v>
      </c>
      <c r="H5496" s="8" t="s">
        <v>20</v>
      </c>
      <c r="I5496" s="10">
        <v>0.38529999999999998</v>
      </c>
      <c r="J5496" s="11">
        <v>1.69</v>
      </c>
      <c r="K5496" s="12">
        <f t="shared" si="171"/>
        <v>0.65115699999999999</v>
      </c>
      <c r="L5496" s="9" t="s">
        <v>21</v>
      </c>
      <c r="M5496" s="13">
        <f t="shared" si="170"/>
        <v>1.4</v>
      </c>
    </row>
    <row r="5497" spans="1:13" ht="19.95" customHeight="1">
      <c r="A5497" s="8" t="s">
        <v>259</v>
      </c>
      <c r="B5497" s="8" t="s">
        <v>42</v>
      </c>
      <c r="C5497" s="8" t="s">
        <v>43</v>
      </c>
      <c r="D5497" s="8" t="s">
        <v>16</v>
      </c>
      <c r="E5497" s="8" t="s">
        <v>27</v>
      </c>
      <c r="F5497" s="9"/>
      <c r="G5497" s="8" t="s">
        <v>19</v>
      </c>
      <c r="H5497" s="8" t="s">
        <v>20</v>
      </c>
      <c r="I5497" s="14">
        <v>0.39542857142857141</v>
      </c>
      <c r="J5497" s="11">
        <v>1.9</v>
      </c>
      <c r="K5497" s="12">
        <f t="shared" si="171"/>
        <v>0.7513142857142856</v>
      </c>
      <c r="L5497" s="9" t="s">
        <v>21</v>
      </c>
      <c r="M5497" s="13">
        <f t="shared" si="170"/>
        <v>1.5</v>
      </c>
    </row>
    <row r="5498" spans="1:13" ht="19.95" customHeight="1">
      <c r="A5498" s="8" t="s">
        <v>260</v>
      </c>
      <c r="B5498" s="8" t="s">
        <v>42</v>
      </c>
      <c r="C5498" s="8" t="s">
        <v>57</v>
      </c>
      <c r="D5498" s="8" t="s">
        <v>83</v>
      </c>
      <c r="E5498" s="8" t="s">
        <v>147</v>
      </c>
      <c r="F5498" s="8"/>
      <c r="G5498" s="8" t="s">
        <v>19</v>
      </c>
      <c r="H5498" s="8" t="s">
        <v>20</v>
      </c>
      <c r="I5498" s="10">
        <v>2.5099999999999998</v>
      </c>
      <c r="J5498" s="11">
        <v>0.3</v>
      </c>
      <c r="K5498" s="12">
        <f t="shared" si="171"/>
        <v>0.75299999999999989</v>
      </c>
      <c r="L5498" s="9" t="s">
        <v>21</v>
      </c>
      <c r="M5498" s="13">
        <f t="shared" si="170"/>
        <v>0.2</v>
      </c>
    </row>
    <row r="5499" spans="1:13" ht="19.95" customHeight="1">
      <c r="A5499" s="8" t="s">
        <v>260</v>
      </c>
      <c r="B5499" s="8" t="s">
        <v>48</v>
      </c>
      <c r="C5499" s="8" t="s">
        <v>78</v>
      </c>
      <c r="D5499" s="8" t="s">
        <v>83</v>
      </c>
      <c r="E5499" s="8" t="s">
        <v>147</v>
      </c>
      <c r="F5499" s="8"/>
      <c r="G5499" s="8" t="s">
        <v>19</v>
      </c>
      <c r="H5499" s="8" t="s">
        <v>20</v>
      </c>
      <c r="I5499" s="10">
        <v>3.0350000000000001</v>
      </c>
      <c r="J5499" s="11">
        <v>0.3</v>
      </c>
      <c r="K5499" s="12">
        <f t="shared" si="171"/>
        <v>0.91049999999999998</v>
      </c>
      <c r="L5499" s="9" t="s">
        <v>21</v>
      </c>
      <c r="M5499" s="13">
        <f t="shared" si="170"/>
        <v>0.2</v>
      </c>
    </row>
    <row r="5500" spans="1:13" ht="19.95" customHeight="1">
      <c r="A5500" s="8" t="s">
        <v>260</v>
      </c>
      <c r="B5500" s="8" t="s">
        <v>48</v>
      </c>
      <c r="C5500" s="8" t="s">
        <v>78</v>
      </c>
      <c r="D5500" s="8" t="s">
        <v>83</v>
      </c>
      <c r="E5500" s="8" t="s">
        <v>147</v>
      </c>
      <c r="F5500" s="8"/>
      <c r="G5500" s="8" t="s">
        <v>19</v>
      </c>
      <c r="H5500" s="8" t="s">
        <v>20</v>
      </c>
      <c r="I5500" s="10">
        <v>3.03</v>
      </c>
      <c r="J5500" s="11">
        <v>0.3</v>
      </c>
      <c r="K5500" s="12">
        <f t="shared" si="171"/>
        <v>0.90899999999999992</v>
      </c>
      <c r="L5500" s="9" t="s">
        <v>21</v>
      </c>
      <c r="M5500" s="13">
        <f t="shared" si="170"/>
        <v>0.2</v>
      </c>
    </row>
    <row r="5501" spans="1:13" ht="19.95" customHeight="1">
      <c r="A5501" s="8" t="s">
        <v>260</v>
      </c>
      <c r="B5501" s="8" t="s">
        <v>62</v>
      </c>
      <c r="C5501" s="8" t="s">
        <v>25</v>
      </c>
      <c r="D5501" s="8" t="s">
        <v>83</v>
      </c>
      <c r="E5501" s="8" t="s">
        <v>189</v>
      </c>
      <c r="F5501" s="8"/>
      <c r="G5501" s="8" t="s">
        <v>19</v>
      </c>
      <c r="H5501" s="8" t="s">
        <v>20</v>
      </c>
      <c r="I5501" s="10">
        <v>1.86</v>
      </c>
      <c r="J5501" s="11">
        <v>0.3</v>
      </c>
      <c r="K5501" s="12">
        <f t="shared" si="171"/>
        <v>0.55800000000000005</v>
      </c>
      <c r="L5501" s="9" t="s">
        <v>21</v>
      </c>
      <c r="M5501" s="13">
        <f t="shared" si="170"/>
        <v>0.2</v>
      </c>
    </row>
    <row r="5502" spans="1:13" ht="19.95" customHeight="1">
      <c r="A5502" s="8" t="s">
        <v>260</v>
      </c>
      <c r="B5502" s="8" t="s">
        <v>62</v>
      </c>
      <c r="C5502" s="8" t="s">
        <v>25</v>
      </c>
      <c r="D5502" s="8" t="s">
        <v>83</v>
      </c>
      <c r="E5502" s="8" t="s">
        <v>189</v>
      </c>
      <c r="F5502" s="8"/>
      <c r="G5502" s="8" t="s">
        <v>19</v>
      </c>
      <c r="H5502" s="8" t="s">
        <v>20</v>
      </c>
      <c r="I5502" s="10">
        <v>2.2896666666666667</v>
      </c>
      <c r="J5502" s="11">
        <v>0.22</v>
      </c>
      <c r="K5502" s="12">
        <f t="shared" si="171"/>
        <v>0.50372666666666666</v>
      </c>
      <c r="L5502" s="9" t="s">
        <v>21</v>
      </c>
      <c r="M5502" s="13">
        <f t="shared" si="170"/>
        <v>0.2</v>
      </c>
    </row>
    <row r="5503" spans="1:13" ht="19.95" customHeight="1">
      <c r="A5503" s="9" t="s">
        <v>261</v>
      </c>
      <c r="B5503" s="9" t="s">
        <v>30</v>
      </c>
      <c r="C5503" s="9" t="s">
        <v>67</v>
      </c>
      <c r="D5503" s="9" t="s">
        <v>16</v>
      </c>
      <c r="E5503" s="9" t="s">
        <v>27</v>
      </c>
      <c r="F5503" s="8"/>
      <c r="G5503" s="9" t="s">
        <v>19</v>
      </c>
      <c r="H5503" s="9" t="s">
        <v>262</v>
      </c>
      <c r="I5503" s="10">
        <v>1.4962500000000001</v>
      </c>
      <c r="J5503" s="11">
        <v>6.25</v>
      </c>
      <c r="K5503" s="12">
        <f t="shared" si="171"/>
        <v>9.3515625</v>
      </c>
      <c r="L5503" s="9" t="s">
        <v>21</v>
      </c>
      <c r="M5503" s="13">
        <f t="shared" si="170"/>
        <v>5</v>
      </c>
    </row>
    <row r="5504" spans="1:13" ht="19.95" customHeight="1">
      <c r="A5504" s="9" t="s">
        <v>261</v>
      </c>
      <c r="B5504" s="9" t="s">
        <v>42</v>
      </c>
      <c r="C5504" s="9" t="s">
        <v>31</v>
      </c>
      <c r="D5504" s="9" t="s">
        <v>16</v>
      </c>
      <c r="E5504" s="9" t="s">
        <v>27</v>
      </c>
      <c r="F5504" s="8"/>
      <c r="G5504" s="9" t="s">
        <v>19</v>
      </c>
      <c r="H5504" s="9" t="s">
        <v>262</v>
      </c>
      <c r="I5504" s="10">
        <v>1.6095238095238096</v>
      </c>
      <c r="J5504" s="11">
        <v>2.8</v>
      </c>
      <c r="K5504" s="12">
        <f t="shared" si="171"/>
        <v>4.5066666666666668</v>
      </c>
      <c r="L5504" s="9" t="s">
        <v>21</v>
      </c>
      <c r="M5504" s="13">
        <f t="shared" si="170"/>
        <v>2.2000000000000002</v>
      </c>
    </row>
    <row r="5505" spans="1:13" ht="19.95" customHeight="1">
      <c r="A5505" s="9" t="s">
        <v>261</v>
      </c>
      <c r="B5505" s="9" t="s">
        <v>42</v>
      </c>
      <c r="C5505" s="9" t="s">
        <v>31</v>
      </c>
      <c r="D5505" s="9" t="s">
        <v>16</v>
      </c>
      <c r="E5505" s="9" t="s">
        <v>27</v>
      </c>
      <c r="F5505" s="8"/>
      <c r="G5505" s="9" t="s">
        <v>19</v>
      </c>
      <c r="H5505" s="9" t="s">
        <v>262</v>
      </c>
      <c r="I5505" s="10">
        <v>1.5866666666666667</v>
      </c>
      <c r="J5505" s="11">
        <v>2.8</v>
      </c>
      <c r="K5505" s="12">
        <f t="shared" si="171"/>
        <v>4.4426666666666668</v>
      </c>
      <c r="L5505" s="9" t="s">
        <v>21</v>
      </c>
      <c r="M5505" s="13">
        <f t="shared" si="170"/>
        <v>2.2000000000000002</v>
      </c>
    </row>
    <row r="5506" spans="1:13" ht="19.95" customHeight="1">
      <c r="A5506" s="9" t="s">
        <v>261</v>
      </c>
      <c r="B5506" s="9" t="s">
        <v>42</v>
      </c>
      <c r="C5506" s="9" t="s">
        <v>31</v>
      </c>
      <c r="D5506" s="9" t="s">
        <v>16</v>
      </c>
      <c r="E5506" s="9" t="s">
        <v>27</v>
      </c>
      <c r="F5506" s="8"/>
      <c r="G5506" s="9" t="s">
        <v>19</v>
      </c>
      <c r="H5506" s="9" t="s">
        <v>262</v>
      </c>
      <c r="I5506" s="10">
        <v>1.5341666666666667</v>
      </c>
      <c r="J5506" s="11">
        <v>2.8</v>
      </c>
      <c r="K5506" s="12">
        <f t="shared" si="171"/>
        <v>4.2956666666666665</v>
      </c>
      <c r="L5506" s="9" t="s">
        <v>21</v>
      </c>
      <c r="M5506" s="13">
        <f t="shared" ref="M5506:M5569" si="172">ROUND(J5506-J5506*20/100,1)</f>
        <v>2.2000000000000002</v>
      </c>
    </row>
    <row r="5507" spans="1:13" ht="19.95" customHeight="1">
      <c r="A5507" s="9" t="s">
        <v>261</v>
      </c>
      <c r="B5507" s="9" t="s">
        <v>42</v>
      </c>
      <c r="C5507" s="9" t="s">
        <v>43</v>
      </c>
      <c r="D5507" s="9" t="s">
        <v>16</v>
      </c>
      <c r="E5507" s="9" t="s">
        <v>27</v>
      </c>
      <c r="F5507" s="8"/>
      <c r="G5507" s="9" t="s">
        <v>19</v>
      </c>
      <c r="H5507" s="9" t="s">
        <v>262</v>
      </c>
      <c r="I5507" s="10">
        <v>0.60574509803921572</v>
      </c>
      <c r="J5507" s="11">
        <v>3.35</v>
      </c>
      <c r="K5507" s="12">
        <f t="shared" ref="K5507:K5570" si="173">J5507*I5507</f>
        <v>2.0292460784313726</v>
      </c>
      <c r="L5507" s="9" t="s">
        <v>21</v>
      </c>
      <c r="M5507" s="13">
        <f t="shared" si="172"/>
        <v>2.7</v>
      </c>
    </row>
    <row r="5508" spans="1:13" ht="19.95" customHeight="1">
      <c r="A5508" s="9" t="s">
        <v>261</v>
      </c>
      <c r="B5508" s="9" t="s">
        <v>33</v>
      </c>
      <c r="C5508" s="9" t="s">
        <v>43</v>
      </c>
      <c r="D5508" s="9" t="s">
        <v>16</v>
      </c>
      <c r="E5508" s="9" t="s">
        <v>27</v>
      </c>
      <c r="F5508" s="8"/>
      <c r="G5508" s="9" t="s">
        <v>19</v>
      </c>
      <c r="H5508" s="9" t="s">
        <v>262</v>
      </c>
      <c r="I5508" s="10">
        <v>0.54735439289239884</v>
      </c>
      <c r="J5508" s="11">
        <v>3.5</v>
      </c>
      <c r="K5508" s="12">
        <f t="shared" si="173"/>
        <v>1.9157403751233959</v>
      </c>
      <c r="L5508" s="9" t="s">
        <v>21</v>
      </c>
      <c r="M5508" s="13">
        <f t="shared" si="172"/>
        <v>2.8</v>
      </c>
    </row>
    <row r="5509" spans="1:13" ht="19.95" customHeight="1">
      <c r="A5509" s="9" t="s">
        <v>261</v>
      </c>
      <c r="B5509" s="9" t="s">
        <v>14</v>
      </c>
      <c r="C5509" s="9" t="s">
        <v>45</v>
      </c>
      <c r="D5509" s="9" t="s">
        <v>16</v>
      </c>
      <c r="E5509" s="9" t="s">
        <v>27</v>
      </c>
      <c r="F5509" s="8"/>
      <c r="G5509" s="9" t="s">
        <v>19</v>
      </c>
      <c r="H5509" s="9" t="s">
        <v>262</v>
      </c>
      <c r="I5509" s="10">
        <v>0.1645157894736842</v>
      </c>
      <c r="J5509" s="11">
        <v>4.4000000000000004</v>
      </c>
      <c r="K5509" s="12">
        <f t="shared" si="173"/>
        <v>0.72386947368421051</v>
      </c>
      <c r="L5509" s="9" t="s">
        <v>21</v>
      </c>
      <c r="M5509" s="13">
        <f t="shared" si="172"/>
        <v>3.5</v>
      </c>
    </row>
    <row r="5510" spans="1:13" ht="19.95" customHeight="1">
      <c r="A5510" s="9" t="s">
        <v>261</v>
      </c>
      <c r="B5510" s="9" t="s">
        <v>42</v>
      </c>
      <c r="C5510" s="9" t="s">
        <v>65</v>
      </c>
      <c r="D5510" s="9" t="s">
        <v>16</v>
      </c>
      <c r="E5510" s="9" t="s">
        <v>17</v>
      </c>
      <c r="F5510" s="8"/>
      <c r="G5510" s="9" t="s">
        <v>19</v>
      </c>
      <c r="H5510" s="9" t="s">
        <v>262</v>
      </c>
      <c r="I5510" s="10">
        <v>2.5951999999999997</v>
      </c>
      <c r="J5510" s="11">
        <v>12</v>
      </c>
      <c r="K5510" s="12">
        <f t="shared" si="173"/>
        <v>31.142399999999995</v>
      </c>
      <c r="L5510" s="9" t="s">
        <v>21</v>
      </c>
      <c r="M5510" s="13">
        <f t="shared" si="172"/>
        <v>9.6</v>
      </c>
    </row>
    <row r="5511" spans="1:13" ht="19.95" customHeight="1">
      <c r="A5511" s="9" t="s">
        <v>261</v>
      </c>
      <c r="B5511" s="9" t="s">
        <v>14</v>
      </c>
      <c r="C5511" s="9" t="s">
        <v>38</v>
      </c>
      <c r="D5511" s="9" t="s">
        <v>16</v>
      </c>
      <c r="E5511" s="9" t="s">
        <v>27</v>
      </c>
      <c r="F5511" s="8"/>
      <c r="G5511" s="9" t="s">
        <v>19</v>
      </c>
      <c r="H5511" s="9" t="s">
        <v>262</v>
      </c>
      <c r="I5511" s="10">
        <v>1.6850000000000001</v>
      </c>
      <c r="J5511" s="11">
        <v>20</v>
      </c>
      <c r="K5511" s="12">
        <f t="shared" si="173"/>
        <v>33.700000000000003</v>
      </c>
      <c r="L5511" s="9" t="s">
        <v>21</v>
      </c>
      <c r="M5511" s="13">
        <f t="shared" si="172"/>
        <v>16</v>
      </c>
    </row>
    <row r="5512" spans="1:13" ht="19.95" customHeight="1">
      <c r="A5512" s="8" t="s">
        <v>261</v>
      </c>
      <c r="B5512" s="8" t="s">
        <v>40</v>
      </c>
      <c r="C5512" s="8" t="s">
        <v>41</v>
      </c>
      <c r="D5512" s="8" t="s">
        <v>16</v>
      </c>
      <c r="E5512" s="8" t="s">
        <v>27</v>
      </c>
      <c r="F5512" s="8"/>
      <c r="G5512" s="8" t="s">
        <v>19</v>
      </c>
      <c r="H5512" s="8" t="s">
        <v>262</v>
      </c>
      <c r="I5512" s="10">
        <v>1.4709666666666668</v>
      </c>
      <c r="J5512" s="11">
        <v>5.29</v>
      </c>
      <c r="K5512" s="12">
        <f t="shared" si="173"/>
        <v>7.7814136666666673</v>
      </c>
      <c r="L5512" s="9" t="s">
        <v>21</v>
      </c>
      <c r="M5512" s="13">
        <f t="shared" si="172"/>
        <v>4.2</v>
      </c>
    </row>
    <row r="5513" spans="1:13" ht="19.95" customHeight="1">
      <c r="A5513" s="8" t="s">
        <v>261</v>
      </c>
      <c r="B5513" s="8" t="s">
        <v>24</v>
      </c>
      <c r="C5513" s="8" t="s">
        <v>45</v>
      </c>
      <c r="D5513" s="8" t="s">
        <v>16</v>
      </c>
      <c r="E5513" s="8" t="s">
        <v>27</v>
      </c>
      <c r="F5513" s="8"/>
      <c r="G5513" s="8" t="s">
        <v>19</v>
      </c>
      <c r="H5513" s="8" t="s">
        <v>262</v>
      </c>
      <c r="I5513" s="10">
        <v>0.15726973684210527</v>
      </c>
      <c r="J5513" s="11">
        <v>5</v>
      </c>
      <c r="K5513" s="12">
        <f t="shared" si="173"/>
        <v>0.78634868421052628</v>
      </c>
      <c r="L5513" s="9" t="s">
        <v>21</v>
      </c>
      <c r="M5513" s="13">
        <f t="shared" si="172"/>
        <v>4</v>
      </c>
    </row>
    <row r="5514" spans="1:13" ht="19.95" customHeight="1">
      <c r="A5514" s="8" t="s">
        <v>261</v>
      </c>
      <c r="B5514" s="8" t="s">
        <v>40</v>
      </c>
      <c r="C5514" s="8" t="s">
        <v>65</v>
      </c>
      <c r="D5514" s="8" t="s">
        <v>16</v>
      </c>
      <c r="E5514" s="8" t="s">
        <v>27</v>
      </c>
      <c r="F5514" s="8"/>
      <c r="G5514" s="8" t="s">
        <v>19</v>
      </c>
      <c r="H5514" s="8" t="s">
        <v>262</v>
      </c>
      <c r="I5514" s="10">
        <v>3.3740099009900986</v>
      </c>
      <c r="J5514" s="11">
        <v>8.66</v>
      </c>
      <c r="K5514" s="12">
        <f t="shared" si="173"/>
        <v>29.218925742574253</v>
      </c>
      <c r="L5514" s="9" t="s">
        <v>21</v>
      </c>
      <c r="M5514" s="13">
        <f t="shared" si="172"/>
        <v>6.9</v>
      </c>
    </row>
    <row r="5515" spans="1:13" ht="19.95" customHeight="1">
      <c r="A5515" s="8" t="s">
        <v>261</v>
      </c>
      <c r="B5515" s="8" t="s">
        <v>24</v>
      </c>
      <c r="C5515" s="8" t="s">
        <v>58</v>
      </c>
      <c r="D5515" s="8" t="s">
        <v>16</v>
      </c>
      <c r="E5515" s="8" t="s">
        <v>27</v>
      </c>
      <c r="F5515" s="8"/>
      <c r="G5515" s="8" t="s">
        <v>19</v>
      </c>
      <c r="H5515" s="8" t="s">
        <v>262</v>
      </c>
      <c r="I5515" s="10">
        <v>0.30972772277227723</v>
      </c>
      <c r="J5515" s="11">
        <v>5.0199999999999996</v>
      </c>
      <c r="K5515" s="12">
        <f t="shared" si="173"/>
        <v>1.5548331683168315</v>
      </c>
      <c r="L5515" s="9" t="s">
        <v>21</v>
      </c>
      <c r="M5515" s="13">
        <f t="shared" si="172"/>
        <v>4</v>
      </c>
    </row>
    <row r="5516" spans="1:13" ht="19.95" customHeight="1">
      <c r="A5516" s="8" t="s">
        <v>261</v>
      </c>
      <c r="B5516" s="8" t="s">
        <v>33</v>
      </c>
      <c r="C5516" s="8" t="s">
        <v>43</v>
      </c>
      <c r="D5516" s="8" t="s">
        <v>16</v>
      </c>
      <c r="E5516" s="8" t="s">
        <v>27</v>
      </c>
      <c r="F5516" s="8"/>
      <c r="G5516" s="8" t="s">
        <v>19</v>
      </c>
      <c r="H5516" s="8" t="s">
        <v>262</v>
      </c>
      <c r="I5516" s="10">
        <v>0.56915422885572142</v>
      </c>
      <c r="J5516" s="11">
        <v>4</v>
      </c>
      <c r="K5516" s="12">
        <f t="shared" si="173"/>
        <v>2.2766169154228857</v>
      </c>
      <c r="L5516" s="9" t="s">
        <v>21</v>
      </c>
      <c r="M5516" s="13">
        <f t="shared" si="172"/>
        <v>3.2</v>
      </c>
    </row>
    <row r="5517" spans="1:13" ht="19.95" customHeight="1">
      <c r="A5517" s="8" t="s">
        <v>261</v>
      </c>
      <c r="B5517" s="8" t="s">
        <v>42</v>
      </c>
      <c r="C5517" s="8" t="s">
        <v>31</v>
      </c>
      <c r="D5517" s="8" t="s">
        <v>16</v>
      </c>
      <c r="E5517" s="8" t="s">
        <v>27</v>
      </c>
      <c r="F5517" s="8"/>
      <c r="G5517" s="8" t="s">
        <v>19</v>
      </c>
      <c r="H5517" s="8" t="s">
        <v>262</v>
      </c>
      <c r="I5517" s="10">
        <v>1.5625</v>
      </c>
      <c r="J5517" s="11">
        <v>3</v>
      </c>
      <c r="K5517" s="12">
        <f t="shared" si="173"/>
        <v>4.6875</v>
      </c>
      <c r="L5517" s="9" t="s">
        <v>21</v>
      </c>
      <c r="M5517" s="13">
        <f t="shared" si="172"/>
        <v>2.4</v>
      </c>
    </row>
    <row r="5518" spans="1:13" ht="19.95" customHeight="1">
      <c r="A5518" s="8" t="s">
        <v>261</v>
      </c>
      <c r="B5518" s="8" t="s">
        <v>14</v>
      </c>
      <c r="C5518" s="8" t="s">
        <v>45</v>
      </c>
      <c r="D5518" s="8" t="s">
        <v>16</v>
      </c>
      <c r="E5518" s="8" t="s">
        <v>27</v>
      </c>
      <c r="F5518" s="8"/>
      <c r="G5518" s="8" t="s">
        <v>19</v>
      </c>
      <c r="H5518" s="8" t="s">
        <v>262</v>
      </c>
      <c r="I5518" s="10">
        <v>0.15121021963245182</v>
      </c>
      <c r="J5518" s="11">
        <v>4.05</v>
      </c>
      <c r="K5518" s="12">
        <f t="shared" si="173"/>
        <v>0.61240138951142986</v>
      </c>
      <c r="L5518" s="9" t="s">
        <v>21</v>
      </c>
      <c r="M5518" s="13">
        <f t="shared" si="172"/>
        <v>3.2</v>
      </c>
    </row>
    <row r="5519" spans="1:13" ht="19.95" customHeight="1">
      <c r="A5519" s="8" t="s">
        <v>261</v>
      </c>
      <c r="B5519" s="8" t="s">
        <v>42</v>
      </c>
      <c r="C5519" s="8" t="s">
        <v>31</v>
      </c>
      <c r="D5519" s="8" t="s">
        <v>16</v>
      </c>
      <c r="E5519" s="8" t="s">
        <v>27</v>
      </c>
      <c r="F5519" s="8"/>
      <c r="G5519" s="8" t="s">
        <v>19</v>
      </c>
      <c r="H5519" s="8" t="s">
        <v>262</v>
      </c>
      <c r="I5519" s="10">
        <v>1.8341463414634147</v>
      </c>
      <c r="J5519" s="11">
        <v>10</v>
      </c>
      <c r="K5519" s="12">
        <f t="shared" si="173"/>
        <v>18.341463414634148</v>
      </c>
      <c r="L5519" s="9" t="s">
        <v>21</v>
      </c>
      <c r="M5519" s="13">
        <f t="shared" si="172"/>
        <v>8</v>
      </c>
    </row>
    <row r="5520" spans="1:13" ht="19.95" customHeight="1">
      <c r="A5520" s="8" t="s">
        <v>261</v>
      </c>
      <c r="B5520" s="8" t="s">
        <v>33</v>
      </c>
      <c r="C5520" s="8" t="s">
        <v>44</v>
      </c>
      <c r="D5520" s="8" t="s">
        <v>16</v>
      </c>
      <c r="E5520" s="8" t="s">
        <v>27</v>
      </c>
      <c r="F5520" s="8"/>
      <c r="G5520" s="8" t="s">
        <v>19</v>
      </c>
      <c r="H5520" s="8" t="s">
        <v>262</v>
      </c>
      <c r="I5520" s="10">
        <v>0.23</v>
      </c>
      <c r="J5520" s="11">
        <v>6</v>
      </c>
      <c r="K5520" s="12">
        <f t="shared" si="173"/>
        <v>1.3800000000000001</v>
      </c>
      <c r="L5520" s="9" t="s">
        <v>21</v>
      </c>
      <c r="M5520" s="13">
        <f t="shared" si="172"/>
        <v>4.8</v>
      </c>
    </row>
    <row r="5521" spans="1:13" ht="19.95" customHeight="1">
      <c r="A5521" s="8" t="s">
        <v>261</v>
      </c>
      <c r="B5521" s="8" t="s">
        <v>42</v>
      </c>
      <c r="C5521" s="8" t="s">
        <v>44</v>
      </c>
      <c r="D5521" s="8" t="s">
        <v>16</v>
      </c>
      <c r="E5521" s="8" t="s">
        <v>27</v>
      </c>
      <c r="F5521" s="8"/>
      <c r="G5521" s="8" t="s">
        <v>19</v>
      </c>
      <c r="H5521" s="8" t="s">
        <v>262</v>
      </c>
      <c r="I5521" s="10">
        <v>0.24218253968253969</v>
      </c>
      <c r="J5521" s="11">
        <v>4</v>
      </c>
      <c r="K5521" s="12">
        <f t="shared" si="173"/>
        <v>0.96873015873015877</v>
      </c>
      <c r="L5521" s="9" t="s">
        <v>21</v>
      </c>
      <c r="M5521" s="13">
        <f t="shared" si="172"/>
        <v>3.2</v>
      </c>
    </row>
    <row r="5522" spans="1:13" ht="19.95" customHeight="1">
      <c r="A5522" s="8" t="s">
        <v>261</v>
      </c>
      <c r="B5522" s="8" t="s">
        <v>42</v>
      </c>
      <c r="C5522" s="8" t="s">
        <v>31</v>
      </c>
      <c r="D5522" s="8" t="s">
        <v>16</v>
      </c>
      <c r="E5522" s="8" t="s">
        <v>27</v>
      </c>
      <c r="F5522" s="8"/>
      <c r="G5522" s="8" t="s">
        <v>19</v>
      </c>
      <c r="H5522" s="8" t="s">
        <v>262</v>
      </c>
      <c r="I5522" s="10">
        <v>1.6396728971962617</v>
      </c>
      <c r="J5522" s="11">
        <v>2.82</v>
      </c>
      <c r="K5522" s="12">
        <f t="shared" si="173"/>
        <v>4.623877570093458</v>
      </c>
      <c r="L5522" s="9" t="s">
        <v>21</v>
      </c>
      <c r="M5522" s="13">
        <f t="shared" si="172"/>
        <v>2.2999999999999998</v>
      </c>
    </row>
    <row r="5523" spans="1:13" ht="19.95" customHeight="1">
      <c r="A5523" s="8" t="s">
        <v>261</v>
      </c>
      <c r="B5523" s="8" t="s">
        <v>42</v>
      </c>
      <c r="C5523" s="8" t="s">
        <v>31</v>
      </c>
      <c r="D5523" s="8" t="s">
        <v>16</v>
      </c>
      <c r="E5523" s="8" t="s">
        <v>27</v>
      </c>
      <c r="F5523" s="8"/>
      <c r="G5523" s="8" t="s">
        <v>19</v>
      </c>
      <c r="H5523" s="8" t="s">
        <v>262</v>
      </c>
      <c r="I5523" s="10">
        <v>1.6441598694942905</v>
      </c>
      <c r="J5523" s="11">
        <v>2.86</v>
      </c>
      <c r="K5523" s="12">
        <f t="shared" si="173"/>
        <v>4.7022972267536707</v>
      </c>
      <c r="L5523" s="9" t="s">
        <v>21</v>
      </c>
      <c r="M5523" s="13">
        <f t="shared" si="172"/>
        <v>2.2999999999999998</v>
      </c>
    </row>
    <row r="5524" spans="1:13" ht="19.95" customHeight="1">
      <c r="A5524" s="8" t="s">
        <v>261</v>
      </c>
      <c r="B5524" s="8" t="s">
        <v>48</v>
      </c>
      <c r="C5524" s="8" t="s">
        <v>90</v>
      </c>
      <c r="D5524" s="8" t="s">
        <v>16</v>
      </c>
      <c r="E5524" s="8" t="s">
        <v>27</v>
      </c>
      <c r="F5524" s="8"/>
      <c r="G5524" s="8" t="s">
        <v>19</v>
      </c>
      <c r="H5524" s="8" t="s">
        <v>262</v>
      </c>
      <c r="I5524" s="10">
        <v>0.35052631578947369</v>
      </c>
      <c r="J5524" s="11">
        <v>4</v>
      </c>
      <c r="K5524" s="12">
        <f t="shared" si="173"/>
        <v>1.4021052631578947</v>
      </c>
      <c r="L5524" s="9" t="s">
        <v>21</v>
      </c>
      <c r="M5524" s="13">
        <f t="shared" si="172"/>
        <v>3.2</v>
      </c>
    </row>
    <row r="5525" spans="1:13" ht="19.95" customHeight="1">
      <c r="A5525" s="8" t="s">
        <v>261</v>
      </c>
      <c r="B5525" s="8" t="s">
        <v>48</v>
      </c>
      <c r="C5525" s="8" t="s">
        <v>50</v>
      </c>
      <c r="D5525" s="8" t="s">
        <v>16</v>
      </c>
      <c r="E5525" s="8" t="s">
        <v>27</v>
      </c>
      <c r="F5525" s="8"/>
      <c r="G5525" s="8" t="s">
        <v>19</v>
      </c>
      <c r="H5525" s="8" t="s">
        <v>262</v>
      </c>
      <c r="I5525" s="10">
        <v>0.80611842105263154</v>
      </c>
      <c r="J5525" s="11">
        <v>5.5</v>
      </c>
      <c r="K5525" s="12">
        <f t="shared" si="173"/>
        <v>4.4336513157894739</v>
      </c>
      <c r="L5525" s="9" t="s">
        <v>21</v>
      </c>
      <c r="M5525" s="13">
        <f t="shared" si="172"/>
        <v>4.4000000000000004</v>
      </c>
    </row>
    <row r="5526" spans="1:13" ht="19.95" customHeight="1">
      <c r="A5526" s="8" t="s">
        <v>261</v>
      </c>
      <c r="B5526" s="8" t="s">
        <v>14</v>
      </c>
      <c r="C5526" s="8" t="s">
        <v>45</v>
      </c>
      <c r="D5526" s="8" t="s">
        <v>16</v>
      </c>
      <c r="E5526" s="8" t="s">
        <v>27</v>
      </c>
      <c r="F5526" s="8"/>
      <c r="G5526" s="8" t="s">
        <v>19</v>
      </c>
      <c r="H5526" s="8" t="s">
        <v>262</v>
      </c>
      <c r="I5526" s="10">
        <v>0.1409090909090909</v>
      </c>
      <c r="J5526" s="11">
        <v>4</v>
      </c>
      <c r="K5526" s="12">
        <f t="shared" si="173"/>
        <v>0.5636363636363636</v>
      </c>
      <c r="L5526" s="9" t="s">
        <v>21</v>
      </c>
      <c r="M5526" s="13">
        <f t="shared" si="172"/>
        <v>3.2</v>
      </c>
    </row>
    <row r="5527" spans="1:13" ht="19.95" customHeight="1">
      <c r="A5527" s="8" t="s">
        <v>261</v>
      </c>
      <c r="B5527" s="8" t="s">
        <v>42</v>
      </c>
      <c r="C5527" s="8" t="s">
        <v>31</v>
      </c>
      <c r="D5527" s="8" t="s">
        <v>16</v>
      </c>
      <c r="E5527" s="8" t="s">
        <v>27</v>
      </c>
      <c r="F5527" s="8"/>
      <c r="G5527" s="8" t="s">
        <v>19</v>
      </c>
      <c r="H5527" s="8" t="s">
        <v>262</v>
      </c>
      <c r="I5527" s="10">
        <v>1.36</v>
      </c>
      <c r="J5527" s="11">
        <v>3</v>
      </c>
      <c r="K5527" s="12">
        <f t="shared" si="173"/>
        <v>4.08</v>
      </c>
      <c r="L5527" s="9" t="s">
        <v>21</v>
      </c>
      <c r="M5527" s="13">
        <f t="shared" si="172"/>
        <v>2.4</v>
      </c>
    </row>
    <row r="5528" spans="1:13" ht="19.95" customHeight="1">
      <c r="A5528" s="8" t="s">
        <v>261</v>
      </c>
      <c r="B5528" s="8" t="s">
        <v>14</v>
      </c>
      <c r="C5528" s="8" t="s">
        <v>45</v>
      </c>
      <c r="D5528" s="8" t="s">
        <v>16</v>
      </c>
      <c r="E5528" s="8" t="s">
        <v>27</v>
      </c>
      <c r="F5528" s="8"/>
      <c r="G5528" s="8" t="s">
        <v>19</v>
      </c>
      <c r="H5528" s="8" t="s">
        <v>262</v>
      </c>
      <c r="I5528" s="10">
        <v>0.16887715683749679</v>
      </c>
      <c r="J5528" s="11">
        <v>4.95</v>
      </c>
      <c r="K5528" s="12">
        <f t="shared" si="173"/>
        <v>0.83594192634560915</v>
      </c>
      <c r="L5528" s="9" t="s">
        <v>21</v>
      </c>
      <c r="M5528" s="13">
        <f t="shared" si="172"/>
        <v>4</v>
      </c>
    </row>
    <row r="5529" spans="1:13" ht="19.95" customHeight="1">
      <c r="A5529" s="8" t="s">
        <v>261</v>
      </c>
      <c r="B5529" s="8" t="s">
        <v>14</v>
      </c>
      <c r="C5529" s="8" t="s">
        <v>45</v>
      </c>
      <c r="D5529" s="8" t="s">
        <v>16</v>
      </c>
      <c r="E5529" s="8" t="s">
        <v>27</v>
      </c>
      <c r="F5529" s="8"/>
      <c r="G5529" s="8" t="s">
        <v>19</v>
      </c>
      <c r="H5529" s="8" t="s">
        <v>262</v>
      </c>
      <c r="I5529" s="10">
        <v>0.14507389162561576</v>
      </c>
      <c r="J5529" s="11">
        <v>4.75</v>
      </c>
      <c r="K5529" s="12">
        <f t="shared" si="173"/>
        <v>0.68910098522167484</v>
      </c>
      <c r="L5529" s="9" t="s">
        <v>21</v>
      </c>
      <c r="M5529" s="13">
        <f t="shared" si="172"/>
        <v>3.8</v>
      </c>
    </row>
    <row r="5530" spans="1:13" ht="19.95" customHeight="1">
      <c r="A5530" s="8" t="s">
        <v>261</v>
      </c>
      <c r="B5530" s="8" t="s">
        <v>42</v>
      </c>
      <c r="C5530" s="8" t="s">
        <v>44</v>
      </c>
      <c r="D5530" s="8" t="s">
        <v>16</v>
      </c>
      <c r="E5530" s="8" t="s">
        <v>27</v>
      </c>
      <c r="F5530" s="8"/>
      <c r="G5530" s="8" t="s">
        <v>19</v>
      </c>
      <c r="H5530" s="8" t="s">
        <v>262</v>
      </c>
      <c r="I5530" s="10">
        <v>0.24247759282970552</v>
      </c>
      <c r="J5530" s="11">
        <v>4.7</v>
      </c>
      <c r="K5530" s="12">
        <f t="shared" si="173"/>
        <v>1.1396446862996159</v>
      </c>
      <c r="L5530" s="9" t="s">
        <v>21</v>
      </c>
      <c r="M5530" s="13">
        <f t="shared" si="172"/>
        <v>3.8</v>
      </c>
    </row>
    <row r="5531" spans="1:13" ht="19.95" customHeight="1">
      <c r="A5531" s="8" t="s">
        <v>261</v>
      </c>
      <c r="B5531" s="8" t="s">
        <v>42</v>
      </c>
      <c r="C5531" s="8" t="s">
        <v>61</v>
      </c>
      <c r="D5531" s="8" t="s">
        <v>16</v>
      </c>
      <c r="E5531" s="8" t="s">
        <v>27</v>
      </c>
      <c r="F5531" s="8"/>
      <c r="G5531" s="8" t="s">
        <v>19</v>
      </c>
      <c r="H5531" s="8" t="s">
        <v>262</v>
      </c>
      <c r="I5531" s="10">
        <v>8.0250000000000004</v>
      </c>
      <c r="J5531" s="11">
        <v>41.89</v>
      </c>
      <c r="K5531" s="12">
        <f t="shared" si="173"/>
        <v>336.16725000000002</v>
      </c>
      <c r="L5531" s="9" t="s">
        <v>21</v>
      </c>
      <c r="M5531" s="13">
        <f t="shared" si="172"/>
        <v>33.5</v>
      </c>
    </row>
    <row r="5532" spans="1:13" ht="19.95" customHeight="1">
      <c r="A5532" s="8" t="s">
        <v>261</v>
      </c>
      <c r="B5532" s="8" t="s">
        <v>42</v>
      </c>
      <c r="C5532" s="8" t="s">
        <v>65</v>
      </c>
      <c r="D5532" s="8" t="s">
        <v>16</v>
      </c>
      <c r="E5532" s="8" t="s">
        <v>27</v>
      </c>
      <c r="F5532" s="8"/>
      <c r="G5532" s="8" t="s">
        <v>19</v>
      </c>
      <c r="H5532" s="8" t="s">
        <v>262</v>
      </c>
      <c r="I5532" s="10">
        <v>2.8833333333333333</v>
      </c>
      <c r="J5532" s="11">
        <v>15</v>
      </c>
      <c r="K5532" s="12">
        <f t="shared" si="173"/>
        <v>43.25</v>
      </c>
      <c r="L5532" s="9" t="s">
        <v>21</v>
      </c>
      <c r="M5532" s="13">
        <f t="shared" si="172"/>
        <v>12</v>
      </c>
    </row>
    <row r="5533" spans="1:13" ht="19.95" customHeight="1">
      <c r="A5533" s="8" t="s">
        <v>261</v>
      </c>
      <c r="B5533" s="8" t="s">
        <v>40</v>
      </c>
      <c r="C5533" s="8" t="s">
        <v>65</v>
      </c>
      <c r="D5533" s="8" t="s">
        <v>16</v>
      </c>
      <c r="E5533" s="8" t="s">
        <v>27</v>
      </c>
      <c r="F5533" s="8"/>
      <c r="G5533" s="8" t="s">
        <v>19</v>
      </c>
      <c r="H5533" s="8" t="s">
        <v>262</v>
      </c>
      <c r="I5533" s="10">
        <v>2.8324444444444441</v>
      </c>
      <c r="J5533" s="11">
        <v>12.98</v>
      </c>
      <c r="K5533" s="12">
        <f t="shared" si="173"/>
        <v>36.765128888888889</v>
      </c>
      <c r="L5533" s="9" t="s">
        <v>21</v>
      </c>
      <c r="M5533" s="13">
        <f t="shared" si="172"/>
        <v>10.4</v>
      </c>
    </row>
    <row r="5534" spans="1:13" ht="19.95" customHeight="1">
      <c r="A5534" s="8" t="s">
        <v>261</v>
      </c>
      <c r="B5534" s="8" t="s">
        <v>40</v>
      </c>
      <c r="C5534" s="8" t="s">
        <v>31</v>
      </c>
      <c r="D5534" s="8" t="s">
        <v>16</v>
      </c>
      <c r="E5534" s="8" t="s">
        <v>27</v>
      </c>
      <c r="F5534" s="8"/>
      <c r="G5534" s="8" t="s">
        <v>19</v>
      </c>
      <c r="H5534" s="8" t="s">
        <v>262</v>
      </c>
      <c r="I5534" s="10">
        <v>1.8819999999999999</v>
      </c>
      <c r="J5534" s="11">
        <v>9.52</v>
      </c>
      <c r="K5534" s="12">
        <f t="shared" si="173"/>
        <v>17.916639999999997</v>
      </c>
      <c r="L5534" s="9" t="s">
        <v>21</v>
      </c>
      <c r="M5534" s="13">
        <f t="shared" si="172"/>
        <v>7.6</v>
      </c>
    </row>
    <row r="5535" spans="1:13" ht="19.95" customHeight="1">
      <c r="A5535" s="8" t="s">
        <v>261</v>
      </c>
      <c r="B5535" s="8" t="s">
        <v>42</v>
      </c>
      <c r="C5535" s="8" t="s">
        <v>31</v>
      </c>
      <c r="D5535" s="8" t="s">
        <v>16</v>
      </c>
      <c r="E5535" s="8" t="s">
        <v>27</v>
      </c>
      <c r="F5535" s="8"/>
      <c r="G5535" s="8" t="s">
        <v>19</v>
      </c>
      <c r="H5535" s="8" t="s">
        <v>262</v>
      </c>
      <c r="I5535" s="10">
        <v>1.58</v>
      </c>
      <c r="J5535" s="11">
        <v>4</v>
      </c>
      <c r="K5535" s="12">
        <f t="shared" si="173"/>
        <v>6.32</v>
      </c>
      <c r="L5535" s="9" t="s">
        <v>21</v>
      </c>
      <c r="M5535" s="13">
        <f t="shared" si="172"/>
        <v>3.2</v>
      </c>
    </row>
    <row r="5536" spans="1:13" ht="19.95" customHeight="1">
      <c r="A5536" s="8" t="s">
        <v>261</v>
      </c>
      <c r="B5536" s="8" t="s">
        <v>42</v>
      </c>
      <c r="C5536" s="8" t="s">
        <v>31</v>
      </c>
      <c r="D5536" s="8" t="s">
        <v>16</v>
      </c>
      <c r="E5536" s="8" t="s">
        <v>27</v>
      </c>
      <c r="F5536" s="8"/>
      <c r="G5536" s="8" t="s">
        <v>19</v>
      </c>
      <c r="H5536" s="8" t="s">
        <v>262</v>
      </c>
      <c r="I5536" s="10">
        <v>1.62</v>
      </c>
      <c r="J5536" s="11">
        <v>6</v>
      </c>
      <c r="K5536" s="12">
        <f t="shared" si="173"/>
        <v>9.7200000000000006</v>
      </c>
      <c r="L5536" s="9" t="s">
        <v>21</v>
      </c>
      <c r="M5536" s="13">
        <f t="shared" si="172"/>
        <v>4.8</v>
      </c>
    </row>
    <row r="5537" spans="1:13" ht="19.95" customHeight="1">
      <c r="A5537" s="8" t="s">
        <v>261</v>
      </c>
      <c r="B5537" s="8" t="s">
        <v>42</v>
      </c>
      <c r="C5537" s="8" t="s">
        <v>65</v>
      </c>
      <c r="D5537" s="8" t="s">
        <v>16</v>
      </c>
      <c r="E5537" s="8" t="s">
        <v>27</v>
      </c>
      <c r="F5537" s="8"/>
      <c r="G5537" s="8" t="s">
        <v>19</v>
      </c>
      <c r="H5537" s="8" t="s">
        <v>262</v>
      </c>
      <c r="I5537" s="10">
        <v>2.3280000000000003</v>
      </c>
      <c r="J5537" s="11">
        <v>11.05</v>
      </c>
      <c r="K5537" s="12">
        <f t="shared" si="173"/>
        <v>25.724400000000006</v>
      </c>
      <c r="L5537" s="9" t="s">
        <v>21</v>
      </c>
      <c r="M5537" s="13">
        <f t="shared" si="172"/>
        <v>8.8000000000000007</v>
      </c>
    </row>
    <row r="5538" spans="1:13" ht="19.95" customHeight="1">
      <c r="A5538" s="8" t="s">
        <v>261</v>
      </c>
      <c r="B5538" s="8" t="s">
        <v>33</v>
      </c>
      <c r="C5538" s="8" t="s">
        <v>44</v>
      </c>
      <c r="D5538" s="8" t="s">
        <v>16</v>
      </c>
      <c r="E5538" s="8" t="s">
        <v>27</v>
      </c>
      <c r="F5538" s="8"/>
      <c r="G5538" s="8" t="s">
        <v>19</v>
      </c>
      <c r="H5538" s="8" t="s">
        <v>262</v>
      </c>
      <c r="I5538" s="10">
        <v>0.22749999999999998</v>
      </c>
      <c r="J5538" s="11">
        <v>6</v>
      </c>
      <c r="K5538" s="12">
        <f t="shared" si="173"/>
        <v>1.3649999999999998</v>
      </c>
      <c r="L5538" s="9" t="s">
        <v>21</v>
      </c>
      <c r="M5538" s="13">
        <f t="shared" si="172"/>
        <v>4.8</v>
      </c>
    </row>
    <row r="5539" spans="1:13" ht="19.95" customHeight="1">
      <c r="A5539" s="8" t="s">
        <v>261</v>
      </c>
      <c r="B5539" s="8" t="s">
        <v>30</v>
      </c>
      <c r="C5539" s="8" t="s">
        <v>67</v>
      </c>
      <c r="D5539" s="8" t="s">
        <v>16</v>
      </c>
      <c r="E5539" s="8" t="s">
        <v>27</v>
      </c>
      <c r="F5539" s="8"/>
      <c r="G5539" s="8" t="s">
        <v>19</v>
      </c>
      <c r="H5539" s="8" t="s">
        <v>262</v>
      </c>
      <c r="I5539" s="10">
        <v>1.504</v>
      </c>
      <c r="J5539" s="11">
        <v>7.5</v>
      </c>
      <c r="K5539" s="12">
        <f t="shared" si="173"/>
        <v>11.28</v>
      </c>
      <c r="L5539" s="9" t="s">
        <v>21</v>
      </c>
      <c r="M5539" s="13">
        <f t="shared" si="172"/>
        <v>6</v>
      </c>
    </row>
    <row r="5540" spans="1:13" ht="19.95" customHeight="1">
      <c r="A5540" s="8" t="s">
        <v>261</v>
      </c>
      <c r="B5540" s="8" t="s">
        <v>14</v>
      </c>
      <c r="C5540" s="8" t="s">
        <v>58</v>
      </c>
      <c r="D5540" s="8" t="s">
        <v>16</v>
      </c>
      <c r="E5540" s="8" t="s">
        <v>27</v>
      </c>
      <c r="F5540" s="8"/>
      <c r="G5540" s="8" t="s">
        <v>19</v>
      </c>
      <c r="H5540" s="8" t="s">
        <v>262</v>
      </c>
      <c r="I5540" s="10">
        <v>0.33273013375295041</v>
      </c>
      <c r="J5540" s="11">
        <v>4.6399999999999997</v>
      </c>
      <c r="K5540" s="12">
        <f t="shared" si="173"/>
        <v>1.5438678206136898</v>
      </c>
      <c r="L5540" s="9" t="s">
        <v>21</v>
      </c>
      <c r="M5540" s="13">
        <f t="shared" si="172"/>
        <v>3.7</v>
      </c>
    </row>
    <row r="5541" spans="1:13" ht="19.95" customHeight="1">
      <c r="A5541" s="8" t="s">
        <v>261</v>
      </c>
      <c r="B5541" s="8" t="s">
        <v>42</v>
      </c>
      <c r="C5541" s="8" t="s">
        <v>72</v>
      </c>
      <c r="D5541" s="8" t="s">
        <v>16</v>
      </c>
      <c r="E5541" s="8" t="s">
        <v>27</v>
      </c>
      <c r="F5541" s="8"/>
      <c r="G5541" s="8" t="s">
        <v>19</v>
      </c>
      <c r="H5541" s="8" t="s">
        <v>262</v>
      </c>
      <c r="I5541" s="10">
        <v>0.44207516339869285</v>
      </c>
      <c r="J5541" s="11">
        <v>4.0199999999999996</v>
      </c>
      <c r="K5541" s="12">
        <f t="shared" si="173"/>
        <v>1.777142156862745</v>
      </c>
      <c r="L5541" s="9" t="s">
        <v>21</v>
      </c>
      <c r="M5541" s="13">
        <f t="shared" si="172"/>
        <v>3.2</v>
      </c>
    </row>
    <row r="5542" spans="1:13" ht="19.95" customHeight="1">
      <c r="A5542" s="8" t="s">
        <v>261</v>
      </c>
      <c r="B5542" s="8" t="s">
        <v>14</v>
      </c>
      <c r="C5542" s="8" t="s">
        <v>45</v>
      </c>
      <c r="D5542" s="8" t="s">
        <v>16</v>
      </c>
      <c r="E5542" s="8" t="s">
        <v>27</v>
      </c>
      <c r="F5542" s="8"/>
      <c r="G5542" s="8" t="s">
        <v>19</v>
      </c>
      <c r="H5542" s="8" t="s">
        <v>262</v>
      </c>
      <c r="I5542" s="10">
        <v>0.16830065359477125</v>
      </c>
      <c r="J5542" s="11">
        <v>4.5</v>
      </c>
      <c r="K5542" s="12">
        <f t="shared" si="173"/>
        <v>0.75735294117647067</v>
      </c>
      <c r="L5542" s="9" t="s">
        <v>21</v>
      </c>
      <c r="M5542" s="13">
        <f t="shared" si="172"/>
        <v>3.6</v>
      </c>
    </row>
    <row r="5543" spans="1:13" ht="19.95" customHeight="1">
      <c r="A5543" s="8" t="s">
        <v>261</v>
      </c>
      <c r="B5543" s="8" t="s">
        <v>14</v>
      </c>
      <c r="C5543" s="8" t="s">
        <v>45</v>
      </c>
      <c r="D5543" s="8" t="s">
        <v>16</v>
      </c>
      <c r="E5543" s="8" t="s">
        <v>27</v>
      </c>
      <c r="F5543" s="8"/>
      <c r="G5543" s="8" t="s">
        <v>19</v>
      </c>
      <c r="H5543" s="8" t="s">
        <v>262</v>
      </c>
      <c r="I5543" s="10">
        <v>0.17345343303874916</v>
      </c>
      <c r="J5543" s="11">
        <v>4.83</v>
      </c>
      <c r="K5543" s="12">
        <f t="shared" si="173"/>
        <v>0.83778008157715844</v>
      </c>
      <c r="L5543" s="9" t="s">
        <v>21</v>
      </c>
      <c r="M5543" s="13">
        <f t="shared" si="172"/>
        <v>3.9</v>
      </c>
    </row>
    <row r="5544" spans="1:13" ht="19.95" customHeight="1">
      <c r="A5544" s="8" t="s">
        <v>261</v>
      </c>
      <c r="B5544" s="8" t="s">
        <v>30</v>
      </c>
      <c r="C5544" s="8" t="s">
        <v>41</v>
      </c>
      <c r="D5544" s="8" t="s">
        <v>135</v>
      </c>
      <c r="E5544" s="8" t="s">
        <v>27</v>
      </c>
      <c r="F5544" s="8"/>
      <c r="G5544" s="8" t="s">
        <v>19</v>
      </c>
      <c r="H5544" s="8" t="s">
        <v>262</v>
      </c>
      <c r="I5544" s="10">
        <v>1.34</v>
      </c>
      <c r="J5544" s="11">
        <v>9</v>
      </c>
      <c r="K5544" s="12">
        <f t="shared" si="173"/>
        <v>12.06</v>
      </c>
      <c r="L5544" s="9" t="s">
        <v>21</v>
      </c>
      <c r="M5544" s="13">
        <f t="shared" si="172"/>
        <v>7.2</v>
      </c>
    </row>
    <row r="5545" spans="1:13" ht="19.95" customHeight="1">
      <c r="A5545" s="8" t="s">
        <v>261</v>
      </c>
      <c r="B5545" s="8" t="s">
        <v>42</v>
      </c>
      <c r="C5545" s="8" t="s">
        <v>43</v>
      </c>
      <c r="D5545" s="8" t="s">
        <v>16</v>
      </c>
      <c r="E5545" s="8" t="s">
        <v>27</v>
      </c>
      <c r="F5545" s="8"/>
      <c r="G5545" s="8" t="s">
        <v>19</v>
      </c>
      <c r="H5545" s="8" t="s">
        <v>262</v>
      </c>
      <c r="I5545" s="10">
        <v>0.62698019801980198</v>
      </c>
      <c r="J5545" s="11">
        <v>3</v>
      </c>
      <c r="K5545" s="12">
        <f t="shared" si="173"/>
        <v>1.8809405940594059</v>
      </c>
      <c r="L5545" s="9" t="s">
        <v>21</v>
      </c>
      <c r="M5545" s="13">
        <f t="shared" si="172"/>
        <v>2.4</v>
      </c>
    </row>
    <row r="5546" spans="1:13" ht="19.95" customHeight="1">
      <c r="A5546" s="8" t="s">
        <v>261</v>
      </c>
      <c r="B5546" s="8" t="s">
        <v>42</v>
      </c>
      <c r="C5546" s="8" t="s">
        <v>69</v>
      </c>
      <c r="D5546" s="8" t="s">
        <v>16</v>
      </c>
      <c r="E5546" s="8" t="s">
        <v>27</v>
      </c>
      <c r="F5546" s="8"/>
      <c r="G5546" s="8" t="s">
        <v>19</v>
      </c>
      <c r="H5546" s="8" t="s">
        <v>262</v>
      </c>
      <c r="I5546" s="10">
        <v>0.31353135313531355</v>
      </c>
      <c r="J5546" s="11">
        <v>4</v>
      </c>
      <c r="K5546" s="12">
        <f t="shared" si="173"/>
        <v>1.2541254125412542</v>
      </c>
      <c r="L5546" s="9" t="s">
        <v>21</v>
      </c>
      <c r="M5546" s="13">
        <f t="shared" si="172"/>
        <v>3.2</v>
      </c>
    </row>
    <row r="5547" spans="1:13" ht="19.95" customHeight="1">
      <c r="A5547" s="8" t="s">
        <v>261</v>
      </c>
      <c r="B5547" s="8" t="s">
        <v>14</v>
      </c>
      <c r="C5547" s="8" t="s">
        <v>45</v>
      </c>
      <c r="D5547" s="8" t="s">
        <v>16</v>
      </c>
      <c r="E5547" s="8" t="s">
        <v>27</v>
      </c>
      <c r="F5547" s="8"/>
      <c r="G5547" s="8" t="s">
        <v>19</v>
      </c>
      <c r="H5547" s="8" t="s">
        <v>262</v>
      </c>
      <c r="I5547" s="10">
        <v>0.14699999999999999</v>
      </c>
      <c r="J5547" s="11">
        <v>4.5</v>
      </c>
      <c r="K5547" s="12">
        <f t="shared" si="173"/>
        <v>0.66149999999999998</v>
      </c>
      <c r="L5547" s="9" t="s">
        <v>21</v>
      </c>
      <c r="M5547" s="13">
        <f t="shared" si="172"/>
        <v>3.6</v>
      </c>
    </row>
    <row r="5548" spans="1:13" ht="19.95" customHeight="1">
      <c r="A5548" s="8" t="s">
        <v>261</v>
      </c>
      <c r="B5548" s="8" t="s">
        <v>14</v>
      </c>
      <c r="C5548" s="8" t="s">
        <v>45</v>
      </c>
      <c r="D5548" s="8" t="s">
        <v>16</v>
      </c>
      <c r="E5548" s="8" t="s">
        <v>27</v>
      </c>
      <c r="F5548" s="8"/>
      <c r="G5548" s="8" t="s">
        <v>19</v>
      </c>
      <c r="H5548" s="8" t="s">
        <v>262</v>
      </c>
      <c r="I5548" s="10">
        <v>0.16366666666666668</v>
      </c>
      <c r="J5548" s="11">
        <v>4.4000000000000004</v>
      </c>
      <c r="K5548" s="12">
        <f t="shared" si="173"/>
        <v>0.72013333333333351</v>
      </c>
      <c r="L5548" s="9" t="s">
        <v>21</v>
      </c>
      <c r="M5548" s="13">
        <f t="shared" si="172"/>
        <v>3.5</v>
      </c>
    </row>
    <row r="5549" spans="1:13" ht="19.95" customHeight="1">
      <c r="A5549" s="8" t="s">
        <v>261</v>
      </c>
      <c r="B5549" s="8" t="s">
        <v>14</v>
      </c>
      <c r="C5549" s="8" t="s">
        <v>45</v>
      </c>
      <c r="D5549" s="8" t="s">
        <v>16</v>
      </c>
      <c r="E5549" s="8" t="s">
        <v>27</v>
      </c>
      <c r="F5549" s="8"/>
      <c r="G5549" s="8" t="s">
        <v>19</v>
      </c>
      <c r="H5549" s="8" t="s">
        <v>262</v>
      </c>
      <c r="I5549" s="10">
        <v>0.187</v>
      </c>
      <c r="J5549" s="11">
        <v>4</v>
      </c>
      <c r="K5549" s="12">
        <f t="shared" si="173"/>
        <v>0.748</v>
      </c>
      <c r="L5549" s="9" t="s">
        <v>21</v>
      </c>
      <c r="M5549" s="13">
        <f t="shared" si="172"/>
        <v>3.2</v>
      </c>
    </row>
    <row r="5550" spans="1:13" ht="19.95" customHeight="1">
      <c r="A5550" s="8" t="s">
        <v>261</v>
      </c>
      <c r="B5550" s="8" t="s">
        <v>42</v>
      </c>
      <c r="C5550" s="8" t="s">
        <v>41</v>
      </c>
      <c r="D5550" s="8" t="s">
        <v>16</v>
      </c>
      <c r="E5550" s="8" t="s">
        <v>27</v>
      </c>
      <c r="F5550" s="8"/>
      <c r="G5550" s="8" t="s">
        <v>19</v>
      </c>
      <c r="H5550" s="8" t="s">
        <v>262</v>
      </c>
      <c r="I5550" s="10">
        <v>1.1399999999999999</v>
      </c>
      <c r="J5550" s="11">
        <v>3.56</v>
      </c>
      <c r="K5550" s="12">
        <f t="shared" si="173"/>
        <v>4.0583999999999998</v>
      </c>
      <c r="L5550" s="9" t="s">
        <v>21</v>
      </c>
      <c r="M5550" s="13">
        <f t="shared" si="172"/>
        <v>2.8</v>
      </c>
    </row>
    <row r="5551" spans="1:13" ht="19.95" customHeight="1">
      <c r="A5551" s="8" t="s">
        <v>261</v>
      </c>
      <c r="B5551" s="8" t="s">
        <v>33</v>
      </c>
      <c r="C5551" s="8" t="s">
        <v>43</v>
      </c>
      <c r="D5551" s="8" t="s">
        <v>16</v>
      </c>
      <c r="E5551" s="8" t="s">
        <v>27</v>
      </c>
      <c r="F5551" s="8"/>
      <c r="G5551" s="8" t="s">
        <v>19</v>
      </c>
      <c r="H5551" s="8" t="s">
        <v>262</v>
      </c>
      <c r="I5551" s="10">
        <v>0.48499999999999999</v>
      </c>
      <c r="J5551" s="11">
        <v>3.56</v>
      </c>
      <c r="K5551" s="12">
        <f t="shared" si="173"/>
        <v>1.7265999999999999</v>
      </c>
      <c r="L5551" s="9" t="s">
        <v>21</v>
      </c>
      <c r="M5551" s="13">
        <f t="shared" si="172"/>
        <v>2.8</v>
      </c>
    </row>
    <row r="5552" spans="1:13" ht="19.95" customHeight="1">
      <c r="A5552" s="8" t="s">
        <v>261</v>
      </c>
      <c r="B5552" s="8" t="s">
        <v>30</v>
      </c>
      <c r="C5552" s="8" t="s">
        <v>41</v>
      </c>
      <c r="D5552" s="8" t="s">
        <v>135</v>
      </c>
      <c r="E5552" s="8" t="s">
        <v>27</v>
      </c>
      <c r="F5552" s="8"/>
      <c r="G5552" s="8" t="s">
        <v>19</v>
      </c>
      <c r="H5552" s="8" t="s">
        <v>262</v>
      </c>
      <c r="I5552" s="10">
        <v>1.345</v>
      </c>
      <c r="J5552" s="11">
        <v>9.89</v>
      </c>
      <c r="K5552" s="12">
        <f t="shared" si="173"/>
        <v>13.302050000000001</v>
      </c>
      <c r="L5552" s="9" t="s">
        <v>21</v>
      </c>
      <c r="M5552" s="13">
        <f t="shared" si="172"/>
        <v>7.9</v>
      </c>
    </row>
    <row r="5553" spans="1:13" ht="19.95" customHeight="1">
      <c r="A5553" s="8" t="s">
        <v>261</v>
      </c>
      <c r="B5553" s="8" t="s">
        <v>42</v>
      </c>
      <c r="C5553" s="8" t="s">
        <v>31</v>
      </c>
      <c r="D5553" s="8" t="s">
        <v>83</v>
      </c>
      <c r="E5553" s="8" t="s">
        <v>27</v>
      </c>
      <c r="F5553" s="8"/>
      <c r="G5553" s="8" t="s">
        <v>19</v>
      </c>
      <c r="H5553" s="8" t="s">
        <v>262</v>
      </c>
      <c r="I5553" s="10">
        <v>1.58</v>
      </c>
      <c r="J5553" s="11">
        <v>3.5</v>
      </c>
      <c r="K5553" s="12">
        <f t="shared" si="173"/>
        <v>5.53</v>
      </c>
      <c r="L5553" s="9" t="s">
        <v>21</v>
      </c>
      <c r="M5553" s="13">
        <f t="shared" si="172"/>
        <v>2.8</v>
      </c>
    </row>
    <row r="5554" spans="1:13" ht="19.95" customHeight="1">
      <c r="A5554" s="8" t="s">
        <v>261</v>
      </c>
      <c r="B5554" s="8" t="s">
        <v>42</v>
      </c>
      <c r="C5554" s="8" t="s">
        <v>44</v>
      </c>
      <c r="D5554" s="8" t="s">
        <v>16</v>
      </c>
      <c r="E5554" s="8" t="s">
        <v>27</v>
      </c>
      <c r="F5554" s="8"/>
      <c r="G5554" s="8" t="s">
        <v>19</v>
      </c>
      <c r="H5554" s="8" t="s">
        <v>262</v>
      </c>
      <c r="I5554" s="10">
        <v>0.24383116883116882</v>
      </c>
      <c r="J5554" s="11">
        <v>4.75</v>
      </c>
      <c r="K5554" s="12">
        <f t="shared" si="173"/>
        <v>1.1581980519480519</v>
      </c>
      <c r="L5554" s="9" t="s">
        <v>21</v>
      </c>
      <c r="M5554" s="13">
        <f t="shared" si="172"/>
        <v>3.8</v>
      </c>
    </row>
    <row r="5555" spans="1:13" ht="19.95" customHeight="1">
      <c r="A5555" s="8" t="s">
        <v>261</v>
      </c>
      <c r="B5555" s="8" t="s">
        <v>42</v>
      </c>
      <c r="C5555" s="8" t="s">
        <v>31</v>
      </c>
      <c r="D5555" s="8" t="s">
        <v>16</v>
      </c>
      <c r="E5555" s="8" t="s">
        <v>27</v>
      </c>
      <c r="F5555" s="8"/>
      <c r="G5555" s="8" t="s">
        <v>19</v>
      </c>
      <c r="H5555" s="8" t="s">
        <v>262</v>
      </c>
      <c r="I5555" s="10">
        <v>1.66523178807947</v>
      </c>
      <c r="J5555" s="11">
        <v>3.28</v>
      </c>
      <c r="K5555" s="12">
        <f t="shared" si="173"/>
        <v>5.4619602649006618</v>
      </c>
      <c r="L5555" s="9" t="s">
        <v>21</v>
      </c>
      <c r="M5555" s="13">
        <f t="shared" si="172"/>
        <v>2.6</v>
      </c>
    </row>
    <row r="5556" spans="1:13" ht="19.95" customHeight="1">
      <c r="A5556" s="8" t="s">
        <v>261</v>
      </c>
      <c r="B5556" s="8" t="s">
        <v>33</v>
      </c>
      <c r="C5556" s="8" t="s">
        <v>44</v>
      </c>
      <c r="D5556" s="8" t="s">
        <v>16</v>
      </c>
      <c r="E5556" s="8" t="s">
        <v>27</v>
      </c>
      <c r="F5556" s="8"/>
      <c r="G5556" s="8" t="s">
        <v>19</v>
      </c>
      <c r="H5556" s="8" t="s">
        <v>262</v>
      </c>
      <c r="I5556" s="10">
        <v>0.20786026200873364</v>
      </c>
      <c r="J5556" s="11">
        <v>4.75</v>
      </c>
      <c r="K5556" s="12">
        <f t="shared" si="173"/>
        <v>0.98733624454148483</v>
      </c>
      <c r="L5556" s="9" t="s">
        <v>21</v>
      </c>
      <c r="M5556" s="13">
        <f t="shared" si="172"/>
        <v>3.8</v>
      </c>
    </row>
    <row r="5557" spans="1:13" ht="19.95" customHeight="1">
      <c r="A5557" s="8" t="s">
        <v>261</v>
      </c>
      <c r="B5557" s="8" t="s">
        <v>14</v>
      </c>
      <c r="C5557" s="8" t="s">
        <v>15</v>
      </c>
      <c r="D5557" s="8" t="s">
        <v>16</v>
      </c>
      <c r="E5557" s="8" t="s">
        <v>27</v>
      </c>
      <c r="F5557" s="8"/>
      <c r="G5557" s="8" t="s">
        <v>19</v>
      </c>
      <c r="H5557" s="8" t="s">
        <v>262</v>
      </c>
      <c r="I5557" s="10">
        <v>6.0032894736842105E-2</v>
      </c>
      <c r="J5557" s="11">
        <v>16.64</v>
      </c>
      <c r="K5557" s="12">
        <f t="shared" si="173"/>
        <v>0.99894736842105269</v>
      </c>
      <c r="L5557" s="9" t="s">
        <v>21</v>
      </c>
      <c r="M5557" s="13">
        <f t="shared" si="172"/>
        <v>13.3</v>
      </c>
    </row>
    <row r="5558" spans="1:13" ht="19.95" customHeight="1">
      <c r="A5558" s="8" t="s">
        <v>261</v>
      </c>
      <c r="B5558" s="8" t="s">
        <v>14</v>
      </c>
      <c r="C5558" s="8" t="s">
        <v>45</v>
      </c>
      <c r="D5558" s="8" t="s">
        <v>16</v>
      </c>
      <c r="E5558" s="8" t="s">
        <v>27</v>
      </c>
      <c r="F5558" s="8"/>
      <c r="G5558" s="8" t="s">
        <v>19</v>
      </c>
      <c r="H5558" s="8" t="s">
        <v>262</v>
      </c>
      <c r="I5558" s="10">
        <v>0.16485148514851483</v>
      </c>
      <c r="J5558" s="11">
        <v>4.25</v>
      </c>
      <c r="K5558" s="12">
        <f t="shared" si="173"/>
        <v>0.70061881188118802</v>
      </c>
      <c r="L5558" s="9" t="s">
        <v>21</v>
      </c>
      <c r="M5558" s="13">
        <f t="shared" si="172"/>
        <v>3.4</v>
      </c>
    </row>
    <row r="5559" spans="1:13" ht="19.95" customHeight="1">
      <c r="A5559" s="8" t="s">
        <v>261</v>
      </c>
      <c r="B5559" s="8" t="s">
        <v>42</v>
      </c>
      <c r="C5559" s="8" t="s">
        <v>44</v>
      </c>
      <c r="D5559" s="8" t="s">
        <v>16</v>
      </c>
      <c r="E5559" s="8" t="s">
        <v>27</v>
      </c>
      <c r="F5559" s="8"/>
      <c r="G5559" s="8" t="s">
        <v>19</v>
      </c>
      <c r="H5559" s="8" t="s">
        <v>262</v>
      </c>
      <c r="I5559" s="10">
        <v>0.24483870967741939</v>
      </c>
      <c r="J5559" s="11">
        <v>4.75</v>
      </c>
      <c r="K5559" s="12">
        <f t="shared" si="173"/>
        <v>1.162983870967742</v>
      </c>
      <c r="L5559" s="9" t="s">
        <v>21</v>
      </c>
      <c r="M5559" s="13">
        <f t="shared" si="172"/>
        <v>3.8</v>
      </c>
    </row>
    <row r="5560" spans="1:13" ht="19.95" customHeight="1">
      <c r="A5560" s="8" t="s">
        <v>261</v>
      </c>
      <c r="B5560" s="8" t="s">
        <v>42</v>
      </c>
      <c r="C5560" s="8" t="s">
        <v>31</v>
      </c>
      <c r="D5560" s="8" t="s">
        <v>16</v>
      </c>
      <c r="E5560" s="8" t="s">
        <v>27</v>
      </c>
      <c r="F5560" s="8"/>
      <c r="G5560" s="8" t="s">
        <v>19</v>
      </c>
      <c r="H5560" s="8" t="s">
        <v>262</v>
      </c>
      <c r="I5560" s="10">
        <v>1.7130921052631578</v>
      </c>
      <c r="J5560" s="11">
        <v>3.18</v>
      </c>
      <c r="K5560" s="12">
        <f t="shared" si="173"/>
        <v>5.4476328947368424</v>
      </c>
      <c r="L5560" s="9" t="s">
        <v>21</v>
      </c>
      <c r="M5560" s="13">
        <f t="shared" si="172"/>
        <v>2.5</v>
      </c>
    </row>
    <row r="5561" spans="1:13" ht="19.95" customHeight="1">
      <c r="A5561" s="8" t="s">
        <v>261</v>
      </c>
      <c r="B5561" s="8" t="s">
        <v>33</v>
      </c>
      <c r="C5561" s="8" t="s">
        <v>44</v>
      </c>
      <c r="D5561" s="8" t="s">
        <v>16</v>
      </c>
      <c r="E5561" s="8" t="s">
        <v>27</v>
      </c>
      <c r="F5561" s="8"/>
      <c r="G5561" s="8" t="s">
        <v>19</v>
      </c>
      <c r="H5561" s="8" t="s">
        <v>262</v>
      </c>
      <c r="I5561" s="10">
        <v>0.20657608695652174</v>
      </c>
      <c r="J5561" s="11">
        <v>4.75</v>
      </c>
      <c r="K5561" s="12">
        <f t="shared" si="173"/>
        <v>0.98123641304347831</v>
      </c>
      <c r="L5561" s="9" t="s">
        <v>21</v>
      </c>
      <c r="M5561" s="13">
        <f t="shared" si="172"/>
        <v>3.8</v>
      </c>
    </row>
    <row r="5562" spans="1:13" ht="19.95" customHeight="1">
      <c r="A5562" s="8" t="s">
        <v>261</v>
      </c>
      <c r="B5562" s="8" t="s">
        <v>42</v>
      </c>
      <c r="C5562" s="8" t="s">
        <v>65</v>
      </c>
      <c r="D5562" s="8" t="s">
        <v>16</v>
      </c>
      <c r="E5562" s="8" t="s">
        <v>27</v>
      </c>
      <c r="F5562" s="8"/>
      <c r="G5562" s="8" t="s">
        <v>19</v>
      </c>
      <c r="H5562" s="8" t="s">
        <v>262</v>
      </c>
      <c r="I5562" s="10">
        <v>2.3851499999999999</v>
      </c>
      <c r="J5562" s="11">
        <v>6.11</v>
      </c>
      <c r="K5562" s="12">
        <f t="shared" si="173"/>
        <v>14.573266500000001</v>
      </c>
      <c r="L5562" s="9" t="s">
        <v>21</v>
      </c>
      <c r="M5562" s="13">
        <f t="shared" si="172"/>
        <v>4.9000000000000004</v>
      </c>
    </row>
    <row r="5563" spans="1:13" ht="19.95" customHeight="1">
      <c r="A5563" s="8" t="s">
        <v>261</v>
      </c>
      <c r="B5563" s="8" t="s">
        <v>42</v>
      </c>
      <c r="C5563" s="8" t="s">
        <v>31</v>
      </c>
      <c r="D5563" s="8" t="s">
        <v>16</v>
      </c>
      <c r="E5563" s="8" t="s">
        <v>27</v>
      </c>
      <c r="F5563" s="8"/>
      <c r="G5563" s="8" t="s">
        <v>19</v>
      </c>
      <c r="H5563" s="8" t="s">
        <v>262</v>
      </c>
      <c r="I5563" s="10">
        <v>1.9750000000000001</v>
      </c>
      <c r="J5563" s="11">
        <v>10</v>
      </c>
      <c r="K5563" s="12">
        <f t="shared" si="173"/>
        <v>19.75</v>
      </c>
      <c r="L5563" s="9" t="s">
        <v>21</v>
      </c>
      <c r="M5563" s="13">
        <f t="shared" si="172"/>
        <v>8</v>
      </c>
    </row>
    <row r="5564" spans="1:13" ht="19.95" customHeight="1">
      <c r="A5564" s="8" t="s">
        <v>261</v>
      </c>
      <c r="B5564" s="8" t="s">
        <v>42</v>
      </c>
      <c r="C5564" s="8" t="s">
        <v>41</v>
      </c>
      <c r="D5564" s="8" t="s">
        <v>16</v>
      </c>
      <c r="E5564" s="8" t="s">
        <v>27</v>
      </c>
      <c r="F5564" s="8"/>
      <c r="G5564" s="8" t="s">
        <v>19</v>
      </c>
      <c r="H5564" s="8" t="s">
        <v>262</v>
      </c>
      <c r="I5564" s="10">
        <v>1.1299999999999999</v>
      </c>
      <c r="J5564" s="11">
        <v>4</v>
      </c>
      <c r="K5564" s="12">
        <f t="shared" si="173"/>
        <v>4.5199999999999996</v>
      </c>
      <c r="L5564" s="9" t="s">
        <v>21</v>
      </c>
      <c r="M5564" s="13">
        <f t="shared" si="172"/>
        <v>3.2</v>
      </c>
    </row>
    <row r="5565" spans="1:13" ht="19.95" customHeight="1">
      <c r="A5565" s="8" t="s">
        <v>261</v>
      </c>
      <c r="B5565" s="8" t="s">
        <v>42</v>
      </c>
      <c r="C5565" s="8" t="s">
        <v>43</v>
      </c>
      <c r="D5565" s="8" t="s">
        <v>16</v>
      </c>
      <c r="E5565" s="8" t="s">
        <v>27</v>
      </c>
      <c r="F5565" s="8"/>
      <c r="G5565" s="8" t="s">
        <v>19</v>
      </c>
      <c r="H5565" s="8" t="s">
        <v>262</v>
      </c>
      <c r="I5565" s="10">
        <v>0.61135802469135803</v>
      </c>
      <c r="J5565" s="11">
        <v>3.1</v>
      </c>
      <c r="K5565" s="12">
        <f t="shared" si="173"/>
        <v>1.8952098765432099</v>
      </c>
      <c r="L5565" s="9" t="s">
        <v>21</v>
      </c>
      <c r="M5565" s="13">
        <f t="shared" si="172"/>
        <v>2.5</v>
      </c>
    </row>
    <row r="5566" spans="1:13" ht="19.95" customHeight="1">
      <c r="A5566" s="8" t="s">
        <v>261</v>
      </c>
      <c r="B5566" s="8" t="s">
        <v>33</v>
      </c>
      <c r="C5566" s="8" t="s">
        <v>43</v>
      </c>
      <c r="D5566" s="8" t="s">
        <v>16</v>
      </c>
      <c r="E5566" s="8" t="s">
        <v>27</v>
      </c>
      <c r="F5566" s="8"/>
      <c r="G5566" s="8" t="s">
        <v>19</v>
      </c>
      <c r="H5566" s="8" t="s">
        <v>262</v>
      </c>
      <c r="I5566" s="10">
        <v>0.55166358595194087</v>
      </c>
      <c r="J5566" s="11">
        <v>3.1</v>
      </c>
      <c r="K5566" s="12">
        <f t="shared" si="173"/>
        <v>1.7101571164510168</v>
      </c>
      <c r="L5566" s="9" t="s">
        <v>21</v>
      </c>
      <c r="M5566" s="13">
        <f t="shared" si="172"/>
        <v>2.5</v>
      </c>
    </row>
    <row r="5567" spans="1:13" ht="19.95" customHeight="1">
      <c r="A5567" s="8" t="s">
        <v>261</v>
      </c>
      <c r="B5567" s="8" t="s">
        <v>14</v>
      </c>
      <c r="C5567" s="8" t="s">
        <v>45</v>
      </c>
      <c r="D5567" s="8" t="s">
        <v>16</v>
      </c>
      <c r="E5567" s="8" t="s">
        <v>27</v>
      </c>
      <c r="F5567" s="8"/>
      <c r="G5567" s="8" t="s">
        <v>19</v>
      </c>
      <c r="H5567" s="8" t="s">
        <v>262</v>
      </c>
      <c r="I5567" s="10">
        <v>0.16093184063220284</v>
      </c>
      <c r="J5567" s="11">
        <v>4.4000000000000004</v>
      </c>
      <c r="K5567" s="12">
        <f t="shared" si="173"/>
        <v>0.70810009878169256</v>
      </c>
      <c r="L5567" s="9" t="s">
        <v>21</v>
      </c>
      <c r="M5567" s="13">
        <f t="shared" si="172"/>
        <v>3.5</v>
      </c>
    </row>
    <row r="5568" spans="1:13" ht="19.95" customHeight="1">
      <c r="A5568" s="8" t="s">
        <v>261</v>
      </c>
      <c r="B5568" s="8" t="s">
        <v>42</v>
      </c>
      <c r="C5568" s="8" t="s">
        <v>41</v>
      </c>
      <c r="D5568" s="8" t="s">
        <v>16</v>
      </c>
      <c r="E5568" s="8" t="s">
        <v>27</v>
      </c>
      <c r="F5568" s="8"/>
      <c r="G5568" s="8" t="s">
        <v>19</v>
      </c>
      <c r="H5568" s="8" t="s">
        <v>262</v>
      </c>
      <c r="I5568" s="10">
        <v>0.88</v>
      </c>
      <c r="J5568" s="11">
        <v>3</v>
      </c>
      <c r="K5568" s="12">
        <f t="shared" si="173"/>
        <v>2.64</v>
      </c>
      <c r="L5568" s="9" t="s">
        <v>21</v>
      </c>
      <c r="M5568" s="13">
        <f t="shared" si="172"/>
        <v>2.4</v>
      </c>
    </row>
    <row r="5569" spans="1:13" ht="19.95" customHeight="1">
      <c r="A5569" s="8" t="s">
        <v>261</v>
      </c>
      <c r="B5569" s="8" t="s">
        <v>40</v>
      </c>
      <c r="C5569" s="8" t="s">
        <v>65</v>
      </c>
      <c r="D5569" s="8" t="s">
        <v>16</v>
      </c>
      <c r="E5569" s="8" t="s">
        <v>27</v>
      </c>
      <c r="F5569" s="8"/>
      <c r="G5569" s="8" t="s">
        <v>19</v>
      </c>
      <c r="H5569" s="8" t="s">
        <v>262</v>
      </c>
      <c r="I5569" s="10">
        <v>2.72</v>
      </c>
      <c r="J5569" s="11">
        <v>14</v>
      </c>
      <c r="K5569" s="12">
        <f t="shared" si="173"/>
        <v>38.080000000000005</v>
      </c>
      <c r="L5569" s="9" t="s">
        <v>21</v>
      </c>
      <c r="M5569" s="13">
        <f t="shared" si="172"/>
        <v>11.2</v>
      </c>
    </row>
    <row r="5570" spans="1:13" ht="19.95" customHeight="1">
      <c r="A5570" s="8" t="s">
        <v>261</v>
      </c>
      <c r="B5570" s="8" t="s">
        <v>30</v>
      </c>
      <c r="C5570" s="8" t="s">
        <v>31</v>
      </c>
      <c r="D5570" s="8" t="s">
        <v>16</v>
      </c>
      <c r="E5570" s="8" t="s">
        <v>27</v>
      </c>
      <c r="F5570" s="8"/>
      <c r="G5570" s="8" t="s">
        <v>19</v>
      </c>
      <c r="H5570" s="8" t="s">
        <v>262</v>
      </c>
      <c r="I5570" s="10">
        <v>1.7</v>
      </c>
      <c r="J5570" s="11">
        <v>15</v>
      </c>
      <c r="K5570" s="12">
        <f t="shared" si="173"/>
        <v>25.5</v>
      </c>
      <c r="L5570" s="9" t="s">
        <v>21</v>
      </c>
      <c r="M5570" s="13">
        <f t="shared" ref="M5570:M5633" si="174">ROUND(J5570-J5570*20/100,1)</f>
        <v>12</v>
      </c>
    </row>
    <row r="5571" spans="1:13" ht="19.95" customHeight="1">
      <c r="A5571" s="8" t="s">
        <v>261</v>
      </c>
      <c r="B5571" s="8" t="s">
        <v>40</v>
      </c>
      <c r="C5571" s="8" t="s">
        <v>31</v>
      </c>
      <c r="D5571" s="8" t="s">
        <v>16</v>
      </c>
      <c r="E5571" s="8" t="s">
        <v>27</v>
      </c>
      <c r="F5571" s="8"/>
      <c r="G5571" s="8" t="s">
        <v>19</v>
      </c>
      <c r="H5571" s="8" t="s">
        <v>262</v>
      </c>
      <c r="I5571" s="10">
        <v>1.7849999999999999</v>
      </c>
      <c r="J5571" s="11">
        <v>12</v>
      </c>
      <c r="K5571" s="12">
        <f t="shared" ref="K5571:K5634" si="175">J5571*I5571</f>
        <v>21.419999999999998</v>
      </c>
      <c r="L5571" s="9" t="s">
        <v>21</v>
      </c>
      <c r="M5571" s="13">
        <f t="shared" si="174"/>
        <v>9.6</v>
      </c>
    </row>
    <row r="5572" spans="1:13" ht="19.95" customHeight="1">
      <c r="A5572" s="8" t="s">
        <v>261</v>
      </c>
      <c r="B5572" s="8" t="s">
        <v>14</v>
      </c>
      <c r="C5572" s="8" t="s">
        <v>45</v>
      </c>
      <c r="D5572" s="8" t="s">
        <v>16</v>
      </c>
      <c r="E5572" s="8" t="s">
        <v>27</v>
      </c>
      <c r="F5572" s="8"/>
      <c r="G5572" s="8" t="s">
        <v>19</v>
      </c>
      <c r="H5572" s="8" t="s">
        <v>262</v>
      </c>
      <c r="I5572" s="10">
        <v>0.17</v>
      </c>
      <c r="J5572" s="11">
        <v>6</v>
      </c>
      <c r="K5572" s="12">
        <f t="shared" si="175"/>
        <v>1.02</v>
      </c>
      <c r="L5572" s="9" t="s">
        <v>21</v>
      </c>
      <c r="M5572" s="13">
        <f t="shared" si="174"/>
        <v>4.8</v>
      </c>
    </row>
    <row r="5573" spans="1:13" ht="19.95" customHeight="1">
      <c r="A5573" s="8" t="s">
        <v>261</v>
      </c>
      <c r="B5573" s="8" t="s">
        <v>14</v>
      </c>
      <c r="C5573" s="8" t="s">
        <v>45</v>
      </c>
      <c r="D5573" s="8" t="s">
        <v>16</v>
      </c>
      <c r="E5573" s="8" t="s">
        <v>27</v>
      </c>
      <c r="F5573" s="8"/>
      <c r="G5573" s="8" t="s">
        <v>19</v>
      </c>
      <c r="H5573" s="8" t="s">
        <v>262</v>
      </c>
      <c r="I5573" s="10">
        <v>0.16500000000000001</v>
      </c>
      <c r="J5573" s="11">
        <v>6</v>
      </c>
      <c r="K5573" s="12">
        <f t="shared" si="175"/>
        <v>0.99</v>
      </c>
      <c r="L5573" s="9" t="s">
        <v>21</v>
      </c>
      <c r="M5573" s="13">
        <f t="shared" si="174"/>
        <v>4.8</v>
      </c>
    </row>
    <row r="5574" spans="1:13" ht="19.95" customHeight="1">
      <c r="A5574" s="8" t="s">
        <v>261</v>
      </c>
      <c r="B5574" s="8" t="s">
        <v>14</v>
      </c>
      <c r="C5574" s="8" t="s">
        <v>45</v>
      </c>
      <c r="D5574" s="8" t="s">
        <v>16</v>
      </c>
      <c r="E5574" s="8" t="s">
        <v>27</v>
      </c>
      <c r="F5574" s="8"/>
      <c r="G5574" s="8" t="s">
        <v>19</v>
      </c>
      <c r="H5574" s="8" t="s">
        <v>262</v>
      </c>
      <c r="I5574" s="10">
        <v>0.18545454545454546</v>
      </c>
      <c r="J5574" s="11">
        <v>4</v>
      </c>
      <c r="K5574" s="12">
        <f t="shared" si="175"/>
        <v>0.74181818181818182</v>
      </c>
      <c r="L5574" s="9" t="s">
        <v>21</v>
      </c>
      <c r="M5574" s="13">
        <f t="shared" si="174"/>
        <v>3.2</v>
      </c>
    </row>
    <row r="5575" spans="1:13" ht="19.95" customHeight="1">
      <c r="A5575" s="8" t="s">
        <v>261</v>
      </c>
      <c r="B5575" s="8" t="s">
        <v>14</v>
      </c>
      <c r="C5575" s="8" t="s">
        <v>45</v>
      </c>
      <c r="D5575" s="8" t="s">
        <v>16</v>
      </c>
      <c r="E5575" s="8" t="s">
        <v>27</v>
      </c>
      <c r="F5575" s="8"/>
      <c r="G5575" s="8" t="s">
        <v>19</v>
      </c>
      <c r="H5575" s="8" t="s">
        <v>262</v>
      </c>
      <c r="I5575" s="10">
        <v>0.16316831683168317</v>
      </c>
      <c r="J5575" s="11">
        <v>4</v>
      </c>
      <c r="K5575" s="12">
        <f t="shared" si="175"/>
        <v>0.6526732673267327</v>
      </c>
      <c r="L5575" s="9" t="s">
        <v>21</v>
      </c>
      <c r="M5575" s="13">
        <f t="shared" si="174"/>
        <v>3.2</v>
      </c>
    </row>
    <row r="5576" spans="1:13" ht="19.95" customHeight="1">
      <c r="A5576" s="8" t="s">
        <v>261</v>
      </c>
      <c r="B5576" s="8" t="s">
        <v>40</v>
      </c>
      <c r="C5576" s="8" t="s">
        <v>65</v>
      </c>
      <c r="D5576" s="8" t="s">
        <v>16</v>
      </c>
      <c r="E5576" s="8" t="s">
        <v>27</v>
      </c>
      <c r="F5576" s="8"/>
      <c r="G5576" s="8" t="s">
        <v>19</v>
      </c>
      <c r="H5576" s="8" t="s">
        <v>262</v>
      </c>
      <c r="I5576" s="10">
        <v>3.2989999999999999</v>
      </c>
      <c r="J5576" s="11">
        <v>9.02</v>
      </c>
      <c r="K5576" s="12">
        <f t="shared" si="175"/>
        <v>29.756979999999999</v>
      </c>
      <c r="L5576" s="9" t="s">
        <v>21</v>
      </c>
      <c r="M5576" s="13">
        <f t="shared" si="174"/>
        <v>7.2</v>
      </c>
    </row>
    <row r="5577" spans="1:13" ht="19.95" customHeight="1">
      <c r="A5577" s="8" t="s">
        <v>261</v>
      </c>
      <c r="B5577" s="8" t="s">
        <v>24</v>
      </c>
      <c r="C5577" s="8" t="s">
        <v>58</v>
      </c>
      <c r="D5577" s="8" t="s">
        <v>16</v>
      </c>
      <c r="E5577" s="8" t="s">
        <v>27</v>
      </c>
      <c r="F5577" s="8"/>
      <c r="G5577" s="8" t="s">
        <v>19</v>
      </c>
      <c r="H5577" s="8" t="s">
        <v>262</v>
      </c>
      <c r="I5577" s="10">
        <v>0.33651315789473685</v>
      </c>
      <c r="J5577" s="11">
        <v>4.7699999999999996</v>
      </c>
      <c r="K5577" s="12">
        <f t="shared" si="175"/>
        <v>1.6051677631578947</v>
      </c>
      <c r="L5577" s="9" t="s">
        <v>21</v>
      </c>
      <c r="M5577" s="13">
        <f t="shared" si="174"/>
        <v>3.8</v>
      </c>
    </row>
    <row r="5578" spans="1:13" ht="19.95" customHeight="1">
      <c r="A5578" s="8" t="s">
        <v>261</v>
      </c>
      <c r="B5578" s="8" t="s">
        <v>42</v>
      </c>
      <c r="C5578" s="8" t="s">
        <v>31</v>
      </c>
      <c r="D5578" s="8" t="s">
        <v>16</v>
      </c>
      <c r="E5578" s="8" t="s">
        <v>27</v>
      </c>
      <c r="F5578" s="8"/>
      <c r="G5578" s="8" t="s">
        <v>19</v>
      </c>
      <c r="H5578" s="8" t="s">
        <v>262</v>
      </c>
      <c r="I5578" s="10">
        <v>1.624709784411277</v>
      </c>
      <c r="J5578" s="11">
        <v>2.78</v>
      </c>
      <c r="K5578" s="12">
        <f t="shared" si="175"/>
        <v>4.51669320066335</v>
      </c>
      <c r="L5578" s="9" t="s">
        <v>21</v>
      </c>
      <c r="M5578" s="13">
        <f t="shared" si="174"/>
        <v>2.2000000000000002</v>
      </c>
    </row>
    <row r="5579" spans="1:13" ht="19.95" customHeight="1">
      <c r="A5579" s="8" t="s">
        <v>261</v>
      </c>
      <c r="B5579" s="8" t="s">
        <v>42</v>
      </c>
      <c r="C5579" s="8" t="s">
        <v>31</v>
      </c>
      <c r="D5579" s="8" t="s">
        <v>16</v>
      </c>
      <c r="E5579" s="8" t="s">
        <v>27</v>
      </c>
      <c r="F5579" s="8"/>
      <c r="G5579" s="8" t="s">
        <v>19</v>
      </c>
      <c r="H5579" s="8" t="s">
        <v>262</v>
      </c>
      <c r="I5579" s="10">
        <v>1.5909090909090908</v>
      </c>
      <c r="J5579" s="11">
        <v>2.75</v>
      </c>
      <c r="K5579" s="12">
        <f t="shared" si="175"/>
        <v>4.375</v>
      </c>
      <c r="L5579" s="9" t="s">
        <v>21</v>
      </c>
      <c r="M5579" s="13">
        <f t="shared" si="174"/>
        <v>2.2000000000000002</v>
      </c>
    </row>
    <row r="5580" spans="1:13" ht="19.95" customHeight="1">
      <c r="A5580" s="8" t="s">
        <v>261</v>
      </c>
      <c r="B5580" s="8" t="s">
        <v>42</v>
      </c>
      <c r="C5580" s="8" t="s">
        <v>44</v>
      </c>
      <c r="D5580" s="8" t="s">
        <v>16</v>
      </c>
      <c r="E5580" s="8" t="s">
        <v>27</v>
      </c>
      <c r="F5580" s="8"/>
      <c r="G5580" s="8" t="s">
        <v>19</v>
      </c>
      <c r="H5580" s="8" t="s">
        <v>262</v>
      </c>
      <c r="I5580" s="10">
        <v>0.22962459194776932</v>
      </c>
      <c r="J5580" s="11">
        <v>4.24</v>
      </c>
      <c r="K5580" s="12">
        <f t="shared" si="175"/>
        <v>0.97360826985854199</v>
      </c>
      <c r="L5580" s="9" t="s">
        <v>21</v>
      </c>
      <c r="M5580" s="13">
        <f t="shared" si="174"/>
        <v>3.4</v>
      </c>
    </row>
    <row r="5581" spans="1:13" ht="19.95" customHeight="1">
      <c r="A5581" s="8" t="s">
        <v>261</v>
      </c>
      <c r="B5581" s="8" t="s">
        <v>14</v>
      </c>
      <c r="C5581" s="8" t="s">
        <v>58</v>
      </c>
      <c r="D5581" s="8" t="s">
        <v>16</v>
      </c>
      <c r="E5581" s="8" t="s">
        <v>27</v>
      </c>
      <c r="F5581" s="8"/>
      <c r="G5581" s="8" t="s">
        <v>19</v>
      </c>
      <c r="H5581" s="8" t="s">
        <v>262</v>
      </c>
      <c r="I5581" s="10">
        <v>0.35733995584988965</v>
      </c>
      <c r="J5581" s="11">
        <v>3.7</v>
      </c>
      <c r="K5581" s="12">
        <f t="shared" si="175"/>
        <v>1.3221578366445919</v>
      </c>
      <c r="L5581" s="9" t="s">
        <v>21</v>
      </c>
      <c r="M5581" s="13">
        <f t="shared" si="174"/>
        <v>3</v>
      </c>
    </row>
    <row r="5582" spans="1:13" ht="19.95" customHeight="1">
      <c r="A5582" s="8" t="s">
        <v>261</v>
      </c>
      <c r="B5582" s="8" t="s">
        <v>42</v>
      </c>
      <c r="C5582" s="8" t="s">
        <v>43</v>
      </c>
      <c r="D5582" s="8" t="s">
        <v>26</v>
      </c>
      <c r="E5582" s="8" t="s">
        <v>17</v>
      </c>
      <c r="F5582" s="8"/>
      <c r="G5582" s="8" t="s">
        <v>19</v>
      </c>
      <c r="H5582" s="8" t="s">
        <v>20</v>
      </c>
      <c r="I5582" s="10">
        <v>0.71499999999999997</v>
      </c>
      <c r="J5582" s="11">
        <v>5</v>
      </c>
      <c r="K5582" s="12">
        <f t="shared" si="175"/>
        <v>3.5749999999999997</v>
      </c>
      <c r="L5582" s="9" t="s">
        <v>21</v>
      </c>
      <c r="M5582" s="13">
        <f t="shared" si="174"/>
        <v>4</v>
      </c>
    </row>
    <row r="5583" spans="1:13" ht="19.95" customHeight="1">
      <c r="A5583" s="8" t="s">
        <v>261</v>
      </c>
      <c r="B5583" s="8" t="s">
        <v>14</v>
      </c>
      <c r="C5583" s="8" t="s">
        <v>45</v>
      </c>
      <c r="D5583" s="8" t="s">
        <v>16</v>
      </c>
      <c r="E5583" s="8" t="s">
        <v>27</v>
      </c>
      <c r="F5583" s="8"/>
      <c r="G5583" s="8" t="s">
        <v>19</v>
      </c>
      <c r="H5583" s="8" t="s">
        <v>262</v>
      </c>
      <c r="I5583" s="10">
        <v>0.153476821192053</v>
      </c>
      <c r="J5583" s="11">
        <v>4.5</v>
      </c>
      <c r="K5583" s="12">
        <f t="shared" si="175"/>
        <v>0.69064569536423848</v>
      </c>
      <c r="L5583" s="9" t="s">
        <v>21</v>
      </c>
      <c r="M5583" s="13">
        <f t="shared" si="174"/>
        <v>3.6</v>
      </c>
    </row>
    <row r="5584" spans="1:13" ht="19.95" customHeight="1">
      <c r="A5584" s="8" t="s">
        <v>261</v>
      </c>
      <c r="B5584" s="8" t="s">
        <v>14</v>
      </c>
      <c r="C5584" s="8" t="s">
        <v>58</v>
      </c>
      <c r="D5584" s="8" t="s">
        <v>16</v>
      </c>
      <c r="E5584" s="8" t="s">
        <v>27</v>
      </c>
      <c r="F5584" s="8"/>
      <c r="G5584" s="8" t="s">
        <v>19</v>
      </c>
      <c r="H5584" s="8" t="s">
        <v>262</v>
      </c>
      <c r="I5584" s="10">
        <v>0.35347682119205298</v>
      </c>
      <c r="J5584" s="11">
        <v>4.63</v>
      </c>
      <c r="K5584" s="12">
        <f t="shared" si="175"/>
        <v>1.6365976821192052</v>
      </c>
      <c r="L5584" s="9" t="s">
        <v>21</v>
      </c>
      <c r="M5584" s="13">
        <f t="shared" si="174"/>
        <v>3.7</v>
      </c>
    </row>
    <row r="5585" spans="1:13" ht="19.95" customHeight="1">
      <c r="A5585" s="8" t="s">
        <v>261</v>
      </c>
      <c r="B5585" s="8" t="s">
        <v>42</v>
      </c>
      <c r="C5585" s="8" t="s">
        <v>65</v>
      </c>
      <c r="D5585" s="8" t="s">
        <v>16</v>
      </c>
      <c r="E5585" s="8" t="s">
        <v>27</v>
      </c>
      <c r="F5585" s="8"/>
      <c r="G5585" s="8" t="s">
        <v>19</v>
      </c>
      <c r="H5585" s="8" t="s">
        <v>262</v>
      </c>
      <c r="I5585" s="10">
        <v>2.2850000000000001</v>
      </c>
      <c r="J5585" s="11">
        <v>12.5</v>
      </c>
      <c r="K5585" s="12">
        <f t="shared" si="175"/>
        <v>28.5625</v>
      </c>
      <c r="L5585" s="9" t="s">
        <v>21</v>
      </c>
      <c r="M5585" s="13">
        <f t="shared" si="174"/>
        <v>10</v>
      </c>
    </row>
    <row r="5586" spans="1:13" ht="19.95" customHeight="1">
      <c r="A5586" s="8" t="s">
        <v>261</v>
      </c>
      <c r="B5586" s="8" t="s">
        <v>14</v>
      </c>
      <c r="C5586" s="8" t="s">
        <v>45</v>
      </c>
      <c r="D5586" s="8" t="s">
        <v>16</v>
      </c>
      <c r="E5586" s="8" t="s">
        <v>27</v>
      </c>
      <c r="F5586" s="8"/>
      <c r="G5586" s="8" t="s">
        <v>19</v>
      </c>
      <c r="H5586" s="8" t="s">
        <v>262</v>
      </c>
      <c r="I5586" s="10">
        <v>0.1678</v>
      </c>
      <c r="J5586" s="11">
        <v>4.7300000000000004</v>
      </c>
      <c r="K5586" s="12">
        <f t="shared" si="175"/>
        <v>0.79369400000000012</v>
      </c>
      <c r="L5586" s="9" t="s">
        <v>21</v>
      </c>
      <c r="M5586" s="13">
        <f t="shared" si="174"/>
        <v>3.8</v>
      </c>
    </row>
    <row r="5587" spans="1:13" ht="19.95" customHeight="1">
      <c r="A5587" s="8" t="s">
        <v>261</v>
      </c>
      <c r="B5587" s="8" t="s">
        <v>42</v>
      </c>
      <c r="C5587" s="8" t="s">
        <v>65</v>
      </c>
      <c r="D5587" s="8" t="s">
        <v>16</v>
      </c>
      <c r="E5587" s="8" t="s">
        <v>27</v>
      </c>
      <c r="F5587" s="8"/>
      <c r="G5587" s="8" t="s">
        <v>19</v>
      </c>
      <c r="H5587" s="8" t="s">
        <v>262</v>
      </c>
      <c r="I5587" s="10">
        <v>2.5357575757575761</v>
      </c>
      <c r="J5587" s="11">
        <v>12.5</v>
      </c>
      <c r="K5587" s="12">
        <f t="shared" si="175"/>
        <v>31.696969696969703</v>
      </c>
      <c r="L5587" s="9" t="s">
        <v>21</v>
      </c>
      <c r="M5587" s="13">
        <f t="shared" si="174"/>
        <v>10</v>
      </c>
    </row>
    <row r="5588" spans="1:13" ht="19.95" customHeight="1">
      <c r="A5588" s="8" t="s">
        <v>261</v>
      </c>
      <c r="B5588" s="8" t="s">
        <v>42</v>
      </c>
      <c r="C5588" s="8" t="s">
        <v>43</v>
      </c>
      <c r="D5588" s="8" t="s">
        <v>16</v>
      </c>
      <c r="E5588" s="8" t="s">
        <v>27</v>
      </c>
      <c r="F5588" s="8"/>
      <c r="G5588" s="8" t="s">
        <v>19</v>
      </c>
      <c r="H5588" s="8" t="s">
        <v>262</v>
      </c>
      <c r="I5588" s="10">
        <v>0.61951530612244898</v>
      </c>
      <c r="J5588" s="11">
        <v>4</v>
      </c>
      <c r="K5588" s="12">
        <f t="shared" si="175"/>
        <v>2.4780612244897959</v>
      </c>
      <c r="L5588" s="9" t="s">
        <v>21</v>
      </c>
      <c r="M5588" s="13">
        <f t="shared" si="174"/>
        <v>3.2</v>
      </c>
    </row>
    <row r="5589" spans="1:13" ht="19.95" customHeight="1">
      <c r="A5589" s="8" t="s">
        <v>261</v>
      </c>
      <c r="B5589" s="8" t="s">
        <v>33</v>
      </c>
      <c r="C5589" s="8" t="s">
        <v>43</v>
      </c>
      <c r="D5589" s="8" t="s">
        <v>16</v>
      </c>
      <c r="E5589" s="8" t="s">
        <v>27</v>
      </c>
      <c r="F5589" s="8"/>
      <c r="G5589" s="8" t="s">
        <v>19</v>
      </c>
      <c r="H5589" s="8" t="s">
        <v>262</v>
      </c>
      <c r="I5589" s="10">
        <v>0.53416454081632658</v>
      </c>
      <c r="J5589" s="11">
        <v>4</v>
      </c>
      <c r="K5589" s="12">
        <f t="shared" si="175"/>
        <v>2.1366581632653063</v>
      </c>
      <c r="L5589" s="9" t="s">
        <v>21</v>
      </c>
      <c r="M5589" s="13">
        <f t="shared" si="174"/>
        <v>3.2</v>
      </c>
    </row>
    <row r="5590" spans="1:13" ht="19.95" customHeight="1">
      <c r="A5590" s="8" t="s">
        <v>261</v>
      </c>
      <c r="B5590" s="8" t="s">
        <v>14</v>
      </c>
      <c r="C5590" s="8" t="s">
        <v>45</v>
      </c>
      <c r="D5590" s="8" t="s">
        <v>16</v>
      </c>
      <c r="E5590" s="8" t="s">
        <v>27</v>
      </c>
      <c r="F5590" s="8"/>
      <c r="G5590" s="8" t="s">
        <v>19</v>
      </c>
      <c r="H5590" s="8" t="s">
        <v>262</v>
      </c>
      <c r="I5590" s="10">
        <v>0.16331632653061223</v>
      </c>
      <c r="J5590" s="11">
        <v>5.5</v>
      </c>
      <c r="K5590" s="12">
        <f t="shared" si="175"/>
        <v>0.89823979591836722</v>
      </c>
      <c r="L5590" s="9" t="s">
        <v>21</v>
      </c>
      <c r="M5590" s="13">
        <f t="shared" si="174"/>
        <v>4.4000000000000004</v>
      </c>
    </row>
    <row r="5591" spans="1:13" ht="19.95" customHeight="1">
      <c r="A5591" s="8" t="s">
        <v>261</v>
      </c>
      <c r="B5591" s="8" t="s">
        <v>42</v>
      </c>
      <c r="C5591" s="8" t="s">
        <v>65</v>
      </c>
      <c r="D5591" s="8" t="s">
        <v>16</v>
      </c>
      <c r="E5591" s="8" t="s">
        <v>27</v>
      </c>
      <c r="F5591" s="8"/>
      <c r="G5591" s="8" t="s">
        <v>19</v>
      </c>
      <c r="H5591" s="8" t="s">
        <v>262</v>
      </c>
      <c r="I5591" s="10">
        <v>2.1</v>
      </c>
      <c r="J5591" s="11">
        <v>12.5</v>
      </c>
      <c r="K5591" s="12">
        <f t="shared" si="175"/>
        <v>26.25</v>
      </c>
      <c r="L5591" s="9" t="s">
        <v>21</v>
      </c>
      <c r="M5591" s="13">
        <f t="shared" si="174"/>
        <v>10</v>
      </c>
    </row>
    <row r="5592" spans="1:13" ht="19.95" customHeight="1">
      <c r="A5592" s="8" t="s">
        <v>261</v>
      </c>
      <c r="B5592" s="8" t="s">
        <v>33</v>
      </c>
      <c r="C5592" s="8" t="s">
        <v>43</v>
      </c>
      <c r="D5592" s="8" t="s">
        <v>16</v>
      </c>
      <c r="E5592" s="8" t="s">
        <v>27</v>
      </c>
      <c r="F5592" s="8"/>
      <c r="G5592" s="8" t="s">
        <v>19</v>
      </c>
      <c r="H5592" s="8" t="s">
        <v>262</v>
      </c>
      <c r="I5592" s="10">
        <v>0.63600000000000001</v>
      </c>
      <c r="J5592" s="11">
        <v>7</v>
      </c>
      <c r="K5592" s="12">
        <f t="shared" si="175"/>
        <v>4.452</v>
      </c>
      <c r="L5592" s="9" t="s">
        <v>21</v>
      </c>
      <c r="M5592" s="13">
        <f t="shared" si="174"/>
        <v>5.6</v>
      </c>
    </row>
    <row r="5593" spans="1:13" ht="19.95" customHeight="1">
      <c r="A5593" s="8" t="s">
        <v>261</v>
      </c>
      <c r="B5593" s="8" t="s">
        <v>42</v>
      </c>
      <c r="C5593" s="8" t="s">
        <v>57</v>
      </c>
      <c r="D5593" s="8" t="s">
        <v>16</v>
      </c>
      <c r="E5593" s="8" t="s">
        <v>27</v>
      </c>
      <c r="F5593" s="8"/>
      <c r="G5593" s="8" t="s">
        <v>19</v>
      </c>
      <c r="H5593" s="8" t="s">
        <v>262</v>
      </c>
      <c r="I5593" s="10">
        <v>3.51</v>
      </c>
      <c r="J5593" s="11">
        <v>15</v>
      </c>
      <c r="K5593" s="12">
        <f t="shared" si="175"/>
        <v>52.65</v>
      </c>
      <c r="L5593" s="9" t="s">
        <v>21</v>
      </c>
      <c r="M5593" s="13">
        <f t="shared" si="174"/>
        <v>12</v>
      </c>
    </row>
    <row r="5594" spans="1:13" ht="19.95" customHeight="1">
      <c r="A5594" s="8" t="s">
        <v>261</v>
      </c>
      <c r="B5594" s="8" t="s">
        <v>42</v>
      </c>
      <c r="C5594" s="8" t="s">
        <v>43</v>
      </c>
      <c r="D5594" s="8" t="s">
        <v>16</v>
      </c>
      <c r="E5594" s="8" t="s">
        <v>27</v>
      </c>
      <c r="F5594" s="8"/>
      <c r="G5594" s="8" t="s">
        <v>19</v>
      </c>
      <c r="H5594" s="8" t="s">
        <v>262</v>
      </c>
      <c r="I5594" s="10">
        <v>0.61996047430830037</v>
      </c>
      <c r="J5594" s="11">
        <v>4.2</v>
      </c>
      <c r="K5594" s="12">
        <f t="shared" si="175"/>
        <v>2.6038339920948617</v>
      </c>
      <c r="L5594" s="9" t="s">
        <v>21</v>
      </c>
      <c r="M5594" s="13">
        <f t="shared" si="174"/>
        <v>3.4</v>
      </c>
    </row>
    <row r="5595" spans="1:13" ht="19.95" customHeight="1">
      <c r="A5595" s="8" t="s">
        <v>261</v>
      </c>
      <c r="B5595" s="8" t="s">
        <v>42</v>
      </c>
      <c r="C5595" s="8" t="s">
        <v>41</v>
      </c>
      <c r="D5595" s="8" t="s">
        <v>16</v>
      </c>
      <c r="E5595" s="8" t="s">
        <v>27</v>
      </c>
      <c r="F5595" s="8"/>
      <c r="G5595" s="8" t="s">
        <v>19</v>
      </c>
      <c r="H5595" s="8" t="s">
        <v>262</v>
      </c>
      <c r="I5595" s="10">
        <v>1.0570235756385069</v>
      </c>
      <c r="J5595" s="11">
        <v>4</v>
      </c>
      <c r="K5595" s="12">
        <f t="shared" si="175"/>
        <v>4.2280943025540276</v>
      </c>
      <c r="L5595" s="9" t="s">
        <v>21</v>
      </c>
      <c r="M5595" s="13">
        <f t="shared" si="174"/>
        <v>3.2</v>
      </c>
    </row>
    <row r="5596" spans="1:13" ht="19.95" customHeight="1">
      <c r="A5596" s="8" t="s">
        <v>261</v>
      </c>
      <c r="B5596" s="8" t="s">
        <v>42</v>
      </c>
      <c r="C5596" s="8" t="s">
        <v>41</v>
      </c>
      <c r="D5596" s="8" t="s">
        <v>16</v>
      </c>
      <c r="E5596" s="8" t="s">
        <v>27</v>
      </c>
      <c r="F5596" s="8"/>
      <c r="G5596" s="8" t="s">
        <v>19</v>
      </c>
      <c r="H5596" s="8" t="s">
        <v>262</v>
      </c>
      <c r="I5596" s="10">
        <v>1.0257478632478634</v>
      </c>
      <c r="J5596" s="11">
        <v>4.5</v>
      </c>
      <c r="K5596" s="12">
        <f t="shared" si="175"/>
        <v>4.6158653846153852</v>
      </c>
      <c r="L5596" s="9" t="s">
        <v>21</v>
      </c>
      <c r="M5596" s="13">
        <f t="shared" si="174"/>
        <v>3.6</v>
      </c>
    </row>
    <row r="5597" spans="1:13" ht="19.95" customHeight="1">
      <c r="A5597" s="8" t="s">
        <v>261</v>
      </c>
      <c r="B5597" s="8" t="s">
        <v>14</v>
      </c>
      <c r="C5597" s="8" t="s">
        <v>45</v>
      </c>
      <c r="D5597" s="8" t="s">
        <v>16</v>
      </c>
      <c r="E5597" s="8" t="s">
        <v>27</v>
      </c>
      <c r="F5597" s="8"/>
      <c r="G5597" s="8" t="s">
        <v>19</v>
      </c>
      <c r="H5597" s="8" t="s">
        <v>262</v>
      </c>
      <c r="I5597" s="10">
        <v>0.13500000000000001</v>
      </c>
      <c r="J5597" s="11">
        <v>5.6</v>
      </c>
      <c r="K5597" s="12">
        <f t="shared" si="175"/>
        <v>0.75600000000000001</v>
      </c>
      <c r="L5597" s="9" t="s">
        <v>21</v>
      </c>
      <c r="M5597" s="13">
        <f t="shared" si="174"/>
        <v>4.5</v>
      </c>
    </row>
    <row r="5598" spans="1:13" ht="19.95" customHeight="1">
      <c r="A5598" s="8" t="s">
        <v>261</v>
      </c>
      <c r="B5598" s="8" t="s">
        <v>33</v>
      </c>
      <c r="C5598" s="8" t="s">
        <v>43</v>
      </c>
      <c r="D5598" s="8" t="s">
        <v>16</v>
      </c>
      <c r="E5598" s="8" t="s">
        <v>27</v>
      </c>
      <c r="F5598" s="8"/>
      <c r="G5598" s="8" t="s">
        <v>19</v>
      </c>
      <c r="H5598" s="8" t="s">
        <v>262</v>
      </c>
      <c r="I5598" s="10">
        <v>0.48312499999999997</v>
      </c>
      <c r="J5598" s="11">
        <v>4</v>
      </c>
      <c r="K5598" s="12">
        <f t="shared" si="175"/>
        <v>1.9324999999999999</v>
      </c>
      <c r="L5598" s="9" t="s">
        <v>21</v>
      </c>
      <c r="M5598" s="13">
        <f t="shared" si="174"/>
        <v>3.2</v>
      </c>
    </row>
    <row r="5599" spans="1:13" ht="19.95" customHeight="1">
      <c r="A5599" s="8" t="s">
        <v>261</v>
      </c>
      <c r="B5599" s="8" t="s">
        <v>42</v>
      </c>
      <c r="C5599" s="8" t="s">
        <v>43</v>
      </c>
      <c r="D5599" s="8" t="s">
        <v>16</v>
      </c>
      <c r="E5599" s="8" t="s">
        <v>27</v>
      </c>
      <c r="F5599" s="8"/>
      <c r="G5599" s="8" t="s">
        <v>19</v>
      </c>
      <c r="H5599" s="8" t="s">
        <v>262</v>
      </c>
      <c r="I5599" s="10">
        <v>0.54625000000000001</v>
      </c>
      <c r="J5599" s="11">
        <v>3.75</v>
      </c>
      <c r="K5599" s="12">
        <f t="shared" si="175"/>
        <v>2.0484374999999999</v>
      </c>
      <c r="L5599" s="9" t="s">
        <v>21</v>
      </c>
      <c r="M5599" s="13">
        <f t="shared" si="174"/>
        <v>3</v>
      </c>
    </row>
    <row r="5600" spans="1:13" ht="19.95" customHeight="1">
      <c r="A5600" s="8" t="s">
        <v>261</v>
      </c>
      <c r="B5600" s="8" t="s">
        <v>42</v>
      </c>
      <c r="C5600" s="8" t="s">
        <v>57</v>
      </c>
      <c r="D5600" s="8" t="s">
        <v>16</v>
      </c>
      <c r="E5600" s="8" t="s">
        <v>27</v>
      </c>
      <c r="F5600" s="8"/>
      <c r="G5600" s="8" t="s">
        <v>19</v>
      </c>
      <c r="H5600" s="8" t="s">
        <v>262</v>
      </c>
      <c r="I5600" s="10">
        <v>3.2662499999999999</v>
      </c>
      <c r="J5600" s="11">
        <v>15</v>
      </c>
      <c r="K5600" s="12">
        <f t="shared" si="175"/>
        <v>48.993749999999999</v>
      </c>
      <c r="L5600" s="9" t="s">
        <v>21</v>
      </c>
      <c r="M5600" s="13">
        <f t="shared" si="174"/>
        <v>12</v>
      </c>
    </row>
    <row r="5601" spans="1:13" ht="19.95" customHeight="1">
      <c r="A5601" s="8" t="s">
        <v>261</v>
      </c>
      <c r="B5601" s="8" t="s">
        <v>40</v>
      </c>
      <c r="C5601" s="8" t="s">
        <v>65</v>
      </c>
      <c r="D5601" s="8" t="s">
        <v>16</v>
      </c>
      <c r="E5601" s="8" t="s">
        <v>27</v>
      </c>
      <c r="F5601" s="8"/>
      <c r="G5601" s="8" t="s">
        <v>19</v>
      </c>
      <c r="H5601" s="8" t="s">
        <v>262</v>
      </c>
      <c r="I5601" s="10">
        <v>2.5499999999999998</v>
      </c>
      <c r="J5601" s="11">
        <v>15</v>
      </c>
      <c r="K5601" s="12">
        <f t="shared" si="175"/>
        <v>38.25</v>
      </c>
      <c r="L5601" s="9" t="s">
        <v>21</v>
      </c>
      <c r="M5601" s="13">
        <f t="shared" si="174"/>
        <v>12</v>
      </c>
    </row>
    <row r="5602" spans="1:13" ht="19.95" customHeight="1">
      <c r="A5602" s="8" t="s">
        <v>261</v>
      </c>
      <c r="B5602" s="8" t="s">
        <v>33</v>
      </c>
      <c r="C5602" s="8" t="s">
        <v>31</v>
      </c>
      <c r="D5602" s="8" t="s">
        <v>16</v>
      </c>
      <c r="E5602" s="8" t="s">
        <v>27</v>
      </c>
      <c r="F5602" s="8"/>
      <c r="G5602" s="8" t="s">
        <v>19</v>
      </c>
      <c r="H5602" s="8" t="s">
        <v>262</v>
      </c>
      <c r="I5602" s="10">
        <v>1.4914285714285713</v>
      </c>
      <c r="J5602" s="11">
        <v>6</v>
      </c>
      <c r="K5602" s="12">
        <f t="shared" si="175"/>
        <v>8.9485714285714284</v>
      </c>
      <c r="L5602" s="9" t="s">
        <v>21</v>
      </c>
      <c r="M5602" s="13">
        <f t="shared" si="174"/>
        <v>4.8</v>
      </c>
    </row>
    <row r="5603" spans="1:13" ht="19.95" customHeight="1">
      <c r="A5603" s="8" t="s">
        <v>261</v>
      </c>
      <c r="B5603" s="8" t="s">
        <v>14</v>
      </c>
      <c r="C5603" s="8" t="s">
        <v>45</v>
      </c>
      <c r="D5603" s="8" t="s">
        <v>16</v>
      </c>
      <c r="E5603" s="8" t="s">
        <v>27</v>
      </c>
      <c r="F5603" s="8"/>
      <c r="G5603" s="8" t="s">
        <v>19</v>
      </c>
      <c r="H5603" s="8" t="s">
        <v>262</v>
      </c>
      <c r="I5603" s="10">
        <v>0.16077669902912622</v>
      </c>
      <c r="J5603" s="11">
        <v>5.6</v>
      </c>
      <c r="K5603" s="12">
        <f t="shared" si="175"/>
        <v>0.90034951456310675</v>
      </c>
      <c r="L5603" s="9" t="s">
        <v>21</v>
      </c>
      <c r="M5603" s="13">
        <f t="shared" si="174"/>
        <v>4.5</v>
      </c>
    </row>
    <row r="5604" spans="1:13" ht="19.95" customHeight="1">
      <c r="A5604" s="8" t="s">
        <v>261</v>
      </c>
      <c r="B5604" s="8" t="s">
        <v>33</v>
      </c>
      <c r="C5604" s="8" t="s">
        <v>43</v>
      </c>
      <c r="D5604" s="8" t="s">
        <v>16</v>
      </c>
      <c r="E5604" s="8" t="s">
        <v>27</v>
      </c>
      <c r="F5604" s="8"/>
      <c r="G5604" s="8" t="s">
        <v>19</v>
      </c>
      <c r="H5604" s="8" t="s">
        <v>262</v>
      </c>
      <c r="I5604" s="10">
        <v>0.50385922330097088</v>
      </c>
      <c r="J5604" s="11">
        <v>4.2</v>
      </c>
      <c r="K5604" s="12">
        <f t="shared" si="175"/>
        <v>2.1162087378640777</v>
      </c>
      <c r="L5604" s="9" t="s">
        <v>21</v>
      </c>
      <c r="M5604" s="13">
        <f t="shared" si="174"/>
        <v>3.4</v>
      </c>
    </row>
    <row r="5605" spans="1:13" ht="19.95" customHeight="1">
      <c r="A5605" s="8" t="s">
        <v>261</v>
      </c>
      <c r="B5605" s="8" t="s">
        <v>42</v>
      </c>
      <c r="C5605" s="8" t="s">
        <v>43</v>
      </c>
      <c r="D5605" s="8" t="s">
        <v>16</v>
      </c>
      <c r="E5605" s="8" t="s">
        <v>27</v>
      </c>
      <c r="F5605" s="8"/>
      <c r="G5605" s="8" t="s">
        <v>19</v>
      </c>
      <c r="H5605" s="8" t="s">
        <v>262</v>
      </c>
      <c r="I5605" s="10">
        <v>0.591626213592233</v>
      </c>
      <c r="J5605" s="11">
        <v>4.2</v>
      </c>
      <c r="K5605" s="12">
        <f t="shared" si="175"/>
        <v>2.4848300970873787</v>
      </c>
      <c r="L5605" s="9" t="s">
        <v>21</v>
      </c>
      <c r="M5605" s="13">
        <f t="shared" si="174"/>
        <v>3.4</v>
      </c>
    </row>
    <row r="5606" spans="1:13" ht="19.95" customHeight="1">
      <c r="A5606" s="8" t="s">
        <v>261</v>
      </c>
      <c r="B5606" s="8" t="s">
        <v>33</v>
      </c>
      <c r="C5606" s="8" t="s">
        <v>31</v>
      </c>
      <c r="D5606" s="8" t="s">
        <v>16</v>
      </c>
      <c r="E5606" s="8" t="s">
        <v>27</v>
      </c>
      <c r="F5606" s="8"/>
      <c r="G5606" s="8" t="s">
        <v>19</v>
      </c>
      <c r="H5606" s="8" t="s">
        <v>262</v>
      </c>
      <c r="I5606" s="10">
        <v>1.65</v>
      </c>
      <c r="J5606" s="11">
        <v>6</v>
      </c>
      <c r="K5606" s="12">
        <f t="shared" si="175"/>
        <v>9.8999999999999986</v>
      </c>
      <c r="L5606" s="9" t="s">
        <v>21</v>
      </c>
      <c r="M5606" s="13">
        <f t="shared" si="174"/>
        <v>4.8</v>
      </c>
    </row>
    <row r="5607" spans="1:13" ht="19.95" customHeight="1">
      <c r="A5607" s="8" t="s">
        <v>261</v>
      </c>
      <c r="B5607" s="8" t="s">
        <v>40</v>
      </c>
      <c r="C5607" s="8" t="s">
        <v>65</v>
      </c>
      <c r="D5607" s="8" t="s">
        <v>16</v>
      </c>
      <c r="E5607" s="8" t="s">
        <v>27</v>
      </c>
      <c r="F5607" s="8"/>
      <c r="G5607" s="8" t="s">
        <v>19</v>
      </c>
      <c r="H5607" s="8" t="s">
        <v>262</v>
      </c>
      <c r="I5607" s="10">
        <v>2.9569999999999999</v>
      </c>
      <c r="J5607" s="11">
        <v>15</v>
      </c>
      <c r="K5607" s="12">
        <f t="shared" si="175"/>
        <v>44.354999999999997</v>
      </c>
      <c r="L5607" s="9" t="s">
        <v>21</v>
      </c>
      <c r="M5607" s="13">
        <f t="shared" si="174"/>
        <v>12</v>
      </c>
    </row>
    <row r="5608" spans="1:13" ht="19.95" customHeight="1">
      <c r="A5608" s="8" t="s">
        <v>261</v>
      </c>
      <c r="B5608" s="8" t="s">
        <v>30</v>
      </c>
      <c r="C5608" s="8" t="s">
        <v>65</v>
      </c>
      <c r="D5608" s="8" t="s">
        <v>16</v>
      </c>
      <c r="E5608" s="8" t="s">
        <v>27</v>
      </c>
      <c r="F5608" s="9"/>
      <c r="G5608" s="8" t="s">
        <v>19</v>
      </c>
      <c r="H5608" s="8" t="s">
        <v>262</v>
      </c>
      <c r="I5608" s="14">
        <v>3.1579999999999999</v>
      </c>
      <c r="J5608" s="11">
        <v>14</v>
      </c>
      <c r="K5608" s="12">
        <f t="shared" si="175"/>
        <v>44.211999999999996</v>
      </c>
      <c r="L5608" s="9" t="s">
        <v>21</v>
      </c>
      <c r="M5608" s="13">
        <f t="shared" si="174"/>
        <v>11.2</v>
      </c>
    </row>
    <row r="5609" spans="1:13" ht="19.95" customHeight="1">
      <c r="A5609" s="8" t="s">
        <v>261</v>
      </c>
      <c r="B5609" s="8" t="s">
        <v>30</v>
      </c>
      <c r="C5609" s="8" t="s">
        <v>67</v>
      </c>
      <c r="D5609" s="8" t="s">
        <v>16</v>
      </c>
      <c r="E5609" s="8" t="s">
        <v>27</v>
      </c>
      <c r="F5609" s="9"/>
      <c r="G5609" s="8" t="s">
        <v>19</v>
      </c>
      <c r="H5609" s="8" t="s">
        <v>262</v>
      </c>
      <c r="I5609" s="14">
        <v>1.542</v>
      </c>
      <c r="J5609" s="11">
        <v>7.5</v>
      </c>
      <c r="K5609" s="12">
        <f t="shared" si="175"/>
        <v>11.565</v>
      </c>
      <c r="L5609" s="9" t="s">
        <v>21</v>
      </c>
      <c r="M5609" s="13">
        <f t="shared" si="174"/>
        <v>6</v>
      </c>
    </row>
    <row r="5610" spans="1:13" ht="19.95" customHeight="1">
      <c r="A5610" s="8" t="s">
        <v>263</v>
      </c>
      <c r="B5610" s="8" t="s">
        <v>14</v>
      </c>
      <c r="C5610" s="8" t="s">
        <v>192</v>
      </c>
      <c r="D5610" s="8" t="s">
        <v>213</v>
      </c>
      <c r="E5610" s="8" t="s">
        <v>207</v>
      </c>
      <c r="F5610" s="8"/>
      <c r="G5610" s="8" t="s">
        <v>28</v>
      </c>
      <c r="H5610" s="8" t="s">
        <v>32</v>
      </c>
      <c r="I5610" s="10">
        <v>5.8333333333333327E-3</v>
      </c>
      <c r="J5610" s="11">
        <v>83</v>
      </c>
      <c r="K5610" s="12">
        <f t="shared" si="175"/>
        <v>0.48416666666666663</v>
      </c>
      <c r="L5610" s="9" t="s">
        <v>21</v>
      </c>
      <c r="M5610" s="13">
        <f t="shared" si="174"/>
        <v>66.400000000000006</v>
      </c>
    </row>
    <row r="5611" spans="1:13" ht="19.95" customHeight="1">
      <c r="A5611" s="8" t="s">
        <v>263</v>
      </c>
      <c r="B5611" s="8" t="s">
        <v>14</v>
      </c>
      <c r="C5611" s="8" t="s">
        <v>192</v>
      </c>
      <c r="D5611" s="8" t="s">
        <v>213</v>
      </c>
      <c r="E5611" s="8" t="s">
        <v>207</v>
      </c>
      <c r="F5611" s="8"/>
      <c r="G5611" s="8" t="s">
        <v>28</v>
      </c>
      <c r="H5611" s="8" t="s">
        <v>32</v>
      </c>
      <c r="I5611" s="10">
        <v>5.3125000000000004E-3</v>
      </c>
      <c r="J5611" s="11">
        <v>83</v>
      </c>
      <c r="K5611" s="12">
        <f t="shared" si="175"/>
        <v>0.44093750000000004</v>
      </c>
      <c r="L5611" s="9" t="s">
        <v>21</v>
      </c>
      <c r="M5611" s="13">
        <f t="shared" si="174"/>
        <v>66.400000000000006</v>
      </c>
    </row>
    <row r="5612" spans="1:13" ht="19.95" customHeight="1">
      <c r="A5612" s="8" t="s">
        <v>263</v>
      </c>
      <c r="B5612" s="8" t="s">
        <v>14</v>
      </c>
      <c r="C5612" s="8" t="s">
        <v>75</v>
      </c>
      <c r="D5612" s="8" t="s">
        <v>16</v>
      </c>
      <c r="E5612" s="8" t="s">
        <v>207</v>
      </c>
      <c r="F5612" s="8"/>
      <c r="G5612" s="8" t="s">
        <v>28</v>
      </c>
      <c r="H5612" s="8" t="s">
        <v>32</v>
      </c>
      <c r="I5612" s="10">
        <v>1.4684210526315789E-2</v>
      </c>
      <c r="J5612" s="11">
        <v>80</v>
      </c>
      <c r="K5612" s="12">
        <f t="shared" si="175"/>
        <v>1.1747368421052631</v>
      </c>
      <c r="L5612" s="9" t="s">
        <v>21</v>
      </c>
      <c r="M5612" s="13">
        <f t="shared" si="174"/>
        <v>64</v>
      </c>
    </row>
    <row r="5613" spans="1:13" ht="19.95" customHeight="1">
      <c r="A5613" s="8" t="s">
        <v>263</v>
      </c>
      <c r="B5613" s="8" t="s">
        <v>14</v>
      </c>
      <c r="C5613" s="8" t="s">
        <v>75</v>
      </c>
      <c r="D5613" s="8" t="s">
        <v>16</v>
      </c>
      <c r="E5613" s="8" t="s">
        <v>207</v>
      </c>
      <c r="F5613" s="8"/>
      <c r="G5613" s="8" t="s">
        <v>28</v>
      </c>
      <c r="H5613" s="8" t="s">
        <v>32</v>
      </c>
      <c r="I5613" s="10">
        <v>1.4499999999999999E-2</v>
      </c>
      <c r="J5613" s="11">
        <v>80</v>
      </c>
      <c r="K5613" s="12">
        <f t="shared" si="175"/>
        <v>1.1599999999999999</v>
      </c>
      <c r="L5613" s="9" t="s">
        <v>21</v>
      </c>
      <c r="M5613" s="13">
        <f t="shared" si="174"/>
        <v>64</v>
      </c>
    </row>
    <row r="5614" spans="1:13" ht="19.95" customHeight="1">
      <c r="A5614" s="8" t="s">
        <v>263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/>
      <c r="G5614" s="8" t="s">
        <v>28</v>
      </c>
      <c r="H5614" s="8" t="s">
        <v>32</v>
      </c>
      <c r="I5614" s="10">
        <v>7.6870748299319724E-3</v>
      </c>
      <c r="J5614" s="11">
        <v>105</v>
      </c>
      <c r="K5614" s="12">
        <f t="shared" si="175"/>
        <v>0.80714285714285716</v>
      </c>
      <c r="L5614" s="9" t="s">
        <v>21</v>
      </c>
      <c r="M5614" s="13">
        <f t="shared" si="174"/>
        <v>84</v>
      </c>
    </row>
    <row r="5615" spans="1:13" ht="19.95" customHeight="1">
      <c r="A5615" s="8" t="s">
        <v>263</v>
      </c>
      <c r="B5615" s="8" t="s">
        <v>14</v>
      </c>
      <c r="C5615" s="8" t="s">
        <v>75</v>
      </c>
      <c r="D5615" s="8" t="s">
        <v>183</v>
      </c>
      <c r="E5615" s="8" t="s">
        <v>207</v>
      </c>
      <c r="F5615" s="8"/>
      <c r="G5615" s="8" t="s">
        <v>28</v>
      </c>
      <c r="H5615" s="8" t="s">
        <v>32</v>
      </c>
      <c r="I5615" s="10">
        <v>1.5461538461538461E-2</v>
      </c>
      <c r="J5615" s="11">
        <v>80</v>
      </c>
      <c r="K5615" s="12">
        <f t="shared" si="175"/>
        <v>1.2369230769230768</v>
      </c>
      <c r="L5615" s="9" t="s">
        <v>21</v>
      </c>
      <c r="M5615" s="13">
        <f t="shared" si="174"/>
        <v>64</v>
      </c>
    </row>
    <row r="5616" spans="1:13" ht="19.95" customHeight="1">
      <c r="A5616" s="8" t="s">
        <v>263</v>
      </c>
      <c r="B5616" s="8" t="s">
        <v>14</v>
      </c>
      <c r="C5616" s="8" t="s">
        <v>23</v>
      </c>
      <c r="D5616" s="8" t="s">
        <v>183</v>
      </c>
      <c r="E5616" s="8" t="s">
        <v>207</v>
      </c>
      <c r="F5616" s="8"/>
      <c r="G5616" s="8" t="s">
        <v>28</v>
      </c>
      <c r="H5616" s="8" t="s">
        <v>32</v>
      </c>
      <c r="I5616" s="10">
        <v>6.0000000000000001E-3</v>
      </c>
      <c r="J5616" s="11">
        <v>105</v>
      </c>
      <c r="K5616" s="12">
        <f t="shared" si="175"/>
        <v>0.63</v>
      </c>
      <c r="L5616" s="9" t="s">
        <v>21</v>
      </c>
      <c r="M5616" s="13">
        <f t="shared" si="174"/>
        <v>84</v>
      </c>
    </row>
    <row r="5617" spans="1:13" ht="19.95" customHeight="1">
      <c r="A5617" s="8" t="s">
        <v>263</v>
      </c>
      <c r="B5617" s="8" t="s">
        <v>14</v>
      </c>
      <c r="C5617" s="8" t="s">
        <v>123</v>
      </c>
      <c r="D5617" s="8" t="s">
        <v>16</v>
      </c>
      <c r="E5617" s="8" t="s">
        <v>207</v>
      </c>
      <c r="F5617" s="8"/>
      <c r="G5617" s="8" t="s">
        <v>28</v>
      </c>
      <c r="H5617" s="8" t="s">
        <v>32</v>
      </c>
      <c r="I5617" s="10">
        <v>2.3765084473049074E-2</v>
      </c>
      <c r="J5617" s="11">
        <v>80</v>
      </c>
      <c r="K5617" s="12">
        <f t="shared" si="175"/>
        <v>1.901206757843926</v>
      </c>
      <c r="L5617" s="9" t="s">
        <v>21</v>
      </c>
      <c r="M5617" s="13">
        <f t="shared" si="174"/>
        <v>64</v>
      </c>
    </row>
    <row r="5618" spans="1:13" ht="19.95" customHeight="1">
      <c r="A5618" s="8" t="s">
        <v>263</v>
      </c>
      <c r="B5618" s="8" t="s">
        <v>14</v>
      </c>
      <c r="C5618" s="8" t="s">
        <v>179</v>
      </c>
      <c r="D5618" s="8" t="s">
        <v>16</v>
      </c>
      <c r="E5618" s="8" t="s">
        <v>207</v>
      </c>
      <c r="F5618" s="8"/>
      <c r="G5618" s="8" t="s">
        <v>28</v>
      </c>
      <c r="H5618" s="8" t="s">
        <v>32</v>
      </c>
      <c r="I5618" s="10">
        <v>8.0000000000000002E-3</v>
      </c>
      <c r="J5618" s="11">
        <v>148.35</v>
      </c>
      <c r="K5618" s="12">
        <f t="shared" si="175"/>
        <v>1.1868000000000001</v>
      </c>
      <c r="L5618" s="9" t="s">
        <v>21</v>
      </c>
      <c r="M5618" s="13">
        <f t="shared" si="174"/>
        <v>118.7</v>
      </c>
    </row>
    <row r="5619" spans="1:13" ht="19.95" customHeight="1">
      <c r="A5619" s="8" t="s">
        <v>263</v>
      </c>
      <c r="B5619" s="8" t="s">
        <v>14</v>
      </c>
      <c r="C5619" s="8" t="s">
        <v>192</v>
      </c>
      <c r="D5619" s="8" t="s">
        <v>16</v>
      </c>
      <c r="E5619" s="8" t="s">
        <v>207</v>
      </c>
      <c r="F5619" s="8"/>
      <c r="G5619" s="8" t="s">
        <v>28</v>
      </c>
      <c r="H5619" s="8" t="s">
        <v>32</v>
      </c>
      <c r="I5619" s="10">
        <v>4.2105263157894736E-3</v>
      </c>
      <c r="J5619" s="11">
        <v>131</v>
      </c>
      <c r="K5619" s="12">
        <f t="shared" si="175"/>
        <v>0.55157894736842106</v>
      </c>
      <c r="L5619" s="9" t="s">
        <v>21</v>
      </c>
      <c r="M5619" s="13">
        <f t="shared" si="174"/>
        <v>104.8</v>
      </c>
    </row>
    <row r="5620" spans="1:13" ht="19.95" customHeight="1">
      <c r="A5620" s="8" t="s">
        <v>263</v>
      </c>
      <c r="B5620" s="8" t="s">
        <v>14</v>
      </c>
      <c r="C5620" s="8" t="s">
        <v>46</v>
      </c>
      <c r="D5620" s="8" t="s">
        <v>16</v>
      </c>
      <c r="E5620" s="8" t="s">
        <v>207</v>
      </c>
      <c r="F5620" s="8" t="s">
        <v>18</v>
      </c>
      <c r="G5620" s="8" t="s">
        <v>28</v>
      </c>
      <c r="H5620" s="8" t="s">
        <v>20</v>
      </c>
      <c r="I5620" s="10">
        <v>6.3333333333333339E-2</v>
      </c>
      <c r="J5620" s="11">
        <v>105</v>
      </c>
      <c r="K5620" s="12">
        <f t="shared" si="175"/>
        <v>6.65</v>
      </c>
      <c r="L5620" s="9" t="s">
        <v>21</v>
      </c>
      <c r="M5620" s="13">
        <f t="shared" si="174"/>
        <v>84</v>
      </c>
    </row>
    <row r="5621" spans="1:13" ht="19.95" customHeight="1">
      <c r="A5621" s="8" t="s">
        <v>263</v>
      </c>
      <c r="B5621" s="8" t="s">
        <v>14</v>
      </c>
      <c r="C5621" s="8" t="s">
        <v>179</v>
      </c>
      <c r="D5621" s="8" t="s">
        <v>16</v>
      </c>
      <c r="E5621" s="8" t="s">
        <v>207</v>
      </c>
      <c r="F5621" s="8" t="s">
        <v>18</v>
      </c>
      <c r="G5621" s="8" t="s">
        <v>28</v>
      </c>
      <c r="H5621" s="8" t="s">
        <v>32</v>
      </c>
      <c r="I5621" s="10">
        <v>6.9230769230769224E-3</v>
      </c>
      <c r="J5621" s="11">
        <v>105</v>
      </c>
      <c r="K5621" s="12">
        <f t="shared" si="175"/>
        <v>0.72692307692307689</v>
      </c>
      <c r="L5621" s="9" t="s">
        <v>21</v>
      </c>
      <c r="M5621" s="13">
        <f t="shared" si="174"/>
        <v>84</v>
      </c>
    </row>
    <row r="5622" spans="1:13" ht="19.95" customHeight="1">
      <c r="A5622" s="8" t="s">
        <v>263</v>
      </c>
      <c r="B5622" s="8" t="s">
        <v>14</v>
      </c>
      <c r="C5622" s="8" t="s">
        <v>46</v>
      </c>
      <c r="D5622" s="8" t="s">
        <v>16</v>
      </c>
      <c r="E5622" s="8" t="s">
        <v>207</v>
      </c>
      <c r="F5622" s="8" t="s">
        <v>18</v>
      </c>
      <c r="G5622" s="8" t="s">
        <v>28</v>
      </c>
      <c r="H5622" s="8" t="s">
        <v>20</v>
      </c>
      <c r="I5622" s="10">
        <v>6.3333333333333339E-2</v>
      </c>
      <c r="J5622" s="11">
        <v>105</v>
      </c>
      <c r="K5622" s="12">
        <f t="shared" si="175"/>
        <v>6.65</v>
      </c>
      <c r="L5622" s="9" t="s">
        <v>21</v>
      </c>
      <c r="M5622" s="13">
        <f t="shared" si="174"/>
        <v>84</v>
      </c>
    </row>
    <row r="5623" spans="1:13" ht="19.95" customHeight="1">
      <c r="A5623" s="8" t="s">
        <v>263</v>
      </c>
      <c r="B5623" s="8" t="s">
        <v>14</v>
      </c>
      <c r="C5623" s="8" t="s">
        <v>15</v>
      </c>
      <c r="D5623" s="8" t="s">
        <v>16</v>
      </c>
      <c r="E5623" s="8" t="s">
        <v>207</v>
      </c>
      <c r="F5623" s="8" t="s">
        <v>18</v>
      </c>
      <c r="G5623" s="8" t="s">
        <v>28</v>
      </c>
      <c r="H5623" s="8" t="s">
        <v>32</v>
      </c>
      <c r="I5623" s="10">
        <v>3.5000000000000003E-2</v>
      </c>
      <c r="J5623" s="11">
        <v>105</v>
      </c>
      <c r="K5623" s="12">
        <f t="shared" si="175"/>
        <v>3.6750000000000003</v>
      </c>
      <c r="L5623" s="9" t="s">
        <v>21</v>
      </c>
      <c r="M5623" s="13">
        <f t="shared" si="174"/>
        <v>84</v>
      </c>
    </row>
    <row r="5624" spans="1:13" ht="19.95" customHeight="1">
      <c r="A5624" s="8" t="s">
        <v>263</v>
      </c>
      <c r="B5624" s="8" t="s">
        <v>14</v>
      </c>
      <c r="C5624" s="8" t="s">
        <v>15</v>
      </c>
      <c r="D5624" s="8" t="s">
        <v>16</v>
      </c>
      <c r="E5624" s="8" t="s">
        <v>207</v>
      </c>
      <c r="F5624" s="8" t="s">
        <v>18</v>
      </c>
      <c r="G5624" s="8" t="s">
        <v>28</v>
      </c>
      <c r="H5624" s="8" t="s">
        <v>32</v>
      </c>
      <c r="I5624" s="10">
        <v>0.03</v>
      </c>
      <c r="J5624" s="11">
        <v>105</v>
      </c>
      <c r="K5624" s="12">
        <f t="shared" si="175"/>
        <v>3.15</v>
      </c>
      <c r="L5624" s="9" t="s">
        <v>21</v>
      </c>
      <c r="M5624" s="13">
        <f t="shared" si="174"/>
        <v>84</v>
      </c>
    </row>
    <row r="5625" spans="1:13" ht="19.95" customHeight="1">
      <c r="A5625" s="8" t="s">
        <v>263</v>
      </c>
      <c r="B5625" s="8" t="s">
        <v>14</v>
      </c>
      <c r="C5625" s="8" t="s">
        <v>192</v>
      </c>
      <c r="D5625" s="8" t="s">
        <v>16</v>
      </c>
      <c r="E5625" s="8" t="s">
        <v>207</v>
      </c>
      <c r="F5625" s="8" t="s">
        <v>18</v>
      </c>
      <c r="G5625" s="8" t="s">
        <v>28</v>
      </c>
      <c r="H5625" s="8" t="s">
        <v>32</v>
      </c>
      <c r="I5625" s="10">
        <v>4.6153846153846149E-3</v>
      </c>
      <c r="J5625" s="11">
        <v>131</v>
      </c>
      <c r="K5625" s="12">
        <f t="shared" si="175"/>
        <v>0.60461538461538455</v>
      </c>
      <c r="L5625" s="9" t="s">
        <v>21</v>
      </c>
      <c r="M5625" s="13">
        <f t="shared" si="174"/>
        <v>104.8</v>
      </c>
    </row>
    <row r="5626" spans="1:13" ht="19.95" customHeight="1">
      <c r="A5626" s="8" t="s">
        <v>263</v>
      </c>
      <c r="B5626" s="8" t="s">
        <v>14</v>
      </c>
      <c r="C5626" s="8" t="s">
        <v>46</v>
      </c>
      <c r="D5626" s="8" t="s">
        <v>16</v>
      </c>
      <c r="E5626" s="8" t="s">
        <v>207</v>
      </c>
      <c r="F5626" s="8" t="s">
        <v>18</v>
      </c>
      <c r="G5626" s="8" t="s">
        <v>28</v>
      </c>
      <c r="H5626" s="8" t="s">
        <v>20</v>
      </c>
      <c r="I5626" s="10">
        <v>6.6666666666666666E-2</v>
      </c>
      <c r="J5626" s="11">
        <v>105</v>
      </c>
      <c r="K5626" s="12">
        <f t="shared" si="175"/>
        <v>7</v>
      </c>
      <c r="L5626" s="9" t="s">
        <v>21</v>
      </c>
      <c r="M5626" s="13">
        <f t="shared" si="174"/>
        <v>84</v>
      </c>
    </row>
    <row r="5627" spans="1:13" ht="19.95" customHeight="1">
      <c r="A5627" s="8" t="s">
        <v>263</v>
      </c>
      <c r="B5627" s="8" t="s">
        <v>14</v>
      </c>
      <c r="C5627" s="8" t="s">
        <v>15</v>
      </c>
      <c r="D5627" s="8" t="s">
        <v>16</v>
      </c>
      <c r="E5627" s="8" t="s">
        <v>207</v>
      </c>
      <c r="F5627" s="8" t="s">
        <v>18</v>
      </c>
      <c r="G5627" s="8" t="s">
        <v>28</v>
      </c>
      <c r="H5627" s="8" t="s">
        <v>32</v>
      </c>
      <c r="I5627" s="10">
        <v>0.03</v>
      </c>
      <c r="J5627" s="11">
        <v>105</v>
      </c>
      <c r="K5627" s="12">
        <f t="shared" si="175"/>
        <v>3.15</v>
      </c>
      <c r="L5627" s="9" t="s">
        <v>21</v>
      </c>
      <c r="M5627" s="13">
        <f t="shared" si="174"/>
        <v>84</v>
      </c>
    </row>
    <row r="5628" spans="1:13" ht="19.95" customHeight="1">
      <c r="A5628" s="8" t="s">
        <v>263</v>
      </c>
      <c r="B5628" s="8" t="s">
        <v>14</v>
      </c>
      <c r="C5628" s="8" t="s">
        <v>179</v>
      </c>
      <c r="D5628" s="8" t="s">
        <v>16</v>
      </c>
      <c r="E5628" s="8" t="s">
        <v>207</v>
      </c>
      <c r="F5628" s="8" t="s">
        <v>18</v>
      </c>
      <c r="G5628" s="8" t="s">
        <v>28</v>
      </c>
      <c r="H5628" s="8" t="s">
        <v>32</v>
      </c>
      <c r="I5628" s="10">
        <v>7.4074074074074077E-3</v>
      </c>
      <c r="J5628" s="11">
        <v>105</v>
      </c>
      <c r="K5628" s="12">
        <f t="shared" si="175"/>
        <v>0.77777777777777779</v>
      </c>
      <c r="L5628" s="9" t="s">
        <v>21</v>
      </c>
      <c r="M5628" s="13">
        <f t="shared" si="174"/>
        <v>84</v>
      </c>
    </row>
    <row r="5629" spans="1:13" ht="19.95" customHeight="1">
      <c r="A5629" s="8" t="s">
        <v>263</v>
      </c>
      <c r="B5629" s="8" t="s">
        <v>14</v>
      </c>
      <c r="C5629" s="8" t="s">
        <v>192</v>
      </c>
      <c r="D5629" s="8" t="s">
        <v>16</v>
      </c>
      <c r="E5629" s="8" t="s">
        <v>207</v>
      </c>
      <c r="F5629" s="8" t="s">
        <v>18</v>
      </c>
      <c r="G5629" s="8" t="s">
        <v>28</v>
      </c>
      <c r="H5629" s="8" t="s">
        <v>32</v>
      </c>
      <c r="I5629" s="10">
        <v>3.3333333333333335E-3</v>
      </c>
      <c r="J5629" s="11">
        <v>131</v>
      </c>
      <c r="K5629" s="12">
        <f t="shared" si="175"/>
        <v>0.4366666666666667</v>
      </c>
      <c r="L5629" s="9" t="s">
        <v>21</v>
      </c>
      <c r="M5629" s="13">
        <f t="shared" si="174"/>
        <v>104.8</v>
      </c>
    </row>
    <row r="5630" spans="1:13" ht="19.95" customHeight="1">
      <c r="A5630" s="8" t="s">
        <v>263</v>
      </c>
      <c r="B5630" s="8" t="s">
        <v>14</v>
      </c>
      <c r="C5630" s="8" t="s">
        <v>15</v>
      </c>
      <c r="D5630" s="8" t="s">
        <v>16</v>
      </c>
      <c r="E5630" s="8" t="s">
        <v>207</v>
      </c>
      <c r="F5630" s="8" t="s">
        <v>18</v>
      </c>
      <c r="G5630" s="8" t="s">
        <v>28</v>
      </c>
      <c r="H5630" s="8" t="s">
        <v>32</v>
      </c>
      <c r="I5630" s="10">
        <v>3.5000000000000003E-2</v>
      </c>
      <c r="J5630" s="11">
        <v>105</v>
      </c>
      <c r="K5630" s="12">
        <f t="shared" si="175"/>
        <v>3.6750000000000003</v>
      </c>
      <c r="L5630" s="9" t="s">
        <v>21</v>
      </c>
      <c r="M5630" s="13">
        <f t="shared" si="174"/>
        <v>84</v>
      </c>
    </row>
    <row r="5631" spans="1:13" ht="19.95" customHeight="1">
      <c r="A5631" s="8" t="s">
        <v>263</v>
      </c>
      <c r="B5631" s="8" t="s">
        <v>14</v>
      </c>
      <c r="C5631" s="8" t="s">
        <v>123</v>
      </c>
      <c r="D5631" s="8" t="s">
        <v>16</v>
      </c>
      <c r="E5631" s="8" t="s">
        <v>207</v>
      </c>
      <c r="F5631" s="8" t="s">
        <v>18</v>
      </c>
      <c r="G5631" s="8" t="s">
        <v>28</v>
      </c>
      <c r="H5631" s="8" t="s">
        <v>32</v>
      </c>
      <c r="I5631" s="10">
        <v>2.3276337562051851E-2</v>
      </c>
      <c r="J5631" s="11">
        <v>72</v>
      </c>
      <c r="K5631" s="12">
        <f t="shared" si="175"/>
        <v>1.6758963044677333</v>
      </c>
      <c r="L5631" s="9" t="s">
        <v>21</v>
      </c>
      <c r="M5631" s="13">
        <f t="shared" si="174"/>
        <v>57.6</v>
      </c>
    </row>
    <row r="5632" spans="1:13" ht="19.95" customHeight="1">
      <c r="A5632" s="8" t="s">
        <v>264</v>
      </c>
      <c r="B5632" s="8" t="s">
        <v>42</v>
      </c>
      <c r="C5632" s="8" t="s">
        <v>63</v>
      </c>
      <c r="D5632" s="8" t="s">
        <v>83</v>
      </c>
      <c r="E5632" s="8" t="s">
        <v>27</v>
      </c>
      <c r="F5632" s="8"/>
      <c r="G5632" s="8" t="s">
        <v>19</v>
      </c>
      <c r="H5632" s="8" t="s">
        <v>265</v>
      </c>
      <c r="I5632" s="10">
        <v>4.25</v>
      </c>
      <c r="J5632" s="11">
        <v>0.4</v>
      </c>
      <c r="K5632" s="12">
        <f t="shared" si="175"/>
        <v>1.7000000000000002</v>
      </c>
      <c r="L5632" s="9" t="s">
        <v>21</v>
      </c>
      <c r="M5632" s="13">
        <f t="shared" si="174"/>
        <v>0.3</v>
      </c>
    </row>
    <row r="5633" spans="1:13" ht="19.95" customHeight="1">
      <c r="A5633" s="8" t="s">
        <v>264</v>
      </c>
      <c r="B5633" s="8" t="s">
        <v>14</v>
      </c>
      <c r="C5633" s="8" t="s">
        <v>54</v>
      </c>
      <c r="D5633" s="8" t="s">
        <v>83</v>
      </c>
      <c r="E5633" s="8" t="s">
        <v>27</v>
      </c>
      <c r="F5633" s="8"/>
      <c r="G5633" s="8" t="s">
        <v>19</v>
      </c>
      <c r="H5633" s="8" t="s">
        <v>152</v>
      </c>
      <c r="I5633" s="10">
        <v>7</v>
      </c>
      <c r="J5633" s="11">
        <v>0.4</v>
      </c>
      <c r="K5633" s="12">
        <f t="shared" si="175"/>
        <v>2.8000000000000003</v>
      </c>
      <c r="L5633" s="9" t="s">
        <v>21</v>
      </c>
      <c r="M5633" s="13">
        <f t="shared" si="174"/>
        <v>0.3</v>
      </c>
    </row>
    <row r="5634" spans="1:13" ht="19.95" customHeight="1">
      <c r="A5634" s="8" t="s">
        <v>264</v>
      </c>
      <c r="B5634" s="8" t="s">
        <v>136</v>
      </c>
      <c r="C5634" s="8" t="s">
        <v>137</v>
      </c>
      <c r="D5634" s="9" t="s">
        <v>16</v>
      </c>
      <c r="E5634" s="8" t="s">
        <v>187</v>
      </c>
      <c r="F5634" s="8"/>
      <c r="G5634" s="8" t="s">
        <v>19</v>
      </c>
      <c r="H5634" s="8" t="s">
        <v>152</v>
      </c>
      <c r="I5634" s="10">
        <v>26.071153846153848</v>
      </c>
      <c r="J5634" s="11">
        <v>7.0000000000000007E-2</v>
      </c>
      <c r="K5634" s="12">
        <f t="shared" si="175"/>
        <v>1.8249807692307696</v>
      </c>
      <c r="L5634" s="9" t="s">
        <v>21</v>
      </c>
      <c r="M5634" s="13">
        <f t="shared" ref="M5634:M5697" si="176">ROUND(J5634-J5634*20/100,1)</f>
        <v>0.1</v>
      </c>
    </row>
    <row r="5635" spans="1:13" ht="19.95" customHeight="1">
      <c r="A5635" s="8" t="s">
        <v>264</v>
      </c>
      <c r="B5635" s="8" t="s">
        <v>136</v>
      </c>
      <c r="C5635" s="8" t="s">
        <v>138</v>
      </c>
      <c r="D5635" s="9" t="s">
        <v>16</v>
      </c>
      <c r="E5635" s="8" t="s">
        <v>187</v>
      </c>
      <c r="F5635" s="8"/>
      <c r="G5635" s="8" t="s">
        <v>19</v>
      </c>
      <c r="H5635" s="8" t="s">
        <v>152</v>
      </c>
      <c r="I5635" s="10">
        <v>35.440000000000005</v>
      </c>
      <c r="J5635" s="11">
        <v>0.08</v>
      </c>
      <c r="K5635" s="12">
        <f t="shared" ref="K5635:K5698" si="177">J5635*I5635</f>
        <v>2.8352000000000004</v>
      </c>
      <c r="L5635" s="9" t="s">
        <v>21</v>
      </c>
      <c r="M5635" s="13">
        <f t="shared" si="176"/>
        <v>0.1</v>
      </c>
    </row>
    <row r="5636" spans="1:13" ht="19.95" customHeight="1">
      <c r="A5636" s="8" t="s">
        <v>264</v>
      </c>
      <c r="B5636" s="8" t="s">
        <v>112</v>
      </c>
      <c r="C5636" s="8" t="s">
        <v>113</v>
      </c>
      <c r="D5636" s="8" t="s">
        <v>114</v>
      </c>
      <c r="E5636" s="8" t="s">
        <v>187</v>
      </c>
      <c r="F5636" s="8"/>
      <c r="G5636" s="8" t="s">
        <v>19</v>
      </c>
      <c r="H5636" s="8"/>
      <c r="I5636" s="10">
        <v>49.5</v>
      </c>
      <c r="J5636" s="11">
        <v>0.06</v>
      </c>
      <c r="K5636" s="12">
        <f t="shared" si="177"/>
        <v>2.9699999999999998</v>
      </c>
      <c r="L5636" s="9" t="s">
        <v>21</v>
      </c>
      <c r="M5636" s="13">
        <f t="shared" si="176"/>
        <v>0</v>
      </c>
    </row>
    <row r="5637" spans="1:13" ht="19.95" customHeight="1">
      <c r="A5637" s="8" t="s">
        <v>264</v>
      </c>
      <c r="B5637" s="8" t="s">
        <v>30</v>
      </c>
      <c r="C5637" s="8" t="s">
        <v>51</v>
      </c>
      <c r="D5637" s="8" t="s">
        <v>16</v>
      </c>
      <c r="E5637" s="8" t="s">
        <v>202</v>
      </c>
      <c r="F5637" s="8"/>
      <c r="G5637" s="8" t="s">
        <v>19</v>
      </c>
      <c r="H5637" s="8" t="s">
        <v>152</v>
      </c>
      <c r="I5637" s="10">
        <v>2.3515277777777777</v>
      </c>
      <c r="J5637" s="11">
        <v>0.4</v>
      </c>
      <c r="K5637" s="12">
        <f t="shared" si="177"/>
        <v>0.94061111111111106</v>
      </c>
      <c r="L5637" s="9" t="s">
        <v>21</v>
      </c>
      <c r="M5637" s="13">
        <f t="shared" si="176"/>
        <v>0.3</v>
      </c>
    </row>
    <row r="5638" spans="1:13" ht="19.95" customHeight="1">
      <c r="A5638" s="8" t="s">
        <v>264</v>
      </c>
      <c r="B5638" s="8" t="s">
        <v>30</v>
      </c>
      <c r="C5638" s="8" t="s">
        <v>51</v>
      </c>
      <c r="D5638" s="8" t="s">
        <v>16</v>
      </c>
      <c r="E5638" s="8" t="s">
        <v>202</v>
      </c>
      <c r="F5638" s="8"/>
      <c r="G5638" s="8" t="s">
        <v>19</v>
      </c>
      <c r="H5638" s="8" t="s">
        <v>152</v>
      </c>
      <c r="I5638" s="10">
        <v>2.3849019607843136</v>
      </c>
      <c r="J5638" s="11">
        <v>0.37</v>
      </c>
      <c r="K5638" s="12">
        <f t="shared" si="177"/>
        <v>0.88241372549019603</v>
      </c>
      <c r="L5638" s="9" t="s">
        <v>21</v>
      </c>
      <c r="M5638" s="13">
        <f t="shared" si="176"/>
        <v>0.3</v>
      </c>
    </row>
    <row r="5639" spans="1:13" ht="19.95" customHeight="1">
      <c r="A5639" s="8" t="s">
        <v>264</v>
      </c>
      <c r="B5639" s="8" t="s">
        <v>24</v>
      </c>
      <c r="C5639" s="8" t="s">
        <v>35</v>
      </c>
      <c r="D5639" s="8" t="s">
        <v>26</v>
      </c>
      <c r="E5639" s="8" t="s">
        <v>202</v>
      </c>
      <c r="F5639" s="8"/>
      <c r="G5639" s="8" t="s">
        <v>19</v>
      </c>
      <c r="H5639" s="8" t="s">
        <v>152</v>
      </c>
      <c r="I5639" s="10">
        <v>0.6692380952380953</v>
      </c>
      <c r="J5639" s="11">
        <v>0.35</v>
      </c>
      <c r="K5639" s="12">
        <f t="shared" si="177"/>
        <v>0.23423333333333335</v>
      </c>
      <c r="L5639" s="9" t="s">
        <v>21</v>
      </c>
      <c r="M5639" s="13">
        <f t="shared" si="176"/>
        <v>0.3</v>
      </c>
    </row>
    <row r="5640" spans="1:13" ht="19.95" customHeight="1">
      <c r="A5640" s="8" t="s">
        <v>264</v>
      </c>
      <c r="B5640" s="8" t="s">
        <v>136</v>
      </c>
      <c r="C5640" s="8" t="s">
        <v>137</v>
      </c>
      <c r="D5640" s="8" t="s">
        <v>16</v>
      </c>
      <c r="E5640" s="8" t="s">
        <v>187</v>
      </c>
      <c r="F5640" s="8"/>
      <c r="G5640" s="8" t="s">
        <v>19</v>
      </c>
      <c r="H5640" s="8" t="s">
        <v>152</v>
      </c>
      <c r="I5640" s="10">
        <v>23.75</v>
      </c>
      <c r="J5640" s="11">
        <v>0.08</v>
      </c>
      <c r="K5640" s="12">
        <f t="shared" si="177"/>
        <v>1.9000000000000001</v>
      </c>
      <c r="L5640" s="9" t="s">
        <v>21</v>
      </c>
      <c r="M5640" s="13">
        <f t="shared" si="176"/>
        <v>0.1</v>
      </c>
    </row>
    <row r="5641" spans="1:13" ht="19.95" customHeight="1">
      <c r="A5641" s="8" t="s">
        <v>264</v>
      </c>
      <c r="B5641" s="8" t="s">
        <v>136</v>
      </c>
      <c r="C5641" s="8" t="s">
        <v>138</v>
      </c>
      <c r="D5641" s="8" t="s">
        <v>16</v>
      </c>
      <c r="E5641" s="8" t="s">
        <v>187</v>
      </c>
      <c r="F5641" s="8"/>
      <c r="G5641" s="8" t="s">
        <v>19</v>
      </c>
      <c r="H5641" s="8" t="s">
        <v>152</v>
      </c>
      <c r="I5641" s="10">
        <v>37.417142857142856</v>
      </c>
      <c r="J5641" s="11">
        <v>0.06</v>
      </c>
      <c r="K5641" s="12">
        <f t="shared" si="177"/>
        <v>2.2450285714285712</v>
      </c>
      <c r="L5641" s="9" t="s">
        <v>21</v>
      </c>
      <c r="M5641" s="13">
        <f t="shared" si="176"/>
        <v>0</v>
      </c>
    </row>
    <row r="5642" spans="1:13" ht="19.95" customHeight="1">
      <c r="A5642" s="8" t="s">
        <v>264</v>
      </c>
      <c r="B5642" s="8" t="s">
        <v>42</v>
      </c>
      <c r="C5642" s="8" t="s">
        <v>41</v>
      </c>
      <c r="D5642" s="8" t="s">
        <v>16</v>
      </c>
      <c r="E5642" s="8" t="s">
        <v>155</v>
      </c>
      <c r="F5642" s="8"/>
      <c r="G5642" s="8" t="s">
        <v>19</v>
      </c>
      <c r="H5642" s="8" t="s">
        <v>152</v>
      </c>
      <c r="I5642" s="10">
        <v>0.72653287197231831</v>
      </c>
      <c r="J5642" s="11">
        <v>0.3</v>
      </c>
      <c r="K5642" s="12">
        <f t="shared" si="177"/>
        <v>0.21795986159169548</v>
      </c>
      <c r="L5642" s="9" t="s">
        <v>21</v>
      </c>
      <c r="M5642" s="13">
        <f t="shared" si="176"/>
        <v>0.2</v>
      </c>
    </row>
    <row r="5643" spans="1:13" ht="19.95" customHeight="1">
      <c r="A5643" s="8" t="s">
        <v>264</v>
      </c>
      <c r="B5643" s="8" t="s">
        <v>42</v>
      </c>
      <c r="C5643" s="8" t="s">
        <v>41</v>
      </c>
      <c r="D5643" s="8" t="s">
        <v>16</v>
      </c>
      <c r="E5643" s="8" t="s">
        <v>155</v>
      </c>
      <c r="F5643" s="8"/>
      <c r="G5643" s="8" t="s">
        <v>19</v>
      </c>
      <c r="H5643" s="8" t="s">
        <v>152</v>
      </c>
      <c r="I5643" s="10">
        <v>0.69837368421052637</v>
      </c>
      <c r="J5643" s="11">
        <v>0.3</v>
      </c>
      <c r="K5643" s="12">
        <f t="shared" si="177"/>
        <v>0.20951210526315792</v>
      </c>
      <c r="L5643" s="9" t="s">
        <v>21</v>
      </c>
      <c r="M5643" s="13">
        <f t="shared" si="176"/>
        <v>0.2</v>
      </c>
    </row>
    <row r="5644" spans="1:13" ht="19.95" customHeight="1">
      <c r="A5644" s="8" t="s">
        <v>266</v>
      </c>
      <c r="B5644" s="8" t="s">
        <v>42</v>
      </c>
      <c r="C5644" s="8" t="s">
        <v>117</v>
      </c>
      <c r="D5644" s="8" t="s">
        <v>16</v>
      </c>
      <c r="E5644" s="8" t="s">
        <v>27</v>
      </c>
      <c r="F5644" s="8"/>
      <c r="G5644" s="8" t="s">
        <v>19</v>
      </c>
      <c r="H5644" s="8" t="s">
        <v>267</v>
      </c>
      <c r="I5644" s="10">
        <v>8.7200000000000006</v>
      </c>
      <c r="J5644" s="11">
        <v>0.75</v>
      </c>
      <c r="K5644" s="12">
        <f t="shared" si="177"/>
        <v>6.5400000000000009</v>
      </c>
      <c r="L5644" s="9" t="s">
        <v>21</v>
      </c>
      <c r="M5644" s="13">
        <f t="shared" si="176"/>
        <v>0.6</v>
      </c>
    </row>
    <row r="5645" spans="1:13" ht="19.95" customHeight="1">
      <c r="A5645" s="8" t="s">
        <v>266</v>
      </c>
      <c r="B5645" s="8" t="s">
        <v>37</v>
      </c>
      <c r="C5645" s="8" t="s">
        <v>35</v>
      </c>
      <c r="D5645" s="8" t="s">
        <v>83</v>
      </c>
      <c r="E5645" s="8" t="s">
        <v>27</v>
      </c>
      <c r="F5645" s="8"/>
      <c r="G5645" s="8" t="s">
        <v>19</v>
      </c>
      <c r="H5645" s="8" t="s">
        <v>267</v>
      </c>
      <c r="I5645" s="10">
        <v>1.0649999999999999</v>
      </c>
      <c r="J5645" s="11">
        <v>0.4</v>
      </c>
      <c r="K5645" s="12">
        <f t="shared" si="177"/>
        <v>0.42599999999999999</v>
      </c>
      <c r="L5645" s="9" t="s">
        <v>21</v>
      </c>
      <c r="M5645" s="13">
        <f t="shared" si="176"/>
        <v>0.3</v>
      </c>
    </row>
    <row r="5646" spans="1:13" ht="19.95" customHeight="1">
      <c r="A5646" s="8" t="s">
        <v>266</v>
      </c>
      <c r="B5646" s="8" t="s">
        <v>42</v>
      </c>
      <c r="C5646" s="8" t="s">
        <v>61</v>
      </c>
      <c r="D5646" s="8" t="s">
        <v>16</v>
      </c>
      <c r="E5646" s="8" t="s">
        <v>27</v>
      </c>
      <c r="F5646" s="8"/>
      <c r="G5646" s="8" t="s">
        <v>19</v>
      </c>
      <c r="H5646" s="8" t="s">
        <v>267</v>
      </c>
      <c r="I5646" s="10">
        <v>6.2709999999999999</v>
      </c>
      <c r="J5646" s="11">
        <v>0.7</v>
      </c>
      <c r="K5646" s="12">
        <f t="shared" si="177"/>
        <v>4.3896999999999995</v>
      </c>
      <c r="L5646" s="9" t="s">
        <v>21</v>
      </c>
      <c r="M5646" s="13">
        <f t="shared" si="176"/>
        <v>0.6</v>
      </c>
    </row>
    <row r="5647" spans="1:13" ht="19.95" customHeight="1">
      <c r="A5647" s="8" t="s">
        <v>266</v>
      </c>
      <c r="B5647" s="8" t="s">
        <v>14</v>
      </c>
      <c r="C5647" s="8" t="s">
        <v>35</v>
      </c>
      <c r="D5647" s="8" t="s">
        <v>83</v>
      </c>
      <c r="E5647" s="8" t="s">
        <v>27</v>
      </c>
      <c r="F5647" s="8"/>
      <c r="G5647" s="8" t="s">
        <v>19</v>
      </c>
      <c r="H5647" s="8" t="s">
        <v>267</v>
      </c>
      <c r="I5647" s="10">
        <v>0.96</v>
      </c>
      <c r="J5647" s="11">
        <v>1.44</v>
      </c>
      <c r="K5647" s="12">
        <f t="shared" si="177"/>
        <v>1.3823999999999999</v>
      </c>
      <c r="L5647" s="9" t="s">
        <v>21</v>
      </c>
      <c r="M5647" s="13">
        <f t="shared" si="176"/>
        <v>1.2</v>
      </c>
    </row>
    <row r="5648" spans="1:13" ht="19.95" customHeight="1">
      <c r="A5648" s="8" t="s">
        <v>266</v>
      </c>
      <c r="B5648" s="8" t="s">
        <v>14</v>
      </c>
      <c r="C5648" s="8" t="s">
        <v>51</v>
      </c>
      <c r="D5648" s="8" t="s">
        <v>83</v>
      </c>
      <c r="E5648" s="8" t="s">
        <v>27</v>
      </c>
      <c r="F5648" s="8"/>
      <c r="G5648" s="8" t="s">
        <v>19</v>
      </c>
      <c r="H5648" s="8" t="s">
        <v>267</v>
      </c>
      <c r="I5648" s="10">
        <v>2.7949999999999999</v>
      </c>
      <c r="J5648" s="11">
        <v>1.44</v>
      </c>
      <c r="K5648" s="12">
        <f t="shared" si="177"/>
        <v>4.0247999999999999</v>
      </c>
      <c r="L5648" s="9" t="s">
        <v>21</v>
      </c>
      <c r="M5648" s="13">
        <f t="shared" si="176"/>
        <v>1.2</v>
      </c>
    </row>
    <row r="5649" spans="1:13" ht="19.95" customHeight="1">
      <c r="A5649" s="8" t="s">
        <v>266</v>
      </c>
      <c r="B5649" s="8" t="s">
        <v>42</v>
      </c>
      <c r="C5649" s="8" t="s">
        <v>117</v>
      </c>
      <c r="D5649" s="8" t="s">
        <v>16</v>
      </c>
      <c r="E5649" s="8" t="s">
        <v>27</v>
      </c>
      <c r="F5649" s="8"/>
      <c r="G5649" s="8" t="s">
        <v>19</v>
      </c>
      <c r="H5649" s="8" t="s">
        <v>267</v>
      </c>
      <c r="I5649" s="10">
        <v>9.9990476190476194</v>
      </c>
      <c r="J5649" s="11">
        <v>0.6</v>
      </c>
      <c r="K5649" s="12">
        <f t="shared" si="177"/>
        <v>5.9994285714285711</v>
      </c>
      <c r="L5649" s="9" t="s">
        <v>21</v>
      </c>
      <c r="M5649" s="13">
        <f t="shared" si="176"/>
        <v>0.5</v>
      </c>
    </row>
    <row r="5650" spans="1:13" ht="19.95" customHeight="1">
      <c r="A5650" s="8" t="s">
        <v>266</v>
      </c>
      <c r="B5650" s="8" t="s">
        <v>42</v>
      </c>
      <c r="C5650" s="8" t="s">
        <v>61</v>
      </c>
      <c r="D5650" s="8" t="s">
        <v>16</v>
      </c>
      <c r="E5650" s="8" t="s">
        <v>27</v>
      </c>
      <c r="F5650" s="8"/>
      <c r="G5650" s="8" t="s">
        <v>19</v>
      </c>
      <c r="H5650" s="8" t="s">
        <v>267</v>
      </c>
      <c r="I5650" s="10">
        <v>6.3268750000000002</v>
      </c>
      <c r="J5650" s="11">
        <v>0.6</v>
      </c>
      <c r="K5650" s="12">
        <f t="shared" si="177"/>
        <v>3.796125</v>
      </c>
      <c r="L5650" s="9" t="s">
        <v>21</v>
      </c>
      <c r="M5650" s="13">
        <f t="shared" si="176"/>
        <v>0.5</v>
      </c>
    </row>
    <row r="5651" spans="1:13" ht="19.95" customHeight="1">
      <c r="A5651" s="8" t="s">
        <v>266</v>
      </c>
      <c r="B5651" s="8" t="s">
        <v>112</v>
      </c>
      <c r="C5651" s="8" t="s">
        <v>113</v>
      </c>
      <c r="D5651" s="8" t="s">
        <v>114</v>
      </c>
      <c r="E5651" s="8" t="s">
        <v>27</v>
      </c>
      <c r="F5651" s="8"/>
      <c r="G5651" s="8" t="s">
        <v>19</v>
      </c>
      <c r="H5651" s="8"/>
      <c r="I5651" s="10">
        <v>44.75</v>
      </c>
      <c r="J5651" s="11">
        <v>0.06</v>
      </c>
      <c r="K5651" s="12">
        <f t="shared" si="177"/>
        <v>2.6850000000000001</v>
      </c>
      <c r="L5651" s="9" t="s">
        <v>21</v>
      </c>
      <c r="M5651" s="13">
        <f t="shared" si="176"/>
        <v>0</v>
      </c>
    </row>
    <row r="5652" spans="1:13" ht="19.95" customHeight="1">
      <c r="A5652" s="8" t="s">
        <v>266</v>
      </c>
      <c r="B5652" s="8" t="s">
        <v>14</v>
      </c>
      <c r="C5652" s="8" t="s">
        <v>157</v>
      </c>
      <c r="D5652" s="8" t="s">
        <v>83</v>
      </c>
      <c r="E5652" s="8" t="s">
        <v>27</v>
      </c>
      <c r="F5652" s="8"/>
      <c r="G5652" s="8" t="s">
        <v>19</v>
      </c>
      <c r="H5652" s="8" t="s">
        <v>267</v>
      </c>
      <c r="I5652" s="10">
        <v>0.42499999999999999</v>
      </c>
      <c r="J5652" s="11">
        <v>0.65</v>
      </c>
      <c r="K5652" s="12">
        <f t="shared" si="177"/>
        <v>0.27625</v>
      </c>
      <c r="L5652" s="9" t="s">
        <v>21</v>
      </c>
      <c r="M5652" s="13">
        <f t="shared" si="176"/>
        <v>0.5</v>
      </c>
    </row>
    <row r="5653" spans="1:13" ht="19.95" customHeight="1">
      <c r="A5653" s="8" t="s">
        <v>266</v>
      </c>
      <c r="B5653" s="8" t="s">
        <v>14</v>
      </c>
      <c r="C5653" s="8" t="s">
        <v>38</v>
      </c>
      <c r="D5653" s="8" t="s">
        <v>83</v>
      </c>
      <c r="E5653" s="8" t="s">
        <v>27</v>
      </c>
      <c r="F5653" s="8"/>
      <c r="G5653" s="8" t="s">
        <v>19</v>
      </c>
      <c r="H5653" s="8" t="s">
        <v>267</v>
      </c>
      <c r="I5653" s="10">
        <v>1.83</v>
      </c>
      <c r="J5653" s="11">
        <v>0.56999999999999995</v>
      </c>
      <c r="K5653" s="12">
        <f t="shared" si="177"/>
        <v>1.0430999999999999</v>
      </c>
      <c r="L5653" s="9" t="s">
        <v>21</v>
      </c>
      <c r="M5653" s="13">
        <f t="shared" si="176"/>
        <v>0.5</v>
      </c>
    </row>
    <row r="5654" spans="1:13" ht="19.95" customHeight="1">
      <c r="A5654" s="8" t="s">
        <v>266</v>
      </c>
      <c r="B5654" s="8" t="s">
        <v>93</v>
      </c>
      <c r="C5654" s="8" t="s">
        <v>268</v>
      </c>
      <c r="D5654" s="8" t="s">
        <v>269</v>
      </c>
      <c r="E5654" s="8" t="s">
        <v>27</v>
      </c>
      <c r="F5654" s="8"/>
      <c r="G5654" s="8" t="s">
        <v>19</v>
      </c>
      <c r="H5654" s="8" t="s">
        <v>267</v>
      </c>
      <c r="I5654" s="10">
        <v>2.2000000000000002</v>
      </c>
      <c r="J5654" s="11">
        <v>0.6</v>
      </c>
      <c r="K5654" s="12">
        <f t="shared" si="177"/>
        <v>1.32</v>
      </c>
      <c r="L5654" s="9" t="s">
        <v>21</v>
      </c>
      <c r="M5654" s="13">
        <f t="shared" si="176"/>
        <v>0.5</v>
      </c>
    </row>
    <row r="5655" spans="1:13" ht="19.95" customHeight="1">
      <c r="A5655" s="8" t="s">
        <v>266</v>
      </c>
      <c r="B5655" s="8" t="s">
        <v>40</v>
      </c>
      <c r="C5655" s="8" t="s">
        <v>38</v>
      </c>
      <c r="D5655" s="8" t="s">
        <v>83</v>
      </c>
      <c r="E5655" s="8" t="s">
        <v>27</v>
      </c>
      <c r="F5655" s="8"/>
      <c r="G5655" s="8" t="s">
        <v>19</v>
      </c>
      <c r="H5655" s="8" t="s">
        <v>267</v>
      </c>
      <c r="I5655" s="10">
        <v>2.15</v>
      </c>
      <c r="J5655" s="11">
        <v>0.51</v>
      </c>
      <c r="K5655" s="12">
        <f t="shared" si="177"/>
        <v>1.0965</v>
      </c>
      <c r="L5655" s="9" t="s">
        <v>21</v>
      </c>
      <c r="M5655" s="13">
        <f t="shared" si="176"/>
        <v>0.4</v>
      </c>
    </row>
    <row r="5656" spans="1:13" ht="19.95" customHeight="1">
      <c r="A5656" s="8" t="s">
        <v>266</v>
      </c>
      <c r="B5656" s="8" t="s">
        <v>40</v>
      </c>
      <c r="C5656" s="8" t="s">
        <v>38</v>
      </c>
      <c r="D5656" s="8" t="s">
        <v>83</v>
      </c>
      <c r="E5656" s="8" t="s">
        <v>27</v>
      </c>
      <c r="F5656" s="8"/>
      <c r="G5656" s="8" t="s">
        <v>19</v>
      </c>
      <c r="H5656" s="8" t="s">
        <v>267</v>
      </c>
      <c r="I5656" s="10">
        <v>2.1749999999999998</v>
      </c>
      <c r="J5656" s="11">
        <v>0.51</v>
      </c>
      <c r="K5656" s="12">
        <f t="shared" si="177"/>
        <v>1.1092499999999998</v>
      </c>
      <c r="L5656" s="9" t="s">
        <v>21</v>
      </c>
      <c r="M5656" s="13">
        <f t="shared" si="176"/>
        <v>0.4</v>
      </c>
    </row>
    <row r="5657" spans="1:13" ht="19.95" customHeight="1">
      <c r="A5657" s="8" t="s">
        <v>266</v>
      </c>
      <c r="B5657" s="8" t="s">
        <v>30</v>
      </c>
      <c r="C5657" s="8" t="s">
        <v>61</v>
      </c>
      <c r="D5657" s="8" t="s">
        <v>16</v>
      </c>
      <c r="E5657" s="8" t="s">
        <v>27</v>
      </c>
      <c r="F5657" s="8"/>
      <c r="G5657" s="8" t="s">
        <v>19</v>
      </c>
      <c r="H5657" s="8" t="s">
        <v>267</v>
      </c>
      <c r="I5657" s="10">
        <v>6.44</v>
      </c>
      <c r="J5657" s="11">
        <v>0.6</v>
      </c>
      <c r="K5657" s="12">
        <f t="shared" si="177"/>
        <v>3.8639999999999999</v>
      </c>
      <c r="L5657" s="9" t="s">
        <v>21</v>
      </c>
      <c r="M5657" s="13">
        <f t="shared" si="176"/>
        <v>0.5</v>
      </c>
    </row>
    <row r="5658" spans="1:13" ht="19.95" customHeight="1">
      <c r="A5658" s="8" t="s">
        <v>266</v>
      </c>
      <c r="B5658" s="8" t="s">
        <v>14</v>
      </c>
      <c r="C5658" s="8" t="s">
        <v>222</v>
      </c>
      <c r="D5658" s="8" t="s">
        <v>83</v>
      </c>
      <c r="E5658" s="8" t="s">
        <v>27</v>
      </c>
      <c r="F5658" s="8"/>
      <c r="G5658" s="8" t="s">
        <v>19</v>
      </c>
      <c r="H5658" s="8" t="s">
        <v>267</v>
      </c>
      <c r="I5658" s="10">
        <v>0.06</v>
      </c>
      <c r="J5658" s="11">
        <v>1.45</v>
      </c>
      <c r="K5658" s="12">
        <f t="shared" si="177"/>
        <v>8.6999999999999994E-2</v>
      </c>
      <c r="L5658" s="9" t="s">
        <v>21</v>
      </c>
      <c r="M5658" s="13">
        <f t="shared" si="176"/>
        <v>1.2</v>
      </c>
    </row>
    <row r="5659" spans="1:13" ht="19.95" customHeight="1">
      <c r="A5659" s="8" t="s">
        <v>266</v>
      </c>
      <c r="B5659" s="8" t="s">
        <v>42</v>
      </c>
      <c r="C5659" s="8" t="s">
        <v>117</v>
      </c>
      <c r="D5659" s="8" t="s">
        <v>16</v>
      </c>
      <c r="E5659" s="8" t="s">
        <v>27</v>
      </c>
      <c r="F5659" s="8"/>
      <c r="G5659" s="8" t="s">
        <v>19</v>
      </c>
      <c r="H5659" s="8" t="s">
        <v>267</v>
      </c>
      <c r="I5659" s="10">
        <v>9.6579999999999995</v>
      </c>
      <c r="J5659" s="11">
        <v>0.65</v>
      </c>
      <c r="K5659" s="12">
        <f t="shared" si="177"/>
        <v>6.2777000000000003</v>
      </c>
      <c r="L5659" s="9" t="s">
        <v>21</v>
      </c>
      <c r="M5659" s="13">
        <f t="shared" si="176"/>
        <v>0.5</v>
      </c>
    </row>
    <row r="5660" spans="1:13" ht="19.95" customHeight="1">
      <c r="A5660" s="8" t="s">
        <v>270</v>
      </c>
      <c r="B5660" s="8" t="s">
        <v>42</v>
      </c>
      <c r="C5660" s="8" t="s">
        <v>57</v>
      </c>
      <c r="D5660" s="8" t="s">
        <v>83</v>
      </c>
      <c r="E5660" s="8" t="s">
        <v>27</v>
      </c>
      <c r="F5660" s="8"/>
      <c r="G5660" s="8" t="s">
        <v>19</v>
      </c>
      <c r="H5660" s="8" t="s">
        <v>271</v>
      </c>
      <c r="I5660" s="10">
        <v>3.558415841584158</v>
      </c>
      <c r="J5660" s="11">
        <v>1</v>
      </c>
      <c r="K5660" s="12">
        <f t="shared" si="177"/>
        <v>3.558415841584158</v>
      </c>
      <c r="L5660" s="9" t="s">
        <v>21</v>
      </c>
      <c r="M5660" s="13">
        <f t="shared" si="176"/>
        <v>0.8</v>
      </c>
    </row>
    <row r="5661" spans="1:13" ht="19.95" customHeight="1">
      <c r="A5661" s="8" t="s">
        <v>270</v>
      </c>
      <c r="B5661" s="8" t="s">
        <v>40</v>
      </c>
      <c r="C5661" s="8">
        <v>8</v>
      </c>
      <c r="D5661" s="8" t="s">
        <v>83</v>
      </c>
      <c r="E5661" s="9"/>
      <c r="F5661" s="8"/>
      <c r="G5661" s="8" t="s">
        <v>19</v>
      </c>
      <c r="H5661" s="9"/>
      <c r="I5661" s="10">
        <v>2.8921764705882351</v>
      </c>
      <c r="J5661" s="11">
        <v>0.71</v>
      </c>
      <c r="K5661" s="12">
        <f t="shared" si="177"/>
        <v>2.0534452941176466</v>
      </c>
      <c r="L5661" s="9" t="s">
        <v>21</v>
      </c>
      <c r="M5661" s="13">
        <f t="shared" si="176"/>
        <v>0.6</v>
      </c>
    </row>
    <row r="5662" spans="1:13" ht="19.95" customHeight="1">
      <c r="A5662" s="8" t="s">
        <v>270</v>
      </c>
      <c r="B5662" s="8" t="s">
        <v>40</v>
      </c>
      <c r="C5662" s="8" t="s">
        <v>61</v>
      </c>
      <c r="D5662" s="8" t="s">
        <v>16</v>
      </c>
      <c r="E5662" s="8" t="s">
        <v>27</v>
      </c>
      <c r="F5662" s="8"/>
      <c r="G5662" s="8" t="s">
        <v>19</v>
      </c>
      <c r="H5662" s="8" t="s">
        <v>271</v>
      </c>
      <c r="I5662" s="10">
        <v>6.95</v>
      </c>
      <c r="J5662" s="11">
        <v>1.25</v>
      </c>
      <c r="K5662" s="12">
        <f t="shared" si="177"/>
        <v>8.6875</v>
      </c>
      <c r="L5662" s="9" t="s">
        <v>21</v>
      </c>
      <c r="M5662" s="13">
        <f t="shared" si="176"/>
        <v>1</v>
      </c>
    </row>
    <row r="5663" spans="1:13" ht="19.95" customHeight="1">
      <c r="A5663" s="8" t="s">
        <v>270</v>
      </c>
      <c r="B5663" s="8" t="s">
        <v>33</v>
      </c>
      <c r="C5663" s="8" t="s">
        <v>61</v>
      </c>
      <c r="D5663" s="8" t="s">
        <v>83</v>
      </c>
      <c r="E5663" s="8" t="s">
        <v>27</v>
      </c>
      <c r="F5663" s="8"/>
      <c r="G5663" s="8" t="s">
        <v>19</v>
      </c>
      <c r="H5663" s="8" t="s">
        <v>271</v>
      </c>
      <c r="I5663" s="10">
        <v>6.2048412698412694</v>
      </c>
      <c r="J5663" s="11">
        <v>0.85</v>
      </c>
      <c r="K5663" s="12">
        <f t="shared" si="177"/>
        <v>5.2741150793650791</v>
      </c>
      <c r="L5663" s="9" t="s">
        <v>21</v>
      </c>
      <c r="M5663" s="13">
        <f t="shared" si="176"/>
        <v>0.7</v>
      </c>
    </row>
    <row r="5664" spans="1:13" ht="19.95" customHeight="1">
      <c r="A5664" s="8" t="s">
        <v>270</v>
      </c>
      <c r="B5664" s="8" t="s">
        <v>33</v>
      </c>
      <c r="C5664" s="8" t="s">
        <v>72</v>
      </c>
      <c r="D5664" s="8" t="s">
        <v>83</v>
      </c>
      <c r="E5664" s="8" t="s">
        <v>27</v>
      </c>
      <c r="F5664" s="8"/>
      <c r="G5664" s="8" t="s">
        <v>19</v>
      </c>
      <c r="H5664" s="8" t="s">
        <v>271</v>
      </c>
      <c r="I5664" s="10">
        <v>0.36709302325581394</v>
      </c>
      <c r="J5664" s="11">
        <v>1.23</v>
      </c>
      <c r="K5664" s="12">
        <f t="shared" si="177"/>
        <v>0.45152441860465115</v>
      </c>
      <c r="L5664" s="9" t="s">
        <v>21</v>
      </c>
      <c r="M5664" s="13">
        <f t="shared" si="176"/>
        <v>1</v>
      </c>
    </row>
    <row r="5665" spans="1:13" ht="19.95" customHeight="1">
      <c r="A5665" s="8" t="s">
        <v>270</v>
      </c>
      <c r="B5665" s="8" t="s">
        <v>42</v>
      </c>
      <c r="C5665" s="8" t="s">
        <v>117</v>
      </c>
      <c r="D5665" s="8" t="s">
        <v>83</v>
      </c>
      <c r="E5665" s="8" t="s">
        <v>27</v>
      </c>
      <c r="F5665" s="8"/>
      <c r="G5665" s="8" t="s">
        <v>19</v>
      </c>
      <c r="H5665" s="8" t="s">
        <v>271</v>
      </c>
      <c r="I5665" s="10">
        <v>9.3180392156862748</v>
      </c>
      <c r="J5665" s="11">
        <v>0.8</v>
      </c>
      <c r="K5665" s="12">
        <f t="shared" si="177"/>
        <v>7.4544313725490206</v>
      </c>
      <c r="L5665" s="9" t="s">
        <v>21</v>
      </c>
      <c r="M5665" s="13">
        <f t="shared" si="176"/>
        <v>0.6</v>
      </c>
    </row>
    <row r="5666" spans="1:13" ht="19.95" customHeight="1">
      <c r="A5666" s="8" t="s">
        <v>270</v>
      </c>
      <c r="B5666" s="8" t="s">
        <v>48</v>
      </c>
      <c r="C5666" s="8" t="s">
        <v>106</v>
      </c>
      <c r="D5666" s="8" t="s">
        <v>83</v>
      </c>
      <c r="E5666" s="8" t="s">
        <v>207</v>
      </c>
      <c r="F5666" s="8"/>
      <c r="G5666" s="8" t="s">
        <v>19</v>
      </c>
      <c r="H5666" s="8" t="s">
        <v>271</v>
      </c>
      <c r="I5666" s="10">
        <v>5.2159999999999993</v>
      </c>
      <c r="J5666" s="11">
        <v>0.9</v>
      </c>
      <c r="K5666" s="12">
        <f t="shared" si="177"/>
        <v>4.6943999999999999</v>
      </c>
      <c r="L5666" s="9" t="s">
        <v>21</v>
      </c>
      <c r="M5666" s="13">
        <f t="shared" si="176"/>
        <v>0.7</v>
      </c>
    </row>
    <row r="5667" spans="1:13" ht="19.95" customHeight="1">
      <c r="A5667" s="8" t="s">
        <v>270</v>
      </c>
      <c r="B5667" s="8" t="s">
        <v>40</v>
      </c>
      <c r="C5667" s="8" t="s">
        <v>68</v>
      </c>
      <c r="D5667" s="8" t="s">
        <v>83</v>
      </c>
      <c r="E5667" s="8" t="s">
        <v>27</v>
      </c>
      <c r="F5667" s="8"/>
      <c r="G5667" s="8" t="s">
        <v>19</v>
      </c>
      <c r="H5667" s="8" t="s">
        <v>271</v>
      </c>
      <c r="I5667" s="10">
        <v>7.4237499999999992</v>
      </c>
      <c r="J5667" s="11">
        <v>0.9</v>
      </c>
      <c r="K5667" s="12">
        <f t="shared" si="177"/>
        <v>6.6813749999999992</v>
      </c>
      <c r="L5667" s="9" t="s">
        <v>21</v>
      </c>
      <c r="M5667" s="13">
        <f t="shared" si="176"/>
        <v>0.7</v>
      </c>
    </row>
    <row r="5668" spans="1:13" ht="19.95" customHeight="1">
      <c r="A5668" s="8" t="s">
        <v>270</v>
      </c>
      <c r="B5668" s="8" t="s">
        <v>40</v>
      </c>
      <c r="C5668" s="8" t="s">
        <v>46</v>
      </c>
      <c r="D5668" s="8" t="s">
        <v>16</v>
      </c>
      <c r="E5668" s="8" t="s">
        <v>27</v>
      </c>
      <c r="F5668" s="8"/>
      <c r="G5668" s="8" t="s">
        <v>19</v>
      </c>
      <c r="H5668" s="8" t="s">
        <v>271</v>
      </c>
      <c r="I5668" s="10">
        <v>9.5682926829268281E-2</v>
      </c>
      <c r="J5668" s="11">
        <v>6.25</v>
      </c>
      <c r="K5668" s="12">
        <f t="shared" si="177"/>
        <v>0.59801829268292672</v>
      </c>
      <c r="L5668" s="9" t="s">
        <v>21</v>
      </c>
      <c r="M5668" s="13">
        <f t="shared" si="176"/>
        <v>5</v>
      </c>
    </row>
    <row r="5669" spans="1:13" ht="19.95" customHeight="1">
      <c r="A5669" s="8" t="s">
        <v>270</v>
      </c>
      <c r="B5669" s="8" t="s">
        <v>33</v>
      </c>
      <c r="C5669" s="8" t="s">
        <v>72</v>
      </c>
      <c r="D5669" s="8" t="s">
        <v>16</v>
      </c>
      <c r="E5669" s="8" t="s">
        <v>27</v>
      </c>
      <c r="F5669" s="8"/>
      <c r="G5669" s="8" t="s">
        <v>19</v>
      </c>
      <c r="H5669" s="8" t="s">
        <v>271</v>
      </c>
      <c r="I5669" s="10">
        <v>0.32004938271604938</v>
      </c>
      <c r="J5669" s="11">
        <v>2.75</v>
      </c>
      <c r="K5669" s="12">
        <f t="shared" si="177"/>
        <v>0.88013580246913581</v>
      </c>
      <c r="L5669" s="9" t="s">
        <v>21</v>
      </c>
      <c r="M5669" s="13">
        <f t="shared" si="176"/>
        <v>2.2000000000000002</v>
      </c>
    </row>
    <row r="5670" spans="1:13" ht="19.95" customHeight="1">
      <c r="A5670" s="8" t="s">
        <v>270</v>
      </c>
      <c r="B5670" s="8" t="s">
        <v>40</v>
      </c>
      <c r="C5670" s="8" t="s">
        <v>68</v>
      </c>
      <c r="D5670" s="8" t="s">
        <v>83</v>
      </c>
      <c r="E5670" s="8" t="s">
        <v>27</v>
      </c>
      <c r="F5670" s="8"/>
      <c r="G5670" s="8" t="s">
        <v>19</v>
      </c>
      <c r="H5670" s="8" t="s">
        <v>271</v>
      </c>
      <c r="I5670" s="10">
        <v>7.5587301587301585</v>
      </c>
      <c r="J5670" s="11">
        <v>0.9</v>
      </c>
      <c r="K5670" s="12">
        <f t="shared" si="177"/>
        <v>6.8028571428571425</v>
      </c>
      <c r="L5670" s="9" t="s">
        <v>21</v>
      </c>
      <c r="M5670" s="13">
        <f t="shared" si="176"/>
        <v>0.7</v>
      </c>
    </row>
    <row r="5671" spans="1:13" ht="19.95" customHeight="1">
      <c r="A5671" s="8" t="s">
        <v>270</v>
      </c>
      <c r="B5671" s="8" t="s">
        <v>40</v>
      </c>
      <c r="C5671" s="8" t="s">
        <v>45</v>
      </c>
      <c r="D5671" s="8" t="s">
        <v>16</v>
      </c>
      <c r="E5671" s="8" t="s">
        <v>27</v>
      </c>
      <c r="F5671" s="8"/>
      <c r="G5671" s="8" t="s">
        <v>19</v>
      </c>
      <c r="H5671" s="8" t="s">
        <v>271</v>
      </c>
      <c r="I5671" s="10">
        <v>0.14745945945945946</v>
      </c>
      <c r="J5671" s="11">
        <v>3.4</v>
      </c>
      <c r="K5671" s="12">
        <f t="shared" si="177"/>
        <v>0.50136216216216212</v>
      </c>
      <c r="L5671" s="9" t="s">
        <v>21</v>
      </c>
      <c r="M5671" s="13">
        <f t="shared" si="176"/>
        <v>2.7</v>
      </c>
    </row>
    <row r="5672" spans="1:13" ht="19.95" customHeight="1">
      <c r="A5672" s="8" t="s">
        <v>270</v>
      </c>
      <c r="B5672" s="8" t="s">
        <v>33</v>
      </c>
      <c r="C5672" s="8" t="s">
        <v>272</v>
      </c>
      <c r="D5672" s="8" t="s">
        <v>16</v>
      </c>
      <c r="E5672" s="8" t="s">
        <v>27</v>
      </c>
      <c r="F5672" s="8"/>
      <c r="G5672" s="8" t="s">
        <v>19</v>
      </c>
      <c r="H5672" s="8" t="s">
        <v>271</v>
      </c>
      <c r="I5672" s="10">
        <v>0.59044943820224716</v>
      </c>
      <c r="J5672" s="11">
        <v>2.6</v>
      </c>
      <c r="K5672" s="12">
        <f t="shared" si="177"/>
        <v>1.5351685393258427</v>
      </c>
      <c r="L5672" s="9" t="s">
        <v>21</v>
      </c>
      <c r="M5672" s="13">
        <f t="shared" si="176"/>
        <v>2.1</v>
      </c>
    </row>
    <row r="5673" spans="1:13" ht="19.95" customHeight="1">
      <c r="A5673" s="8" t="s">
        <v>270</v>
      </c>
      <c r="B5673" s="8" t="s">
        <v>42</v>
      </c>
      <c r="C5673" s="8" t="s">
        <v>43</v>
      </c>
      <c r="D5673" s="8" t="s">
        <v>83</v>
      </c>
      <c r="E5673" s="8" t="s">
        <v>27</v>
      </c>
      <c r="F5673" s="8"/>
      <c r="G5673" s="8" t="s">
        <v>19</v>
      </c>
      <c r="H5673" s="8" t="s">
        <v>271</v>
      </c>
      <c r="I5673" s="10">
        <v>0.72149006622516554</v>
      </c>
      <c r="J5673" s="11">
        <v>0.95</v>
      </c>
      <c r="K5673" s="12">
        <f t="shared" si="177"/>
        <v>0.68541556291390726</v>
      </c>
      <c r="L5673" s="9" t="s">
        <v>21</v>
      </c>
      <c r="M5673" s="13">
        <f t="shared" si="176"/>
        <v>0.8</v>
      </c>
    </row>
    <row r="5674" spans="1:13" ht="19.95" customHeight="1">
      <c r="A5674" s="8" t="s">
        <v>270</v>
      </c>
      <c r="B5674" s="8" t="s">
        <v>42</v>
      </c>
      <c r="C5674" s="8" t="s">
        <v>117</v>
      </c>
      <c r="D5674" s="8" t="s">
        <v>83</v>
      </c>
      <c r="E5674" s="8" t="s">
        <v>27</v>
      </c>
      <c r="F5674" s="8"/>
      <c r="G5674" s="8" t="s">
        <v>19</v>
      </c>
      <c r="H5674" s="8" t="s">
        <v>271</v>
      </c>
      <c r="I5674" s="10">
        <v>10.404723320158103</v>
      </c>
      <c r="J5674" s="11">
        <v>0.94</v>
      </c>
      <c r="K5674" s="12">
        <f t="shared" si="177"/>
        <v>9.7804399209486164</v>
      </c>
      <c r="L5674" s="9" t="s">
        <v>21</v>
      </c>
      <c r="M5674" s="13">
        <f t="shared" si="176"/>
        <v>0.8</v>
      </c>
    </row>
    <row r="5675" spans="1:13" ht="19.95" customHeight="1">
      <c r="A5675" s="8" t="s">
        <v>270</v>
      </c>
      <c r="B5675" s="8" t="s">
        <v>40</v>
      </c>
      <c r="C5675" s="8" t="s">
        <v>68</v>
      </c>
      <c r="D5675" s="8" t="s">
        <v>83</v>
      </c>
      <c r="E5675" s="8" t="s">
        <v>27</v>
      </c>
      <c r="F5675" s="8"/>
      <c r="G5675" s="8" t="s">
        <v>19</v>
      </c>
      <c r="H5675" s="8" t="s">
        <v>271</v>
      </c>
      <c r="I5675" s="10">
        <v>6.73</v>
      </c>
      <c r="J5675" s="11">
        <v>1</v>
      </c>
      <c r="K5675" s="12">
        <f t="shared" si="177"/>
        <v>6.73</v>
      </c>
      <c r="L5675" s="9" t="s">
        <v>21</v>
      </c>
      <c r="M5675" s="13">
        <f t="shared" si="176"/>
        <v>0.8</v>
      </c>
    </row>
    <row r="5676" spans="1:13" ht="19.95" customHeight="1">
      <c r="A5676" s="8" t="s">
        <v>270</v>
      </c>
      <c r="B5676" s="8" t="s">
        <v>40</v>
      </c>
      <c r="C5676" s="8" t="s">
        <v>68</v>
      </c>
      <c r="D5676" s="8" t="s">
        <v>83</v>
      </c>
      <c r="E5676" s="8" t="s">
        <v>27</v>
      </c>
      <c r="F5676" s="8"/>
      <c r="G5676" s="8" t="s">
        <v>19</v>
      </c>
      <c r="H5676" s="8" t="s">
        <v>271</v>
      </c>
      <c r="I5676" s="10">
        <v>6.95</v>
      </c>
      <c r="J5676" s="11">
        <v>1</v>
      </c>
      <c r="K5676" s="12">
        <f t="shared" si="177"/>
        <v>6.95</v>
      </c>
      <c r="L5676" s="9" t="s">
        <v>21</v>
      </c>
      <c r="M5676" s="13">
        <f t="shared" si="176"/>
        <v>0.8</v>
      </c>
    </row>
    <row r="5677" spans="1:13" ht="19.95" customHeight="1">
      <c r="A5677" s="8" t="s">
        <v>270</v>
      </c>
      <c r="B5677" s="8" t="s">
        <v>33</v>
      </c>
      <c r="C5677" s="8" t="s">
        <v>61</v>
      </c>
      <c r="D5677" s="8" t="s">
        <v>83</v>
      </c>
      <c r="E5677" s="8" t="s">
        <v>27</v>
      </c>
      <c r="F5677" s="8"/>
      <c r="G5677" s="8" t="s">
        <v>19</v>
      </c>
      <c r="H5677" s="8" t="s">
        <v>271</v>
      </c>
      <c r="I5677" s="10">
        <v>6.3025925925925925</v>
      </c>
      <c r="J5677" s="11">
        <v>0.9</v>
      </c>
      <c r="K5677" s="12">
        <f t="shared" si="177"/>
        <v>5.6723333333333334</v>
      </c>
      <c r="L5677" s="9" t="s">
        <v>21</v>
      </c>
      <c r="M5677" s="13">
        <f t="shared" si="176"/>
        <v>0.7</v>
      </c>
    </row>
    <row r="5678" spans="1:13" ht="19.95" customHeight="1">
      <c r="A5678" s="8" t="s">
        <v>270</v>
      </c>
      <c r="B5678" s="8" t="s">
        <v>48</v>
      </c>
      <c r="C5678" s="8" t="s">
        <v>50</v>
      </c>
      <c r="D5678" s="8" t="s">
        <v>83</v>
      </c>
      <c r="E5678" s="8" t="s">
        <v>27</v>
      </c>
      <c r="F5678" s="8"/>
      <c r="G5678" s="8" t="s">
        <v>19</v>
      </c>
      <c r="H5678" s="8" t="s">
        <v>271</v>
      </c>
      <c r="I5678" s="10">
        <v>0.77183168316831685</v>
      </c>
      <c r="J5678" s="11">
        <v>1.1000000000000001</v>
      </c>
      <c r="K5678" s="12">
        <f t="shared" si="177"/>
        <v>0.84901485148514866</v>
      </c>
      <c r="L5678" s="9" t="s">
        <v>21</v>
      </c>
      <c r="M5678" s="13">
        <f t="shared" si="176"/>
        <v>0.9</v>
      </c>
    </row>
    <row r="5679" spans="1:13" ht="19.95" customHeight="1">
      <c r="A5679" s="8" t="s">
        <v>270</v>
      </c>
      <c r="B5679" s="8" t="s">
        <v>42</v>
      </c>
      <c r="C5679" s="8" t="s">
        <v>43</v>
      </c>
      <c r="D5679" s="8" t="s">
        <v>83</v>
      </c>
      <c r="E5679" s="8" t="s">
        <v>27</v>
      </c>
      <c r="F5679" s="8"/>
      <c r="G5679" s="8" t="s">
        <v>19</v>
      </c>
      <c r="H5679" s="8" t="s">
        <v>271</v>
      </c>
      <c r="I5679" s="10">
        <v>0.59980198019801978</v>
      </c>
      <c r="J5679" s="11">
        <v>1</v>
      </c>
      <c r="K5679" s="12">
        <f t="shared" si="177"/>
        <v>0.59980198019801978</v>
      </c>
      <c r="L5679" s="9" t="s">
        <v>21</v>
      </c>
      <c r="M5679" s="13">
        <f t="shared" si="176"/>
        <v>0.8</v>
      </c>
    </row>
    <row r="5680" spans="1:13" ht="19.95" customHeight="1">
      <c r="A5680" s="8" t="s">
        <v>270</v>
      </c>
      <c r="B5680" s="8" t="s">
        <v>42</v>
      </c>
      <c r="C5680" s="8" t="s">
        <v>57</v>
      </c>
      <c r="D5680" s="8" t="s">
        <v>83</v>
      </c>
      <c r="E5680" s="8" t="s">
        <v>27</v>
      </c>
      <c r="F5680" s="8"/>
      <c r="G5680" s="8" t="s">
        <v>19</v>
      </c>
      <c r="H5680" s="8" t="s">
        <v>271</v>
      </c>
      <c r="I5680" s="10">
        <v>3.3498019801980194</v>
      </c>
      <c r="J5680" s="11">
        <v>0.9</v>
      </c>
      <c r="K5680" s="12">
        <f t="shared" si="177"/>
        <v>3.0148217821782177</v>
      </c>
      <c r="L5680" s="9" t="s">
        <v>21</v>
      </c>
      <c r="M5680" s="13">
        <f t="shared" si="176"/>
        <v>0.7</v>
      </c>
    </row>
    <row r="5681" spans="1:13" ht="19.95" customHeight="1">
      <c r="A5681" s="8" t="s">
        <v>270</v>
      </c>
      <c r="B5681" s="8" t="s">
        <v>14</v>
      </c>
      <c r="C5681" s="8" t="s">
        <v>51</v>
      </c>
      <c r="D5681" s="8" t="s">
        <v>83</v>
      </c>
      <c r="E5681" s="8" t="s">
        <v>27</v>
      </c>
      <c r="F5681" s="8"/>
      <c r="G5681" s="8" t="s">
        <v>19</v>
      </c>
      <c r="H5681" s="8" t="s">
        <v>271</v>
      </c>
      <c r="I5681" s="10">
        <v>2.4137499999999998</v>
      </c>
      <c r="J5681" s="11">
        <v>1</v>
      </c>
      <c r="K5681" s="12">
        <f t="shared" si="177"/>
        <v>2.4137499999999998</v>
      </c>
      <c r="L5681" s="9" t="s">
        <v>21</v>
      </c>
      <c r="M5681" s="13">
        <f t="shared" si="176"/>
        <v>0.8</v>
      </c>
    </row>
    <row r="5682" spans="1:13" ht="19.95" customHeight="1">
      <c r="A5682" s="8" t="s">
        <v>270</v>
      </c>
      <c r="B5682" s="8" t="s">
        <v>37</v>
      </c>
      <c r="C5682" s="8" t="s">
        <v>54</v>
      </c>
      <c r="D5682" s="8" t="s">
        <v>83</v>
      </c>
      <c r="E5682" s="8" t="s">
        <v>27</v>
      </c>
      <c r="F5682" s="8"/>
      <c r="G5682" s="8" t="s">
        <v>19</v>
      </c>
      <c r="H5682" s="8" t="s">
        <v>271</v>
      </c>
      <c r="I5682" s="10">
        <v>6.7</v>
      </c>
      <c r="J5682" s="11">
        <v>1.1000000000000001</v>
      </c>
      <c r="K5682" s="12">
        <f t="shared" si="177"/>
        <v>7.370000000000001</v>
      </c>
      <c r="L5682" s="9" t="s">
        <v>21</v>
      </c>
      <c r="M5682" s="13">
        <f t="shared" si="176"/>
        <v>0.9</v>
      </c>
    </row>
    <row r="5683" spans="1:13" ht="19.95" customHeight="1">
      <c r="A5683" s="8" t="s">
        <v>270</v>
      </c>
      <c r="B5683" s="8" t="s">
        <v>42</v>
      </c>
      <c r="C5683" s="8" t="s">
        <v>43</v>
      </c>
      <c r="D5683" s="8" t="s">
        <v>83</v>
      </c>
      <c r="E5683" s="8" t="s">
        <v>27</v>
      </c>
      <c r="F5683" s="8"/>
      <c r="G5683" s="8" t="s">
        <v>19</v>
      </c>
      <c r="H5683" s="8" t="s">
        <v>271</v>
      </c>
      <c r="I5683" s="10">
        <v>0.56924050632911394</v>
      </c>
      <c r="J5683" s="11">
        <v>0.9</v>
      </c>
      <c r="K5683" s="12">
        <f t="shared" si="177"/>
        <v>0.51231645569620254</v>
      </c>
      <c r="L5683" s="9" t="s">
        <v>21</v>
      </c>
      <c r="M5683" s="13">
        <f t="shared" si="176"/>
        <v>0.7</v>
      </c>
    </row>
    <row r="5684" spans="1:13" ht="19.95" customHeight="1">
      <c r="A5684" s="8" t="s">
        <v>270</v>
      </c>
      <c r="B5684" s="8" t="s">
        <v>14</v>
      </c>
      <c r="C5684" s="8" t="s">
        <v>35</v>
      </c>
      <c r="D5684" s="8" t="s">
        <v>83</v>
      </c>
      <c r="E5684" s="8" t="s">
        <v>27</v>
      </c>
      <c r="F5684" s="8"/>
      <c r="G5684" s="8" t="s">
        <v>19</v>
      </c>
      <c r="H5684" s="8" t="s">
        <v>271</v>
      </c>
      <c r="I5684" s="10">
        <v>0.98984627831715211</v>
      </c>
      <c r="J5684" s="11">
        <v>1.32</v>
      </c>
      <c r="K5684" s="12">
        <f t="shared" si="177"/>
        <v>1.3065970873786408</v>
      </c>
      <c r="L5684" s="9" t="s">
        <v>21</v>
      </c>
      <c r="M5684" s="13">
        <f t="shared" si="176"/>
        <v>1.1000000000000001</v>
      </c>
    </row>
    <row r="5685" spans="1:13" ht="19.95" customHeight="1">
      <c r="A5685" s="8" t="s">
        <v>270</v>
      </c>
      <c r="B5685" s="8" t="s">
        <v>42</v>
      </c>
      <c r="C5685" s="8" t="s">
        <v>68</v>
      </c>
      <c r="D5685" s="8" t="s">
        <v>83</v>
      </c>
      <c r="E5685" s="8" t="s">
        <v>27</v>
      </c>
      <c r="F5685" s="9"/>
      <c r="G5685" s="8" t="s">
        <v>19</v>
      </c>
      <c r="H5685" s="8" t="s">
        <v>271</v>
      </c>
      <c r="I5685" s="14">
        <v>5.55</v>
      </c>
      <c r="J5685" s="11">
        <v>0.85</v>
      </c>
      <c r="K5685" s="12">
        <f t="shared" si="177"/>
        <v>4.7174999999999994</v>
      </c>
      <c r="L5685" s="8" t="s">
        <v>21</v>
      </c>
      <c r="M5685" s="13">
        <f t="shared" si="176"/>
        <v>0.7</v>
      </c>
    </row>
    <row r="5686" spans="1:13" ht="19.95" customHeight="1">
      <c r="A5686" s="8" t="s">
        <v>270</v>
      </c>
      <c r="B5686" s="8" t="s">
        <v>42</v>
      </c>
      <c r="C5686" s="8" t="s">
        <v>68</v>
      </c>
      <c r="D5686" s="8" t="s">
        <v>83</v>
      </c>
      <c r="E5686" s="8" t="s">
        <v>27</v>
      </c>
      <c r="F5686" s="9"/>
      <c r="G5686" s="8" t="s">
        <v>19</v>
      </c>
      <c r="H5686" s="8" t="s">
        <v>271</v>
      </c>
      <c r="I5686" s="14">
        <v>5.0350000000000001</v>
      </c>
      <c r="J5686" s="11">
        <v>0.85</v>
      </c>
      <c r="K5686" s="12">
        <f t="shared" si="177"/>
        <v>4.2797499999999999</v>
      </c>
      <c r="L5686" s="8" t="s">
        <v>21</v>
      </c>
      <c r="M5686" s="13">
        <f t="shared" si="176"/>
        <v>0.7</v>
      </c>
    </row>
    <row r="5687" spans="1:13" ht="19.95" customHeight="1">
      <c r="A5687" s="8" t="s">
        <v>270</v>
      </c>
      <c r="B5687" s="8" t="s">
        <v>42</v>
      </c>
      <c r="C5687" s="8" t="s">
        <v>68</v>
      </c>
      <c r="D5687" s="8" t="s">
        <v>83</v>
      </c>
      <c r="E5687" s="8" t="s">
        <v>27</v>
      </c>
      <c r="F5687" s="9"/>
      <c r="G5687" s="8" t="s">
        <v>19</v>
      </c>
      <c r="H5687" s="8" t="s">
        <v>271</v>
      </c>
      <c r="I5687" s="14">
        <v>4.8099999999999996</v>
      </c>
      <c r="J5687" s="11">
        <v>0.85</v>
      </c>
      <c r="K5687" s="12">
        <f t="shared" si="177"/>
        <v>4.0884999999999998</v>
      </c>
      <c r="L5687" s="8" t="s">
        <v>21</v>
      </c>
      <c r="M5687" s="13">
        <f t="shared" si="176"/>
        <v>0.7</v>
      </c>
    </row>
    <row r="5688" spans="1:13" ht="19.95" customHeight="1">
      <c r="A5688" s="8" t="s">
        <v>270</v>
      </c>
      <c r="B5688" s="8" t="s">
        <v>42</v>
      </c>
      <c r="C5688" s="8" t="s">
        <v>68</v>
      </c>
      <c r="D5688" s="8" t="s">
        <v>83</v>
      </c>
      <c r="E5688" s="8" t="s">
        <v>27</v>
      </c>
      <c r="F5688" s="9"/>
      <c r="G5688" s="8" t="s">
        <v>19</v>
      </c>
      <c r="H5688" s="8" t="s">
        <v>271</v>
      </c>
      <c r="I5688" s="14">
        <v>5.0616000000000003</v>
      </c>
      <c r="J5688" s="11">
        <v>0.85</v>
      </c>
      <c r="K5688" s="12">
        <f t="shared" si="177"/>
        <v>4.3023600000000002</v>
      </c>
      <c r="L5688" s="8" t="s">
        <v>21</v>
      </c>
      <c r="M5688" s="13">
        <f t="shared" si="176"/>
        <v>0.7</v>
      </c>
    </row>
    <row r="5689" spans="1:13" ht="19.95" customHeight="1">
      <c r="A5689" s="9" t="s">
        <v>273</v>
      </c>
      <c r="B5689" s="9" t="s">
        <v>24</v>
      </c>
      <c r="C5689" s="9" t="s">
        <v>54</v>
      </c>
      <c r="D5689" s="9" t="s">
        <v>110</v>
      </c>
      <c r="E5689" s="9" t="s">
        <v>155</v>
      </c>
      <c r="F5689" s="8"/>
      <c r="G5689" s="9" t="s">
        <v>19</v>
      </c>
      <c r="H5689" s="9" t="s">
        <v>92</v>
      </c>
      <c r="I5689" s="10">
        <v>5.4647200000000007</v>
      </c>
      <c r="J5689" s="11">
        <v>0.53</v>
      </c>
      <c r="K5689" s="12">
        <f t="shared" si="177"/>
        <v>2.8963016000000006</v>
      </c>
      <c r="L5689" s="9" t="s">
        <v>21</v>
      </c>
      <c r="M5689" s="13">
        <f t="shared" si="176"/>
        <v>0.4</v>
      </c>
    </row>
    <row r="5690" spans="1:13" ht="19.95" customHeight="1">
      <c r="A5690" s="8" t="s">
        <v>273</v>
      </c>
      <c r="B5690" s="8" t="s">
        <v>30</v>
      </c>
      <c r="C5690" s="8" t="s">
        <v>68</v>
      </c>
      <c r="D5690" s="8" t="s">
        <v>148</v>
      </c>
      <c r="E5690" s="8" t="s">
        <v>155</v>
      </c>
      <c r="F5690" s="8"/>
      <c r="G5690" s="8" t="s">
        <v>19</v>
      </c>
      <c r="H5690" s="9"/>
      <c r="I5690" s="10">
        <v>5.4749999999999996</v>
      </c>
      <c r="J5690" s="11">
        <v>1</v>
      </c>
      <c r="K5690" s="12">
        <f t="shared" si="177"/>
        <v>5.4749999999999996</v>
      </c>
      <c r="L5690" s="9" t="s">
        <v>21</v>
      </c>
      <c r="M5690" s="13">
        <f t="shared" si="176"/>
        <v>0.8</v>
      </c>
    </row>
    <row r="5691" spans="1:13" ht="19.95" customHeight="1">
      <c r="A5691" s="8" t="s">
        <v>273</v>
      </c>
      <c r="B5691" s="8" t="s">
        <v>30</v>
      </c>
      <c r="C5691" s="8">
        <v>10</v>
      </c>
      <c r="D5691" s="8" t="s">
        <v>39</v>
      </c>
      <c r="E5691" s="8" t="s">
        <v>155</v>
      </c>
      <c r="F5691" s="8"/>
      <c r="G5691" s="8" t="s">
        <v>19</v>
      </c>
      <c r="H5691" s="8"/>
      <c r="I5691" s="10">
        <v>4.3</v>
      </c>
      <c r="J5691" s="11">
        <v>0.68</v>
      </c>
      <c r="K5691" s="12">
        <f t="shared" si="177"/>
        <v>2.9239999999999999</v>
      </c>
      <c r="L5691" s="9" t="s">
        <v>21</v>
      </c>
      <c r="M5691" s="13">
        <f t="shared" si="176"/>
        <v>0.5</v>
      </c>
    </row>
    <row r="5692" spans="1:13" ht="19.95" customHeight="1">
      <c r="A5692" s="8" t="s">
        <v>274</v>
      </c>
      <c r="B5692" s="8" t="s">
        <v>136</v>
      </c>
      <c r="C5692" s="8" t="s">
        <v>137</v>
      </c>
      <c r="D5692" s="9" t="s">
        <v>16</v>
      </c>
      <c r="E5692" s="8" t="s">
        <v>73</v>
      </c>
      <c r="F5692" s="8"/>
      <c r="G5692" s="8" t="s">
        <v>19</v>
      </c>
      <c r="H5692" s="8" t="s">
        <v>92</v>
      </c>
      <c r="I5692" s="10">
        <v>21.900000000000002</v>
      </c>
      <c r="J5692" s="11">
        <v>0.08</v>
      </c>
      <c r="K5692" s="12">
        <f t="shared" si="177"/>
        <v>1.7520000000000002</v>
      </c>
      <c r="L5692" s="9" t="s">
        <v>21</v>
      </c>
      <c r="M5692" s="13">
        <f t="shared" si="176"/>
        <v>0.1</v>
      </c>
    </row>
    <row r="5693" spans="1:13" ht="19.95" customHeight="1">
      <c r="A5693" s="8" t="s">
        <v>274</v>
      </c>
      <c r="B5693" s="8" t="s">
        <v>136</v>
      </c>
      <c r="C5693" s="8" t="s">
        <v>138</v>
      </c>
      <c r="D5693" s="9" t="s">
        <v>16</v>
      </c>
      <c r="E5693" s="8" t="s">
        <v>73</v>
      </c>
      <c r="F5693" s="8"/>
      <c r="G5693" s="8" t="s">
        <v>19</v>
      </c>
      <c r="H5693" s="8" t="s">
        <v>92</v>
      </c>
      <c r="I5693" s="10">
        <v>34.833673469387755</v>
      </c>
      <c r="J5693" s="11">
        <v>0.06</v>
      </c>
      <c r="K5693" s="12">
        <f t="shared" si="177"/>
        <v>2.0900204081632654</v>
      </c>
      <c r="L5693" s="9" t="s">
        <v>21</v>
      </c>
      <c r="M5693" s="13">
        <f t="shared" si="176"/>
        <v>0</v>
      </c>
    </row>
    <row r="5694" spans="1:13" ht="19.95" customHeight="1">
      <c r="A5694" s="8" t="s">
        <v>274</v>
      </c>
      <c r="B5694" s="8" t="s">
        <v>112</v>
      </c>
      <c r="C5694" s="8" t="s">
        <v>275</v>
      </c>
      <c r="D5694" s="8" t="s">
        <v>114</v>
      </c>
      <c r="E5694" s="8" t="s">
        <v>73</v>
      </c>
      <c r="F5694" s="8"/>
      <c r="G5694" s="8" t="s">
        <v>19</v>
      </c>
      <c r="H5694" s="8"/>
      <c r="I5694" s="10">
        <v>39.274999999999999</v>
      </c>
      <c r="J5694" s="11">
        <v>7.0000000000000007E-2</v>
      </c>
      <c r="K5694" s="12">
        <f t="shared" si="177"/>
        <v>2.74925</v>
      </c>
      <c r="L5694" s="9" t="s">
        <v>21</v>
      </c>
      <c r="M5694" s="13">
        <f t="shared" si="176"/>
        <v>0.1</v>
      </c>
    </row>
    <row r="5695" spans="1:13" ht="19.95" customHeight="1">
      <c r="A5695" s="9" t="s">
        <v>276</v>
      </c>
      <c r="B5695" s="9" t="s">
        <v>42</v>
      </c>
      <c r="C5695" s="9" t="s">
        <v>68</v>
      </c>
      <c r="D5695" s="9" t="s">
        <v>110</v>
      </c>
      <c r="E5695" s="9" t="s">
        <v>189</v>
      </c>
      <c r="F5695" s="8" t="s">
        <v>86</v>
      </c>
      <c r="G5695" s="9" t="s">
        <v>19</v>
      </c>
      <c r="H5695" s="9" t="s">
        <v>92</v>
      </c>
      <c r="I5695" s="10">
        <v>3.9239999999999999</v>
      </c>
      <c r="J5695" s="11">
        <v>4.5</v>
      </c>
      <c r="K5695" s="12">
        <f t="shared" si="177"/>
        <v>17.658000000000001</v>
      </c>
      <c r="L5695" s="9" t="s">
        <v>21</v>
      </c>
      <c r="M5695" s="13">
        <f t="shared" si="176"/>
        <v>3.6</v>
      </c>
    </row>
    <row r="5696" spans="1:13" ht="19.95" customHeight="1">
      <c r="A5696" s="9" t="s">
        <v>276</v>
      </c>
      <c r="B5696" s="9" t="s">
        <v>42</v>
      </c>
      <c r="C5696" s="9" t="s">
        <v>43</v>
      </c>
      <c r="D5696" s="9" t="s">
        <v>16</v>
      </c>
      <c r="E5696" s="9" t="s">
        <v>189</v>
      </c>
      <c r="F5696" s="8" t="s">
        <v>86</v>
      </c>
      <c r="G5696" s="9" t="s">
        <v>19</v>
      </c>
      <c r="H5696" s="9" t="s">
        <v>92</v>
      </c>
      <c r="I5696" s="10">
        <v>0.45204207920792078</v>
      </c>
      <c r="J5696" s="11">
        <v>1.35</v>
      </c>
      <c r="K5696" s="12">
        <f t="shared" si="177"/>
        <v>0.61025680693069306</v>
      </c>
      <c r="L5696" s="9" t="s">
        <v>21</v>
      </c>
      <c r="M5696" s="13">
        <f t="shared" si="176"/>
        <v>1.1000000000000001</v>
      </c>
    </row>
    <row r="5697" spans="1:13" ht="19.95" customHeight="1">
      <c r="A5697" s="9" t="s">
        <v>276</v>
      </c>
      <c r="B5697" s="9" t="s">
        <v>37</v>
      </c>
      <c r="C5697" s="9" t="s">
        <v>56</v>
      </c>
      <c r="D5697" s="9" t="s">
        <v>16</v>
      </c>
      <c r="E5697" s="9" t="s">
        <v>189</v>
      </c>
      <c r="F5697" s="8" t="s">
        <v>86</v>
      </c>
      <c r="G5697" s="9" t="s">
        <v>19</v>
      </c>
      <c r="H5697" s="9" t="s">
        <v>92</v>
      </c>
      <c r="I5697" s="10">
        <v>3.2166666666666668</v>
      </c>
      <c r="J5697" s="11">
        <v>5.0999999999999996</v>
      </c>
      <c r="K5697" s="12">
        <f t="shared" si="177"/>
        <v>16.405000000000001</v>
      </c>
      <c r="L5697" s="9" t="s">
        <v>21</v>
      </c>
      <c r="M5697" s="13">
        <f t="shared" si="176"/>
        <v>4.0999999999999996</v>
      </c>
    </row>
    <row r="5698" spans="1:13" ht="19.95" customHeight="1">
      <c r="A5698" s="9" t="s">
        <v>276</v>
      </c>
      <c r="B5698" s="9" t="s">
        <v>42</v>
      </c>
      <c r="C5698" s="9" t="s">
        <v>68</v>
      </c>
      <c r="D5698" s="9" t="s">
        <v>16</v>
      </c>
      <c r="E5698" s="9" t="s">
        <v>189</v>
      </c>
      <c r="F5698" s="8"/>
      <c r="G5698" s="9" t="s">
        <v>19</v>
      </c>
      <c r="H5698" s="9" t="s">
        <v>92</v>
      </c>
      <c r="I5698" s="10">
        <v>4.3237499999999995</v>
      </c>
      <c r="J5698" s="11">
        <v>4</v>
      </c>
      <c r="K5698" s="12">
        <f t="shared" si="177"/>
        <v>17.294999999999998</v>
      </c>
      <c r="L5698" s="9" t="s">
        <v>21</v>
      </c>
      <c r="M5698" s="13">
        <f t="shared" ref="M5698:M5761" si="178">ROUND(J5698-J5698*20/100,1)</f>
        <v>3.2</v>
      </c>
    </row>
    <row r="5699" spans="1:13" ht="19.95" customHeight="1">
      <c r="A5699" s="9" t="s">
        <v>276</v>
      </c>
      <c r="B5699" s="9" t="s">
        <v>42</v>
      </c>
      <c r="C5699" s="9" t="s">
        <v>57</v>
      </c>
      <c r="D5699" s="9" t="s">
        <v>16</v>
      </c>
      <c r="E5699" s="9" t="s">
        <v>189</v>
      </c>
      <c r="F5699" s="8"/>
      <c r="G5699" s="9" t="s">
        <v>19</v>
      </c>
      <c r="H5699" s="9" t="s">
        <v>92</v>
      </c>
      <c r="I5699" s="10">
        <v>2.3945544554455447</v>
      </c>
      <c r="J5699" s="11">
        <v>3.2</v>
      </c>
      <c r="K5699" s="12">
        <f t="shared" ref="K5699:K5762" si="179">J5699*I5699</f>
        <v>7.6625742574257432</v>
      </c>
      <c r="L5699" s="9" t="s">
        <v>21</v>
      </c>
      <c r="M5699" s="13">
        <f t="shared" si="178"/>
        <v>2.6</v>
      </c>
    </row>
    <row r="5700" spans="1:13" ht="19.95" customHeight="1">
      <c r="A5700" s="9" t="s">
        <v>276</v>
      </c>
      <c r="B5700" s="9" t="s">
        <v>24</v>
      </c>
      <c r="C5700" s="9" t="s">
        <v>25</v>
      </c>
      <c r="D5700" s="9" t="s">
        <v>110</v>
      </c>
      <c r="E5700" s="9" t="s">
        <v>189</v>
      </c>
      <c r="F5700" s="8"/>
      <c r="G5700" s="9" t="s">
        <v>19</v>
      </c>
      <c r="H5700" s="9" t="s">
        <v>92</v>
      </c>
      <c r="I5700" s="10">
        <v>2.3506578947368424</v>
      </c>
      <c r="J5700" s="11">
        <v>4.25</v>
      </c>
      <c r="K5700" s="12">
        <f t="shared" si="179"/>
        <v>9.9902960526315798</v>
      </c>
      <c r="L5700" s="9" t="s">
        <v>21</v>
      </c>
      <c r="M5700" s="13">
        <f t="shared" si="178"/>
        <v>3.4</v>
      </c>
    </row>
    <row r="5701" spans="1:13" ht="19.95" customHeight="1">
      <c r="A5701" s="9" t="s">
        <v>276</v>
      </c>
      <c r="B5701" s="9" t="s">
        <v>37</v>
      </c>
      <c r="C5701" s="9" t="s">
        <v>56</v>
      </c>
      <c r="D5701" s="9" t="s">
        <v>16</v>
      </c>
      <c r="E5701" s="9" t="s">
        <v>189</v>
      </c>
      <c r="F5701" s="8"/>
      <c r="G5701" s="9" t="s">
        <v>19</v>
      </c>
      <c r="H5701" s="9" t="s">
        <v>92</v>
      </c>
      <c r="I5701" s="10">
        <v>3.2472499999999997</v>
      </c>
      <c r="J5701" s="11">
        <v>5.0999999999999996</v>
      </c>
      <c r="K5701" s="12">
        <f t="shared" si="179"/>
        <v>16.560974999999999</v>
      </c>
      <c r="L5701" s="9" t="s">
        <v>21</v>
      </c>
      <c r="M5701" s="13">
        <f t="shared" si="178"/>
        <v>4.0999999999999996</v>
      </c>
    </row>
    <row r="5702" spans="1:13" ht="19.95" customHeight="1">
      <c r="A5702" s="9" t="s">
        <v>276</v>
      </c>
      <c r="B5702" s="9" t="s">
        <v>42</v>
      </c>
      <c r="C5702" s="9" t="s">
        <v>68</v>
      </c>
      <c r="D5702" s="9" t="s">
        <v>110</v>
      </c>
      <c r="E5702" s="9" t="s">
        <v>189</v>
      </c>
      <c r="F5702" s="8"/>
      <c r="G5702" s="9" t="s">
        <v>19</v>
      </c>
      <c r="H5702" s="9" t="s">
        <v>92</v>
      </c>
      <c r="I5702" s="10">
        <v>4.1449999999999996</v>
      </c>
      <c r="J5702" s="11">
        <v>4.5999999999999996</v>
      </c>
      <c r="K5702" s="12">
        <f t="shared" si="179"/>
        <v>19.066999999999997</v>
      </c>
      <c r="L5702" s="9" t="s">
        <v>21</v>
      </c>
      <c r="M5702" s="13">
        <f t="shared" si="178"/>
        <v>3.7</v>
      </c>
    </row>
    <row r="5703" spans="1:13" ht="19.95" customHeight="1">
      <c r="A5703" s="9" t="s">
        <v>276</v>
      </c>
      <c r="B5703" s="9" t="s">
        <v>24</v>
      </c>
      <c r="C5703" s="9" t="s">
        <v>25</v>
      </c>
      <c r="D5703" s="9" t="s">
        <v>110</v>
      </c>
      <c r="E5703" s="9" t="s">
        <v>189</v>
      </c>
      <c r="F5703" s="8"/>
      <c r="G5703" s="9" t="s">
        <v>19</v>
      </c>
      <c r="H5703" s="9" t="s">
        <v>92</v>
      </c>
      <c r="I5703" s="10">
        <v>2.3342857142857145</v>
      </c>
      <c r="J5703" s="11">
        <v>4.25</v>
      </c>
      <c r="K5703" s="12">
        <f t="shared" si="179"/>
        <v>9.9207142857142863</v>
      </c>
      <c r="L5703" s="9" t="s">
        <v>21</v>
      </c>
      <c r="M5703" s="13">
        <f t="shared" si="178"/>
        <v>3.4</v>
      </c>
    </row>
    <row r="5704" spans="1:13" ht="19.95" customHeight="1">
      <c r="A5704" s="9" t="s">
        <v>276</v>
      </c>
      <c r="B5704" s="9" t="s">
        <v>42</v>
      </c>
      <c r="C5704" s="9" t="s">
        <v>43</v>
      </c>
      <c r="D5704" s="9" t="s">
        <v>16</v>
      </c>
      <c r="E5704" s="9" t="s">
        <v>189</v>
      </c>
      <c r="F5704" s="8"/>
      <c r="G5704" s="9" t="s">
        <v>19</v>
      </c>
      <c r="H5704" s="9" t="s">
        <v>92</v>
      </c>
      <c r="I5704" s="10">
        <v>0.4260526315789474</v>
      </c>
      <c r="J5704" s="11">
        <v>1.4</v>
      </c>
      <c r="K5704" s="12">
        <f t="shared" si="179"/>
        <v>0.59647368421052638</v>
      </c>
      <c r="L5704" s="9" t="s">
        <v>21</v>
      </c>
      <c r="M5704" s="13">
        <f t="shared" si="178"/>
        <v>1.1000000000000001</v>
      </c>
    </row>
    <row r="5705" spans="1:13" ht="19.95" customHeight="1">
      <c r="A5705" s="9" t="s">
        <v>276</v>
      </c>
      <c r="B5705" s="9" t="s">
        <v>30</v>
      </c>
      <c r="C5705" s="9" t="s">
        <v>51</v>
      </c>
      <c r="D5705" s="9" t="s">
        <v>39</v>
      </c>
      <c r="E5705" s="9" t="s">
        <v>189</v>
      </c>
      <c r="F5705" s="8"/>
      <c r="G5705" s="9" t="s">
        <v>19</v>
      </c>
      <c r="H5705" s="9" t="s">
        <v>92</v>
      </c>
      <c r="I5705" s="10">
        <v>2.4358</v>
      </c>
      <c r="J5705" s="11">
        <v>5.75</v>
      </c>
      <c r="K5705" s="12">
        <f t="shared" si="179"/>
        <v>14.005850000000001</v>
      </c>
      <c r="L5705" s="9" t="s">
        <v>21</v>
      </c>
      <c r="M5705" s="13">
        <f t="shared" si="178"/>
        <v>4.5999999999999996</v>
      </c>
    </row>
    <row r="5706" spans="1:13" ht="19.95" customHeight="1">
      <c r="A5706" s="9" t="s">
        <v>276</v>
      </c>
      <c r="B5706" s="9" t="s">
        <v>30</v>
      </c>
      <c r="C5706" s="9" t="s">
        <v>51</v>
      </c>
      <c r="D5706" s="9" t="s">
        <v>39</v>
      </c>
      <c r="E5706" s="9" t="s">
        <v>189</v>
      </c>
      <c r="F5706" s="8"/>
      <c r="G5706" s="9" t="s">
        <v>19</v>
      </c>
      <c r="H5706" s="9" t="s">
        <v>92</v>
      </c>
      <c r="I5706" s="10">
        <v>2.2400000000000002</v>
      </c>
      <c r="J5706" s="11">
        <v>5.75</v>
      </c>
      <c r="K5706" s="12">
        <f t="shared" si="179"/>
        <v>12.88</v>
      </c>
      <c r="L5706" s="9" t="s">
        <v>21</v>
      </c>
      <c r="M5706" s="13">
        <f t="shared" si="178"/>
        <v>4.5999999999999996</v>
      </c>
    </row>
    <row r="5707" spans="1:13" ht="19.95" customHeight="1">
      <c r="A5707" s="9" t="s">
        <v>276</v>
      </c>
      <c r="B5707" s="9" t="s">
        <v>14</v>
      </c>
      <c r="C5707" s="9" t="s">
        <v>58</v>
      </c>
      <c r="D5707" s="9" t="s">
        <v>16</v>
      </c>
      <c r="E5707" s="9" t="s">
        <v>189</v>
      </c>
      <c r="F5707" s="8"/>
      <c r="G5707" s="9" t="s">
        <v>19</v>
      </c>
      <c r="H5707" s="9" t="s">
        <v>92</v>
      </c>
      <c r="I5707" s="10">
        <v>0.26636363636363636</v>
      </c>
      <c r="J5707" s="11">
        <v>2</v>
      </c>
      <c r="K5707" s="12">
        <f t="shared" si="179"/>
        <v>0.53272727272727272</v>
      </c>
      <c r="L5707" s="9" t="s">
        <v>21</v>
      </c>
      <c r="M5707" s="13">
        <f t="shared" si="178"/>
        <v>1.6</v>
      </c>
    </row>
    <row r="5708" spans="1:13" ht="19.95" customHeight="1">
      <c r="A5708" s="9" t="s">
        <v>276</v>
      </c>
      <c r="B5708" s="9" t="s">
        <v>30</v>
      </c>
      <c r="C5708" s="9" t="s">
        <v>68</v>
      </c>
      <c r="D5708" s="9" t="s">
        <v>16</v>
      </c>
      <c r="E5708" s="9" t="s">
        <v>189</v>
      </c>
      <c r="F5708" s="8"/>
      <c r="G5708" s="9" t="s">
        <v>19</v>
      </c>
      <c r="H5708" s="9" t="s">
        <v>92</v>
      </c>
      <c r="I5708" s="10">
        <v>5.87</v>
      </c>
      <c r="J5708" s="11">
        <v>5</v>
      </c>
      <c r="K5708" s="12">
        <f t="shared" si="179"/>
        <v>29.35</v>
      </c>
      <c r="L5708" s="9" t="s">
        <v>21</v>
      </c>
      <c r="M5708" s="13">
        <f t="shared" si="178"/>
        <v>4</v>
      </c>
    </row>
    <row r="5709" spans="1:13" ht="19.95" customHeight="1">
      <c r="A5709" s="8" t="s">
        <v>276</v>
      </c>
      <c r="B5709" s="8" t="s">
        <v>14</v>
      </c>
      <c r="C5709" s="8" t="s">
        <v>51</v>
      </c>
      <c r="D5709" s="8" t="s">
        <v>16</v>
      </c>
      <c r="E5709" s="8" t="s">
        <v>189</v>
      </c>
      <c r="F5709" s="8"/>
      <c r="G5709" s="8" t="s">
        <v>19</v>
      </c>
      <c r="H5709" s="8" t="s">
        <v>92</v>
      </c>
      <c r="I5709" s="10">
        <v>1.866980198019802</v>
      </c>
      <c r="J5709" s="11">
        <v>3.25</v>
      </c>
      <c r="K5709" s="12">
        <f t="shared" si="179"/>
        <v>6.0676856435643565</v>
      </c>
      <c r="L5709" s="9" t="s">
        <v>21</v>
      </c>
      <c r="M5709" s="13">
        <f t="shared" si="178"/>
        <v>2.6</v>
      </c>
    </row>
    <row r="5710" spans="1:13" ht="19.95" customHeight="1">
      <c r="A5710" s="8" t="s">
        <v>276</v>
      </c>
      <c r="B5710" s="8" t="s">
        <v>33</v>
      </c>
      <c r="C5710" s="8" t="s">
        <v>59</v>
      </c>
      <c r="D5710" s="8" t="s">
        <v>16</v>
      </c>
      <c r="E5710" s="8" t="s">
        <v>189</v>
      </c>
      <c r="F5710" s="8"/>
      <c r="G5710" s="8" t="s">
        <v>19</v>
      </c>
      <c r="H5710" s="8" t="s">
        <v>92</v>
      </c>
      <c r="I5710" s="10">
        <v>2.7233333333333336</v>
      </c>
      <c r="J5710" s="11">
        <v>3.75</v>
      </c>
      <c r="K5710" s="12">
        <f t="shared" si="179"/>
        <v>10.2125</v>
      </c>
      <c r="L5710" s="9" t="s">
        <v>21</v>
      </c>
      <c r="M5710" s="13">
        <f t="shared" si="178"/>
        <v>3</v>
      </c>
    </row>
    <row r="5711" spans="1:13" ht="19.95" customHeight="1">
      <c r="A5711" s="8" t="s">
        <v>276</v>
      </c>
      <c r="B5711" s="8" t="s">
        <v>33</v>
      </c>
      <c r="C5711" s="8" t="s">
        <v>59</v>
      </c>
      <c r="D5711" s="8" t="s">
        <v>188</v>
      </c>
      <c r="E5711" s="8" t="s">
        <v>189</v>
      </c>
      <c r="F5711" s="8"/>
      <c r="G5711" s="8" t="s">
        <v>19</v>
      </c>
      <c r="H5711" s="8" t="s">
        <v>92</v>
      </c>
      <c r="I5711" s="10">
        <v>3.22</v>
      </c>
      <c r="J5711" s="11">
        <v>4</v>
      </c>
      <c r="K5711" s="12">
        <f t="shared" si="179"/>
        <v>12.88</v>
      </c>
      <c r="L5711" s="9" t="s">
        <v>21</v>
      </c>
      <c r="M5711" s="13">
        <f t="shared" si="178"/>
        <v>3.2</v>
      </c>
    </row>
    <row r="5712" spans="1:13" ht="19.95" customHeight="1">
      <c r="A5712" s="8" t="s">
        <v>276</v>
      </c>
      <c r="B5712" s="8" t="s">
        <v>42</v>
      </c>
      <c r="C5712" s="8" t="s">
        <v>57</v>
      </c>
      <c r="D5712" s="8" t="s">
        <v>26</v>
      </c>
      <c r="E5712" s="8" t="s">
        <v>189</v>
      </c>
      <c r="F5712" s="8"/>
      <c r="G5712" s="8" t="s">
        <v>19</v>
      </c>
      <c r="H5712" s="8" t="s">
        <v>92</v>
      </c>
      <c r="I5712" s="10">
        <v>2.4170333333333334</v>
      </c>
      <c r="J5712" s="11">
        <v>2.9</v>
      </c>
      <c r="K5712" s="12">
        <f t="shared" si="179"/>
        <v>7.0093966666666665</v>
      </c>
      <c r="L5712" s="9" t="s">
        <v>21</v>
      </c>
      <c r="M5712" s="13">
        <f t="shared" si="178"/>
        <v>2.2999999999999998</v>
      </c>
    </row>
    <row r="5713" spans="1:13" ht="19.95" customHeight="1">
      <c r="A5713" s="8" t="s">
        <v>276</v>
      </c>
      <c r="B5713" s="8" t="s">
        <v>24</v>
      </c>
      <c r="C5713" s="8" t="s">
        <v>25</v>
      </c>
      <c r="D5713" s="8" t="s">
        <v>110</v>
      </c>
      <c r="E5713" s="8" t="s">
        <v>189</v>
      </c>
      <c r="F5713" s="8"/>
      <c r="G5713" s="8" t="s">
        <v>19</v>
      </c>
      <c r="H5713" s="8" t="s">
        <v>92</v>
      </c>
      <c r="I5713" s="10">
        <v>2.5830666666666664</v>
      </c>
      <c r="J5713" s="11">
        <v>4.25</v>
      </c>
      <c r="K5713" s="12">
        <f t="shared" si="179"/>
        <v>10.978033333333332</v>
      </c>
      <c r="L5713" s="9" t="s">
        <v>21</v>
      </c>
      <c r="M5713" s="13">
        <f t="shared" si="178"/>
        <v>3.4</v>
      </c>
    </row>
    <row r="5714" spans="1:13" ht="19.95" customHeight="1">
      <c r="A5714" s="8" t="s">
        <v>276</v>
      </c>
      <c r="B5714" s="8" t="s">
        <v>24</v>
      </c>
      <c r="C5714" s="8" t="s">
        <v>25</v>
      </c>
      <c r="D5714" s="8" t="s">
        <v>110</v>
      </c>
      <c r="E5714" s="8" t="s">
        <v>189</v>
      </c>
      <c r="F5714" s="8"/>
      <c r="G5714" s="8" t="s">
        <v>19</v>
      </c>
      <c r="H5714" s="8" t="s">
        <v>92</v>
      </c>
      <c r="I5714" s="10">
        <v>2.5584210526315787</v>
      </c>
      <c r="J5714" s="11">
        <v>4.25</v>
      </c>
      <c r="K5714" s="12">
        <f t="shared" si="179"/>
        <v>10.87328947368421</v>
      </c>
      <c r="L5714" s="9" t="s">
        <v>21</v>
      </c>
      <c r="M5714" s="13">
        <f t="shared" si="178"/>
        <v>3.4</v>
      </c>
    </row>
    <row r="5715" spans="1:13" ht="19.95" customHeight="1">
      <c r="A5715" s="8" t="s">
        <v>276</v>
      </c>
      <c r="B5715" s="8" t="s">
        <v>42</v>
      </c>
      <c r="C5715" s="8" t="s">
        <v>57</v>
      </c>
      <c r="D5715" s="8" t="s">
        <v>26</v>
      </c>
      <c r="E5715" s="8" t="s">
        <v>189</v>
      </c>
      <c r="F5715" s="8"/>
      <c r="G5715" s="8" t="s">
        <v>19</v>
      </c>
      <c r="H5715" s="8" t="s">
        <v>92</v>
      </c>
      <c r="I5715" s="10">
        <v>2.5329999999999999</v>
      </c>
      <c r="J5715" s="11">
        <v>3</v>
      </c>
      <c r="K5715" s="12">
        <f t="shared" si="179"/>
        <v>7.5990000000000002</v>
      </c>
      <c r="L5715" s="9" t="s">
        <v>21</v>
      </c>
      <c r="M5715" s="13">
        <f t="shared" si="178"/>
        <v>2.4</v>
      </c>
    </row>
    <row r="5716" spans="1:13" ht="19.95" customHeight="1">
      <c r="A5716" s="8" t="s">
        <v>276</v>
      </c>
      <c r="B5716" s="8" t="s">
        <v>42</v>
      </c>
      <c r="C5716" s="8" t="s">
        <v>65</v>
      </c>
      <c r="D5716" s="8" t="s">
        <v>26</v>
      </c>
      <c r="E5716" s="8" t="s">
        <v>189</v>
      </c>
      <c r="F5716" s="8"/>
      <c r="G5716" s="8" t="s">
        <v>19</v>
      </c>
      <c r="H5716" s="8" t="s">
        <v>92</v>
      </c>
      <c r="I5716" s="10">
        <v>1.659407894736842</v>
      </c>
      <c r="J5716" s="11">
        <v>2.75</v>
      </c>
      <c r="K5716" s="12">
        <f t="shared" si="179"/>
        <v>4.5633717105263152</v>
      </c>
      <c r="L5716" s="9" t="s">
        <v>21</v>
      </c>
      <c r="M5716" s="13">
        <f t="shared" si="178"/>
        <v>2.2000000000000002</v>
      </c>
    </row>
    <row r="5717" spans="1:13" ht="19.95" customHeight="1">
      <c r="A5717" s="8" t="s">
        <v>276</v>
      </c>
      <c r="B5717" s="8" t="s">
        <v>42</v>
      </c>
      <c r="C5717" s="8" t="s">
        <v>65</v>
      </c>
      <c r="D5717" s="8" t="s">
        <v>26</v>
      </c>
      <c r="E5717" s="8" t="s">
        <v>189</v>
      </c>
      <c r="F5717" s="8"/>
      <c r="G5717" s="8" t="s">
        <v>19</v>
      </c>
      <c r="H5717" s="8" t="s">
        <v>92</v>
      </c>
      <c r="I5717" s="10">
        <v>1.675</v>
      </c>
      <c r="J5717" s="11">
        <v>2.75</v>
      </c>
      <c r="K5717" s="12">
        <f t="shared" si="179"/>
        <v>4.6062500000000002</v>
      </c>
      <c r="L5717" s="9" t="s">
        <v>21</v>
      </c>
      <c r="M5717" s="13">
        <f t="shared" si="178"/>
        <v>2.2000000000000002</v>
      </c>
    </row>
    <row r="5718" spans="1:13" ht="19.95" customHeight="1">
      <c r="A5718" s="8" t="s">
        <v>276</v>
      </c>
      <c r="B5718" s="8" t="s">
        <v>24</v>
      </c>
      <c r="C5718" s="8" t="s">
        <v>25</v>
      </c>
      <c r="D5718" s="8" t="s">
        <v>110</v>
      </c>
      <c r="E5718" s="8" t="s">
        <v>189</v>
      </c>
      <c r="F5718" s="8"/>
      <c r="G5718" s="8" t="s">
        <v>19</v>
      </c>
      <c r="H5718" s="8" t="s">
        <v>92</v>
      </c>
      <c r="I5718" s="10">
        <v>2.3933333333333331</v>
      </c>
      <c r="J5718" s="11">
        <v>4</v>
      </c>
      <c r="K5718" s="12">
        <f t="shared" si="179"/>
        <v>9.5733333333333324</v>
      </c>
      <c r="L5718" s="9" t="s">
        <v>21</v>
      </c>
      <c r="M5718" s="13">
        <f t="shared" si="178"/>
        <v>3.2</v>
      </c>
    </row>
    <row r="5719" spans="1:13" ht="19.95" customHeight="1">
      <c r="A5719" s="8" t="s">
        <v>276</v>
      </c>
      <c r="B5719" s="8" t="s">
        <v>42</v>
      </c>
      <c r="C5719" s="8" t="s">
        <v>68</v>
      </c>
      <c r="D5719" s="8" t="s">
        <v>16</v>
      </c>
      <c r="E5719" s="8" t="s">
        <v>189</v>
      </c>
      <c r="F5719" s="8"/>
      <c r="G5719" s="8" t="s">
        <v>19</v>
      </c>
      <c r="H5719" s="8" t="s">
        <v>92</v>
      </c>
      <c r="I5719" s="10">
        <v>4.2353333333333332</v>
      </c>
      <c r="J5719" s="11">
        <v>3.6</v>
      </c>
      <c r="K5719" s="12">
        <f t="shared" si="179"/>
        <v>15.247199999999999</v>
      </c>
      <c r="L5719" s="9" t="s">
        <v>21</v>
      </c>
      <c r="M5719" s="13">
        <f t="shared" si="178"/>
        <v>2.9</v>
      </c>
    </row>
    <row r="5720" spans="1:13" ht="19.95" customHeight="1">
      <c r="A5720" s="8" t="s">
        <v>276</v>
      </c>
      <c r="B5720" s="8" t="s">
        <v>42</v>
      </c>
      <c r="C5720" s="8" t="s">
        <v>68</v>
      </c>
      <c r="D5720" s="8" t="s">
        <v>16</v>
      </c>
      <c r="E5720" s="8" t="s">
        <v>189</v>
      </c>
      <c r="F5720" s="8"/>
      <c r="G5720" s="8" t="s">
        <v>19</v>
      </c>
      <c r="H5720" s="8" t="s">
        <v>92</v>
      </c>
      <c r="I5720" s="10">
        <v>3.94</v>
      </c>
      <c r="J5720" s="11">
        <v>3.6</v>
      </c>
      <c r="K5720" s="12">
        <f t="shared" si="179"/>
        <v>14.183999999999999</v>
      </c>
      <c r="L5720" s="9" t="s">
        <v>21</v>
      </c>
      <c r="M5720" s="13">
        <f t="shared" si="178"/>
        <v>2.9</v>
      </c>
    </row>
    <row r="5721" spans="1:13" ht="19.95" customHeight="1">
      <c r="A5721" s="8" t="s">
        <v>276</v>
      </c>
      <c r="B5721" s="8" t="s">
        <v>42</v>
      </c>
      <c r="C5721" s="8" t="s">
        <v>68</v>
      </c>
      <c r="D5721" s="8" t="s">
        <v>16</v>
      </c>
      <c r="E5721" s="8" t="s">
        <v>189</v>
      </c>
      <c r="F5721" s="8"/>
      <c r="G5721" s="8" t="s">
        <v>19</v>
      </c>
      <c r="H5721" s="8" t="s">
        <v>92</v>
      </c>
      <c r="I5721" s="10">
        <v>4.7084000000000001</v>
      </c>
      <c r="J5721" s="11">
        <v>3.6</v>
      </c>
      <c r="K5721" s="12">
        <f t="shared" si="179"/>
        <v>16.950240000000001</v>
      </c>
      <c r="L5721" s="9" t="s">
        <v>21</v>
      </c>
      <c r="M5721" s="13">
        <f t="shared" si="178"/>
        <v>2.9</v>
      </c>
    </row>
    <row r="5722" spans="1:13" ht="19.95" customHeight="1">
      <c r="A5722" s="8" t="s">
        <v>276</v>
      </c>
      <c r="B5722" s="8" t="s">
        <v>42</v>
      </c>
      <c r="C5722" s="8" t="s">
        <v>65</v>
      </c>
      <c r="D5722" s="8" t="s">
        <v>16</v>
      </c>
      <c r="E5722" s="8" t="s">
        <v>189</v>
      </c>
      <c r="F5722" s="8"/>
      <c r="G5722" s="8" t="s">
        <v>19</v>
      </c>
      <c r="H5722" s="8" t="s">
        <v>92</v>
      </c>
      <c r="I5722" s="10">
        <v>1.7</v>
      </c>
      <c r="J5722" s="11">
        <v>2.75</v>
      </c>
      <c r="K5722" s="12">
        <f t="shared" si="179"/>
        <v>4.6749999999999998</v>
      </c>
      <c r="L5722" s="9" t="s">
        <v>21</v>
      </c>
      <c r="M5722" s="13">
        <f t="shared" si="178"/>
        <v>2.2000000000000002</v>
      </c>
    </row>
    <row r="5723" spans="1:13" ht="19.95" customHeight="1">
      <c r="A5723" s="8" t="s">
        <v>276</v>
      </c>
      <c r="B5723" s="8" t="s">
        <v>24</v>
      </c>
      <c r="C5723" s="8" t="s">
        <v>38</v>
      </c>
      <c r="D5723" s="8" t="s">
        <v>16</v>
      </c>
      <c r="E5723" s="8" t="s">
        <v>189</v>
      </c>
      <c r="F5723" s="8"/>
      <c r="G5723" s="8" t="s">
        <v>19</v>
      </c>
      <c r="H5723" s="8" t="s">
        <v>92</v>
      </c>
      <c r="I5723" s="10">
        <v>1.0904</v>
      </c>
      <c r="J5723" s="11">
        <v>2.5499999999999998</v>
      </c>
      <c r="K5723" s="12">
        <f t="shared" si="179"/>
        <v>2.7805200000000001</v>
      </c>
      <c r="L5723" s="9" t="s">
        <v>21</v>
      </c>
      <c r="M5723" s="13">
        <f t="shared" si="178"/>
        <v>2</v>
      </c>
    </row>
    <row r="5724" spans="1:13" ht="19.95" customHeight="1">
      <c r="A5724" s="8" t="s">
        <v>276</v>
      </c>
      <c r="B5724" s="8" t="s">
        <v>24</v>
      </c>
      <c r="C5724" s="8" t="s">
        <v>38</v>
      </c>
      <c r="D5724" s="8" t="s">
        <v>16</v>
      </c>
      <c r="E5724" s="8" t="s">
        <v>189</v>
      </c>
      <c r="F5724" s="8"/>
      <c r="G5724" s="8" t="s">
        <v>19</v>
      </c>
      <c r="H5724" s="8" t="s">
        <v>92</v>
      </c>
      <c r="I5724" s="10">
        <v>1.1133333333333333</v>
      </c>
      <c r="J5724" s="11">
        <v>2.5499999999999998</v>
      </c>
      <c r="K5724" s="12">
        <f t="shared" si="179"/>
        <v>2.8389999999999995</v>
      </c>
      <c r="L5724" s="9" t="s">
        <v>21</v>
      </c>
      <c r="M5724" s="13">
        <f t="shared" si="178"/>
        <v>2</v>
      </c>
    </row>
    <row r="5725" spans="1:13" ht="19.95" customHeight="1">
      <c r="A5725" s="8" t="s">
        <v>276</v>
      </c>
      <c r="B5725" s="8" t="s">
        <v>40</v>
      </c>
      <c r="C5725" s="8" t="s">
        <v>56</v>
      </c>
      <c r="D5725" s="8" t="s">
        <v>16</v>
      </c>
      <c r="E5725" s="8" t="s">
        <v>189</v>
      </c>
      <c r="F5725" s="8"/>
      <c r="G5725" s="8" t="s">
        <v>19</v>
      </c>
      <c r="H5725" s="8" t="s">
        <v>92</v>
      </c>
      <c r="I5725" s="10">
        <v>4.54</v>
      </c>
      <c r="J5725" s="11">
        <v>4.09</v>
      </c>
      <c r="K5725" s="12">
        <f t="shared" si="179"/>
        <v>18.5686</v>
      </c>
      <c r="L5725" s="9" t="s">
        <v>21</v>
      </c>
      <c r="M5725" s="13">
        <f t="shared" si="178"/>
        <v>3.3</v>
      </c>
    </row>
    <row r="5726" spans="1:13" ht="19.95" customHeight="1">
      <c r="A5726" s="8" t="s">
        <v>276</v>
      </c>
      <c r="B5726" s="8" t="s">
        <v>40</v>
      </c>
      <c r="C5726" s="8" t="s">
        <v>63</v>
      </c>
      <c r="D5726" s="8" t="s">
        <v>16</v>
      </c>
      <c r="E5726" s="8" t="s">
        <v>189</v>
      </c>
      <c r="F5726" s="8"/>
      <c r="G5726" s="8" t="s">
        <v>19</v>
      </c>
      <c r="H5726" s="8" t="s">
        <v>92</v>
      </c>
      <c r="I5726" s="10">
        <v>4.25</v>
      </c>
      <c r="J5726" s="11">
        <v>4.25</v>
      </c>
      <c r="K5726" s="12">
        <f t="shared" si="179"/>
        <v>18.0625</v>
      </c>
      <c r="L5726" s="9" t="s">
        <v>21</v>
      </c>
      <c r="M5726" s="13">
        <f t="shared" si="178"/>
        <v>3.4</v>
      </c>
    </row>
    <row r="5727" spans="1:13" ht="19.95" customHeight="1">
      <c r="A5727" s="8" t="s">
        <v>276</v>
      </c>
      <c r="B5727" s="8" t="s">
        <v>14</v>
      </c>
      <c r="C5727" s="8" t="s">
        <v>25</v>
      </c>
      <c r="D5727" s="8" t="s">
        <v>16</v>
      </c>
      <c r="E5727" s="8" t="s">
        <v>189</v>
      </c>
      <c r="F5727" s="8"/>
      <c r="G5727" s="8" t="s">
        <v>19</v>
      </c>
      <c r="H5727" s="8" t="s">
        <v>92</v>
      </c>
      <c r="I5727" s="10">
        <v>2.6921333333333335</v>
      </c>
      <c r="J5727" s="11">
        <v>3.75</v>
      </c>
      <c r="K5727" s="12">
        <f t="shared" si="179"/>
        <v>10.095500000000001</v>
      </c>
      <c r="L5727" s="9" t="s">
        <v>21</v>
      </c>
      <c r="M5727" s="13">
        <f t="shared" si="178"/>
        <v>3</v>
      </c>
    </row>
    <row r="5728" spans="1:13" ht="19.95" customHeight="1">
      <c r="A5728" s="8" t="s">
        <v>276</v>
      </c>
      <c r="B5728" s="8" t="s">
        <v>30</v>
      </c>
      <c r="C5728" s="8" t="s">
        <v>51</v>
      </c>
      <c r="D5728" s="8" t="s">
        <v>39</v>
      </c>
      <c r="E5728" s="8" t="s">
        <v>189</v>
      </c>
      <c r="F5728" s="8"/>
      <c r="G5728" s="8" t="s">
        <v>19</v>
      </c>
      <c r="H5728" s="8" t="s">
        <v>92</v>
      </c>
      <c r="I5728" s="10">
        <v>2.5660000000000003</v>
      </c>
      <c r="J5728" s="11">
        <v>5</v>
      </c>
      <c r="K5728" s="12">
        <f t="shared" si="179"/>
        <v>12.830000000000002</v>
      </c>
      <c r="L5728" s="9" t="s">
        <v>21</v>
      </c>
      <c r="M5728" s="13">
        <f t="shared" si="178"/>
        <v>4</v>
      </c>
    </row>
    <row r="5729" spans="1:13" ht="19.95" customHeight="1">
      <c r="A5729" s="8" t="s">
        <v>276</v>
      </c>
      <c r="B5729" s="8" t="s">
        <v>14</v>
      </c>
      <c r="C5729" s="8" t="s">
        <v>56</v>
      </c>
      <c r="D5729" s="8" t="s">
        <v>16</v>
      </c>
      <c r="E5729" s="8" t="s">
        <v>189</v>
      </c>
      <c r="F5729" s="8"/>
      <c r="G5729" s="8" t="s">
        <v>19</v>
      </c>
      <c r="H5729" s="8" t="s">
        <v>92</v>
      </c>
      <c r="I5729" s="10">
        <v>3.6359999999999997</v>
      </c>
      <c r="J5729" s="11">
        <v>4</v>
      </c>
      <c r="K5729" s="12">
        <f t="shared" si="179"/>
        <v>14.543999999999999</v>
      </c>
      <c r="L5729" s="9" t="s">
        <v>21</v>
      </c>
      <c r="M5729" s="13">
        <f t="shared" si="178"/>
        <v>3.2</v>
      </c>
    </row>
    <row r="5730" spans="1:13" ht="19.95" customHeight="1">
      <c r="A5730" s="8" t="s">
        <v>276</v>
      </c>
      <c r="B5730" s="8" t="s">
        <v>14</v>
      </c>
      <c r="C5730" s="8" t="s">
        <v>56</v>
      </c>
      <c r="D5730" s="8" t="s">
        <v>16</v>
      </c>
      <c r="E5730" s="8" t="s">
        <v>189</v>
      </c>
      <c r="F5730" s="8"/>
      <c r="G5730" s="8" t="s">
        <v>19</v>
      </c>
      <c r="H5730" s="8" t="s">
        <v>92</v>
      </c>
      <c r="I5730" s="10">
        <v>3.6733333333333333</v>
      </c>
      <c r="J5730" s="11">
        <v>5</v>
      </c>
      <c r="K5730" s="12">
        <f t="shared" si="179"/>
        <v>18.366666666666667</v>
      </c>
      <c r="L5730" s="9" t="s">
        <v>21</v>
      </c>
      <c r="M5730" s="13">
        <f t="shared" si="178"/>
        <v>4</v>
      </c>
    </row>
    <row r="5731" spans="1:13" ht="19.95" customHeight="1">
      <c r="A5731" s="8" t="s">
        <v>276</v>
      </c>
      <c r="B5731" s="8" t="s">
        <v>14</v>
      </c>
      <c r="C5731" s="8" t="s">
        <v>56</v>
      </c>
      <c r="D5731" s="8" t="s">
        <v>16</v>
      </c>
      <c r="E5731" s="8" t="s">
        <v>189</v>
      </c>
      <c r="F5731" s="8"/>
      <c r="G5731" s="8" t="s">
        <v>19</v>
      </c>
      <c r="H5731" s="8" t="s">
        <v>92</v>
      </c>
      <c r="I5731" s="10">
        <v>3.38</v>
      </c>
      <c r="J5731" s="11">
        <v>5</v>
      </c>
      <c r="K5731" s="12">
        <f t="shared" si="179"/>
        <v>16.899999999999999</v>
      </c>
      <c r="L5731" s="9" t="s">
        <v>21</v>
      </c>
      <c r="M5731" s="13">
        <f t="shared" si="178"/>
        <v>4</v>
      </c>
    </row>
    <row r="5732" spans="1:13" ht="19.95" customHeight="1">
      <c r="A5732" s="8" t="s">
        <v>276</v>
      </c>
      <c r="B5732" s="8" t="s">
        <v>30</v>
      </c>
      <c r="C5732" s="8" t="s">
        <v>117</v>
      </c>
      <c r="D5732" s="8" t="s">
        <v>16</v>
      </c>
      <c r="E5732" s="8" t="s">
        <v>189</v>
      </c>
      <c r="F5732" s="8"/>
      <c r="G5732" s="8" t="s">
        <v>19</v>
      </c>
      <c r="H5732" s="8" t="s">
        <v>92</v>
      </c>
      <c r="I5732" s="10">
        <v>11.812000000000001</v>
      </c>
      <c r="J5732" s="11">
        <v>6.25</v>
      </c>
      <c r="K5732" s="12">
        <f t="shared" si="179"/>
        <v>73.825000000000003</v>
      </c>
      <c r="L5732" s="9" t="s">
        <v>21</v>
      </c>
      <c r="M5732" s="13">
        <f t="shared" si="178"/>
        <v>5</v>
      </c>
    </row>
    <row r="5733" spans="1:13" ht="19.95" customHeight="1">
      <c r="A5733" s="8" t="s">
        <v>276</v>
      </c>
      <c r="B5733" s="8" t="s">
        <v>42</v>
      </c>
      <c r="C5733" s="8" t="s">
        <v>43</v>
      </c>
      <c r="D5733" s="8" t="s">
        <v>16</v>
      </c>
      <c r="E5733" s="8" t="s">
        <v>189</v>
      </c>
      <c r="F5733" s="8"/>
      <c r="G5733" s="8" t="s">
        <v>19</v>
      </c>
      <c r="H5733" s="8" t="s">
        <v>92</v>
      </c>
      <c r="I5733" s="10">
        <v>0.43492063492063487</v>
      </c>
      <c r="J5733" s="11">
        <v>1.4</v>
      </c>
      <c r="K5733" s="12">
        <f t="shared" si="179"/>
        <v>0.60888888888888881</v>
      </c>
      <c r="L5733" s="9" t="s">
        <v>21</v>
      </c>
      <c r="M5733" s="13">
        <f t="shared" si="178"/>
        <v>1.1000000000000001</v>
      </c>
    </row>
    <row r="5734" spans="1:13" ht="19.95" customHeight="1">
      <c r="A5734" s="8" t="s">
        <v>276</v>
      </c>
      <c r="B5734" s="8" t="s">
        <v>42</v>
      </c>
      <c r="C5734" s="8" t="s">
        <v>43</v>
      </c>
      <c r="D5734" s="8" t="s">
        <v>16</v>
      </c>
      <c r="E5734" s="8" t="s">
        <v>189</v>
      </c>
      <c r="F5734" s="8"/>
      <c r="G5734" s="8" t="s">
        <v>19</v>
      </c>
      <c r="H5734" s="8" t="s">
        <v>92</v>
      </c>
      <c r="I5734" s="10">
        <v>0.43737103174603176</v>
      </c>
      <c r="J5734" s="11">
        <v>1.4</v>
      </c>
      <c r="K5734" s="12">
        <f t="shared" si="179"/>
        <v>0.61231944444444442</v>
      </c>
      <c r="L5734" s="9" t="s">
        <v>21</v>
      </c>
      <c r="M5734" s="13">
        <f t="shared" si="178"/>
        <v>1.1000000000000001</v>
      </c>
    </row>
    <row r="5735" spans="1:13" ht="19.95" customHeight="1">
      <c r="A5735" s="8" t="s">
        <v>276</v>
      </c>
      <c r="B5735" s="8" t="s">
        <v>42</v>
      </c>
      <c r="C5735" s="8" t="s">
        <v>43</v>
      </c>
      <c r="D5735" s="8" t="s">
        <v>16</v>
      </c>
      <c r="E5735" s="8" t="s">
        <v>189</v>
      </c>
      <c r="F5735" s="8"/>
      <c r="G5735" s="8" t="s">
        <v>19</v>
      </c>
      <c r="H5735" s="8" t="s">
        <v>92</v>
      </c>
      <c r="I5735" s="10">
        <v>0.42165841584158414</v>
      </c>
      <c r="J5735" s="11">
        <v>2.2799999999999998</v>
      </c>
      <c r="K5735" s="12">
        <f t="shared" si="179"/>
        <v>0.96138118811881179</v>
      </c>
      <c r="L5735" s="9" t="s">
        <v>21</v>
      </c>
      <c r="M5735" s="13">
        <f t="shared" si="178"/>
        <v>1.8</v>
      </c>
    </row>
    <row r="5736" spans="1:13" ht="19.95" customHeight="1">
      <c r="A5736" s="8" t="s">
        <v>276</v>
      </c>
      <c r="B5736" s="8" t="s">
        <v>42</v>
      </c>
      <c r="C5736" s="8" t="s">
        <v>43</v>
      </c>
      <c r="D5736" s="8" t="s">
        <v>16</v>
      </c>
      <c r="E5736" s="8" t="s">
        <v>189</v>
      </c>
      <c r="F5736" s="8"/>
      <c r="G5736" s="8" t="s">
        <v>19</v>
      </c>
      <c r="H5736" s="8" t="s">
        <v>92</v>
      </c>
      <c r="I5736" s="10">
        <v>0.42888613861386143</v>
      </c>
      <c r="J5736" s="11">
        <v>2</v>
      </c>
      <c r="K5736" s="12">
        <f t="shared" si="179"/>
        <v>0.85777227722772287</v>
      </c>
      <c r="L5736" s="9" t="s">
        <v>21</v>
      </c>
      <c r="M5736" s="13">
        <f t="shared" si="178"/>
        <v>1.6</v>
      </c>
    </row>
    <row r="5737" spans="1:13" ht="19.95" customHeight="1">
      <c r="A5737" s="8" t="s">
        <v>276</v>
      </c>
      <c r="B5737" s="8" t="s">
        <v>42</v>
      </c>
      <c r="C5737" s="8" t="s">
        <v>31</v>
      </c>
      <c r="D5737" s="8" t="s">
        <v>110</v>
      </c>
      <c r="E5737" s="8" t="s">
        <v>189</v>
      </c>
      <c r="F5737" s="8"/>
      <c r="G5737" s="8" t="s">
        <v>19</v>
      </c>
      <c r="H5737" s="8" t="s">
        <v>92</v>
      </c>
      <c r="I5737" s="10">
        <v>1.155458064516129</v>
      </c>
      <c r="J5737" s="11">
        <v>2.25</v>
      </c>
      <c r="K5737" s="12">
        <f t="shared" si="179"/>
        <v>2.5997806451612901</v>
      </c>
      <c r="L5737" s="9" t="s">
        <v>21</v>
      </c>
      <c r="M5737" s="13">
        <f t="shared" si="178"/>
        <v>1.8</v>
      </c>
    </row>
    <row r="5738" spans="1:13" ht="19.95" customHeight="1">
      <c r="A5738" s="8" t="s">
        <v>276</v>
      </c>
      <c r="B5738" s="8" t="s">
        <v>42</v>
      </c>
      <c r="C5738" s="8" t="s">
        <v>31</v>
      </c>
      <c r="D5738" s="8" t="s">
        <v>110</v>
      </c>
      <c r="E5738" s="8" t="s">
        <v>189</v>
      </c>
      <c r="F5738" s="8"/>
      <c r="G5738" s="8" t="s">
        <v>19</v>
      </c>
      <c r="H5738" s="8" t="s">
        <v>92</v>
      </c>
      <c r="I5738" s="10">
        <v>1.1750984455958549</v>
      </c>
      <c r="J5738" s="11">
        <v>2.25</v>
      </c>
      <c r="K5738" s="12">
        <f t="shared" si="179"/>
        <v>2.6439715025906736</v>
      </c>
      <c r="L5738" s="9" t="s">
        <v>21</v>
      </c>
      <c r="M5738" s="13">
        <f t="shared" si="178"/>
        <v>1.8</v>
      </c>
    </row>
    <row r="5739" spans="1:13" ht="19.95" customHeight="1">
      <c r="A5739" s="8" t="s">
        <v>276</v>
      </c>
      <c r="B5739" s="8" t="s">
        <v>24</v>
      </c>
      <c r="C5739" s="8" t="s">
        <v>25</v>
      </c>
      <c r="D5739" s="8" t="s">
        <v>110</v>
      </c>
      <c r="E5739" s="8" t="s">
        <v>189</v>
      </c>
      <c r="F5739" s="8"/>
      <c r="G5739" s="8" t="s">
        <v>19</v>
      </c>
      <c r="H5739" s="8" t="s">
        <v>92</v>
      </c>
      <c r="I5739" s="10">
        <v>2.2000000000000002</v>
      </c>
      <c r="J5739" s="11">
        <v>4</v>
      </c>
      <c r="K5739" s="12">
        <f t="shared" si="179"/>
        <v>8.8000000000000007</v>
      </c>
      <c r="L5739" s="9" t="s">
        <v>21</v>
      </c>
      <c r="M5739" s="13">
        <f t="shared" si="178"/>
        <v>3.2</v>
      </c>
    </row>
    <row r="5740" spans="1:13" ht="19.95" customHeight="1">
      <c r="A5740" s="8" t="s">
        <v>276</v>
      </c>
      <c r="B5740" s="8" t="s">
        <v>40</v>
      </c>
      <c r="C5740" s="8" t="s">
        <v>61</v>
      </c>
      <c r="D5740" s="8" t="s">
        <v>26</v>
      </c>
      <c r="E5740" s="8" t="s">
        <v>189</v>
      </c>
      <c r="F5740" s="8"/>
      <c r="G5740" s="8" t="s">
        <v>19</v>
      </c>
      <c r="H5740" s="8" t="s">
        <v>92</v>
      </c>
      <c r="I5740" s="10">
        <v>5.8029999999999999</v>
      </c>
      <c r="J5740" s="11">
        <v>4.5</v>
      </c>
      <c r="K5740" s="12">
        <f t="shared" si="179"/>
        <v>26.113499999999998</v>
      </c>
      <c r="L5740" s="9" t="s">
        <v>21</v>
      </c>
      <c r="M5740" s="13">
        <f t="shared" si="178"/>
        <v>3.6</v>
      </c>
    </row>
    <row r="5741" spans="1:13" ht="19.95" customHeight="1">
      <c r="A5741" s="8" t="s">
        <v>276</v>
      </c>
      <c r="B5741" s="8" t="s">
        <v>40</v>
      </c>
      <c r="C5741" s="8" t="s">
        <v>61</v>
      </c>
      <c r="D5741" s="8" t="s">
        <v>26</v>
      </c>
      <c r="E5741" s="8" t="s">
        <v>189</v>
      </c>
      <c r="F5741" s="8"/>
      <c r="G5741" s="8" t="s">
        <v>19</v>
      </c>
      <c r="H5741" s="8" t="s">
        <v>92</v>
      </c>
      <c r="I5741" s="10">
        <v>6.1595000000000004</v>
      </c>
      <c r="J5741" s="11">
        <v>4.5</v>
      </c>
      <c r="K5741" s="12">
        <f t="shared" si="179"/>
        <v>27.717750000000002</v>
      </c>
      <c r="L5741" s="9" t="s">
        <v>21</v>
      </c>
      <c r="M5741" s="13">
        <f t="shared" si="178"/>
        <v>3.6</v>
      </c>
    </row>
    <row r="5742" spans="1:13" ht="19.95" customHeight="1">
      <c r="A5742" s="8" t="s">
        <v>276</v>
      </c>
      <c r="B5742" s="8" t="s">
        <v>42</v>
      </c>
      <c r="C5742" s="8" t="s">
        <v>43</v>
      </c>
      <c r="D5742" s="8" t="s">
        <v>16</v>
      </c>
      <c r="E5742" s="8" t="s">
        <v>189</v>
      </c>
      <c r="F5742" s="8"/>
      <c r="G5742" s="8" t="s">
        <v>19</v>
      </c>
      <c r="H5742" s="8" t="s">
        <v>92</v>
      </c>
      <c r="I5742" s="10">
        <v>0.43977272727272726</v>
      </c>
      <c r="J5742" s="11">
        <v>1.65</v>
      </c>
      <c r="K5742" s="12">
        <f t="shared" si="179"/>
        <v>0.72562499999999996</v>
      </c>
      <c r="L5742" s="9" t="s">
        <v>21</v>
      </c>
      <c r="M5742" s="13">
        <f t="shared" si="178"/>
        <v>1.3</v>
      </c>
    </row>
    <row r="5743" spans="1:13" ht="19.95" customHeight="1">
      <c r="A5743" s="8" t="s">
        <v>276</v>
      </c>
      <c r="B5743" s="8" t="s">
        <v>42</v>
      </c>
      <c r="C5743" s="8" t="s">
        <v>43</v>
      </c>
      <c r="D5743" s="8" t="s">
        <v>16</v>
      </c>
      <c r="E5743" s="8" t="s">
        <v>189</v>
      </c>
      <c r="F5743" s="8"/>
      <c r="G5743" s="8" t="s">
        <v>19</v>
      </c>
      <c r="H5743" s="8" t="s">
        <v>92</v>
      </c>
      <c r="I5743" s="10">
        <v>0.43159090909090914</v>
      </c>
      <c r="J5743" s="11">
        <v>1.9</v>
      </c>
      <c r="K5743" s="12">
        <f t="shared" si="179"/>
        <v>0.82002272727272729</v>
      </c>
      <c r="L5743" s="9" t="s">
        <v>21</v>
      </c>
      <c r="M5743" s="13">
        <f t="shared" si="178"/>
        <v>1.5</v>
      </c>
    </row>
    <row r="5744" spans="1:13" ht="19.95" customHeight="1">
      <c r="A5744" s="8" t="s">
        <v>276</v>
      </c>
      <c r="B5744" s="8" t="s">
        <v>30</v>
      </c>
      <c r="C5744" s="8" t="s">
        <v>57</v>
      </c>
      <c r="D5744" s="8" t="s">
        <v>16</v>
      </c>
      <c r="E5744" s="8" t="s">
        <v>155</v>
      </c>
      <c r="F5744" s="8"/>
      <c r="G5744" s="8" t="s">
        <v>19</v>
      </c>
      <c r="H5744" s="8" t="s">
        <v>92</v>
      </c>
      <c r="I5744" s="10">
        <v>3.5</v>
      </c>
      <c r="J5744" s="11">
        <v>3.75</v>
      </c>
      <c r="K5744" s="12">
        <f t="shared" si="179"/>
        <v>13.125</v>
      </c>
      <c r="L5744" s="9" t="s">
        <v>21</v>
      </c>
      <c r="M5744" s="13">
        <f t="shared" si="178"/>
        <v>3</v>
      </c>
    </row>
    <row r="5745" spans="1:13" ht="19.95" customHeight="1">
      <c r="A5745" s="8" t="s">
        <v>276</v>
      </c>
      <c r="B5745" s="8" t="s">
        <v>24</v>
      </c>
      <c r="C5745" s="8" t="s">
        <v>25</v>
      </c>
      <c r="D5745" s="8" t="s">
        <v>110</v>
      </c>
      <c r="E5745" s="8" t="s">
        <v>189</v>
      </c>
      <c r="F5745" s="8"/>
      <c r="G5745" s="8" t="s">
        <v>19</v>
      </c>
      <c r="H5745" s="8" t="s">
        <v>92</v>
      </c>
      <c r="I5745" s="10">
        <v>2.2062580645161294</v>
      </c>
      <c r="J5745" s="11">
        <v>4.25</v>
      </c>
      <c r="K5745" s="12">
        <f t="shared" si="179"/>
        <v>9.3765967741935494</v>
      </c>
      <c r="L5745" s="9" t="s">
        <v>21</v>
      </c>
      <c r="M5745" s="13">
        <f t="shared" si="178"/>
        <v>3.4</v>
      </c>
    </row>
    <row r="5746" spans="1:13" ht="19.95" customHeight="1">
      <c r="A5746" s="8" t="s">
        <v>276</v>
      </c>
      <c r="B5746" s="8" t="s">
        <v>42</v>
      </c>
      <c r="C5746" s="8" t="s">
        <v>68</v>
      </c>
      <c r="D5746" s="8" t="s">
        <v>16</v>
      </c>
      <c r="E5746" s="8" t="s">
        <v>189</v>
      </c>
      <c r="F5746" s="8"/>
      <c r="G5746" s="8" t="s">
        <v>19</v>
      </c>
      <c r="H5746" s="8" t="s">
        <v>92</v>
      </c>
      <c r="I5746" s="10">
        <v>4.3815999999999997</v>
      </c>
      <c r="J5746" s="11">
        <v>4.04</v>
      </c>
      <c r="K5746" s="12">
        <f t="shared" si="179"/>
        <v>17.701663999999997</v>
      </c>
      <c r="L5746" s="9" t="s">
        <v>21</v>
      </c>
      <c r="M5746" s="13">
        <f t="shared" si="178"/>
        <v>3.2</v>
      </c>
    </row>
    <row r="5747" spans="1:13" ht="19.95" customHeight="1">
      <c r="A5747" s="8" t="s">
        <v>276</v>
      </c>
      <c r="B5747" s="8" t="s">
        <v>42</v>
      </c>
      <c r="C5747" s="8" t="s">
        <v>43</v>
      </c>
      <c r="D5747" s="8" t="s">
        <v>16</v>
      </c>
      <c r="E5747" s="8" t="s">
        <v>189</v>
      </c>
      <c r="F5747" s="8"/>
      <c r="G5747" s="8" t="s">
        <v>19</v>
      </c>
      <c r="H5747" s="8" t="s">
        <v>92</v>
      </c>
      <c r="I5747" s="10">
        <v>0.43245033112582781</v>
      </c>
      <c r="J5747" s="11">
        <v>1.74</v>
      </c>
      <c r="K5747" s="12">
        <f t="shared" si="179"/>
        <v>0.75246357615894044</v>
      </c>
      <c r="L5747" s="9" t="s">
        <v>21</v>
      </c>
      <c r="M5747" s="13">
        <f t="shared" si="178"/>
        <v>1.4</v>
      </c>
    </row>
    <row r="5748" spans="1:13" ht="19.95" customHeight="1">
      <c r="A5748" s="8" t="s">
        <v>276</v>
      </c>
      <c r="B5748" s="8" t="s">
        <v>42</v>
      </c>
      <c r="C5748" s="8" t="s">
        <v>43</v>
      </c>
      <c r="D5748" s="8" t="s">
        <v>16</v>
      </c>
      <c r="E5748" s="8" t="s">
        <v>189</v>
      </c>
      <c r="F5748" s="8"/>
      <c r="G5748" s="8" t="s">
        <v>19</v>
      </c>
      <c r="H5748" s="8" t="s">
        <v>92</v>
      </c>
      <c r="I5748" s="10">
        <v>0.42002380952380952</v>
      </c>
      <c r="J5748" s="11">
        <v>1.6</v>
      </c>
      <c r="K5748" s="12">
        <f t="shared" si="179"/>
        <v>0.67203809523809532</v>
      </c>
      <c r="L5748" s="9" t="s">
        <v>21</v>
      </c>
      <c r="M5748" s="13">
        <f t="shared" si="178"/>
        <v>1.3</v>
      </c>
    </row>
    <row r="5749" spans="1:13" ht="19.95" customHeight="1">
      <c r="A5749" s="8" t="s">
        <v>276</v>
      </c>
      <c r="B5749" s="8" t="s">
        <v>14</v>
      </c>
      <c r="C5749" s="8" t="s">
        <v>45</v>
      </c>
      <c r="D5749" s="8" t="s">
        <v>16</v>
      </c>
      <c r="E5749" s="8" t="s">
        <v>189</v>
      </c>
      <c r="F5749" s="8"/>
      <c r="G5749" s="8" t="s">
        <v>19</v>
      </c>
      <c r="H5749" s="8" t="s">
        <v>92</v>
      </c>
      <c r="I5749" s="10">
        <v>9.8365384615384618E-2</v>
      </c>
      <c r="J5749" s="11">
        <v>2.79</v>
      </c>
      <c r="K5749" s="12">
        <f t="shared" si="179"/>
        <v>0.27443942307692309</v>
      </c>
      <c r="L5749" s="9" t="s">
        <v>21</v>
      </c>
      <c r="M5749" s="13">
        <f t="shared" si="178"/>
        <v>2.2000000000000002</v>
      </c>
    </row>
    <row r="5750" spans="1:13" ht="19.95" customHeight="1">
      <c r="A5750" s="8" t="s">
        <v>276</v>
      </c>
      <c r="B5750" s="8" t="s">
        <v>42</v>
      </c>
      <c r="C5750" s="8" t="s">
        <v>57</v>
      </c>
      <c r="D5750" s="8" t="s">
        <v>26</v>
      </c>
      <c r="E5750" s="8" t="s">
        <v>189</v>
      </c>
      <c r="F5750" s="8"/>
      <c r="G5750" s="8" t="s">
        <v>19</v>
      </c>
      <c r="H5750" s="8" t="s">
        <v>92</v>
      </c>
      <c r="I5750" s="10">
        <v>2.5276744186046511</v>
      </c>
      <c r="J5750" s="11">
        <v>3</v>
      </c>
      <c r="K5750" s="12">
        <f t="shared" si="179"/>
        <v>7.5830232558139539</v>
      </c>
      <c r="L5750" s="9" t="s">
        <v>21</v>
      </c>
      <c r="M5750" s="13">
        <f t="shared" si="178"/>
        <v>2.4</v>
      </c>
    </row>
    <row r="5751" spans="1:13" ht="19.95" customHeight="1">
      <c r="A5751" s="8" t="s">
        <v>276</v>
      </c>
      <c r="B5751" s="8" t="s">
        <v>42</v>
      </c>
      <c r="C5751" s="8" t="s">
        <v>44</v>
      </c>
      <c r="D5751" s="8" t="s">
        <v>16</v>
      </c>
      <c r="E5751" s="8" t="s">
        <v>189</v>
      </c>
      <c r="F5751" s="8"/>
      <c r="G5751" s="8" t="s">
        <v>19</v>
      </c>
      <c r="H5751" s="8" t="s">
        <v>92</v>
      </c>
      <c r="I5751" s="10">
        <v>0.1707089552238806</v>
      </c>
      <c r="J5751" s="11">
        <v>2.2999999999999998</v>
      </c>
      <c r="K5751" s="12">
        <f t="shared" si="179"/>
        <v>0.39263059701492536</v>
      </c>
      <c r="L5751" s="9" t="s">
        <v>21</v>
      </c>
      <c r="M5751" s="13">
        <f t="shared" si="178"/>
        <v>1.8</v>
      </c>
    </row>
    <row r="5752" spans="1:13" ht="19.95" customHeight="1">
      <c r="A5752" s="8" t="s">
        <v>276</v>
      </c>
      <c r="B5752" s="8" t="s">
        <v>42</v>
      </c>
      <c r="C5752" s="8" t="s">
        <v>57</v>
      </c>
      <c r="D5752" s="8" t="s">
        <v>26</v>
      </c>
      <c r="E5752" s="8" t="s">
        <v>189</v>
      </c>
      <c r="F5752" s="8"/>
      <c r="G5752" s="8" t="s">
        <v>19</v>
      </c>
      <c r="H5752" s="8" t="s">
        <v>92</v>
      </c>
      <c r="I5752" s="10">
        <v>2.6185333333333332</v>
      </c>
      <c r="J5752" s="11">
        <v>3</v>
      </c>
      <c r="K5752" s="12">
        <f t="shared" si="179"/>
        <v>7.855599999999999</v>
      </c>
      <c r="L5752" s="9" t="s">
        <v>21</v>
      </c>
      <c r="M5752" s="13">
        <f t="shared" si="178"/>
        <v>2.4</v>
      </c>
    </row>
    <row r="5753" spans="1:13" ht="19.95" customHeight="1">
      <c r="A5753" s="8" t="s">
        <v>276</v>
      </c>
      <c r="B5753" s="8" t="s">
        <v>42</v>
      </c>
      <c r="C5753" s="8" t="s">
        <v>68</v>
      </c>
      <c r="D5753" s="8" t="s">
        <v>110</v>
      </c>
      <c r="E5753" s="8" t="s">
        <v>189</v>
      </c>
      <c r="F5753" s="8"/>
      <c r="G5753" s="8" t="s">
        <v>19</v>
      </c>
      <c r="H5753" s="8" t="s">
        <v>92</v>
      </c>
      <c r="I5753" s="10">
        <v>4.0166000000000004</v>
      </c>
      <c r="J5753" s="11">
        <v>4.5</v>
      </c>
      <c r="K5753" s="12">
        <f t="shared" si="179"/>
        <v>18.0747</v>
      </c>
      <c r="L5753" s="9" t="s">
        <v>21</v>
      </c>
      <c r="M5753" s="13">
        <f t="shared" si="178"/>
        <v>3.6</v>
      </c>
    </row>
    <row r="5754" spans="1:13" ht="19.95" customHeight="1">
      <c r="A5754" s="8" t="s">
        <v>276</v>
      </c>
      <c r="B5754" s="8" t="s">
        <v>42</v>
      </c>
      <c r="C5754" s="8" t="s">
        <v>43</v>
      </c>
      <c r="D5754" s="8" t="s">
        <v>16</v>
      </c>
      <c r="E5754" s="8" t="s">
        <v>189</v>
      </c>
      <c r="F5754" s="8"/>
      <c r="G5754" s="8" t="s">
        <v>19</v>
      </c>
      <c r="H5754" s="8" t="s">
        <v>92</v>
      </c>
      <c r="I5754" s="10">
        <v>0.43977272727272726</v>
      </c>
      <c r="J5754" s="11">
        <v>1.65</v>
      </c>
      <c r="K5754" s="12">
        <f t="shared" si="179"/>
        <v>0.72562499999999996</v>
      </c>
      <c r="L5754" s="9" t="s">
        <v>21</v>
      </c>
      <c r="M5754" s="13">
        <f t="shared" si="178"/>
        <v>1.3</v>
      </c>
    </row>
    <row r="5755" spans="1:13" ht="19.95" customHeight="1">
      <c r="A5755" s="8" t="s">
        <v>276</v>
      </c>
      <c r="B5755" s="8" t="s">
        <v>42</v>
      </c>
      <c r="C5755" s="8" t="s">
        <v>43</v>
      </c>
      <c r="D5755" s="8" t="s">
        <v>16</v>
      </c>
      <c r="E5755" s="8" t="s">
        <v>189</v>
      </c>
      <c r="F5755" s="8"/>
      <c r="G5755" s="8" t="s">
        <v>19</v>
      </c>
      <c r="H5755" s="8" t="s">
        <v>92</v>
      </c>
      <c r="I5755" s="10">
        <v>0.43159090909090914</v>
      </c>
      <c r="J5755" s="11">
        <v>1.9</v>
      </c>
      <c r="K5755" s="12">
        <f t="shared" si="179"/>
        <v>0.82002272727272729</v>
      </c>
      <c r="L5755" s="9" t="s">
        <v>21</v>
      </c>
      <c r="M5755" s="13">
        <f t="shared" si="178"/>
        <v>1.5</v>
      </c>
    </row>
    <row r="5756" spans="1:13" ht="19.95" customHeight="1">
      <c r="A5756" s="8" t="s">
        <v>276</v>
      </c>
      <c r="B5756" s="8" t="s">
        <v>30</v>
      </c>
      <c r="C5756" s="8" t="s">
        <v>57</v>
      </c>
      <c r="D5756" s="8" t="s">
        <v>16</v>
      </c>
      <c r="E5756" s="8" t="s">
        <v>155</v>
      </c>
      <c r="F5756" s="8"/>
      <c r="G5756" s="8" t="s">
        <v>19</v>
      </c>
      <c r="H5756" s="8" t="s">
        <v>92</v>
      </c>
      <c r="I5756" s="10">
        <v>3.5</v>
      </c>
      <c r="J5756" s="11">
        <v>3.75</v>
      </c>
      <c r="K5756" s="12">
        <f t="shared" si="179"/>
        <v>13.125</v>
      </c>
      <c r="L5756" s="9" t="s">
        <v>21</v>
      </c>
      <c r="M5756" s="13">
        <f t="shared" si="178"/>
        <v>3</v>
      </c>
    </row>
    <row r="5757" spans="1:13" ht="19.95" customHeight="1">
      <c r="A5757" s="8" t="s">
        <v>276</v>
      </c>
      <c r="B5757" s="8" t="s">
        <v>42</v>
      </c>
      <c r="C5757" s="8" t="s">
        <v>65</v>
      </c>
      <c r="D5757" s="8" t="s">
        <v>26</v>
      </c>
      <c r="E5757" s="8" t="s">
        <v>189</v>
      </c>
      <c r="F5757" s="8"/>
      <c r="G5757" s="8" t="s">
        <v>19</v>
      </c>
      <c r="H5757" s="8" t="s">
        <v>92</v>
      </c>
      <c r="I5757" s="10">
        <v>1.6869000000000001</v>
      </c>
      <c r="J5757" s="11">
        <v>3</v>
      </c>
      <c r="K5757" s="12">
        <f t="shared" si="179"/>
        <v>5.0607000000000006</v>
      </c>
      <c r="L5757" s="9" t="s">
        <v>21</v>
      </c>
      <c r="M5757" s="13">
        <f t="shared" si="178"/>
        <v>2.4</v>
      </c>
    </row>
    <row r="5758" spans="1:13" ht="19.95" customHeight="1">
      <c r="A5758" s="8" t="s">
        <v>276</v>
      </c>
      <c r="B5758" s="8" t="s">
        <v>42</v>
      </c>
      <c r="C5758" s="8" t="s">
        <v>65</v>
      </c>
      <c r="D5758" s="8" t="s">
        <v>16</v>
      </c>
      <c r="E5758" s="8" t="s">
        <v>189</v>
      </c>
      <c r="F5758" s="8"/>
      <c r="G5758" s="8" t="s">
        <v>19</v>
      </c>
      <c r="H5758" s="8" t="s">
        <v>92</v>
      </c>
      <c r="I5758" s="10">
        <v>1.7686500000000001</v>
      </c>
      <c r="J5758" s="11">
        <v>3</v>
      </c>
      <c r="K5758" s="12">
        <f t="shared" si="179"/>
        <v>5.3059500000000002</v>
      </c>
      <c r="L5758" s="9" t="s">
        <v>21</v>
      </c>
      <c r="M5758" s="13">
        <f t="shared" si="178"/>
        <v>2.4</v>
      </c>
    </row>
    <row r="5759" spans="1:13" ht="19.95" customHeight="1">
      <c r="A5759" s="8" t="s">
        <v>276</v>
      </c>
      <c r="B5759" s="8" t="s">
        <v>42</v>
      </c>
      <c r="C5759" s="8" t="s">
        <v>31</v>
      </c>
      <c r="D5759" s="8" t="s">
        <v>110</v>
      </c>
      <c r="E5759" s="8" t="s">
        <v>189</v>
      </c>
      <c r="F5759" s="8"/>
      <c r="G5759" s="8" t="s">
        <v>19</v>
      </c>
      <c r="H5759" s="8" t="s">
        <v>92</v>
      </c>
      <c r="I5759" s="10">
        <v>1.1865000000000001</v>
      </c>
      <c r="J5759" s="11">
        <v>2.5</v>
      </c>
      <c r="K5759" s="12">
        <f t="shared" si="179"/>
        <v>2.9662500000000005</v>
      </c>
      <c r="L5759" s="9" t="s">
        <v>21</v>
      </c>
      <c r="M5759" s="13">
        <f t="shared" si="178"/>
        <v>2</v>
      </c>
    </row>
    <row r="5760" spans="1:13" ht="19.95" customHeight="1">
      <c r="A5760" s="8" t="s">
        <v>276</v>
      </c>
      <c r="B5760" s="8" t="s">
        <v>42</v>
      </c>
      <c r="C5760" s="8" t="s">
        <v>31</v>
      </c>
      <c r="D5760" s="8" t="s">
        <v>110</v>
      </c>
      <c r="E5760" s="8" t="s">
        <v>189</v>
      </c>
      <c r="F5760" s="8"/>
      <c r="G5760" s="8" t="s">
        <v>19</v>
      </c>
      <c r="H5760" s="8" t="s">
        <v>92</v>
      </c>
      <c r="I5760" s="10">
        <v>1.1715859030837004</v>
      </c>
      <c r="J5760" s="11">
        <v>2.4300000000000002</v>
      </c>
      <c r="K5760" s="12">
        <f t="shared" si="179"/>
        <v>2.8469537444933919</v>
      </c>
      <c r="L5760" s="9" t="s">
        <v>21</v>
      </c>
      <c r="M5760" s="13">
        <f t="shared" si="178"/>
        <v>1.9</v>
      </c>
    </row>
    <row r="5761" spans="1:13" ht="19.95" customHeight="1">
      <c r="A5761" s="8" t="s">
        <v>276</v>
      </c>
      <c r="B5761" s="8" t="s">
        <v>42</v>
      </c>
      <c r="C5761" s="8" t="s">
        <v>31</v>
      </c>
      <c r="D5761" s="8" t="s">
        <v>110</v>
      </c>
      <c r="E5761" s="8" t="s">
        <v>189</v>
      </c>
      <c r="F5761" s="8"/>
      <c r="G5761" s="8" t="s">
        <v>19</v>
      </c>
      <c r="H5761" s="8" t="s">
        <v>92</v>
      </c>
      <c r="I5761" s="10">
        <v>1.1972488038277511</v>
      </c>
      <c r="J5761" s="11">
        <v>2.4700000000000002</v>
      </c>
      <c r="K5761" s="12">
        <f t="shared" si="179"/>
        <v>2.9572045454545455</v>
      </c>
      <c r="L5761" s="9" t="s">
        <v>21</v>
      </c>
      <c r="M5761" s="13">
        <f t="shared" si="178"/>
        <v>2</v>
      </c>
    </row>
    <row r="5762" spans="1:13" ht="19.95" customHeight="1">
      <c r="A5762" s="8" t="s">
        <v>276</v>
      </c>
      <c r="B5762" s="8" t="s">
        <v>42</v>
      </c>
      <c r="C5762" s="8" t="s">
        <v>43</v>
      </c>
      <c r="D5762" s="8" t="s">
        <v>16</v>
      </c>
      <c r="E5762" s="8" t="s">
        <v>189</v>
      </c>
      <c r="F5762" s="8"/>
      <c r="G5762" s="8" t="s">
        <v>19</v>
      </c>
      <c r="H5762" s="8" t="s">
        <v>92</v>
      </c>
      <c r="I5762" s="10">
        <v>0.42763980263157891</v>
      </c>
      <c r="J5762" s="11">
        <v>1.6</v>
      </c>
      <c r="K5762" s="12">
        <f t="shared" si="179"/>
        <v>0.68422368421052626</v>
      </c>
      <c r="L5762" s="9" t="s">
        <v>21</v>
      </c>
      <c r="M5762" s="13">
        <f t="shared" ref="M5762:M5825" si="180">ROUND(J5762-J5762*20/100,1)</f>
        <v>1.3</v>
      </c>
    </row>
    <row r="5763" spans="1:13" ht="19.95" customHeight="1">
      <c r="A5763" s="8" t="s">
        <v>276</v>
      </c>
      <c r="B5763" s="8" t="s">
        <v>40</v>
      </c>
      <c r="C5763" s="8" t="s">
        <v>65</v>
      </c>
      <c r="D5763" s="8" t="s">
        <v>16</v>
      </c>
      <c r="E5763" s="8" t="s">
        <v>189</v>
      </c>
      <c r="F5763" s="8"/>
      <c r="G5763" s="8" t="s">
        <v>19</v>
      </c>
      <c r="H5763" s="8" t="s">
        <v>92</v>
      </c>
      <c r="I5763" s="10">
        <v>2.08</v>
      </c>
      <c r="J5763" s="11">
        <v>3.5</v>
      </c>
      <c r="K5763" s="12">
        <f t="shared" ref="K5763:K5826" si="181">J5763*I5763</f>
        <v>7.28</v>
      </c>
      <c r="L5763" s="9" t="s">
        <v>21</v>
      </c>
      <c r="M5763" s="13">
        <f t="shared" si="180"/>
        <v>2.8</v>
      </c>
    </row>
    <row r="5764" spans="1:13" ht="19.95" customHeight="1">
      <c r="A5764" s="8" t="s">
        <v>276</v>
      </c>
      <c r="B5764" s="8" t="s">
        <v>14</v>
      </c>
      <c r="C5764" s="8" t="s">
        <v>46</v>
      </c>
      <c r="D5764" s="8" t="s">
        <v>16</v>
      </c>
      <c r="E5764" s="8" t="s">
        <v>189</v>
      </c>
      <c r="F5764" s="8"/>
      <c r="G5764" s="8" t="s">
        <v>19</v>
      </c>
      <c r="H5764" s="8" t="s">
        <v>92</v>
      </c>
      <c r="I5764" s="10">
        <v>6.25E-2</v>
      </c>
      <c r="J5764" s="11">
        <v>4</v>
      </c>
      <c r="K5764" s="12">
        <f t="shared" si="181"/>
        <v>0.25</v>
      </c>
      <c r="L5764" s="9" t="s">
        <v>21</v>
      </c>
      <c r="M5764" s="13">
        <f t="shared" si="180"/>
        <v>3.2</v>
      </c>
    </row>
    <row r="5765" spans="1:13" ht="19.95" customHeight="1">
      <c r="A5765" s="8" t="s">
        <v>276</v>
      </c>
      <c r="B5765" s="8" t="s">
        <v>42</v>
      </c>
      <c r="C5765" s="8" t="s">
        <v>65</v>
      </c>
      <c r="D5765" s="8" t="s">
        <v>16</v>
      </c>
      <c r="E5765" s="8" t="s">
        <v>189</v>
      </c>
      <c r="F5765" s="8"/>
      <c r="G5765" s="8" t="s">
        <v>19</v>
      </c>
      <c r="H5765" s="8" t="s">
        <v>92</v>
      </c>
      <c r="I5765" s="10">
        <v>1.45</v>
      </c>
      <c r="J5765" s="11">
        <v>3</v>
      </c>
      <c r="K5765" s="12">
        <f t="shared" si="181"/>
        <v>4.3499999999999996</v>
      </c>
      <c r="L5765" s="9" t="s">
        <v>21</v>
      </c>
      <c r="M5765" s="13">
        <f t="shared" si="180"/>
        <v>2.4</v>
      </c>
    </row>
    <row r="5766" spans="1:13" ht="19.95" customHeight="1">
      <c r="A5766" s="8" t="s">
        <v>276</v>
      </c>
      <c r="B5766" s="8" t="s">
        <v>14</v>
      </c>
      <c r="C5766" s="8" t="s">
        <v>46</v>
      </c>
      <c r="D5766" s="8" t="s">
        <v>16</v>
      </c>
      <c r="E5766" s="8" t="s">
        <v>189</v>
      </c>
      <c r="F5766" s="8"/>
      <c r="G5766" s="8" t="s">
        <v>19</v>
      </c>
      <c r="H5766" s="8" t="s">
        <v>92</v>
      </c>
      <c r="I5766" s="10">
        <v>0.06</v>
      </c>
      <c r="J5766" s="11">
        <v>4</v>
      </c>
      <c r="K5766" s="12">
        <f t="shared" si="181"/>
        <v>0.24</v>
      </c>
      <c r="L5766" s="9" t="s">
        <v>21</v>
      </c>
      <c r="M5766" s="13">
        <f t="shared" si="180"/>
        <v>3.2</v>
      </c>
    </row>
    <row r="5767" spans="1:13" ht="19.95" customHeight="1">
      <c r="A5767" s="8" t="s">
        <v>276</v>
      </c>
      <c r="B5767" s="8" t="s">
        <v>14</v>
      </c>
      <c r="C5767" s="8" t="s">
        <v>15</v>
      </c>
      <c r="D5767" s="8" t="s">
        <v>16</v>
      </c>
      <c r="E5767" s="8" t="s">
        <v>189</v>
      </c>
      <c r="F5767" s="8"/>
      <c r="G5767" s="8" t="s">
        <v>19</v>
      </c>
      <c r="H5767" s="8" t="s">
        <v>92</v>
      </c>
      <c r="I5767" s="10">
        <v>3.6249999999999998E-2</v>
      </c>
      <c r="J5767" s="11">
        <v>5</v>
      </c>
      <c r="K5767" s="12">
        <f t="shared" si="181"/>
        <v>0.18124999999999999</v>
      </c>
      <c r="L5767" s="9" t="s">
        <v>21</v>
      </c>
      <c r="M5767" s="13">
        <f t="shared" si="180"/>
        <v>4</v>
      </c>
    </row>
    <row r="5768" spans="1:13" ht="19.95" customHeight="1">
      <c r="A5768" s="8" t="s">
        <v>276</v>
      </c>
      <c r="B5768" s="8" t="s">
        <v>24</v>
      </c>
      <c r="C5768" s="8" t="s">
        <v>25</v>
      </c>
      <c r="D5768" s="8" t="s">
        <v>110</v>
      </c>
      <c r="E5768" s="8" t="s">
        <v>189</v>
      </c>
      <c r="F5768" s="8"/>
      <c r="G5768" s="8" t="s">
        <v>19</v>
      </c>
      <c r="H5768" s="8" t="s">
        <v>92</v>
      </c>
      <c r="I5768" s="10">
        <v>2.4399333333333333</v>
      </c>
      <c r="J5768" s="11">
        <v>4.0999999999999996</v>
      </c>
      <c r="K5768" s="12">
        <f t="shared" si="181"/>
        <v>10.003726666666665</v>
      </c>
      <c r="L5768" s="9" t="s">
        <v>21</v>
      </c>
      <c r="M5768" s="13">
        <f t="shared" si="180"/>
        <v>3.3</v>
      </c>
    </row>
    <row r="5769" spans="1:13" ht="19.95" customHeight="1">
      <c r="A5769" s="8" t="s">
        <v>276</v>
      </c>
      <c r="B5769" s="8" t="s">
        <v>24</v>
      </c>
      <c r="C5769" s="8" t="s">
        <v>25</v>
      </c>
      <c r="D5769" s="8" t="s">
        <v>110</v>
      </c>
      <c r="E5769" s="8" t="s">
        <v>189</v>
      </c>
      <c r="F5769" s="8"/>
      <c r="G5769" s="8" t="s">
        <v>19</v>
      </c>
      <c r="H5769" s="8" t="s">
        <v>92</v>
      </c>
      <c r="I5769" s="10">
        <v>2.04</v>
      </c>
      <c r="J5769" s="11">
        <v>4.0999999999999996</v>
      </c>
      <c r="K5769" s="12">
        <f t="shared" si="181"/>
        <v>8.363999999999999</v>
      </c>
      <c r="L5769" s="9" t="s">
        <v>21</v>
      </c>
      <c r="M5769" s="13">
        <f t="shared" si="180"/>
        <v>3.3</v>
      </c>
    </row>
    <row r="5770" spans="1:13" ht="19.95" customHeight="1">
      <c r="A5770" s="8" t="s">
        <v>276</v>
      </c>
      <c r="B5770" s="8" t="s">
        <v>42</v>
      </c>
      <c r="C5770" s="8" t="s">
        <v>31</v>
      </c>
      <c r="D5770" s="8" t="s">
        <v>16</v>
      </c>
      <c r="E5770" s="8" t="s">
        <v>189</v>
      </c>
      <c r="F5770" s="8"/>
      <c r="G5770" s="8" t="s">
        <v>19</v>
      </c>
      <c r="H5770" s="8" t="s">
        <v>92</v>
      </c>
      <c r="I5770" s="10">
        <v>1.1643999999999999</v>
      </c>
      <c r="J5770" s="11">
        <v>2.25</v>
      </c>
      <c r="K5770" s="12">
        <f t="shared" si="181"/>
        <v>2.6198999999999999</v>
      </c>
      <c r="L5770" s="9" t="s">
        <v>21</v>
      </c>
      <c r="M5770" s="13">
        <f t="shared" si="180"/>
        <v>1.8</v>
      </c>
    </row>
    <row r="5771" spans="1:13" ht="19.95" customHeight="1">
      <c r="A5771" s="8" t="s">
        <v>276</v>
      </c>
      <c r="B5771" s="8" t="s">
        <v>42</v>
      </c>
      <c r="C5771" s="8" t="s">
        <v>31</v>
      </c>
      <c r="D5771" s="8" t="s">
        <v>16</v>
      </c>
      <c r="E5771" s="8" t="s">
        <v>189</v>
      </c>
      <c r="F5771" s="8"/>
      <c r="G5771" s="8" t="s">
        <v>19</v>
      </c>
      <c r="H5771" s="8" t="s">
        <v>92</v>
      </c>
      <c r="I5771" s="10">
        <v>1.1865000000000001</v>
      </c>
      <c r="J5771" s="11">
        <v>2.25</v>
      </c>
      <c r="K5771" s="12">
        <f t="shared" si="181"/>
        <v>2.6696250000000004</v>
      </c>
      <c r="L5771" s="9" t="s">
        <v>21</v>
      </c>
      <c r="M5771" s="13">
        <f t="shared" si="180"/>
        <v>1.8</v>
      </c>
    </row>
    <row r="5772" spans="1:13" ht="19.95" customHeight="1">
      <c r="A5772" s="8" t="s">
        <v>276</v>
      </c>
      <c r="B5772" s="8" t="s">
        <v>24</v>
      </c>
      <c r="C5772" s="8" t="s">
        <v>25</v>
      </c>
      <c r="D5772" s="8" t="s">
        <v>110</v>
      </c>
      <c r="E5772" s="8" t="s">
        <v>189</v>
      </c>
      <c r="F5772" s="8"/>
      <c r="G5772" s="8" t="s">
        <v>19</v>
      </c>
      <c r="H5772" s="8" t="s">
        <v>92</v>
      </c>
      <c r="I5772" s="10">
        <v>2.375</v>
      </c>
      <c r="J5772" s="11">
        <v>4.55</v>
      </c>
      <c r="K5772" s="12">
        <f t="shared" si="181"/>
        <v>10.80625</v>
      </c>
      <c r="L5772" s="9" t="s">
        <v>21</v>
      </c>
      <c r="M5772" s="13">
        <f t="shared" si="180"/>
        <v>3.6</v>
      </c>
    </row>
    <row r="5773" spans="1:13" ht="19.95" customHeight="1">
      <c r="A5773" s="8" t="s">
        <v>276</v>
      </c>
      <c r="B5773" s="8" t="s">
        <v>30</v>
      </c>
      <c r="C5773" s="8" t="s">
        <v>117</v>
      </c>
      <c r="D5773" s="8" t="s">
        <v>16</v>
      </c>
      <c r="E5773" s="8" t="s">
        <v>189</v>
      </c>
      <c r="F5773" s="8"/>
      <c r="G5773" s="8" t="s">
        <v>19</v>
      </c>
      <c r="H5773" s="8" t="s">
        <v>92</v>
      </c>
      <c r="I5773" s="10">
        <v>12.2454</v>
      </c>
      <c r="J5773" s="11">
        <v>6.1</v>
      </c>
      <c r="K5773" s="12">
        <f t="shared" si="181"/>
        <v>74.696939999999998</v>
      </c>
      <c r="L5773" s="9" t="s">
        <v>21</v>
      </c>
      <c r="M5773" s="13">
        <f t="shared" si="180"/>
        <v>4.9000000000000004</v>
      </c>
    </row>
    <row r="5774" spans="1:13" ht="19.95" customHeight="1">
      <c r="A5774" s="8" t="s">
        <v>276</v>
      </c>
      <c r="B5774" s="8" t="s">
        <v>14</v>
      </c>
      <c r="C5774" s="8" t="s">
        <v>58</v>
      </c>
      <c r="D5774" s="8" t="s">
        <v>16</v>
      </c>
      <c r="E5774" s="8" t="s">
        <v>189</v>
      </c>
      <c r="F5774" s="8"/>
      <c r="G5774" s="8" t="s">
        <v>19</v>
      </c>
      <c r="H5774" s="8" t="s">
        <v>92</v>
      </c>
      <c r="I5774" s="10">
        <v>0.26549999999999996</v>
      </c>
      <c r="J5774" s="11">
        <v>2.1</v>
      </c>
      <c r="K5774" s="12">
        <f t="shared" si="181"/>
        <v>0.55754999999999999</v>
      </c>
      <c r="L5774" s="9" t="s">
        <v>21</v>
      </c>
      <c r="M5774" s="13">
        <f t="shared" si="180"/>
        <v>1.7</v>
      </c>
    </row>
    <row r="5775" spans="1:13" ht="19.95" customHeight="1">
      <c r="A5775" s="8" t="s">
        <v>276</v>
      </c>
      <c r="B5775" s="8" t="s">
        <v>37</v>
      </c>
      <c r="C5775" s="8" t="s">
        <v>36</v>
      </c>
      <c r="D5775" s="8" t="s">
        <v>16</v>
      </c>
      <c r="E5775" s="8" t="s">
        <v>189</v>
      </c>
      <c r="F5775" s="8"/>
      <c r="G5775" s="8" t="s">
        <v>19</v>
      </c>
      <c r="H5775" s="8" t="s">
        <v>92</v>
      </c>
      <c r="I5775" s="10">
        <v>0.43272727272727268</v>
      </c>
      <c r="J5775" s="11">
        <v>2.5</v>
      </c>
      <c r="K5775" s="12">
        <f t="shared" si="181"/>
        <v>1.0818181818181818</v>
      </c>
      <c r="L5775" s="9" t="s">
        <v>21</v>
      </c>
      <c r="M5775" s="13">
        <f t="shared" si="180"/>
        <v>2</v>
      </c>
    </row>
    <row r="5776" spans="1:13" ht="19.95" customHeight="1">
      <c r="A5776" s="8" t="s">
        <v>276</v>
      </c>
      <c r="B5776" s="8" t="s">
        <v>42</v>
      </c>
      <c r="C5776" s="8" t="s">
        <v>43</v>
      </c>
      <c r="D5776" s="8" t="s">
        <v>16</v>
      </c>
      <c r="E5776" s="8" t="s">
        <v>189</v>
      </c>
      <c r="F5776" s="8"/>
      <c r="G5776" s="8" t="s">
        <v>19</v>
      </c>
      <c r="H5776" s="8" t="s">
        <v>92</v>
      </c>
      <c r="I5776" s="10">
        <v>0.51</v>
      </c>
      <c r="J5776" s="11">
        <v>3</v>
      </c>
      <c r="K5776" s="12">
        <f t="shared" si="181"/>
        <v>1.53</v>
      </c>
      <c r="L5776" s="9" t="s">
        <v>21</v>
      </c>
      <c r="M5776" s="13">
        <f t="shared" si="180"/>
        <v>2.4</v>
      </c>
    </row>
    <row r="5777" spans="1:13" ht="19.95" customHeight="1">
      <c r="A5777" s="8" t="s">
        <v>276</v>
      </c>
      <c r="B5777" s="8" t="s">
        <v>42</v>
      </c>
      <c r="C5777" s="8" t="s">
        <v>43</v>
      </c>
      <c r="D5777" s="8" t="s">
        <v>16</v>
      </c>
      <c r="E5777" s="8" t="s">
        <v>189</v>
      </c>
      <c r="F5777" s="8"/>
      <c r="G5777" s="8" t="s">
        <v>19</v>
      </c>
      <c r="H5777" s="8" t="s">
        <v>92</v>
      </c>
      <c r="I5777" s="10">
        <v>0.44602649006622513</v>
      </c>
      <c r="J5777" s="11">
        <v>1.75</v>
      </c>
      <c r="K5777" s="12">
        <f t="shared" si="181"/>
        <v>0.78054635761589397</v>
      </c>
      <c r="L5777" s="9" t="s">
        <v>21</v>
      </c>
      <c r="M5777" s="13">
        <f t="shared" si="180"/>
        <v>1.4</v>
      </c>
    </row>
    <row r="5778" spans="1:13" ht="19.95" customHeight="1">
      <c r="A5778" s="8" t="s">
        <v>276</v>
      </c>
      <c r="B5778" s="8" t="s">
        <v>42</v>
      </c>
      <c r="C5778" s="8" t="s">
        <v>43</v>
      </c>
      <c r="D5778" s="8" t="s">
        <v>16</v>
      </c>
      <c r="E5778" s="8" t="s">
        <v>189</v>
      </c>
      <c r="F5778" s="8"/>
      <c r="G5778" s="8" t="s">
        <v>19</v>
      </c>
      <c r="H5778" s="8" t="s">
        <v>92</v>
      </c>
      <c r="I5778" s="10">
        <v>0.52</v>
      </c>
      <c r="J5778" s="11">
        <v>3</v>
      </c>
      <c r="K5778" s="12">
        <f t="shared" si="181"/>
        <v>1.56</v>
      </c>
      <c r="L5778" s="9" t="s">
        <v>21</v>
      </c>
      <c r="M5778" s="13">
        <f t="shared" si="180"/>
        <v>2.4</v>
      </c>
    </row>
    <row r="5779" spans="1:13" ht="19.95" customHeight="1">
      <c r="A5779" s="8" t="s">
        <v>276</v>
      </c>
      <c r="B5779" s="8" t="s">
        <v>14</v>
      </c>
      <c r="C5779" s="8" t="s">
        <v>46</v>
      </c>
      <c r="D5779" s="8" t="s">
        <v>16</v>
      </c>
      <c r="E5779" s="8" t="s">
        <v>189</v>
      </c>
      <c r="F5779" s="8"/>
      <c r="G5779" s="8" t="s">
        <v>19</v>
      </c>
      <c r="H5779" s="8" t="s">
        <v>92</v>
      </c>
      <c r="I5779" s="10">
        <v>6.2740384615384615E-2</v>
      </c>
      <c r="J5779" s="11">
        <v>2.75</v>
      </c>
      <c r="K5779" s="12">
        <f t="shared" si="181"/>
        <v>0.17253605769230768</v>
      </c>
      <c r="L5779" s="9" t="s">
        <v>21</v>
      </c>
      <c r="M5779" s="13">
        <f t="shared" si="180"/>
        <v>2.2000000000000002</v>
      </c>
    </row>
    <row r="5780" spans="1:13" ht="19.95" customHeight="1">
      <c r="A5780" s="8" t="s">
        <v>276</v>
      </c>
      <c r="B5780" s="8" t="s">
        <v>33</v>
      </c>
      <c r="C5780" s="8" t="s">
        <v>43</v>
      </c>
      <c r="D5780" s="8" t="s">
        <v>16</v>
      </c>
      <c r="E5780" s="8" t="s">
        <v>189</v>
      </c>
      <c r="F5780" s="8"/>
      <c r="G5780" s="8" t="s">
        <v>19</v>
      </c>
      <c r="H5780" s="8" t="s">
        <v>92</v>
      </c>
      <c r="I5780" s="10">
        <v>0.35</v>
      </c>
      <c r="J5780" s="11">
        <v>2</v>
      </c>
      <c r="K5780" s="12">
        <f t="shared" si="181"/>
        <v>0.7</v>
      </c>
      <c r="L5780" s="9" t="s">
        <v>21</v>
      </c>
      <c r="M5780" s="13">
        <f t="shared" si="180"/>
        <v>1.6</v>
      </c>
    </row>
    <row r="5781" spans="1:13" ht="19.95" customHeight="1">
      <c r="A5781" s="8" t="s">
        <v>276</v>
      </c>
      <c r="B5781" s="8" t="s">
        <v>40</v>
      </c>
      <c r="C5781" s="8" t="s">
        <v>36</v>
      </c>
      <c r="D5781" s="8" t="s">
        <v>16</v>
      </c>
      <c r="E5781" s="8" t="s">
        <v>189</v>
      </c>
      <c r="F5781" s="8"/>
      <c r="G5781" s="8" t="s">
        <v>19</v>
      </c>
      <c r="H5781" s="8" t="s">
        <v>92</v>
      </c>
      <c r="I5781" s="10">
        <v>0.59</v>
      </c>
      <c r="J5781" s="11">
        <v>2.1800000000000002</v>
      </c>
      <c r="K5781" s="12">
        <f t="shared" si="181"/>
        <v>1.2862</v>
      </c>
      <c r="L5781" s="9" t="s">
        <v>21</v>
      </c>
      <c r="M5781" s="13">
        <f t="shared" si="180"/>
        <v>1.7</v>
      </c>
    </row>
    <row r="5782" spans="1:13" ht="19.95" customHeight="1">
      <c r="A5782" s="8" t="s">
        <v>276</v>
      </c>
      <c r="B5782" s="8" t="s">
        <v>33</v>
      </c>
      <c r="C5782" s="8" t="s">
        <v>47</v>
      </c>
      <c r="D5782" s="8" t="s">
        <v>16</v>
      </c>
      <c r="E5782" s="8" t="s">
        <v>189</v>
      </c>
      <c r="F5782" s="8"/>
      <c r="G5782" s="8" t="s">
        <v>19</v>
      </c>
      <c r="H5782" s="8" t="s">
        <v>92</v>
      </c>
      <c r="I5782" s="10">
        <v>1.175</v>
      </c>
      <c r="J5782" s="11">
        <v>2.75</v>
      </c>
      <c r="K5782" s="12">
        <f t="shared" si="181"/>
        <v>3.2312500000000002</v>
      </c>
      <c r="L5782" s="9" t="s">
        <v>21</v>
      </c>
      <c r="M5782" s="13">
        <f t="shared" si="180"/>
        <v>2.2000000000000002</v>
      </c>
    </row>
    <row r="5783" spans="1:13" ht="19.95" customHeight="1">
      <c r="A5783" s="8" t="s">
        <v>276</v>
      </c>
      <c r="B5783" s="8" t="s">
        <v>14</v>
      </c>
      <c r="C5783" s="8" t="s">
        <v>36</v>
      </c>
      <c r="D5783" s="8" t="s">
        <v>16</v>
      </c>
      <c r="E5783" s="8" t="s">
        <v>189</v>
      </c>
      <c r="F5783" s="8"/>
      <c r="G5783" s="8" t="s">
        <v>19</v>
      </c>
      <c r="H5783" s="8" t="s">
        <v>92</v>
      </c>
      <c r="I5783" s="10">
        <v>0.48499999999999999</v>
      </c>
      <c r="J5783" s="11">
        <v>2</v>
      </c>
      <c r="K5783" s="12">
        <f t="shared" si="181"/>
        <v>0.97</v>
      </c>
      <c r="L5783" s="9" t="s">
        <v>21</v>
      </c>
      <c r="M5783" s="13">
        <f t="shared" si="180"/>
        <v>1.6</v>
      </c>
    </row>
    <row r="5784" spans="1:13" ht="19.95" customHeight="1">
      <c r="A5784" s="8" t="s">
        <v>276</v>
      </c>
      <c r="B5784" s="8" t="s">
        <v>40</v>
      </c>
      <c r="C5784" s="8" t="s">
        <v>36</v>
      </c>
      <c r="D5784" s="8" t="s">
        <v>16</v>
      </c>
      <c r="E5784" s="8" t="s">
        <v>189</v>
      </c>
      <c r="F5784" s="8"/>
      <c r="G5784" s="8" t="s">
        <v>19</v>
      </c>
      <c r="H5784" s="8" t="s">
        <v>92</v>
      </c>
      <c r="I5784" s="10">
        <v>0.59499999999999997</v>
      </c>
      <c r="J5784" s="11">
        <v>2.1800000000000002</v>
      </c>
      <c r="K5784" s="12">
        <f t="shared" si="181"/>
        <v>1.2971000000000001</v>
      </c>
      <c r="L5784" s="9" t="s">
        <v>21</v>
      </c>
      <c r="M5784" s="13">
        <f t="shared" si="180"/>
        <v>1.7</v>
      </c>
    </row>
    <row r="5785" spans="1:13" ht="19.95" customHeight="1">
      <c r="A5785" s="8" t="s">
        <v>276</v>
      </c>
      <c r="B5785" s="8" t="s">
        <v>42</v>
      </c>
      <c r="C5785" s="8" t="s">
        <v>31</v>
      </c>
      <c r="D5785" s="8" t="s">
        <v>110</v>
      </c>
      <c r="E5785" s="8" t="s">
        <v>189</v>
      </c>
      <c r="F5785" s="8"/>
      <c r="G5785" s="8" t="s">
        <v>19</v>
      </c>
      <c r="H5785" s="8" t="s">
        <v>92</v>
      </c>
      <c r="I5785" s="10">
        <v>1.1496</v>
      </c>
      <c r="J5785" s="11">
        <v>2.25</v>
      </c>
      <c r="K5785" s="12">
        <f t="shared" si="181"/>
        <v>2.5865999999999998</v>
      </c>
      <c r="L5785" s="9" t="s">
        <v>21</v>
      </c>
      <c r="M5785" s="13">
        <f t="shared" si="180"/>
        <v>1.8</v>
      </c>
    </row>
    <row r="5786" spans="1:13" ht="19.95" customHeight="1">
      <c r="A5786" s="8" t="s">
        <v>276</v>
      </c>
      <c r="B5786" s="8" t="s">
        <v>42</v>
      </c>
      <c r="C5786" s="8" t="s">
        <v>57</v>
      </c>
      <c r="D5786" s="8" t="s">
        <v>16</v>
      </c>
      <c r="E5786" s="8" t="s">
        <v>189</v>
      </c>
      <c r="F5786" s="8"/>
      <c r="G5786" s="8" t="s">
        <v>19</v>
      </c>
      <c r="H5786" s="8" t="s">
        <v>92</v>
      </c>
      <c r="I5786" s="10">
        <v>2.4407920792079207</v>
      </c>
      <c r="J5786" s="11">
        <v>3.25</v>
      </c>
      <c r="K5786" s="12">
        <f t="shared" si="181"/>
        <v>7.9325742574257427</v>
      </c>
      <c r="L5786" s="9" t="s">
        <v>21</v>
      </c>
      <c r="M5786" s="13">
        <f t="shared" si="180"/>
        <v>2.6</v>
      </c>
    </row>
    <row r="5787" spans="1:13" ht="19.95" customHeight="1">
      <c r="A5787" s="8" t="s">
        <v>276</v>
      </c>
      <c r="B5787" s="8" t="s">
        <v>14</v>
      </c>
      <c r="C5787" s="8" t="s">
        <v>15</v>
      </c>
      <c r="D5787" s="8" t="s">
        <v>16</v>
      </c>
      <c r="E5787" s="8" t="s">
        <v>189</v>
      </c>
      <c r="F5787" s="8"/>
      <c r="G5787" s="8" t="s">
        <v>19</v>
      </c>
      <c r="H5787" s="8" t="s">
        <v>92</v>
      </c>
      <c r="I5787" s="10">
        <v>0.03</v>
      </c>
      <c r="J5787" s="11">
        <v>4.17</v>
      </c>
      <c r="K5787" s="12">
        <f t="shared" si="181"/>
        <v>0.12509999999999999</v>
      </c>
      <c r="L5787" s="9" t="s">
        <v>21</v>
      </c>
      <c r="M5787" s="13">
        <f t="shared" si="180"/>
        <v>3.3</v>
      </c>
    </row>
    <row r="5788" spans="1:13" ht="19.95" customHeight="1">
      <c r="A5788" s="8" t="s">
        <v>276</v>
      </c>
      <c r="B5788" s="8" t="s">
        <v>14</v>
      </c>
      <c r="C5788" s="8" t="s">
        <v>15</v>
      </c>
      <c r="D5788" s="8" t="s">
        <v>16</v>
      </c>
      <c r="E5788" s="8" t="s">
        <v>189</v>
      </c>
      <c r="F5788" s="8"/>
      <c r="G5788" s="8" t="s">
        <v>19</v>
      </c>
      <c r="H5788" s="8" t="s">
        <v>92</v>
      </c>
      <c r="I5788" s="10">
        <v>0.04</v>
      </c>
      <c r="J5788" s="11">
        <v>4.25</v>
      </c>
      <c r="K5788" s="12">
        <f t="shared" si="181"/>
        <v>0.17</v>
      </c>
      <c r="L5788" s="9" t="s">
        <v>21</v>
      </c>
      <c r="M5788" s="13">
        <f t="shared" si="180"/>
        <v>3.4</v>
      </c>
    </row>
    <row r="5789" spans="1:13" ht="19.95" customHeight="1">
      <c r="A5789" s="8" t="s">
        <v>276</v>
      </c>
      <c r="B5789" s="8" t="s">
        <v>14</v>
      </c>
      <c r="C5789" s="8" t="s">
        <v>15</v>
      </c>
      <c r="D5789" s="8" t="s">
        <v>16</v>
      </c>
      <c r="E5789" s="8" t="s">
        <v>155</v>
      </c>
      <c r="F5789" s="8"/>
      <c r="G5789" s="8" t="s">
        <v>19</v>
      </c>
      <c r="H5789" s="8" t="s">
        <v>92</v>
      </c>
      <c r="I5789" s="10">
        <v>3.1859999999999999E-2</v>
      </c>
      <c r="J5789" s="11">
        <v>4.24</v>
      </c>
      <c r="K5789" s="12">
        <f t="shared" si="181"/>
        <v>0.1350864</v>
      </c>
      <c r="L5789" s="9" t="s">
        <v>21</v>
      </c>
      <c r="M5789" s="13">
        <f t="shared" si="180"/>
        <v>3.4</v>
      </c>
    </row>
    <row r="5790" spans="1:13" ht="19.95" customHeight="1">
      <c r="A5790" s="8" t="s">
        <v>276</v>
      </c>
      <c r="B5790" s="8" t="s">
        <v>14</v>
      </c>
      <c r="C5790" s="8" t="s">
        <v>15</v>
      </c>
      <c r="D5790" s="8" t="s">
        <v>16</v>
      </c>
      <c r="E5790" s="8" t="s">
        <v>155</v>
      </c>
      <c r="F5790" s="8"/>
      <c r="G5790" s="8" t="s">
        <v>19</v>
      </c>
      <c r="H5790" s="8" t="s">
        <v>92</v>
      </c>
      <c r="I5790" s="10">
        <v>3.3500000000000002E-2</v>
      </c>
      <c r="J5790" s="11">
        <v>4</v>
      </c>
      <c r="K5790" s="12">
        <f t="shared" si="181"/>
        <v>0.13400000000000001</v>
      </c>
      <c r="L5790" s="9" t="s">
        <v>21</v>
      </c>
      <c r="M5790" s="13">
        <f t="shared" si="180"/>
        <v>3.2</v>
      </c>
    </row>
    <row r="5791" spans="1:13" ht="19.95" customHeight="1">
      <c r="A5791" s="8" t="s">
        <v>276</v>
      </c>
      <c r="B5791" s="8" t="s">
        <v>40</v>
      </c>
      <c r="C5791" s="8" t="s">
        <v>61</v>
      </c>
      <c r="D5791" s="8" t="s">
        <v>26</v>
      </c>
      <c r="E5791" s="8" t="s">
        <v>189</v>
      </c>
      <c r="F5791" s="8"/>
      <c r="G5791" s="8" t="s">
        <v>19</v>
      </c>
      <c r="H5791" s="8" t="s">
        <v>92</v>
      </c>
      <c r="I5791" s="10">
        <v>6.2660317460317456</v>
      </c>
      <c r="J5791" s="11">
        <v>4.4000000000000004</v>
      </c>
      <c r="K5791" s="12">
        <f t="shared" si="181"/>
        <v>27.570539682539682</v>
      </c>
      <c r="L5791" s="9" t="s">
        <v>21</v>
      </c>
      <c r="M5791" s="13">
        <f t="shared" si="180"/>
        <v>3.5</v>
      </c>
    </row>
    <row r="5792" spans="1:13" ht="19.95" customHeight="1">
      <c r="A5792" s="8" t="s">
        <v>276</v>
      </c>
      <c r="B5792" s="8" t="s">
        <v>42</v>
      </c>
      <c r="C5792" s="8" t="s">
        <v>31</v>
      </c>
      <c r="D5792" s="8" t="s">
        <v>110</v>
      </c>
      <c r="E5792" s="8" t="s">
        <v>189</v>
      </c>
      <c r="F5792" s="8"/>
      <c r="G5792" s="8" t="s">
        <v>19</v>
      </c>
      <c r="H5792" s="8" t="s">
        <v>92</v>
      </c>
      <c r="I5792" s="10">
        <v>1.1256758620689655</v>
      </c>
      <c r="J5792" s="11">
        <v>2.3199999999999998</v>
      </c>
      <c r="K5792" s="12">
        <f t="shared" si="181"/>
        <v>2.6115679999999997</v>
      </c>
      <c r="L5792" s="9" t="s">
        <v>21</v>
      </c>
      <c r="M5792" s="13">
        <f t="shared" si="180"/>
        <v>1.9</v>
      </c>
    </row>
    <row r="5793" spans="1:13" ht="19.95" customHeight="1">
      <c r="A5793" s="8" t="s">
        <v>276</v>
      </c>
      <c r="B5793" s="8" t="s">
        <v>42</v>
      </c>
      <c r="C5793" s="8" t="s">
        <v>31</v>
      </c>
      <c r="D5793" s="8" t="s">
        <v>110</v>
      </c>
      <c r="E5793" s="8" t="s">
        <v>189</v>
      </c>
      <c r="F5793" s="8"/>
      <c r="G5793" s="8" t="s">
        <v>19</v>
      </c>
      <c r="H5793" s="8" t="s">
        <v>92</v>
      </c>
      <c r="I5793" s="10">
        <v>1.1381250000000001</v>
      </c>
      <c r="J5793" s="11">
        <v>2.29</v>
      </c>
      <c r="K5793" s="12">
        <f t="shared" si="181"/>
        <v>2.6063062500000003</v>
      </c>
      <c r="L5793" s="9" t="s">
        <v>21</v>
      </c>
      <c r="M5793" s="13">
        <f t="shared" si="180"/>
        <v>1.8</v>
      </c>
    </row>
    <row r="5794" spans="1:13" ht="19.95" customHeight="1">
      <c r="A5794" s="8" t="s">
        <v>276</v>
      </c>
      <c r="B5794" s="8" t="s">
        <v>42</v>
      </c>
      <c r="C5794" s="8" t="s">
        <v>43</v>
      </c>
      <c r="D5794" s="8" t="s">
        <v>16</v>
      </c>
      <c r="E5794" s="8" t="s">
        <v>189</v>
      </c>
      <c r="F5794" s="8"/>
      <c r="G5794" s="8" t="s">
        <v>19</v>
      </c>
      <c r="H5794" s="8" t="s">
        <v>92</v>
      </c>
      <c r="I5794" s="10">
        <v>0.4226143790849673</v>
      </c>
      <c r="J5794" s="11">
        <v>1.59</v>
      </c>
      <c r="K5794" s="12">
        <f t="shared" si="181"/>
        <v>0.67195686274509803</v>
      </c>
      <c r="L5794" s="9" t="s">
        <v>21</v>
      </c>
      <c r="M5794" s="13">
        <f t="shared" si="180"/>
        <v>1.3</v>
      </c>
    </row>
    <row r="5795" spans="1:13" ht="19.95" customHeight="1">
      <c r="A5795" s="8" t="s">
        <v>276</v>
      </c>
      <c r="B5795" s="8" t="s">
        <v>42</v>
      </c>
      <c r="C5795" s="8" t="s">
        <v>43</v>
      </c>
      <c r="D5795" s="8" t="s">
        <v>16</v>
      </c>
      <c r="E5795" s="8" t="s">
        <v>189</v>
      </c>
      <c r="F5795" s="8"/>
      <c r="G5795" s="8" t="s">
        <v>19</v>
      </c>
      <c r="H5795" s="8" t="s">
        <v>92</v>
      </c>
      <c r="I5795" s="10">
        <v>0.41731907894736842</v>
      </c>
      <c r="J5795" s="11">
        <v>1.4</v>
      </c>
      <c r="K5795" s="12">
        <f t="shared" si="181"/>
        <v>0.58424671052631572</v>
      </c>
      <c r="L5795" s="9" t="s">
        <v>21</v>
      </c>
      <c r="M5795" s="13">
        <f t="shared" si="180"/>
        <v>1.1000000000000001</v>
      </c>
    </row>
    <row r="5796" spans="1:13" ht="19.95" customHeight="1">
      <c r="A5796" s="8" t="s">
        <v>276</v>
      </c>
      <c r="B5796" s="8" t="s">
        <v>42</v>
      </c>
      <c r="C5796" s="8" t="s">
        <v>65</v>
      </c>
      <c r="D5796" s="8" t="s">
        <v>26</v>
      </c>
      <c r="E5796" s="8" t="s">
        <v>189</v>
      </c>
      <c r="F5796" s="8"/>
      <c r="G5796" s="8" t="s">
        <v>19</v>
      </c>
      <c r="H5796" s="8" t="s">
        <v>92</v>
      </c>
      <c r="I5796" s="10">
        <v>1.7573500000000002</v>
      </c>
      <c r="J5796" s="11">
        <v>3</v>
      </c>
      <c r="K5796" s="12">
        <f t="shared" si="181"/>
        <v>5.2720500000000001</v>
      </c>
      <c r="L5796" s="9" t="s">
        <v>21</v>
      </c>
      <c r="M5796" s="13">
        <f t="shared" si="180"/>
        <v>2.4</v>
      </c>
    </row>
    <row r="5797" spans="1:13" ht="19.95" customHeight="1">
      <c r="A5797" s="8" t="s">
        <v>276</v>
      </c>
      <c r="B5797" s="8" t="s">
        <v>48</v>
      </c>
      <c r="C5797" s="8" t="s">
        <v>94</v>
      </c>
      <c r="D5797" s="8" t="s">
        <v>16</v>
      </c>
      <c r="E5797" s="8" t="s">
        <v>189</v>
      </c>
      <c r="F5797" s="8"/>
      <c r="G5797" s="8" t="s">
        <v>19</v>
      </c>
      <c r="H5797" s="8" t="s">
        <v>92</v>
      </c>
      <c r="I5797" s="10">
        <v>0.13651960784313727</v>
      </c>
      <c r="J5797" s="11">
        <v>2.75</v>
      </c>
      <c r="K5797" s="12">
        <f t="shared" si="181"/>
        <v>0.3754289215686275</v>
      </c>
      <c r="L5797" s="9" t="s">
        <v>21</v>
      </c>
      <c r="M5797" s="13">
        <f t="shared" si="180"/>
        <v>2.2000000000000002</v>
      </c>
    </row>
    <row r="5798" spans="1:13" ht="19.95" customHeight="1">
      <c r="A5798" s="8" t="s">
        <v>276</v>
      </c>
      <c r="B5798" s="8" t="s">
        <v>30</v>
      </c>
      <c r="C5798" s="8" t="s">
        <v>68</v>
      </c>
      <c r="D5798" s="8" t="s">
        <v>16</v>
      </c>
      <c r="E5798" s="8" t="s">
        <v>189</v>
      </c>
      <c r="F5798" s="8"/>
      <c r="G5798" s="8" t="s">
        <v>19</v>
      </c>
      <c r="H5798" s="8" t="s">
        <v>92</v>
      </c>
      <c r="I5798" s="10">
        <v>6.21</v>
      </c>
      <c r="J5798" s="11">
        <v>5</v>
      </c>
      <c r="K5798" s="12">
        <f t="shared" si="181"/>
        <v>31.05</v>
      </c>
      <c r="L5798" s="9" t="s">
        <v>21</v>
      </c>
      <c r="M5798" s="13">
        <f t="shared" si="180"/>
        <v>4</v>
      </c>
    </row>
    <row r="5799" spans="1:13" ht="19.95" customHeight="1">
      <c r="A5799" s="8" t="s">
        <v>276</v>
      </c>
      <c r="B5799" s="8" t="s">
        <v>42</v>
      </c>
      <c r="C5799" s="8" t="s">
        <v>43</v>
      </c>
      <c r="D5799" s="8" t="s">
        <v>16</v>
      </c>
      <c r="E5799" s="8" t="s">
        <v>189</v>
      </c>
      <c r="F5799" s="8"/>
      <c r="G5799" s="8" t="s">
        <v>19</v>
      </c>
      <c r="H5799" s="8" t="s">
        <v>92</v>
      </c>
      <c r="I5799" s="10">
        <v>0.43201587301587302</v>
      </c>
      <c r="J5799" s="11">
        <v>2</v>
      </c>
      <c r="K5799" s="12">
        <f t="shared" si="181"/>
        <v>0.86403174603174604</v>
      </c>
      <c r="L5799" s="9" t="s">
        <v>21</v>
      </c>
      <c r="M5799" s="13">
        <f t="shared" si="180"/>
        <v>1.6</v>
      </c>
    </row>
    <row r="5800" spans="1:13" ht="19.95" customHeight="1">
      <c r="A5800" s="8" t="s">
        <v>276</v>
      </c>
      <c r="B5800" s="8" t="s">
        <v>48</v>
      </c>
      <c r="C5800" s="8" t="s">
        <v>94</v>
      </c>
      <c r="D5800" s="8" t="s">
        <v>16</v>
      </c>
      <c r="E5800" s="8" t="s">
        <v>189</v>
      </c>
      <c r="F5800" s="8"/>
      <c r="G5800" s="8" t="s">
        <v>19</v>
      </c>
      <c r="H5800" s="8" t="s">
        <v>92</v>
      </c>
      <c r="I5800" s="10">
        <v>0.14460784313725492</v>
      </c>
      <c r="J5800" s="11">
        <v>2.75</v>
      </c>
      <c r="K5800" s="12">
        <f t="shared" si="181"/>
        <v>0.39767156862745101</v>
      </c>
      <c r="L5800" s="9" t="s">
        <v>21</v>
      </c>
      <c r="M5800" s="13">
        <f t="shared" si="180"/>
        <v>2.2000000000000002</v>
      </c>
    </row>
    <row r="5801" spans="1:13" ht="19.95" customHeight="1">
      <c r="A5801" s="8" t="s">
        <v>276</v>
      </c>
      <c r="B5801" s="8" t="s">
        <v>14</v>
      </c>
      <c r="C5801" s="8" t="s">
        <v>45</v>
      </c>
      <c r="D5801" s="8" t="s">
        <v>16</v>
      </c>
      <c r="E5801" s="8" t="s">
        <v>189</v>
      </c>
      <c r="F5801" s="8"/>
      <c r="G5801" s="8" t="s">
        <v>19</v>
      </c>
      <c r="H5801" s="8" t="s">
        <v>92</v>
      </c>
      <c r="I5801" s="10">
        <v>0.11076923076923076</v>
      </c>
      <c r="J5801" s="11">
        <v>2.81</v>
      </c>
      <c r="K5801" s="12">
        <f t="shared" si="181"/>
        <v>0.31126153846153842</v>
      </c>
      <c r="L5801" s="9" t="s">
        <v>21</v>
      </c>
      <c r="M5801" s="13">
        <f t="shared" si="180"/>
        <v>2.2000000000000002</v>
      </c>
    </row>
    <row r="5802" spans="1:13" ht="19.95" customHeight="1">
      <c r="A5802" s="8" t="s">
        <v>276</v>
      </c>
      <c r="B5802" s="8" t="s">
        <v>42</v>
      </c>
      <c r="C5802" s="8" t="s">
        <v>43</v>
      </c>
      <c r="D5802" s="8" t="s">
        <v>16</v>
      </c>
      <c r="E5802" s="8" t="s">
        <v>189</v>
      </c>
      <c r="F5802" s="8"/>
      <c r="G5802" s="8" t="s">
        <v>19</v>
      </c>
      <c r="H5802" s="8" t="s">
        <v>92</v>
      </c>
      <c r="I5802" s="10">
        <v>0.4160462555066079</v>
      </c>
      <c r="J5802" s="11">
        <v>1.4</v>
      </c>
      <c r="K5802" s="12">
        <f t="shared" si="181"/>
        <v>0.58246475770925099</v>
      </c>
      <c r="L5802" s="9" t="s">
        <v>21</v>
      </c>
      <c r="M5802" s="13">
        <f t="shared" si="180"/>
        <v>1.1000000000000001</v>
      </c>
    </row>
    <row r="5803" spans="1:13" ht="19.95" customHeight="1">
      <c r="A5803" s="8" t="s">
        <v>276</v>
      </c>
      <c r="B5803" s="8" t="s">
        <v>42</v>
      </c>
      <c r="C5803" s="8" t="s">
        <v>43</v>
      </c>
      <c r="D5803" s="8" t="s">
        <v>16</v>
      </c>
      <c r="E5803" s="8" t="s">
        <v>189</v>
      </c>
      <c r="F5803" s="8"/>
      <c r="G5803" s="8" t="s">
        <v>19</v>
      </c>
      <c r="H5803" s="8" t="s">
        <v>92</v>
      </c>
      <c r="I5803" s="10">
        <v>0.41769531250000003</v>
      </c>
      <c r="J5803" s="11">
        <v>1.46</v>
      </c>
      <c r="K5803" s="12">
        <f t="shared" si="181"/>
        <v>0.60983515625000007</v>
      </c>
      <c r="L5803" s="9" t="s">
        <v>21</v>
      </c>
      <c r="M5803" s="13">
        <f t="shared" si="180"/>
        <v>1.2</v>
      </c>
    </row>
    <row r="5804" spans="1:13" ht="19.95" customHeight="1">
      <c r="A5804" s="8" t="s">
        <v>276</v>
      </c>
      <c r="B5804" s="8" t="s">
        <v>14</v>
      </c>
      <c r="C5804" s="8" t="s">
        <v>45</v>
      </c>
      <c r="D5804" s="8" t="s">
        <v>16</v>
      </c>
      <c r="E5804" s="8" t="s">
        <v>189</v>
      </c>
      <c r="F5804" s="8"/>
      <c r="G5804" s="8" t="s">
        <v>19</v>
      </c>
      <c r="H5804" s="8" t="s">
        <v>92</v>
      </c>
      <c r="I5804" s="10">
        <v>0.1125</v>
      </c>
      <c r="J5804" s="11">
        <v>3</v>
      </c>
      <c r="K5804" s="12">
        <f t="shared" si="181"/>
        <v>0.33750000000000002</v>
      </c>
      <c r="L5804" s="9" t="s">
        <v>21</v>
      </c>
      <c r="M5804" s="13">
        <f t="shared" si="180"/>
        <v>2.4</v>
      </c>
    </row>
    <row r="5805" spans="1:13" ht="19.95" customHeight="1">
      <c r="A5805" s="8" t="s">
        <v>276</v>
      </c>
      <c r="B5805" s="8" t="s">
        <v>42</v>
      </c>
      <c r="C5805" s="8" t="s">
        <v>43</v>
      </c>
      <c r="D5805" s="8" t="s">
        <v>16</v>
      </c>
      <c r="E5805" s="8" t="s">
        <v>189</v>
      </c>
      <c r="F5805" s="8"/>
      <c r="G5805" s="8" t="s">
        <v>19</v>
      </c>
      <c r="H5805" s="8" t="s">
        <v>92</v>
      </c>
      <c r="I5805" s="10">
        <v>0.43184210526315792</v>
      </c>
      <c r="J5805" s="11">
        <v>1.4</v>
      </c>
      <c r="K5805" s="12">
        <f t="shared" si="181"/>
        <v>0.60457894736842099</v>
      </c>
      <c r="L5805" s="9" t="s">
        <v>21</v>
      </c>
      <c r="M5805" s="13">
        <f t="shared" si="180"/>
        <v>1.1000000000000001</v>
      </c>
    </row>
    <row r="5806" spans="1:13" ht="19.95" customHeight="1">
      <c r="A5806" s="8" t="s">
        <v>276</v>
      </c>
      <c r="B5806" s="8" t="s">
        <v>30</v>
      </c>
      <c r="C5806" s="8" t="s">
        <v>68</v>
      </c>
      <c r="D5806" s="8" t="s">
        <v>16</v>
      </c>
      <c r="E5806" s="8" t="s">
        <v>189</v>
      </c>
      <c r="F5806" s="8"/>
      <c r="G5806" s="8" t="s">
        <v>19</v>
      </c>
      <c r="H5806" s="8" t="s">
        <v>92</v>
      </c>
      <c r="I5806" s="10">
        <v>5.931</v>
      </c>
      <c r="J5806" s="11">
        <v>5.5</v>
      </c>
      <c r="K5806" s="12">
        <f t="shared" si="181"/>
        <v>32.6205</v>
      </c>
      <c r="L5806" s="9" t="s">
        <v>21</v>
      </c>
      <c r="M5806" s="13">
        <f t="shared" si="180"/>
        <v>4.4000000000000004</v>
      </c>
    </row>
    <row r="5807" spans="1:13" ht="19.95" customHeight="1">
      <c r="A5807" s="8" t="s">
        <v>276</v>
      </c>
      <c r="B5807" s="8" t="s">
        <v>30</v>
      </c>
      <c r="C5807" s="8" t="s">
        <v>51</v>
      </c>
      <c r="D5807" s="8" t="s">
        <v>39</v>
      </c>
      <c r="E5807" s="8" t="s">
        <v>189</v>
      </c>
      <c r="F5807" s="8"/>
      <c r="G5807" s="8" t="s">
        <v>19</v>
      </c>
      <c r="H5807" s="8" t="s">
        <v>92</v>
      </c>
      <c r="I5807" s="10">
        <v>2.4525999999999999</v>
      </c>
      <c r="J5807" s="11">
        <v>5</v>
      </c>
      <c r="K5807" s="12">
        <f t="shared" si="181"/>
        <v>12.263</v>
      </c>
      <c r="L5807" s="9" t="s">
        <v>21</v>
      </c>
      <c r="M5807" s="13">
        <f t="shared" si="180"/>
        <v>4</v>
      </c>
    </row>
    <row r="5808" spans="1:13" ht="19.95" customHeight="1">
      <c r="A5808" s="8" t="s">
        <v>276</v>
      </c>
      <c r="B5808" s="8" t="s">
        <v>42</v>
      </c>
      <c r="C5808" s="8" t="s">
        <v>43</v>
      </c>
      <c r="D5808" s="8" t="s">
        <v>16</v>
      </c>
      <c r="E5808" s="8" t="s">
        <v>189</v>
      </c>
      <c r="F5808" s="8"/>
      <c r="G5808" s="8" t="s">
        <v>19</v>
      </c>
      <c r="H5808" s="8" t="s">
        <v>92</v>
      </c>
      <c r="I5808" s="10">
        <v>0.43069306930693069</v>
      </c>
      <c r="J5808" s="11">
        <v>1.5</v>
      </c>
      <c r="K5808" s="12">
        <f t="shared" si="181"/>
        <v>0.64603960396039606</v>
      </c>
      <c r="L5808" s="9" t="s">
        <v>21</v>
      </c>
      <c r="M5808" s="13">
        <f t="shared" si="180"/>
        <v>1.2</v>
      </c>
    </row>
    <row r="5809" spans="1:13" ht="19.95" customHeight="1">
      <c r="A5809" s="8" t="s">
        <v>276</v>
      </c>
      <c r="B5809" s="8" t="s">
        <v>42</v>
      </c>
      <c r="C5809" s="8" t="s">
        <v>41</v>
      </c>
      <c r="D5809" s="8" t="s">
        <v>16</v>
      </c>
      <c r="E5809" s="8" t="s">
        <v>189</v>
      </c>
      <c r="F5809" s="8"/>
      <c r="G5809" s="8" t="s">
        <v>19</v>
      </c>
      <c r="H5809" s="8" t="s">
        <v>92</v>
      </c>
      <c r="I5809" s="10">
        <v>0.75544554455445545</v>
      </c>
      <c r="J5809" s="11">
        <v>2.25</v>
      </c>
      <c r="K5809" s="12">
        <f t="shared" si="181"/>
        <v>1.6997524752475248</v>
      </c>
      <c r="L5809" s="9" t="s">
        <v>21</v>
      </c>
      <c r="M5809" s="13">
        <f t="shared" si="180"/>
        <v>1.8</v>
      </c>
    </row>
    <row r="5810" spans="1:13" ht="19.95" customHeight="1">
      <c r="A5810" s="8" t="s">
        <v>276</v>
      </c>
      <c r="B5810" s="8" t="s">
        <v>42</v>
      </c>
      <c r="C5810" s="8" t="s">
        <v>43</v>
      </c>
      <c r="D5810" s="8" t="s">
        <v>16</v>
      </c>
      <c r="E5810" s="8" t="s">
        <v>189</v>
      </c>
      <c r="F5810" s="8"/>
      <c r="G5810" s="8" t="s">
        <v>19</v>
      </c>
      <c r="H5810" s="8" t="s">
        <v>92</v>
      </c>
      <c r="I5810" s="10">
        <v>0.43210784313725492</v>
      </c>
      <c r="J5810" s="11">
        <v>1.5</v>
      </c>
      <c r="K5810" s="12">
        <f t="shared" si="181"/>
        <v>0.64816176470588238</v>
      </c>
      <c r="L5810" s="9" t="s">
        <v>21</v>
      </c>
      <c r="M5810" s="13">
        <f t="shared" si="180"/>
        <v>1.2</v>
      </c>
    </row>
    <row r="5811" spans="1:13" ht="19.95" customHeight="1">
      <c r="A5811" s="8" t="s">
        <v>276</v>
      </c>
      <c r="B5811" s="8" t="s">
        <v>42</v>
      </c>
      <c r="C5811" s="8" t="s">
        <v>43</v>
      </c>
      <c r="D5811" s="8" t="s">
        <v>16</v>
      </c>
      <c r="E5811" s="8" t="s">
        <v>189</v>
      </c>
      <c r="F5811" s="8"/>
      <c r="G5811" s="8" t="s">
        <v>19</v>
      </c>
      <c r="H5811" s="8" t="s">
        <v>92</v>
      </c>
      <c r="I5811" s="10">
        <v>0.42978758169934639</v>
      </c>
      <c r="J5811" s="11">
        <v>1.5</v>
      </c>
      <c r="K5811" s="12">
        <f t="shared" si="181"/>
        <v>0.64468137254901958</v>
      </c>
      <c r="L5811" s="9" t="s">
        <v>21</v>
      </c>
      <c r="M5811" s="13">
        <f t="shared" si="180"/>
        <v>1.2</v>
      </c>
    </row>
    <row r="5812" spans="1:13" ht="19.95" customHeight="1">
      <c r="A5812" s="8" t="s">
        <v>276</v>
      </c>
      <c r="B5812" s="8" t="s">
        <v>42</v>
      </c>
      <c r="C5812" s="8" t="s">
        <v>31</v>
      </c>
      <c r="D5812" s="8" t="s">
        <v>110</v>
      </c>
      <c r="E5812" s="8" t="s">
        <v>189</v>
      </c>
      <c r="F5812" s="8"/>
      <c r="G5812" s="8" t="s">
        <v>19</v>
      </c>
      <c r="H5812" s="8" t="s">
        <v>92</v>
      </c>
      <c r="I5812" s="10">
        <v>1.1179166666666667</v>
      </c>
      <c r="J5812" s="11">
        <v>2.25</v>
      </c>
      <c r="K5812" s="12">
        <f t="shared" si="181"/>
        <v>2.5153124999999998</v>
      </c>
      <c r="L5812" s="9" t="s">
        <v>21</v>
      </c>
      <c r="M5812" s="13">
        <f t="shared" si="180"/>
        <v>1.8</v>
      </c>
    </row>
    <row r="5813" spans="1:13" ht="19.95" customHeight="1">
      <c r="A5813" s="8" t="s">
        <v>276</v>
      </c>
      <c r="B5813" s="8" t="s">
        <v>42</v>
      </c>
      <c r="C5813" s="8" t="s">
        <v>31</v>
      </c>
      <c r="D5813" s="8" t="s">
        <v>110</v>
      </c>
      <c r="E5813" s="8" t="s">
        <v>189</v>
      </c>
      <c r="F5813" s="8"/>
      <c r="G5813" s="8" t="s">
        <v>19</v>
      </c>
      <c r="H5813" s="8" t="s">
        <v>92</v>
      </c>
      <c r="I5813" s="10">
        <v>1.1748863636363636</v>
      </c>
      <c r="J5813" s="11">
        <v>2.25</v>
      </c>
      <c r="K5813" s="12">
        <f t="shared" si="181"/>
        <v>2.6434943181818182</v>
      </c>
      <c r="L5813" s="9" t="s">
        <v>21</v>
      </c>
      <c r="M5813" s="13">
        <f t="shared" si="180"/>
        <v>1.8</v>
      </c>
    </row>
    <row r="5814" spans="1:13" ht="19.95" customHeight="1">
      <c r="A5814" s="8" t="s">
        <v>276</v>
      </c>
      <c r="B5814" s="8" t="s">
        <v>14</v>
      </c>
      <c r="C5814" s="8" t="s">
        <v>51</v>
      </c>
      <c r="D5814" s="8" t="s">
        <v>16</v>
      </c>
      <c r="E5814" s="8" t="s">
        <v>189</v>
      </c>
      <c r="F5814" s="8"/>
      <c r="G5814" s="8" t="s">
        <v>19</v>
      </c>
      <c r="H5814" s="8" t="s">
        <v>92</v>
      </c>
      <c r="I5814" s="10">
        <v>1.9509868421052632</v>
      </c>
      <c r="J5814" s="11">
        <v>3.5</v>
      </c>
      <c r="K5814" s="12">
        <f t="shared" si="181"/>
        <v>6.8284539473684216</v>
      </c>
      <c r="L5814" s="9" t="s">
        <v>21</v>
      </c>
      <c r="M5814" s="13">
        <f t="shared" si="180"/>
        <v>2.8</v>
      </c>
    </row>
    <row r="5815" spans="1:13" ht="19.95" customHeight="1">
      <c r="A5815" s="8" t="s">
        <v>276</v>
      </c>
      <c r="B5815" s="8" t="s">
        <v>42</v>
      </c>
      <c r="C5815" s="8" t="s">
        <v>31</v>
      </c>
      <c r="D5815" s="8" t="s">
        <v>110</v>
      </c>
      <c r="E5815" s="8" t="s">
        <v>189</v>
      </c>
      <c r="F5815" s="8"/>
      <c r="G5815" s="8" t="s">
        <v>19</v>
      </c>
      <c r="H5815" s="8" t="s">
        <v>92</v>
      </c>
      <c r="I5815" s="10">
        <v>1.1283561643835616</v>
      </c>
      <c r="J5815" s="11">
        <v>2.25</v>
      </c>
      <c r="K5815" s="12">
        <f t="shared" si="181"/>
        <v>2.5388013698630134</v>
      </c>
      <c r="L5815" s="9" t="s">
        <v>21</v>
      </c>
      <c r="M5815" s="13">
        <f t="shared" si="180"/>
        <v>1.8</v>
      </c>
    </row>
    <row r="5816" spans="1:13" ht="19.95" customHeight="1">
      <c r="A5816" s="8" t="s">
        <v>276</v>
      </c>
      <c r="B5816" s="8" t="s">
        <v>42</v>
      </c>
      <c r="C5816" s="8" t="s">
        <v>31</v>
      </c>
      <c r="D5816" s="8" t="s">
        <v>110</v>
      </c>
      <c r="E5816" s="8" t="s">
        <v>189</v>
      </c>
      <c r="F5816" s="8"/>
      <c r="G5816" s="8" t="s">
        <v>19</v>
      </c>
      <c r="H5816" s="8" t="s">
        <v>92</v>
      </c>
      <c r="I5816" s="10">
        <v>1.1590348258706467</v>
      </c>
      <c r="J5816" s="11">
        <v>2.29</v>
      </c>
      <c r="K5816" s="12">
        <f t="shared" si="181"/>
        <v>2.6541897512437811</v>
      </c>
      <c r="L5816" s="9" t="s">
        <v>21</v>
      </c>
      <c r="M5816" s="13">
        <f t="shared" si="180"/>
        <v>1.8</v>
      </c>
    </row>
    <row r="5817" spans="1:13" ht="19.95" customHeight="1">
      <c r="A5817" s="8" t="s">
        <v>276</v>
      </c>
      <c r="B5817" s="8" t="s">
        <v>42</v>
      </c>
      <c r="C5817" s="8" t="s">
        <v>68</v>
      </c>
      <c r="D5817" s="8" t="s">
        <v>16</v>
      </c>
      <c r="E5817" s="8" t="s">
        <v>189</v>
      </c>
      <c r="F5817" s="8"/>
      <c r="G5817" s="8" t="s">
        <v>19</v>
      </c>
      <c r="H5817" s="8" t="s">
        <v>92</v>
      </c>
      <c r="I5817" s="10">
        <v>4.7949999999999999</v>
      </c>
      <c r="J5817" s="11">
        <v>4.5</v>
      </c>
      <c r="K5817" s="12">
        <f t="shared" si="181"/>
        <v>21.577500000000001</v>
      </c>
      <c r="L5817" s="9" t="s">
        <v>21</v>
      </c>
      <c r="M5817" s="13">
        <f t="shared" si="180"/>
        <v>3.6</v>
      </c>
    </row>
    <row r="5818" spans="1:13" ht="19.95" customHeight="1">
      <c r="A5818" s="8" t="s">
        <v>276</v>
      </c>
      <c r="B5818" s="8" t="s">
        <v>42</v>
      </c>
      <c r="C5818" s="8" t="s">
        <v>68</v>
      </c>
      <c r="D5818" s="8" t="s">
        <v>16</v>
      </c>
      <c r="E5818" s="8" t="s">
        <v>189</v>
      </c>
      <c r="F5818" s="8"/>
      <c r="G5818" s="8" t="s">
        <v>19</v>
      </c>
      <c r="H5818" s="8" t="s">
        <v>92</v>
      </c>
      <c r="I5818" s="10">
        <v>4.806</v>
      </c>
      <c r="J5818" s="11">
        <v>4.5</v>
      </c>
      <c r="K5818" s="12">
        <f t="shared" si="181"/>
        <v>21.626999999999999</v>
      </c>
      <c r="L5818" s="9" t="s">
        <v>21</v>
      </c>
      <c r="M5818" s="13">
        <f t="shared" si="180"/>
        <v>3.6</v>
      </c>
    </row>
    <row r="5819" spans="1:13" ht="19.95" customHeight="1">
      <c r="A5819" s="8" t="s">
        <v>276</v>
      </c>
      <c r="B5819" s="8" t="s">
        <v>14</v>
      </c>
      <c r="C5819" s="8" t="s">
        <v>46</v>
      </c>
      <c r="D5819" s="8" t="s">
        <v>16</v>
      </c>
      <c r="E5819" s="8" t="s">
        <v>189</v>
      </c>
      <c r="F5819" s="8"/>
      <c r="G5819" s="8" t="s">
        <v>19</v>
      </c>
      <c r="H5819" s="8" t="s">
        <v>92</v>
      </c>
      <c r="I5819" s="10">
        <v>5.6190476190476187E-2</v>
      </c>
      <c r="J5819" s="11">
        <v>8</v>
      </c>
      <c r="K5819" s="12">
        <f t="shared" si="181"/>
        <v>0.44952380952380949</v>
      </c>
      <c r="L5819" s="9" t="s">
        <v>21</v>
      </c>
      <c r="M5819" s="13">
        <f t="shared" si="180"/>
        <v>6.4</v>
      </c>
    </row>
    <row r="5820" spans="1:13" ht="19.95" customHeight="1">
      <c r="A5820" s="8" t="s">
        <v>276</v>
      </c>
      <c r="B5820" s="8" t="s">
        <v>14</v>
      </c>
      <c r="C5820" s="8" t="s">
        <v>15</v>
      </c>
      <c r="D5820" s="8" t="s">
        <v>16</v>
      </c>
      <c r="E5820" s="8" t="s">
        <v>189</v>
      </c>
      <c r="F5820" s="8"/>
      <c r="G5820" s="8" t="s">
        <v>19</v>
      </c>
      <c r="H5820" s="8" t="s">
        <v>92</v>
      </c>
      <c r="I5820" s="10">
        <v>3.3414634146341465E-2</v>
      </c>
      <c r="J5820" s="11">
        <v>12</v>
      </c>
      <c r="K5820" s="12">
        <f t="shared" si="181"/>
        <v>0.40097560975609758</v>
      </c>
      <c r="L5820" s="9" t="s">
        <v>21</v>
      </c>
      <c r="M5820" s="13">
        <f t="shared" si="180"/>
        <v>9.6</v>
      </c>
    </row>
    <row r="5821" spans="1:13" ht="19.95" customHeight="1">
      <c r="A5821" s="8" t="s">
        <v>276</v>
      </c>
      <c r="B5821" s="8" t="s">
        <v>14</v>
      </c>
      <c r="C5821" s="8" t="s">
        <v>45</v>
      </c>
      <c r="D5821" s="8" t="s">
        <v>16</v>
      </c>
      <c r="E5821" s="8" t="s">
        <v>189</v>
      </c>
      <c r="F5821" s="8"/>
      <c r="G5821" s="8" t="s">
        <v>19</v>
      </c>
      <c r="H5821" s="8" t="s">
        <v>92</v>
      </c>
      <c r="I5821" s="10">
        <v>0.10083333333333333</v>
      </c>
      <c r="J5821" s="11">
        <v>4</v>
      </c>
      <c r="K5821" s="12">
        <f t="shared" si="181"/>
        <v>0.40333333333333332</v>
      </c>
      <c r="L5821" s="9" t="s">
        <v>21</v>
      </c>
      <c r="M5821" s="13">
        <f t="shared" si="180"/>
        <v>3.2</v>
      </c>
    </row>
    <row r="5822" spans="1:13" ht="19.95" customHeight="1">
      <c r="A5822" s="8" t="s">
        <v>276</v>
      </c>
      <c r="B5822" s="8" t="s">
        <v>24</v>
      </c>
      <c r="C5822" s="8" t="s">
        <v>25</v>
      </c>
      <c r="D5822" s="8" t="s">
        <v>110</v>
      </c>
      <c r="E5822" s="8" t="s">
        <v>189</v>
      </c>
      <c r="F5822" s="8"/>
      <c r="G5822" s="8" t="s">
        <v>19</v>
      </c>
      <c r="H5822" s="8" t="s">
        <v>92</v>
      </c>
      <c r="I5822" s="10">
        <v>2.4943203883495149</v>
      </c>
      <c r="J5822" s="11">
        <v>4.4000000000000004</v>
      </c>
      <c r="K5822" s="12">
        <f t="shared" si="181"/>
        <v>10.975009708737867</v>
      </c>
      <c r="L5822" s="9" t="s">
        <v>21</v>
      </c>
      <c r="M5822" s="13">
        <f t="shared" si="180"/>
        <v>3.5</v>
      </c>
    </row>
    <row r="5823" spans="1:13" ht="19.95" customHeight="1">
      <c r="A5823" s="8" t="s">
        <v>276</v>
      </c>
      <c r="B5823" s="8" t="s">
        <v>42</v>
      </c>
      <c r="C5823" s="8" t="s">
        <v>57</v>
      </c>
      <c r="D5823" s="8" t="s">
        <v>16</v>
      </c>
      <c r="E5823" s="8" t="s">
        <v>189</v>
      </c>
      <c r="F5823" s="8"/>
      <c r="G5823" s="8" t="s">
        <v>19</v>
      </c>
      <c r="H5823" s="8" t="s">
        <v>92</v>
      </c>
      <c r="I5823" s="10">
        <v>2.6</v>
      </c>
      <c r="J5823" s="11">
        <v>4</v>
      </c>
      <c r="K5823" s="12">
        <f t="shared" si="181"/>
        <v>10.4</v>
      </c>
      <c r="L5823" s="9" t="s">
        <v>21</v>
      </c>
      <c r="M5823" s="13">
        <f t="shared" si="180"/>
        <v>3.2</v>
      </c>
    </row>
    <row r="5824" spans="1:13" ht="19.95" customHeight="1">
      <c r="A5824" s="8" t="s">
        <v>276</v>
      </c>
      <c r="B5824" s="8" t="s">
        <v>30</v>
      </c>
      <c r="C5824" s="8" t="s">
        <v>51</v>
      </c>
      <c r="D5824" s="8" t="s">
        <v>39</v>
      </c>
      <c r="E5824" s="8" t="s">
        <v>189</v>
      </c>
      <c r="F5824" s="8"/>
      <c r="G5824" s="8" t="s">
        <v>19</v>
      </c>
      <c r="H5824" s="8" t="s">
        <v>92</v>
      </c>
      <c r="I5824" s="10">
        <v>2.3761999999999999</v>
      </c>
      <c r="J5824" s="11">
        <v>4.5</v>
      </c>
      <c r="K5824" s="12">
        <f t="shared" si="181"/>
        <v>10.6929</v>
      </c>
      <c r="L5824" s="9" t="s">
        <v>21</v>
      </c>
      <c r="M5824" s="13">
        <f t="shared" si="180"/>
        <v>3.6</v>
      </c>
    </row>
    <row r="5825" spans="1:13" ht="19.95" customHeight="1">
      <c r="A5825" s="8" t="s">
        <v>276</v>
      </c>
      <c r="B5825" s="8" t="s">
        <v>30</v>
      </c>
      <c r="C5825" s="8" t="s">
        <v>65</v>
      </c>
      <c r="D5825" s="8" t="s">
        <v>16</v>
      </c>
      <c r="E5825" s="8" t="s">
        <v>189</v>
      </c>
      <c r="F5825" s="8"/>
      <c r="G5825" s="8" t="s">
        <v>19</v>
      </c>
      <c r="H5825" s="8" t="s">
        <v>92</v>
      </c>
      <c r="I5825" s="10">
        <v>2.38</v>
      </c>
      <c r="J5825" s="11">
        <v>3.5</v>
      </c>
      <c r="K5825" s="12">
        <f t="shared" si="181"/>
        <v>8.33</v>
      </c>
      <c r="L5825" s="9" t="s">
        <v>21</v>
      </c>
      <c r="M5825" s="13">
        <f t="shared" si="180"/>
        <v>2.8</v>
      </c>
    </row>
    <row r="5826" spans="1:13" ht="19.95" customHeight="1">
      <c r="A5826" s="8" t="s">
        <v>276</v>
      </c>
      <c r="B5826" s="8" t="s">
        <v>30</v>
      </c>
      <c r="C5826" s="8" t="s">
        <v>69</v>
      </c>
      <c r="D5826" s="8" t="s">
        <v>16</v>
      </c>
      <c r="E5826" s="8" t="s">
        <v>189</v>
      </c>
      <c r="F5826" s="8"/>
      <c r="G5826" s="8" t="s">
        <v>19</v>
      </c>
      <c r="H5826" s="8" t="s">
        <v>92</v>
      </c>
      <c r="I5826" s="10">
        <v>0.28866666666666668</v>
      </c>
      <c r="J5826" s="11">
        <v>1.68</v>
      </c>
      <c r="K5826" s="12">
        <f t="shared" si="181"/>
        <v>0.48496</v>
      </c>
      <c r="L5826" s="9" t="s">
        <v>21</v>
      </c>
      <c r="M5826" s="13">
        <f t="shared" ref="M5826:M5889" si="182">ROUND(J5826-J5826*20/100,1)</f>
        <v>1.3</v>
      </c>
    </row>
    <row r="5827" spans="1:13" ht="19.95" customHeight="1">
      <c r="A5827" s="8" t="s">
        <v>276</v>
      </c>
      <c r="B5827" s="8" t="s">
        <v>14</v>
      </c>
      <c r="C5827" s="8" t="s">
        <v>45</v>
      </c>
      <c r="D5827" s="8" t="s">
        <v>16</v>
      </c>
      <c r="E5827" s="8" t="s">
        <v>189</v>
      </c>
      <c r="F5827" s="8"/>
      <c r="G5827" s="8" t="s">
        <v>19</v>
      </c>
      <c r="H5827" s="8" t="s">
        <v>92</v>
      </c>
      <c r="I5827" s="10">
        <v>0.10090909090909092</v>
      </c>
      <c r="J5827" s="11">
        <v>3</v>
      </c>
      <c r="K5827" s="12">
        <f t="shared" ref="K5827:K5890" si="183">J5827*I5827</f>
        <v>0.30272727272727273</v>
      </c>
      <c r="L5827" s="9" t="s">
        <v>21</v>
      </c>
      <c r="M5827" s="13">
        <f t="shared" si="182"/>
        <v>2.4</v>
      </c>
    </row>
    <row r="5828" spans="1:13" ht="19.95" customHeight="1">
      <c r="A5828" s="8" t="s">
        <v>276</v>
      </c>
      <c r="B5828" s="8" t="s">
        <v>14</v>
      </c>
      <c r="C5828" s="8" t="s">
        <v>36</v>
      </c>
      <c r="D5828" s="8" t="s">
        <v>26</v>
      </c>
      <c r="E5828" s="8" t="s">
        <v>189</v>
      </c>
      <c r="F5828" s="8"/>
      <c r="G5828" s="8" t="s">
        <v>19</v>
      </c>
      <c r="H5828" s="8" t="s">
        <v>92</v>
      </c>
      <c r="I5828" s="10">
        <v>0.49400000000000005</v>
      </c>
      <c r="J5828" s="11">
        <v>2.25</v>
      </c>
      <c r="K5828" s="12">
        <f t="shared" si="183"/>
        <v>1.1115000000000002</v>
      </c>
      <c r="L5828" s="9" t="s">
        <v>21</v>
      </c>
      <c r="M5828" s="13">
        <f t="shared" si="182"/>
        <v>1.8</v>
      </c>
    </row>
    <row r="5829" spans="1:13" ht="19.95" customHeight="1">
      <c r="A5829" s="8" t="s">
        <v>276</v>
      </c>
      <c r="B5829" s="8" t="s">
        <v>14</v>
      </c>
      <c r="C5829" s="8" t="s">
        <v>15</v>
      </c>
      <c r="D5829" s="8" t="s">
        <v>16</v>
      </c>
      <c r="E5829" s="8" t="s">
        <v>189</v>
      </c>
      <c r="F5829" s="8"/>
      <c r="G5829" s="8" t="s">
        <v>19</v>
      </c>
      <c r="H5829" s="8" t="s">
        <v>92</v>
      </c>
      <c r="I5829" s="10">
        <v>3.2500000000000001E-2</v>
      </c>
      <c r="J5829" s="11">
        <v>4.88</v>
      </c>
      <c r="K5829" s="12">
        <f t="shared" si="183"/>
        <v>0.15859999999999999</v>
      </c>
      <c r="L5829" s="9" t="s">
        <v>21</v>
      </c>
      <c r="M5829" s="13">
        <f t="shared" si="182"/>
        <v>3.9</v>
      </c>
    </row>
    <row r="5830" spans="1:13" ht="19.95" customHeight="1">
      <c r="A5830" s="8" t="s">
        <v>276</v>
      </c>
      <c r="B5830" s="8" t="s">
        <v>30</v>
      </c>
      <c r="C5830" s="8" t="s">
        <v>31</v>
      </c>
      <c r="D5830" s="8" t="s">
        <v>16</v>
      </c>
      <c r="E5830" s="8" t="s">
        <v>189</v>
      </c>
      <c r="F5830" s="8"/>
      <c r="G5830" s="8" t="s">
        <v>19</v>
      </c>
      <c r="H5830" s="8" t="s">
        <v>92</v>
      </c>
      <c r="I5830" s="10">
        <v>1.44</v>
      </c>
      <c r="J5830" s="11">
        <v>2.94</v>
      </c>
      <c r="K5830" s="12">
        <f t="shared" si="183"/>
        <v>4.2336</v>
      </c>
      <c r="L5830" s="9" t="s">
        <v>21</v>
      </c>
      <c r="M5830" s="13">
        <f t="shared" si="182"/>
        <v>2.4</v>
      </c>
    </row>
    <row r="5831" spans="1:13" ht="19.95" customHeight="1">
      <c r="A5831" s="8" t="s">
        <v>276</v>
      </c>
      <c r="B5831" s="8" t="s">
        <v>14</v>
      </c>
      <c r="C5831" s="8" t="s">
        <v>15</v>
      </c>
      <c r="D5831" s="8" t="s">
        <v>16</v>
      </c>
      <c r="E5831" s="8" t="s">
        <v>189</v>
      </c>
      <c r="F5831" s="8"/>
      <c r="G5831" s="8" t="s">
        <v>19</v>
      </c>
      <c r="H5831" s="8" t="s">
        <v>92</v>
      </c>
      <c r="I5831" s="10">
        <v>3.3500000000000002E-2</v>
      </c>
      <c r="J5831" s="11">
        <v>5</v>
      </c>
      <c r="K5831" s="12">
        <f t="shared" si="183"/>
        <v>0.16750000000000001</v>
      </c>
      <c r="L5831" s="9" t="s">
        <v>21</v>
      </c>
      <c r="M5831" s="13">
        <f t="shared" si="182"/>
        <v>4</v>
      </c>
    </row>
    <row r="5832" spans="1:13" ht="19.95" customHeight="1">
      <c r="A5832" s="8" t="s">
        <v>276</v>
      </c>
      <c r="B5832" s="8" t="s">
        <v>42</v>
      </c>
      <c r="C5832" s="8" t="s">
        <v>57</v>
      </c>
      <c r="D5832" s="8" t="s">
        <v>26</v>
      </c>
      <c r="E5832" s="8" t="s">
        <v>189</v>
      </c>
      <c r="F5832" s="8"/>
      <c r="G5832" s="8" t="s">
        <v>19</v>
      </c>
      <c r="H5832" s="8" t="s">
        <v>92</v>
      </c>
      <c r="I5832" s="10">
        <v>2.5199250000000002</v>
      </c>
      <c r="J5832" s="11">
        <v>3</v>
      </c>
      <c r="K5832" s="12">
        <f t="shared" si="183"/>
        <v>7.5597750000000001</v>
      </c>
      <c r="L5832" s="9" t="s">
        <v>21</v>
      </c>
      <c r="M5832" s="13">
        <f t="shared" si="182"/>
        <v>2.4</v>
      </c>
    </row>
    <row r="5833" spans="1:13" ht="19.95" customHeight="1">
      <c r="A5833" s="8" t="s">
        <v>276</v>
      </c>
      <c r="B5833" s="8" t="s">
        <v>42</v>
      </c>
      <c r="C5833" s="8" t="s">
        <v>65</v>
      </c>
      <c r="D5833" s="8" t="s">
        <v>26</v>
      </c>
      <c r="E5833" s="8" t="s">
        <v>189</v>
      </c>
      <c r="F5833" s="8"/>
      <c r="G5833" s="8" t="s">
        <v>19</v>
      </c>
      <c r="H5833" s="8" t="s">
        <v>92</v>
      </c>
      <c r="I5833" s="10">
        <v>1.7320792079207921</v>
      </c>
      <c r="J5833" s="11">
        <v>2.75</v>
      </c>
      <c r="K5833" s="12">
        <f t="shared" si="183"/>
        <v>4.7632178217821783</v>
      </c>
      <c r="L5833" s="9" t="s">
        <v>21</v>
      </c>
      <c r="M5833" s="13">
        <f t="shared" si="182"/>
        <v>2.2000000000000002</v>
      </c>
    </row>
    <row r="5834" spans="1:13" ht="19.95" customHeight="1">
      <c r="A5834" s="8" t="s">
        <v>276</v>
      </c>
      <c r="B5834" s="8" t="s">
        <v>42</v>
      </c>
      <c r="C5834" s="8" t="s">
        <v>57</v>
      </c>
      <c r="D5834" s="8" t="s">
        <v>26</v>
      </c>
      <c r="E5834" s="8" t="s">
        <v>189</v>
      </c>
      <c r="F5834" s="8"/>
      <c r="G5834" s="8" t="s">
        <v>19</v>
      </c>
      <c r="H5834" s="8" t="s">
        <v>92</v>
      </c>
      <c r="I5834" s="10">
        <v>2.5247524752475248</v>
      </c>
      <c r="J5834" s="11">
        <v>3</v>
      </c>
      <c r="K5834" s="12">
        <f t="shared" si="183"/>
        <v>7.5742574257425748</v>
      </c>
      <c r="L5834" s="9" t="s">
        <v>21</v>
      </c>
      <c r="M5834" s="13">
        <f t="shared" si="182"/>
        <v>2.4</v>
      </c>
    </row>
    <row r="5835" spans="1:13" ht="19.95" customHeight="1">
      <c r="A5835" s="8" t="s">
        <v>276</v>
      </c>
      <c r="B5835" s="8" t="s">
        <v>14</v>
      </c>
      <c r="C5835" s="8" t="s">
        <v>15</v>
      </c>
      <c r="D5835" s="8" t="s">
        <v>16</v>
      </c>
      <c r="E5835" s="8" t="s">
        <v>189</v>
      </c>
      <c r="F5835" s="8"/>
      <c r="G5835" s="8" t="s">
        <v>19</v>
      </c>
      <c r="H5835" s="8" t="s">
        <v>92</v>
      </c>
      <c r="I5835" s="10">
        <v>3.4180790960451977E-2</v>
      </c>
      <c r="J5835" s="11">
        <v>4.5</v>
      </c>
      <c r="K5835" s="12">
        <f t="shared" si="183"/>
        <v>0.15381355932203389</v>
      </c>
      <c r="L5835" s="9" t="s">
        <v>21</v>
      </c>
      <c r="M5835" s="13">
        <f t="shared" si="182"/>
        <v>3.6</v>
      </c>
    </row>
    <row r="5836" spans="1:13" ht="19.95" customHeight="1">
      <c r="A5836" s="8" t="s">
        <v>276</v>
      </c>
      <c r="B5836" s="8" t="s">
        <v>42</v>
      </c>
      <c r="C5836" s="8" t="s">
        <v>43</v>
      </c>
      <c r="D5836" s="8" t="s">
        <v>16</v>
      </c>
      <c r="E5836" s="8" t="s">
        <v>189</v>
      </c>
      <c r="F5836" s="8"/>
      <c r="G5836" s="8" t="s">
        <v>19</v>
      </c>
      <c r="H5836" s="8" t="s">
        <v>92</v>
      </c>
      <c r="I5836" s="10">
        <v>0.43943708609271526</v>
      </c>
      <c r="J5836" s="11">
        <v>1.8</v>
      </c>
      <c r="K5836" s="12">
        <f t="shared" si="183"/>
        <v>0.79098675496688753</v>
      </c>
      <c r="L5836" s="9" t="s">
        <v>21</v>
      </c>
      <c r="M5836" s="13">
        <f t="shared" si="182"/>
        <v>1.4</v>
      </c>
    </row>
    <row r="5837" spans="1:13" ht="19.95" customHeight="1">
      <c r="A5837" s="8" t="s">
        <v>276</v>
      </c>
      <c r="B5837" s="8" t="s">
        <v>14</v>
      </c>
      <c r="C5837" s="8" t="s">
        <v>15</v>
      </c>
      <c r="D5837" s="8" t="s">
        <v>16</v>
      </c>
      <c r="E5837" s="8" t="s">
        <v>189</v>
      </c>
      <c r="F5837" s="9"/>
      <c r="G5837" s="8" t="s">
        <v>19</v>
      </c>
      <c r="H5837" s="8" t="s">
        <v>92</v>
      </c>
      <c r="I5837" s="14">
        <v>3.373333333333333E-2</v>
      </c>
      <c r="J5837" s="11">
        <v>4</v>
      </c>
      <c r="K5837" s="12">
        <f t="shared" si="183"/>
        <v>0.13493333333333332</v>
      </c>
      <c r="L5837" s="8" t="s">
        <v>21</v>
      </c>
      <c r="M5837" s="13">
        <f t="shared" si="182"/>
        <v>3.2</v>
      </c>
    </row>
    <row r="5838" spans="1:13" ht="19.95" customHeight="1">
      <c r="A5838" s="8" t="s">
        <v>276</v>
      </c>
      <c r="B5838" s="8" t="s">
        <v>30</v>
      </c>
      <c r="C5838" s="8" t="s">
        <v>25</v>
      </c>
      <c r="D5838" s="8" t="s">
        <v>16</v>
      </c>
      <c r="E5838" s="8" t="s">
        <v>189</v>
      </c>
      <c r="F5838" s="8"/>
      <c r="G5838" s="8" t="s">
        <v>19</v>
      </c>
      <c r="H5838" s="8" t="s">
        <v>92</v>
      </c>
      <c r="I5838" s="14">
        <v>3.32</v>
      </c>
      <c r="J5838" s="11">
        <v>5</v>
      </c>
      <c r="K5838" s="12">
        <f t="shared" si="183"/>
        <v>16.599999999999998</v>
      </c>
      <c r="L5838" s="9" t="s">
        <v>21</v>
      </c>
      <c r="M5838" s="13">
        <f t="shared" si="182"/>
        <v>4</v>
      </c>
    </row>
    <row r="5839" spans="1:13" ht="19.95" customHeight="1">
      <c r="A5839" s="8" t="s">
        <v>276</v>
      </c>
      <c r="B5839" s="8" t="s">
        <v>42</v>
      </c>
      <c r="C5839" s="8" t="s">
        <v>44</v>
      </c>
      <c r="D5839" s="8" t="s">
        <v>16</v>
      </c>
      <c r="E5839" s="8" t="s">
        <v>189</v>
      </c>
      <c r="G5839" s="8" t="s">
        <v>19</v>
      </c>
      <c r="H5839" s="8" t="s">
        <v>92</v>
      </c>
      <c r="I5839" s="14">
        <v>0.18089108910891089</v>
      </c>
      <c r="J5839" s="11">
        <v>2.4300000000000002</v>
      </c>
      <c r="K5839" s="12">
        <f t="shared" si="183"/>
        <v>0.43956534653465346</v>
      </c>
      <c r="M5839" s="13">
        <f t="shared" si="182"/>
        <v>1.9</v>
      </c>
    </row>
    <row r="5840" spans="1:13" ht="19.95" customHeight="1">
      <c r="A5840" s="8" t="s">
        <v>276</v>
      </c>
      <c r="B5840" s="8" t="s">
        <v>40</v>
      </c>
      <c r="C5840" s="8" t="s">
        <v>61</v>
      </c>
      <c r="D5840" s="8" t="s">
        <v>26</v>
      </c>
      <c r="E5840" s="8" t="s">
        <v>189</v>
      </c>
      <c r="F5840" s="9"/>
      <c r="G5840" s="8" t="s">
        <v>19</v>
      </c>
      <c r="H5840" s="8" t="s">
        <v>92</v>
      </c>
      <c r="I5840" s="14">
        <v>6.4057000000000004</v>
      </c>
      <c r="J5840" s="11">
        <v>4.5</v>
      </c>
      <c r="K5840" s="12">
        <f t="shared" si="183"/>
        <v>28.825650000000003</v>
      </c>
      <c r="L5840" s="9" t="s">
        <v>21</v>
      </c>
      <c r="M5840" s="13">
        <f t="shared" si="182"/>
        <v>3.6</v>
      </c>
    </row>
    <row r="5841" spans="1:13" ht="19.95" customHeight="1">
      <c r="A5841" s="8" t="s">
        <v>276</v>
      </c>
      <c r="B5841" s="8" t="s">
        <v>40</v>
      </c>
      <c r="C5841" s="8" t="s">
        <v>61</v>
      </c>
      <c r="D5841" s="8" t="s">
        <v>26</v>
      </c>
      <c r="E5841" s="8" t="s">
        <v>189</v>
      </c>
      <c r="F5841" s="9"/>
      <c r="G5841" s="8" t="s">
        <v>19</v>
      </c>
      <c r="H5841" s="8" t="s">
        <v>92</v>
      </c>
      <c r="I5841" s="14">
        <v>6.2908000000000008</v>
      </c>
      <c r="J5841" s="11">
        <v>4.5</v>
      </c>
      <c r="K5841" s="12">
        <f t="shared" si="183"/>
        <v>28.308600000000006</v>
      </c>
      <c r="L5841" s="9" t="s">
        <v>21</v>
      </c>
      <c r="M5841" s="13">
        <f t="shared" si="182"/>
        <v>3.6</v>
      </c>
    </row>
    <row r="5842" spans="1:13" ht="19.95" customHeight="1">
      <c r="A5842" s="8" t="s">
        <v>276</v>
      </c>
      <c r="B5842" s="8" t="s">
        <v>30</v>
      </c>
      <c r="C5842" s="8" t="s">
        <v>51</v>
      </c>
      <c r="D5842" s="8" t="s">
        <v>39</v>
      </c>
      <c r="E5842" s="8" t="s">
        <v>189</v>
      </c>
      <c r="F5842" s="9"/>
      <c r="G5842" s="8" t="s">
        <v>19</v>
      </c>
      <c r="H5842" s="8" t="s">
        <v>92</v>
      </c>
      <c r="I5842" s="14">
        <v>2.46</v>
      </c>
      <c r="J5842" s="11">
        <v>4</v>
      </c>
      <c r="K5842" s="12">
        <f t="shared" si="183"/>
        <v>9.84</v>
      </c>
      <c r="L5842" s="9" t="s">
        <v>21</v>
      </c>
      <c r="M5842" s="13">
        <f t="shared" si="182"/>
        <v>3.2</v>
      </c>
    </row>
    <row r="5843" spans="1:13" ht="19.95" customHeight="1">
      <c r="A5843" s="8" t="s">
        <v>276</v>
      </c>
      <c r="B5843" s="8" t="s">
        <v>42</v>
      </c>
      <c r="C5843" s="8" t="s">
        <v>43</v>
      </c>
      <c r="D5843" s="8" t="s">
        <v>16</v>
      </c>
      <c r="E5843" s="8" t="s">
        <v>189</v>
      </c>
      <c r="F5843" s="9"/>
      <c r="G5843" s="8" t="s">
        <v>19</v>
      </c>
      <c r="H5843" s="8" t="s">
        <v>92</v>
      </c>
      <c r="I5843" s="14">
        <v>0.43698333333333333</v>
      </c>
      <c r="J5843" s="11">
        <v>1.84</v>
      </c>
      <c r="K5843" s="12">
        <f t="shared" si="183"/>
        <v>0.80404933333333339</v>
      </c>
      <c r="L5843" s="9" t="s">
        <v>21</v>
      </c>
      <c r="M5843" s="13">
        <f t="shared" si="182"/>
        <v>1.5</v>
      </c>
    </row>
    <row r="5844" spans="1:13" ht="19.95" customHeight="1">
      <c r="A5844" s="8" t="s">
        <v>277</v>
      </c>
      <c r="B5844" s="8" t="s">
        <v>42</v>
      </c>
      <c r="C5844" s="8" t="s">
        <v>31</v>
      </c>
      <c r="D5844" s="8" t="s">
        <v>83</v>
      </c>
      <c r="E5844" s="8" t="s">
        <v>17</v>
      </c>
      <c r="F5844" s="8"/>
      <c r="G5844" s="8" t="s">
        <v>19</v>
      </c>
      <c r="H5844" s="8" t="s">
        <v>278</v>
      </c>
      <c r="I5844" s="10">
        <v>2.29</v>
      </c>
      <c r="J5844" s="11">
        <v>0.49</v>
      </c>
      <c r="K5844" s="12">
        <f t="shared" si="183"/>
        <v>1.1221000000000001</v>
      </c>
      <c r="L5844" s="9" t="s">
        <v>21</v>
      </c>
      <c r="M5844" s="13">
        <f t="shared" si="182"/>
        <v>0.4</v>
      </c>
    </row>
    <row r="5845" spans="1:13" ht="19.95" customHeight="1">
      <c r="A5845" s="8" t="s">
        <v>277</v>
      </c>
      <c r="B5845" s="8" t="s">
        <v>33</v>
      </c>
      <c r="C5845" s="8" t="s">
        <v>31</v>
      </c>
      <c r="D5845" s="8" t="s">
        <v>83</v>
      </c>
      <c r="E5845" s="8" t="s">
        <v>17</v>
      </c>
      <c r="F5845" s="8"/>
      <c r="G5845" s="8" t="s">
        <v>19</v>
      </c>
      <c r="H5845" s="8" t="s">
        <v>278</v>
      </c>
      <c r="I5845" s="10">
        <v>2.2149999999999999</v>
      </c>
      <c r="J5845" s="11">
        <v>0.42</v>
      </c>
      <c r="K5845" s="12">
        <f t="shared" si="183"/>
        <v>0.9302999999999999</v>
      </c>
      <c r="L5845" s="9" t="s">
        <v>21</v>
      </c>
      <c r="M5845" s="13">
        <f t="shared" si="182"/>
        <v>0.3</v>
      </c>
    </row>
    <row r="5846" spans="1:13" ht="19.95" customHeight="1">
      <c r="A5846" s="8" t="s">
        <v>277</v>
      </c>
      <c r="B5846" s="8" t="s">
        <v>33</v>
      </c>
      <c r="C5846" s="8" t="s">
        <v>59</v>
      </c>
      <c r="D5846" s="8" t="s">
        <v>83</v>
      </c>
      <c r="E5846" s="8" t="s">
        <v>17</v>
      </c>
      <c r="F5846" s="8"/>
      <c r="G5846" s="8" t="s">
        <v>19</v>
      </c>
      <c r="H5846" s="8" t="s">
        <v>278</v>
      </c>
      <c r="I5846" s="10">
        <v>5.3</v>
      </c>
      <c r="J5846" s="11">
        <v>0.42</v>
      </c>
      <c r="K5846" s="12">
        <f t="shared" si="183"/>
        <v>2.226</v>
      </c>
      <c r="L5846" s="9" t="s">
        <v>21</v>
      </c>
      <c r="M5846" s="13">
        <f t="shared" si="182"/>
        <v>0.3</v>
      </c>
    </row>
    <row r="5847" spans="1:13" ht="19.95" customHeight="1">
      <c r="A5847" s="8" t="s">
        <v>277</v>
      </c>
      <c r="B5847" s="8" t="s">
        <v>40</v>
      </c>
      <c r="C5847" s="8" t="s">
        <v>279</v>
      </c>
      <c r="D5847" s="8" t="s">
        <v>83</v>
      </c>
      <c r="E5847" s="8" t="s">
        <v>17</v>
      </c>
      <c r="F5847" s="8"/>
      <c r="G5847" s="8" t="s">
        <v>19</v>
      </c>
      <c r="H5847" s="8" t="s">
        <v>278</v>
      </c>
      <c r="I5847" s="10">
        <v>11.215</v>
      </c>
      <c r="J5847" s="11">
        <v>0.42</v>
      </c>
      <c r="K5847" s="12">
        <f t="shared" si="183"/>
        <v>4.7103000000000002</v>
      </c>
      <c r="L5847" s="9" t="s">
        <v>21</v>
      </c>
      <c r="M5847" s="13">
        <f t="shared" si="182"/>
        <v>0.3</v>
      </c>
    </row>
    <row r="5848" spans="1:13" ht="19.95" customHeight="1">
      <c r="A5848" s="8" t="s">
        <v>277</v>
      </c>
      <c r="B5848" s="8" t="s">
        <v>40</v>
      </c>
      <c r="C5848" s="8" t="s">
        <v>279</v>
      </c>
      <c r="D5848" s="8" t="s">
        <v>83</v>
      </c>
      <c r="E5848" s="8" t="s">
        <v>17</v>
      </c>
      <c r="F5848" s="8"/>
      <c r="G5848" s="8" t="s">
        <v>19</v>
      </c>
      <c r="H5848" s="8" t="s">
        <v>278</v>
      </c>
      <c r="I5848" s="10">
        <v>8.1579999999999995</v>
      </c>
      <c r="J5848" s="11">
        <v>0.42</v>
      </c>
      <c r="K5848" s="12">
        <f t="shared" si="183"/>
        <v>3.4263599999999999</v>
      </c>
      <c r="L5848" s="9" t="s">
        <v>21</v>
      </c>
      <c r="M5848" s="13">
        <f t="shared" si="182"/>
        <v>0.3</v>
      </c>
    </row>
    <row r="5849" spans="1:13" ht="19.95" customHeight="1">
      <c r="A5849" s="8" t="s">
        <v>280</v>
      </c>
      <c r="B5849" s="8" t="s">
        <v>33</v>
      </c>
      <c r="C5849" s="8" t="s">
        <v>281</v>
      </c>
      <c r="D5849" s="8" t="s">
        <v>83</v>
      </c>
      <c r="E5849" s="8" t="s">
        <v>17</v>
      </c>
      <c r="F5849" s="8"/>
      <c r="G5849" s="8" t="s">
        <v>19</v>
      </c>
      <c r="H5849" s="8" t="s">
        <v>278</v>
      </c>
      <c r="I5849" s="10">
        <v>62.08</v>
      </c>
      <c r="J5849" s="11">
        <v>0.6</v>
      </c>
      <c r="K5849" s="12">
        <f t="shared" si="183"/>
        <v>37.247999999999998</v>
      </c>
      <c r="L5849" s="9" t="s">
        <v>21</v>
      </c>
      <c r="M5849" s="13">
        <f t="shared" si="182"/>
        <v>0.5</v>
      </c>
    </row>
    <row r="5850" spans="1:13" ht="19.95" customHeight="1">
      <c r="A5850" s="8" t="s">
        <v>282</v>
      </c>
      <c r="B5850" s="8" t="s">
        <v>42</v>
      </c>
      <c r="C5850" s="8" t="s">
        <v>44</v>
      </c>
      <c r="D5850" s="8" t="s">
        <v>16</v>
      </c>
      <c r="E5850" s="8" t="s">
        <v>189</v>
      </c>
      <c r="F5850" s="8"/>
      <c r="G5850" s="8" t="s">
        <v>19</v>
      </c>
      <c r="H5850" s="8" t="s">
        <v>249</v>
      </c>
      <c r="I5850" s="10">
        <v>0.2175</v>
      </c>
      <c r="J5850" s="11">
        <v>6</v>
      </c>
      <c r="K5850" s="12">
        <f t="shared" si="183"/>
        <v>1.3049999999999999</v>
      </c>
      <c r="L5850" s="9" t="s">
        <v>21</v>
      </c>
      <c r="M5850" s="13">
        <f t="shared" si="182"/>
        <v>4.8</v>
      </c>
    </row>
    <row r="5851" spans="1:13" ht="19.95" customHeight="1">
      <c r="A5851" s="8" t="s">
        <v>282</v>
      </c>
      <c r="B5851" s="8" t="s">
        <v>33</v>
      </c>
      <c r="C5851" s="8" t="s">
        <v>44</v>
      </c>
      <c r="D5851" s="8" t="s">
        <v>16</v>
      </c>
      <c r="E5851" s="8" t="s">
        <v>189</v>
      </c>
      <c r="F5851" s="8"/>
      <c r="G5851" s="8" t="s">
        <v>19</v>
      </c>
      <c r="H5851" s="8" t="s">
        <v>249</v>
      </c>
      <c r="I5851" s="10">
        <v>0.19666666666666666</v>
      </c>
      <c r="J5851" s="11">
        <v>6</v>
      </c>
      <c r="K5851" s="12">
        <f t="shared" si="183"/>
        <v>1.18</v>
      </c>
      <c r="L5851" s="9" t="s">
        <v>21</v>
      </c>
      <c r="M5851" s="13">
        <f t="shared" si="182"/>
        <v>4.8</v>
      </c>
    </row>
    <row r="5852" spans="1:13" ht="19.95" customHeight="1">
      <c r="A5852" s="8" t="s">
        <v>282</v>
      </c>
      <c r="B5852" s="8" t="s">
        <v>48</v>
      </c>
      <c r="C5852" s="8" t="s">
        <v>50</v>
      </c>
      <c r="D5852" s="8" t="s">
        <v>16</v>
      </c>
      <c r="E5852" s="8" t="s">
        <v>189</v>
      </c>
      <c r="F5852" s="8"/>
      <c r="G5852" s="8" t="s">
        <v>19</v>
      </c>
      <c r="H5852" s="8" t="s">
        <v>249</v>
      </c>
      <c r="I5852" s="10">
        <v>0.55000000000000004</v>
      </c>
      <c r="J5852" s="11">
        <v>12</v>
      </c>
      <c r="K5852" s="12">
        <f t="shared" si="183"/>
        <v>6.6000000000000005</v>
      </c>
      <c r="L5852" s="9" t="s">
        <v>21</v>
      </c>
      <c r="M5852" s="13">
        <f t="shared" si="182"/>
        <v>9.6</v>
      </c>
    </row>
    <row r="5853" spans="1:13" ht="19.95" customHeight="1">
      <c r="A5853" s="8" t="s">
        <v>282</v>
      </c>
      <c r="B5853" s="8" t="s">
        <v>48</v>
      </c>
      <c r="C5853" s="8" t="s">
        <v>50</v>
      </c>
      <c r="D5853" s="8" t="s">
        <v>16</v>
      </c>
      <c r="E5853" s="8" t="s">
        <v>189</v>
      </c>
      <c r="F5853" s="8"/>
      <c r="G5853" s="8" t="s">
        <v>19</v>
      </c>
      <c r="H5853" s="8" t="s">
        <v>249</v>
      </c>
      <c r="I5853" s="10">
        <v>0.66</v>
      </c>
      <c r="J5853" s="11">
        <v>12</v>
      </c>
      <c r="K5853" s="12">
        <f t="shared" si="183"/>
        <v>7.92</v>
      </c>
      <c r="L5853" s="9" t="s">
        <v>21</v>
      </c>
      <c r="M5853" s="13">
        <f t="shared" si="182"/>
        <v>9.6</v>
      </c>
    </row>
    <row r="5854" spans="1:13" ht="19.95" customHeight="1">
      <c r="A5854" s="8" t="s">
        <v>282</v>
      </c>
      <c r="B5854" s="8" t="s">
        <v>42</v>
      </c>
      <c r="C5854" s="8" t="s">
        <v>69</v>
      </c>
      <c r="D5854" s="8" t="s">
        <v>16</v>
      </c>
      <c r="E5854" s="8" t="s">
        <v>189</v>
      </c>
      <c r="F5854" s="8"/>
      <c r="G5854" s="8" t="s">
        <v>19</v>
      </c>
      <c r="H5854" s="8" t="s">
        <v>249</v>
      </c>
      <c r="I5854" s="10">
        <v>0.3075</v>
      </c>
      <c r="J5854" s="11">
        <v>6</v>
      </c>
      <c r="K5854" s="12">
        <f t="shared" si="183"/>
        <v>1.845</v>
      </c>
      <c r="L5854" s="9" t="s">
        <v>21</v>
      </c>
      <c r="M5854" s="13">
        <f t="shared" si="182"/>
        <v>4.8</v>
      </c>
    </row>
    <row r="5855" spans="1:13" ht="19.95" customHeight="1">
      <c r="A5855" s="8" t="s">
        <v>282</v>
      </c>
      <c r="B5855" s="8" t="s">
        <v>33</v>
      </c>
      <c r="C5855" s="8" t="s">
        <v>69</v>
      </c>
      <c r="D5855" s="8" t="s">
        <v>16</v>
      </c>
      <c r="E5855" s="8" t="s">
        <v>189</v>
      </c>
      <c r="F5855" s="8"/>
      <c r="G5855" s="8" t="s">
        <v>19</v>
      </c>
      <c r="H5855" s="8" t="s">
        <v>249</v>
      </c>
      <c r="I5855" s="10">
        <v>0.27499999999999997</v>
      </c>
      <c r="J5855" s="11">
        <v>6</v>
      </c>
      <c r="K5855" s="12">
        <f t="shared" si="183"/>
        <v>1.65</v>
      </c>
      <c r="L5855" s="9" t="s">
        <v>21</v>
      </c>
      <c r="M5855" s="13">
        <f t="shared" si="182"/>
        <v>4.8</v>
      </c>
    </row>
    <row r="5856" spans="1:13" ht="19.95" customHeight="1">
      <c r="A5856" s="8" t="s">
        <v>282</v>
      </c>
      <c r="B5856" s="8" t="s">
        <v>42</v>
      </c>
      <c r="C5856" s="8" t="s">
        <v>69</v>
      </c>
      <c r="D5856" s="8" t="s">
        <v>16</v>
      </c>
      <c r="E5856" s="8" t="s">
        <v>189</v>
      </c>
      <c r="F5856" s="8"/>
      <c r="G5856" s="8" t="s">
        <v>19</v>
      </c>
      <c r="H5856" s="8" t="s">
        <v>249</v>
      </c>
      <c r="I5856" s="10">
        <v>0.29749999999999999</v>
      </c>
      <c r="J5856" s="11">
        <v>6</v>
      </c>
      <c r="K5856" s="12">
        <f t="shared" si="183"/>
        <v>1.7849999999999999</v>
      </c>
      <c r="L5856" s="9" t="s">
        <v>21</v>
      </c>
      <c r="M5856" s="13">
        <f t="shared" si="182"/>
        <v>4.8</v>
      </c>
    </row>
    <row r="5857" spans="1:13" ht="19.95" customHeight="1">
      <c r="A5857" s="8" t="s">
        <v>282</v>
      </c>
      <c r="B5857" s="8" t="s">
        <v>33</v>
      </c>
      <c r="C5857" s="8" t="s">
        <v>69</v>
      </c>
      <c r="D5857" s="8" t="s">
        <v>16</v>
      </c>
      <c r="E5857" s="8" t="s">
        <v>189</v>
      </c>
      <c r="F5857" s="8"/>
      <c r="G5857" s="8" t="s">
        <v>19</v>
      </c>
      <c r="H5857" s="8" t="s">
        <v>249</v>
      </c>
      <c r="I5857" s="10">
        <v>0.22</v>
      </c>
      <c r="J5857" s="11">
        <v>6</v>
      </c>
      <c r="K5857" s="12">
        <f t="shared" si="183"/>
        <v>1.32</v>
      </c>
      <c r="L5857" s="9" t="s">
        <v>21</v>
      </c>
      <c r="M5857" s="13">
        <f t="shared" si="182"/>
        <v>4.8</v>
      </c>
    </row>
    <row r="5858" spans="1:13" ht="19.95" customHeight="1">
      <c r="A5858" s="8" t="s">
        <v>282</v>
      </c>
      <c r="B5858" s="8" t="s">
        <v>14</v>
      </c>
      <c r="C5858" s="8" t="s">
        <v>58</v>
      </c>
      <c r="D5858" s="8" t="s">
        <v>16</v>
      </c>
      <c r="E5858" s="8" t="s">
        <v>189</v>
      </c>
      <c r="F5858" s="8"/>
      <c r="G5858" s="8" t="s">
        <v>19</v>
      </c>
      <c r="H5858" s="8" t="s">
        <v>249</v>
      </c>
      <c r="I5858" s="10">
        <v>0.38</v>
      </c>
      <c r="J5858" s="11">
        <v>6.5</v>
      </c>
      <c r="K5858" s="12">
        <f t="shared" si="183"/>
        <v>2.4700000000000002</v>
      </c>
      <c r="L5858" s="9" t="s">
        <v>21</v>
      </c>
      <c r="M5858" s="13">
        <f t="shared" si="182"/>
        <v>5.2</v>
      </c>
    </row>
    <row r="5859" spans="1:13" ht="19.95" customHeight="1">
      <c r="A5859" s="8" t="s">
        <v>282</v>
      </c>
      <c r="B5859" s="8" t="s">
        <v>14</v>
      </c>
      <c r="C5859" s="8" t="s">
        <v>58</v>
      </c>
      <c r="D5859" s="8" t="s">
        <v>16</v>
      </c>
      <c r="E5859" s="8" t="s">
        <v>189</v>
      </c>
      <c r="F5859" s="8"/>
      <c r="G5859" s="8" t="s">
        <v>19</v>
      </c>
      <c r="H5859" s="8" t="s">
        <v>249</v>
      </c>
      <c r="I5859" s="10">
        <v>0.38500000000000001</v>
      </c>
      <c r="J5859" s="11">
        <v>6.51</v>
      </c>
      <c r="K5859" s="12">
        <f t="shared" si="183"/>
        <v>2.5063499999999999</v>
      </c>
      <c r="L5859" s="9" t="s">
        <v>21</v>
      </c>
      <c r="M5859" s="13">
        <f t="shared" si="182"/>
        <v>5.2</v>
      </c>
    </row>
    <row r="5860" spans="1:13" ht="19.95" customHeight="1">
      <c r="A5860" s="8" t="s">
        <v>282</v>
      </c>
      <c r="B5860" s="8" t="s">
        <v>14</v>
      </c>
      <c r="C5860" s="8" t="s">
        <v>58</v>
      </c>
      <c r="D5860" s="8" t="s">
        <v>16</v>
      </c>
      <c r="E5860" s="8" t="s">
        <v>189</v>
      </c>
      <c r="F5860" s="8"/>
      <c r="G5860" s="8" t="s">
        <v>19</v>
      </c>
      <c r="H5860" s="8" t="s">
        <v>249</v>
      </c>
      <c r="I5860" s="10">
        <v>0.31</v>
      </c>
      <c r="J5860" s="11">
        <v>6.52</v>
      </c>
      <c r="K5860" s="12">
        <f t="shared" si="183"/>
        <v>2.0211999999999999</v>
      </c>
      <c r="L5860" s="9" t="s">
        <v>21</v>
      </c>
      <c r="M5860" s="13">
        <f t="shared" si="182"/>
        <v>5.2</v>
      </c>
    </row>
    <row r="5861" spans="1:13" ht="19.95" customHeight="1">
      <c r="A5861" s="8" t="s">
        <v>283</v>
      </c>
      <c r="B5861" s="8" t="s">
        <v>40</v>
      </c>
      <c r="C5861" s="8" t="s">
        <v>57</v>
      </c>
      <c r="D5861" s="8" t="s">
        <v>16</v>
      </c>
      <c r="E5861" s="8" t="s">
        <v>17</v>
      </c>
      <c r="F5861" s="8"/>
      <c r="G5861" s="8" t="s">
        <v>19</v>
      </c>
      <c r="H5861" s="8" t="s">
        <v>284</v>
      </c>
      <c r="I5861" s="10">
        <v>2.2307142857142859</v>
      </c>
      <c r="J5861" s="11">
        <v>17.5</v>
      </c>
      <c r="K5861" s="12">
        <f t="shared" si="183"/>
        <v>39.037500000000001</v>
      </c>
      <c r="L5861" s="9" t="s">
        <v>21</v>
      </c>
      <c r="M5861" s="13">
        <f t="shared" si="182"/>
        <v>14</v>
      </c>
    </row>
    <row r="5862" spans="1:13" ht="19.95" customHeight="1">
      <c r="A5862" s="8" t="s">
        <v>283</v>
      </c>
      <c r="B5862" s="8" t="s">
        <v>40</v>
      </c>
      <c r="C5862" s="8" t="s">
        <v>63</v>
      </c>
      <c r="D5862" s="8" t="s">
        <v>16</v>
      </c>
      <c r="E5862" s="8" t="s">
        <v>17</v>
      </c>
      <c r="F5862" s="8"/>
      <c r="G5862" s="8" t="s">
        <v>19</v>
      </c>
      <c r="H5862" s="8" t="s">
        <v>284</v>
      </c>
      <c r="I5862" s="10">
        <v>3.03</v>
      </c>
      <c r="J5862" s="11">
        <v>17.5</v>
      </c>
      <c r="K5862" s="12">
        <f t="shared" si="183"/>
        <v>53.024999999999999</v>
      </c>
      <c r="L5862" s="9" t="s">
        <v>21</v>
      </c>
      <c r="M5862" s="13">
        <f t="shared" si="182"/>
        <v>14</v>
      </c>
    </row>
    <row r="5863" spans="1:13" ht="19.95" customHeight="1">
      <c r="A5863" s="8" t="s">
        <v>283</v>
      </c>
      <c r="B5863" s="8" t="s">
        <v>40</v>
      </c>
      <c r="C5863" s="8" t="s">
        <v>61</v>
      </c>
      <c r="D5863" s="8" t="s">
        <v>16</v>
      </c>
      <c r="E5863" s="8" t="s">
        <v>17</v>
      </c>
      <c r="F5863" s="8"/>
      <c r="G5863" s="8" t="s">
        <v>19</v>
      </c>
      <c r="H5863" s="8" t="s">
        <v>284</v>
      </c>
      <c r="I5863" s="10">
        <v>5.4783333333333335</v>
      </c>
      <c r="J5863" s="11">
        <v>17.5</v>
      </c>
      <c r="K5863" s="12">
        <f t="shared" si="183"/>
        <v>95.870833333333337</v>
      </c>
      <c r="L5863" s="9" t="s">
        <v>21</v>
      </c>
      <c r="M5863" s="13">
        <f t="shared" si="182"/>
        <v>14</v>
      </c>
    </row>
    <row r="5864" spans="1:13" ht="19.95" customHeight="1">
      <c r="A5864" s="8" t="s">
        <v>283</v>
      </c>
      <c r="B5864" s="8" t="s">
        <v>48</v>
      </c>
      <c r="C5864" s="8" t="s">
        <v>70</v>
      </c>
      <c r="D5864" s="8" t="s">
        <v>16</v>
      </c>
      <c r="E5864" s="8" t="s">
        <v>17</v>
      </c>
      <c r="F5864" s="8"/>
      <c r="G5864" s="8" t="s">
        <v>19</v>
      </c>
      <c r="H5864" s="8" t="s">
        <v>284</v>
      </c>
      <c r="I5864" s="10">
        <v>1.6277777777777778</v>
      </c>
      <c r="J5864" s="11">
        <v>17.5</v>
      </c>
      <c r="K5864" s="12">
        <f t="shared" si="183"/>
        <v>28.486111111111111</v>
      </c>
      <c r="L5864" s="9" t="s">
        <v>21</v>
      </c>
      <c r="M5864" s="13">
        <f t="shared" si="182"/>
        <v>14</v>
      </c>
    </row>
    <row r="5865" spans="1:13" ht="19.95" customHeight="1">
      <c r="A5865" s="8" t="s">
        <v>283</v>
      </c>
      <c r="B5865" s="8" t="s">
        <v>42</v>
      </c>
      <c r="C5865" s="8" t="s">
        <v>63</v>
      </c>
      <c r="D5865" s="8" t="s">
        <v>16</v>
      </c>
      <c r="E5865" s="8" t="s">
        <v>17</v>
      </c>
      <c r="F5865" s="8"/>
      <c r="G5865" s="8" t="s">
        <v>19</v>
      </c>
      <c r="H5865" s="8" t="s">
        <v>284</v>
      </c>
      <c r="I5865" s="10">
        <v>3.08</v>
      </c>
      <c r="J5865" s="11">
        <v>17.5</v>
      </c>
      <c r="K5865" s="12">
        <f t="shared" si="183"/>
        <v>53.9</v>
      </c>
      <c r="L5865" s="9" t="s">
        <v>21</v>
      </c>
      <c r="M5865" s="13">
        <f t="shared" si="182"/>
        <v>14</v>
      </c>
    </row>
    <row r="5866" spans="1:13" ht="19.95" customHeight="1">
      <c r="A5866" s="8" t="s">
        <v>283</v>
      </c>
      <c r="B5866" s="8" t="s">
        <v>42</v>
      </c>
      <c r="C5866" s="8" t="s">
        <v>68</v>
      </c>
      <c r="D5866" s="8" t="s">
        <v>26</v>
      </c>
      <c r="E5866" s="8" t="s">
        <v>17</v>
      </c>
      <c r="F5866" s="8"/>
      <c r="G5866" s="8" t="s">
        <v>19</v>
      </c>
      <c r="H5866" s="9"/>
      <c r="I5866" s="10">
        <v>3.4234999999999998</v>
      </c>
      <c r="J5866" s="11">
        <v>17.5</v>
      </c>
      <c r="K5866" s="12">
        <f t="shared" si="183"/>
        <v>59.911249999999995</v>
      </c>
      <c r="L5866" s="9" t="s">
        <v>21</v>
      </c>
      <c r="M5866" s="13">
        <f t="shared" si="182"/>
        <v>14</v>
      </c>
    </row>
    <row r="5867" spans="1:13" ht="19.95" customHeight="1">
      <c r="A5867" s="8" t="s">
        <v>283</v>
      </c>
      <c r="B5867" s="8" t="s">
        <v>42</v>
      </c>
      <c r="C5867" s="8" t="s">
        <v>61</v>
      </c>
      <c r="D5867" s="8" t="s">
        <v>16</v>
      </c>
      <c r="E5867" s="8" t="s">
        <v>17</v>
      </c>
      <c r="F5867" s="8"/>
      <c r="G5867" s="8" t="s">
        <v>19</v>
      </c>
      <c r="H5867" s="8" t="s">
        <v>284</v>
      </c>
      <c r="I5867" s="10">
        <v>4.5133333333333336</v>
      </c>
      <c r="J5867" s="11">
        <v>17.5</v>
      </c>
      <c r="K5867" s="12">
        <f t="shared" si="183"/>
        <v>78.983333333333334</v>
      </c>
      <c r="L5867" s="9" t="s">
        <v>21</v>
      </c>
      <c r="M5867" s="13">
        <f t="shared" si="182"/>
        <v>14</v>
      </c>
    </row>
    <row r="5868" spans="1:13" ht="19.95" customHeight="1">
      <c r="A5868" s="8" t="s">
        <v>283</v>
      </c>
      <c r="B5868" s="8" t="s">
        <v>14</v>
      </c>
      <c r="C5868" s="8">
        <v>10</v>
      </c>
      <c r="D5868" s="8" t="s">
        <v>16</v>
      </c>
      <c r="E5868" s="8" t="s">
        <v>17</v>
      </c>
      <c r="F5868" s="8"/>
      <c r="G5868" s="8" t="s">
        <v>19</v>
      </c>
      <c r="H5868" s="8" t="s">
        <v>284</v>
      </c>
      <c r="I5868" s="10">
        <v>2.8873684210526314</v>
      </c>
      <c r="J5868" s="11">
        <v>17.5</v>
      </c>
      <c r="K5868" s="12">
        <f t="shared" si="183"/>
        <v>50.528947368421051</v>
      </c>
      <c r="L5868" s="9" t="s">
        <v>21</v>
      </c>
      <c r="M5868" s="13">
        <f t="shared" si="182"/>
        <v>14</v>
      </c>
    </row>
    <row r="5869" spans="1:13" ht="19.95" customHeight="1">
      <c r="A5869" s="8" t="s">
        <v>283</v>
      </c>
      <c r="B5869" s="8" t="s">
        <v>14</v>
      </c>
      <c r="C5869" s="8">
        <v>5.5</v>
      </c>
      <c r="D5869" s="8" t="s">
        <v>16</v>
      </c>
      <c r="E5869" s="8" t="s">
        <v>17</v>
      </c>
      <c r="F5869" s="8"/>
      <c r="G5869" s="8" t="s">
        <v>19</v>
      </c>
      <c r="H5869" s="8" t="s">
        <v>284</v>
      </c>
      <c r="I5869" s="10">
        <v>0.53428571428571436</v>
      </c>
      <c r="J5869" s="11">
        <v>17.5</v>
      </c>
      <c r="K5869" s="12">
        <f t="shared" si="183"/>
        <v>9.3500000000000014</v>
      </c>
      <c r="L5869" s="9" t="s">
        <v>21</v>
      </c>
      <c r="M5869" s="13">
        <f t="shared" si="182"/>
        <v>14</v>
      </c>
    </row>
    <row r="5870" spans="1:13" ht="19.95" customHeight="1">
      <c r="A5870" s="8" t="s">
        <v>283</v>
      </c>
      <c r="B5870" s="8" t="s">
        <v>14</v>
      </c>
      <c r="C5870" s="8">
        <v>6.5</v>
      </c>
      <c r="D5870" s="8" t="s">
        <v>16</v>
      </c>
      <c r="E5870" s="8" t="s">
        <v>17</v>
      </c>
      <c r="F5870" s="8"/>
      <c r="G5870" s="8" t="s">
        <v>19</v>
      </c>
      <c r="H5870" s="8" t="s">
        <v>284</v>
      </c>
      <c r="I5870" s="10">
        <v>0.77666666666666673</v>
      </c>
      <c r="J5870" s="11">
        <v>17.5</v>
      </c>
      <c r="K5870" s="12">
        <f t="shared" si="183"/>
        <v>13.591666666666669</v>
      </c>
      <c r="L5870" s="9" t="s">
        <v>21</v>
      </c>
      <c r="M5870" s="13">
        <f t="shared" si="182"/>
        <v>14</v>
      </c>
    </row>
    <row r="5871" spans="1:13" ht="19.95" customHeight="1">
      <c r="A5871" s="8" t="s">
        <v>283</v>
      </c>
      <c r="B5871" s="8" t="s">
        <v>42</v>
      </c>
      <c r="C5871" s="8" t="s">
        <v>57</v>
      </c>
      <c r="D5871" s="8" t="s">
        <v>16</v>
      </c>
      <c r="E5871" s="8" t="s">
        <v>17</v>
      </c>
      <c r="F5871" s="8"/>
      <c r="G5871" s="8" t="s">
        <v>19</v>
      </c>
      <c r="H5871" s="8" t="s">
        <v>284</v>
      </c>
      <c r="I5871" s="10">
        <v>1.90126582278481</v>
      </c>
      <c r="J5871" s="11">
        <v>17.5</v>
      </c>
      <c r="K5871" s="12">
        <f t="shared" si="183"/>
        <v>33.272151898734172</v>
      </c>
      <c r="L5871" s="9" t="s">
        <v>21</v>
      </c>
      <c r="M5871" s="13">
        <f t="shared" si="182"/>
        <v>14</v>
      </c>
    </row>
    <row r="5872" spans="1:13" ht="19.95" customHeight="1">
      <c r="A5872" s="8" t="s">
        <v>283</v>
      </c>
      <c r="B5872" s="8" t="s">
        <v>42</v>
      </c>
      <c r="C5872" s="8" t="s">
        <v>61</v>
      </c>
      <c r="D5872" s="8" t="s">
        <v>16</v>
      </c>
      <c r="E5872" s="8" t="s">
        <v>17</v>
      </c>
      <c r="F5872" s="8"/>
      <c r="G5872" s="8" t="s">
        <v>19</v>
      </c>
      <c r="H5872" s="8" t="s">
        <v>284</v>
      </c>
      <c r="I5872" s="10">
        <v>4.6135999999999999</v>
      </c>
      <c r="J5872" s="11">
        <v>17.5</v>
      </c>
      <c r="K5872" s="12">
        <f t="shared" si="183"/>
        <v>80.738</v>
      </c>
      <c r="L5872" s="9" t="s">
        <v>21</v>
      </c>
      <c r="M5872" s="13">
        <f t="shared" si="182"/>
        <v>14</v>
      </c>
    </row>
    <row r="5873" spans="1:13" ht="19.95" customHeight="1">
      <c r="A5873" s="8" t="s">
        <v>283</v>
      </c>
      <c r="B5873" s="8" t="s">
        <v>42</v>
      </c>
      <c r="C5873" s="8" t="s">
        <v>63</v>
      </c>
      <c r="D5873" s="8" t="s">
        <v>16</v>
      </c>
      <c r="E5873" s="8" t="s">
        <v>17</v>
      </c>
      <c r="F5873" s="8"/>
      <c r="G5873" s="8" t="s">
        <v>19</v>
      </c>
      <c r="H5873" s="8" t="s">
        <v>284</v>
      </c>
      <c r="I5873" s="10">
        <v>2.5433333333333334</v>
      </c>
      <c r="J5873" s="11">
        <v>17.5</v>
      </c>
      <c r="K5873" s="12">
        <f t="shared" si="183"/>
        <v>44.508333333333333</v>
      </c>
      <c r="L5873" s="9" t="s">
        <v>21</v>
      </c>
      <c r="M5873" s="13">
        <f t="shared" si="182"/>
        <v>14</v>
      </c>
    </row>
    <row r="5874" spans="1:13" ht="19.95" customHeight="1">
      <c r="A5874" s="8" t="s">
        <v>283</v>
      </c>
      <c r="B5874" s="8" t="s">
        <v>42</v>
      </c>
      <c r="C5874" s="8" t="s">
        <v>63</v>
      </c>
      <c r="D5874" s="8" t="s">
        <v>16</v>
      </c>
      <c r="E5874" s="8" t="s">
        <v>17</v>
      </c>
      <c r="F5874" s="8"/>
      <c r="G5874" s="8" t="s">
        <v>19</v>
      </c>
      <c r="H5874" s="8" t="s">
        <v>284</v>
      </c>
      <c r="I5874" s="10">
        <v>2.6983783783783784</v>
      </c>
      <c r="J5874" s="11">
        <v>17.5</v>
      </c>
      <c r="K5874" s="12">
        <f t="shared" si="183"/>
        <v>47.221621621621622</v>
      </c>
      <c r="L5874" s="9" t="s">
        <v>21</v>
      </c>
      <c r="M5874" s="13">
        <f t="shared" si="182"/>
        <v>14</v>
      </c>
    </row>
    <row r="5875" spans="1:13" ht="19.95" customHeight="1">
      <c r="A5875" s="8" t="s">
        <v>283</v>
      </c>
      <c r="B5875" s="8" t="s">
        <v>42</v>
      </c>
      <c r="C5875" s="8" t="s">
        <v>41</v>
      </c>
      <c r="D5875" s="8" t="s">
        <v>16</v>
      </c>
      <c r="E5875" s="8" t="s">
        <v>17</v>
      </c>
      <c r="F5875" s="8"/>
      <c r="G5875" s="8" t="s">
        <v>19</v>
      </c>
      <c r="H5875" s="8" t="s">
        <v>284</v>
      </c>
      <c r="I5875" s="10">
        <v>0.59988235294117653</v>
      </c>
      <c r="J5875" s="11">
        <v>16</v>
      </c>
      <c r="K5875" s="12">
        <f t="shared" si="183"/>
        <v>9.5981176470588245</v>
      </c>
      <c r="L5875" s="9" t="s">
        <v>21</v>
      </c>
      <c r="M5875" s="13">
        <f t="shared" si="182"/>
        <v>12.8</v>
      </c>
    </row>
    <row r="5876" spans="1:13" ht="19.95" customHeight="1">
      <c r="A5876" s="8" t="s">
        <v>283</v>
      </c>
      <c r="B5876" s="8" t="s">
        <v>40</v>
      </c>
      <c r="C5876" s="8" t="s">
        <v>57</v>
      </c>
      <c r="D5876" s="8" t="s">
        <v>16</v>
      </c>
      <c r="E5876" s="8" t="s">
        <v>17</v>
      </c>
      <c r="F5876" s="8"/>
      <c r="G5876" s="8" t="s">
        <v>19</v>
      </c>
      <c r="H5876" s="8" t="s">
        <v>284</v>
      </c>
      <c r="I5876" s="10">
        <v>2.2162500000000001</v>
      </c>
      <c r="J5876" s="11">
        <v>16.5</v>
      </c>
      <c r="K5876" s="12">
        <f t="shared" si="183"/>
        <v>36.568125000000002</v>
      </c>
      <c r="L5876" s="9" t="s">
        <v>21</v>
      </c>
      <c r="M5876" s="13">
        <f t="shared" si="182"/>
        <v>13.2</v>
      </c>
    </row>
    <row r="5877" spans="1:13" ht="19.95" customHeight="1">
      <c r="A5877" s="8" t="s">
        <v>283</v>
      </c>
      <c r="B5877" s="8" t="s">
        <v>48</v>
      </c>
      <c r="C5877" s="8" t="s">
        <v>70</v>
      </c>
      <c r="D5877" s="8" t="s">
        <v>16</v>
      </c>
      <c r="E5877" s="8" t="s">
        <v>17</v>
      </c>
      <c r="F5877" s="8"/>
      <c r="G5877" s="8" t="s">
        <v>19</v>
      </c>
      <c r="H5877" s="8" t="s">
        <v>284</v>
      </c>
      <c r="I5877" s="10">
        <v>1.7948514851485149</v>
      </c>
      <c r="J5877" s="11">
        <v>16.5</v>
      </c>
      <c r="K5877" s="12">
        <f t="shared" si="183"/>
        <v>29.615049504950495</v>
      </c>
      <c r="L5877" s="9" t="s">
        <v>21</v>
      </c>
      <c r="M5877" s="13">
        <f t="shared" si="182"/>
        <v>13.2</v>
      </c>
    </row>
    <row r="5878" spans="1:13" ht="19.95" customHeight="1">
      <c r="A5878" s="8" t="s">
        <v>283</v>
      </c>
      <c r="B5878" s="8" t="s">
        <v>30</v>
      </c>
      <c r="C5878" s="8" t="s">
        <v>41</v>
      </c>
      <c r="D5878" s="8" t="s">
        <v>16</v>
      </c>
      <c r="E5878" s="8" t="s">
        <v>17</v>
      </c>
      <c r="F5878" s="8"/>
      <c r="G5878" s="8" t="s">
        <v>19</v>
      </c>
      <c r="H5878" s="8" t="s">
        <v>284</v>
      </c>
      <c r="I5878" s="10">
        <v>0.88063291139240496</v>
      </c>
      <c r="J5878" s="11">
        <v>16.5</v>
      </c>
      <c r="K5878" s="12">
        <f t="shared" si="183"/>
        <v>14.530443037974681</v>
      </c>
      <c r="L5878" s="9" t="s">
        <v>21</v>
      </c>
      <c r="M5878" s="13">
        <f t="shared" si="182"/>
        <v>13.2</v>
      </c>
    </row>
    <row r="5879" spans="1:13" ht="19.95" customHeight="1">
      <c r="A5879" s="8" t="s">
        <v>283</v>
      </c>
      <c r="B5879" s="8" t="s">
        <v>24</v>
      </c>
      <c r="C5879" s="8" t="s">
        <v>36</v>
      </c>
      <c r="D5879" s="8" t="s">
        <v>16</v>
      </c>
      <c r="E5879" s="8" t="s">
        <v>17</v>
      </c>
      <c r="F5879" s="8"/>
      <c r="G5879" s="8" t="s">
        <v>19</v>
      </c>
      <c r="H5879" s="8" t="s">
        <v>284</v>
      </c>
      <c r="I5879" s="10">
        <v>0.34564516129032258</v>
      </c>
      <c r="J5879" s="11">
        <v>16.5</v>
      </c>
      <c r="K5879" s="12">
        <f t="shared" si="183"/>
        <v>5.7031451612903226</v>
      </c>
      <c r="L5879" s="9" t="s">
        <v>21</v>
      </c>
      <c r="M5879" s="13">
        <f t="shared" si="182"/>
        <v>13.2</v>
      </c>
    </row>
    <row r="5880" spans="1:13" ht="19.95" customHeight="1">
      <c r="A5880" s="8" t="s">
        <v>283</v>
      </c>
      <c r="B5880" s="8" t="s">
        <v>42</v>
      </c>
      <c r="C5880" s="8" t="s">
        <v>57</v>
      </c>
      <c r="D5880" s="8" t="s">
        <v>16</v>
      </c>
      <c r="E5880" s="8" t="s">
        <v>17</v>
      </c>
      <c r="F5880" s="8"/>
      <c r="G5880" s="8" t="s">
        <v>19</v>
      </c>
      <c r="H5880" s="8" t="s">
        <v>284</v>
      </c>
      <c r="I5880" s="10">
        <v>2.0305050505050506</v>
      </c>
      <c r="J5880" s="11">
        <v>16.5</v>
      </c>
      <c r="K5880" s="12">
        <f t="shared" si="183"/>
        <v>33.503333333333337</v>
      </c>
      <c r="L5880" s="9" t="s">
        <v>21</v>
      </c>
      <c r="M5880" s="13">
        <f t="shared" si="182"/>
        <v>13.2</v>
      </c>
    </row>
    <row r="5881" spans="1:13" ht="19.95" customHeight="1">
      <c r="A5881" s="8" t="s">
        <v>283</v>
      </c>
      <c r="B5881" s="8" t="s">
        <v>14</v>
      </c>
      <c r="C5881" s="8" t="s">
        <v>58</v>
      </c>
      <c r="D5881" s="8" t="s">
        <v>16</v>
      </c>
      <c r="E5881" s="8" t="s">
        <v>17</v>
      </c>
      <c r="F5881" s="8"/>
      <c r="G5881" s="8" t="s">
        <v>19</v>
      </c>
      <c r="H5881" s="8" t="s">
        <v>284</v>
      </c>
      <c r="I5881" s="10">
        <v>0.21447368421052632</v>
      </c>
      <c r="J5881" s="11">
        <v>15</v>
      </c>
      <c r="K5881" s="12">
        <f t="shared" si="183"/>
        <v>3.2171052631578947</v>
      </c>
      <c r="L5881" s="9" t="s">
        <v>21</v>
      </c>
      <c r="M5881" s="13">
        <f t="shared" si="182"/>
        <v>12</v>
      </c>
    </row>
    <row r="5882" spans="1:13" ht="19.95" customHeight="1">
      <c r="A5882" s="8" t="s">
        <v>283</v>
      </c>
      <c r="B5882" s="8" t="s">
        <v>14</v>
      </c>
      <c r="C5882" s="8" t="s">
        <v>58</v>
      </c>
      <c r="D5882" s="8" t="s">
        <v>16</v>
      </c>
      <c r="E5882" s="8" t="s">
        <v>17</v>
      </c>
      <c r="F5882" s="8"/>
      <c r="G5882" s="8" t="s">
        <v>19</v>
      </c>
      <c r="H5882" s="8" t="s">
        <v>284</v>
      </c>
      <c r="I5882" s="10">
        <v>0.21166666666666667</v>
      </c>
      <c r="J5882" s="11">
        <v>15</v>
      </c>
      <c r="K5882" s="12">
        <f t="shared" si="183"/>
        <v>3.1749999999999998</v>
      </c>
      <c r="L5882" s="9" t="s">
        <v>21</v>
      </c>
      <c r="M5882" s="13">
        <f t="shared" si="182"/>
        <v>12</v>
      </c>
    </row>
    <row r="5883" spans="1:13" ht="19.95" customHeight="1">
      <c r="A5883" s="8" t="s">
        <v>283</v>
      </c>
      <c r="B5883" s="8" t="s">
        <v>14</v>
      </c>
      <c r="C5883" s="8" t="s">
        <v>58</v>
      </c>
      <c r="D5883" s="8" t="s">
        <v>16</v>
      </c>
      <c r="E5883" s="8" t="s">
        <v>17</v>
      </c>
      <c r="F5883" s="8"/>
      <c r="G5883" s="8" t="s">
        <v>19</v>
      </c>
      <c r="H5883" s="8" t="s">
        <v>284</v>
      </c>
      <c r="I5883" s="10">
        <v>0.21091022443890275</v>
      </c>
      <c r="J5883" s="11">
        <v>15</v>
      </c>
      <c r="K5883" s="12">
        <f t="shared" si="183"/>
        <v>3.1636533665835413</v>
      </c>
      <c r="L5883" s="9" t="s">
        <v>21</v>
      </c>
      <c r="M5883" s="13">
        <f t="shared" si="182"/>
        <v>12</v>
      </c>
    </row>
    <row r="5884" spans="1:13" ht="19.95" customHeight="1">
      <c r="A5884" s="8" t="s">
        <v>283</v>
      </c>
      <c r="B5884" s="8" t="s">
        <v>14</v>
      </c>
      <c r="C5884" s="8" t="s">
        <v>127</v>
      </c>
      <c r="D5884" s="8" t="s">
        <v>16</v>
      </c>
      <c r="E5884" s="8" t="s">
        <v>17</v>
      </c>
      <c r="F5884" s="8"/>
      <c r="G5884" s="8" t="s">
        <v>19</v>
      </c>
      <c r="H5884" s="8" t="s">
        <v>284</v>
      </c>
      <c r="I5884" s="10">
        <v>0.53646706586826343</v>
      </c>
      <c r="J5884" s="11">
        <v>16.5</v>
      </c>
      <c r="K5884" s="12">
        <f t="shared" si="183"/>
        <v>8.8517065868263458</v>
      </c>
      <c r="L5884" s="9" t="s">
        <v>21</v>
      </c>
      <c r="M5884" s="13">
        <f t="shared" si="182"/>
        <v>13.2</v>
      </c>
    </row>
    <row r="5885" spans="1:13" ht="19.95" customHeight="1">
      <c r="A5885" s="8" t="s">
        <v>283</v>
      </c>
      <c r="B5885" s="8" t="s">
        <v>14</v>
      </c>
      <c r="C5885" s="8" t="s">
        <v>115</v>
      </c>
      <c r="D5885" s="8" t="s">
        <v>16</v>
      </c>
      <c r="E5885" s="8" t="s">
        <v>17</v>
      </c>
      <c r="F5885" s="8"/>
      <c r="G5885" s="8" t="s">
        <v>19</v>
      </c>
      <c r="H5885" s="8" t="s">
        <v>284</v>
      </c>
      <c r="I5885" s="10">
        <v>0.8393678160919541</v>
      </c>
      <c r="J5885" s="11">
        <v>16.5</v>
      </c>
      <c r="K5885" s="12">
        <f t="shared" si="183"/>
        <v>13.849568965517243</v>
      </c>
      <c r="L5885" s="9" t="s">
        <v>21</v>
      </c>
      <c r="M5885" s="13">
        <f t="shared" si="182"/>
        <v>13.2</v>
      </c>
    </row>
    <row r="5886" spans="1:13" ht="19.95" customHeight="1">
      <c r="A5886" s="8" t="s">
        <v>283</v>
      </c>
      <c r="B5886" s="8" t="s">
        <v>42</v>
      </c>
      <c r="C5886" s="8" t="s">
        <v>68</v>
      </c>
      <c r="D5886" s="8" t="s">
        <v>16</v>
      </c>
      <c r="E5886" s="8" t="s">
        <v>17</v>
      </c>
      <c r="F5886" s="8"/>
      <c r="G5886" s="8" t="s">
        <v>19</v>
      </c>
      <c r="H5886" s="8" t="s">
        <v>284</v>
      </c>
      <c r="I5886" s="10">
        <v>3.6305555555555551</v>
      </c>
      <c r="J5886" s="11">
        <v>16.5</v>
      </c>
      <c r="K5886" s="12">
        <f t="shared" si="183"/>
        <v>59.904166666666661</v>
      </c>
      <c r="L5886" s="9" t="s">
        <v>21</v>
      </c>
      <c r="M5886" s="13">
        <f t="shared" si="182"/>
        <v>13.2</v>
      </c>
    </row>
    <row r="5887" spans="1:13" ht="19.95" customHeight="1">
      <c r="A5887" s="8" t="s">
        <v>283</v>
      </c>
      <c r="B5887" s="8" t="s">
        <v>40</v>
      </c>
      <c r="C5887" s="8" t="s">
        <v>41</v>
      </c>
      <c r="D5887" s="8" t="s">
        <v>16</v>
      </c>
      <c r="E5887" s="8" t="s">
        <v>17</v>
      </c>
      <c r="F5887" s="8"/>
      <c r="G5887" s="8" t="s">
        <v>19</v>
      </c>
      <c r="H5887" s="8" t="s">
        <v>284</v>
      </c>
      <c r="I5887" s="10">
        <v>0.73954248366013076</v>
      </c>
      <c r="J5887" s="11">
        <v>16.5</v>
      </c>
      <c r="K5887" s="12">
        <f t="shared" si="183"/>
        <v>12.202450980392157</v>
      </c>
      <c r="L5887" s="9" t="s">
        <v>21</v>
      </c>
      <c r="M5887" s="13">
        <f t="shared" si="182"/>
        <v>13.2</v>
      </c>
    </row>
    <row r="5888" spans="1:13" ht="19.95" customHeight="1">
      <c r="A5888" s="8" t="s">
        <v>283</v>
      </c>
      <c r="B5888" s="8" t="s">
        <v>62</v>
      </c>
      <c r="C5888" s="8" t="s">
        <v>45</v>
      </c>
      <c r="D5888" s="8" t="s">
        <v>16</v>
      </c>
      <c r="E5888" s="8" t="s">
        <v>17</v>
      </c>
      <c r="F5888" s="8"/>
      <c r="G5888" s="8" t="s">
        <v>19</v>
      </c>
      <c r="H5888" s="8" t="s">
        <v>284</v>
      </c>
      <c r="I5888" s="10">
        <v>0.1488933601609658</v>
      </c>
      <c r="J5888" s="11">
        <v>16</v>
      </c>
      <c r="K5888" s="12">
        <f t="shared" si="183"/>
        <v>2.3822937625754528</v>
      </c>
      <c r="L5888" s="9" t="s">
        <v>21</v>
      </c>
      <c r="M5888" s="13">
        <f t="shared" si="182"/>
        <v>12.8</v>
      </c>
    </row>
    <row r="5889" spans="1:13" ht="19.95" customHeight="1">
      <c r="A5889" s="8" t="s">
        <v>283</v>
      </c>
      <c r="B5889" s="8" t="s">
        <v>42</v>
      </c>
      <c r="C5889" s="8" t="s">
        <v>63</v>
      </c>
      <c r="D5889" s="8" t="s">
        <v>16</v>
      </c>
      <c r="E5889" s="8" t="s">
        <v>17</v>
      </c>
      <c r="F5889" s="8"/>
      <c r="G5889" s="8" t="s">
        <v>19</v>
      </c>
      <c r="H5889" s="8" t="s">
        <v>284</v>
      </c>
      <c r="I5889" s="10">
        <v>2.5419999999999998</v>
      </c>
      <c r="J5889" s="11">
        <v>16.46</v>
      </c>
      <c r="K5889" s="12">
        <f t="shared" si="183"/>
        <v>41.841319999999996</v>
      </c>
      <c r="L5889" s="9" t="s">
        <v>21</v>
      </c>
      <c r="M5889" s="13">
        <f t="shared" si="182"/>
        <v>13.2</v>
      </c>
    </row>
    <row r="5890" spans="1:13" ht="19.95" customHeight="1">
      <c r="A5890" s="8" t="s">
        <v>283</v>
      </c>
      <c r="B5890" s="8" t="s">
        <v>42</v>
      </c>
      <c r="C5890" s="8" t="s">
        <v>41</v>
      </c>
      <c r="D5890" s="8" t="s">
        <v>16</v>
      </c>
      <c r="E5890" s="8" t="s">
        <v>17</v>
      </c>
      <c r="F5890" s="8"/>
      <c r="G5890" s="8" t="s">
        <v>19</v>
      </c>
      <c r="H5890" s="8" t="s">
        <v>284</v>
      </c>
      <c r="I5890" s="10">
        <v>0.57926923076923087</v>
      </c>
      <c r="J5890" s="11">
        <v>16.5</v>
      </c>
      <c r="K5890" s="12">
        <f t="shared" si="183"/>
        <v>9.5579423076923096</v>
      </c>
      <c r="L5890" s="9" t="s">
        <v>21</v>
      </c>
      <c r="M5890" s="13">
        <f t="shared" ref="M5890:M5953" si="184">ROUND(J5890-J5890*20/100,1)</f>
        <v>13.2</v>
      </c>
    </row>
    <row r="5891" spans="1:13" ht="19.95" customHeight="1">
      <c r="A5891" s="8" t="s">
        <v>283</v>
      </c>
      <c r="B5891" s="8" t="s">
        <v>42</v>
      </c>
      <c r="C5891" s="8" t="s">
        <v>43</v>
      </c>
      <c r="D5891" s="8" t="s">
        <v>16</v>
      </c>
      <c r="E5891" s="8" t="s">
        <v>17</v>
      </c>
      <c r="F5891" s="8"/>
      <c r="G5891" s="8" t="s">
        <v>19</v>
      </c>
      <c r="H5891" s="8" t="s">
        <v>284</v>
      </c>
      <c r="I5891" s="10">
        <v>0.34741379310344828</v>
      </c>
      <c r="J5891" s="11">
        <v>16.5</v>
      </c>
      <c r="K5891" s="12">
        <f t="shared" ref="K5891:K5954" si="185">J5891*I5891</f>
        <v>5.732327586206897</v>
      </c>
      <c r="L5891" s="9" t="s">
        <v>21</v>
      </c>
      <c r="M5891" s="13">
        <f t="shared" si="184"/>
        <v>13.2</v>
      </c>
    </row>
    <row r="5892" spans="1:13" ht="19.95" customHeight="1">
      <c r="A5892" s="8" t="s">
        <v>283</v>
      </c>
      <c r="B5892" s="8" t="s">
        <v>42</v>
      </c>
      <c r="C5892" s="8" t="s">
        <v>41</v>
      </c>
      <c r="D5892" s="8" t="s">
        <v>16</v>
      </c>
      <c r="E5892" s="8" t="s">
        <v>17</v>
      </c>
      <c r="F5892" s="8"/>
      <c r="G5892" s="8" t="s">
        <v>19</v>
      </c>
      <c r="H5892" s="8" t="s">
        <v>284</v>
      </c>
      <c r="I5892" s="10">
        <v>0.60629310344827581</v>
      </c>
      <c r="J5892" s="11">
        <v>16.5</v>
      </c>
      <c r="K5892" s="12">
        <f t="shared" si="185"/>
        <v>10.003836206896551</v>
      </c>
      <c r="L5892" s="9" t="s">
        <v>21</v>
      </c>
      <c r="M5892" s="13">
        <f t="shared" si="184"/>
        <v>13.2</v>
      </c>
    </row>
    <row r="5893" spans="1:13" ht="19.95" customHeight="1">
      <c r="A5893" s="8" t="s">
        <v>283</v>
      </c>
      <c r="B5893" s="8" t="s">
        <v>42</v>
      </c>
      <c r="C5893" s="8" t="s">
        <v>68</v>
      </c>
      <c r="D5893" s="8" t="s">
        <v>16</v>
      </c>
      <c r="E5893" s="8" t="s">
        <v>17</v>
      </c>
      <c r="F5893" s="8"/>
      <c r="G5893" s="8" t="s">
        <v>19</v>
      </c>
      <c r="H5893" s="8" t="s">
        <v>284</v>
      </c>
      <c r="I5893" s="10">
        <v>3.6349999999999998</v>
      </c>
      <c r="J5893" s="11">
        <v>16</v>
      </c>
      <c r="K5893" s="12">
        <f t="shared" si="185"/>
        <v>58.16</v>
      </c>
      <c r="L5893" s="9" t="s">
        <v>21</v>
      </c>
      <c r="M5893" s="13">
        <f t="shared" si="184"/>
        <v>12.8</v>
      </c>
    </row>
    <row r="5894" spans="1:13" ht="19.95" customHeight="1">
      <c r="A5894" s="8" t="s">
        <v>283</v>
      </c>
      <c r="B5894" s="8" t="s">
        <v>14</v>
      </c>
      <c r="C5894" s="8" t="s">
        <v>58</v>
      </c>
      <c r="D5894" s="8" t="s">
        <v>16</v>
      </c>
      <c r="E5894" s="8" t="s">
        <v>17</v>
      </c>
      <c r="F5894" s="8"/>
      <c r="G5894" s="8" t="s">
        <v>19</v>
      </c>
      <c r="H5894" s="8" t="s">
        <v>284</v>
      </c>
      <c r="I5894" s="10">
        <v>0.19618897637795274</v>
      </c>
      <c r="J5894" s="11">
        <v>16</v>
      </c>
      <c r="K5894" s="12">
        <f t="shared" si="185"/>
        <v>3.1390236220472438</v>
      </c>
      <c r="L5894" s="9" t="s">
        <v>21</v>
      </c>
      <c r="M5894" s="13">
        <f t="shared" si="184"/>
        <v>12.8</v>
      </c>
    </row>
    <row r="5895" spans="1:13" ht="19.95" customHeight="1">
      <c r="A5895" s="8" t="s">
        <v>283</v>
      </c>
      <c r="B5895" s="8" t="s">
        <v>42</v>
      </c>
      <c r="C5895" s="8" t="s">
        <v>63</v>
      </c>
      <c r="D5895" s="8" t="s">
        <v>16</v>
      </c>
      <c r="E5895" s="8" t="s">
        <v>17</v>
      </c>
      <c r="F5895" s="8"/>
      <c r="G5895" s="8" t="s">
        <v>19</v>
      </c>
      <c r="H5895" s="8" t="s">
        <v>284</v>
      </c>
      <c r="I5895" s="10">
        <v>2.6983333333333337</v>
      </c>
      <c r="J5895" s="11">
        <v>16</v>
      </c>
      <c r="K5895" s="12">
        <f t="shared" si="185"/>
        <v>43.173333333333339</v>
      </c>
      <c r="L5895" s="9" t="s">
        <v>21</v>
      </c>
      <c r="M5895" s="13">
        <f t="shared" si="184"/>
        <v>12.8</v>
      </c>
    </row>
    <row r="5896" spans="1:13" ht="19.95" customHeight="1">
      <c r="A5896" s="8" t="s">
        <v>283</v>
      </c>
      <c r="B5896" s="8" t="s">
        <v>62</v>
      </c>
      <c r="C5896" s="8" t="s">
        <v>45</v>
      </c>
      <c r="D5896" s="8" t="s">
        <v>16</v>
      </c>
      <c r="E5896" s="8" t="s">
        <v>17</v>
      </c>
      <c r="F5896" s="8"/>
      <c r="G5896" s="8" t="s">
        <v>19</v>
      </c>
      <c r="H5896" s="8" t="s">
        <v>284</v>
      </c>
      <c r="I5896" s="10">
        <v>0.12158415841584158</v>
      </c>
      <c r="J5896" s="11">
        <v>16</v>
      </c>
      <c r="K5896" s="12">
        <f t="shared" si="185"/>
        <v>1.9453465346534653</v>
      </c>
      <c r="L5896" s="9" t="s">
        <v>21</v>
      </c>
      <c r="M5896" s="13">
        <f t="shared" si="184"/>
        <v>12.8</v>
      </c>
    </row>
    <row r="5897" spans="1:13" ht="19.95" customHeight="1">
      <c r="A5897" s="8" t="s">
        <v>283</v>
      </c>
      <c r="B5897" s="8" t="s">
        <v>14</v>
      </c>
      <c r="C5897" s="8" t="s">
        <v>58</v>
      </c>
      <c r="D5897" s="8" t="s">
        <v>16</v>
      </c>
      <c r="E5897" s="8" t="s">
        <v>17</v>
      </c>
      <c r="F5897" s="8"/>
      <c r="G5897" s="8" t="s">
        <v>19</v>
      </c>
      <c r="H5897" s="8" t="s">
        <v>284</v>
      </c>
      <c r="I5897" s="10">
        <v>0.19615384615384615</v>
      </c>
      <c r="J5897" s="11">
        <v>12.55</v>
      </c>
      <c r="K5897" s="12">
        <f t="shared" si="185"/>
        <v>2.4617307692307695</v>
      </c>
      <c r="L5897" s="9" t="s">
        <v>21</v>
      </c>
      <c r="M5897" s="13">
        <f t="shared" si="184"/>
        <v>10</v>
      </c>
    </row>
    <row r="5898" spans="1:13" ht="19.95" customHeight="1">
      <c r="A5898" s="8" t="s">
        <v>283</v>
      </c>
      <c r="B5898" s="8" t="s">
        <v>42</v>
      </c>
      <c r="C5898" s="8" t="s">
        <v>57</v>
      </c>
      <c r="D5898" s="8" t="s">
        <v>16</v>
      </c>
      <c r="E5898" s="8" t="s">
        <v>17</v>
      </c>
      <c r="F5898" s="8"/>
      <c r="G5898" s="8" t="s">
        <v>19</v>
      </c>
      <c r="H5898" s="8" t="s">
        <v>284</v>
      </c>
      <c r="I5898" s="10">
        <v>1.905</v>
      </c>
      <c r="J5898" s="11">
        <v>16</v>
      </c>
      <c r="K5898" s="12">
        <f t="shared" si="185"/>
        <v>30.48</v>
      </c>
      <c r="L5898" s="9" t="s">
        <v>21</v>
      </c>
      <c r="M5898" s="13">
        <f t="shared" si="184"/>
        <v>12.8</v>
      </c>
    </row>
    <row r="5899" spans="1:13" ht="19.95" customHeight="1">
      <c r="A5899" s="8" t="s">
        <v>283</v>
      </c>
      <c r="B5899" s="8" t="s">
        <v>30</v>
      </c>
      <c r="C5899" s="8" t="s">
        <v>57</v>
      </c>
      <c r="D5899" s="8" t="s">
        <v>16</v>
      </c>
      <c r="E5899" s="8" t="s">
        <v>17</v>
      </c>
      <c r="F5899" s="8"/>
      <c r="G5899" s="8" t="s">
        <v>19</v>
      </c>
      <c r="H5899" s="8" t="s">
        <v>284</v>
      </c>
      <c r="I5899" s="10">
        <v>2.7426666666666666</v>
      </c>
      <c r="J5899" s="11">
        <v>16</v>
      </c>
      <c r="K5899" s="12">
        <f t="shared" si="185"/>
        <v>43.882666666666665</v>
      </c>
      <c r="L5899" s="9" t="s">
        <v>21</v>
      </c>
      <c r="M5899" s="13">
        <f t="shared" si="184"/>
        <v>12.8</v>
      </c>
    </row>
    <row r="5900" spans="1:13" ht="19.95" customHeight="1">
      <c r="A5900" s="8" t="s">
        <v>283</v>
      </c>
      <c r="B5900" s="8" t="s">
        <v>30</v>
      </c>
      <c r="C5900" s="8" t="s">
        <v>57</v>
      </c>
      <c r="D5900" s="8" t="s">
        <v>16</v>
      </c>
      <c r="E5900" s="8" t="s">
        <v>17</v>
      </c>
      <c r="F5900" s="8"/>
      <c r="G5900" s="8" t="s">
        <v>19</v>
      </c>
      <c r="H5900" s="8" t="s">
        <v>284</v>
      </c>
      <c r="I5900" s="10">
        <v>2.6442666666666668</v>
      </c>
      <c r="J5900" s="11">
        <v>16.5</v>
      </c>
      <c r="K5900" s="12">
        <f t="shared" si="185"/>
        <v>43.630400000000002</v>
      </c>
      <c r="L5900" s="9" t="s">
        <v>21</v>
      </c>
      <c r="M5900" s="13">
        <f t="shared" si="184"/>
        <v>13.2</v>
      </c>
    </row>
    <row r="5901" spans="1:13" ht="19.95" customHeight="1">
      <c r="A5901" s="8" t="s">
        <v>283</v>
      </c>
      <c r="B5901" s="8" t="s">
        <v>42</v>
      </c>
      <c r="C5901" s="8" t="s">
        <v>63</v>
      </c>
      <c r="D5901" s="8" t="s">
        <v>16</v>
      </c>
      <c r="E5901" s="8" t="s">
        <v>17</v>
      </c>
      <c r="F5901" s="8"/>
      <c r="G5901" s="8" t="s">
        <v>19</v>
      </c>
      <c r="H5901" s="8" t="s">
        <v>284</v>
      </c>
      <c r="I5901" s="10">
        <v>2.7949999999999999</v>
      </c>
      <c r="J5901" s="11">
        <v>16.5</v>
      </c>
      <c r="K5901" s="12">
        <f t="shared" si="185"/>
        <v>46.1175</v>
      </c>
      <c r="L5901" s="9" t="s">
        <v>21</v>
      </c>
      <c r="M5901" s="13">
        <f t="shared" si="184"/>
        <v>13.2</v>
      </c>
    </row>
    <row r="5902" spans="1:13" ht="19.95" customHeight="1">
      <c r="A5902" s="8" t="s">
        <v>283</v>
      </c>
      <c r="B5902" s="8" t="s">
        <v>42</v>
      </c>
      <c r="C5902" s="8" t="s">
        <v>63</v>
      </c>
      <c r="D5902" s="8" t="s">
        <v>16</v>
      </c>
      <c r="E5902" s="8" t="s">
        <v>17</v>
      </c>
      <c r="F5902" s="8"/>
      <c r="G5902" s="8" t="s">
        <v>19</v>
      </c>
      <c r="H5902" s="8" t="s">
        <v>284</v>
      </c>
      <c r="I5902" s="10">
        <v>2.4612500000000002</v>
      </c>
      <c r="J5902" s="11">
        <v>16.5</v>
      </c>
      <c r="K5902" s="12">
        <f t="shared" si="185"/>
        <v>40.610625000000006</v>
      </c>
      <c r="L5902" s="9" t="s">
        <v>21</v>
      </c>
      <c r="M5902" s="13">
        <f t="shared" si="184"/>
        <v>13.2</v>
      </c>
    </row>
    <row r="5903" spans="1:13" ht="19.95" customHeight="1">
      <c r="A5903" s="8" t="s">
        <v>283</v>
      </c>
      <c r="B5903" s="8" t="s">
        <v>14</v>
      </c>
      <c r="C5903" s="8" t="s">
        <v>56</v>
      </c>
      <c r="D5903" s="8" t="s">
        <v>26</v>
      </c>
      <c r="E5903" s="8" t="s">
        <v>17</v>
      </c>
      <c r="F5903" s="8"/>
      <c r="G5903" s="8" t="s">
        <v>19</v>
      </c>
      <c r="H5903" s="8" t="s">
        <v>284</v>
      </c>
      <c r="I5903" s="10">
        <v>2.8119594594594597</v>
      </c>
      <c r="J5903" s="11">
        <v>16.5</v>
      </c>
      <c r="K5903" s="12">
        <f t="shared" si="185"/>
        <v>46.397331081081084</v>
      </c>
      <c r="L5903" s="9" t="s">
        <v>21</v>
      </c>
      <c r="M5903" s="13">
        <f t="shared" si="184"/>
        <v>13.2</v>
      </c>
    </row>
    <row r="5904" spans="1:13" ht="19.95" customHeight="1">
      <c r="A5904" s="8" t="s">
        <v>283</v>
      </c>
      <c r="B5904" s="8" t="s">
        <v>40</v>
      </c>
      <c r="C5904" s="8" t="s">
        <v>57</v>
      </c>
      <c r="D5904" s="8" t="s">
        <v>26</v>
      </c>
      <c r="E5904" s="8" t="s">
        <v>17</v>
      </c>
      <c r="F5904" s="8"/>
      <c r="G5904" s="8" t="s">
        <v>19</v>
      </c>
      <c r="H5904" s="8" t="s">
        <v>284</v>
      </c>
      <c r="I5904" s="10">
        <v>2.2276499999999997</v>
      </c>
      <c r="J5904" s="11">
        <v>16</v>
      </c>
      <c r="K5904" s="12">
        <f t="shared" si="185"/>
        <v>35.642399999999995</v>
      </c>
      <c r="L5904" s="9" t="s">
        <v>21</v>
      </c>
      <c r="M5904" s="13">
        <f t="shared" si="184"/>
        <v>12.8</v>
      </c>
    </row>
    <row r="5905" spans="1:13" ht="19.95" customHeight="1">
      <c r="A5905" s="8" t="s">
        <v>283</v>
      </c>
      <c r="B5905" s="8" t="s">
        <v>40</v>
      </c>
      <c r="C5905" s="8" t="s">
        <v>57</v>
      </c>
      <c r="D5905" s="8" t="s">
        <v>26</v>
      </c>
      <c r="E5905" s="8" t="s">
        <v>17</v>
      </c>
      <c r="F5905" s="8"/>
      <c r="G5905" s="8" t="s">
        <v>19</v>
      </c>
      <c r="H5905" s="8" t="s">
        <v>284</v>
      </c>
      <c r="I5905" s="10">
        <v>2.3018000000000001</v>
      </c>
      <c r="J5905" s="11">
        <v>16</v>
      </c>
      <c r="K5905" s="12">
        <f t="shared" si="185"/>
        <v>36.828800000000001</v>
      </c>
      <c r="L5905" s="9" t="s">
        <v>21</v>
      </c>
      <c r="M5905" s="13">
        <f t="shared" si="184"/>
        <v>12.8</v>
      </c>
    </row>
    <row r="5906" spans="1:13" ht="19.95" customHeight="1">
      <c r="A5906" s="8" t="s">
        <v>283</v>
      </c>
      <c r="B5906" s="8" t="s">
        <v>14</v>
      </c>
      <c r="C5906" s="8" t="s">
        <v>58</v>
      </c>
      <c r="D5906" s="8" t="s">
        <v>16</v>
      </c>
      <c r="E5906" s="8" t="s">
        <v>17</v>
      </c>
      <c r="F5906" s="8"/>
      <c r="G5906" s="8" t="s">
        <v>19</v>
      </c>
      <c r="H5906" s="8" t="s">
        <v>284</v>
      </c>
      <c r="I5906" s="10">
        <v>0.20866477272727274</v>
      </c>
      <c r="J5906" s="11">
        <v>16.5</v>
      </c>
      <c r="K5906" s="12">
        <f t="shared" si="185"/>
        <v>3.4429687500000004</v>
      </c>
      <c r="L5906" s="9" t="s">
        <v>21</v>
      </c>
      <c r="M5906" s="13">
        <f t="shared" si="184"/>
        <v>13.2</v>
      </c>
    </row>
    <row r="5907" spans="1:13" ht="19.95" customHeight="1">
      <c r="A5907" s="8" t="s">
        <v>283</v>
      </c>
      <c r="B5907" s="8" t="s">
        <v>14</v>
      </c>
      <c r="C5907" s="8" t="s">
        <v>58</v>
      </c>
      <c r="D5907" s="8" t="s">
        <v>16</v>
      </c>
      <c r="E5907" s="8" t="s">
        <v>17</v>
      </c>
      <c r="F5907" s="8"/>
      <c r="G5907" s="8" t="s">
        <v>19</v>
      </c>
      <c r="H5907" s="8" t="s">
        <v>284</v>
      </c>
      <c r="I5907" s="10">
        <v>0.20016611295681064</v>
      </c>
      <c r="J5907" s="11">
        <v>15.5</v>
      </c>
      <c r="K5907" s="12">
        <f t="shared" si="185"/>
        <v>3.102574750830565</v>
      </c>
      <c r="L5907" s="9" t="s">
        <v>21</v>
      </c>
      <c r="M5907" s="13">
        <f t="shared" si="184"/>
        <v>12.4</v>
      </c>
    </row>
    <row r="5908" spans="1:13" ht="19.95" customHeight="1">
      <c r="A5908" s="8" t="s">
        <v>283</v>
      </c>
      <c r="B5908" s="8" t="s">
        <v>14</v>
      </c>
      <c r="C5908" s="8" t="s">
        <v>56</v>
      </c>
      <c r="D5908" s="8" t="s">
        <v>26</v>
      </c>
      <c r="E5908" s="8" t="s">
        <v>17</v>
      </c>
      <c r="F5908" s="8"/>
      <c r="G5908" s="8" t="s">
        <v>19</v>
      </c>
      <c r="H5908" s="8" t="s">
        <v>284</v>
      </c>
      <c r="I5908" s="10">
        <v>2.85</v>
      </c>
      <c r="J5908" s="11">
        <v>15.5</v>
      </c>
      <c r="K5908" s="12">
        <f t="shared" si="185"/>
        <v>44.175000000000004</v>
      </c>
      <c r="L5908" s="9" t="s">
        <v>21</v>
      </c>
      <c r="M5908" s="13">
        <f t="shared" si="184"/>
        <v>12.4</v>
      </c>
    </row>
    <row r="5909" spans="1:13" ht="19.95" customHeight="1">
      <c r="A5909" s="8" t="s">
        <v>283</v>
      </c>
      <c r="B5909" s="8" t="s">
        <v>42</v>
      </c>
      <c r="C5909" s="8" t="s">
        <v>68</v>
      </c>
      <c r="D5909" s="8" t="s">
        <v>26</v>
      </c>
      <c r="E5909" s="8" t="s">
        <v>17</v>
      </c>
      <c r="F5909" s="8"/>
      <c r="G5909" s="8" t="s">
        <v>19</v>
      </c>
      <c r="H5909" s="8" t="s">
        <v>284</v>
      </c>
      <c r="I5909" s="10">
        <v>3.1</v>
      </c>
      <c r="J5909" s="11">
        <v>15.5</v>
      </c>
      <c r="K5909" s="12">
        <f t="shared" si="185"/>
        <v>48.050000000000004</v>
      </c>
      <c r="L5909" s="9" t="s">
        <v>21</v>
      </c>
      <c r="M5909" s="13">
        <f t="shared" si="184"/>
        <v>12.4</v>
      </c>
    </row>
    <row r="5910" spans="1:13" ht="19.95" customHeight="1">
      <c r="A5910" s="8" t="s">
        <v>283</v>
      </c>
      <c r="B5910" s="8" t="s">
        <v>40</v>
      </c>
      <c r="C5910" s="8" t="s">
        <v>57</v>
      </c>
      <c r="D5910" s="8" t="s">
        <v>26</v>
      </c>
      <c r="E5910" s="8" t="s">
        <v>17</v>
      </c>
      <c r="F5910" s="8"/>
      <c r="G5910" s="8" t="s">
        <v>19</v>
      </c>
      <c r="H5910" s="8" t="s">
        <v>284</v>
      </c>
      <c r="I5910" s="10">
        <v>2.0594339622641509</v>
      </c>
      <c r="J5910" s="11">
        <v>16.5</v>
      </c>
      <c r="K5910" s="12">
        <f t="shared" si="185"/>
        <v>33.98066037735849</v>
      </c>
      <c r="L5910" s="9" t="s">
        <v>21</v>
      </c>
      <c r="M5910" s="13">
        <f t="shared" si="184"/>
        <v>13.2</v>
      </c>
    </row>
    <row r="5911" spans="1:13" ht="19.95" customHeight="1">
      <c r="A5911" s="8" t="s">
        <v>283</v>
      </c>
      <c r="B5911" s="8" t="s">
        <v>42</v>
      </c>
      <c r="C5911" s="8" t="s">
        <v>57</v>
      </c>
      <c r="D5911" s="8" t="s">
        <v>26</v>
      </c>
      <c r="E5911" s="8" t="s">
        <v>17</v>
      </c>
      <c r="F5911" s="8"/>
      <c r="G5911" s="8" t="s">
        <v>19</v>
      </c>
      <c r="H5911" s="8" t="s">
        <v>284</v>
      </c>
      <c r="I5911" s="10">
        <v>1.9</v>
      </c>
      <c r="J5911" s="11">
        <v>15.5</v>
      </c>
      <c r="K5911" s="12">
        <f t="shared" si="185"/>
        <v>29.45</v>
      </c>
      <c r="L5911" s="9" t="s">
        <v>21</v>
      </c>
      <c r="M5911" s="13">
        <f t="shared" si="184"/>
        <v>12.4</v>
      </c>
    </row>
    <row r="5912" spans="1:13" ht="19.95" customHeight="1">
      <c r="A5912" s="8" t="s">
        <v>283</v>
      </c>
      <c r="B5912" s="8" t="s">
        <v>42</v>
      </c>
      <c r="C5912" s="8" t="s">
        <v>63</v>
      </c>
      <c r="D5912" s="8" t="s">
        <v>16</v>
      </c>
      <c r="E5912" s="8" t="s">
        <v>17</v>
      </c>
      <c r="F5912" s="8"/>
      <c r="G5912" s="8" t="s">
        <v>19</v>
      </c>
      <c r="H5912" s="8" t="s">
        <v>284</v>
      </c>
      <c r="I5912" s="10">
        <v>2.3000000000000003</v>
      </c>
      <c r="J5912" s="11">
        <v>15.5</v>
      </c>
      <c r="K5912" s="12">
        <f t="shared" si="185"/>
        <v>35.650000000000006</v>
      </c>
      <c r="L5912" s="9" t="s">
        <v>21</v>
      </c>
      <c r="M5912" s="13">
        <f t="shared" si="184"/>
        <v>12.4</v>
      </c>
    </row>
    <row r="5913" spans="1:13" ht="19.95" customHeight="1">
      <c r="A5913" s="8" t="s">
        <v>283</v>
      </c>
      <c r="B5913" s="8" t="s">
        <v>62</v>
      </c>
      <c r="C5913" s="8" t="s">
        <v>45</v>
      </c>
      <c r="D5913" s="8" t="s">
        <v>16</v>
      </c>
      <c r="E5913" s="8" t="s">
        <v>17</v>
      </c>
      <c r="F5913" s="8"/>
      <c r="G5913" s="8" t="s">
        <v>19</v>
      </c>
      <c r="H5913" s="8" t="s">
        <v>284</v>
      </c>
      <c r="I5913" s="10">
        <v>0.13918918918918921</v>
      </c>
      <c r="J5913" s="11">
        <v>15.5</v>
      </c>
      <c r="K5913" s="12">
        <f t="shared" si="185"/>
        <v>2.157432432432433</v>
      </c>
      <c r="L5913" s="9" t="s">
        <v>21</v>
      </c>
      <c r="M5913" s="13">
        <f t="shared" si="184"/>
        <v>12.4</v>
      </c>
    </row>
    <row r="5914" spans="1:13" ht="19.95" customHeight="1">
      <c r="A5914" s="8" t="s">
        <v>283</v>
      </c>
      <c r="B5914" s="8" t="s">
        <v>40</v>
      </c>
      <c r="C5914" s="8" t="s">
        <v>57</v>
      </c>
      <c r="D5914" s="8" t="s">
        <v>26</v>
      </c>
      <c r="E5914" s="8" t="s">
        <v>17</v>
      </c>
      <c r="F5914" s="8"/>
      <c r="G5914" s="8" t="s">
        <v>19</v>
      </c>
      <c r="H5914" s="8" t="s">
        <v>284</v>
      </c>
      <c r="I5914" s="10">
        <v>2.2854666666666668</v>
      </c>
      <c r="J5914" s="11">
        <v>16.5</v>
      </c>
      <c r="K5914" s="12">
        <f t="shared" si="185"/>
        <v>37.7102</v>
      </c>
      <c r="L5914" s="9" t="s">
        <v>21</v>
      </c>
      <c r="M5914" s="13">
        <f t="shared" si="184"/>
        <v>13.2</v>
      </c>
    </row>
    <row r="5915" spans="1:13" ht="19.95" customHeight="1">
      <c r="A5915" s="8" t="s">
        <v>283</v>
      </c>
      <c r="B5915" s="8" t="s">
        <v>48</v>
      </c>
      <c r="C5915" s="8" t="s">
        <v>70</v>
      </c>
      <c r="D5915" s="8" t="s">
        <v>16</v>
      </c>
      <c r="E5915" s="8" t="s">
        <v>17</v>
      </c>
      <c r="F5915" s="8"/>
      <c r="G5915" s="8" t="s">
        <v>19</v>
      </c>
      <c r="H5915" s="8" t="s">
        <v>284</v>
      </c>
      <c r="I5915" s="10">
        <v>1.52</v>
      </c>
      <c r="J5915" s="11">
        <v>15.5</v>
      </c>
      <c r="K5915" s="12">
        <f t="shared" si="185"/>
        <v>23.56</v>
      </c>
      <c r="L5915" s="9" t="s">
        <v>21</v>
      </c>
      <c r="M5915" s="13">
        <f t="shared" si="184"/>
        <v>12.4</v>
      </c>
    </row>
    <row r="5916" spans="1:13" ht="19.95" customHeight="1">
      <c r="A5916" s="8" t="s">
        <v>283</v>
      </c>
      <c r="B5916" s="8" t="s">
        <v>14</v>
      </c>
      <c r="C5916" s="8" t="s">
        <v>127</v>
      </c>
      <c r="D5916" s="8" t="s">
        <v>16</v>
      </c>
      <c r="E5916" s="8" t="s">
        <v>17</v>
      </c>
      <c r="F5916" s="8"/>
      <c r="G5916" s="8" t="s">
        <v>19</v>
      </c>
      <c r="H5916" s="8" t="s">
        <v>284</v>
      </c>
      <c r="I5916" s="10">
        <v>0.48858044164037856</v>
      </c>
      <c r="J5916" s="11">
        <v>15.5</v>
      </c>
      <c r="K5916" s="12">
        <f t="shared" si="185"/>
        <v>7.5729968454258678</v>
      </c>
      <c r="L5916" s="9" t="s">
        <v>21</v>
      </c>
      <c r="M5916" s="13">
        <f t="shared" si="184"/>
        <v>12.4</v>
      </c>
    </row>
    <row r="5917" spans="1:13" ht="19.95" customHeight="1">
      <c r="A5917" s="8" t="s">
        <v>283</v>
      </c>
      <c r="B5917" s="8" t="s">
        <v>14</v>
      </c>
      <c r="C5917" s="8" t="s">
        <v>115</v>
      </c>
      <c r="D5917" s="8" t="s">
        <v>16</v>
      </c>
      <c r="E5917" s="8" t="s">
        <v>17</v>
      </c>
      <c r="F5917" s="8"/>
      <c r="G5917" s="8" t="s">
        <v>19</v>
      </c>
      <c r="H5917" s="8" t="s">
        <v>284</v>
      </c>
      <c r="I5917" s="10">
        <v>0.78759562841530051</v>
      </c>
      <c r="J5917" s="11">
        <v>15.5</v>
      </c>
      <c r="K5917" s="12">
        <f t="shared" si="185"/>
        <v>12.207732240437158</v>
      </c>
      <c r="L5917" s="9" t="s">
        <v>21</v>
      </c>
      <c r="M5917" s="13">
        <f t="shared" si="184"/>
        <v>12.4</v>
      </c>
    </row>
    <row r="5918" spans="1:13" ht="19.95" customHeight="1">
      <c r="A5918" s="8" t="s">
        <v>283</v>
      </c>
      <c r="B5918" s="8" t="s">
        <v>40</v>
      </c>
      <c r="C5918" s="8" t="s">
        <v>57</v>
      </c>
      <c r="D5918" s="8" t="s">
        <v>26</v>
      </c>
      <c r="E5918" s="8" t="s">
        <v>17</v>
      </c>
      <c r="F5918" s="8"/>
      <c r="G5918" s="8" t="s">
        <v>19</v>
      </c>
      <c r="H5918" s="8" t="s">
        <v>284</v>
      </c>
      <c r="I5918" s="10">
        <v>2.2909999999999999</v>
      </c>
      <c r="J5918" s="11">
        <v>16.5</v>
      </c>
      <c r="K5918" s="12">
        <f t="shared" si="185"/>
        <v>37.801499999999997</v>
      </c>
      <c r="L5918" s="9" t="s">
        <v>21</v>
      </c>
      <c r="M5918" s="13">
        <f t="shared" si="184"/>
        <v>13.2</v>
      </c>
    </row>
    <row r="5919" spans="1:13" ht="19.95" customHeight="1">
      <c r="A5919" s="8" t="s">
        <v>283</v>
      </c>
      <c r="B5919" s="8" t="s">
        <v>42</v>
      </c>
      <c r="C5919" s="8" t="s">
        <v>63</v>
      </c>
      <c r="D5919" s="8" t="s">
        <v>16</v>
      </c>
      <c r="E5919" s="8" t="s">
        <v>17</v>
      </c>
      <c r="F5919" s="8"/>
      <c r="G5919" s="8" t="s">
        <v>19</v>
      </c>
      <c r="H5919" s="8" t="s">
        <v>284</v>
      </c>
      <c r="I5919" s="10">
        <v>2.5919387755102039</v>
      </c>
      <c r="J5919" s="11">
        <v>16.5</v>
      </c>
      <c r="K5919" s="12">
        <f t="shared" si="185"/>
        <v>42.766989795918363</v>
      </c>
      <c r="L5919" s="9" t="s">
        <v>21</v>
      </c>
      <c r="M5919" s="13">
        <f t="shared" si="184"/>
        <v>13.2</v>
      </c>
    </row>
    <row r="5920" spans="1:13" ht="19.95" customHeight="1">
      <c r="A5920" s="8" t="s">
        <v>283</v>
      </c>
      <c r="B5920" s="8" t="s">
        <v>62</v>
      </c>
      <c r="C5920" s="8" t="s">
        <v>45</v>
      </c>
      <c r="D5920" s="8" t="s">
        <v>16</v>
      </c>
      <c r="E5920" s="8" t="s">
        <v>17</v>
      </c>
      <c r="F5920" s="8"/>
      <c r="G5920" s="8" t="s">
        <v>19</v>
      </c>
      <c r="H5920" s="8" t="s">
        <v>284</v>
      </c>
      <c r="I5920" s="10">
        <v>0.13199115044247786</v>
      </c>
      <c r="J5920" s="11">
        <v>14</v>
      </c>
      <c r="K5920" s="12">
        <f t="shared" si="185"/>
        <v>1.84787610619469</v>
      </c>
      <c r="L5920" s="9" t="s">
        <v>21</v>
      </c>
      <c r="M5920" s="13">
        <f t="shared" si="184"/>
        <v>11.2</v>
      </c>
    </row>
    <row r="5921" spans="1:13" ht="19.95" customHeight="1">
      <c r="A5921" s="8" t="s">
        <v>283</v>
      </c>
      <c r="B5921" s="8" t="s">
        <v>24</v>
      </c>
      <c r="C5921" s="8" t="s">
        <v>102</v>
      </c>
      <c r="D5921" s="8" t="s">
        <v>16</v>
      </c>
      <c r="E5921" s="8" t="s">
        <v>17</v>
      </c>
      <c r="F5921" s="8"/>
      <c r="G5921" s="8" t="s">
        <v>19</v>
      </c>
      <c r="H5921" s="8" t="s">
        <v>284</v>
      </c>
      <c r="I5921" s="10">
        <v>0.11357142857142856</v>
      </c>
      <c r="J5921" s="11">
        <v>14</v>
      </c>
      <c r="K5921" s="12">
        <f t="shared" si="185"/>
        <v>1.5899999999999999</v>
      </c>
      <c r="L5921" s="9" t="s">
        <v>21</v>
      </c>
      <c r="M5921" s="13">
        <f t="shared" si="184"/>
        <v>11.2</v>
      </c>
    </row>
    <row r="5922" spans="1:13" ht="19.95" customHeight="1">
      <c r="A5922" s="8" t="s">
        <v>283</v>
      </c>
      <c r="B5922" s="8" t="s">
        <v>14</v>
      </c>
      <c r="C5922" s="8" t="s">
        <v>56</v>
      </c>
      <c r="D5922" s="8" t="s">
        <v>26</v>
      </c>
      <c r="E5922" s="8" t="s">
        <v>17</v>
      </c>
      <c r="F5922" s="8"/>
      <c r="G5922" s="8" t="s">
        <v>19</v>
      </c>
      <c r="H5922" s="8" t="s">
        <v>284</v>
      </c>
      <c r="I5922" s="10">
        <v>2.7534951456310681</v>
      </c>
      <c r="J5922" s="11">
        <v>17.5</v>
      </c>
      <c r="K5922" s="12">
        <f t="shared" si="185"/>
        <v>48.186165048543693</v>
      </c>
      <c r="L5922" s="9" t="s">
        <v>21</v>
      </c>
      <c r="M5922" s="13">
        <f t="shared" si="184"/>
        <v>14</v>
      </c>
    </row>
    <row r="5923" spans="1:13" ht="19.95" customHeight="1">
      <c r="A5923" s="8" t="s">
        <v>283</v>
      </c>
      <c r="B5923" s="8" t="s">
        <v>42</v>
      </c>
      <c r="C5923" s="8" t="s">
        <v>61</v>
      </c>
      <c r="D5923" s="8" t="s">
        <v>26</v>
      </c>
      <c r="E5923" s="8" t="s">
        <v>17</v>
      </c>
      <c r="F5923" s="8"/>
      <c r="G5923" s="8" t="s">
        <v>19</v>
      </c>
      <c r="H5923" s="8" t="s">
        <v>284</v>
      </c>
      <c r="I5923" s="10">
        <v>4.3288000000000002</v>
      </c>
      <c r="J5923" s="11">
        <v>18</v>
      </c>
      <c r="K5923" s="12">
        <f t="shared" si="185"/>
        <v>77.918400000000005</v>
      </c>
      <c r="L5923" s="9" t="s">
        <v>21</v>
      </c>
      <c r="M5923" s="13">
        <f t="shared" si="184"/>
        <v>14.4</v>
      </c>
    </row>
    <row r="5924" spans="1:13" ht="19.95" customHeight="1">
      <c r="A5924" s="8" t="s">
        <v>283</v>
      </c>
      <c r="B5924" s="8" t="s">
        <v>14</v>
      </c>
      <c r="C5924" s="8" t="s">
        <v>54</v>
      </c>
      <c r="D5924" s="8" t="s">
        <v>26</v>
      </c>
      <c r="E5924" s="8" t="s">
        <v>17</v>
      </c>
      <c r="F5924" s="8"/>
      <c r="G5924" s="8" t="s">
        <v>19</v>
      </c>
      <c r="H5924" s="8" t="s">
        <v>284</v>
      </c>
      <c r="I5924" s="10">
        <v>4.6110000000000007</v>
      </c>
      <c r="J5924" s="11">
        <v>17.5</v>
      </c>
      <c r="K5924" s="12">
        <f t="shared" si="185"/>
        <v>80.69250000000001</v>
      </c>
      <c r="L5924" s="9" t="s">
        <v>21</v>
      </c>
      <c r="M5924" s="13">
        <f t="shared" si="184"/>
        <v>14</v>
      </c>
    </row>
    <row r="5925" spans="1:13" ht="19.95" customHeight="1">
      <c r="A5925" s="8" t="s">
        <v>283</v>
      </c>
      <c r="B5925" s="8" t="s">
        <v>40</v>
      </c>
      <c r="C5925" s="8" t="s">
        <v>61</v>
      </c>
      <c r="D5925" s="8" t="s">
        <v>26</v>
      </c>
      <c r="E5925" s="8" t="s">
        <v>17</v>
      </c>
      <c r="F5925" s="8"/>
      <c r="G5925" s="8" t="s">
        <v>19</v>
      </c>
      <c r="H5925" s="8" t="s">
        <v>284</v>
      </c>
      <c r="I5925" s="10">
        <v>4.9727419354838709</v>
      </c>
      <c r="J5925" s="11">
        <v>17.5</v>
      </c>
      <c r="K5925" s="12">
        <f t="shared" si="185"/>
        <v>87.022983870967735</v>
      </c>
      <c r="L5925" s="9" t="s">
        <v>21</v>
      </c>
      <c r="M5925" s="13">
        <f t="shared" si="184"/>
        <v>14</v>
      </c>
    </row>
    <row r="5926" spans="1:13" ht="19.95" customHeight="1">
      <c r="A5926" s="8" t="s">
        <v>283</v>
      </c>
      <c r="B5926" s="8" t="s">
        <v>42</v>
      </c>
      <c r="C5926" s="8" t="s">
        <v>57</v>
      </c>
      <c r="D5926" s="8" t="s">
        <v>26</v>
      </c>
      <c r="E5926" s="8" t="s">
        <v>17</v>
      </c>
      <c r="F5926" s="8"/>
      <c r="G5926" s="8" t="s">
        <v>19</v>
      </c>
      <c r="H5926" s="8" t="s">
        <v>284</v>
      </c>
      <c r="I5926" s="10">
        <v>1.894632768361582</v>
      </c>
      <c r="J5926" s="11">
        <v>17</v>
      </c>
      <c r="K5926" s="12">
        <f t="shared" si="185"/>
        <v>32.208757062146894</v>
      </c>
      <c r="L5926" s="9" t="s">
        <v>21</v>
      </c>
      <c r="M5926" s="13">
        <f t="shared" si="184"/>
        <v>13.6</v>
      </c>
    </row>
    <row r="5927" spans="1:13" ht="19.95" customHeight="1">
      <c r="A5927" s="8" t="s">
        <v>283</v>
      </c>
      <c r="B5927" s="8" t="s">
        <v>42</v>
      </c>
      <c r="C5927" s="8" t="s">
        <v>68</v>
      </c>
      <c r="D5927" s="8" t="s">
        <v>16</v>
      </c>
      <c r="E5927" s="8" t="s">
        <v>17</v>
      </c>
      <c r="F5927" s="8"/>
      <c r="G5927" s="8" t="s">
        <v>19</v>
      </c>
      <c r="H5927" s="8" t="s">
        <v>284</v>
      </c>
      <c r="I5927" s="10">
        <v>3.5</v>
      </c>
      <c r="J5927" s="11">
        <v>16</v>
      </c>
      <c r="K5927" s="12">
        <f t="shared" si="185"/>
        <v>56</v>
      </c>
      <c r="L5927" s="9" t="s">
        <v>21</v>
      </c>
      <c r="M5927" s="13">
        <f t="shared" si="184"/>
        <v>12.8</v>
      </c>
    </row>
    <row r="5928" spans="1:13" ht="19.95" customHeight="1">
      <c r="A5928" s="8" t="s">
        <v>283</v>
      </c>
      <c r="B5928" s="8" t="s">
        <v>48</v>
      </c>
      <c r="C5928" s="8" t="s">
        <v>70</v>
      </c>
      <c r="D5928" s="8" t="s">
        <v>16</v>
      </c>
      <c r="E5928" s="8" t="s">
        <v>17</v>
      </c>
      <c r="F5928" s="8"/>
      <c r="G5928" s="8" t="s">
        <v>19</v>
      </c>
      <c r="H5928" s="8" t="s">
        <v>284</v>
      </c>
      <c r="I5928" s="10">
        <v>1.7519999999999998</v>
      </c>
      <c r="J5928" s="11">
        <v>16</v>
      </c>
      <c r="K5928" s="12">
        <f t="shared" si="185"/>
        <v>28.031999999999996</v>
      </c>
      <c r="L5928" s="9" t="s">
        <v>21</v>
      </c>
      <c r="M5928" s="13">
        <f t="shared" si="184"/>
        <v>12.8</v>
      </c>
    </row>
    <row r="5929" spans="1:13" ht="19.95" customHeight="1">
      <c r="A5929" s="8" t="s">
        <v>283</v>
      </c>
      <c r="B5929" s="8" t="s">
        <v>42</v>
      </c>
      <c r="C5929" s="8" t="s">
        <v>68</v>
      </c>
      <c r="D5929" s="8" t="s">
        <v>16</v>
      </c>
      <c r="E5929" s="8" t="s">
        <v>17</v>
      </c>
      <c r="F5929" s="8"/>
      <c r="G5929" s="8" t="s">
        <v>19</v>
      </c>
      <c r="H5929" s="8" t="s">
        <v>284</v>
      </c>
      <c r="I5929" s="10">
        <v>3.4845454545454548</v>
      </c>
      <c r="J5929" s="11">
        <v>17</v>
      </c>
      <c r="K5929" s="12">
        <f t="shared" si="185"/>
        <v>59.237272727272732</v>
      </c>
      <c r="L5929" s="9" t="s">
        <v>21</v>
      </c>
      <c r="M5929" s="13">
        <f t="shared" si="184"/>
        <v>13.6</v>
      </c>
    </row>
    <row r="5930" spans="1:13" ht="19.95" customHeight="1">
      <c r="A5930" s="8" t="s">
        <v>283</v>
      </c>
      <c r="B5930" s="8" t="s">
        <v>40</v>
      </c>
      <c r="C5930" s="8" t="s">
        <v>57</v>
      </c>
      <c r="D5930" s="8" t="s">
        <v>16</v>
      </c>
      <c r="E5930" s="8" t="s">
        <v>17</v>
      </c>
      <c r="F5930" s="8"/>
      <c r="G5930" s="8" t="s">
        <v>19</v>
      </c>
      <c r="H5930" s="8" t="s">
        <v>284</v>
      </c>
      <c r="I5930" s="10">
        <v>2.1583838383838385</v>
      </c>
      <c r="J5930" s="11">
        <v>16.5</v>
      </c>
      <c r="K5930" s="12">
        <f t="shared" si="185"/>
        <v>35.613333333333337</v>
      </c>
      <c r="L5930" s="9" t="s">
        <v>21</v>
      </c>
      <c r="M5930" s="13">
        <f t="shared" si="184"/>
        <v>13.2</v>
      </c>
    </row>
    <row r="5931" spans="1:13" ht="19.95" customHeight="1">
      <c r="A5931" s="8" t="s">
        <v>283</v>
      </c>
      <c r="B5931" s="8" t="s">
        <v>42</v>
      </c>
      <c r="C5931" s="8" t="s">
        <v>68</v>
      </c>
      <c r="D5931" s="8" t="s">
        <v>26</v>
      </c>
      <c r="E5931" s="8" t="s">
        <v>17</v>
      </c>
      <c r="F5931" s="8"/>
      <c r="G5931" s="8" t="s">
        <v>19</v>
      </c>
      <c r="H5931" s="8" t="s">
        <v>284</v>
      </c>
      <c r="I5931" s="10">
        <v>3.3902439024390243</v>
      </c>
      <c r="J5931" s="11">
        <v>16.5</v>
      </c>
      <c r="K5931" s="12">
        <f t="shared" si="185"/>
        <v>55.939024390243901</v>
      </c>
      <c r="L5931" s="9" t="s">
        <v>21</v>
      </c>
      <c r="M5931" s="13">
        <f t="shared" si="184"/>
        <v>13.2</v>
      </c>
    </row>
    <row r="5932" spans="1:13" ht="19.95" customHeight="1">
      <c r="A5932" s="8" t="s">
        <v>283</v>
      </c>
      <c r="B5932" s="8" t="s">
        <v>48</v>
      </c>
      <c r="C5932" s="8" t="s">
        <v>70</v>
      </c>
      <c r="D5932" s="8" t="s">
        <v>16</v>
      </c>
      <c r="E5932" s="8" t="s">
        <v>17</v>
      </c>
      <c r="F5932" s="8"/>
      <c r="G5932" s="8" t="s">
        <v>19</v>
      </c>
      <c r="H5932" s="8" t="s">
        <v>284</v>
      </c>
      <c r="I5932" s="10">
        <v>1.6295833333333334</v>
      </c>
      <c r="J5932" s="11">
        <v>16.5</v>
      </c>
      <c r="K5932" s="12">
        <f t="shared" si="185"/>
        <v>26.888125000000002</v>
      </c>
      <c r="L5932" s="9" t="s">
        <v>21</v>
      </c>
      <c r="M5932" s="13">
        <f t="shared" si="184"/>
        <v>13.2</v>
      </c>
    </row>
    <row r="5933" spans="1:13" ht="19.95" customHeight="1">
      <c r="A5933" s="8" t="s">
        <v>283</v>
      </c>
      <c r="B5933" s="8" t="s">
        <v>40</v>
      </c>
      <c r="C5933" s="8" t="s">
        <v>57</v>
      </c>
      <c r="D5933" s="8" t="s">
        <v>16</v>
      </c>
      <c r="E5933" s="8" t="s">
        <v>17</v>
      </c>
      <c r="F5933" s="8"/>
      <c r="G5933" s="8" t="s">
        <v>19</v>
      </c>
      <c r="H5933" s="8" t="s">
        <v>284</v>
      </c>
      <c r="I5933" s="10">
        <v>2.1557142857142857</v>
      </c>
      <c r="J5933" s="11">
        <v>17.5</v>
      </c>
      <c r="K5933" s="12">
        <f t="shared" si="185"/>
        <v>37.725000000000001</v>
      </c>
      <c r="L5933" s="9" t="s">
        <v>21</v>
      </c>
      <c r="M5933" s="13">
        <f t="shared" si="184"/>
        <v>14</v>
      </c>
    </row>
    <row r="5934" spans="1:13" ht="19.95" customHeight="1">
      <c r="A5934" s="8" t="s">
        <v>283</v>
      </c>
      <c r="B5934" s="8" t="s">
        <v>40</v>
      </c>
      <c r="C5934" s="8" t="s">
        <v>63</v>
      </c>
      <c r="D5934" s="8" t="s">
        <v>16</v>
      </c>
      <c r="E5934" s="8" t="s">
        <v>17</v>
      </c>
      <c r="F5934" s="8"/>
      <c r="G5934" s="8" t="s">
        <v>19</v>
      </c>
      <c r="H5934" s="8" t="s">
        <v>284</v>
      </c>
      <c r="I5934" s="10">
        <v>2.8762500000000002</v>
      </c>
      <c r="J5934" s="11">
        <v>17.5</v>
      </c>
      <c r="K5934" s="12">
        <f t="shared" si="185"/>
        <v>50.334375000000001</v>
      </c>
      <c r="L5934" s="9" t="s">
        <v>21</v>
      </c>
      <c r="M5934" s="13">
        <f t="shared" si="184"/>
        <v>14</v>
      </c>
    </row>
    <row r="5935" spans="1:13" ht="19.95" customHeight="1">
      <c r="A5935" s="8" t="s">
        <v>283</v>
      </c>
      <c r="B5935" s="8" t="s">
        <v>48</v>
      </c>
      <c r="C5935" s="8" t="s">
        <v>70</v>
      </c>
      <c r="D5935" s="8" t="s">
        <v>16</v>
      </c>
      <c r="E5935" s="8" t="s">
        <v>17</v>
      </c>
      <c r="F5935" s="8"/>
      <c r="G5935" s="8" t="s">
        <v>19</v>
      </c>
      <c r="H5935" s="8" t="s">
        <v>284</v>
      </c>
      <c r="I5935" s="10">
        <v>1.5942857142857143</v>
      </c>
      <c r="J5935" s="11">
        <v>17.5</v>
      </c>
      <c r="K5935" s="12">
        <f t="shared" si="185"/>
        <v>27.9</v>
      </c>
      <c r="L5935" s="9" t="s">
        <v>21</v>
      </c>
      <c r="M5935" s="13">
        <f t="shared" si="184"/>
        <v>14</v>
      </c>
    </row>
    <row r="5936" spans="1:13" ht="19.95" customHeight="1">
      <c r="A5936" s="8" t="s">
        <v>283</v>
      </c>
      <c r="B5936" s="8" t="s">
        <v>42</v>
      </c>
      <c r="C5936" s="8" t="s">
        <v>63</v>
      </c>
      <c r="D5936" s="8" t="s">
        <v>16</v>
      </c>
      <c r="E5936" s="8" t="s">
        <v>17</v>
      </c>
      <c r="F5936" s="8"/>
      <c r="G5936" s="8" t="s">
        <v>19</v>
      </c>
      <c r="H5936" s="8" t="s">
        <v>284</v>
      </c>
      <c r="I5936" s="10">
        <v>2.4</v>
      </c>
      <c r="J5936" s="11">
        <v>17.5</v>
      </c>
      <c r="K5936" s="12">
        <f t="shared" si="185"/>
        <v>42</v>
      </c>
      <c r="L5936" s="9" t="s">
        <v>21</v>
      </c>
      <c r="M5936" s="13">
        <f t="shared" si="184"/>
        <v>14</v>
      </c>
    </row>
    <row r="5937" spans="1:13" ht="19.95" customHeight="1">
      <c r="A5937" s="8" t="s">
        <v>283</v>
      </c>
      <c r="B5937" s="8" t="s">
        <v>42</v>
      </c>
      <c r="C5937" s="8" t="s">
        <v>68</v>
      </c>
      <c r="D5937" s="8" t="s">
        <v>26</v>
      </c>
      <c r="E5937" s="8" t="s">
        <v>17</v>
      </c>
      <c r="F5937" s="8"/>
      <c r="G5937" s="8" t="s">
        <v>19</v>
      </c>
      <c r="H5937" s="8"/>
      <c r="I5937" s="10">
        <v>3.7</v>
      </c>
      <c r="J5937" s="11">
        <v>17.5</v>
      </c>
      <c r="K5937" s="12">
        <f t="shared" si="185"/>
        <v>64.75</v>
      </c>
      <c r="L5937" s="9" t="s">
        <v>21</v>
      </c>
      <c r="M5937" s="13">
        <f t="shared" si="184"/>
        <v>14</v>
      </c>
    </row>
    <row r="5938" spans="1:13" ht="19.95" customHeight="1">
      <c r="A5938" s="8" t="s">
        <v>283</v>
      </c>
      <c r="B5938" s="8" t="s">
        <v>14</v>
      </c>
      <c r="C5938" s="8">
        <v>5.5</v>
      </c>
      <c r="D5938" s="8" t="s">
        <v>16</v>
      </c>
      <c r="E5938" s="8" t="s">
        <v>17</v>
      </c>
      <c r="F5938" s="8"/>
      <c r="G5938" s="8" t="s">
        <v>19</v>
      </c>
      <c r="H5938" s="8" t="s">
        <v>284</v>
      </c>
      <c r="I5938" s="10">
        <v>0.50827586206896558</v>
      </c>
      <c r="J5938" s="11">
        <v>17.5</v>
      </c>
      <c r="K5938" s="12">
        <f t="shared" si="185"/>
        <v>8.8948275862068975</v>
      </c>
      <c r="L5938" s="9" t="s">
        <v>21</v>
      </c>
      <c r="M5938" s="13">
        <f t="shared" si="184"/>
        <v>14</v>
      </c>
    </row>
    <row r="5939" spans="1:13" ht="19.95" customHeight="1">
      <c r="A5939" s="8" t="s">
        <v>283</v>
      </c>
      <c r="B5939" s="8" t="s">
        <v>14</v>
      </c>
      <c r="C5939" s="8">
        <v>6.5</v>
      </c>
      <c r="D5939" s="8" t="s">
        <v>16</v>
      </c>
      <c r="E5939" s="8" t="s">
        <v>17</v>
      </c>
      <c r="F5939" s="8"/>
      <c r="G5939" s="8" t="s">
        <v>19</v>
      </c>
      <c r="H5939" s="8" t="s">
        <v>284</v>
      </c>
      <c r="I5939" s="10">
        <v>0.80180327868852452</v>
      </c>
      <c r="J5939" s="11">
        <v>17.5</v>
      </c>
      <c r="K5939" s="12">
        <f t="shared" si="185"/>
        <v>14.031557377049179</v>
      </c>
      <c r="L5939" s="9" t="s">
        <v>21</v>
      </c>
      <c r="M5939" s="13">
        <f t="shared" si="184"/>
        <v>14</v>
      </c>
    </row>
    <row r="5940" spans="1:13" ht="19.95" customHeight="1">
      <c r="A5940" s="8" t="s">
        <v>283</v>
      </c>
      <c r="B5940" s="8" t="s">
        <v>42</v>
      </c>
      <c r="C5940" s="8" t="s">
        <v>57</v>
      </c>
      <c r="D5940" s="8" t="s">
        <v>16</v>
      </c>
      <c r="E5940" s="8" t="s">
        <v>17</v>
      </c>
      <c r="F5940" s="8"/>
      <c r="G5940" s="8" t="s">
        <v>19</v>
      </c>
      <c r="H5940" s="8" t="s">
        <v>284</v>
      </c>
      <c r="I5940" s="10">
        <v>2.0750000000000002</v>
      </c>
      <c r="J5940" s="11">
        <v>17.5</v>
      </c>
      <c r="K5940" s="12">
        <f t="shared" si="185"/>
        <v>36.3125</v>
      </c>
      <c r="L5940" s="9" t="s">
        <v>21</v>
      </c>
      <c r="M5940" s="13">
        <f t="shared" si="184"/>
        <v>14</v>
      </c>
    </row>
    <row r="5941" spans="1:13" ht="19.95" customHeight="1">
      <c r="A5941" s="8" t="s">
        <v>283</v>
      </c>
      <c r="B5941" s="8" t="s">
        <v>40</v>
      </c>
      <c r="C5941" s="8" t="s">
        <v>51</v>
      </c>
      <c r="D5941" s="8" t="s">
        <v>16</v>
      </c>
      <c r="E5941" s="8" t="s">
        <v>17</v>
      </c>
      <c r="F5941" s="8"/>
      <c r="G5941" s="8" t="s">
        <v>19</v>
      </c>
      <c r="H5941" s="8" t="s">
        <v>284</v>
      </c>
      <c r="I5941" s="10">
        <v>1.618421052631579</v>
      </c>
      <c r="J5941" s="11">
        <v>17.5</v>
      </c>
      <c r="K5941" s="12">
        <f t="shared" si="185"/>
        <v>28.322368421052634</v>
      </c>
      <c r="L5941" s="9" t="s">
        <v>21</v>
      </c>
      <c r="M5941" s="13">
        <f t="shared" si="184"/>
        <v>14</v>
      </c>
    </row>
    <row r="5942" spans="1:13" ht="19.95" customHeight="1">
      <c r="A5942" s="8" t="s">
        <v>283</v>
      </c>
      <c r="B5942" s="8" t="s">
        <v>40</v>
      </c>
      <c r="C5942" s="8" t="s">
        <v>57</v>
      </c>
      <c r="D5942" s="8" t="s">
        <v>16</v>
      </c>
      <c r="E5942" s="8" t="s">
        <v>17</v>
      </c>
      <c r="F5942" s="8"/>
      <c r="G5942" s="8" t="s">
        <v>19</v>
      </c>
      <c r="H5942" s="8" t="s">
        <v>284</v>
      </c>
      <c r="I5942" s="10">
        <v>2.375</v>
      </c>
      <c r="J5942" s="11">
        <v>15</v>
      </c>
      <c r="K5942" s="12">
        <f t="shared" si="185"/>
        <v>35.625</v>
      </c>
      <c r="L5942" s="9" t="s">
        <v>21</v>
      </c>
      <c r="M5942" s="13">
        <f t="shared" si="184"/>
        <v>12</v>
      </c>
    </row>
    <row r="5943" spans="1:13" ht="19.95" customHeight="1">
      <c r="A5943" s="8" t="s">
        <v>283</v>
      </c>
      <c r="B5943" s="8" t="s">
        <v>40</v>
      </c>
      <c r="C5943" s="8" t="s">
        <v>63</v>
      </c>
      <c r="D5943" s="8" t="s">
        <v>16</v>
      </c>
      <c r="E5943" s="8" t="s">
        <v>17</v>
      </c>
      <c r="F5943" s="8"/>
      <c r="G5943" s="8" t="s">
        <v>19</v>
      </c>
      <c r="H5943" s="8" t="s">
        <v>284</v>
      </c>
      <c r="I5943" s="10">
        <v>2.8933333333333335</v>
      </c>
      <c r="J5943" s="11">
        <v>15</v>
      </c>
      <c r="K5943" s="12">
        <f t="shared" si="185"/>
        <v>43.400000000000006</v>
      </c>
      <c r="L5943" s="9" t="s">
        <v>21</v>
      </c>
      <c r="M5943" s="13">
        <f t="shared" si="184"/>
        <v>12</v>
      </c>
    </row>
    <row r="5944" spans="1:13" ht="19.95" customHeight="1">
      <c r="A5944" s="8" t="s">
        <v>283</v>
      </c>
      <c r="B5944" s="8" t="s">
        <v>40</v>
      </c>
      <c r="C5944" s="8" t="s">
        <v>61</v>
      </c>
      <c r="D5944" s="8" t="s">
        <v>16</v>
      </c>
      <c r="E5944" s="8" t="s">
        <v>17</v>
      </c>
      <c r="F5944" s="8"/>
      <c r="G5944" s="8" t="s">
        <v>19</v>
      </c>
      <c r="H5944" s="8" t="s">
        <v>284</v>
      </c>
      <c r="I5944" s="10">
        <v>5.085</v>
      </c>
      <c r="J5944" s="11">
        <v>15</v>
      </c>
      <c r="K5944" s="12">
        <f t="shared" si="185"/>
        <v>76.275000000000006</v>
      </c>
      <c r="L5944" s="9" t="s">
        <v>21</v>
      </c>
      <c r="M5944" s="13">
        <f t="shared" si="184"/>
        <v>12</v>
      </c>
    </row>
    <row r="5945" spans="1:13" ht="19.95" customHeight="1">
      <c r="A5945" s="8" t="s">
        <v>283</v>
      </c>
      <c r="B5945" s="8" t="s">
        <v>42</v>
      </c>
      <c r="C5945" s="8" t="s">
        <v>63</v>
      </c>
      <c r="D5945" s="8" t="s">
        <v>16</v>
      </c>
      <c r="E5945" s="8" t="s">
        <v>17</v>
      </c>
      <c r="F5945" s="8"/>
      <c r="G5945" s="8" t="s">
        <v>19</v>
      </c>
      <c r="H5945" s="8" t="s">
        <v>284</v>
      </c>
      <c r="I5945" s="10">
        <v>2.5300000000000002</v>
      </c>
      <c r="J5945" s="11">
        <v>15</v>
      </c>
      <c r="K5945" s="12">
        <f t="shared" si="185"/>
        <v>37.950000000000003</v>
      </c>
      <c r="L5945" s="9" t="s">
        <v>21</v>
      </c>
      <c r="M5945" s="13">
        <f t="shared" si="184"/>
        <v>12</v>
      </c>
    </row>
    <row r="5946" spans="1:13" ht="19.95" customHeight="1">
      <c r="A5946" s="8" t="s">
        <v>283</v>
      </c>
      <c r="B5946" s="8" t="s">
        <v>42</v>
      </c>
      <c r="C5946" s="8" t="s">
        <v>68</v>
      </c>
      <c r="D5946" s="8" t="s">
        <v>26</v>
      </c>
      <c r="E5946" s="8" t="s">
        <v>17</v>
      </c>
      <c r="F5946" s="8"/>
      <c r="G5946" s="8" t="s">
        <v>19</v>
      </c>
      <c r="H5946" s="8"/>
      <c r="I5946" s="10">
        <v>3.5028571428571427</v>
      </c>
      <c r="J5946" s="11">
        <v>15</v>
      </c>
      <c r="K5946" s="12">
        <f t="shared" si="185"/>
        <v>52.542857142857137</v>
      </c>
      <c r="L5946" s="9" t="s">
        <v>21</v>
      </c>
      <c r="M5946" s="13">
        <f t="shared" si="184"/>
        <v>12</v>
      </c>
    </row>
    <row r="5947" spans="1:13" ht="19.95" customHeight="1">
      <c r="A5947" s="8" t="s">
        <v>283</v>
      </c>
      <c r="B5947" s="8" t="s">
        <v>42</v>
      </c>
      <c r="C5947" s="8" t="s">
        <v>61</v>
      </c>
      <c r="D5947" s="8" t="s">
        <v>16</v>
      </c>
      <c r="E5947" s="8" t="s">
        <v>17</v>
      </c>
      <c r="F5947" s="8"/>
      <c r="G5947" s="8" t="s">
        <v>19</v>
      </c>
      <c r="H5947" s="8" t="s">
        <v>284</v>
      </c>
      <c r="I5947" s="10">
        <v>4.3282857142857143</v>
      </c>
      <c r="J5947" s="11">
        <v>15</v>
      </c>
      <c r="K5947" s="12">
        <f t="shared" si="185"/>
        <v>64.924285714285716</v>
      </c>
      <c r="L5947" s="9" t="s">
        <v>21</v>
      </c>
      <c r="M5947" s="13">
        <f t="shared" si="184"/>
        <v>12</v>
      </c>
    </row>
    <row r="5948" spans="1:13" ht="19.95" customHeight="1">
      <c r="A5948" s="8" t="s">
        <v>283</v>
      </c>
      <c r="B5948" s="8" t="s">
        <v>14</v>
      </c>
      <c r="C5948" s="8">
        <v>10</v>
      </c>
      <c r="D5948" s="8" t="s">
        <v>16</v>
      </c>
      <c r="E5948" s="8" t="s">
        <v>17</v>
      </c>
      <c r="F5948" s="8"/>
      <c r="G5948" s="8" t="s">
        <v>19</v>
      </c>
      <c r="H5948" s="8" t="s">
        <v>284</v>
      </c>
      <c r="I5948" s="10">
        <v>2.8643749999999999</v>
      </c>
      <c r="J5948" s="11">
        <v>15</v>
      </c>
      <c r="K5948" s="12">
        <f t="shared" si="185"/>
        <v>42.965624999999996</v>
      </c>
      <c r="L5948" s="9" t="s">
        <v>21</v>
      </c>
      <c r="M5948" s="13">
        <f t="shared" si="184"/>
        <v>12</v>
      </c>
    </row>
    <row r="5949" spans="1:13" ht="19.95" customHeight="1">
      <c r="A5949" s="8" t="s">
        <v>283</v>
      </c>
      <c r="B5949" s="8" t="s">
        <v>14</v>
      </c>
      <c r="C5949" s="8">
        <v>12</v>
      </c>
      <c r="D5949" s="8" t="s">
        <v>16</v>
      </c>
      <c r="E5949" s="8" t="s">
        <v>17</v>
      </c>
      <c r="F5949" s="8"/>
      <c r="G5949" s="8" t="s">
        <v>19</v>
      </c>
      <c r="H5949" s="8" t="s">
        <v>284</v>
      </c>
      <c r="I5949" s="10">
        <v>4.8149999999999995</v>
      </c>
      <c r="J5949" s="11">
        <v>15.35</v>
      </c>
      <c r="K5949" s="12">
        <f t="shared" si="185"/>
        <v>73.910249999999991</v>
      </c>
      <c r="L5949" s="9" t="s">
        <v>21</v>
      </c>
      <c r="M5949" s="13">
        <f t="shared" si="184"/>
        <v>12.3</v>
      </c>
    </row>
    <row r="5950" spans="1:13" ht="19.95" customHeight="1">
      <c r="A5950" s="8" t="s">
        <v>283</v>
      </c>
      <c r="B5950" s="8" t="s">
        <v>42</v>
      </c>
      <c r="C5950" s="8" t="s">
        <v>57</v>
      </c>
      <c r="D5950" s="8" t="s">
        <v>16</v>
      </c>
      <c r="E5950" s="8" t="s">
        <v>17</v>
      </c>
      <c r="F5950" s="8"/>
      <c r="G5950" s="8" t="s">
        <v>19</v>
      </c>
      <c r="H5950" s="8" t="s">
        <v>284</v>
      </c>
      <c r="I5950" s="10">
        <v>1.9575000000000002</v>
      </c>
      <c r="J5950" s="11">
        <v>15</v>
      </c>
      <c r="K5950" s="12">
        <f t="shared" si="185"/>
        <v>29.362500000000004</v>
      </c>
      <c r="L5950" s="9" t="s">
        <v>21</v>
      </c>
      <c r="M5950" s="13">
        <f t="shared" si="184"/>
        <v>12</v>
      </c>
    </row>
    <row r="5951" spans="1:13" ht="19.95" customHeight="1">
      <c r="A5951" s="8" t="s">
        <v>283</v>
      </c>
      <c r="B5951" s="8" t="s">
        <v>40</v>
      </c>
      <c r="C5951" s="8" t="s">
        <v>51</v>
      </c>
      <c r="D5951" s="8" t="s">
        <v>16</v>
      </c>
      <c r="E5951" s="8" t="s">
        <v>17</v>
      </c>
      <c r="F5951" s="8"/>
      <c r="G5951" s="8" t="s">
        <v>19</v>
      </c>
      <c r="H5951" s="8" t="s">
        <v>284</v>
      </c>
      <c r="I5951" s="10">
        <v>1.5539999999999998</v>
      </c>
      <c r="J5951" s="11">
        <v>15</v>
      </c>
      <c r="K5951" s="12">
        <f t="shared" si="185"/>
        <v>23.31</v>
      </c>
      <c r="L5951" s="9" t="s">
        <v>21</v>
      </c>
      <c r="M5951" s="13">
        <f t="shared" si="184"/>
        <v>12</v>
      </c>
    </row>
    <row r="5952" spans="1:13" ht="19.95" customHeight="1">
      <c r="A5952" s="8" t="s">
        <v>283</v>
      </c>
      <c r="B5952" s="8" t="s">
        <v>14</v>
      </c>
      <c r="C5952" s="8" t="s">
        <v>54</v>
      </c>
      <c r="D5952" s="8" t="s">
        <v>16</v>
      </c>
      <c r="E5952" s="8" t="s">
        <v>17</v>
      </c>
      <c r="F5952" s="8"/>
      <c r="G5952" s="8" t="s">
        <v>19</v>
      </c>
      <c r="H5952" s="8" t="s">
        <v>284</v>
      </c>
      <c r="I5952" s="10">
        <v>5.0750000000000002</v>
      </c>
      <c r="J5952" s="11">
        <v>16.5</v>
      </c>
      <c r="K5952" s="12">
        <f t="shared" si="185"/>
        <v>83.737499999999997</v>
      </c>
      <c r="L5952" s="9" t="s">
        <v>21</v>
      </c>
      <c r="M5952" s="13">
        <f t="shared" si="184"/>
        <v>13.2</v>
      </c>
    </row>
    <row r="5953" spans="1:13" ht="19.95" customHeight="1">
      <c r="A5953" s="8" t="s">
        <v>283</v>
      </c>
      <c r="B5953" s="8" t="s">
        <v>30</v>
      </c>
      <c r="C5953" s="8" t="s">
        <v>68</v>
      </c>
      <c r="D5953" s="8" t="s">
        <v>16</v>
      </c>
      <c r="E5953" s="8" t="s">
        <v>17</v>
      </c>
      <c r="F5953" s="8"/>
      <c r="G5953" s="8" t="s">
        <v>19</v>
      </c>
      <c r="H5953" s="8" t="s">
        <v>284</v>
      </c>
      <c r="I5953" s="10">
        <v>4.88</v>
      </c>
      <c r="J5953" s="11">
        <v>16.5</v>
      </c>
      <c r="K5953" s="12">
        <f t="shared" si="185"/>
        <v>80.52</v>
      </c>
      <c r="L5953" s="9" t="s">
        <v>21</v>
      </c>
      <c r="M5953" s="13">
        <f t="shared" si="184"/>
        <v>13.2</v>
      </c>
    </row>
    <row r="5954" spans="1:13" ht="19.95" customHeight="1">
      <c r="A5954" s="8" t="s">
        <v>283</v>
      </c>
      <c r="B5954" s="8" t="s">
        <v>42</v>
      </c>
      <c r="C5954" s="8" t="s">
        <v>63</v>
      </c>
      <c r="D5954" s="8" t="s">
        <v>16</v>
      </c>
      <c r="E5954" s="8" t="s">
        <v>17</v>
      </c>
      <c r="F5954" s="8"/>
      <c r="G5954" s="8" t="s">
        <v>19</v>
      </c>
      <c r="H5954" s="8" t="s">
        <v>284</v>
      </c>
      <c r="I5954" s="10">
        <v>2.8816000000000002</v>
      </c>
      <c r="J5954" s="11">
        <v>16.5</v>
      </c>
      <c r="K5954" s="12">
        <f t="shared" si="185"/>
        <v>47.546400000000006</v>
      </c>
      <c r="L5954" s="9" t="s">
        <v>21</v>
      </c>
      <c r="M5954" s="13">
        <f t="shared" ref="M5954:M6017" si="186">ROUND(J5954-J5954*20/100,1)</f>
        <v>13.2</v>
      </c>
    </row>
    <row r="5955" spans="1:13" ht="19.95" customHeight="1">
      <c r="A5955" s="8" t="s">
        <v>283</v>
      </c>
      <c r="B5955" s="8" t="s">
        <v>14</v>
      </c>
      <c r="C5955" s="8" t="s">
        <v>54</v>
      </c>
      <c r="D5955" s="8" t="s">
        <v>16</v>
      </c>
      <c r="E5955" s="8" t="s">
        <v>17</v>
      </c>
      <c r="F5955" s="8"/>
      <c r="G5955" s="8" t="s">
        <v>19</v>
      </c>
      <c r="H5955" s="8" t="s">
        <v>284</v>
      </c>
      <c r="I5955" s="10">
        <v>5.1593333333333335</v>
      </c>
      <c r="J5955" s="11">
        <v>16.5</v>
      </c>
      <c r="K5955" s="12">
        <f t="shared" ref="K5955:K6018" si="187">J5955*I5955</f>
        <v>85.129000000000005</v>
      </c>
      <c r="L5955" s="9" t="s">
        <v>21</v>
      </c>
      <c r="M5955" s="13">
        <f t="shared" si="186"/>
        <v>13.2</v>
      </c>
    </row>
    <row r="5956" spans="1:13" ht="19.95" customHeight="1">
      <c r="A5956" s="8" t="s">
        <v>283</v>
      </c>
      <c r="B5956" s="8" t="s">
        <v>42</v>
      </c>
      <c r="C5956" s="8" t="s">
        <v>63</v>
      </c>
      <c r="D5956" s="8" t="s">
        <v>16</v>
      </c>
      <c r="E5956" s="8" t="s">
        <v>17</v>
      </c>
      <c r="F5956" s="8"/>
      <c r="G5956" s="8" t="s">
        <v>19</v>
      </c>
      <c r="H5956" s="8" t="s">
        <v>284</v>
      </c>
      <c r="I5956" s="10">
        <v>2.7401333333333331</v>
      </c>
      <c r="J5956" s="11">
        <v>16.5</v>
      </c>
      <c r="K5956" s="12">
        <f t="shared" si="187"/>
        <v>45.212199999999996</v>
      </c>
      <c r="L5956" s="9" t="s">
        <v>21</v>
      </c>
      <c r="M5956" s="13">
        <f t="shared" si="186"/>
        <v>13.2</v>
      </c>
    </row>
    <row r="5957" spans="1:13" ht="19.95" customHeight="1">
      <c r="A5957" s="8" t="s">
        <v>283</v>
      </c>
      <c r="B5957" s="8" t="s">
        <v>42</v>
      </c>
      <c r="C5957" s="8" t="s">
        <v>68</v>
      </c>
      <c r="D5957" s="8" t="s">
        <v>26</v>
      </c>
      <c r="E5957" s="8" t="s">
        <v>17</v>
      </c>
      <c r="F5957" s="8"/>
      <c r="G5957" s="8" t="s">
        <v>19</v>
      </c>
      <c r="H5957" s="8" t="s">
        <v>284</v>
      </c>
      <c r="I5957" s="10">
        <v>3.6943999999999999</v>
      </c>
      <c r="J5957" s="11">
        <v>17</v>
      </c>
      <c r="K5957" s="12">
        <f t="shared" si="187"/>
        <v>62.8048</v>
      </c>
      <c r="L5957" s="9" t="s">
        <v>21</v>
      </c>
      <c r="M5957" s="13">
        <f t="shared" si="186"/>
        <v>13.6</v>
      </c>
    </row>
    <row r="5958" spans="1:13" ht="19.95" customHeight="1">
      <c r="A5958" s="8" t="s">
        <v>283</v>
      </c>
      <c r="B5958" s="8" t="s">
        <v>42</v>
      </c>
      <c r="C5958" s="8" t="s">
        <v>57</v>
      </c>
      <c r="D5958" s="8" t="s">
        <v>16</v>
      </c>
      <c r="E5958" s="8" t="s">
        <v>17</v>
      </c>
      <c r="F5958" s="8"/>
      <c r="G5958" s="8" t="s">
        <v>19</v>
      </c>
      <c r="H5958" s="8" t="s">
        <v>284</v>
      </c>
      <c r="I5958" s="10">
        <v>2.0509374999999999</v>
      </c>
      <c r="J5958" s="11">
        <v>16.5</v>
      </c>
      <c r="K5958" s="12">
        <f t="shared" si="187"/>
        <v>33.840468749999999</v>
      </c>
      <c r="L5958" s="9" t="s">
        <v>21</v>
      </c>
      <c r="M5958" s="13">
        <f t="shared" si="186"/>
        <v>13.2</v>
      </c>
    </row>
    <row r="5959" spans="1:13" ht="19.95" customHeight="1">
      <c r="A5959" s="8" t="s">
        <v>283</v>
      </c>
      <c r="B5959" s="8" t="s">
        <v>42</v>
      </c>
      <c r="C5959" s="8" t="s">
        <v>61</v>
      </c>
      <c r="D5959" s="8" t="s">
        <v>26</v>
      </c>
      <c r="E5959" s="8" t="s">
        <v>17</v>
      </c>
      <c r="F5959" s="8"/>
      <c r="G5959" s="8" t="s">
        <v>19</v>
      </c>
      <c r="H5959" s="8" t="s">
        <v>284</v>
      </c>
      <c r="I5959" s="14">
        <v>4.4970666666666661</v>
      </c>
      <c r="J5959" s="11">
        <v>17</v>
      </c>
      <c r="K5959" s="12">
        <f t="shared" si="187"/>
        <v>76.450133333333326</v>
      </c>
      <c r="L5959" s="9" t="s">
        <v>21</v>
      </c>
      <c r="M5959" s="13">
        <f t="shared" si="186"/>
        <v>13.6</v>
      </c>
    </row>
    <row r="5960" spans="1:13" ht="19.95" customHeight="1">
      <c r="A5960" s="8" t="s">
        <v>283</v>
      </c>
      <c r="B5960" s="8" t="s">
        <v>14</v>
      </c>
      <c r="C5960" s="8" t="s">
        <v>54</v>
      </c>
      <c r="D5960" s="8" t="s">
        <v>26</v>
      </c>
      <c r="E5960" s="8" t="s">
        <v>17</v>
      </c>
      <c r="F5960" s="8"/>
      <c r="G5960" s="8" t="s">
        <v>19</v>
      </c>
      <c r="H5960" s="8" t="s">
        <v>284</v>
      </c>
      <c r="I5960" s="14">
        <v>4.8682999999999996</v>
      </c>
      <c r="J5960" s="11">
        <v>17</v>
      </c>
      <c r="K5960" s="12">
        <f t="shared" si="187"/>
        <v>82.761099999999999</v>
      </c>
      <c r="L5960" s="9" t="s">
        <v>21</v>
      </c>
      <c r="M5960" s="13">
        <f t="shared" si="186"/>
        <v>13.6</v>
      </c>
    </row>
    <row r="5961" spans="1:13" ht="19.95" customHeight="1">
      <c r="A5961" s="8" t="s">
        <v>283</v>
      </c>
      <c r="B5961" s="8" t="s">
        <v>42</v>
      </c>
      <c r="C5961" s="8" t="s">
        <v>65</v>
      </c>
      <c r="D5961" s="8" t="s">
        <v>16</v>
      </c>
      <c r="E5961" s="8" t="s">
        <v>17</v>
      </c>
      <c r="F5961" s="8"/>
      <c r="G5961" s="8" t="s">
        <v>19</v>
      </c>
      <c r="H5961" s="8" t="s">
        <v>284</v>
      </c>
      <c r="I5961" s="14">
        <v>1.4424166666666667</v>
      </c>
      <c r="J5961" s="11">
        <v>17</v>
      </c>
      <c r="K5961" s="12">
        <f t="shared" si="187"/>
        <v>24.521083333333333</v>
      </c>
      <c r="L5961" s="9" t="s">
        <v>21</v>
      </c>
      <c r="M5961" s="13">
        <f t="shared" si="186"/>
        <v>13.6</v>
      </c>
    </row>
    <row r="5962" spans="1:13" ht="19.95" customHeight="1">
      <c r="A5962" s="8" t="s">
        <v>283</v>
      </c>
      <c r="B5962" s="8" t="s">
        <v>42</v>
      </c>
      <c r="C5962" s="8" t="s">
        <v>68</v>
      </c>
      <c r="D5962" s="8" t="s">
        <v>16</v>
      </c>
      <c r="E5962" s="8" t="s">
        <v>17</v>
      </c>
      <c r="F5962" s="8"/>
      <c r="G5962" s="8" t="s">
        <v>19</v>
      </c>
      <c r="H5962" s="8" t="s">
        <v>284</v>
      </c>
      <c r="I5962" s="14">
        <v>3.6751199999999997</v>
      </c>
      <c r="J5962" s="11">
        <v>17</v>
      </c>
      <c r="K5962" s="12">
        <f t="shared" si="187"/>
        <v>62.477039999999995</v>
      </c>
      <c r="L5962" s="9" t="s">
        <v>21</v>
      </c>
      <c r="M5962" s="13">
        <f t="shared" si="186"/>
        <v>13.6</v>
      </c>
    </row>
    <row r="5963" spans="1:13" ht="19.95" customHeight="1">
      <c r="A5963" s="8" t="s">
        <v>283</v>
      </c>
      <c r="B5963" s="8" t="s">
        <v>14</v>
      </c>
      <c r="C5963" s="8" t="s">
        <v>35</v>
      </c>
      <c r="D5963" s="8" t="s">
        <v>26</v>
      </c>
      <c r="E5963" s="8" t="s">
        <v>17</v>
      </c>
      <c r="F5963" s="8"/>
      <c r="G5963" s="8" t="s">
        <v>19</v>
      </c>
      <c r="H5963" s="8" t="s">
        <v>284</v>
      </c>
      <c r="I5963" s="14">
        <v>0.67952380952380953</v>
      </c>
      <c r="J5963" s="11">
        <v>17</v>
      </c>
      <c r="K5963" s="12">
        <f t="shared" si="187"/>
        <v>11.551904761904762</v>
      </c>
      <c r="L5963" s="9" t="s">
        <v>21</v>
      </c>
      <c r="M5963" s="13">
        <f t="shared" si="186"/>
        <v>13.6</v>
      </c>
    </row>
    <row r="5964" spans="1:13" ht="19.95" customHeight="1">
      <c r="A5964" s="8" t="s">
        <v>283</v>
      </c>
      <c r="B5964" s="8" t="s">
        <v>42</v>
      </c>
      <c r="C5964" s="8" t="s">
        <v>63</v>
      </c>
      <c r="D5964" s="8" t="s">
        <v>16</v>
      </c>
      <c r="E5964" s="8" t="s">
        <v>17</v>
      </c>
      <c r="F5964" s="8"/>
      <c r="G5964" s="8" t="s">
        <v>19</v>
      </c>
      <c r="H5964" s="8" t="s">
        <v>284</v>
      </c>
      <c r="I5964" s="10">
        <v>2.7897000000000003</v>
      </c>
      <c r="J5964" s="11">
        <v>17</v>
      </c>
      <c r="K5964" s="12">
        <f t="shared" si="187"/>
        <v>47.424900000000008</v>
      </c>
      <c r="L5964" s="9" t="s">
        <v>21</v>
      </c>
      <c r="M5964" s="13">
        <f t="shared" si="186"/>
        <v>13.6</v>
      </c>
    </row>
    <row r="5965" spans="1:13" ht="19.95" customHeight="1">
      <c r="A5965" s="8" t="s">
        <v>283</v>
      </c>
      <c r="B5965" s="8" t="s">
        <v>42</v>
      </c>
      <c r="C5965" s="8" t="s">
        <v>57</v>
      </c>
      <c r="D5965" s="8" t="s">
        <v>16</v>
      </c>
      <c r="E5965" s="8" t="s">
        <v>17</v>
      </c>
      <c r="F5965" s="8"/>
      <c r="G5965" s="8" t="s">
        <v>19</v>
      </c>
      <c r="H5965" s="8" t="s">
        <v>284</v>
      </c>
      <c r="I5965" s="10">
        <v>2.053223684210526</v>
      </c>
      <c r="J5965" s="11">
        <v>17</v>
      </c>
      <c r="K5965" s="12">
        <f t="shared" si="187"/>
        <v>34.904802631578946</v>
      </c>
      <c r="L5965" s="9" t="s">
        <v>21</v>
      </c>
      <c r="M5965" s="13">
        <f t="shared" si="186"/>
        <v>13.6</v>
      </c>
    </row>
    <row r="5966" spans="1:13" ht="19.95" customHeight="1">
      <c r="A5966" s="8" t="s">
        <v>283</v>
      </c>
      <c r="B5966" s="8" t="s">
        <v>40</v>
      </c>
      <c r="C5966" s="8" t="s">
        <v>51</v>
      </c>
      <c r="D5966" s="8" t="s">
        <v>16</v>
      </c>
      <c r="E5966" s="8" t="s">
        <v>17</v>
      </c>
      <c r="F5966" s="9"/>
      <c r="G5966" s="8" t="s">
        <v>19</v>
      </c>
      <c r="H5966" s="8" t="s">
        <v>284</v>
      </c>
      <c r="I5966" s="14">
        <v>1.7322500000000001</v>
      </c>
      <c r="J5966" s="11">
        <v>17</v>
      </c>
      <c r="K5966" s="12">
        <f t="shared" si="187"/>
        <v>29.448250000000002</v>
      </c>
      <c r="L5966" s="8" t="s">
        <v>21</v>
      </c>
      <c r="M5966" s="13">
        <f t="shared" si="186"/>
        <v>13.6</v>
      </c>
    </row>
    <row r="5967" spans="1:13" ht="19.95" customHeight="1">
      <c r="A5967" s="8" t="s">
        <v>283</v>
      </c>
      <c r="B5967" s="8" t="s">
        <v>42</v>
      </c>
      <c r="C5967" s="8" t="s">
        <v>68</v>
      </c>
      <c r="D5967" s="8" t="s">
        <v>16</v>
      </c>
      <c r="E5967" s="8" t="s">
        <v>17</v>
      </c>
      <c r="F5967" s="9"/>
      <c r="G5967" s="8" t="s">
        <v>19</v>
      </c>
      <c r="H5967" s="8" t="s">
        <v>284</v>
      </c>
      <c r="I5967" s="14">
        <v>3.7919999999999998</v>
      </c>
      <c r="J5967" s="11">
        <v>17</v>
      </c>
      <c r="K5967" s="12">
        <f t="shared" si="187"/>
        <v>64.463999999999999</v>
      </c>
      <c r="L5967" s="8" t="s">
        <v>21</v>
      </c>
      <c r="M5967" s="13">
        <f t="shared" si="186"/>
        <v>13.6</v>
      </c>
    </row>
    <row r="5968" spans="1:13" ht="19.95" customHeight="1">
      <c r="A5968" s="8" t="s">
        <v>283</v>
      </c>
      <c r="B5968" s="8" t="s">
        <v>48</v>
      </c>
      <c r="C5968" s="8" t="s">
        <v>70</v>
      </c>
      <c r="D5968" s="8" t="s">
        <v>16</v>
      </c>
      <c r="E5968" s="8" t="s">
        <v>17</v>
      </c>
      <c r="F5968" s="9"/>
      <c r="G5968" s="8" t="s">
        <v>19</v>
      </c>
      <c r="H5968" s="8" t="s">
        <v>284</v>
      </c>
      <c r="I5968" s="14">
        <v>1.835</v>
      </c>
      <c r="J5968" s="11">
        <v>17</v>
      </c>
      <c r="K5968" s="12">
        <f t="shared" si="187"/>
        <v>31.195</v>
      </c>
      <c r="L5968" s="8" t="s">
        <v>21</v>
      </c>
      <c r="M5968" s="13">
        <f t="shared" si="186"/>
        <v>13.6</v>
      </c>
    </row>
    <row r="5969" spans="1:13" ht="19.95" customHeight="1">
      <c r="A5969" s="8" t="s">
        <v>283</v>
      </c>
      <c r="B5969" s="8" t="s">
        <v>40</v>
      </c>
      <c r="C5969" s="8" t="s">
        <v>57</v>
      </c>
      <c r="D5969" s="8" t="s">
        <v>16</v>
      </c>
      <c r="E5969" s="8" t="s">
        <v>17</v>
      </c>
      <c r="F5969" s="9"/>
      <c r="G5969" s="8" t="s">
        <v>19</v>
      </c>
      <c r="H5969" s="8" t="s">
        <v>284</v>
      </c>
      <c r="I5969" s="14">
        <v>2.3234645669291338</v>
      </c>
      <c r="J5969" s="11">
        <v>17</v>
      </c>
      <c r="K5969" s="12">
        <f t="shared" si="187"/>
        <v>39.498897637795274</v>
      </c>
      <c r="L5969" s="8" t="s">
        <v>21</v>
      </c>
      <c r="M5969" s="13">
        <f t="shared" si="186"/>
        <v>13.6</v>
      </c>
    </row>
    <row r="5970" spans="1:13" ht="19.95" customHeight="1">
      <c r="A5970" s="8" t="s">
        <v>283</v>
      </c>
      <c r="B5970" s="8" t="s">
        <v>40</v>
      </c>
      <c r="C5970" s="8" t="s">
        <v>43</v>
      </c>
      <c r="D5970" s="8" t="s">
        <v>285</v>
      </c>
      <c r="E5970" s="8" t="s">
        <v>17</v>
      </c>
      <c r="G5970" s="8" t="s">
        <v>19</v>
      </c>
      <c r="H5970" s="8" t="s">
        <v>284</v>
      </c>
      <c r="I5970" s="14">
        <v>0.42447619047619045</v>
      </c>
      <c r="J5970" s="11">
        <v>15</v>
      </c>
      <c r="K5970" s="12">
        <f t="shared" si="187"/>
        <v>6.3671428571428565</v>
      </c>
      <c r="M5970" s="13">
        <f t="shared" si="186"/>
        <v>12</v>
      </c>
    </row>
    <row r="5971" spans="1:13" ht="19.95" customHeight="1">
      <c r="A5971" s="8" t="s">
        <v>283</v>
      </c>
      <c r="B5971" s="8" t="s">
        <v>42</v>
      </c>
      <c r="C5971" s="8" t="s">
        <v>43</v>
      </c>
      <c r="D5971" s="8" t="s">
        <v>16</v>
      </c>
      <c r="E5971" s="8" t="s">
        <v>17</v>
      </c>
      <c r="G5971" s="8" t="s">
        <v>19</v>
      </c>
      <c r="H5971" s="8" t="s">
        <v>284</v>
      </c>
      <c r="I5971" s="14">
        <v>0.34502499999999997</v>
      </c>
      <c r="J5971" s="11">
        <v>14</v>
      </c>
      <c r="K5971" s="12">
        <f t="shared" si="187"/>
        <v>4.8303499999999993</v>
      </c>
      <c r="M5971" s="13">
        <f t="shared" si="186"/>
        <v>11.2</v>
      </c>
    </row>
    <row r="5972" spans="1:13" ht="19.95" customHeight="1">
      <c r="A5972" s="8" t="s">
        <v>283</v>
      </c>
      <c r="B5972" s="8" t="s">
        <v>40</v>
      </c>
      <c r="C5972" s="8" t="s">
        <v>41</v>
      </c>
      <c r="D5972" s="8" t="s">
        <v>286</v>
      </c>
      <c r="E5972" s="8" t="s">
        <v>17</v>
      </c>
      <c r="F5972" s="9"/>
      <c r="G5972" s="8" t="s">
        <v>19</v>
      </c>
      <c r="H5972" s="8" t="s">
        <v>284</v>
      </c>
      <c r="I5972" s="14">
        <v>0.73633333333333328</v>
      </c>
      <c r="J5972" s="11">
        <v>14.5</v>
      </c>
      <c r="K5972" s="12">
        <f t="shared" si="187"/>
        <v>10.676833333333333</v>
      </c>
      <c r="L5972" s="9" t="s">
        <v>21</v>
      </c>
      <c r="M5972" s="13">
        <f t="shared" si="186"/>
        <v>11.6</v>
      </c>
    </row>
    <row r="5973" spans="1:13" ht="19.95" customHeight="1">
      <c r="A5973" s="8" t="s">
        <v>287</v>
      </c>
      <c r="B5973" s="8" t="s">
        <v>40</v>
      </c>
      <c r="C5973" s="8" t="s">
        <v>56</v>
      </c>
      <c r="D5973" s="8" t="s">
        <v>83</v>
      </c>
      <c r="E5973" s="8" t="s">
        <v>288</v>
      </c>
      <c r="F5973" s="8"/>
      <c r="G5973" s="8" t="s">
        <v>19</v>
      </c>
      <c r="H5973" s="8" t="s">
        <v>20</v>
      </c>
      <c r="I5973" s="10">
        <v>5.8</v>
      </c>
      <c r="J5973" s="11">
        <v>0.4</v>
      </c>
      <c r="K5973" s="12">
        <f t="shared" si="187"/>
        <v>2.3199999999999998</v>
      </c>
      <c r="L5973" s="9" t="s">
        <v>21</v>
      </c>
      <c r="M5973" s="13">
        <f t="shared" si="186"/>
        <v>0.3</v>
      </c>
    </row>
    <row r="5974" spans="1:13" ht="19.95" customHeight="1">
      <c r="A5974" s="8" t="s">
        <v>287</v>
      </c>
      <c r="B5974" s="8" t="s">
        <v>40</v>
      </c>
      <c r="C5974" s="8" t="s">
        <v>38</v>
      </c>
      <c r="D5974" s="8" t="s">
        <v>83</v>
      </c>
      <c r="E5974" s="8" t="s">
        <v>288</v>
      </c>
      <c r="F5974" s="8"/>
      <c r="G5974" s="8" t="s">
        <v>19</v>
      </c>
      <c r="H5974" s="8" t="s">
        <v>20</v>
      </c>
      <c r="I5974" s="10">
        <v>1.97</v>
      </c>
      <c r="J5974" s="11">
        <v>0.4</v>
      </c>
      <c r="K5974" s="12">
        <f t="shared" si="187"/>
        <v>0.78800000000000003</v>
      </c>
      <c r="L5974" s="9" t="s">
        <v>21</v>
      </c>
      <c r="M5974" s="13">
        <f t="shared" si="186"/>
        <v>0.3</v>
      </c>
    </row>
    <row r="5975" spans="1:13" ht="19.95" customHeight="1">
      <c r="A5975" s="8" t="s">
        <v>287</v>
      </c>
      <c r="B5975" s="8" t="s">
        <v>42</v>
      </c>
      <c r="C5975" s="8" t="s">
        <v>63</v>
      </c>
      <c r="D5975" s="8" t="s">
        <v>83</v>
      </c>
      <c r="E5975" s="8" t="s">
        <v>288</v>
      </c>
      <c r="F5975" s="8"/>
      <c r="G5975" s="8" t="s">
        <v>19</v>
      </c>
      <c r="H5975" s="8" t="s">
        <v>20</v>
      </c>
      <c r="I5975" s="10">
        <v>4.3485526315789471</v>
      </c>
      <c r="J5975" s="11">
        <v>0.56000000000000005</v>
      </c>
      <c r="K5975" s="12">
        <f t="shared" si="187"/>
        <v>2.4351894736842108</v>
      </c>
      <c r="L5975" s="9" t="s">
        <v>21</v>
      </c>
      <c r="M5975" s="13">
        <f t="shared" si="186"/>
        <v>0.4</v>
      </c>
    </row>
    <row r="5976" spans="1:13" ht="19.95" customHeight="1">
      <c r="A5976" s="8" t="s">
        <v>287</v>
      </c>
      <c r="B5976" s="8" t="s">
        <v>42</v>
      </c>
      <c r="C5976" s="8" t="s">
        <v>68</v>
      </c>
      <c r="D5976" s="8" t="s">
        <v>83</v>
      </c>
      <c r="E5976" s="8" t="s">
        <v>288</v>
      </c>
      <c r="F5976" s="8"/>
      <c r="G5976" s="8" t="s">
        <v>19</v>
      </c>
      <c r="H5976" s="8" t="s">
        <v>20</v>
      </c>
      <c r="I5976" s="10">
        <v>5.4782178217821782</v>
      </c>
      <c r="J5976" s="11">
        <v>0.56000000000000005</v>
      </c>
      <c r="K5976" s="12">
        <f t="shared" si="187"/>
        <v>3.0678019801980199</v>
      </c>
      <c r="L5976" s="9" t="s">
        <v>21</v>
      </c>
      <c r="M5976" s="13">
        <f t="shared" si="186"/>
        <v>0.4</v>
      </c>
    </row>
    <row r="5977" spans="1:13" ht="19.95" customHeight="1">
      <c r="A5977" s="8" t="s">
        <v>287</v>
      </c>
      <c r="B5977" s="8" t="s">
        <v>42</v>
      </c>
      <c r="C5977" s="8" t="s">
        <v>61</v>
      </c>
      <c r="D5977" s="8" t="s">
        <v>83</v>
      </c>
      <c r="E5977" s="8" t="s">
        <v>288</v>
      </c>
      <c r="F5977" s="8"/>
      <c r="G5977" s="8" t="s">
        <v>19</v>
      </c>
      <c r="H5977" s="8" t="s">
        <v>20</v>
      </c>
      <c r="I5977" s="10">
        <v>6.9176470588235297</v>
      </c>
      <c r="J5977" s="11">
        <v>0.56000000000000005</v>
      </c>
      <c r="K5977" s="12">
        <f t="shared" si="187"/>
        <v>3.8738823529411772</v>
      </c>
      <c r="L5977" s="9" t="s">
        <v>21</v>
      </c>
      <c r="M5977" s="13">
        <f t="shared" si="186"/>
        <v>0.4</v>
      </c>
    </row>
    <row r="5978" spans="1:13" ht="19.95" customHeight="1">
      <c r="A5978" s="8" t="s">
        <v>287</v>
      </c>
      <c r="B5978" s="8" t="s">
        <v>14</v>
      </c>
      <c r="C5978" s="8">
        <v>6.5</v>
      </c>
      <c r="D5978" s="8" t="s">
        <v>289</v>
      </c>
      <c r="E5978" s="8" t="s">
        <v>207</v>
      </c>
      <c r="F5978" s="8"/>
      <c r="G5978" s="8" t="s">
        <v>19</v>
      </c>
      <c r="H5978" s="8"/>
      <c r="I5978" s="10">
        <v>1.8410174880763117</v>
      </c>
      <c r="J5978" s="11">
        <v>0.04</v>
      </c>
      <c r="K5978" s="12">
        <f t="shared" si="187"/>
        <v>7.3640699523052466E-2</v>
      </c>
      <c r="L5978" s="9" t="s">
        <v>21</v>
      </c>
      <c r="M5978" s="13">
        <f t="shared" si="186"/>
        <v>0</v>
      </c>
    </row>
    <row r="5979" spans="1:13" ht="19.95" customHeight="1">
      <c r="A5979" s="8" t="s">
        <v>287</v>
      </c>
      <c r="B5979" s="8" t="s">
        <v>40</v>
      </c>
      <c r="C5979" s="8" t="s">
        <v>68</v>
      </c>
      <c r="D5979" s="8" t="s">
        <v>83</v>
      </c>
      <c r="E5979" s="8" t="s">
        <v>288</v>
      </c>
      <c r="F5979" s="8"/>
      <c r="G5979" s="8" t="s">
        <v>19</v>
      </c>
      <c r="H5979" s="8" t="s">
        <v>20</v>
      </c>
      <c r="I5979" s="10">
        <v>4.84</v>
      </c>
      <c r="J5979" s="11">
        <v>1</v>
      </c>
      <c r="K5979" s="12">
        <f t="shared" si="187"/>
        <v>4.84</v>
      </c>
      <c r="L5979" s="9" t="s">
        <v>21</v>
      </c>
      <c r="M5979" s="13">
        <f t="shared" si="186"/>
        <v>0.8</v>
      </c>
    </row>
    <row r="5980" spans="1:13" ht="19.95" customHeight="1">
      <c r="A5980" s="8" t="s">
        <v>287</v>
      </c>
      <c r="B5980" s="8" t="s">
        <v>40</v>
      </c>
      <c r="C5980" s="8" t="s">
        <v>68</v>
      </c>
      <c r="D5980" s="8" t="s">
        <v>83</v>
      </c>
      <c r="E5980" s="8" t="s">
        <v>288</v>
      </c>
      <c r="F5980" s="8"/>
      <c r="G5980" s="8" t="s">
        <v>19</v>
      </c>
      <c r="H5980" s="8" t="s">
        <v>20</v>
      </c>
      <c r="I5980" s="10">
        <v>5.05</v>
      </c>
      <c r="J5980" s="11">
        <v>1</v>
      </c>
      <c r="K5980" s="12">
        <f t="shared" si="187"/>
        <v>5.05</v>
      </c>
      <c r="L5980" s="9" t="s">
        <v>21</v>
      </c>
      <c r="M5980" s="13">
        <f t="shared" si="186"/>
        <v>0.8</v>
      </c>
    </row>
    <row r="5981" spans="1:13" ht="19.95" customHeight="1">
      <c r="A5981" s="8" t="s">
        <v>287</v>
      </c>
      <c r="B5981" s="8" t="s">
        <v>40</v>
      </c>
      <c r="C5981" s="8" t="s">
        <v>68</v>
      </c>
      <c r="D5981" s="8" t="s">
        <v>83</v>
      </c>
      <c r="E5981" s="8" t="s">
        <v>288</v>
      </c>
      <c r="F5981" s="8"/>
      <c r="G5981" s="8" t="s">
        <v>19</v>
      </c>
      <c r="H5981" s="8" t="s">
        <v>20</v>
      </c>
      <c r="I5981" s="10">
        <v>5.8721000000000005</v>
      </c>
      <c r="J5981" s="11">
        <v>1</v>
      </c>
      <c r="K5981" s="12">
        <f t="shared" si="187"/>
        <v>5.8721000000000005</v>
      </c>
      <c r="L5981" s="9" t="s">
        <v>21</v>
      </c>
      <c r="M5981" s="13">
        <f t="shared" si="186"/>
        <v>0.8</v>
      </c>
    </row>
    <row r="5982" spans="1:13" ht="19.95" customHeight="1">
      <c r="A5982" s="8" t="s">
        <v>287</v>
      </c>
      <c r="B5982" s="8" t="s">
        <v>40</v>
      </c>
      <c r="C5982" s="8" t="s">
        <v>68</v>
      </c>
      <c r="D5982" s="8" t="s">
        <v>83</v>
      </c>
      <c r="E5982" s="8" t="s">
        <v>288</v>
      </c>
      <c r="F5982" s="8"/>
      <c r="G5982" s="8" t="s">
        <v>19</v>
      </c>
      <c r="H5982" s="8" t="s">
        <v>20</v>
      </c>
      <c r="I5982" s="10">
        <v>5.8237499999999995</v>
      </c>
      <c r="J5982" s="11">
        <v>0.91</v>
      </c>
      <c r="K5982" s="12">
        <f t="shared" si="187"/>
        <v>5.2996124999999994</v>
      </c>
      <c r="L5982" s="9" t="s">
        <v>21</v>
      </c>
      <c r="M5982" s="13">
        <f t="shared" si="186"/>
        <v>0.7</v>
      </c>
    </row>
    <row r="5983" spans="1:13" ht="19.95" customHeight="1">
      <c r="A5983" s="9" t="s">
        <v>290</v>
      </c>
      <c r="B5983" s="9" t="s">
        <v>40</v>
      </c>
      <c r="C5983" s="9" t="s">
        <v>31</v>
      </c>
      <c r="D5983" s="9" t="s">
        <v>16</v>
      </c>
      <c r="E5983" s="9" t="s">
        <v>97</v>
      </c>
      <c r="F5983" s="8" t="s">
        <v>168</v>
      </c>
      <c r="G5983" s="9" t="s">
        <v>19</v>
      </c>
      <c r="H5983" s="9" t="s">
        <v>162</v>
      </c>
      <c r="I5983" s="10">
        <v>1.2224999999999999</v>
      </c>
      <c r="J5983" s="11">
        <v>24.19</v>
      </c>
      <c r="K5983" s="12">
        <f t="shared" si="187"/>
        <v>29.572275000000001</v>
      </c>
      <c r="L5983" s="9" t="s">
        <v>21</v>
      </c>
      <c r="M5983" s="13">
        <f t="shared" si="186"/>
        <v>19.399999999999999</v>
      </c>
    </row>
    <row r="5984" spans="1:13" ht="19.95" customHeight="1">
      <c r="A5984" s="9" t="s">
        <v>290</v>
      </c>
      <c r="B5984" s="9" t="s">
        <v>62</v>
      </c>
      <c r="C5984" s="9" t="s">
        <v>56</v>
      </c>
      <c r="D5984" s="9" t="s">
        <v>39</v>
      </c>
      <c r="E5984" s="9" t="s">
        <v>97</v>
      </c>
      <c r="F5984" s="8" t="s">
        <v>168</v>
      </c>
      <c r="G5984" s="9" t="s">
        <v>19</v>
      </c>
      <c r="H5984" s="9" t="s">
        <v>162</v>
      </c>
      <c r="I5984" s="10">
        <v>4.2350000000000003</v>
      </c>
      <c r="J5984" s="11">
        <v>48</v>
      </c>
      <c r="K5984" s="12">
        <f t="shared" si="187"/>
        <v>203.28000000000003</v>
      </c>
      <c r="L5984" s="9" t="s">
        <v>21</v>
      </c>
      <c r="M5984" s="13">
        <f t="shared" si="186"/>
        <v>38.4</v>
      </c>
    </row>
    <row r="5985" spans="1:13" ht="19.95" customHeight="1">
      <c r="A5985" s="9" t="s">
        <v>290</v>
      </c>
      <c r="B5985" s="9" t="s">
        <v>62</v>
      </c>
      <c r="C5985" s="9" t="s">
        <v>56</v>
      </c>
      <c r="D5985" s="9" t="s">
        <v>39</v>
      </c>
      <c r="E5985" s="9" t="s">
        <v>97</v>
      </c>
      <c r="F5985" s="8" t="s">
        <v>168</v>
      </c>
      <c r="G5985" s="9" t="s">
        <v>19</v>
      </c>
      <c r="H5985" s="9" t="s">
        <v>162</v>
      </c>
      <c r="I5985" s="10">
        <v>4.1749999999999998</v>
      </c>
      <c r="J5985" s="11">
        <v>48</v>
      </c>
      <c r="K5985" s="12">
        <f t="shared" si="187"/>
        <v>200.39999999999998</v>
      </c>
      <c r="L5985" s="9" t="s">
        <v>21</v>
      </c>
      <c r="M5985" s="13">
        <f t="shared" si="186"/>
        <v>38.4</v>
      </c>
    </row>
    <row r="5986" spans="1:13" ht="19.95" customHeight="1">
      <c r="A5986" s="9" t="s">
        <v>290</v>
      </c>
      <c r="B5986" s="9" t="s">
        <v>30</v>
      </c>
      <c r="C5986" s="9" t="s">
        <v>35</v>
      </c>
      <c r="D5986" s="9" t="s">
        <v>39</v>
      </c>
      <c r="E5986" s="9" t="s">
        <v>97</v>
      </c>
      <c r="F5986" s="8" t="s">
        <v>168</v>
      </c>
      <c r="G5986" s="9" t="s">
        <v>19</v>
      </c>
      <c r="H5986" s="9" t="s">
        <v>162</v>
      </c>
      <c r="I5986" s="10">
        <v>1.1125</v>
      </c>
      <c r="J5986" s="11">
        <v>34</v>
      </c>
      <c r="K5986" s="12">
        <f t="shared" si="187"/>
        <v>37.825000000000003</v>
      </c>
      <c r="L5986" s="9" t="s">
        <v>21</v>
      </c>
      <c r="M5986" s="13">
        <f t="shared" si="186"/>
        <v>27.2</v>
      </c>
    </row>
    <row r="5987" spans="1:13" ht="19.95" customHeight="1">
      <c r="A5987" s="9" t="s">
        <v>290</v>
      </c>
      <c r="B5987" s="9" t="s">
        <v>30</v>
      </c>
      <c r="C5987" s="9" t="s">
        <v>35</v>
      </c>
      <c r="D5987" s="9" t="s">
        <v>39</v>
      </c>
      <c r="E5987" s="9" t="s">
        <v>97</v>
      </c>
      <c r="F5987" s="8" t="s">
        <v>168</v>
      </c>
      <c r="G5987" s="9" t="s">
        <v>19</v>
      </c>
      <c r="H5987" s="9" t="s">
        <v>162</v>
      </c>
      <c r="I5987" s="10">
        <v>1.085</v>
      </c>
      <c r="J5987" s="11">
        <v>34</v>
      </c>
      <c r="K5987" s="12">
        <f t="shared" si="187"/>
        <v>36.89</v>
      </c>
      <c r="L5987" s="9" t="s">
        <v>21</v>
      </c>
      <c r="M5987" s="13">
        <f t="shared" si="186"/>
        <v>27.2</v>
      </c>
    </row>
    <row r="5988" spans="1:13" ht="19.95" customHeight="1">
      <c r="A5988" s="9" t="s">
        <v>290</v>
      </c>
      <c r="B5988" s="9" t="s">
        <v>37</v>
      </c>
      <c r="C5988" s="9" t="s">
        <v>51</v>
      </c>
      <c r="D5988" s="9" t="s">
        <v>16</v>
      </c>
      <c r="E5988" s="9" t="s">
        <v>97</v>
      </c>
      <c r="F5988" s="8" t="s">
        <v>168</v>
      </c>
      <c r="G5988" s="9" t="s">
        <v>19</v>
      </c>
      <c r="H5988" s="9" t="s">
        <v>162</v>
      </c>
      <c r="I5988" s="10">
        <v>1.58</v>
      </c>
      <c r="J5988" s="11">
        <v>38</v>
      </c>
      <c r="K5988" s="12">
        <f t="shared" si="187"/>
        <v>60.040000000000006</v>
      </c>
      <c r="L5988" s="9" t="s">
        <v>21</v>
      </c>
      <c r="M5988" s="13">
        <f t="shared" si="186"/>
        <v>30.4</v>
      </c>
    </row>
    <row r="5989" spans="1:13" ht="19.95" customHeight="1">
      <c r="A5989" s="9" t="s">
        <v>290</v>
      </c>
      <c r="B5989" s="9" t="s">
        <v>30</v>
      </c>
      <c r="C5989" s="9" t="s">
        <v>56</v>
      </c>
      <c r="D5989" s="9" t="s">
        <v>16</v>
      </c>
      <c r="E5989" s="9" t="s">
        <v>97</v>
      </c>
      <c r="F5989" s="8" t="s">
        <v>168</v>
      </c>
      <c r="G5989" s="9" t="s">
        <v>19</v>
      </c>
      <c r="H5989" s="9" t="s">
        <v>162</v>
      </c>
      <c r="I5989" s="10">
        <v>4.1399999999999997</v>
      </c>
      <c r="J5989" s="11">
        <v>48</v>
      </c>
      <c r="K5989" s="12">
        <f t="shared" si="187"/>
        <v>198.71999999999997</v>
      </c>
      <c r="L5989" s="9" t="s">
        <v>21</v>
      </c>
      <c r="M5989" s="13">
        <f t="shared" si="186"/>
        <v>38.4</v>
      </c>
    </row>
    <row r="5990" spans="1:13" ht="19.95" customHeight="1">
      <c r="A5990" s="9" t="s">
        <v>290</v>
      </c>
      <c r="B5990" s="9" t="s">
        <v>30</v>
      </c>
      <c r="C5990" s="9" t="s">
        <v>65</v>
      </c>
      <c r="D5990" s="9" t="s">
        <v>16</v>
      </c>
      <c r="E5990" s="9" t="s">
        <v>97</v>
      </c>
      <c r="F5990" s="8" t="s">
        <v>168</v>
      </c>
      <c r="G5990" s="9" t="s">
        <v>19</v>
      </c>
      <c r="H5990" s="9" t="s">
        <v>162</v>
      </c>
      <c r="I5990" s="10">
        <v>2.133</v>
      </c>
      <c r="J5990" s="11">
        <v>38</v>
      </c>
      <c r="K5990" s="12">
        <f t="shared" si="187"/>
        <v>81.054000000000002</v>
      </c>
      <c r="L5990" s="9" t="s">
        <v>21</v>
      </c>
      <c r="M5990" s="13">
        <f t="shared" si="186"/>
        <v>30.4</v>
      </c>
    </row>
    <row r="5991" spans="1:13" ht="19.95" customHeight="1">
      <c r="A5991" s="9" t="s">
        <v>290</v>
      </c>
      <c r="B5991" s="9" t="s">
        <v>14</v>
      </c>
      <c r="C5991" s="9" t="s">
        <v>36</v>
      </c>
      <c r="D5991" s="9" t="s">
        <v>16</v>
      </c>
      <c r="E5991" s="9" t="s">
        <v>97</v>
      </c>
      <c r="F5991" s="8" t="s">
        <v>168</v>
      </c>
      <c r="G5991" s="9" t="s">
        <v>19</v>
      </c>
      <c r="H5991" s="9" t="s">
        <v>162</v>
      </c>
      <c r="I5991" s="10">
        <v>0.47012987012987018</v>
      </c>
      <c r="J5991" s="11">
        <v>18</v>
      </c>
      <c r="K5991" s="12">
        <f t="shared" si="187"/>
        <v>8.4623376623376636</v>
      </c>
      <c r="L5991" s="9" t="s">
        <v>21</v>
      </c>
      <c r="M5991" s="13">
        <f t="shared" si="186"/>
        <v>14.4</v>
      </c>
    </row>
    <row r="5992" spans="1:13" ht="19.95" customHeight="1">
      <c r="A5992" s="9" t="s">
        <v>290</v>
      </c>
      <c r="B5992" s="9" t="s">
        <v>62</v>
      </c>
      <c r="C5992" s="9" t="s">
        <v>56</v>
      </c>
      <c r="D5992" s="9" t="s">
        <v>39</v>
      </c>
      <c r="E5992" s="9" t="s">
        <v>97</v>
      </c>
      <c r="F5992" s="8" t="s">
        <v>168</v>
      </c>
      <c r="G5992" s="9" t="s">
        <v>19</v>
      </c>
      <c r="H5992" s="9" t="s">
        <v>162</v>
      </c>
      <c r="I5992" s="10">
        <v>4.0162500000000003</v>
      </c>
      <c r="J5992" s="11">
        <v>49</v>
      </c>
      <c r="K5992" s="12">
        <f t="shared" si="187"/>
        <v>196.79625000000001</v>
      </c>
      <c r="L5992" s="9" t="s">
        <v>21</v>
      </c>
      <c r="M5992" s="13">
        <f t="shared" si="186"/>
        <v>39.200000000000003</v>
      </c>
    </row>
    <row r="5993" spans="1:13" ht="19.95" customHeight="1">
      <c r="A5993" s="9" t="s">
        <v>290</v>
      </c>
      <c r="B5993" s="9" t="s">
        <v>42</v>
      </c>
      <c r="C5993" s="9" t="s">
        <v>69</v>
      </c>
      <c r="D5993" s="9" t="s">
        <v>16</v>
      </c>
      <c r="E5993" s="9" t="s">
        <v>97</v>
      </c>
      <c r="F5993" s="8" t="s">
        <v>168</v>
      </c>
      <c r="G5993" s="9" t="s">
        <v>19</v>
      </c>
      <c r="H5993" s="9" t="s">
        <v>162</v>
      </c>
      <c r="I5993" s="10">
        <v>0.21895420792079207</v>
      </c>
      <c r="J5993" s="11">
        <v>8</v>
      </c>
      <c r="K5993" s="12">
        <f t="shared" si="187"/>
        <v>1.7516336633663365</v>
      </c>
      <c r="L5993" s="9" t="s">
        <v>21</v>
      </c>
      <c r="M5993" s="13">
        <f t="shared" si="186"/>
        <v>6.4</v>
      </c>
    </row>
    <row r="5994" spans="1:13" ht="19.95" customHeight="1">
      <c r="A5994" s="9" t="s">
        <v>290</v>
      </c>
      <c r="B5994" s="9" t="s">
        <v>30</v>
      </c>
      <c r="C5994" s="9" t="s">
        <v>31</v>
      </c>
      <c r="D5994" s="9" t="s">
        <v>16</v>
      </c>
      <c r="E5994" s="9" t="s">
        <v>97</v>
      </c>
      <c r="F5994" s="8"/>
      <c r="G5994" s="9" t="s">
        <v>19</v>
      </c>
      <c r="H5994" s="9" t="s">
        <v>162</v>
      </c>
      <c r="I5994" s="10">
        <v>1.39375</v>
      </c>
      <c r="J5994" s="11">
        <v>34</v>
      </c>
      <c r="K5994" s="12">
        <f t="shared" si="187"/>
        <v>47.387500000000003</v>
      </c>
      <c r="L5994" s="9" t="s">
        <v>21</v>
      </c>
      <c r="M5994" s="13">
        <f t="shared" si="186"/>
        <v>27.2</v>
      </c>
    </row>
    <row r="5995" spans="1:13" ht="19.95" customHeight="1">
      <c r="A5995" s="9" t="s">
        <v>290</v>
      </c>
      <c r="B5995" s="9" t="s">
        <v>42</v>
      </c>
      <c r="C5995" s="9" t="s">
        <v>65</v>
      </c>
      <c r="D5995" s="9" t="s">
        <v>16</v>
      </c>
      <c r="E5995" s="9" t="s">
        <v>97</v>
      </c>
      <c r="F5995" s="8"/>
      <c r="G5995" s="9" t="s">
        <v>19</v>
      </c>
      <c r="H5995" s="9" t="s">
        <v>162</v>
      </c>
      <c r="I5995" s="10">
        <v>1.6136000000000001</v>
      </c>
      <c r="J5995" s="11">
        <v>33</v>
      </c>
      <c r="K5995" s="12">
        <f t="shared" si="187"/>
        <v>53.248800000000003</v>
      </c>
      <c r="L5995" s="9" t="s">
        <v>21</v>
      </c>
      <c r="M5995" s="13">
        <f t="shared" si="186"/>
        <v>26.4</v>
      </c>
    </row>
    <row r="5996" spans="1:13" ht="19.95" customHeight="1">
      <c r="A5996" s="9" t="s">
        <v>290</v>
      </c>
      <c r="B5996" s="9" t="s">
        <v>40</v>
      </c>
      <c r="C5996" s="9" t="s">
        <v>68</v>
      </c>
      <c r="D5996" s="9" t="s">
        <v>16</v>
      </c>
      <c r="E5996" s="9" t="s">
        <v>97</v>
      </c>
      <c r="F5996" s="8"/>
      <c r="G5996" s="9" t="s">
        <v>19</v>
      </c>
      <c r="H5996" s="9" t="s">
        <v>162</v>
      </c>
      <c r="I5996" s="10">
        <v>4.8011999999999997</v>
      </c>
      <c r="J5996" s="11">
        <v>42.5</v>
      </c>
      <c r="K5996" s="12">
        <f t="shared" si="187"/>
        <v>204.05099999999999</v>
      </c>
      <c r="L5996" s="9" t="s">
        <v>21</v>
      </c>
      <c r="M5996" s="13">
        <f t="shared" si="186"/>
        <v>34</v>
      </c>
    </row>
    <row r="5997" spans="1:13" ht="19.95" customHeight="1">
      <c r="A5997" s="9" t="s">
        <v>290</v>
      </c>
      <c r="B5997" s="9" t="s">
        <v>62</v>
      </c>
      <c r="C5997" s="9" t="s">
        <v>56</v>
      </c>
      <c r="D5997" s="9" t="s">
        <v>39</v>
      </c>
      <c r="E5997" s="9" t="s">
        <v>97</v>
      </c>
      <c r="F5997" s="8"/>
      <c r="G5997" s="9" t="s">
        <v>19</v>
      </c>
      <c r="H5997" s="9" t="s">
        <v>162</v>
      </c>
      <c r="I5997" s="10">
        <v>4.093</v>
      </c>
      <c r="J5997" s="11">
        <v>49</v>
      </c>
      <c r="K5997" s="12">
        <f t="shared" si="187"/>
        <v>200.55699999999999</v>
      </c>
      <c r="L5997" s="9" t="s">
        <v>21</v>
      </c>
      <c r="M5997" s="13">
        <f t="shared" si="186"/>
        <v>39.200000000000003</v>
      </c>
    </row>
    <row r="5998" spans="1:13" ht="19.95" customHeight="1">
      <c r="A5998" s="9" t="s">
        <v>290</v>
      </c>
      <c r="B5998" s="9" t="s">
        <v>30</v>
      </c>
      <c r="C5998" s="9" t="s">
        <v>35</v>
      </c>
      <c r="D5998" s="9" t="s">
        <v>39</v>
      </c>
      <c r="E5998" s="9" t="s">
        <v>97</v>
      </c>
      <c r="F5998" s="8"/>
      <c r="G5998" s="9" t="s">
        <v>19</v>
      </c>
      <c r="H5998" s="9" t="s">
        <v>162</v>
      </c>
      <c r="I5998" s="10">
        <v>1.038</v>
      </c>
      <c r="J5998" s="11">
        <v>34</v>
      </c>
      <c r="K5998" s="12">
        <f t="shared" si="187"/>
        <v>35.292000000000002</v>
      </c>
      <c r="L5998" s="9" t="s">
        <v>21</v>
      </c>
      <c r="M5998" s="13">
        <f t="shared" si="186"/>
        <v>27.2</v>
      </c>
    </row>
    <row r="5999" spans="1:13" ht="19.95" customHeight="1">
      <c r="A5999" s="9" t="s">
        <v>290</v>
      </c>
      <c r="B5999" s="9" t="s">
        <v>40</v>
      </c>
      <c r="C5999" s="9" t="s">
        <v>61</v>
      </c>
      <c r="D5999" s="9" t="s">
        <v>16</v>
      </c>
      <c r="E5999" s="9" t="s">
        <v>97</v>
      </c>
      <c r="F5999" s="8"/>
      <c r="G5999" s="9" t="s">
        <v>19</v>
      </c>
      <c r="H5999" s="9" t="s">
        <v>162</v>
      </c>
      <c r="I5999" s="10">
        <v>6.35</v>
      </c>
      <c r="J5999" s="11">
        <v>49</v>
      </c>
      <c r="K5999" s="12">
        <f t="shared" si="187"/>
        <v>311.14999999999998</v>
      </c>
      <c r="L5999" s="9" t="s">
        <v>21</v>
      </c>
      <c r="M5999" s="13">
        <f t="shared" si="186"/>
        <v>39.200000000000003</v>
      </c>
    </row>
    <row r="6000" spans="1:13" ht="19.95" customHeight="1">
      <c r="A6000" s="9" t="s">
        <v>290</v>
      </c>
      <c r="B6000" s="9" t="s">
        <v>30</v>
      </c>
      <c r="C6000" s="9" t="s">
        <v>43</v>
      </c>
      <c r="D6000" s="9" t="s">
        <v>16</v>
      </c>
      <c r="E6000" s="9" t="s">
        <v>97</v>
      </c>
      <c r="F6000" s="8"/>
      <c r="G6000" s="9" t="s">
        <v>19</v>
      </c>
      <c r="H6000" s="9" t="s">
        <v>162</v>
      </c>
      <c r="I6000" s="10">
        <v>0.51666666666666672</v>
      </c>
      <c r="J6000" s="11">
        <v>17</v>
      </c>
      <c r="K6000" s="12">
        <f t="shared" si="187"/>
        <v>8.783333333333335</v>
      </c>
      <c r="L6000" s="9" t="s">
        <v>21</v>
      </c>
      <c r="M6000" s="13">
        <f t="shared" si="186"/>
        <v>13.6</v>
      </c>
    </row>
    <row r="6001" spans="1:13" ht="19.95" customHeight="1">
      <c r="A6001" s="9" t="s">
        <v>290</v>
      </c>
      <c r="B6001" s="9" t="s">
        <v>33</v>
      </c>
      <c r="C6001" s="9" t="s">
        <v>43</v>
      </c>
      <c r="D6001" s="9" t="s">
        <v>16</v>
      </c>
      <c r="E6001" s="9" t="s">
        <v>97</v>
      </c>
      <c r="F6001" s="8"/>
      <c r="G6001" s="9" t="s">
        <v>19</v>
      </c>
      <c r="H6001" s="9" t="s">
        <v>162</v>
      </c>
      <c r="I6001" s="10">
        <v>0.35509803921568628</v>
      </c>
      <c r="J6001" s="11">
        <v>12</v>
      </c>
      <c r="K6001" s="12">
        <f t="shared" si="187"/>
        <v>4.2611764705882358</v>
      </c>
      <c r="L6001" s="9" t="s">
        <v>21</v>
      </c>
      <c r="M6001" s="13">
        <f t="shared" si="186"/>
        <v>9.6</v>
      </c>
    </row>
    <row r="6002" spans="1:13" ht="19.95" customHeight="1">
      <c r="A6002" s="9" t="s">
        <v>290</v>
      </c>
      <c r="B6002" s="9" t="s">
        <v>33</v>
      </c>
      <c r="C6002" s="9" t="s">
        <v>43</v>
      </c>
      <c r="D6002" s="9" t="s">
        <v>16</v>
      </c>
      <c r="E6002" s="9" t="s">
        <v>97</v>
      </c>
      <c r="F6002" s="8"/>
      <c r="G6002" s="9" t="s">
        <v>19</v>
      </c>
      <c r="H6002" s="9" t="s">
        <v>162</v>
      </c>
      <c r="I6002" s="10">
        <v>0.35289256198347108</v>
      </c>
      <c r="J6002" s="11">
        <v>10</v>
      </c>
      <c r="K6002" s="12">
        <f t="shared" si="187"/>
        <v>3.5289256198347108</v>
      </c>
      <c r="L6002" s="9" t="s">
        <v>21</v>
      </c>
      <c r="M6002" s="13">
        <f t="shared" si="186"/>
        <v>8</v>
      </c>
    </row>
    <row r="6003" spans="1:13" ht="19.95" customHeight="1">
      <c r="A6003" s="9" t="s">
        <v>290</v>
      </c>
      <c r="B6003" s="9" t="s">
        <v>33</v>
      </c>
      <c r="C6003" s="9" t="s">
        <v>43</v>
      </c>
      <c r="D6003" s="9" t="s">
        <v>16</v>
      </c>
      <c r="E6003" s="9" t="s">
        <v>97</v>
      </c>
      <c r="F6003" s="8"/>
      <c r="G6003" s="9" t="s">
        <v>19</v>
      </c>
      <c r="H6003" s="9" t="s">
        <v>162</v>
      </c>
      <c r="I6003" s="10">
        <v>0.3412745098039216</v>
      </c>
      <c r="J6003" s="11">
        <v>10</v>
      </c>
      <c r="K6003" s="12">
        <f t="shared" si="187"/>
        <v>3.412745098039216</v>
      </c>
      <c r="L6003" s="9" t="s">
        <v>21</v>
      </c>
      <c r="M6003" s="13">
        <f t="shared" si="186"/>
        <v>8</v>
      </c>
    </row>
    <row r="6004" spans="1:13" ht="19.95" customHeight="1">
      <c r="A6004" s="9" t="s">
        <v>290</v>
      </c>
      <c r="B6004" s="9" t="s">
        <v>33</v>
      </c>
      <c r="C6004" s="9" t="s">
        <v>43</v>
      </c>
      <c r="D6004" s="9" t="s">
        <v>16</v>
      </c>
      <c r="E6004" s="9" t="s">
        <v>97</v>
      </c>
      <c r="F6004" s="8"/>
      <c r="G6004" s="9" t="s">
        <v>19</v>
      </c>
      <c r="H6004" s="9" t="s">
        <v>162</v>
      </c>
      <c r="I6004" s="10">
        <v>0.34117647058823525</v>
      </c>
      <c r="J6004" s="11">
        <v>12</v>
      </c>
      <c r="K6004" s="12">
        <f t="shared" si="187"/>
        <v>4.0941176470588232</v>
      </c>
      <c r="L6004" s="9" t="s">
        <v>21</v>
      </c>
      <c r="M6004" s="13">
        <f t="shared" si="186"/>
        <v>9.6</v>
      </c>
    </row>
    <row r="6005" spans="1:13" ht="19.95" customHeight="1">
      <c r="A6005" s="9" t="s">
        <v>290</v>
      </c>
      <c r="B6005" s="9" t="s">
        <v>40</v>
      </c>
      <c r="C6005" s="9" t="s">
        <v>99</v>
      </c>
      <c r="D6005" s="9" t="s">
        <v>16</v>
      </c>
      <c r="E6005" s="9" t="s">
        <v>97</v>
      </c>
      <c r="F6005" s="8"/>
      <c r="G6005" s="9" t="s">
        <v>19</v>
      </c>
      <c r="H6005" s="9" t="s">
        <v>162</v>
      </c>
      <c r="I6005" s="10">
        <v>14.806666666666667</v>
      </c>
      <c r="J6005" s="11">
        <v>48</v>
      </c>
      <c r="K6005" s="12">
        <f t="shared" si="187"/>
        <v>710.72</v>
      </c>
      <c r="L6005" s="9" t="s">
        <v>21</v>
      </c>
      <c r="M6005" s="13">
        <f t="shared" si="186"/>
        <v>38.4</v>
      </c>
    </row>
    <row r="6006" spans="1:13" ht="19.95" customHeight="1">
      <c r="A6006" s="9" t="s">
        <v>290</v>
      </c>
      <c r="B6006" s="9" t="s">
        <v>40</v>
      </c>
      <c r="C6006" s="9" t="s">
        <v>121</v>
      </c>
      <c r="D6006" s="9" t="s">
        <v>16</v>
      </c>
      <c r="E6006" s="9" t="s">
        <v>97</v>
      </c>
      <c r="F6006" s="8"/>
      <c r="G6006" s="9" t="s">
        <v>19</v>
      </c>
      <c r="H6006" s="9" t="s">
        <v>162</v>
      </c>
      <c r="I6006" s="10">
        <v>9.6999999999999993</v>
      </c>
      <c r="J6006" s="11">
        <v>45</v>
      </c>
      <c r="K6006" s="12">
        <f t="shared" si="187"/>
        <v>436.49999999999994</v>
      </c>
      <c r="L6006" s="9" t="s">
        <v>21</v>
      </c>
      <c r="M6006" s="13">
        <f t="shared" si="186"/>
        <v>36</v>
      </c>
    </row>
    <row r="6007" spans="1:13" ht="19.95" customHeight="1">
      <c r="A6007" s="9" t="s">
        <v>290</v>
      </c>
      <c r="B6007" s="9" t="s">
        <v>37</v>
      </c>
      <c r="C6007" s="9" t="s">
        <v>51</v>
      </c>
      <c r="D6007" s="9" t="s">
        <v>16</v>
      </c>
      <c r="E6007" s="9" t="s">
        <v>97</v>
      </c>
      <c r="F6007" s="8"/>
      <c r="G6007" s="9" t="s">
        <v>19</v>
      </c>
      <c r="H6007" s="9" t="s">
        <v>162</v>
      </c>
      <c r="I6007" s="10">
        <v>1.6359999999999999</v>
      </c>
      <c r="J6007" s="11">
        <v>41</v>
      </c>
      <c r="K6007" s="12">
        <f t="shared" si="187"/>
        <v>67.075999999999993</v>
      </c>
      <c r="L6007" s="9" t="s">
        <v>21</v>
      </c>
      <c r="M6007" s="13">
        <f t="shared" si="186"/>
        <v>32.799999999999997</v>
      </c>
    </row>
    <row r="6008" spans="1:13" ht="19.95" customHeight="1">
      <c r="A6008" s="9" t="s">
        <v>290</v>
      </c>
      <c r="B6008" s="9" t="s">
        <v>42</v>
      </c>
      <c r="C6008" s="9" t="s">
        <v>41</v>
      </c>
      <c r="D6008" s="8" t="s">
        <v>98</v>
      </c>
      <c r="E6008" s="9" t="s">
        <v>97</v>
      </c>
      <c r="F6008" s="8"/>
      <c r="G6008" s="9" t="s">
        <v>19</v>
      </c>
      <c r="H6008" s="9" t="s">
        <v>162</v>
      </c>
      <c r="I6008" s="10">
        <v>0.76954999999999996</v>
      </c>
      <c r="J6008" s="11">
        <v>11</v>
      </c>
      <c r="K6008" s="12">
        <f t="shared" si="187"/>
        <v>8.4650499999999997</v>
      </c>
      <c r="L6008" s="9" t="s">
        <v>21</v>
      </c>
      <c r="M6008" s="13">
        <f t="shared" si="186"/>
        <v>8.8000000000000007</v>
      </c>
    </row>
    <row r="6009" spans="1:13" ht="19.95" customHeight="1">
      <c r="A6009" s="9" t="s">
        <v>290</v>
      </c>
      <c r="B6009" s="9" t="s">
        <v>14</v>
      </c>
      <c r="C6009" s="9" t="s">
        <v>45</v>
      </c>
      <c r="D6009" s="9" t="s">
        <v>16</v>
      </c>
      <c r="E6009" s="9" t="s">
        <v>97</v>
      </c>
      <c r="F6009" s="8"/>
      <c r="G6009" s="9" t="s">
        <v>19</v>
      </c>
      <c r="H6009" s="9" t="s">
        <v>162</v>
      </c>
      <c r="I6009" s="10">
        <v>0.11487804878048781</v>
      </c>
      <c r="J6009" s="11">
        <v>6.8</v>
      </c>
      <c r="K6009" s="12">
        <f t="shared" si="187"/>
        <v>0.7811707317073171</v>
      </c>
      <c r="L6009" s="9" t="s">
        <v>21</v>
      </c>
      <c r="M6009" s="13">
        <f t="shared" si="186"/>
        <v>5.4</v>
      </c>
    </row>
    <row r="6010" spans="1:13" ht="19.95" customHeight="1">
      <c r="A6010" s="9" t="s">
        <v>290</v>
      </c>
      <c r="B6010" s="9" t="s">
        <v>33</v>
      </c>
      <c r="C6010" s="9" t="s">
        <v>291</v>
      </c>
      <c r="D6010" s="9" t="s">
        <v>16</v>
      </c>
      <c r="E6010" s="9" t="s">
        <v>97</v>
      </c>
      <c r="F6010" s="8"/>
      <c r="G6010" s="9" t="s">
        <v>19</v>
      </c>
      <c r="H6010" s="9" t="s">
        <v>162</v>
      </c>
      <c r="I6010" s="10">
        <v>2.5413999999999999</v>
      </c>
      <c r="J6010" s="11">
        <v>40</v>
      </c>
      <c r="K6010" s="12">
        <f t="shared" si="187"/>
        <v>101.65599999999999</v>
      </c>
      <c r="L6010" s="9" t="s">
        <v>21</v>
      </c>
      <c r="M6010" s="13">
        <f t="shared" si="186"/>
        <v>32</v>
      </c>
    </row>
    <row r="6011" spans="1:13" ht="19.95" customHeight="1">
      <c r="A6011" s="8" t="s">
        <v>290</v>
      </c>
      <c r="B6011" s="8" t="s">
        <v>40</v>
      </c>
      <c r="C6011" s="8" t="s">
        <v>35</v>
      </c>
      <c r="D6011" s="8" t="s">
        <v>16</v>
      </c>
      <c r="E6011" s="8" t="s">
        <v>97</v>
      </c>
      <c r="F6011" s="8"/>
      <c r="G6011" s="8" t="s">
        <v>19</v>
      </c>
      <c r="H6011" s="8" t="s">
        <v>162</v>
      </c>
      <c r="I6011" s="10">
        <v>0.85491803278688527</v>
      </c>
      <c r="J6011" s="11">
        <v>29.5</v>
      </c>
      <c r="K6011" s="12">
        <f t="shared" si="187"/>
        <v>25.220081967213115</v>
      </c>
      <c r="L6011" s="9" t="s">
        <v>21</v>
      </c>
      <c r="M6011" s="13">
        <f t="shared" si="186"/>
        <v>23.6</v>
      </c>
    </row>
    <row r="6012" spans="1:13" ht="19.95" customHeight="1">
      <c r="A6012" s="8" t="s">
        <v>290</v>
      </c>
      <c r="B6012" s="8" t="s">
        <v>42</v>
      </c>
      <c r="C6012" s="8" t="s">
        <v>43</v>
      </c>
      <c r="D6012" s="8" t="s">
        <v>16</v>
      </c>
      <c r="E6012" s="8" t="s">
        <v>97</v>
      </c>
      <c r="F6012" s="8"/>
      <c r="G6012" s="8" t="s">
        <v>19</v>
      </c>
      <c r="H6012" s="8" t="s">
        <v>162</v>
      </c>
      <c r="I6012" s="10">
        <v>0.3792156862745098</v>
      </c>
      <c r="J6012" s="11">
        <v>11</v>
      </c>
      <c r="K6012" s="12">
        <f t="shared" si="187"/>
        <v>4.1713725490196074</v>
      </c>
      <c r="L6012" s="9" t="s">
        <v>21</v>
      </c>
      <c r="M6012" s="13">
        <f t="shared" si="186"/>
        <v>8.8000000000000007</v>
      </c>
    </row>
    <row r="6013" spans="1:13" ht="19.95" customHeight="1">
      <c r="A6013" s="8" t="s">
        <v>290</v>
      </c>
      <c r="B6013" s="8" t="s">
        <v>42</v>
      </c>
      <c r="C6013" s="8" t="s">
        <v>41</v>
      </c>
      <c r="D6013" s="8" t="s">
        <v>16</v>
      </c>
      <c r="E6013" s="8" t="s">
        <v>97</v>
      </c>
      <c r="F6013" s="8"/>
      <c r="G6013" s="8" t="s">
        <v>19</v>
      </c>
      <c r="H6013" s="8" t="s">
        <v>162</v>
      </c>
      <c r="I6013" s="10">
        <v>0.68869047619047619</v>
      </c>
      <c r="J6013" s="11">
        <v>15.5</v>
      </c>
      <c r="K6013" s="12">
        <f t="shared" si="187"/>
        <v>10.674702380952381</v>
      </c>
      <c r="L6013" s="9" t="s">
        <v>21</v>
      </c>
      <c r="M6013" s="13">
        <f t="shared" si="186"/>
        <v>12.4</v>
      </c>
    </row>
    <row r="6014" spans="1:13" ht="19.95" customHeight="1">
      <c r="A6014" s="8" t="s">
        <v>290</v>
      </c>
      <c r="B6014" s="8" t="s">
        <v>40</v>
      </c>
      <c r="C6014" s="8" t="s">
        <v>51</v>
      </c>
      <c r="D6014" s="8" t="s">
        <v>16</v>
      </c>
      <c r="E6014" s="8" t="s">
        <v>97</v>
      </c>
      <c r="F6014" s="8"/>
      <c r="G6014" s="8" t="s">
        <v>19</v>
      </c>
      <c r="H6014" s="8" t="s">
        <v>162</v>
      </c>
      <c r="I6014" s="10">
        <v>2.0023809523809524</v>
      </c>
      <c r="J6014" s="11">
        <v>40</v>
      </c>
      <c r="K6014" s="12">
        <f t="shared" si="187"/>
        <v>80.095238095238102</v>
      </c>
      <c r="L6014" s="9" t="s">
        <v>21</v>
      </c>
      <c r="M6014" s="13">
        <f t="shared" si="186"/>
        <v>32</v>
      </c>
    </row>
    <row r="6015" spans="1:13" ht="19.95" customHeight="1">
      <c r="A6015" s="8" t="s">
        <v>290</v>
      </c>
      <c r="B6015" s="8" t="s">
        <v>30</v>
      </c>
      <c r="C6015" s="8" t="s">
        <v>51</v>
      </c>
      <c r="D6015" s="8" t="s">
        <v>39</v>
      </c>
      <c r="E6015" s="8" t="s">
        <v>97</v>
      </c>
      <c r="F6015" s="8"/>
      <c r="G6015" s="8" t="s">
        <v>19</v>
      </c>
      <c r="H6015" s="8" t="s">
        <v>162</v>
      </c>
      <c r="I6015" s="10">
        <v>2.4500000000000002</v>
      </c>
      <c r="J6015" s="11">
        <v>45</v>
      </c>
      <c r="K6015" s="12">
        <f t="shared" si="187"/>
        <v>110.25000000000001</v>
      </c>
      <c r="L6015" s="9" t="s">
        <v>21</v>
      </c>
      <c r="M6015" s="13">
        <f t="shared" si="186"/>
        <v>36</v>
      </c>
    </row>
    <row r="6016" spans="1:13" ht="19.95" customHeight="1">
      <c r="A6016" s="8" t="s">
        <v>290</v>
      </c>
      <c r="B6016" s="8" t="s">
        <v>40</v>
      </c>
      <c r="C6016" s="8" t="s">
        <v>35</v>
      </c>
      <c r="D6016" s="8" t="s">
        <v>16</v>
      </c>
      <c r="E6016" s="8" t="s">
        <v>97</v>
      </c>
      <c r="F6016" s="8"/>
      <c r="G6016" s="8" t="s">
        <v>19</v>
      </c>
      <c r="H6016" s="8" t="s">
        <v>162</v>
      </c>
      <c r="I6016" s="10">
        <v>0.77833333333333332</v>
      </c>
      <c r="J6016" s="11">
        <v>30</v>
      </c>
      <c r="K6016" s="12">
        <f t="shared" si="187"/>
        <v>23.35</v>
      </c>
      <c r="L6016" s="9" t="s">
        <v>21</v>
      </c>
      <c r="M6016" s="13">
        <f t="shared" si="186"/>
        <v>24</v>
      </c>
    </row>
    <row r="6017" spans="1:13" ht="19.95" customHeight="1">
      <c r="A6017" s="8" t="s">
        <v>290</v>
      </c>
      <c r="B6017" s="8" t="s">
        <v>14</v>
      </c>
      <c r="C6017" s="8" t="s">
        <v>51</v>
      </c>
      <c r="D6017" s="8" t="s">
        <v>16</v>
      </c>
      <c r="E6017" s="8" t="s">
        <v>97</v>
      </c>
      <c r="F6017" s="8"/>
      <c r="G6017" s="8" t="s">
        <v>19</v>
      </c>
      <c r="H6017" s="8" t="s">
        <v>162</v>
      </c>
      <c r="I6017" s="10">
        <v>1.8094285714285714</v>
      </c>
      <c r="J6017" s="11">
        <v>39</v>
      </c>
      <c r="K6017" s="12">
        <f t="shared" si="187"/>
        <v>70.567714285714288</v>
      </c>
      <c r="L6017" s="9" t="s">
        <v>21</v>
      </c>
      <c r="M6017" s="13">
        <f t="shared" si="186"/>
        <v>31.2</v>
      </c>
    </row>
    <row r="6018" spans="1:13" ht="19.95" customHeight="1">
      <c r="A6018" s="8" t="s">
        <v>290</v>
      </c>
      <c r="B6018" s="8" t="s">
        <v>33</v>
      </c>
      <c r="C6018" s="8" t="s">
        <v>291</v>
      </c>
      <c r="D6018" s="8" t="s">
        <v>16</v>
      </c>
      <c r="E6018" s="8" t="s">
        <v>97</v>
      </c>
      <c r="F6018" s="8"/>
      <c r="G6018" s="8" t="s">
        <v>19</v>
      </c>
      <c r="H6018" s="8" t="s">
        <v>162</v>
      </c>
      <c r="I6018" s="10">
        <v>2.52</v>
      </c>
      <c r="J6018" s="11">
        <v>40</v>
      </c>
      <c r="K6018" s="12">
        <f t="shared" si="187"/>
        <v>100.8</v>
      </c>
      <c r="L6018" s="9" t="s">
        <v>21</v>
      </c>
      <c r="M6018" s="13">
        <f t="shared" ref="M6018:M6081" si="188">ROUND(J6018-J6018*20/100,1)</f>
        <v>32</v>
      </c>
    </row>
    <row r="6019" spans="1:13" ht="19.95" customHeight="1">
      <c r="A6019" s="8" t="s">
        <v>290</v>
      </c>
      <c r="B6019" s="8" t="s">
        <v>42</v>
      </c>
      <c r="C6019" s="8" t="s">
        <v>44</v>
      </c>
      <c r="D6019" s="8" t="s">
        <v>16</v>
      </c>
      <c r="E6019" s="8" t="s">
        <v>97</v>
      </c>
      <c r="F6019" s="8"/>
      <c r="G6019" s="8" t="s">
        <v>19</v>
      </c>
      <c r="H6019" s="8" t="s">
        <v>162</v>
      </c>
      <c r="I6019" s="10">
        <v>0.15623587570621469</v>
      </c>
      <c r="J6019" s="11">
        <v>8</v>
      </c>
      <c r="K6019" s="12">
        <f t="shared" ref="K6019:K6082" si="189">J6019*I6019</f>
        <v>1.2498870056497176</v>
      </c>
      <c r="L6019" s="9" t="s">
        <v>21</v>
      </c>
      <c r="M6019" s="13">
        <f t="shared" si="188"/>
        <v>6.4</v>
      </c>
    </row>
    <row r="6020" spans="1:13" ht="19.95" customHeight="1">
      <c r="A6020" s="8" t="s">
        <v>290</v>
      </c>
      <c r="B6020" s="8" t="s">
        <v>40</v>
      </c>
      <c r="C6020" s="8" t="s">
        <v>57</v>
      </c>
      <c r="D6020" s="8" t="s">
        <v>16</v>
      </c>
      <c r="E6020" s="8" t="s">
        <v>97</v>
      </c>
      <c r="F6020" s="8"/>
      <c r="G6020" s="8" t="s">
        <v>19</v>
      </c>
      <c r="H6020" s="8" t="s">
        <v>162</v>
      </c>
      <c r="I6020" s="10">
        <v>2.7425000000000002</v>
      </c>
      <c r="J6020" s="11">
        <v>42</v>
      </c>
      <c r="K6020" s="12">
        <f t="shared" si="189"/>
        <v>115.185</v>
      </c>
      <c r="L6020" s="9" t="s">
        <v>21</v>
      </c>
      <c r="M6020" s="13">
        <f t="shared" si="188"/>
        <v>33.6</v>
      </c>
    </row>
    <row r="6021" spans="1:13" ht="19.95" customHeight="1">
      <c r="A6021" s="8" t="s">
        <v>290</v>
      </c>
      <c r="B6021" s="8" t="s">
        <v>24</v>
      </c>
      <c r="C6021" s="8" t="s">
        <v>35</v>
      </c>
      <c r="D6021" s="8" t="s">
        <v>16</v>
      </c>
      <c r="E6021" s="8" t="s">
        <v>97</v>
      </c>
      <c r="F6021" s="8"/>
      <c r="G6021" s="8" t="s">
        <v>19</v>
      </c>
      <c r="H6021" s="8" t="s">
        <v>162</v>
      </c>
      <c r="I6021" s="10">
        <v>0.75250000000000006</v>
      </c>
      <c r="J6021" s="11">
        <v>27</v>
      </c>
      <c r="K6021" s="12">
        <f t="shared" si="189"/>
        <v>20.317500000000003</v>
      </c>
      <c r="L6021" s="9" t="s">
        <v>21</v>
      </c>
      <c r="M6021" s="13">
        <f t="shared" si="188"/>
        <v>21.6</v>
      </c>
    </row>
    <row r="6022" spans="1:13" ht="19.95" customHeight="1">
      <c r="A6022" s="8" t="s">
        <v>290</v>
      </c>
      <c r="B6022" s="8" t="s">
        <v>14</v>
      </c>
      <c r="C6022" s="8" t="s">
        <v>131</v>
      </c>
      <c r="D6022" s="8" t="s">
        <v>16</v>
      </c>
      <c r="E6022" s="8" t="s">
        <v>97</v>
      </c>
      <c r="F6022" s="8"/>
      <c r="G6022" s="8" t="s">
        <v>19</v>
      </c>
      <c r="H6022" s="8" t="s">
        <v>162</v>
      </c>
      <c r="I6022" s="10">
        <v>4.3100000000000005</v>
      </c>
      <c r="J6022" s="11">
        <v>44.14</v>
      </c>
      <c r="K6022" s="12">
        <f t="shared" si="189"/>
        <v>190.24340000000004</v>
      </c>
      <c r="L6022" s="9" t="s">
        <v>21</v>
      </c>
      <c r="M6022" s="13">
        <f t="shared" si="188"/>
        <v>35.299999999999997</v>
      </c>
    </row>
    <row r="6023" spans="1:13" ht="19.95" customHeight="1">
      <c r="A6023" s="8" t="s">
        <v>290</v>
      </c>
      <c r="B6023" s="8" t="s">
        <v>40</v>
      </c>
      <c r="C6023" s="8" t="s">
        <v>99</v>
      </c>
      <c r="D6023" s="8" t="s">
        <v>16</v>
      </c>
      <c r="E6023" s="8" t="s">
        <v>97</v>
      </c>
      <c r="F6023" s="8"/>
      <c r="G6023" s="8" t="s">
        <v>19</v>
      </c>
      <c r="H6023" s="8" t="s">
        <v>162</v>
      </c>
      <c r="I6023" s="10">
        <v>16.440000000000001</v>
      </c>
      <c r="J6023" s="11">
        <v>52</v>
      </c>
      <c r="K6023" s="12">
        <f t="shared" si="189"/>
        <v>854.88000000000011</v>
      </c>
      <c r="L6023" s="9" t="s">
        <v>21</v>
      </c>
      <c r="M6023" s="13">
        <f t="shared" si="188"/>
        <v>41.6</v>
      </c>
    </row>
    <row r="6024" spans="1:13" ht="19.95" customHeight="1">
      <c r="A6024" s="8" t="s">
        <v>290</v>
      </c>
      <c r="B6024" s="8" t="s">
        <v>33</v>
      </c>
      <c r="C6024" s="8" t="s">
        <v>291</v>
      </c>
      <c r="D6024" s="8" t="s">
        <v>16</v>
      </c>
      <c r="E6024" s="8" t="s">
        <v>97</v>
      </c>
      <c r="F6024" s="8"/>
      <c r="G6024" s="8" t="s">
        <v>19</v>
      </c>
      <c r="H6024" s="8" t="s">
        <v>162</v>
      </c>
      <c r="I6024" s="10">
        <v>2.4926666666666666</v>
      </c>
      <c r="J6024" s="11">
        <v>42</v>
      </c>
      <c r="K6024" s="12">
        <f t="shared" si="189"/>
        <v>104.69199999999999</v>
      </c>
      <c r="L6024" s="9" t="s">
        <v>21</v>
      </c>
      <c r="M6024" s="13">
        <f t="shared" si="188"/>
        <v>33.6</v>
      </c>
    </row>
    <row r="6025" spans="1:13" ht="19.95" customHeight="1">
      <c r="A6025" s="8" t="s">
        <v>290</v>
      </c>
      <c r="B6025" s="8" t="s">
        <v>14</v>
      </c>
      <c r="C6025" s="8" t="s">
        <v>25</v>
      </c>
      <c r="D6025" s="8" t="s">
        <v>16</v>
      </c>
      <c r="E6025" s="8" t="s">
        <v>288</v>
      </c>
      <c r="F6025" s="8"/>
      <c r="G6025" s="8" t="s">
        <v>19</v>
      </c>
      <c r="H6025" s="8" t="s">
        <v>162</v>
      </c>
      <c r="I6025" s="10">
        <v>2.5305555555555554</v>
      </c>
      <c r="J6025" s="11">
        <v>42.5</v>
      </c>
      <c r="K6025" s="12">
        <f t="shared" si="189"/>
        <v>107.5486111111111</v>
      </c>
      <c r="L6025" s="9" t="s">
        <v>21</v>
      </c>
      <c r="M6025" s="13">
        <f t="shared" si="188"/>
        <v>34</v>
      </c>
    </row>
    <row r="6026" spans="1:13" ht="19.95" customHeight="1">
      <c r="A6026" s="8" t="s">
        <v>290</v>
      </c>
      <c r="B6026" s="8" t="s">
        <v>48</v>
      </c>
      <c r="C6026" s="8" t="s">
        <v>292</v>
      </c>
      <c r="D6026" s="8" t="s">
        <v>16</v>
      </c>
      <c r="E6026" s="8" t="s">
        <v>97</v>
      </c>
      <c r="F6026" s="8"/>
      <c r="G6026" s="8" t="s">
        <v>19</v>
      </c>
      <c r="H6026" s="8" t="s">
        <v>162</v>
      </c>
      <c r="I6026" s="10">
        <v>1.46</v>
      </c>
      <c r="J6026" s="11">
        <v>35</v>
      </c>
      <c r="K6026" s="12">
        <f t="shared" si="189"/>
        <v>51.1</v>
      </c>
      <c r="L6026" s="9" t="s">
        <v>21</v>
      </c>
      <c r="M6026" s="13">
        <f t="shared" si="188"/>
        <v>28</v>
      </c>
    </row>
    <row r="6027" spans="1:13" ht="19.95" customHeight="1">
      <c r="A6027" s="8" t="s">
        <v>290</v>
      </c>
      <c r="B6027" s="8" t="s">
        <v>30</v>
      </c>
      <c r="C6027" s="8" t="s">
        <v>63</v>
      </c>
      <c r="D6027" s="8" t="s">
        <v>16</v>
      </c>
      <c r="E6027" s="8" t="s">
        <v>97</v>
      </c>
      <c r="F6027" s="8"/>
      <c r="G6027" s="8" t="s">
        <v>19</v>
      </c>
      <c r="H6027" s="8" t="s">
        <v>162</v>
      </c>
      <c r="I6027" s="10">
        <v>4.01</v>
      </c>
      <c r="J6027" s="11">
        <v>45</v>
      </c>
      <c r="K6027" s="12">
        <f t="shared" si="189"/>
        <v>180.45</v>
      </c>
      <c r="L6027" s="9" t="s">
        <v>21</v>
      </c>
      <c r="M6027" s="13">
        <f t="shared" si="188"/>
        <v>36</v>
      </c>
    </row>
    <row r="6028" spans="1:13" ht="19.95" customHeight="1">
      <c r="A6028" s="8" t="s">
        <v>290</v>
      </c>
      <c r="B6028" s="8" t="s">
        <v>30</v>
      </c>
      <c r="C6028" s="8" t="s">
        <v>63</v>
      </c>
      <c r="D6028" s="8" t="s">
        <v>16</v>
      </c>
      <c r="E6028" s="8" t="s">
        <v>97</v>
      </c>
      <c r="F6028" s="8"/>
      <c r="G6028" s="8" t="s">
        <v>19</v>
      </c>
      <c r="H6028" s="8" t="s">
        <v>162</v>
      </c>
      <c r="I6028" s="10">
        <v>4.3099999999999996</v>
      </c>
      <c r="J6028" s="11">
        <v>45</v>
      </c>
      <c r="K6028" s="12">
        <f t="shared" si="189"/>
        <v>193.95</v>
      </c>
      <c r="L6028" s="9" t="s">
        <v>21</v>
      </c>
      <c r="M6028" s="13">
        <f t="shared" si="188"/>
        <v>36</v>
      </c>
    </row>
    <row r="6029" spans="1:13" ht="19.95" customHeight="1">
      <c r="A6029" s="8" t="s">
        <v>290</v>
      </c>
      <c r="B6029" s="8" t="s">
        <v>42</v>
      </c>
      <c r="C6029" s="8" t="s">
        <v>41</v>
      </c>
      <c r="D6029" s="8" t="s">
        <v>16</v>
      </c>
      <c r="E6029" s="8" t="s">
        <v>97</v>
      </c>
      <c r="F6029" s="8"/>
      <c r="G6029" s="8" t="s">
        <v>19</v>
      </c>
      <c r="H6029" s="8" t="s">
        <v>162</v>
      </c>
      <c r="I6029" s="10">
        <v>0.68465346534653471</v>
      </c>
      <c r="J6029" s="11">
        <v>14.5</v>
      </c>
      <c r="K6029" s="12">
        <f t="shared" si="189"/>
        <v>9.9274752475247539</v>
      </c>
      <c r="L6029" s="9" t="s">
        <v>21</v>
      </c>
      <c r="M6029" s="13">
        <f t="shared" si="188"/>
        <v>11.6</v>
      </c>
    </row>
    <row r="6030" spans="1:13" ht="19.95" customHeight="1">
      <c r="A6030" s="8" t="s">
        <v>290</v>
      </c>
      <c r="B6030" s="8" t="s">
        <v>14</v>
      </c>
      <c r="C6030" s="8" t="s">
        <v>56</v>
      </c>
      <c r="D6030" s="8" t="s">
        <v>16</v>
      </c>
      <c r="E6030" s="8" t="s">
        <v>97</v>
      </c>
      <c r="F6030" s="8"/>
      <c r="G6030" s="8" t="s">
        <v>19</v>
      </c>
      <c r="H6030" s="8" t="s">
        <v>162</v>
      </c>
      <c r="I6030" s="10">
        <v>3.383</v>
      </c>
      <c r="J6030" s="11">
        <v>41</v>
      </c>
      <c r="K6030" s="12">
        <f t="shared" si="189"/>
        <v>138.703</v>
      </c>
      <c r="L6030" s="9" t="s">
        <v>21</v>
      </c>
      <c r="M6030" s="13">
        <f t="shared" si="188"/>
        <v>32.799999999999997</v>
      </c>
    </row>
    <row r="6031" spans="1:13" ht="19.95" customHeight="1">
      <c r="A6031" s="8" t="s">
        <v>290</v>
      </c>
      <c r="B6031" s="8" t="s">
        <v>14</v>
      </c>
      <c r="C6031" s="8" t="s">
        <v>56</v>
      </c>
      <c r="D6031" s="8" t="s">
        <v>16</v>
      </c>
      <c r="E6031" s="8" t="s">
        <v>97</v>
      </c>
      <c r="F6031" s="8"/>
      <c r="G6031" s="8" t="s">
        <v>19</v>
      </c>
      <c r="H6031" s="8" t="s">
        <v>162</v>
      </c>
      <c r="I6031" s="10">
        <v>3.17</v>
      </c>
      <c r="J6031" s="11">
        <v>41</v>
      </c>
      <c r="K6031" s="12">
        <f t="shared" si="189"/>
        <v>129.97</v>
      </c>
      <c r="L6031" s="9" t="s">
        <v>21</v>
      </c>
      <c r="M6031" s="13">
        <f t="shared" si="188"/>
        <v>32.799999999999997</v>
      </c>
    </row>
    <row r="6032" spans="1:13" ht="19.95" customHeight="1">
      <c r="A6032" s="8" t="s">
        <v>290</v>
      </c>
      <c r="B6032" s="8" t="s">
        <v>62</v>
      </c>
      <c r="C6032" s="8" t="s">
        <v>56</v>
      </c>
      <c r="D6032" s="8" t="s">
        <v>39</v>
      </c>
      <c r="E6032" s="8" t="s">
        <v>97</v>
      </c>
      <c r="F6032" s="8"/>
      <c r="G6032" s="8" t="s">
        <v>19</v>
      </c>
      <c r="H6032" s="8" t="s">
        <v>162</v>
      </c>
      <c r="I6032" s="10">
        <v>4.2949999999999999</v>
      </c>
      <c r="J6032" s="11">
        <v>48</v>
      </c>
      <c r="K6032" s="12">
        <f t="shared" si="189"/>
        <v>206.16</v>
      </c>
      <c r="L6032" s="9" t="s">
        <v>21</v>
      </c>
      <c r="M6032" s="13">
        <f t="shared" si="188"/>
        <v>38.4</v>
      </c>
    </row>
    <row r="6033" spans="1:13" ht="19.95" customHeight="1">
      <c r="A6033" s="8" t="s">
        <v>290</v>
      </c>
      <c r="B6033" s="8" t="s">
        <v>62</v>
      </c>
      <c r="C6033" s="8" t="s">
        <v>38</v>
      </c>
      <c r="D6033" s="8" t="s">
        <v>66</v>
      </c>
      <c r="E6033" s="8" t="s">
        <v>97</v>
      </c>
      <c r="F6033" s="8"/>
      <c r="G6033" s="8" t="s">
        <v>19</v>
      </c>
      <c r="H6033" s="8" t="s">
        <v>162</v>
      </c>
      <c r="I6033" s="10">
        <v>1.4933333333333332</v>
      </c>
      <c r="J6033" s="11">
        <v>42</v>
      </c>
      <c r="K6033" s="12">
        <f t="shared" si="189"/>
        <v>62.719999999999992</v>
      </c>
      <c r="L6033" s="9" t="s">
        <v>21</v>
      </c>
      <c r="M6033" s="13">
        <f t="shared" si="188"/>
        <v>33.6</v>
      </c>
    </row>
    <row r="6034" spans="1:13" ht="19.95" customHeight="1">
      <c r="A6034" s="8" t="s">
        <v>290</v>
      </c>
      <c r="B6034" s="8" t="s">
        <v>62</v>
      </c>
      <c r="C6034" s="8" t="s">
        <v>38</v>
      </c>
      <c r="D6034" s="8" t="s">
        <v>66</v>
      </c>
      <c r="E6034" s="8" t="s">
        <v>97</v>
      </c>
      <c r="F6034" s="8"/>
      <c r="G6034" s="8" t="s">
        <v>19</v>
      </c>
      <c r="H6034" s="8" t="s">
        <v>162</v>
      </c>
      <c r="I6034" s="10">
        <v>1.4350000000000001</v>
      </c>
      <c r="J6034" s="11">
        <v>42</v>
      </c>
      <c r="K6034" s="12">
        <f t="shared" si="189"/>
        <v>60.27</v>
      </c>
      <c r="L6034" s="9" t="s">
        <v>21</v>
      </c>
      <c r="M6034" s="13">
        <f t="shared" si="188"/>
        <v>33.6</v>
      </c>
    </row>
    <row r="6035" spans="1:13" ht="19.95" customHeight="1">
      <c r="A6035" s="8" t="s">
        <v>290</v>
      </c>
      <c r="B6035" s="8" t="s">
        <v>48</v>
      </c>
      <c r="C6035" s="8" t="s">
        <v>292</v>
      </c>
      <c r="D6035" s="8" t="s">
        <v>16</v>
      </c>
      <c r="E6035" s="8" t="s">
        <v>97</v>
      </c>
      <c r="F6035" s="8"/>
      <c r="G6035" s="8" t="s">
        <v>19</v>
      </c>
      <c r="H6035" s="8" t="s">
        <v>162</v>
      </c>
      <c r="I6035" s="10">
        <v>1.4332</v>
      </c>
      <c r="J6035" s="11">
        <v>32</v>
      </c>
      <c r="K6035" s="12">
        <f t="shared" si="189"/>
        <v>45.862400000000001</v>
      </c>
      <c r="L6035" s="9" t="s">
        <v>21</v>
      </c>
      <c r="M6035" s="13">
        <f t="shared" si="188"/>
        <v>25.6</v>
      </c>
    </row>
    <row r="6036" spans="1:13" ht="19.95" customHeight="1">
      <c r="A6036" s="8" t="s">
        <v>290</v>
      </c>
      <c r="B6036" s="8" t="s">
        <v>48</v>
      </c>
      <c r="C6036" s="8" t="s">
        <v>292</v>
      </c>
      <c r="D6036" s="8" t="s">
        <v>16</v>
      </c>
      <c r="E6036" s="8" t="s">
        <v>97</v>
      </c>
      <c r="F6036" s="8"/>
      <c r="G6036" s="8" t="s">
        <v>19</v>
      </c>
      <c r="H6036" s="8" t="s">
        <v>162</v>
      </c>
      <c r="I6036" s="10">
        <v>1.48</v>
      </c>
      <c r="J6036" s="11">
        <v>32</v>
      </c>
      <c r="K6036" s="12">
        <f t="shared" si="189"/>
        <v>47.36</v>
      </c>
      <c r="L6036" s="9" t="s">
        <v>21</v>
      </c>
      <c r="M6036" s="13">
        <f t="shared" si="188"/>
        <v>25.6</v>
      </c>
    </row>
    <row r="6037" spans="1:13" ht="19.95" customHeight="1">
      <c r="A6037" s="8" t="s">
        <v>290</v>
      </c>
      <c r="B6037" s="8" t="s">
        <v>62</v>
      </c>
      <c r="C6037" s="8" t="s">
        <v>51</v>
      </c>
      <c r="D6037" s="8" t="s">
        <v>66</v>
      </c>
      <c r="E6037" s="8" t="s">
        <v>97</v>
      </c>
      <c r="F6037" s="8"/>
      <c r="G6037" s="8" t="s">
        <v>19</v>
      </c>
      <c r="H6037" s="8" t="s">
        <v>162</v>
      </c>
      <c r="I6037" s="10">
        <v>2.2839999999999998</v>
      </c>
      <c r="J6037" s="11">
        <v>42</v>
      </c>
      <c r="K6037" s="12">
        <f t="shared" si="189"/>
        <v>95.927999999999997</v>
      </c>
      <c r="L6037" s="9" t="s">
        <v>21</v>
      </c>
      <c r="M6037" s="13">
        <f t="shared" si="188"/>
        <v>33.6</v>
      </c>
    </row>
    <row r="6038" spans="1:13" ht="19.95" customHeight="1">
      <c r="A6038" s="8" t="s">
        <v>290</v>
      </c>
      <c r="B6038" s="8" t="s">
        <v>14</v>
      </c>
      <c r="C6038" s="8" t="s">
        <v>51</v>
      </c>
      <c r="D6038" s="8" t="s">
        <v>16</v>
      </c>
      <c r="E6038" s="8" t="s">
        <v>97</v>
      </c>
      <c r="F6038" s="8"/>
      <c r="G6038" s="8" t="s">
        <v>19</v>
      </c>
      <c r="H6038" s="8" t="s">
        <v>162</v>
      </c>
      <c r="I6038" s="10">
        <v>1.8260000000000001</v>
      </c>
      <c r="J6038" s="11">
        <v>40</v>
      </c>
      <c r="K6038" s="12">
        <f t="shared" si="189"/>
        <v>73.040000000000006</v>
      </c>
      <c r="L6038" s="9" t="s">
        <v>21</v>
      </c>
      <c r="M6038" s="13">
        <f t="shared" si="188"/>
        <v>32</v>
      </c>
    </row>
    <row r="6039" spans="1:13" ht="19.95" customHeight="1">
      <c r="A6039" s="8" t="s">
        <v>290</v>
      </c>
      <c r="B6039" s="8" t="s">
        <v>62</v>
      </c>
      <c r="C6039" s="8" t="s">
        <v>51</v>
      </c>
      <c r="D6039" s="8" t="s">
        <v>66</v>
      </c>
      <c r="E6039" s="8" t="s">
        <v>97</v>
      </c>
      <c r="F6039" s="8"/>
      <c r="G6039" s="8" t="s">
        <v>19</v>
      </c>
      <c r="H6039" s="8" t="s">
        <v>162</v>
      </c>
      <c r="I6039" s="10">
        <v>2.14</v>
      </c>
      <c r="J6039" s="11">
        <v>42</v>
      </c>
      <c r="K6039" s="12">
        <f t="shared" si="189"/>
        <v>89.88000000000001</v>
      </c>
      <c r="L6039" s="9" t="s">
        <v>21</v>
      </c>
      <c r="M6039" s="13">
        <f t="shared" si="188"/>
        <v>33.6</v>
      </c>
    </row>
    <row r="6040" spans="1:13" ht="19.95" customHeight="1">
      <c r="A6040" s="8" t="s">
        <v>290</v>
      </c>
      <c r="B6040" s="8" t="s">
        <v>62</v>
      </c>
      <c r="C6040" s="8" t="s">
        <v>56</v>
      </c>
      <c r="D6040" s="8" t="s">
        <v>66</v>
      </c>
      <c r="E6040" s="8" t="s">
        <v>288</v>
      </c>
      <c r="F6040" s="8"/>
      <c r="G6040" s="8" t="s">
        <v>19</v>
      </c>
      <c r="H6040" s="8" t="s">
        <v>162</v>
      </c>
      <c r="I6040" s="10">
        <v>4.43</v>
      </c>
      <c r="J6040" s="11">
        <v>48</v>
      </c>
      <c r="K6040" s="12">
        <f t="shared" si="189"/>
        <v>212.64</v>
      </c>
      <c r="L6040" s="9" t="s">
        <v>21</v>
      </c>
      <c r="M6040" s="13">
        <f t="shared" si="188"/>
        <v>38.4</v>
      </c>
    </row>
    <row r="6041" spans="1:13" ht="19.95" customHeight="1">
      <c r="A6041" s="8" t="s">
        <v>290</v>
      </c>
      <c r="B6041" s="8" t="s">
        <v>30</v>
      </c>
      <c r="C6041" s="8" t="s">
        <v>43</v>
      </c>
      <c r="D6041" s="8" t="s">
        <v>16</v>
      </c>
      <c r="E6041" s="8" t="s">
        <v>97</v>
      </c>
      <c r="F6041" s="8"/>
      <c r="G6041" s="8" t="s">
        <v>19</v>
      </c>
      <c r="H6041" s="8" t="s">
        <v>162</v>
      </c>
      <c r="I6041" s="10">
        <v>0.57499999999999996</v>
      </c>
      <c r="J6041" s="11">
        <v>14</v>
      </c>
      <c r="K6041" s="12">
        <f t="shared" si="189"/>
        <v>8.0499999999999989</v>
      </c>
      <c r="L6041" s="9" t="s">
        <v>21</v>
      </c>
      <c r="M6041" s="13">
        <f t="shared" si="188"/>
        <v>11.2</v>
      </c>
    </row>
    <row r="6042" spans="1:13" ht="19.95" customHeight="1">
      <c r="A6042" s="8" t="s">
        <v>290</v>
      </c>
      <c r="B6042" s="8" t="s">
        <v>40</v>
      </c>
      <c r="C6042" s="8" t="s">
        <v>65</v>
      </c>
      <c r="D6042" s="8" t="s">
        <v>16</v>
      </c>
      <c r="E6042" s="8" t="s">
        <v>97</v>
      </c>
      <c r="F6042" s="8"/>
      <c r="G6042" s="8" t="s">
        <v>19</v>
      </c>
      <c r="H6042" s="8" t="s">
        <v>162</v>
      </c>
      <c r="I6042" s="10">
        <v>1.9300000000000002</v>
      </c>
      <c r="J6042" s="11">
        <v>34</v>
      </c>
      <c r="K6042" s="12">
        <f t="shared" si="189"/>
        <v>65.62</v>
      </c>
      <c r="L6042" s="9" t="s">
        <v>21</v>
      </c>
      <c r="M6042" s="13">
        <f t="shared" si="188"/>
        <v>27.2</v>
      </c>
    </row>
    <row r="6043" spans="1:13" ht="19.95" customHeight="1">
      <c r="A6043" s="8" t="s">
        <v>290</v>
      </c>
      <c r="B6043" s="8" t="s">
        <v>42</v>
      </c>
      <c r="C6043" s="8" t="s">
        <v>61</v>
      </c>
      <c r="D6043" s="8" t="s">
        <v>16</v>
      </c>
      <c r="E6043" s="8" t="s">
        <v>97</v>
      </c>
      <c r="F6043" s="8"/>
      <c r="G6043" s="8" t="s">
        <v>19</v>
      </c>
      <c r="H6043" s="8" t="s">
        <v>162</v>
      </c>
      <c r="I6043" s="10">
        <v>5.3170000000000002</v>
      </c>
      <c r="J6043" s="11">
        <v>41</v>
      </c>
      <c r="K6043" s="12">
        <f t="shared" si="189"/>
        <v>217.99700000000001</v>
      </c>
      <c r="L6043" s="9" t="s">
        <v>21</v>
      </c>
      <c r="M6043" s="13">
        <f t="shared" si="188"/>
        <v>32.799999999999997</v>
      </c>
    </row>
    <row r="6044" spans="1:13" ht="19.95" customHeight="1">
      <c r="A6044" s="8" t="s">
        <v>290</v>
      </c>
      <c r="B6044" s="8" t="s">
        <v>30</v>
      </c>
      <c r="C6044" s="8" t="s">
        <v>36</v>
      </c>
      <c r="D6044" s="8" t="s">
        <v>16</v>
      </c>
      <c r="E6044" s="8" t="s">
        <v>97</v>
      </c>
      <c r="F6044" s="8"/>
      <c r="G6044" s="8" t="s">
        <v>19</v>
      </c>
      <c r="H6044" s="8" t="s">
        <v>92</v>
      </c>
      <c r="I6044" s="10">
        <v>0.51</v>
      </c>
      <c r="J6044" s="11">
        <v>26</v>
      </c>
      <c r="K6044" s="12">
        <f t="shared" si="189"/>
        <v>13.26</v>
      </c>
      <c r="L6044" s="9" t="s">
        <v>21</v>
      </c>
      <c r="M6044" s="13">
        <f t="shared" si="188"/>
        <v>20.8</v>
      </c>
    </row>
    <row r="6045" spans="1:13" ht="19.95" customHeight="1">
      <c r="A6045" s="8" t="s">
        <v>290</v>
      </c>
      <c r="B6045" s="8" t="s">
        <v>14</v>
      </c>
      <c r="C6045" s="8" t="s">
        <v>131</v>
      </c>
      <c r="D6045" s="8" t="s">
        <v>16</v>
      </c>
      <c r="E6045" s="8" t="s">
        <v>97</v>
      </c>
      <c r="F6045" s="8"/>
      <c r="G6045" s="8" t="s">
        <v>19</v>
      </c>
      <c r="H6045" s="8" t="s">
        <v>162</v>
      </c>
      <c r="I6045" s="10">
        <v>5.2186666666666666</v>
      </c>
      <c r="J6045" s="11">
        <v>43</v>
      </c>
      <c r="K6045" s="12">
        <f t="shared" si="189"/>
        <v>224.40266666666668</v>
      </c>
      <c r="L6045" s="9" t="s">
        <v>21</v>
      </c>
      <c r="M6045" s="13">
        <f t="shared" si="188"/>
        <v>34.4</v>
      </c>
    </row>
    <row r="6046" spans="1:13" ht="19.95" customHeight="1">
      <c r="A6046" s="8" t="s">
        <v>290</v>
      </c>
      <c r="B6046" s="8" t="s">
        <v>33</v>
      </c>
      <c r="C6046" s="8" t="s">
        <v>43</v>
      </c>
      <c r="D6046" s="8" t="s">
        <v>16</v>
      </c>
      <c r="E6046" s="8" t="s">
        <v>97</v>
      </c>
      <c r="F6046" s="8"/>
      <c r="G6046" s="8" t="s">
        <v>19</v>
      </c>
      <c r="H6046" s="8" t="s">
        <v>162</v>
      </c>
      <c r="I6046" s="10">
        <v>0.36762376237623767</v>
      </c>
      <c r="J6046" s="11">
        <v>12</v>
      </c>
      <c r="K6046" s="12">
        <f t="shared" si="189"/>
        <v>4.4114851485148519</v>
      </c>
      <c r="L6046" s="9" t="s">
        <v>21</v>
      </c>
      <c r="M6046" s="13">
        <f t="shared" si="188"/>
        <v>9.6</v>
      </c>
    </row>
    <row r="6047" spans="1:13" ht="19.95" customHeight="1">
      <c r="A6047" s="8" t="s">
        <v>290</v>
      </c>
      <c r="B6047" s="8" t="s">
        <v>30</v>
      </c>
      <c r="C6047" s="8" t="s">
        <v>57</v>
      </c>
      <c r="D6047" s="8" t="s">
        <v>16</v>
      </c>
      <c r="E6047" s="8" t="s">
        <v>97</v>
      </c>
      <c r="F6047" s="8"/>
      <c r="G6047" s="8" t="s">
        <v>19</v>
      </c>
      <c r="H6047" s="8" t="s">
        <v>162</v>
      </c>
      <c r="I6047" s="10">
        <v>3.0394999999999999</v>
      </c>
      <c r="J6047" s="11">
        <v>39</v>
      </c>
      <c r="K6047" s="12">
        <f t="shared" si="189"/>
        <v>118.54049999999999</v>
      </c>
      <c r="L6047" s="9" t="s">
        <v>21</v>
      </c>
      <c r="M6047" s="13">
        <f t="shared" si="188"/>
        <v>31.2</v>
      </c>
    </row>
    <row r="6048" spans="1:13" ht="19.95" customHeight="1">
      <c r="A6048" s="8" t="s">
        <v>290</v>
      </c>
      <c r="B6048" s="8" t="s">
        <v>30</v>
      </c>
      <c r="C6048" s="8" t="s">
        <v>57</v>
      </c>
      <c r="D6048" s="8" t="s">
        <v>16</v>
      </c>
      <c r="E6048" s="8" t="s">
        <v>97</v>
      </c>
      <c r="F6048" s="8"/>
      <c r="G6048" s="8" t="s">
        <v>19</v>
      </c>
      <c r="H6048" s="8" t="s">
        <v>162</v>
      </c>
      <c r="I6048" s="10">
        <v>2.855</v>
      </c>
      <c r="J6048" s="11">
        <v>39</v>
      </c>
      <c r="K6048" s="12">
        <f t="shared" si="189"/>
        <v>111.345</v>
      </c>
      <c r="L6048" s="9" t="s">
        <v>21</v>
      </c>
      <c r="M6048" s="13">
        <f t="shared" si="188"/>
        <v>31.2</v>
      </c>
    </row>
    <row r="6049" spans="1:13" ht="19.95" customHeight="1">
      <c r="A6049" s="8" t="s">
        <v>290</v>
      </c>
      <c r="B6049" s="8" t="s">
        <v>30</v>
      </c>
      <c r="C6049" s="8" t="s">
        <v>57</v>
      </c>
      <c r="D6049" s="8" t="s">
        <v>16</v>
      </c>
      <c r="E6049" s="8" t="s">
        <v>97</v>
      </c>
      <c r="F6049" s="8"/>
      <c r="G6049" s="8" t="s">
        <v>19</v>
      </c>
      <c r="H6049" s="8" t="s">
        <v>162</v>
      </c>
      <c r="I6049" s="10">
        <v>2.7719999999999998</v>
      </c>
      <c r="J6049" s="11">
        <v>39</v>
      </c>
      <c r="K6049" s="12">
        <f t="shared" si="189"/>
        <v>108.10799999999999</v>
      </c>
      <c r="L6049" s="9" t="s">
        <v>21</v>
      </c>
      <c r="M6049" s="13">
        <f t="shared" si="188"/>
        <v>31.2</v>
      </c>
    </row>
    <row r="6050" spans="1:13" ht="19.95" customHeight="1">
      <c r="A6050" s="8" t="s">
        <v>290</v>
      </c>
      <c r="B6050" s="8" t="s">
        <v>30</v>
      </c>
      <c r="C6050" s="8" t="s">
        <v>57</v>
      </c>
      <c r="D6050" s="8" t="s">
        <v>16</v>
      </c>
      <c r="E6050" s="8" t="s">
        <v>97</v>
      </c>
      <c r="F6050" s="8"/>
      <c r="G6050" s="8" t="s">
        <v>19</v>
      </c>
      <c r="H6050" s="8" t="s">
        <v>162</v>
      </c>
      <c r="I6050" s="10">
        <v>2.64</v>
      </c>
      <c r="J6050" s="11">
        <v>39</v>
      </c>
      <c r="K6050" s="12">
        <f t="shared" si="189"/>
        <v>102.96000000000001</v>
      </c>
      <c r="L6050" s="9" t="s">
        <v>21</v>
      </c>
      <c r="M6050" s="13">
        <f t="shared" si="188"/>
        <v>31.2</v>
      </c>
    </row>
    <row r="6051" spans="1:13" ht="19.95" customHeight="1">
      <c r="A6051" s="8" t="s">
        <v>290</v>
      </c>
      <c r="B6051" s="8" t="s">
        <v>30</v>
      </c>
      <c r="C6051" s="8" t="s">
        <v>57</v>
      </c>
      <c r="D6051" s="8" t="s">
        <v>16</v>
      </c>
      <c r="E6051" s="8" t="s">
        <v>97</v>
      </c>
      <c r="F6051" s="8"/>
      <c r="G6051" s="8" t="s">
        <v>19</v>
      </c>
      <c r="H6051" s="8" t="s">
        <v>162</v>
      </c>
      <c r="I6051" s="10">
        <v>2.81</v>
      </c>
      <c r="J6051" s="11">
        <v>39</v>
      </c>
      <c r="K6051" s="12">
        <f t="shared" si="189"/>
        <v>109.59</v>
      </c>
      <c r="L6051" s="9" t="s">
        <v>21</v>
      </c>
      <c r="M6051" s="13">
        <f t="shared" si="188"/>
        <v>31.2</v>
      </c>
    </row>
    <row r="6052" spans="1:13" ht="19.95" customHeight="1">
      <c r="A6052" s="8" t="s">
        <v>290</v>
      </c>
      <c r="B6052" s="8" t="s">
        <v>30</v>
      </c>
      <c r="C6052" s="8" t="s">
        <v>36</v>
      </c>
      <c r="D6052" s="8" t="s">
        <v>16</v>
      </c>
      <c r="E6052" s="8" t="s">
        <v>97</v>
      </c>
      <c r="F6052" s="8"/>
      <c r="G6052" s="8" t="s">
        <v>19</v>
      </c>
      <c r="H6052" s="8" t="s">
        <v>162</v>
      </c>
      <c r="I6052" s="10">
        <v>0.55100000000000005</v>
      </c>
      <c r="J6052" s="11">
        <v>25.5</v>
      </c>
      <c r="K6052" s="12">
        <f t="shared" si="189"/>
        <v>14.050500000000001</v>
      </c>
      <c r="L6052" s="9" t="s">
        <v>21</v>
      </c>
      <c r="M6052" s="13">
        <f t="shared" si="188"/>
        <v>20.399999999999999</v>
      </c>
    </row>
    <row r="6053" spans="1:13" ht="19.95" customHeight="1">
      <c r="A6053" s="8" t="s">
        <v>290</v>
      </c>
      <c r="B6053" s="8" t="s">
        <v>14</v>
      </c>
      <c r="C6053" s="8" t="s">
        <v>36</v>
      </c>
      <c r="D6053" s="8" t="s">
        <v>16</v>
      </c>
      <c r="E6053" s="8" t="s">
        <v>97</v>
      </c>
      <c r="F6053" s="8"/>
      <c r="G6053" s="8" t="s">
        <v>19</v>
      </c>
      <c r="H6053" s="8" t="s">
        <v>162</v>
      </c>
      <c r="I6053" s="10">
        <v>0.40800000000000003</v>
      </c>
      <c r="J6053" s="11">
        <v>15</v>
      </c>
      <c r="K6053" s="12">
        <f t="shared" si="189"/>
        <v>6.12</v>
      </c>
      <c r="L6053" s="9" t="s">
        <v>21</v>
      </c>
      <c r="M6053" s="13">
        <f t="shared" si="188"/>
        <v>12</v>
      </c>
    </row>
    <row r="6054" spans="1:13" ht="19.95" customHeight="1">
      <c r="A6054" s="8" t="s">
        <v>290</v>
      </c>
      <c r="B6054" s="8" t="s">
        <v>14</v>
      </c>
      <c r="C6054" s="8" t="s">
        <v>36</v>
      </c>
      <c r="D6054" s="8" t="s">
        <v>16</v>
      </c>
      <c r="E6054" s="8" t="s">
        <v>97</v>
      </c>
      <c r="F6054" s="8"/>
      <c r="G6054" s="8" t="s">
        <v>19</v>
      </c>
      <c r="H6054" s="8" t="s">
        <v>162</v>
      </c>
      <c r="I6054" s="10">
        <v>0.41499999999999998</v>
      </c>
      <c r="J6054" s="11">
        <v>15</v>
      </c>
      <c r="K6054" s="12">
        <f t="shared" si="189"/>
        <v>6.2249999999999996</v>
      </c>
      <c r="L6054" s="9" t="s">
        <v>21</v>
      </c>
      <c r="M6054" s="13">
        <f t="shared" si="188"/>
        <v>12</v>
      </c>
    </row>
    <row r="6055" spans="1:13" ht="19.95" customHeight="1">
      <c r="A6055" s="8" t="s">
        <v>290</v>
      </c>
      <c r="B6055" s="8" t="s">
        <v>14</v>
      </c>
      <c r="C6055" s="8" t="s">
        <v>35</v>
      </c>
      <c r="D6055" s="8" t="s">
        <v>16</v>
      </c>
      <c r="E6055" s="8" t="s">
        <v>97</v>
      </c>
      <c r="F6055" s="8"/>
      <c r="G6055" s="8" t="s">
        <v>19</v>
      </c>
      <c r="H6055" s="8" t="s">
        <v>162</v>
      </c>
      <c r="I6055" s="10">
        <v>0.79059999999999997</v>
      </c>
      <c r="J6055" s="11">
        <v>28.5</v>
      </c>
      <c r="K6055" s="12">
        <f t="shared" si="189"/>
        <v>22.5321</v>
      </c>
      <c r="L6055" s="9" t="s">
        <v>21</v>
      </c>
      <c r="M6055" s="13">
        <f t="shared" si="188"/>
        <v>22.8</v>
      </c>
    </row>
    <row r="6056" spans="1:13" ht="19.95" customHeight="1">
      <c r="A6056" s="8" t="s">
        <v>290</v>
      </c>
      <c r="B6056" s="8" t="s">
        <v>33</v>
      </c>
      <c r="C6056" s="8" t="s">
        <v>41</v>
      </c>
      <c r="D6056" s="8" t="s">
        <v>16</v>
      </c>
      <c r="E6056" s="8" t="s">
        <v>97</v>
      </c>
      <c r="F6056" s="8"/>
      <c r="G6056" s="8" t="s">
        <v>19</v>
      </c>
      <c r="H6056" s="8" t="s">
        <v>162</v>
      </c>
      <c r="I6056" s="10">
        <v>0.64</v>
      </c>
      <c r="J6056" s="11">
        <v>14.5</v>
      </c>
      <c r="K6056" s="12">
        <f t="shared" si="189"/>
        <v>9.2799999999999994</v>
      </c>
      <c r="L6056" s="9" t="s">
        <v>21</v>
      </c>
      <c r="M6056" s="13">
        <f t="shared" si="188"/>
        <v>11.6</v>
      </c>
    </row>
    <row r="6057" spans="1:13" ht="19.95" customHeight="1">
      <c r="A6057" s="8" t="s">
        <v>290</v>
      </c>
      <c r="B6057" s="8" t="s">
        <v>30</v>
      </c>
      <c r="C6057" s="8" t="s">
        <v>43</v>
      </c>
      <c r="D6057" s="8" t="s">
        <v>16</v>
      </c>
      <c r="E6057" s="8" t="s">
        <v>97</v>
      </c>
      <c r="F6057" s="8"/>
      <c r="G6057" s="8" t="s">
        <v>19</v>
      </c>
      <c r="H6057" s="8" t="s">
        <v>162</v>
      </c>
      <c r="I6057" s="10">
        <v>0.54100000000000004</v>
      </c>
      <c r="J6057" s="11">
        <v>14</v>
      </c>
      <c r="K6057" s="12">
        <f t="shared" si="189"/>
        <v>7.5740000000000007</v>
      </c>
      <c r="L6057" s="9" t="s">
        <v>21</v>
      </c>
      <c r="M6057" s="13">
        <f t="shared" si="188"/>
        <v>11.2</v>
      </c>
    </row>
    <row r="6058" spans="1:13" ht="19.95" customHeight="1">
      <c r="A6058" s="8" t="s">
        <v>290</v>
      </c>
      <c r="B6058" s="8" t="s">
        <v>30</v>
      </c>
      <c r="C6058" s="8" t="s">
        <v>43</v>
      </c>
      <c r="D6058" s="8" t="s">
        <v>16</v>
      </c>
      <c r="E6058" s="8" t="s">
        <v>97</v>
      </c>
      <c r="F6058" s="8"/>
      <c r="G6058" s="8" t="s">
        <v>19</v>
      </c>
      <c r="H6058" s="8" t="s">
        <v>162</v>
      </c>
      <c r="I6058" s="10">
        <v>0.53700000000000003</v>
      </c>
      <c r="J6058" s="11">
        <v>14</v>
      </c>
      <c r="K6058" s="12">
        <f t="shared" si="189"/>
        <v>7.5180000000000007</v>
      </c>
      <c r="L6058" s="9" t="s">
        <v>21</v>
      </c>
      <c r="M6058" s="13">
        <f t="shared" si="188"/>
        <v>11.2</v>
      </c>
    </row>
    <row r="6059" spans="1:13" ht="19.95" customHeight="1">
      <c r="A6059" s="8" t="s">
        <v>290</v>
      </c>
      <c r="B6059" s="8" t="s">
        <v>33</v>
      </c>
      <c r="C6059" s="8" t="s">
        <v>59</v>
      </c>
      <c r="D6059" s="8" t="s">
        <v>16</v>
      </c>
      <c r="E6059" s="8" t="s">
        <v>97</v>
      </c>
      <c r="F6059" s="8"/>
      <c r="G6059" s="8" t="s">
        <v>19</v>
      </c>
      <c r="H6059" s="8" t="s">
        <v>162</v>
      </c>
      <c r="I6059" s="10">
        <v>2.6149999999999998</v>
      </c>
      <c r="J6059" s="11">
        <v>41</v>
      </c>
      <c r="K6059" s="12">
        <f t="shared" si="189"/>
        <v>107.21499999999999</v>
      </c>
      <c r="L6059" s="9" t="s">
        <v>21</v>
      </c>
      <c r="M6059" s="13">
        <f t="shared" si="188"/>
        <v>32.799999999999997</v>
      </c>
    </row>
    <row r="6060" spans="1:13" ht="19.95" customHeight="1">
      <c r="A6060" s="8" t="s">
        <v>290</v>
      </c>
      <c r="B6060" s="8" t="s">
        <v>40</v>
      </c>
      <c r="C6060" s="8" t="s">
        <v>56</v>
      </c>
      <c r="D6060" s="8" t="s">
        <v>16</v>
      </c>
      <c r="E6060" s="8" t="s">
        <v>288</v>
      </c>
      <c r="F6060" s="8"/>
      <c r="G6060" s="8" t="s">
        <v>19</v>
      </c>
      <c r="H6060" s="8" t="s">
        <v>162</v>
      </c>
      <c r="I6060" s="10">
        <v>3.7530000000000001</v>
      </c>
      <c r="J6060" s="11">
        <v>44</v>
      </c>
      <c r="K6060" s="12">
        <f t="shared" si="189"/>
        <v>165.13200000000001</v>
      </c>
      <c r="L6060" s="9" t="s">
        <v>21</v>
      </c>
      <c r="M6060" s="13">
        <f t="shared" si="188"/>
        <v>35.200000000000003</v>
      </c>
    </row>
    <row r="6061" spans="1:13" ht="19.95" customHeight="1">
      <c r="A6061" s="8" t="s">
        <v>290</v>
      </c>
      <c r="B6061" s="8" t="s">
        <v>30</v>
      </c>
      <c r="C6061" s="8" t="s">
        <v>57</v>
      </c>
      <c r="D6061" s="8" t="s">
        <v>16</v>
      </c>
      <c r="E6061" s="8" t="s">
        <v>97</v>
      </c>
      <c r="F6061" s="8"/>
      <c r="G6061" s="8" t="s">
        <v>19</v>
      </c>
      <c r="H6061" s="8" t="s">
        <v>162</v>
      </c>
      <c r="I6061" s="10">
        <v>3.12</v>
      </c>
      <c r="J6061" s="11">
        <v>40</v>
      </c>
      <c r="K6061" s="12">
        <f t="shared" si="189"/>
        <v>124.80000000000001</v>
      </c>
      <c r="L6061" s="9" t="s">
        <v>21</v>
      </c>
      <c r="M6061" s="13">
        <f t="shared" si="188"/>
        <v>32</v>
      </c>
    </row>
    <row r="6062" spans="1:13" ht="19.95" customHeight="1">
      <c r="A6062" s="8" t="s">
        <v>290</v>
      </c>
      <c r="B6062" s="8" t="s">
        <v>42</v>
      </c>
      <c r="C6062" s="8" t="s">
        <v>65</v>
      </c>
      <c r="D6062" s="8" t="s">
        <v>16</v>
      </c>
      <c r="E6062" s="8" t="s">
        <v>97</v>
      </c>
      <c r="F6062" s="8"/>
      <c r="G6062" s="8" t="s">
        <v>19</v>
      </c>
      <c r="H6062" s="8" t="s">
        <v>162</v>
      </c>
      <c r="I6062" s="10">
        <v>1.5723295454545456</v>
      </c>
      <c r="J6062" s="11">
        <v>15.01</v>
      </c>
      <c r="K6062" s="12">
        <f t="shared" si="189"/>
        <v>23.600666477272728</v>
      </c>
      <c r="L6062" s="9" t="s">
        <v>21</v>
      </c>
      <c r="M6062" s="13">
        <f t="shared" si="188"/>
        <v>12</v>
      </c>
    </row>
    <row r="6063" spans="1:13" ht="19.95" customHeight="1">
      <c r="A6063" s="8" t="s">
        <v>290</v>
      </c>
      <c r="B6063" s="8" t="s">
        <v>42</v>
      </c>
      <c r="C6063" s="8" t="s">
        <v>43</v>
      </c>
      <c r="D6063" s="8" t="s">
        <v>16</v>
      </c>
      <c r="E6063" s="8" t="s">
        <v>97</v>
      </c>
      <c r="F6063" s="8"/>
      <c r="G6063" s="8" t="s">
        <v>19</v>
      </c>
      <c r="H6063" s="8" t="s">
        <v>156</v>
      </c>
      <c r="I6063" s="10">
        <v>0.43719999999999998</v>
      </c>
      <c r="J6063" s="11">
        <v>11</v>
      </c>
      <c r="K6063" s="12">
        <f t="shared" si="189"/>
        <v>4.8091999999999997</v>
      </c>
      <c r="L6063" s="9" t="s">
        <v>21</v>
      </c>
      <c r="M6063" s="13">
        <f t="shared" si="188"/>
        <v>8.8000000000000007</v>
      </c>
    </row>
    <row r="6064" spans="1:13" ht="19.95" customHeight="1">
      <c r="A6064" s="8" t="s">
        <v>290</v>
      </c>
      <c r="B6064" s="8" t="s">
        <v>42</v>
      </c>
      <c r="C6064" s="8" t="s">
        <v>65</v>
      </c>
      <c r="D6064" s="8" t="s">
        <v>16</v>
      </c>
      <c r="E6064" s="8" t="s">
        <v>97</v>
      </c>
      <c r="F6064" s="8"/>
      <c r="G6064" s="8" t="s">
        <v>19</v>
      </c>
      <c r="H6064" s="8" t="s">
        <v>156</v>
      </c>
      <c r="I6064" s="10">
        <v>1.7431999999999999</v>
      </c>
      <c r="J6064" s="11">
        <v>34</v>
      </c>
      <c r="K6064" s="12">
        <f t="shared" si="189"/>
        <v>59.268799999999999</v>
      </c>
      <c r="L6064" s="9" t="s">
        <v>21</v>
      </c>
      <c r="M6064" s="13">
        <f t="shared" si="188"/>
        <v>27.2</v>
      </c>
    </row>
    <row r="6065" spans="1:13" ht="19.95" customHeight="1">
      <c r="A6065" s="8" t="s">
        <v>290</v>
      </c>
      <c r="B6065" s="8" t="s">
        <v>40</v>
      </c>
      <c r="C6065" s="8" t="s">
        <v>51</v>
      </c>
      <c r="D6065" s="8" t="s">
        <v>16</v>
      </c>
      <c r="E6065" s="8" t="s">
        <v>97</v>
      </c>
      <c r="F6065" s="8"/>
      <c r="G6065" s="8" t="s">
        <v>19</v>
      </c>
      <c r="H6065" s="8" t="s">
        <v>162</v>
      </c>
      <c r="I6065" s="10">
        <v>1.9792156862745098</v>
      </c>
      <c r="J6065" s="11">
        <v>40</v>
      </c>
      <c r="K6065" s="12">
        <f t="shared" si="189"/>
        <v>79.168627450980395</v>
      </c>
      <c r="L6065" s="9" t="s">
        <v>21</v>
      </c>
      <c r="M6065" s="13">
        <f t="shared" si="188"/>
        <v>32</v>
      </c>
    </row>
    <row r="6066" spans="1:13" ht="19.95" customHeight="1">
      <c r="A6066" s="8" t="s">
        <v>290</v>
      </c>
      <c r="B6066" s="8" t="s">
        <v>14</v>
      </c>
      <c r="C6066" s="8" t="s">
        <v>25</v>
      </c>
      <c r="D6066" s="8" t="s">
        <v>16</v>
      </c>
      <c r="E6066" s="8" t="s">
        <v>288</v>
      </c>
      <c r="F6066" s="8"/>
      <c r="G6066" s="8" t="s">
        <v>19</v>
      </c>
      <c r="H6066" s="8" t="s">
        <v>162</v>
      </c>
      <c r="I6066" s="10">
        <v>2.4856250000000002</v>
      </c>
      <c r="J6066" s="11">
        <v>42</v>
      </c>
      <c r="K6066" s="12">
        <f t="shared" si="189"/>
        <v>104.39625000000001</v>
      </c>
      <c r="L6066" s="9" t="s">
        <v>21</v>
      </c>
      <c r="M6066" s="13">
        <f t="shared" si="188"/>
        <v>33.6</v>
      </c>
    </row>
    <row r="6067" spans="1:13" ht="19.95" customHeight="1">
      <c r="A6067" s="8" t="s">
        <v>290</v>
      </c>
      <c r="B6067" s="8" t="s">
        <v>14</v>
      </c>
      <c r="C6067" s="8" t="s">
        <v>35</v>
      </c>
      <c r="D6067" s="8" t="s">
        <v>16</v>
      </c>
      <c r="E6067" s="8" t="s">
        <v>97</v>
      </c>
      <c r="F6067" s="8"/>
      <c r="G6067" s="8" t="s">
        <v>19</v>
      </c>
      <c r="H6067" s="8" t="s">
        <v>162</v>
      </c>
      <c r="I6067" s="10">
        <v>0.67488888888888887</v>
      </c>
      <c r="J6067" s="11">
        <v>30</v>
      </c>
      <c r="K6067" s="12">
        <f t="shared" si="189"/>
        <v>20.246666666666666</v>
      </c>
      <c r="L6067" s="9" t="s">
        <v>21</v>
      </c>
      <c r="M6067" s="13">
        <f t="shared" si="188"/>
        <v>24</v>
      </c>
    </row>
    <row r="6068" spans="1:13" ht="19.95" customHeight="1">
      <c r="A6068" s="8" t="s">
        <v>290</v>
      </c>
      <c r="B6068" s="8" t="s">
        <v>14</v>
      </c>
      <c r="C6068" s="8" t="s">
        <v>51</v>
      </c>
      <c r="D6068" s="8" t="s">
        <v>16</v>
      </c>
      <c r="E6068" s="8" t="s">
        <v>97</v>
      </c>
      <c r="F6068" s="8"/>
      <c r="G6068" s="8" t="s">
        <v>19</v>
      </c>
      <c r="H6068" s="8" t="s">
        <v>162</v>
      </c>
      <c r="I6068" s="10">
        <v>1.8859999999999999</v>
      </c>
      <c r="J6068" s="11">
        <v>40</v>
      </c>
      <c r="K6068" s="12">
        <f t="shared" si="189"/>
        <v>75.44</v>
      </c>
      <c r="L6068" s="9" t="s">
        <v>21</v>
      </c>
      <c r="M6068" s="13">
        <f t="shared" si="188"/>
        <v>32</v>
      </c>
    </row>
    <row r="6069" spans="1:13" ht="19.95" customHeight="1">
      <c r="A6069" s="8" t="s">
        <v>290</v>
      </c>
      <c r="B6069" s="8" t="s">
        <v>14</v>
      </c>
      <c r="C6069" s="8" t="s">
        <v>51</v>
      </c>
      <c r="D6069" s="8" t="s">
        <v>16</v>
      </c>
      <c r="E6069" s="8" t="s">
        <v>97</v>
      </c>
      <c r="F6069" s="8"/>
      <c r="G6069" s="8" t="s">
        <v>19</v>
      </c>
      <c r="H6069" s="8" t="s">
        <v>162</v>
      </c>
      <c r="I6069" s="10">
        <v>1.6850000000000001</v>
      </c>
      <c r="J6069" s="11">
        <v>40</v>
      </c>
      <c r="K6069" s="12">
        <f t="shared" si="189"/>
        <v>67.400000000000006</v>
      </c>
      <c r="L6069" s="9" t="s">
        <v>21</v>
      </c>
      <c r="M6069" s="13">
        <f t="shared" si="188"/>
        <v>32</v>
      </c>
    </row>
    <row r="6070" spans="1:13" ht="19.95" customHeight="1">
      <c r="A6070" s="8" t="s">
        <v>290</v>
      </c>
      <c r="B6070" s="8" t="s">
        <v>14</v>
      </c>
      <c r="C6070" s="8" t="s">
        <v>51</v>
      </c>
      <c r="D6070" s="8" t="s">
        <v>16</v>
      </c>
      <c r="E6070" s="8" t="s">
        <v>97</v>
      </c>
      <c r="F6070" s="8"/>
      <c r="G6070" s="8" t="s">
        <v>19</v>
      </c>
      <c r="H6070" s="8" t="s">
        <v>162</v>
      </c>
      <c r="I6070" s="10">
        <v>1.62</v>
      </c>
      <c r="J6070" s="11">
        <v>40</v>
      </c>
      <c r="K6070" s="12">
        <f t="shared" si="189"/>
        <v>64.800000000000011</v>
      </c>
      <c r="L6070" s="9" t="s">
        <v>21</v>
      </c>
      <c r="M6070" s="13">
        <f t="shared" si="188"/>
        <v>32</v>
      </c>
    </row>
    <row r="6071" spans="1:13" ht="19.95" customHeight="1">
      <c r="A6071" s="8" t="s">
        <v>290</v>
      </c>
      <c r="B6071" s="8" t="s">
        <v>48</v>
      </c>
      <c r="C6071" s="8" t="s">
        <v>50</v>
      </c>
      <c r="D6071" s="8" t="s">
        <v>16</v>
      </c>
      <c r="E6071" s="8" t="s">
        <v>97</v>
      </c>
      <c r="F6071" s="8"/>
      <c r="G6071" s="8" t="s">
        <v>19</v>
      </c>
      <c r="H6071" s="8" t="s">
        <v>162</v>
      </c>
      <c r="I6071" s="10">
        <v>0.48600000000000004</v>
      </c>
      <c r="J6071" s="11">
        <v>15</v>
      </c>
      <c r="K6071" s="12">
        <f t="shared" si="189"/>
        <v>7.2900000000000009</v>
      </c>
      <c r="L6071" s="9" t="s">
        <v>21</v>
      </c>
      <c r="M6071" s="13">
        <f t="shared" si="188"/>
        <v>12</v>
      </c>
    </row>
    <row r="6072" spans="1:13" ht="19.95" customHeight="1">
      <c r="A6072" s="8" t="s">
        <v>290</v>
      </c>
      <c r="B6072" s="8" t="s">
        <v>42</v>
      </c>
      <c r="C6072" s="8" t="s">
        <v>43</v>
      </c>
      <c r="D6072" s="8" t="s">
        <v>16</v>
      </c>
      <c r="E6072" s="8" t="s">
        <v>97</v>
      </c>
      <c r="F6072" s="8"/>
      <c r="G6072" s="8" t="s">
        <v>19</v>
      </c>
      <c r="H6072" s="8" t="s">
        <v>162</v>
      </c>
      <c r="I6072" s="10">
        <v>0.41670529801324502</v>
      </c>
      <c r="J6072" s="11">
        <v>11</v>
      </c>
      <c r="K6072" s="12">
        <f t="shared" si="189"/>
        <v>4.5837582781456954</v>
      </c>
      <c r="L6072" s="9" t="s">
        <v>21</v>
      </c>
      <c r="M6072" s="13">
        <f t="shared" si="188"/>
        <v>8.8000000000000007</v>
      </c>
    </row>
    <row r="6073" spans="1:13" ht="19.95" customHeight="1">
      <c r="A6073" s="8" t="s">
        <v>290</v>
      </c>
      <c r="B6073" s="8" t="s">
        <v>42</v>
      </c>
      <c r="C6073" s="8" t="s">
        <v>41</v>
      </c>
      <c r="D6073" s="8" t="s">
        <v>16</v>
      </c>
      <c r="E6073" s="8" t="s">
        <v>97</v>
      </c>
      <c r="F6073" s="8"/>
      <c r="G6073" s="8" t="s">
        <v>19</v>
      </c>
      <c r="H6073" s="8" t="s">
        <v>162</v>
      </c>
      <c r="I6073" s="10">
        <v>0.68089403973509932</v>
      </c>
      <c r="J6073" s="11">
        <v>15.3</v>
      </c>
      <c r="K6073" s="12">
        <f t="shared" si="189"/>
        <v>10.41767880794702</v>
      </c>
      <c r="L6073" s="9" t="s">
        <v>21</v>
      </c>
      <c r="M6073" s="13">
        <f t="shared" si="188"/>
        <v>12.2</v>
      </c>
    </row>
    <row r="6074" spans="1:13" ht="19.95" customHeight="1">
      <c r="A6074" s="8" t="s">
        <v>290</v>
      </c>
      <c r="B6074" s="8" t="s">
        <v>30</v>
      </c>
      <c r="C6074" s="8" t="s">
        <v>43</v>
      </c>
      <c r="D6074" s="8" t="s">
        <v>16</v>
      </c>
      <c r="E6074" s="8" t="s">
        <v>97</v>
      </c>
      <c r="F6074" s="8"/>
      <c r="G6074" s="8" t="s">
        <v>19</v>
      </c>
      <c r="H6074" s="8" t="s">
        <v>162</v>
      </c>
      <c r="I6074" s="10">
        <v>0.53542253521126759</v>
      </c>
      <c r="J6074" s="11">
        <v>15</v>
      </c>
      <c r="K6074" s="12">
        <f t="shared" si="189"/>
        <v>8.0313380281690137</v>
      </c>
      <c r="L6074" s="9" t="s">
        <v>21</v>
      </c>
      <c r="M6074" s="13">
        <f t="shared" si="188"/>
        <v>12</v>
      </c>
    </row>
    <row r="6075" spans="1:13" ht="19.95" customHeight="1">
      <c r="A6075" s="8" t="s">
        <v>290</v>
      </c>
      <c r="B6075" s="8" t="s">
        <v>33</v>
      </c>
      <c r="C6075" s="8" t="s">
        <v>55</v>
      </c>
      <c r="D6075" s="8" t="s">
        <v>16</v>
      </c>
      <c r="E6075" s="8" t="s">
        <v>97</v>
      </c>
      <c r="F6075" s="8"/>
      <c r="G6075" s="8" t="s">
        <v>19</v>
      </c>
      <c r="H6075" s="8" t="s">
        <v>162</v>
      </c>
      <c r="I6075" s="10">
        <v>2.9550000000000001</v>
      </c>
      <c r="J6075" s="11">
        <v>40</v>
      </c>
      <c r="K6075" s="12">
        <f t="shared" si="189"/>
        <v>118.2</v>
      </c>
      <c r="L6075" s="9" t="s">
        <v>21</v>
      </c>
      <c r="M6075" s="13">
        <f t="shared" si="188"/>
        <v>32</v>
      </c>
    </row>
    <row r="6076" spans="1:13" ht="19.95" customHeight="1">
      <c r="A6076" s="8" t="s">
        <v>290</v>
      </c>
      <c r="B6076" s="8" t="s">
        <v>37</v>
      </c>
      <c r="C6076" s="8" t="s">
        <v>36</v>
      </c>
      <c r="D6076" s="8" t="s">
        <v>16</v>
      </c>
      <c r="E6076" s="8" t="s">
        <v>97</v>
      </c>
      <c r="F6076" s="8"/>
      <c r="G6076" s="8" t="s">
        <v>19</v>
      </c>
      <c r="H6076" s="8" t="s">
        <v>162</v>
      </c>
      <c r="I6076" s="10">
        <v>0.39860000000000001</v>
      </c>
      <c r="J6076" s="11">
        <v>18</v>
      </c>
      <c r="K6076" s="12">
        <f t="shared" si="189"/>
        <v>7.1748000000000003</v>
      </c>
      <c r="L6076" s="9" t="s">
        <v>21</v>
      </c>
      <c r="M6076" s="13">
        <f t="shared" si="188"/>
        <v>14.4</v>
      </c>
    </row>
    <row r="6077" spans="1:13" ht="19.95" customHeight="1">
      <c r="A6077" s="8" t="s">
        <v>290</v>
      </c>
      <c r="B6077" s="8" t="s">
        <v>48</v>
      </c>
      <c r="C6077" s="8" t="s">
        <v>292</v>
      </c>
      <c r="D6077" s="8" t="s">
        <v>16</v>
      </c>
      <c r="E6077" s="8" t="s">
        <v>97</v>
      </c>
      <c r="F6077" s="8"/>
      <c r="G6077" s="8" t="s">
        <v>19</v>
      </c>
      <c r="H6077" s="8" t="s">
        <v>162</v>
      </c>
      <c r="I6077" s="10">
        <v>1.4883333333333333</v>
      </c>
      <c r="J6077" s="11">
        <v>32</v>
      </c>
      <c r="K6077" s="12">
        <f t="shared" si="189"/>
        <v>47.626666666666665</v>
      </c>
      <c r="L6077" s="9" t="s">
        <v>21</v>
      </c>
      <c r="M6077" s="13">
        <f t="shared" si="188"/>
        <v>25.6</v>
      </c>
    </row>
    <row r="6078" spans="1:13" ht="19.95" customHeight="1">
      <c r="A6078" s="8" t="s">
        <v>290</v>
      </c>
      <c r="B6078" s="8" t="s">
        <v>42</v>
      </c>
      <c r="C6078" s="8" t="s">
        <v>41</v>
      </c>
      <c r="D6078" s="8" t="s">
        <v>98</v>
      </c>
      <c r="E6078" s="8" t="s">
        <v>97</v>
      </c>
      <c r="F6078" s="8"/>
      <c r="G6078" s="8" t="s">
        <v>19</v>
      </c>
      <c r="H6078" s="8" t="s">
        <v>162</v>
      </c>
      <c r="I6078" s="10">
        <v>0.68953947368421054</v>
      </c>
      <c r="J6078" s="11">
        <v>10.5</v>
      </c>
      <c r="K6078" s="12">
        <f t="shared" si="189"/>
        <v>7.240164473684211</v>
      </c>
      <c r="L6078" s="9" t="s">
        <v>21</v>
      </c>
      <c r="M6078" s="13">
        <f t="shared" si="188"/>
        <v>8.4</v>
      </c>
    </row>
    <row r="6079" spans="1:13" ht="19.95" customHeight="1">
      <c r="A6079" s="8" t="s">
        <v>290</v>
      </c>
      <c r="B6079" s="8" t="s">
        <v>14</v>
      </c>
      <c r="C6079" s="8" t="s">
        <v>45</v>
      </c>
      <c r="D6079" s="8" t="s">
        <v>16</v>
      </c>
      <c r="E6079" s="8" t="s">
        <v>97</v>
      </c>
      <c r="F6079" s="8"/>
      <c r="G6079" s="8" t="s">
        <v>19</v>
      </c>
      <c r="H6079" s="8" t="s">
        <v>162</v>
      </c>
      <c r="I6079" s="10">
        <v>0.11861842105263158</v>
      </c>
      <c r="J6079" s="11">
        <v>7.25</v>
      </c>
      <c r="K6079" s="12">
        <f t="shared" si="189"/>
        <v>0.859983552631579</v>
      </c>
      <c r="L6079" s="9" t="s">
        <v>21</v>
      </c>
      <c r="M6079" s="13">
        <f t="shared" si="188"/>
        <v>5.8</v>
      </c>
    </row>
    <row r="6080" spans="1:13" ht="19.95" customHeight="1">
      <c r="A6080" s="8" t="s">
        <v>290</v>
      </c>
      <c r="B6080" s="8" t="s">
        <v>14</v>
      </c>
      <c r="C6080" s="8" t="s">
        <v>35</v>
      </c>
      <c r="D6080" s="8" t="s">
        <v>16</v>
      </c>
      <c r="E6080" s="8" t="s">
        <v>97</v>
      </c>
      <c r="F6080" s="8"/>
      <c r="G6080" s="8" t="s">
        <v>19</v>
      </c>
      <c r="H6080" s="8" t="s">
        <v>162</v>
      </c>
      <c r="I6080" s="10">
        <v>0.78259999999999996</v>
      </c>
      <c r="J6080" s="11">
        <v>28</v>
      </c>
      <c r="K6080" s="12">
        <f t="shared" si="189"/>
        <v>21.912799999999997</v>
      </c>
      <c r="L6080" s="9" t="s">
        <v>21</v>
      </c>
      <c r="M6080" s="13">
        <f t="shared" si="188"/>
        <v>22.4</v>
      </c>
    </row>
    <row r="6081" spans="1:13" ht="19.95" customHeight="1">
      <c r="A6081" s="8" t="s">
        <v>290</v>
      </c>
      <c r="B6081" s="8" t="s">
        <v>14</v>
      </c>
      <c r="C6081" s="8" t="s">
        <v>25</v>
      </c>
      <c r="D6081" s="8" t="s">
        <v>16</v>
      </c>
      <c r="E6081" s="8" t="s">
        <v>288</v>
      </c>
      <c r="F6081" s="8"/>
      <c r="G6081" s="8" t="s">
        <v>19</v>
      </c>
      <c r="H6081" s="8" t="s">
        <v>162</v>
      </c>
      <c r="I6081" s="10">
        <v>2.4512499999999999</v>
      </c>
      <c r="J6081" s="11">
        <v>42</v>
      </c>
      <c r="K6081" s="12">
        <f t="shared" si="189"/>
        <v>102.9525</v>
      </c>
      <c r="L6081" s="9" t="s">
        <v>21</v>
      </c>
      <c r="M6081" s="13">
        <f t="shared" si="188"/>
        <v>33.6</v>
      </c>
    </row>
    <row r="6082" spans="1:13" ht="19.95" customHeight="1">
      <c r="A6082" s="8" t="s">
        <v>290</v>
      </c>
      <c r="B6082" s="8" t="s">
        <v>48</v>
      </c>
      <c r="C6082" s="8" t="s">
        <v>78</v>
      </c>
      <c r="D6082" s="8" t="s">
        <v>16</v>
      </c>
      <c r="E6082" s="8" t="s">
        <v>97</v>
      </c>
      <c r="F6082" s="8"/>
      <c r="G6082" s="8" t="s">
        <v>19</v>
      </c>
      <c r="H6082" s="8" t="s">
        <v>162</v>
      </c>
      <c r="I6082" s="10">
        <v>2.4024999999999999</v>
      </c>
      <c r="J6082" s="11">
        <v>40</v>
      </c>
      <c r="K6082" s="12">
        <f t="shared" si="189"/>
        <v>96.1</v>
      </c>
      <c r="L6082" s="9" t="s">
        <v>21</v>
      </c>
      <c r="M6082" s="13">
        <f t="shared" ref="M6082:M6145" si="190">ROUND(J6082-J6082*20/100,1)</f>
        <v>32</v>
      </c>
    </row>
    <row r="6083" spans="1:13" ht="19.95" customHeight="1">
      <c r="A6083" s="8" t="s">
        <v>290</v>
      </c>
      <c r="B6083" s="8" t="s">
        <v>30</v>
      </c>
      <c r="C6083" s="8" t="s">
        <v>43</v>
      </c>
      <c r="D6083" s="8" t="s">
        <v>16</v>
      </c>
      <c r="E6083" s="8" t="s">
        <v>97</v>
      </c>
      <c r="F6083" s="8"/>
      <c r="G6083" s="8" t="s">
        <v>19</v>
      </c>
      <c r="H6083" s="8" t="s">
        <v>162</v>
      </c>
      <c r="I6083" s="10">
        <v>0.51250000000000007</v>
      </c>
      <c r="J6083" s="11">
        <v>16</v>
      </c>
      <c r="K6083" s="12">
        <f t="shared" ref="K6083:K6146" si="191">J6083*I6083</f>
        <v>8.2000000000000011</v>
      </c>
      <c r="L6083" s="9" t="s">
        <v>21</v>
      </c>
      <c r="M6083" s="13">
        <f t="shared" si="190"/>
        <v>12.8</v>
      </c>
    </row>
    <row r="6084" spans="1:13" ht="19.95" customHeight="1">
      <c r="A6084" s="8" t="s">
        <v>290</v>
      </c>
      <c r="B6084" s="8" t="s">
        <v>42</v>
      </c>
      <c r="C6084" s="8" t="s">
        <v>44</v>
      </c>
      <c r="D6084" s="8" t="s">
        <v>16</v>
      </c>
      <c r="E6084" s="8" t="s">
        <v>97</v>
      </c>
      <c r="F6084" s="8"/>
      <c r="G6084" s="8" t="s">
        <v>19</v>
      </c>
      <c r="H6084" s="8" t="s">
        <v>162</v>
      </c>
      <c r="I6084" s="10">
        <v>0.16515037593984963</v>
      </c>
      <c r="J6084" s="11">
        <v>9</v>
      </c>
      <c r="K6084" s="12">
        <f t="shared" si="191"/>
        <v>1.4863533834586466</v>
      </c>
      <c r="L6084" s="9" t="s">
        <v>21</v>
      </c>
      <c r="M6084" s="13">
        <f t="shared" si="190"/>
        <v>7.2</v>
      </c>
    </row>
    <row r="6085" spans="1:13" ht="19.95" customHeight="1">
      <c r="A6085" s="8" t="s">
        <v>290</v>
      </c>
      <c r="B6085" s="8" t="s">
        <v>33</v>
      </c>
      <c r="C6085" s="8" t="s">
        <v>69</v>
      </c>
      <c r="D6085" s="8" t="s">
        <v>16</v>
      </c>
      <c r="E6085" s="8" t="s">
        <v>97</v>
      </c>
      <c r="F6085" s="8"/>
      <c r="G6085" s="8" t="s">
        <v>19</v>
      </c>
      <c r="H6085" s="8" t="s">
        <v>162</v>
      </c>
      <c r="I6085" s="10">
        <v>0.1857894736842105</v>
      </c>
      <c r="J6085" s="11">
        <v>11</v>
      </c>
      <c r="K6085" s="12">
        <f t="shared" si="191"/>
        <v>2.0436842105263153</v>
      </c>
      <c r="L6085" s="9" t="s">
        <v>21</v>
      </c>
      <c r="M6085" s="13">
        <f t="shared" si="190"/>
        <v>8.8000000000000007</v>
      </c>
    </row>
    <row r="6086" spans="1:13" ht="19.95" customHeight="1">
      <c r="A6086" s="8" t="s">
        <v>290</v>
      </c>
      <c r="B6086" s="8" t="s">
        <v>14</v>
      </c>
      <c r="C6086" s="8" t="s">
        <v>58</v>
      </c>
      <c r="D6086" s="8" t="s">
        <v>16</v>
      </c>
      <c r="E6086" s="8" t="s">
        <v>97</v>
      </c>
      <c r="F6086" s="8"/>
      <c r="G6086" s="8" t="s">
        <v>19</v>
      </c>
      <c r="H6086" s="8" t="s">
        <v>162</v>
      </c>
      <c r="I6086" s="10">
        <v>0.23546052631578948</v>
      </c>
      <c r="J6086" s="11">
        <v>11</v>
      </c>
      <c r="K6086" s="12">
        <f t="shared" si="191"/>
        <v>2.5900657894736843</v>
      </c>
      <c r="L6086" s="9" t="s">
        <v>21</v>
      </c>
      <c r="M6086" s="13">
        <f t="shared" si="190"/>
        <v>8.8000000000000007</v>
      </c>
    </row>
    <row r="6087" spans="1:13" ht="19.95" customHeight="1">
      <c r="A6087" s="8" t="s">
        <v>290</v>
      </c>
      <c r="B6087" s="8" t="s">
        <v>40</v>
      </c>
      <c r="C6087" s="8" t="s">
        <v>293</v>
      </c>
      <c r="D6087" s="8" t="s">
        <v>16</v>
      </c>
      <c r="E6087" s="8" t="s">
        <v>97</v>
      </c>
      <c r="F6087" s="8"/>
      <c r="G6087" s="8" t="s">
        <v>19</v>
      </c>
      <c r="H6087" s="8" t="s">
        <v>162</v>
      </c>
      <c r="I6087" s="10">
        <v>27.24</v>
      </c>
      <c r="J6087" s="11">
        <v>48</v>
      </c>
      <c r="K6087" s="12">
        <f t="shared" si="191"/>
        <v>1307.52</v>
      </c>
      <c r="L6087" s="9" t="s">
        <v>21</v>
      </c>
      <c r="M6087" s="13">
        <f t="shared" si="190"/>
        <v>38.4</v>
      </c>
    </row>
    <row r="6088" spans="1:13" ht="19.95" customHeight="1">
      <c r="A6088" s="8" t="s">
        <v>290</v>
      </c>
      <c r="B6088" s="8" t="s">
        <v>33</v>
      </c>
      <c r="C6088" s="8" t="s">
        <v>294</v>
      </c>
      <c r="D6088" s="8" t="s">
        <v>16</v>
      </c>
      <c r="E6088" s="8" t="s">
        <v>97</v>
      </c>
      <c r="F6088" s="8"/>
      <c r="G6088" s="8" t="s">
        <v>19</v>
      </c>
      <c r="H6088" s="8" t="s">
        <v>162</v>
      </c>
      <c r="I6088" s="10">
        <v>9.298</v>
      </c>
      <c r="J6088" s="11">
        <v>45</v>
      </c>
      <c r="K6088" s="12">
        <f t="shared" si="191"/>
        <v>418.41</v>
      </c>
      <c r="L6088" s="9" t="s">
        <v>21</v>
      </c>
      <c r="M6088" s="13">
        <f t="shared" si="190"/>
        <v>36</v>
      </c>
    </row>
    <row r="6089" spans="1:13" ht="19.95" customHeight="1">
      <c r="A6089" s="8" t="s">
        <v>290</v>
      </c>
      <c r="B6089" s="8" t="s">
        <v>62</v>
      </c>
      <c r="C6089" s="8" t="s">
        <v>51</v>
      </c>
      <c r="D6089" s="8" t="s">
        <v>66</v>
      </c>
      <c r="E6089" s="8" t="s">
        <v>97</v>
      </c>
      <c r="F6089" s="8"/>
      <c r="G6089" s="8" t="s">
        <v>19</v>
      </c>
      <c r="H6089" s="8" t="s">
        <v>162</v>
      </c>
      <c r="I6089" s="10">
        <v>2.1859999999999999</v>
      </c>
      <c r="J6089" s="11">
        <v>42</v>
      </c>
      <c r="K6089" s="12">
        <f t="shared" si="191"/>
        <v>91.811999999999998</v>
      </c>
      <c r="L6089" s="9" t="s">
        <v>21</v>
      </c>
      <c r="M6089" s="13">
        <f t="shared" si="190"/>
        <v>33.6</v>
      </c>
    </row>
    <row r="6090" spans="1:13" ht="19.95" customHeight="1">
      <c r="A6090" s="8" t="s">
        <v>290</v>
      </c>
      <c r="B6090" s="8" t="s">
        <v>62</v>
      </c>
      <c r="C6090" s="8" t="s">
        <v>51</v>
      </c>
      <c r="D6090" s="8" t="s">
        <v>66</v>
      </c>
      <c r="E6090" s="8" t="s">
        <v>97</v>
      </c>
      <c r="F6090" s="8"/>
      <c r="G6090" s="8" t="s">
        <v>19</v>
      </c>
      <c r="H6090" s="8" t="s">
        <v>162</v>
      </c>
      <c r="I6090" s="10">
        <v>2.2650000000000001</v>
      </c>
      <c r="J6090" s="11">
        <v>42</v>
      </c>
      <c r="K6090" s="12">
        <f t="shared" si="191"/>
        <v>95.13000000000001</v>
      </c>
      <c r="L6090" s="9" t="s">
        <v>21</v>
      </c>
      <c r="M6090" s="13">
        <f t="shared" si="190"/>
        <v>33.6</v>
      </c>
    </row>
    <row r="6091" spans="1:13" ht="19.95" customHeight="1">
      <c r="A6091" s="8" t="s">
        <v>290</v>
      </c>
      <c r="B6091" s="8" t="s">
        <v>62</v>
      </c>
      <c r="C6091" s="8" t="s">
        <v>51</v>
      </c>
      <c r="D6091" s="8" t="s">
        <v>66</v>
      </c>
      <c r="E6091" s="8" t="s">
        <v>97</v>
      </c>
      <c r="F6091" s="8"/>
      <c r="G6091" s="8" t="s">
        <v>19</v>
      </c>
      <c r="H6091" s="8" t="s">
        <v>162</v>
      </c>
      <c r="I6091" s="10">
        <v>2.1749999999999998</v>
      </c>
      <c r="J6091" s="11">
        <v>42</v>
      </c>
      <c r="K6091" s="12">
        <f t="shared" si="191"/>
        <v>91.35</v>
      </c>
      <c r="L6091" s="9" t="s">
        <v>21</v>
      </c>
      <c r="M6091" s="13">
        <f t="shared" si="190"/>
        <v>33.6</v>
      </c>
    </row>
    <row r="6092" spans="1:13" ht="19.95" customHeight="1">
      <c r="A6092" s="8" t="s">
        <v>290</v>
      </c>
      <c r="B6092" s="8" t="s">
        <v>42</v>
      </c>
      <c r="C6092" s="8" t="s">
        <v>65</v>
      </c>
      <c r="D6092" s="8" t="s">
        <v>16</v>
      </c>
      <c r="E6092" s="8" t="s">
        <v>97</v>
      </c>
      <c r="F6092" s="8"/>
      <c r="G6092" s="8" t="s">
        <v>19</v>
      </c>
      <c r="H6092" s="8" t="s">
        <v>162</v>
      </c>
      <c r="I6092" s="10">
        <v>1.8649999999999998</v>
      </c>
      <c r="J6092" s="11">
        <v>34</v>
      </c>
      <c r="K6092" s="12">
        <f t="shared" si="191"/>
        <v>63.409999999999989</v>
      </c>
      <c r="L6092" s="9" t="s">
        <v>21</v>
      </c>
      <c r="M6092" s="13">
        <f t="shared" si="190"/>
        <v>27.2</v>
      </c>
    </row>
    <row r="6093" spans="1:13" ht="19.95" customHeight="1">
      <c r="A6093" s="8" t="s">
        <v>290</v>
      </c>
      <c r="B6093" s="8" t="s">
        <v>14</v>
      </c>
      <c r="C6093" s="8" t="s">
        <v>45</v>
      </c>
      <c r="D6093" s="8" t="s">
        <v>16</v>
      </c>
      <c r="E6093" s="8" t="s">
        <v>97</v>
      </c>
      <c r="F6093" s="8"/>
      <c r="G6093" s="8" t="s">
        <v>19</v>
      </c>
      <c r="H6093" s="8" t="s">
        <v>162</v>
      </c>
      <c r="I6093" s="10">
        <v>0.10899671052631578</v>
      </c>
      <c r="J6093" s="11">
        <v>9</v>
      </c>
      <c r="K6093" s="12">
        <f t="shared" si="191"/>
        <v>0.980970394736842</v>
      </c>
      <c r="L6093" s="9" t="s">
        <v>21</v>
      </c>
      <c r="M6093" s="13">
        <f t="shared" si="190"/>
        <v>7.2</v>
      </c>
    </row>
    <row r="6094" spans="1:13" ht="19.95" customHeight="1">
      <c r="A6094" s="8" t="s">
        <v>290</v>
      </c>
      <c r="B6094" s="8" t="s">
        <v>33</v>
      </c>
      <c r="C6094" s="8" t="s">
        <v>55</v>
      </c>
      <c r="D6094" s="8" t="s">
        <v>16</v>
      </c>
      <c r="E6094" s="8" t="s">
        <v>97</v>
      </c>
      <c r="F6094" s="8"/>
      <c r="G6094" s="8" t="s">
        <v>19</v>
      </c>
      <c r="H6094" s="8" t="s">
        <v>162</v>
      </c>
      <c r="I6094" s="10">
        <v>3.4775862068965515</v>
      </c>
      <c r="J6094" s="11">
        <v>40</v>
      </c>
      <c r="K6094" s="12">
        <f t="shared" si="191"/>
        <v>139.10344827586206</v>
      </c>
      <c r="L6094" s="9" t="s">
        <v>21</v>
      </c>
      <c r="M6094" s="13">
        <f t="shared" si="190"/>
        <v>32</v>
      </c>
    </row>
    <row r="6095" spans="1:13" ht="19.95" customHeight="1">
      <c r="A6095" s="8" t="s">
        <v>290</v>
      </c>
      <c r="B6095" s="8" t="s">
        <v>40</v>
      </c>
      <c r="C6095" s="8" t="s">
        <v>43</v>
      </c>
      <c r="D6095" s="8" t="s">
        <v>16</v>
      </c>
      <c r="E6095" s="8" t="s">
        <v>97</v>
      </c>
      <c r="F6095" s="8"/>
      <c r="G6095" s="8" t="s">
        <v>19</v>
      </c>
      <c r="H6095" s="8" t="s">
        <v>162</v>
      </c>
      <c r="I6095" s="10">
        <v>0.44530000000000003</v>
      </c>
      <c r="J6095" s="11">
        <v>12</v>
      </c>
      <c r="K6095" s="12">
        <f t="shared" si="191"/>
        <v>5.3436000000000003</v>
      </c>
      <c r="L6095" s="9" t="s">
        <v>21</v>
      </c>
      <c r="M6095" s="13">
        <f t="shared" si="190"/>
        <v>9.6</v>
      </c>
    </row>
    <row r="6096" spans="1:13" ht="19.95" customHeight="1">
      <c r="A6096" s="8" t="s">
        <v>290</v>
      </c>
      <c r="B6096" s="8" t="s">
        <v>40</v>
      </c>
      <c r="C6096" s="8" t="s">
        <v>41</v>
      </c>
      <c r="D6096" s="8" t="s">
        <v>16</v>
      </c>
      <c r="E6096" s="8" t="s">
        <v>97</v>
      </c>
      <c r="F6096" s="8"/>
      <c r="G6096" s="8" t="s">
        <v>19</v>
      </c>
      <c r="H6096" s="8" t="s">
        <v>162</v>
      </c>
      <c r="I6096" s="10">
        <v>0.82920000000000005</v>
      </c>
      <c r="J6096" s="11">
        <v>20</v>
      </c>
      <c r="K6096" s="12">
        <f t="shared" si="191"/>
        <v>16.584</v>
      </c>
      <c r="L6096" s="9" t="s">
        <v>21</v>
      </c>
      <c r="M6096" s="13">
        <f t="shared" si="190"/>
        <v>16</v>
      </c>
    </row>
    <row r="6097" spans="1:13" ht="19.95" customHeight="1">
      <c r="A6097" s="8" t="s">
        <v>290</v>
      </c>
      <c r="B6097" s="8" t="s">
        <v>42</v>
      </c>
      <c r="C6097" s="8" t="s">
        <v>43</v>
      </c>
      <c r="D6097" s="8" t="s">
        <v>16</v>
      </c>
      <c r="E6097" s="8" t="s">
        <v>288</v>
      </c>
      <c r="F6097" s="8"/>
      <c r="G6097" s="8" t="s">
        <v>19</v>
      </c>
      <c r="H6097" s="8" t="s">
        <v>162</v>
      </c>
      <c r="I6097" s="10">
        <v>0.38500000000000001</v>
      </c>
      <c r="J6097" s="11">
        <v>9</v>
      </c>
      <c r="K6097" s="12">
        <f t="shared" si="191"/>
        <v>3.4649999999999999</v>
      </c>
      <c r="L6097" s="9" t="s">
        <v>21</v>
      </c>
      <c r="M6097" s="13">
        <f t="shared" si="190"/>
        <v>7.2</v>
      </c>
    </row>
    <row r="6098" spans="1:13" ht="19.95" customHeight="1">
      <c r="A6098" s="8" t="s">
        <v>290</v>
      </c>
      <c r="B6098" s="8" t="s">
        <v>42</v>
      </c>
      <c r="C6098" s="8" t="s">
        <v>41</v>
      </c>
      <c r="D6098" s="8" t="s">
        <v>16</v>
      </c>
      <c r="E6098" s="8" t="s">
        <v>288</v>
      </c>
      <c r="F6098" s="8"/>
      <c r="G6098" s="8" t="s">
        <v>19</v>
      </c>
      <c r="H6098" s="8" t="s">
        <v>162</v>
      </c>
      <c r="I6098" s="10">
        <v>0.56999999999999995</v>
      </c>
      <c r="J6098" s="11">
        <v>14</v>
      </c>
      <c r="K6098" s="12">
        <f t="shared" si="191"/>
        <v>7.9799999999999995</v>
      </c>
      <c r="L6098" s="9" t="s">
        <v>21</v>
      </c>
      <c r="M6098" s="13">
        <f t="shared" si="190"/>
        <v>11.2</v>
      </c>
    </row>
    <row r="6099" spans="1:13" ht="19.95" customHeight="1">
      <c r="A6099" s="8" t="s">
        <v>290</v>
      </c>
      <c r="B6099" s="8" t="s">
        <v>33</v>
      </c>
      <c r="C6099" s="8" t="s">
        <v>43</v>
      </c>
      <c r="D6099" s="8" t="s">
        <v>16</v>
      </c>
      <c r="E6099" s="8" t="s">
        <v>288</v>
      </c>
      <c r="F6099" s="8"/>
      <c r="G6099" s="8" t="s">
        <v>19</v>
      </c>
      <c r="H6099" s="8" t="s">
        <v>162</v>
      </c>
      <c r="I6099" s="10">
        <v>0.35</v>
      </c>
      <c r="J6099" s="11">
        <v>9</v>
      </c>
      <c r="K6099" s="12">
        <f t="shared" si="191"/>
        <v>3.15</v>
      </c>
      <c r="L6099" s="9" t="s">
        <v>21</v>
      </c>
      <c r="M6099" s="13">
        <f t="shared" si="190"/>
        <v>7.2</v>
      </c>
    </row>
    <row r="6100" spans="1:13" ht="19.95" customHeight="1">
      <c r="A6100" s="8" t="s">
        <v>290</v>
      </c>
      <c r="B6100" s="8" t="s">
        <v>42</v>
      </c>
      <c r="C6100" s="8" t="s">
        <v>43</v>
      </c>
      <c r="D6100" s="8" t="s">
        <v>16</v>
      </c>
      <c r="E6100" s="8" t="s">
        <v>97</v>
      </c>
      <c r="F6100" s="8"/>
      <c r="G6100" s="8" t="s">
        <v>19</v>
      </c>
      <c r="H6100" s="8" t="s">
        <v>162</v>
      </c>
      <c r="I6100" s="10">
        <v>0.39</v>
      </c>
      <c r="J6100" s="11">
        <v>10</v>
      </c>
      <c r="K6100" s="12">
        <f t="shared" si="191"/>
        <v>3.9000000000000004</v>
      </c>
      <c r="L6100" s="9" t="s">
        <v>21</v>
      </c>
      <c r="M6100" s="13">
        <f t="shared" si="190"/>
        <v>8</v>
      </c>
    </row>
    <row r="6101" spans="1:13" ht="19.95" customHeight="1">
      <c r="A6101" s="8" t="s">
        <v>290</v>
      </c>
      <c r="B6101" s="8" t="s">
        <v>42</v>
      </c>
      <c r="C6101" s="8" t="s">
        <v>41</v>
      </c>
      <c r="D6101" s="8" t="s">
        <v>16</v>
      </c>
      <c r="E6101" s="8" t="s">
        <v>97</v>
      </c>
      <c r="F6101" s="8"/>
      <c r="G6101" s="8" t="s">
        <v>19</v>
      </c>
      <c r="H6101" s="8" t="s">
        <v>162</v>
      </c>
      <c r="I6101" s="10">
        <v>0.65</v>
      </c>
      <c r="J6101" s="11">
        <v>15</v>
      </c>
      <c r="K6101" s="12">
        <f t="shared" si="191"/>
        <v>9.75</v>
      </c>
      <c r="L6101" s="9" t="s">
        <v>21</v>
      </c>
      <c r="M6101" s="13">
        <f t="shared" si="190"/>
        <v>12</v>
      </c>
    </row>
    <row r="6102" spans="1:13" ht="19.95" customHeight="1">
      <c r="A6102" s="8" t="s">
        <v>290</v>
      </c>
      <c r="B6102" s="8" t="s">
        <v>42</v>
      </c>
      <c r="C6102" s="8" t="s">
        <v>41</v>
      </c>
      <c r="D6102" s="8" t="s">
        <v>98</v>
      </c>
      <c r="E6102" s="8" t="s">
        <v>97</v>
      </c>
      <c r="F6102" s="8"/>
      <c r="G6102" s="8" t="s">
        <v>19</v>
      </c>
      <c r="H6102" s="8" t="s">
        <v>162</v>
      </c>
      <c r="I6102" s="10">
        <v>0.745</v>
      </c>
      <c r="J6102" s="11">
        <v>11.5</v>
      </c>
      <c r="K6102" s="12">
        <f t="shared" si="191"/>
        <v>8.5675000000000008</v>
      </c>
      <c r="L6102" s="9" t="s">
        <v>21</v>
      </c>
      <c r="M6102" s="13">
        <f t="shared" si="190"/>
        <v>9.1999999999999993</v>
      </c>
    </row>
    <row r="6103" spans="1:13" ht="19.95" customHeight="1">
      <c r="A6103" s="8" t="s">
        <v>290</v>
      </c>
      <c r="B6103" s="8" t="s">
        <v>42</v>
      </c>
      <c r="C6103" s="8" t="s">
        <v>44</v>
      </c>
      <c r="D6103" s="8" t="s">
        <v>16</v>
      </c>
      <c r="E6103" s="8" t="s">
        <v>97</v>
      </c>
      <c r="F6103" s="8"/>
      <c r="G6103" s="8" t="s">
        <v>19</v>
      </c>
      <c r="H6103" s="8" t="s">
        <v>162</v>
      </c>
      <c r="I6103" s="10">
        <v>0.16532258064516128</v>
      </c>
      <c r="J6103" s="11">
        <v>7</v>
      </c>
      <c r="K6103" s="12">
        <f t="shared" si="191"/>
        <v>1.157258064516129</v>
      </c>
      <c r="L6103" s="9" t="s">
        <v>21</v>
      </c>
      <c r="M6103" s="13">
        <f t="shared" si="190"/>
        <v>5.6</v>
      </c>
    </row>
    <row r="6104" spans="1:13" ht="19.95" customHeight="1">
      <c r="A6104" s="8" t="s">
        <v>290</v>
      </c>
      <c r="B6104" s="8" t="s">
        <v>42</v>
      </c>
      <c r="C6104" s="8" t="s">
        <v>43</v>
      </c>
      <c r="D6104" s="8" t="s">
        <v>16</v>
      </c>
      <c r="E6104" s="8" t="s">
        <v>97</v>
      </c>
      <c r="F6104" s="8"/>
      <c r="G6104" s="8" t="s">
        <v>19</v>
      </c>
      <c r="H6104" s="8" t="s">
        <v>162</v>
      </c>
      <c r="I6104" s="10">
        <v>0.390625</v>
      </c>
      <c r="J6104" s="11">
        <v>9.5</v>
      </c>
      <c r="K6104" s="12">
        <f t="shared" si="191"/>
        <v>3.7109375</v>
      </c>
      <c r="L6104" s="9" t="s">
        <v>21</v>
      </c>
      <c r="M6104" s="13">
        <f t="shared" si="190"/>
        <v>7.6</v>
      </c>
    </row>
    <row r="6105" spans="1:13" ht="19.95" customHeight="1">
      <c r="A6105" s="8" t="s">
        <v>290</v>
      </c>
      <c r="B6105" s="8" t="s">
        <v>30</v>
      </c>
      <c r="C6105" s="8" t="s">
        <v>43</v>
      </c>
      <c r="D6105" s="8" t="s">
        <v>16</v>
      </c>
      <c r="E6105" s="8" t="s">
        <v>97</v>
      </c>
      <c r="F6105" s="8"/>
      <c r="G6105" s="8" t="s">
        <v>19</v>
      </c>
      <c r="H6105" s="8" t="s">
        <v>162</v>
      </c>
      <c r="I6105" s="10">
        <v>0.48466666666666663</v>
      </c>
      <c r="J6105" s="11">
        <v>13.57</v>
      </c>
      <c r="K6105" s="12">
        <f t="shared" si="191"/>
        <v>6.5769266666666661</v>
      </c>
      <c r="L6105" s="9" t="s">
        <v>21</v>
      </c>
      <c r="M6105" s="13">
        <f t="shared" si="190"/>
        <v>10.9</v>
      </c>
    </row>
    <row r="6106" spans="1:13" ht="19.95" customHeight="1">
      <c r="A6106" s="8" t="s">
        <v>290</v>
      </c>
      <c r="B6106" s="8" t="s">
        <v>42</v>
      </c>
      <c r="C6106" s="8" t="s">
        <v>43</v>
      </c>
      <c r="D6106" s="8" t="s">
        <v>16</v>
      </c>
      <c r="E6106" s="8" t="s">
        <v>97</v>
      </c>
      <c r="F6106" s="8"/>
      <c r="G6106" s="8" t="s">
        <v>19</v>
      </c>
      <c r="H6106" s="8" t="s">
        <v>162</v>
      </c>
      <c r="I6106" s="10">
        <v>0.35320547945205477</v>
      </c>
      <c r="J6106" s="11">
        <v>9.5299999999999994</v>
      </c>
      <c r="K6106" s="12">
        <f t="shared" si="191"/>
        <v>3.3660482191780816</v>
      </c>
      <c r="L6106" s="9" t="s">
        <v>21</v>
      </c>
      <c r="M6106" s="13">
        <f t="shared" si="190"/>
        <v>7.6</v>
      </c>
    </row>
    <row r="6107" spans="1:13" ht="19.95" customHeight="1">
      <c r="A6107" s="8" t="s">
        <v>290</v>
      </c>
      <c r="B6107" s="8" t="s">
        <v>33</v>
      </c>
      <c r="C6107" s="8" t="s">
        <v>295</v>
      </c>
      <c r="D6107" s="8" t="s">
        <v>16</v>
      </c>
      <c r="E6107" s="8" t="s">
        <v>97</v>
      </c>
      <c r="F6107" s="8"/>
      <c r="G6107" s="8" t="s">
        <v>19</v>
      </c>
      <c r="H6107" s="8" t="s">
        <v>162</v>
      </c>
      <c r="I6107" s="10">
        <v>4.9960000000000004</v>
      </c>
      <c r="J6107" s="11">
        <v>40</v>
      </c>
      <c r="K6107" s="12">
        <f t="shared" si="191"/>
        <v>199.84000000000003</v>
      </c>
      <c r="L6107" s="9" t="s">
        <v>21</v>
      </c>
      <c r="M6107" s="13">
        <f t="shared" si="190"/>
        <v>32</v>
      </c>
    </row>
    <row r="6108" spans="1:13" ht="19.95" customHeight="1">
      <c r="A6108" s="8" t="s">
        <v>290</v>
      </c>
      <c r="B6108" s="8" t="s">
        <v>33</v>
      </c>
      <c r="C6108" s="8" t="s">
        <v>41</v>
      </c>
      <c r="D6108" s="8" t="s">
        <v>16</v>
      </c>
      <c r="E6108" s="8" t="s">
        <v>97</v>
      </c>
      <c r="F6108" s="8"/>
      <c r="G6108" s="8" t="s">
        <v>19</v>
      </c>
      <c r="H6108" s="8" t="s">
        <v>162</v>
      </c>
      <c r="I6108" s="10">
        <v>0.58200000000000007</v>
      </c>
      <c r="J6108" s="11">
        <v>15</v>
      </c>
      <c r="K6108" s="12">
        <f t="shared" si="191"/>
        <v>8.73</v>
      </c>
      <c r="L6108" s="9" t="s">
        <v>21</v>
      </c>
      <c r="M6108" s="13">
        <f t="shared" si="190"/>
        <v>12</v>
      </c>
    </row>
    <row r="6109" spans="1:13" ht="19.95" customHeight="1">
      <c r="A6109" s="8" t="s">
        <v>290</v>
      </c>
      <c r="B6109" s="8" t="s">
        <v>42</v>
      </c>
      <c r="C6109" s="8" t="s">
        <v>43</v>
      </c>
      <c r="D6109" s="8" t="s">
        <v>16</v>
      </c>
      <c r="E6109" s="8" t="s">
        <v>97</v>
      </c>
      <c r="F6109" s="8"/>
      <c r="G6109" s="8" t="s">
        <v>19</v>
      </c>
      <c r="H6109" s="8" t="s">
        <v>162</v>
      </c>
      <c r="I6109" s="10">
        <v>0.38802325581395347</v>
      </c>
      <c r="J6109" s="11">
        <v>11.27</v>
      </c>
      <c r="K6109" s="12">
        <f t="shared" si="191"/>
        <v>4.3730220930232555</v>
      </c>
      <c r="L6109" s="9" t="s">
        <v>21</v>
      </c>
      <c r="M6109" s="13">
        <f t="shared" si="190"/>
        <v>9</v>
      </c>
    </row>
    <row r="6110" spans="1:13" ht="19.95" customHeight="1">
      <c r="A6110" s="8" t="s">
        <v>290</v>
      </c>
      <c r="B6110" s="8" t="s">
        <v>42</v>
      </c>
      <c r="C6110" s="8" t="s">
        <v>41</v>
      </c>
      <c r="D6110" s="8" t="s">
        <v>79</v>
      </c>
      <c r="E6110" s="8" t="s">
        <v>97</v>
      </c>
      <c r="F6110" s="8"/>
      <c r="G6110" s="8" t="s">
        <v>19</v>
      </c>
      <c r="H6110" s="8" t="s">
        <v>162</v>
      </c>
      <c r="I6110" s="10">
        <v>0.69189922480620147</v>
      </c>
      <c r="J6110" s="11">
        <v>14</v>
      </c>
      <c r="K6110" s="12">
        <f t="shared" si="191"/>
        <v>9.6865891472868206</v>
      </c>
      <c r="L6110" s="9" t="s">
        <v>21</v>
      </c>
      <c r="M6110" s="13">
        <f t="shared" si="190"/>
        <v>11.2</v>
      </c>
    </row>
    <row r="6111" spans="1:13" ht="19.95" customHeight="1">
      <c r="A6111" s="8" t="s">
        <v>290</v>
      </c>
      <c r="B6111" s="8" t="s">
        <v>42</v>
      </c>
      <c r="C6111" s="8" t="s">
        <v>43</v>
      </c>
      <c r="D6111" s="8" t="s">
        <v>16</v>
      </c>
      <c r="E6111" s="8" t="s">
        <v>97</v>
      </c>
      <c r="F6111" s="8"/>
      <c r="G6111" s="8" t="s">
        <v>19</v>
      </c>
      <c r="H6111" s="8" t="s">
        <v>162</v>
      </c>
      <c r="I6111" s="10">
        <v>0.39516871165644168</v>
      </c>
      <c r="J6111" s="11">
        <v>11</v>
      </c>
      <c r="K6111" s="12">
        <f t="shared" si="191"/>
        <v>4.3468558282208587</v>
      </c>
      <c r="L6111" s="9" t="s">
        <v>21</v>
      </c>
      <c r="M6111" s="13">
        <f t="shared" si="190"/>
        <v>8.8000000000000007</v>
      </c>
    </row>
    <row r="6112" spans="1:13" ht="19.95" customHeight="1">
      <c r="A6112" s="8" t="s">
        <v>290</v>
      </c>
      <c r="B6112" s="8" t="s">
        <v>42</v>
      </c>
      <c r="C6112" s="8" t="s">
        <v>41</v>
      </c>
      <c r="D6112" s="8" t="s">
        <v>16</v>
      </c>
      <c r="E6112" s="8" t="s">
        <v>97</v>
      </c>
      <c r="F6112" s="8"/>
      <c r="G6112" s="8" t="s">
        <v>19</v>
      </c>
      <c r="H6112" s="8" t="s">
        <v>162</v>
      </c>
      <c r="I6112" s="10">
        <v>0.68368098159509205</v>
      </c>
      <c r="J6112" s="11">
        <v>15.3</v>
      </c>
      <c r="K6112" s="12">
        <f t="shared" si="191"/>
        <v>10.46031901840491</v>
      </c>
      <c r="L6112" s="9" t="s">
        <v>21</v>
      </c>
      <c r="M6112" s="13">
        <f t="shared" si="190"/>
        <v>12.2</v>
      </c>
    </row>
    <row r="6113" spans="1:13" ht="19.95" customHeight="1">
      <c r="A6113" s="8" t="s">
        <v>290</v>
      </c>
      <c r="B6113" s="8" t="s">
        <v>42</v>
      </c>
      <c r="C6113" s="8" t="s">
        <v>44</v>
      </c>
      <c r="D6113" s="8" t="s">
        <v>16</v>
      </c>
      <c r="E6113" s="8" t="s">
        <v>97</v>
      </c>
      <c r="F6113" s="8"/>
      <c r="G6113" s="8" t="s">
        <v>19</v>
      </c>
      <c r="H6113" s="8" t="s">
        <v>162</v>
      </c>
      <c r="I6113" s="10">
        <v>0.16063432835820896</v>
      </c>
      <c r="J6113" s="11">
        <v>8</v>
      </c>
      <c r="K6113" s="12">
        <f t="shared" si="191"/>
        <v>1.2850746268656716</v>
      </c>
      <c r="L6113" s="9" t="s">
        <v>21</v>
      </c>
      <c r="M6113" s="13">
        <f t="shared" si="190"/>
        <v>6.4</v>
      </c>
    </row>
    <row r="6114" spans="1:13" ht="19.95" customHeight="1">
      <c r="A6114" s="8" t="s">
        <v>290</v>
      </c>
      <c r="B6114" s="8" t="s">
        <v>14</v>
      </c>
      <c r="C6114" s="8" t="s">
        <v>36</v>
      </c>
      <c r="D6114" s="8" t="s">
        <v>16</v>
      </c>
      <c r="E6114" s="8" t="s">
        <v>97</v>
      </c>
      <c r="F6114" s="8"/>
      <c r="G6114" s="8" t="s">
        <v>19</v>
      </c>
      <c r="H6114" s="8" t="s">
        <v>162</v>
      </c>
      <c r="I6114" s="10">
        <v>0.44166666666666665</v>
      </c>
      <c r="J6114" s="11">
        <v>16.14</v>
      </c>
      <c r="K6114" s="12">
        <f t="shared" si="191"/>
        <v>7.1284999999999998</v>
      </c>
      <c r="L6114" s="9" t="s">
        <v>21</v>
      </c>
      <c r="M6114" s="13">
        <f t="shared" si="190"/>
        <v>12.9</v>
      </c>
    </row>
    <row r="6115" spans="1:13" ht="19.95" customHeight="1">
      <c r="A6115" s="8" t="s">
        <v>290</v>
      </c>
      <c r="B6115" s="8" t="s">
        <v>42</v>
      </c>
      <c r="C6115" s="8" t="s">
        <v>44</v>
      </c>
      <c r="D6115" s="8" t="s">
        <v>16</v>
      </c>
      <c r="E6115" s="8" t="s">
        <v>97</v>
      </c>
      <c r="F6115" s="8"/>
      <c r="G6115" s="8" t="s">
        <v>19</v>
      </c>
      <c r="H6115" s="8" t="s">
        <v>162</v>
      </c>
      <c r="I6115" s="10">
        <v>0.16157692307692309</v>
      </c>
      <c r="J6115" s="11">
        <v>7.92</v>
      </c>
      <c r="K6115" s="12">
        <f t="shared" si="191"/>
        <v>1.2796892307692309</v>
      </c>
      <c r="L6115" s="9" t="s">
        <v>21</v>
      </c>
      <c r="M6115" s="13">
        <f t="shared" si="190"/>
        <v>6.3</v>
      </c>
    </row>
    <row r="6116" spans="1:13" ht="19.95" customHeight="1">
      <c r="A6116" s="8" t="s">
        <v>290</v>
      </c>
      <c r="B6116" s="8" t="s">
        <v>33</v>
      </c>
      <c r="C6116" s="8" t="s">
        <v>44</v>
      </c>
      <c r="D6116" s="8" t="s">
        <v>16</v>
      </c>
      <c r="E6116" s="8" t="s">
        <v>97</v>
      </c>
      <c r="F6116" s="8"/>
      <c r="G6116" s="8" t="s">
        <v>19</v>
      </c>
      <c r="H6116" s="8" t="s">
        <v>162</v>
      </c>
      <c r="I6116" s="10">
        <v>0.14657692307692308</v>
      </c>
      <c r="J6116" s="11">
        <v>7.4</v>
      </c>
      <c r="K6116" s="12">
        <f t="shared" si="191"/>
        <v>1.0846692307692307</v>
      </c>
      <c r="L6116" s="9" t="s">
        <v>21</v>
      </c>
      <c r="M6116" s="13">
        <f t="shared" si="190"/>
        <v>5.9</v>
      </c>
    </row>
    <row r="6117" spans="1:13" ht="19.95" customHeight="1">
      <c r="A6117" s="8" t="s">
        <v>290</v>
      </c>
      <c r="B6117" s="8" t="s">
        <v>42</v>
      </c>
      <c r="C6117" s="8" t="s">
        <v>65</v>
      </c>
      <c r="D6117" s="8" t="s">
        <v>16</v>
      </c>
      <c r="E6117" s="8" t="s">
        <v>97</v>
      </c>
      <c r="F6117" s="8"/>
      <c r="G6117" s="8" t="s">
        <v>19</v>
      </c>
      <c r="H6117" s="8" t="s">
        <v>162</v>
      </c>
      <c r="I6117" s="10">
        <v>1.58125</v>
      </c>
      <c r="J6117" s="11">
        <v>33.549999999999997</v>
      </c>
      <c r="K6117" s="12">
        <f t="shared" si="191"/>
        <v>53.050937499999996</v>
      </c>
      <c r="L6117" s="9" t="s">
        <v>21</v>
      </c>
      <c r="M6117" s="13">
        <f t="shared" si="190"/>
        <v>26.8</v>
      </c>
    </row>
    <row r="6118" spans="1:13" ht="19.95" customHeight="1">
      <c r="A6118" s="8" t="s">
        <v>290</v>
      </c>
      <c r="B6118" s="8" t="s">
        <v>42</v>
      </c>
      <c r="C6118" s="8" t="s">
        <v>69</v>
      </c>
      <c r="D6118" s="8" t="s">
        <v>16</v>
      </c>
      <c r="E6118" s="8" t="s">
        <v>97</v>
      </c>
      <c r="F6118" s="8"/>
      <c r="G6118" s="8" t="s">
        <v>19</v>
      </c>
      <c r="H6118" s="8" t="s">
        <v>162</v>
      </c>
      <c r="I6118" s="10">
        <v>0.19106907894736844</v>
      </c>
      <c r="J6118" s="11">
        <v>8.5</v>
      </c>
      <c r="K6118" s="12">
        <f t="shared" si="191"/>
        <v>1.6240871710526317</v>
      </c>
      <c r="L6118" s="9" t="s">
        <v>21</v>
      </c>
      <c r="M6118" s="13">
        <f t="shared" si="190"/>
        <v>6.8</v>
      </c>
    </row>
    <row r="6119" spans="1:13" ht="19.95" customHeight="1">
      <c r="A6119" s="8" t="s">
        <v>290</v>
      </c>
      <c r="B6119" s="8" t="s">
        <v>37</v>
      </c>
      <c r="C6119" s="8" t="s">
        <v>51</v>
      </c>
      <c r="D6119" s="8" t="s">
        <v>16</v>
      </c>
      <c r="E6119" s="8" t="s">
        <v>97</v>
      </c>
      <c r="F6119" s="8"/>
      <c r="G6119" s="8" t="s">
        <v>19</v>
      </c>
      <c r="H6119" s="8" t="s">
        <v>162</v>
      </c>
      <c r="I6119" s="10">
        <v>1.6446666666666665</v>
      </c>
      <c r="J6119" s="11">
        <v>37.24</v>
      </c>
      <c r="K6119" s="12">
        <f t="shared" si="191"/>
        <v>61.247386666666664</v>
      </c>
      <c r="L6119" s="9" t="s">
        <v>21</v>
      </c>
      <c r="M6119" s="13">
        <f t="shared" si="190"/>
        <v>29.8</v>
      </c>
    </row>
    <row r="6120" spans="1:13" ht="19.95" customHeight="1">
      <c r="A6120" s="8" t="s">
        <v>290</v>
      </c>
      <c r="B6120" s="8" t="s">
        <v>33</v>
      </c>
      <c r="C6120" s="8" t="s">
        <v>55</v>
      </c>
      <c r="D6120" s="8" t="s">
        <v>16</v>
      </c>
      <c r="E6120" s="8" t="s">
        <v>97</v>
      </c>
      <c r="F6120" s="8"/>
      <c r="G6120" s="8" t="s">
        <v>19</v>
      </c>
      <c r="H6120" s="8" t="s">
        <v>162</v>
      </c>
      <c r="I6120" s="10">
        <v>3.4865000000000004</v>
      </c>
      <c r="J6120" s="11">
        <v>40</v>
      </c>
      <c r="K6120" s="12">
        <f t="shared" si="191"/>
        <v>139.46</v>
      </c>
      <c r="L6120" s="9" t="s">
        <v>21</v>
      </c>
      <c r="M6120" s="13">
        <f t="shared" si="190"/>
        <v>32</v>
      </c>
    </row>
    <row r="6121" spans="1:13" ht="19.95" customHeight="1">
      <c r="A6121" s="8" t="s">
        <v>290</v>
      </c>
      <c r="B6121" s="8" t="s">
        <v>37</v>
      </c>
      <c r="C6121" s="8" t="s">
        <v>51</v>
      </c>
      <c r="D6121" s="8" t="s">
        <v>16</v>
      </c>
      <c r="E6121" s="8" t="s">
        <v>97</v>
      </c>
      <c r="F6121" s="8"/>
      <c r="G6121" s="8" t="s">
        <v>19</v>
      </c>
      <c r="H6121" s="8" t="s">
        <v>162</v>
      </c>
      <c r="I6121" s="10">
        <v>1.6580000000000001</v>
      </c>
      <c r="J6121" s="11">
        <v>37.21</v>
      </c>
      <c r="K6121" s="12">
        <f t="shared" si="191"/>
        <v>61.69418000000001</v>
      </c>
      <c r="L6121" s="9" t="s">
        <v>21</v>
      </c>
      <c r="M6121" s="13">
        <f t="shared" si="190"/>
        <v>29.8</v>
      </c>
    </row>
    <row r="6122" spans="1:13" ht="19.95" customHeight="1">
      <c r="A6122" s="8" t="s">
        <v>290</v>
      </c>
      <c r="B6122" s="8" t="s">
        <v>37</v>
      </c>
      <c r="C6122" s="8" t="s">
        <v>51</v>
      </c>
      <c r="D6122" s="8" t="s">
        <v>16</v>
      </c>
      <c r="E6122" s="8" t="s">
        <v>97</v>
      </c>
      <c r="F6122" s="8"/>
      <c r="G6122" s="8" t="s">
        <v>19</v>
      </c>
      <c r="H6122" s="8" t="s">
        <v>162</v>
      </c>
      <c r="I6122" s="10">
        <v>1.665</v>
      </c>
      <c r="J6122" s="11">
        <v>38</v>
      </c>
      <c r="K6122" s="12">
        <f t="shared" si="191"/>
        <v>63.27</v>
      </c>
      <c r="L6122" s="9" t="s">
        <v>21</v>
      </c>
      <c r="M6122" s="13">
        <f t="shared" si="190"/>
        <v>30.4</v>
      </c>
    </row>
    <row r="6123" spans="1:13" ht="19.95" customHeight="1">
      <c r="A6123" s="8" t="s">
        <v>290</v>
      </c>
      <c r="B6123" s="8" t="s">
        <v>14</v>
      </c>
      <c r="C6123" s="8" t="s">
        <v>35</v>
      </c>
      <c r="D6123" s="8" t="s">
        <v>16</v>
      </c>
      <c r="E6123" s="8" t="s">
        <v>97</v>
      </c>
      <c r="F6123" s="8"/>
      <c r="G6123" s="8" t="s">
        <v>19</v>
      </c>
      <c r="H6123" s="8" t="s">
        <v>162</v>
      </c>
      <c r="I6123" s="10">
        <v>0.65</v>
      </c>
      <c r="J6123" s="11">
        <v>15</v>
      </c>
      <c r="K6123" s="12">
        <f t="shared" si="191"/>
        <v>9.75</v>
      </c>
      <c r="L6123" s="9" t="s">
        <v>21</v>
      </c>
      <c r="M6123" s="13">
        <f t="shared" si="190"/>
        <v>12</v>
      </c>
    </row>
    <row r="6124" spans="1:13" ht="19.95" customHeight="1">
      <c r="A6124" s="8" t="s">
        <v>290</v>
      </c>
      <c r="B6124" s="8" t="s">
        <v>40</v>
      </c>
      <c r="C6124" s="8" t="s">
        <v>43</v>
      </c>
      <c r="D6124" s="8" t="s">
        <v>16</v>
      </c>
      <c r="E6124" s="8" t="s">
        <v>97</v>
      </c>
      <c r="F6124" s="8"/>
      <c r="G6124" s="8" t="s">
        <v>19</v>
      </c>
      <c r="H6124" s="8" t="s">
        <v>162</v>
      </c>
      <c r="I6124" s="10">
        <v>0.44548780487804879</v>
      </c>
      <c r="J6124" s="11">
        <v>16.100000000000001</v>
      </c>
      <c r="K6124" s="12">
        <f t="shared" si="191"/>
        <v>7.1723536585365864</v>
      </c>
      <c r="L6124" s="9" t="s">
        <v>21</v>
      </c>
      <c r="M6124" s="13">
        <f t="shared" si="190"/>
        <v>12.9</v>
      </c>
    </row>
    <row r="6125" spans="1:13" ht="19.95" customHeight="1">
      <c r="A6125" s="8" t="s">
        <v>290</v>
      </c>
      <c r="B6125" s="8" t="s">
        <v>40</v>
      </c>
      <c r="C6125" s="8" t="s">
        <v>41</v>
      </c>
      <c r="D6125" s="8" t="s">
        <v>16</v>
      </c>
      <c r="E6125" s="8" t="s">
        <v>97</v>
      </c>
      <c r="F6125" s="8"/>
      <c r="G6125" s="8" t="s">
        <v>19</v>
      </c>
      <c r="H6125" s="8" t="s">
        <v>162</v>
      </c>
      <c r="I6125" s="10">
        <v>0.74097560975609755</v>
      </c>
      <c r="J6125" s="11">
        <v>24.36</v>
      </c>
      <c r="K6125" s="12">
        <f t="shared" si="191"/>
        <v>18.050165853658537</v>
      </c>
      <c r="L6125" s="9" t="s">
        <v>21</v>
      </c>
      <c r="M6125" s="13">
        <f t="shared" si="190"/>
        <v>19.5</v>
      </c>
    </row>
    <row r="6126" spans="1:13" ht="19.95" customHeight="1">
      <c r="A6126" s="8" t="s">
        <v>290</v>
      </c>
      <c r="B6126" s="8" t="s">
        <v>33</v>
      </c>
      <c r="C6126" s="8" t="s">
        <v>78</v>
      </c>
      <c r="D6126" s="8" t="s">
        <v>16</v>
      </c>
      <c r="E6126" s="8" t="s">
        <v>97</v>
      </c>
      <c r="F6126" s="8"/>
      <c r="G6126" s="8" t="s">
        <v>19</v>
      </c>
      <c r="H6126" s="8" t="s">
        <v>162</v>
      </c>
      <c r="I6126" s="10">
        <v>2.6293333333333333</v>
      </c>
      <c r="J6126" s="11">
        <v>40</v>
      </c>
      <c r="K6126" s="12">
        <f t="shared" si="191"/>
        <v>105.17333333333333</v>
      </c>
      <c r="L6126" s="9" t="s">
        <v>21</v>
      </c>
      <c r="M6126" s="13">
        <f t="shared" si="190"/>
        <v>32</v>
      </c>
    </row>
    <row r="6127" spans="1:13" ht="19.95" customHeight="1">
      <c r="A6127" s="8" t="s">
        <v>290</v>
      </c>
      <c r="B6127" s="8" t="s">
        <v>42</v>
      </c>
      <c r="C6127" s="8" t="s">
        <v>43</v>
      </c>
      <c r="D6127" s="8" t="s">
        <v>16</v>
      </c>
      <c r="E6127" s="8" t="s">
        <v>97</v>
      </c>
      <c r="F6127" s="8"/>
      <c r="G6127" s="8" t="s">
        <v>19</v>
      </c>
      <c r="H6127" s="8" t="s">
        <v>162</v>
      </c>
      <c r="I6127" s="10">
        <v>0.36157692307692302</v>
      </c>
      <c r="J6127" s="11">
        <v>9.18</v>
      </c>
      <c r="K6127" s="12">
        <f t="shared" si="191"/>
        <v>3.319276153846153</v>
      </c>
      <c r="L6127" s="9" t="s">
        <v>21</v>
      </c>
      <c r="M6127" s="13">
        <f t="shared" si="190"/>
        <v>7.3</v>
      </c>
    </row>
    <row r="6128" spans="1:13" ht="19.95" customHeight="1">
      <c r="A6128" s="8" t="s">
        <v>290</v>
      </c>
      <c r="B6128" s="8" t="s">
        <v>33</v>
      </c>
      <c r="C6128" s="8" t="s">
        <v>69</v>
      </c>
      <c r="D6128" s="8" t="s">
        <v>16</v>
      </c>
      <c r="E6128" s="8" t="s">
        <v>97</v>
      </c>
      <c r="F6128" s="8"/>
      <c r="G6128" s="8" t="s">
        <v>19</v>
      </c>
      <c r="H6128" s="8" t="s">
        <v>162</v>
      </c>
      <c r="I6128" s="10">
        <v>0.18223270440251574</v>
      </c>
      <c r="J6128" s="11">
        <v>8</v>
      </c>
      <c r="K6128" s="12">
        <f t="shared" si="191"/>
        <v>1.4578616352201259</v>
      </c>
      <c r="L6128" s="9" t="s">
        <v>21</v>
      </c>
      <c r="M6128" s="13">
        <f t="shared" si="190"/>
        <v>6.4</v>
      </c>
    </row>
    <row r="6129" spans="1:13" ht="19.95" customHeight="1">
      <c r="A6129" s="8" t="s">
        <v>290</v>
      </c>
      <c r="B6129" s="8" t="s">
        <v>40</v>
      </c>
      <c r="C6129" s="8" t="s">
        <v>43</v>
      </c>
      <c r="D6129" s="8" t="s">
        <v>16</v>
      </c>
      <c r="E6129" s="8" t="s">
        <v>97</v>
      </c>
      <c r="F6129" s="8"/>
      <c r="G6129" s="8" t="s">
        <v>19</v>
      </c>
      <c r="H6129" s="8" t="s">
        <v>162</v>
      </c>
      <c r="I6129" s="10">
        <v>0.43361111111111111</v>
      </c>
      <c r="J6129" s="11">
        <v>17</v>
      </c>
      <c r="K6129" s="12">
        <f t="shared" si="191"/>
        <v>7.3713888888888892</v>
      </c>
      <c r="L6129" s="9" t="s">
        <v>21</v>
      </c>
      <c r="M6129" s="13">
        <f t="shared" si="190"/>
        <v>13.6</v>
      </c>
    </row>
    <row r="6130" spans="1:13" ht="19.95" customHeight="1">
      <c r="A6130" s="8" t="s">
        <v>290</v>
      </c>
      <c r="B6130" s="8" t="s">
        <v>40</v>
      </c>
      <c r="C6130" s="8" t="s">
        <v>41</v>
      </c>
      <c r="D6130" s="8" t="s">
        <v>16</v>
      </c>
      <c r="E6130" s="8" t="s">
        <v>97</v>
      </c>
      <c r="F6130" s="8"/>
      <c r="G6130" s="8" t="s">
        <v>19</v>
      </c>
      <c r="H6130" s="8" t="s">
        <v>162</v>
      </c>
      <c r="I6130" s="10">
        <v>0.71111111111111114</v>
      </c>
      <c r="J6130" s="11">
        <v>24</v>
      </c>
      <c r="K6130" s="12">
        <f t="shared" si="191"/>
        <v>17.066666666666666</v>
      </c>
      <c r="L6130" s="9" t="s">
        <v>21</v>
      </c>
      <c r="M6130" s="13">
        <f t="shared" si="190"/>
        <v>19.2</v>
      </c>
    </row>
    <row r="6131" spans="1:13" ht="19.95" customHeight="1">
      <c r="A6131" s="8" t="s">
        <v>290</v>
      </c>
      <c r="B6131" s="8" t="s">
        <v>37</v>
      </c>
      <c r="C6131" s="8" t="s">
        <v>35</v>
      </c>
      <c r="D6131" s="8" t="s">
        <v>16</v>
      </c>
      <c r="E6131" s="8" t="s">
        <v>97</v>
      </c>
      <c r="F6131" s="8"/>
      <c r="G6131" s="8" t="s">
        <v>19</v>
      </c>
      <c r="H6131" s="8" t="s">
        <v>162</v>
      </c>
      <c r="I6131" s="10">
        <v>0.7</v>
      </c>
      <c r="J6131" s="11">
        <v>27</v>
      </c>
      <c r="K6131" s="12">
        <f t="shared" si="191"/>
        <v>18.899999999999999</v>
      </c>
      <c r="L6131" s="9" t="s">
        <v>21</v>
      </c>
      <c r="M6131" s="13">
        <f t="shared" si="190"/>
        <v>21.6</v>
      </c>
    </row>
    <row r="6132" spans="1:13" ht="19.95" customHeight="1">
      <c r="A6132" s="8" t="s">
        <v>290</v>
      </c>
      <c r="B6132" s="8" t="s">
        <v>42</v>
      </c>
      <c r="C6132" s="8" t="s">
        <v>69</v>
      </c>
      <c r="D6132" s="8" t="s">
        <v>16</v>
      </c>
      <c r="E6132" s="8" t="s">
        <v>97</v>
      </c>
      <c r="F6132" s="8"/>
      <c r="G6132" s="8" t="s">
        <v>19</v>
      </c>
      <c r="H6132" s="8" t="s">
        <v>162</v>
      </c>
      <c r="I6132" s="10">
        <v>0.19</v>
      </c>
      <c r="J6132" s="11">
        <v>10</v>
      </c>
      <c r="K6132" s="12">
        <f t="shared" si="191"/>
        <v>1.9</v>
      </c>
      <c r="L6132" s="9" t="s">
        <v>21</v>
      </c>
      <c r="M6132" s="13">
        <f t="shared" si="190"/>
        <v>8</v>
      </c>
    </row>
    <row r="6133" spans="1:13" ht="19.95" customHeight="1">
      <c r="A6133" s="8" t="s">
        <v>290</v>
      </c>
      <c r="B6133" s="8" t="s">
        <v>42</v>
      </c>
      <c r="C6133" s="8" t="s">
        <v>41</v>
      </c>
      <c r="D6133" s="8" t="s">
        <v>16</v>
      </c>
      <c r="E6133" s="8" t="s">
        <v>97</v>
      </c>
      <c r="F6133" s="8"/>
      <c r="G6133" s="8" t="s">
        <v>19</v>
      </c>
      <c r="H6133" s="8" t="s">
        <v>162</v>
      </c>
      <c r="I6133" s="10">
        <v>0.65</v>
      </c>
      <c r="J6133" s="11">
        <v>16</v>
      </c>
      <c r="K6133" s="12">
        <f t="shared" si="191"/>
        <v>10.4</v>
      </c>
      <c r="L6133" s="9" t="s">
        <v>21</v>
      </c>
      <c r="M6133" s="13">
        <f t="shared" si="190"/>
        <v>12.8</v>
      </c>
    </row>
    <row r="6134" spans="1:13" ht="19.95" customHeight="1">
      <c r="A6134" s="8" t="s">
        <v>290</v>
      </c>
      <c r="B6134" s="8" t="s">
        <v>42</v>
      </c>
      <c r="C6134" s="8" t="s">
        <v>31</v>
      </c>
      <c r="D6134" s="8" t="s">
        <v>16</v>
      </c>
      <c r="E6134" s="8" t="s">
        <v>97</v>
      </c>
      <c r="F6134" s="8"/>
      <c r="G6134" s="8" t="s">
        <v>19</v>
      </c>
      <c r="H6134" s="8" t="s">
        <v>162</v>
      </c>
      <c r="I6134" s="10">
        <v>1.0131428571428571</v>
      </c>
      <c r="J6134" s="11">
        <v>27.3</v>
      </c>
      <c r="K6134" s="12">
        <f t="shared" si="191"/>
        <v>27.658799999999999</v>
      </c>
      <c r="L6134" s="9" t="s">
        <v>21</v>
      </c>
      <c r="M6134" s="13">
        <f t="shared" si="190"/>
        <v>21.8</v>
      </c>
    </row>
    <row r="6135" spans="1:13" ht="19.95" customHeight="1">
      <c r="A6135" s="8" t="s">
        <v>290</v>
      </c>
      <c r="B6135" s="8" t="s">
        <v>33</v>
      </c>
      <c r="C6135" s="8" t="s">
        <v>296</v>
      </c>
      <c r="D6135" s="8" t="s">
        <v>16</v>
      </c>
      <c r="E6135" s="8" t="s">
        <v>97</v>
      </c>
      <c r="F6135" s="8"/>
      <c r="G6135" s="8" t="s">
        <v>19</v>
      </c>
      <c r="H6135" s="8" t="s">
        <v>162</v>
      </c>
      <c r="I6135" s="10">
        <v>7.5200000000000005</v>
      </c>
      <c r="J6135" s="11">
        <v>34.61</v>
      </c>
      <c r="K6135" s="12">
        <f t="shared" si="191"/>
        <v>260.2672</v>
      </c>
      <c r="L6135" s="9" t="s">
        <v>21</v>
      </c>
      <c r="M6135" s="13">
        <f t="shared" si="190"/>
        <v>27.7</v>
      </c>
    </row>
    <row r="6136" spans="1:13" ht="19.95" customHeight="1">
      <c r="A6136" s="8" t="s">
        <v>290</v>
      </c>
      <c r="B6136" s="8" t="s">
        <v>37</v>
      </c>
      <c r="C6136" s="8" t="s">
        <v>56</v>
      </c>
      <c r="D6136" s="8" t="s">
        <v>16</v>
      </c>
      <c r="E6136" s="8" t="s">
        <v>97</v>
      </c>
      <c r="F6136" s="8"/>
      <c r="G6136" s="8" t="s">
        <v>19</v>
      </c>
      <c r="H6136" s="8" t="s">
        <v>162</v>
      </c>
      <c r="I6136" s="10">
        <v>3.177</v>
      </c>
      <c r="J6136" s="11">
        <v>43</v>
      </c>
      <c r="K6136" s="12">
        <f t="shared" si="191"/>
        <v>136.61099999999999</v>
      </c>
      <c r="L6136" s="9" t="s">
        <v>21</v>
      </c>
      <c r="M6136" s="13">
        <f t="shared" si="190"/>
        <v>34.4</v>
      </c>
    </row>
    <row r="6137" spans="1:13" ht="19.95" customHeight="1">
      <c r="A6137" s="8" t="s">
        <v>290</v>
      </c>
      <c r="B6137" s="8" t="s">
        <v>40</v>
      </c>
      <c r="C6137" s="8" t="s">
        <v>43</v>
      </c>
      <c r="D6137" s="8" t="s">
        <v>16</v>
      </c>
      <c r="E6137" s="8" t="s">
        <v>97</v>
      </c>
      <c r="F6137" s="8"/>
      <c r="G6137" s="8" t="s">
        <v>19</v>
      </c>
      <c r="H6137" s="8" t="s">
        <v>162</v>
      </c>
      <c r="I6137" s="10">
        <v>0.45450000000000002</v>
      </c>
      <c r="J6137" s="11">
        <v>17.86</v>
      </c>
      <c r="K6137" s="12">
        <f t="shared" si="191"/>
        <v>8.1173699999999993</v>
      </c>
      <c r="L6137" s="9" t="s">
        <v>21</v>
      </c>
      <c r="M6137" s="13">
        <f t="shared" si="190"/>
        <v>14.3</v>
      </c>
    </row>
    <row r="6138" spans="1:13" ht="19.95" customHeight="1">
      <c r="A6138" s="8" t="s">
        <v>290</v>
      </c>
      <c r="B6138" s="8" t="s">
        <v>14</v>
      </c>
      <c r="C6138" s="8" t="s">
        <v>102</v>
      </c>
      <c r="D6138" s="8" t="s">
        <v>16</v>
      </c>
      <c r="E6138" s="8" t="s">
        <v>288</v>
      </c>
      <c r="F6138" s="8"/>
      <c r="G6138" s="8" t="s">
        <v>19</v>
      </c>
      <c r="H6138" s="8" t="s">
        <v>162</v>
      </c>
      <c r="I6138" s="10">
        <v>0.16657766990291262</v>
      </c>
      <c r="J6138" s="11">
        <v>7.25</v>
      </c>
      <c r="K6138" s="12">
        <f t="shared" si="191"/>
        <v>1.2076881067961165</v>
      </c>
      <c r="L6138" s="9" t="s">
        <v>21</v>
      </c>
      <c r="M6138" s="13">
        <f t="shared" si="190"/>
        <v>5.8</v>
      </c>
    </row>
    <row r="6139" spans="1:13" ht="19.95" customHeight="1">
      <c r="A6139" s="8" t="s">
        <v>290</v>
      </c>
      <c r="B6139" s="8" t="s">
        <v>30</v>
      </c>
      <c r="C6139" s="8" t="s">
        <v>43</v>
      </c>
      <c r="D6139" s="8" t="s">
        <v>16</v>
      </c>
      <c r="E6139" s="8" t="s">
        <v>97</v>
      </c>
      <c r="F6139" s="8"/>
      <c r="G6139" s="8" t="s">
        <v>19</v>
      </c>
      <c r="H6139" s="8" t="s">
        <v>162</v>
      </c>
      <c r="I6139" s="10">
        <v>0.46335714285714291</v>
      </c>
      <c r="J6139" s="11">
        <v>15</v>
      </c>
      <c r="K6139" s="12">
        <f t="shared" si="191"/>
        <v>6.9503571428571433</v>
      </c>
      <c r="L6139" s="9" t="s">
        <v>21</v>
      </c>
      <c r="M6139" s="13">
        <f t="shared" si="190"/>
        <v>12</v>
      </c>
    </row>
    <row r="6140" spans="1:13" ht="19.95" customHeight="1">
      <c r="A6140" s="8" t="s">
        <v>290</v>
      </c>
      <c r="B6140" s="8" t="s">
        <v>42</v>
      </c>
      <c r="C6140" s="8" t="s">
        <v>31</v>
      </c>
      <c r="D6140" s="8" t="s">
        <v>16</v>
      </c>
      <c r="E6140" s="8" t="s">
        <v>97</v>
      </c>
      <c r="F6140" s="8"/>
      <c r="G6140" s="8" t="s">
        <v>19</v>
      </c>
      <c r="H6140" s="8" t="s">
        <v>162</v>
      </c>
      <c r="I6140" s="10">
        <v>0.99</v>
      </c>
      <c r="J6140" s="11">
        <v>28</v>
      </c>
      <c r="K6140" s="12">
        <f t="shared" si="191"/>
        <v>27.72</v>
      </c>
      <c r="L6140" s="9" t="s">
        <v>21</v>
      </c>
      <c r="M6140" s="13">
        <f t="shared" si="190"/>
        <v>22.4</v>
      </c>
    </row>
    <row r="6141" spans="1:13" ht="19.95" customHeight="1">
      <c r="A6141" s="8" t="s">
        <v>290</v>
      </c>
      <c r="B6141" s="8" t="s">
        <v>42</v>
      </c>
      <c r="C6141" s="8" t="s">
        <v>31</v>
      </c>
      <c r="D6141" s="8" t="s">
        <v>16</v>
      </c>
      <c r="E6141" s="8" t="s">
        <v>97</v>
      </c>
      <c r="F6141" s="8"/>
      <c r="G6141" s="8" t="s">
        <v>19</v>
      </c>
      <c r="H6141" s="8" t="s">
        <v>162</v>
      </c>
      <c r="I6141" s="10">
        <v>0.93</v>
      </c>
      <c r="J6141" s="11">
        <v>28</v>
      </c>
      <c r="K6141" s="12">
        <f t="shared" si="191"/>
        <v>26.040000000000003</v>
      </c>
      <c r="L6141" s="9" t="s">
        <v>21</v>
      </c>
      <c r="M6141" s="13">
        <f t="shared" si="190"/>
        <v>22.4</v>
      </c>
    </row>
    <row r="6142" spans="1:13" ht="19.95" customHeight="1">
      <c r="A6142" s="8" t="s">
        <v>290</v>
      </c>
      <c r="B6142" s="8" t="s">
        <v>42</v>
      </c>
      <c r="C6142" s="8" t="s">
        <v>31</v>
      </c>
      <c r="D6142" s="8" t="s">
        <v>16</v>
      </c>
      <c r="E6142" s="8" t="s">
        <v>97</v>
      </c>
      <c r="F6142" s="8"/>
      <c r="G6142" s="8" t="s">
        <v>19</v>
      </c>
      <c r="H6142" s="8" t="s">
        <v>162</v>
      </c>
      <c r="I6142" s="10">
        <v>1.1570666666666667</v>
      </c>
      <c r="J6142" s="11">
        <v>28</v>
      </c>
      <c r="K6142" s="12">
        <f t="shared" si="191"/>
        <v>32.397866666666665</v>
      </c>
      <c r="L6142" s="9" t="s">
        <v>21</v>
      </c>
      <c r="M6142" s="13">
        <f t="shared" si="190"/>
        <v>22.4</v>
      </c>
    </row>
    <row r="6143" spans="1:13" ht="19.95" customHeight="1">
      <c r="A6143" s="8" t="s">
        <v>290</v>
      </c>
      <c r="B6143" s="8" t="s">
        <v>30</v>
      </c>
      <c r="C6143" s="8" t="s">
        <v>63</v>
      </c>
      <c r="D6143" s="8" t="s">
        <v>16</v>
      </c>
      <c r="E6143" s="8" t="s">
        <v>97</v>
      </c>
      <c r="F6143" s="8"/>
      <c r="G6143" s="8" t="s">
        <v>19</v>
      </c>
      <c r="H6143" s="8" t="s">
        <v>162</v>
      </c>
      <c r="I6143" s="10">
        <v>4.2450000000000001</v>
      </c>
      <c r="J6143" s="11">
        <v>40.54</v>
      </c>
      <c r="K6143" s="12">
        <f t="shared" si="191"/>
        <v>172.09229999999999</v>
      </c>
      <c r="L6143" s="9" t="s">
        <v>21</v>
      </c>
      <c r="M6143" s="13">
        <f t="shared" si="190"/>
        <v>32.4</v>
      </c>
    </row>
    <row r="6144" spans="1:13" ht="19.95" customHeight="1">
      <c r="A6144" s="8" t="s">
        <v>290</v>
      </c>
      <c r="B6144" s="8" t="s">
        <v>33</v>
      </c>
      <c r="C6144" s="8" t="s">
        <v>295</v>
      </c>
      <c r="D6144" s="8" t="s">
        <v>16</v>
      </c>
      <c r="E6144" s="8" t="s">
        <v>97</v>
      </c>
      <c r="F6144" s="8"/>
      <c r="G6144" s="8" t="s">
        <v>19</v>
      </c>
      <c r="H6144" s="8" t="s">
        <v>162</v>
      </c>
      <c r="I6144" s="10">
        <v>4.9820000000000002</v>
      </c>
      <c r="J6144" s="11">
        <v>46</v>
      </c>
      <c r="K6144" s="12">
        <f t="shared" si="191"/>
        <v>229.172</v>
      </c>
      <c r="L6144" s="9" t="s">
        <v>21</v>
      </c>
      <c r="M6144" s="13">
        <f t="shared" si="190"/>
        <v>36.799999999999997</v>
      </c>
    </row>
    <row r="6145" spans="1:13" ht="19.95" customHeight="1">
      <c r="A6145" s="8" t="s">
        <v>290</v>
      </c>
      <c r="B6145" s="8" t="s">
        <v>33</v>
      </c>
      <c r="C6145" s="8" t="s">
        <v>43</v>
      </c>
      <c r="D6145" s="8" t="s">
        <v>16</v>
      </c>
      <c r="E6145" s="8" t="s">
        <v>97</v>
      </c>
      <c r="F6145" s="8"/>
      <c r="G6145" s="8" t="s">
        <v>19</v>
      </c>
      <c r="H6145" s="8" t="s">
        <v>162</v>
      </c>
      <c r="I6145" s="10">
        <v>0.3016304347826087</v>
      </c>
      <c r="J6145" s="11">
        <v>10.78</v>
      </c>
      <c r="K6145" s="12">
        <f t="shared" si="191"/>
        <v>3.2515760869565216</v>
      </c>
      <c r="L6145" s="9" t="s">
        <v>21</v>
      </c>
      <c r="M6145" s="13">
        <f t="shared" si="190"/>
        <v>8.6</v>
      </c>
    </row>
    <row r="6146" spans="1:13" ht="19.95" customHeight="1">
      <c r="A6146" s="8" t="s">
        <v>290</v>
      </c>
      <c r="B6146" s="8" t="s">
        <v>33</v>
      </c>
      <c r="C6146" s="8" t="s">
        <v>43</v>
      </c>
      <c r="D6146" s="8" t="s">
        <v>16</v>
      </c>
      <c r="E6146" s="8" t="s">
        <v>97</v>
      </c>
      <c r="F6146" s="8"/>
      <c r="G6146" s="8" t="s">
        <v>19</v>
      </c>
      <c r="H6146" s="8" t="s">
        <v>162</v>
      </c>
      <c r="I6146" s="10">
        <v>0.31153846153846154</v>
      </c>
      <c r="J6146" s="11">
        <v>10.78</v>
      </c>
      <c r="K6146" s="12">
        <f t="shared" si="191"/>
        <v>3.3583846153846153</v>
      </c>
      <c r="L6146" s="9" t="s">
        <v>21</v>
      </c>
      <c r="M6146" s="13">
        <f t="shared" ref="M6146:M6209" si="192">ROUND(J6146-J6146*20/100,1)</f>
        <v>8.6</v>
      </c>
    </row>
    <row r="6147" spans="1:13" ht="19.95" customHeight="1">
      <c r="A6147" s="8" t="s">
        <v>290</v>
      </c>
      <c r="B6147" s="8" t="s">
        <v>33</v>
      </c>
      <c r="C6147" s="8" t="s">
        <v>43</v>
      </c>
      <c r="D6147" s="8" t="s">
        <v>16</v>
      </c>
      <c r="E6147" s="8" t="s">
        <v>97</v>
      </c>
      <c r="F6147" s="8"/>
      <c r="G6147" s="8" t="s">
        <v>19</v>
      </c>
      <c r="H6147" s="8" t="s">
        <v>162</v>
      </c>
      <c r="I6147" s="10">
        <v>0.34838260869565219</v>
      </c>
      <c r="J6147" s="11">
        <v>11</v>
      </c>
      <c r="K6147" s="12">
        <f t="shared" ref="K6147:K6210" si="193">J6147*I6147</f>
        <v>3.8322086956521741</v>
      </c>
      <c r="L6147" s="9" t="s">
        <v>21</v>
      </c>
      <c r="M6147" s="13">
        <f t="shared" si="192"/>
        <v>8.8000000000000007</v>
      </c>
    </row>
    <row r="6148" spans="1:13" ht="19.95" customHeight="1">
      <c r="A6148" s="8" t="s">
        <v>290</v>
      </c>
      <c r="B6148" s="8" t="s">
        <v>42</v>
      </c>
      <c r="C6148" s="8" t="s">
        <v>31</v>
      </c>
      <c r="D6148" s="8" t="s">
        <v>16</v>
      </c>
      <c r="E6148" s="8" t="s">
        <v>97</v>
      </c>
      <c r="F6148" s="8"/>
      <c r="G6148" s="8" t="s">
        <v>19</v>
      </c>
      <c r="H6148" s="8" t="s">
        <v>162</v>
      </c>
      <c r="I6148" s="10">
        <v>1.0349999999999999</v>
      </c>
      <c r="J6148" s="11">
        <v>26.94</v>
      </c>
      <c r="K6148" s="12">
        <f t="shared" si="193"/>
        <v>27.882899999999999</v>
      </c>
      <c r="L6148" s="9" t="s">
        <v>21</v>
      </c>
      <c r="M6148" s="13">
        <f t="shared" si="192"/>
        <v>21.6</v>
      </c>
    </row>
    <row r="6149" spans="1:13" ht="19.95" customHeight="1">
      <c r="A6149" s="8" t="s">
        <v>290</v>
      </c>
      <c r="B6149" s="8" t="s">
        <v>30</v>
      </c>
      <c r="C6149" s="8" t="s">
        <v>57</v>
      </c>
      <c r="D6149" s="8" t="s">
        <v>16</v>
      </c>
      <c r="E6149" s="8" t="s">
        <v>97</v>
      </c>
      <c r="F6149" s="8"/>
      <c r="G6149" s="8" t="s">
        <v>19</v>
      </c>
      <c r="H6149" s="8" t="s">
        <v>162</v>
      </c>
      <c r="I6149" s="10">
        <v>3.2292499999999995</v>
      </c>
      <c r="J6149" s="11">
        <v>39.71</v>
      </c>
      <c r="K6149" s="12">
        <f t="shared" si="193"/>
        <v>128.23351749999998</v>
      </c>
      <c r="L6149" s="9" t="s">
        <v>21</v>
      </c>
      <c r="M6149" s="13">
        <f t="shared" si="192"/>
        <v>31.8</v>
      </c>
    </row>
    <row r="6150" spans="1:13" ht="19.95" customHeight="1">
      <c r="A6150" s="8" t="s">
        <v>290</v>
      </c>
      <c r="B6150" s="8" t="s">
        <v>42</v>
      </c>
      <c r="C6150" s="8" t="s">
        <v>43</v>
      </c>
      <c r="D6150" s="8" t="s">
        <v>16</v>
      </c>
      <c r="E6150" s="8" t="s">
        <v>97</v>
      </c>
      <c r="F6150" s="8"/>
      <c r="G6150" s="8" t="s">
        <v>19</v>
      </c>
      <c r="H6150" s="8" t="s">
        <v>162</v>
      </c>
      <c r="I6150" s="10">
        <v>0.36</v>
      </c>
      <c r="J6150" s="11">
        <v>10.5</v>
      </c>
      <c r="K6150" s="12">
        <f t="shared" si="193"/>
        <v>3.78</v>
      </c>
      <c r="L6150" s="9" t="s">
        <v>21</v>
      </c>
      <c r="M6150" s="13">
        <f t="shared" si="192"/>
        <v>8.4</v>
      </c>
    </row>
    <row r="6151" spans="1:13" ht="19.95" customHeight="1">
      <c r="A6151" s="8" t="s">
        <v>290</v>
      </c>
      <c r="B6151" s="8" t="s">
        <v>42</v>
      </c>
      <c r="C6151" s="8" t="s">
        <v>41</v>
      </c>
      <c r="D6151" s="8" t="s">
        <v>16</v>
      </c>
      <c r="E6151" s="8" t="s">
        <v>97</v>
      </c>
      <c r="F6151" s="8"/>
      <c r="G6151" s="8" t="s">
        <v>19</v>
      </c>
      <c r="H6151" s="8" t="s">
        <v>162</v>
      </c>
      <c r="I6151" s="10">
        <v>0.68</v>
      </c>
      <c r="J6151" s="11">
        <v>14</v>
      </c>
      <c r="K6151" s="12">
        <f t="shared" si="193"/>
        <v>9.5200000000000014</v>
      </c>
      <c r="L6151" s="9" t="s">
        <v>21</v>
      </c>
      <c r="M6151" s="13">
        <f t="shared" si="192"/>
        <v>11.2</v>
      </c>
    </row>
    <row r="6152" spans="1:13" ht="19.95" customHeight="1">
      <c r="A6152" s="8" t="s">
        <v>290</v>
      </c>
      <c r="B6152" s="8" t="s">
        <v>30</v>
      </c>
      <c r="C6152" s="8" t="s">
        <v>43</v>
      </c>
      <c r="D6152" s="8" t="s">
        <v>16</v>
      </c>
      <c r="E6152" s="8" t="s">
        <v>97</v>
      </c>
      <c r="F6152" s="8"/>
      <c r="G6152" s="8" t="s">
        <v>19</v>
      </c>
      <c r="H6152" s="8" t="s">
        <v>162</v>
      </c>
      <c r="I6152" s="10">
        <v>0.46628654970760236</v>
      </c>
      <c r="J6152" s="11">
        <v>12.97</v>
      </c>
      <c r="K6152" s="12">
        <f t="shared" si="193"/>
        <v>6.0477365497076025</v>
      </c>
      <c r="L6152" s="9" t="s">
        <v>21</v>
      </c>
      <c r="M6152" s="13">
        <f t="shared" si="192"/>
        <v>10.4</v>
      </c>
    </row>
    <row r="6153" spans="1:13" ht="19.95" customHeight="1">
      <c r="A6153" s="8" t="s">
        <v>290</v>
      </c>
      <c r="B6153" s="8" t="s">
        <v>14</v>
      </c>
      <c r="C6153" s="8" t="s">
        <v>58</v>
      </c>
      <c r="D6153" s="8" t="s">
        <v>16</v>
      </c>
      <c r="E6153" s="8" t="s">
        <v>97</v>
      </c>
      <c r="F6153" s="8"/>
      <c r="G6153" s="8" t="s">
        <v>19</v>
      </c>
      <c r="H6153" s="8" t="s">
        <v>162</v>
      </c>
      <c r="I6153" s="10">
        <v>0.23555555555555555</v>
      </c>
      <c r="J6153" s="11">
        <v>10.65</v>
      </c>
      <c r="K6153" s="12">
        <f t="shared" si="193"/>
        <v>2.5086666666666666</v>
      </c>
      <c r="L6153" s="9" t="s">
        <v>21</v>
      </c>
      <c r="M6153" s="13">
        <f t="shared" si="192"/>
        <v>8.5</v>
      </c>
    </row>
    <row r="6154" spans="1:13" ht="19.95" customHeight="1">
      <c r="A6154" s="8" t="s">
        <v>290</v>
      </c>
      <c r="B6154" s="8" t="s">
        <v>30</v>
      </c>
      <c r="C6154" s="8" t="s">
        <v>63</v>
      </c>
      <c r="D6154" s="8" t="s">
        <v>16</v>
      </c>
      <c r="E6154" s="8" t="s">
        <v>97</v>
      </c>
      <c r="F6154" s="8"/>
      <c r="G6154" s="8" t="s">
        <v>19</v>
      </c>
      <c r="H6154" s="8" t="s">
        <v>162</v>
      </c>
      <c r="I6154" s="10">
        <v>4.28</v>
      </c>
      <c r="J6154" s="11">
        <v>40</v>
      </c>
      <c r="K6154" s="12">
        <f t="shared" si="193"/>
        <v>171.20000000000002</v>
      </c>
      <c r="L6154" s="9" t="s">
        <v>21</v>
      </c>
      <c r="M6154" s="13">
        <f t="shared" si="192"/>
        <v>32</v>
      </c>
    </row>
    <row r="6155" spans="1:13" ht="19.95" customHeight="1">
      <c r="A6155" s="8" t="s">
        <v>290</v>
      </c>
      <c r="B6155" s="8" t="s">
        <v>33</v>
      </c>
      <c r="C6155" s="8" t="s">
        <v>43</v>
      </c>
      <c r="D6155" s="8" t="s">
        <v>16</v>
      </c>
      <c r="E6155" s="8" t="s">
        <v>97</v>
      </c>
      <c r="F6155" s="8"/>
      <c r="G6155" s="8" t="s">
        <v>19</v>
      </c>
      <c r="H6155" s="8" t="s">
        <v>162</v>
      </c>
      <c r="I6155" s="10">
        <v>0.34170491803278691</v>
      </c>
      <c r="J6155" s="11">
        <v>10.5</v>
      </c>
      <c r="K6155" s="12">
        <f t="shared" si="193"/>
        <v>3.5879016393442624</v>
      </c>
      <c r="L6155" s="9" t="s">
        <v>21</v>
      </c>
      <c r="M6155" s="13">
        <f t="shared" si="192"/>
        <v>8.4</v>
      </c>
    </row>
    <row r="6156" spans="1:13" ht="19.95" customHeight="1">
      <c r="A6156" s="8" t="s">
        <v>290</v>
      </c>
      <c r="B6156" s="8" t="s">
        <v>40</v>
      </c>
      <c r="C6156" s="8" t="s">
        <v>121</v>
      </c>
      <c r="D6156" s="8" t="s">
        <v>16</v>
      </c>
      <c r="E6156" s="8" t="s">
        <v>97</v>
      </c>
      <c r="F6156" s="8"/>
      <c r="G6156" s="8" t="s">
        <v>19</v>
      </c>
      <c r="H6156" s="8" t="s">
        <v>162</v>
      </c>
      <c r="I6156" s="10">
        <v>10.77</v>
      </c>
      <c r="J6156" s="11">
        <v>42</v>
      </c>
      <c r="K6156" s="12">
        <f t="shared" si="193"/>
        <v>452.34</v>
      </c>
      <c r="L6156" s="9" t="s">
        <v>21</v>
      </c>
      <c r="M6156" s="13">
        <f t="shared" si="192"/>
        <v>33.6</v>
      </c>
    </row>
    <row r="6157" spans="1:13" ht="19.95" customHeight="1">
      <c r="A6157" s="8" t="s">
        <v>290</v>
      </c>
      <c r="B6157" s="8" t="s">
        <v>30</v>
      </c>
      <c r="C6157" s="8" t="s">
        <v>43</v>
      </c>
      <c r="D6157" s="8" t="s">
        <v>16</v>
      </c>
      <c r="E6157" s="8" t="s">
        <v>97</v>
      </c>
      <c r="F6157" s="8"/>
      <c r="G6157" s="8" t="s">
        <v>19</v>
      </c>
      <c r="H6157" s="8" t="s">
        <v>162</v>
      </c>
      <c r="I6157" s="10">
        <v>0.49950819672131147</v>
      </c>
      <c r="J6157" s="11">
        <v>16.5</v>
      </c>
      <c r="K6157" s="12">
        <f t="shared" si="193"/>
        <v>8.2418852459016385</v>
      </c>
      <c r="L6157" s="9" t="s">
        <v>21</v>
      </c>
      <c r="M6157" s="13">
        <f t="shared" si="192"/>
        <v>13.2</v>
      </c>
    </row>
    <row r="6158" spans="1:13" ht="19.95" customHeight="1">
      <c r="A6158" s="8" t="s">
        <v>290</v>
      </c>
      <c r="B6158" s="8" t="s">
        <v>42</v>
      </c>
      <c r="C6158" s="8" t="s">
        <v>43</v>
      </c>
      <c r="D6158" s="8" t="s">
        <v>16</v>
      </c>
      <c r="E6158" s="8" t="s">
        <v>97</v>
      </c>
      <c r="F6158" s="8"/>
      <c r="G6158" s="8" t="s">
        <v>19</v>
      </c>
      <c r="H6158" s="8" t="s">
        <v>162</v>
      </c>
      <c r="I6158" s="10">
        <v>0.3999344262295082</v>
      </c>
      <c r="J6158" s="11">
        <v>10.5</v>
      </c>
      <c r="K6158" s="12">
        <f t="shared" si="193"/>
        <v>4.1993114754098357</v>
      </c>
      <c r="L6158" s="9" t="s">
        <v>21</v>
      </c>
      <c r="M6158" s="13">
        <f t="shared" si="192"/>
        <v>8.4</v>
      </c>
    </row>
    <row r="6159" spans="1:13" ht="19.95" customHeight="1">
      <c r="A6159" s="8" t="s">
        <v>290</v>
      </c>
      <c r="B6159" s="8" t="s">
        <v>33</v>
      </c>
      <c r="C6159" s="8" t="s">
        <v>43</v>
      </c>
      <c r="D6159" s="8" t="s">
        <v>16</v>
      </c>
      <c r="E6159" s="8" t="s">
        <v>97</v>
      </c>
      <c r="F6159" s="8"/>
      <c r="G6159" s="8" t="s">
        <v>19</v>
      </c>
      <c r="H6159" s="8" t="s">
        <v>162</v>
      </c>
      <c r="I6159" s="10">
        <v>0.3331578947368421</v>
      </c>
      <c r="J6159" s="11">
        <v>10.5</v>
      </c>
      <c r="K6159" s="12">
        <f t="shared" si="193"/>
        <v>3.4981578947368419</v>
      </c>
      <c r="L6159" s="9" t="s">
        <v>21</v>
      </c>
      <c r="M6159" s="13">
        <f t="shared" si="192"/>
        <v>8.4</v>
      </c>
    </row>
    <row r="6160" spans="1:13" ht="19.95" customHeight="1">
      <c r="A6160" s="8" t="s">
        <v>290</v>
      </c>
      <c r="B6160" s="8" t="s">
        <v>14</v>
      </c>
      <c r="C6160" s="8" t="s">
        <v>58</v>
      </c>
      <c r="D6160" s="8" t="s">
        <v>16</v>
      </c>
      <c r="E6160" s="8" t="s">
        <v>97</v>
      </c>
      <c r="F6160" s="8"/>
      <c r="G6160" s="8" t="s">
        <v>19</v>
      </c>
      <c r="H6160" s="8" t="s">
        <v>162</v>
      </c>
      <c r="I6160" s="10">
        <v>0.23949438202247192</v>
      </c>
      <c r="J6160" s="11">
        <v>11</v>
      </c>
      <c r="K6160" s="12">
        <f t="shared" si="193"/>
        <v>2.6344382022471913</v>
      </c>
      <c r="L6160" s="9" t="s">
        <v>21</v>
      </c>
      <c r="M6160" s="13">
        <f t="shared" si="192"/>
        <v>8.8000000000000007</v>
      </c>
    </row>
    <row r="6161" spans="1:13" ht="19.95" customHeight="1">
      <c r="A6161" s="8" t="s">
        <v>290</v>
      </c>
      <c r="B6161" s="8" t="s">
        <v>33</v>
      </c>
      <c r="C6161" s="8" t="s">
        <v>43</v>
      </c>
      <c r="D6161" s="8" t="s">
        <v>16</v>
      </c>
      <c r="E6161" s="8" t="s">
        <v>97</v>
      </c>
      <c r="F6161" s="8"/>
      <c r="G6161" s="8" t="s">
        <v>19</v>
      </c>
      <c r="H6161" s="8" t="s">
        <v>162</v>
      </c>
      <c r="I6161" s="10">
        <v>0.33500000000000002</v>
      </c>
      <c r="J6161" s="11">
        <v>10.5</v>
      </c>
      <c r="K6161" s="12">
        <f t="shared" si="193"/>
        <v>3.5175000000000001</v>
      </c>
      <c r="L6161" s="9" t="s">
        <v>21</v>
      </c>
      <c r="M6161" s="13">
        <f t="shared" si="192"/>
        <v>8.4</v>
      </c>
    </row>
    <row r="6162" spans="1:13" ht="19.95" customHeight="1">
      <c r="A6162" s="8" t="s">
        <v>290</v>
      </c>
      <c r="B6162" s="8" t="s">
        <v>14</v>
      </c>
      <c r="C6162" s="8" t="s">
        <v>35</v>
      </c>
      <c r="D6162" s="8" t="s">
        <v>16</v>
      </c>
      <c r="E6162" s="8" t="s">
        <v>97</v>
      </c>
      <c r="F6162" s="8"/>
      <c r="G6162" s="8" t="s">
        <v>19</v>
      </c>
      <c r="H6162" s="8" t="s">
        <v>162</v>
      </c>
      <c r="I6162" s="10">
        <v>0.71862745098039216</v>
      </c>
      <c r="J6162" s="11">
        <v>27.5</v>
      </c>
      <c r="K6162" s="12">
        <f t="shared" si="193"/>
        <v>19.762254901960784</v>
      </c>
      <c r="L6162" s="9" t="s">
        <v>21</v>
      </c>
      <c r="M6162" s="13">
        <f t="shared" si="192"/>
        <v>22</v>
      </c>
    </row>
    <row r="6163" spans="1:13" ht="19.95" customHeight="1">
      <c r="A6163" s="8" t="s">
        <v>290</v>
      </c>
      <c r="B6163" s="8" t="s">
        <v>14</v>
      </c>
      <c r="C6163" s="8" t="s">
        <v>35</v>
      </c>
      <c r="D6163" s="8" t="s">
        <v>16</v>
      </c>
      <c r="E6163" s="8" t="s">
        <v>97</v>
      </c>
      <c r="F6163" s="8"/>
      <c r="G6163" s="8" t="s">
        <v>19</v>
      </c>
      <c r="H6163" s="8" t="s">
        <v>162</v>
      </c>
      <c r="I6163" s="10">
        <v>0.77749999999999997</v>
      </c>
      <c r="J6163" s="11">
        <v>25</v>
      </c>
      <c r="K6163" s="12">
        <f t="shared" si="193"/>
        <v>19.4375</v>
      </c>
      <c r="L6163" s="9" t="s">
        <v>21</v>
      </c>
      <c r="M6163" s="13">
        <f t="shared" si="192"/>
        <v>20</v>
      </c>
    </row>
    <row r="6164" spans="1:13" ht="19.95" customHeight="1">
      <c r="A6164" s="8" t="s">
        <v>290</v>
      </c>
      <c r="B6164" s="8" t="s">
        <v>42</v>
      </c>
      <c r="C6164" s="8" t="s">
        <v>108</v>
      </c>
      <c r="D6164" s="8" t="s">
        <v>16</v>
      </c>
      <c r="E6164" s="8" t="s">
        <v>97</v>
      </c>
      <c r="F6164" s="8"/>
      <c r="G6164" s="8" t="s">
        <v>19</v>
      </c>
      <c r="H6164" s="8" t="s">
        <v>162</v>
      </c>
      <c r="I6164" s="10">
        <v>11.623999999999999</v>
      </c>
      <c r="J6164" s="11">
        <v>45</v>
      </c>
      <c r="K6164" s="12">
        <f t="shared" si="193"/>
        <v>523.07999999999993</v>
      </c>
      <c r="L6164" s="9" t="s">
        <v>21</v>
      </c>
      <c r="M6164" s="13">
        <f t="shared" si="192"/>
        <v>36</v>
      </c>
    </row>
    <row r="6165" spans="1:13" ht="19.95" customHeight="1">
      <c r="A6165" s="8" t="s">
        <v>290</v>
      </c>
      <c r="B6165" s="8" t="s">
        <v>30</v>
      </c>
      <c r="C6165" s="8" t="s">
        <v>43</v>
      </c>
      <c r="D6165" s="8" t="s">
        <v>16</v>
      </c>
      <c r="E6165" s="8" t="s">
        <v>97</v>
      </c>
      <c r="F6165" s="8"/>
      <c r="G6165" s="8" t="s">
        <v>19</v>
      </c>
      <c r="H6165" s="8" t="s">
        <v>162</v>
      </c>
      <c r="I6165" s="10">
        <v>0.49285714285714283</v>
      </c>
      <c r="J6165" s="11">
        <v>14</v>
      </c>
      <c r="K6165" s="12">
        <f t="shared" si="193"/>
        <v>6.8999999999999995</v>
      </c>
      <c r="L6165" s="9" t="s">
        <v>21</v>
      </c>
      <c r="M6165" s="13">
        <f t="shared" si="192"/>
        <v>11.2</v>
      </c>
    </row>
    <row r="6166" spans="1:13" ht="19.95" customHeight="1">
      <c r="A6166" s="8" t="s">
        <v>290</v>
      </c>
      <c r="B6166" s="8" t="s">
        <v>42</v>
      </c>
      <c r="C6166" s="8" t="s">
        <v>43</v>
      </c>
      <c r="D6166" s="8" t="s">
        <v>16</v>
      </c>
      <c r="E6166" s="8" t="s">
        <v>97</v>
      </c>
      <c r="F6166" s="8"/>
      <c r="G6166" s="8" t="s">
        <v>19</v>
      </c>
      <c r="H6166" s="8" t="s">
        <v>162</v>
      </c>
      <c r="I6166" s="10">
        <v>0.38802325581395347</v>
      </c>
      <c r="J6166" s="11">
        <v>11.27</v>
      </c>
      <c r="K6166" s="12">
        <f t="shared" si="193"/>
        <v>4.3730220930232555</v>
      </c>
      <c r="L6166" s="9" t="s">
        <v>21</v>
      </c>
      <c r="M6166" s="13">
        <f t="shared" si="192"/>
        <v>9</v>
      </c>
    </row>
    <row r="6167" spans="1:13" ht="19.95" customHeight="1">
      <c r="A6167" s="8" t="s">
        <v>290</v>
      </c>
      <c r="B6167" s="8" t="s">
        <v>42</v>
      </c>
      <c r="C6167" s="8" t="s">
        <v>41</v>
      </c>
      <c r="D6167" s="8" t="s">
        <v>79</v>
      </c>
      <c r="E6167" s="8" t="s">
        <v>97</v>
      </c>
      <c r="F6167" s="8"/>
      <c r="G6167" s="8" t="s">
        <v>19</v>
      </c>
      <c r="H6167" s="8" t="s">
        <v>162</v>
      </c>
      <c r="I6167" s="10">
        <v>0.69189922480620147</v>
      </c>
      <c r="J6167" s="11">
        <v>14</v>
      </c>
      <c r="K6167" s="12">
        <f t="shared" si="193"/>
        <v>9.6865891472868206</v>
      </c>
      <c r="L6167" s="9" t="s">
        <v>21</v>
      </c>
      <c r="M6167" s="13">
        <f t="shared" si="192"/>
        <v>11.2</v>
      </c>
    </row>
    <row r="6168" spans="1:13" ht="19.95" customHeight="1">
      <c r="A6168" s="8" t="s">
        <v>290</v>
      </c>
      <c r="B6168" s="8" t="s">
        <v>42</v>
      </c>
      <c r="C6168" s="8" t="s">
        <v>43</v>
      </c>
      <c r="D6168" s="8" t="s">
        <v>16</v>
      </c>
      <c r="E6168" s="8" t="s">
        <v>97</v>
      </c>
      <c r="F6168" s="8"/>
      <c r="G6168" s="8" t="s">
        <v>19</v>
      </c>
      <c r="H6168" s="8" t="s">
        <v>162</v>
      </c>
      <c r="I6168" s="10">
        <v>0.38958333333333334</v>
      </c>
      <c r="J6168" s="11">
        <v>10</v>
      </c>
      <c r="K6168" s="12">
        <f t="shared" si="193"/>
        <v>3.8958333333333335</v>
      </c>
      <c r="L6168" s="9" t="s">
        <v>21</v>
      </c>
      <c r="M6168" s="13">
        <f t="shared" si="192"/>
        <v>8</v>
      </c>
    </row>
    <row r="6169" spans="1:13" ht="19.95" customHeight="1">
      <c r="A6169" s="8" t="s">
        <v>290</v>
      </c>
      <c r="B6169" s="8" t="s">
        <v>37</v>
      </c>
      <c r="C6169" s="8" t="s">
        <v>35</v>
      </c>
      <c r="D6169" s="9" t="s">
        <v>16</v>
      </c>
      <c r="E6169" s="8" t="s">
        <v>288</v>
      </c>
      <c r="F6169" s="8"/>
      <c r="G6169" s="8" t="s">
        <v>19</v>
      </c>
      <c r="H6169" s="8" t="s">
        <v>162</v>
      </c>
      <c r="I6169" s="10">
        <v>0.78</v>
      </c>
      <c r="J6169" s="11">
        <v>28</v>
      </c>
      <c r="K6169" s="12">
        <f t="shared" si="193"/>
        <v>21.84</v>
      </c>
      <c r="L6169" s="9" t="s">
        <v>21</v>
      </c>
      <c r="M6169" s="13">
        <f t="shared" si="192"/>
        <v>22.4</v>
      </c>
    </row>
    <row r="6170" spans="1:13" ht="19.95" customHeight="1">
      <c r="A6170" s="8" t="s">
        <v>290</v>
      </c>
      <c r="B6170" s="8" t="s">
        <v>42</v>
      </c>
      <c r="C6170" s="8" t="s">
        <v>43</v>
      </c>
      <c r="D6170" s="8" t="s">
        <v>16</v>
      </c>
      <c r="E6170" s="8" t="s">
        <v>97</v>
      </c>
      <c r="F6170" s="8"/>
      <c r="G6170" s="8" t="s">
        <v>19</v>
      </c>
      <c r="H6170" s="8" t="s">
        <v>162</v>
      </c>
      <c r="I6170" s="10">
        <v>0.41666666666666669</v>
      </c>
      <c r="J6170" s="11">
        <v>10</v>
      </c>
      <c r="K6170" s="12">
        <f t="shared" si="193"/>
        <v>4.166666666666667</v>
      </c>
      <c r="L6170" s="9" t="s">
        <v>21</v>
      </c>
      <c r="M6170" s="13">
        <f t="shared" si="192"/>
        <v>8</v>
      </c>
    </row>
    <row r="6171" spans="1:13" ht="19.95" customHeight="1">
      <c r="A6171" s="8" t="s">
        <v>290</v>
      </c>
      <c r="B6171" s="8" t="s">
        <v>14</v>
      </c>
      <c r="C6171" s="8" t="s">
        <v>58</v>
      </c>
      <c r="D6171" s="8" t="s">
        <v>16</v>
      </c>
      <c r="E6171" s="8" t="s">
        <v>97</v>
      </c>
      <c r="F6171" s="8"/>
      <c r="G6171" s="8" t="s">
        <v>19</v>
      </c>
      <c r="H6171" s="8" t="s">
        <v>162</v>
      </c>
      <c r="I6171" s="10">
        <v>0.31</v>
      </c>
      <c r="J6171" s="11">
        <v>10</v>
      </c>
      <c r="K6171" s="12">
        <f t="shared" si="193"/>
        <v>3.1</v>
      </c>
      <c r="L6171" s="9" t="s">
        <v>21</v>
      </c>
      <c r="M6171" s="13">
        <f t="shared" si="192"/>
        <v>8</v>
      </c>
    </row>
    <row r="6172" spans="1:13" ht="19.95" customHeight="1">
      <c r="A6172" s="8" t="s">
        <v>290</v>
      </c>
      <c r="B6172" s="8" t="s">
        <v>42</v>
      </c>
      <c r="C6172" s="8" t="s">
        <v>69</v>
      </c>
      <c r="D6172" s="8" t="s">
        <v>16</v>
      </c>
      <c r="E6172" s="8" t="s">
        <v>97</v>
      </c>
      <c r="F6172" s="8"/>
      <c r="G6172" s="8" t="s">
        <v>19</v>
      </c>
      <c r="H6172" s="8" t="s">
        <v>162</v>
      </c>
      <c r="I6172" s="10">
        <v>0.20499999999999999</v>
      </c>
      <c r="J6172" s="11">
        <v>8.5</v>
      </c>
      <c r="K6172" s="12">
        <f t="shared" si="193"/>
        <v>1.7424999999999999</v>
      </c>
      <c r="L6172" s="9" t="s">
        <v>21</v>
      </c>
      <c r="M6172" s="13">
        <f t="shared" si="192"/>
        <v>6.8</v>
      </c>
    </row>
    <row r="6173" spans="1:13" ht="19.95" customHeight="1">
      <c r="A6173" s="8" t="s">
        <v>290</v>
      </c>
      <c r="B6173" s="8" t="s">
        <v>42</v>
      </c>
      <c r="C6173" s="8" t="s">
        <v>65</v>
      </c>
      <c r="D6173" s="8" t="s">
        <v>16</v>
      </c>
      <c r="E6173" s="8" t="s">
        <v>97</v>
      </c>
      <c r="F6173" s="8"/>
      <c r="G6173" s="8" t="s">
        <v>19</v>
      </c>
      <c r="H6173" s="8" t="s">
        <v>162</v>
      </c>
      <c r="I6173" s="10">
        <v>1.579126213592233</v>
      </c>
      <c r="J6173" s="11">
        <v>15.25</v>
      </c>
      <c r="K6173" s="12">
        <f t="shared" si="193"/>
        <v>24.081674757281554</v>
      </c>
      <c r="L6173" s="9" t="s">
        <v>21</v>
      </c>
      <c r="M6173" s="13">
        <f t="shared" si="192"/>
        <v>12.2</v>
      </c>
    </row>
    <row r="6174" spans="1:13" ht="19.95" customHeight="1">
      <c r="A6174" s="8" t="s">
        <v>290</v>
      </c>
      <c r="B6174" s="8" t="s">
        <v>30</v>
      </c>
      <c r="C6174" s="8" t="s">
        <v>59</v>
      </c>
      <c r="D6174" s="8" t="s">
        <v>16</v>
      </c>
      <c r="E6174" s="8" t="s">
        <v>97</v>
      </c>
      <c r="F6174" s="8"/>
      <c r="G6174" s="8" t="s">
        <v>19</v>
      </c>
      <c r="H6174" s="8" t="s">
        <v>162</v>
      </c>
      <c r="I6174" s="10">
        <v>4.5687499999999996</v>
      </c>
      <c r="J6174" s="11">
        <v>38.83</v>
      </c>
      <c r="K6174" s="12">
        <f t="shared" si="193"/>
        <v>177.40456249999997</v>
      </c>
      <c r="L6174" s="9" t="s">
        <v>21</v>
      </c>
      <c r="M6174" s="13">
        <f t="shared" si="192"/>
        <v>31.1</v>
      </c>
    </row>
    <row r="6175" spans="1:13" ht="19.95" customHeight="1">
      <c r="A6175" s="8" t="s">
        <v>290</v>
      </c>
      <c r="B6175" s="8" t="s">
        <v>42</v>
      </c>
      <c r="C6175" s="8" t="s">
        <v>63</v>
      </c>
      <c r="D6175" s="8" t="s">
        <v>16</v>
      </c>
      <c r="E6175" s="8" t="s">
        <v>97</v>
      </c>
      <c r="F6175" s="8"/>
      <c r="G6175" s="8" t="s">
        <v>19</v>
      </c>
      <c r="H6175" s="8" t="s">
        <v>162</v>
      </c>
      <c r="I6175" s="10">
        <v>3.0731818181818182</v>
      </c>
      <c r="J6175" s="11">
        <v>40</v>
      </c>
      <c r="K6175" s="12">
        <f t="shared" si="193"/>
        <v>122.92727272727274</v>
      </c>
      <c r="L6175" s="9" t="s">
        <v>21</v>
      </c>
      <c r="M6175" s="13">
        <f t="shared" si="192"/>
        <v>32</v>
      </c>
    </row>
    <row r="6176" spans="1:13" ht="19.95" customHeight="1">
      <c r="A6176" s="8" t="s">
        <v>290</v>
      </c>
      <c r="B6176" s="8" t="s">
        <v>30</v>
      </c>
      <c r="C6176" s="8" t="s">
        <v>43</v>
      </c>
      <c r="D6176" s="8" t="s">
        <v>16</v>
      </c>
      <c r="E6176" s="8" t="s">
        <v>97</v>
      </c>
      <c r="F6176" s="8"/>
      <c r="G6176" s="8" t="s">
        <v>19</v>
      </c>
      <c r="H6176" s="8" t="s">
        <v>162</v>
      </c>
      <c r="I6176" s="10">
        <v>0.48918316831683167</v>
      </c>
      <c r="J6176" s="11">
        <v>15</v>
      </c>
      <c r="K6176" s="12">
        <f t="shared" si="193"/>
        <v>7.3377475247524755</v>
      </c>
      <c r="L6176" s="9" t="s">
        <v>21</v>
      </c>
      <c r="M6176" s="13">
        <f t="shared" si="192"/>
        <v>12</v>
      </c>
    </row>
    <row r="6177" spans="1:13" ht="19.95" customHeight="1">
      <c r="A6177" s="8" t="s">
        <v>290</v>
      </c>
      <c r="B6177" s="8" t="s">
        <v>14</v>
      </c>
      <c r="C6177" s="8" t="s">
        <v>58</v>
      </c>
      <c r="D6177" s="8" t="s">
        <v>16</v>
      </c>
      <c r="E6177" s="8" t="s">
        <v>97</v>
      </c>
      <c r="F6177" s="8"/>
      <c r="G6177" s="8" t="s">
        <v>19</v>
      </c>
      <c r="H6177" s="8" t="s">
        <v>162</v>
      </c>
      <c r="I6177" s="10">
        <v>0.26023102310231022</v>
      </c>
      <c r="J6177" s="11">
        <v>11</v>
      </c>
      <c r="K6177" s="12">
        <f t="shared" si="193"/>
        <v>2.8625412541254125</v>
      </c>
      <c r="L6177" s="9" t="s">
        <v>21</v>
      </c>
      <c r="M6177" s="13">
        <f t="shared" si="192"/>
        <v>8.8000000000000007</v>
      </c>
    </row>
    <row r="6178" spans="1:13" ht="19.95" customHeight="1">
      <c r="A6178" s="8" t="s">
        <v>290</v>
      </c>
      <c r="B6178" s="8" t="s">
        <v>14</v>
      </c>
      <c r="C6178" s="8" t="s">
        <v>58</v>
      </c>
      <c r="D6178" s="8" t="s">
        <v>16</v>
      </c>
      <c r="E6178" s="8" t="s">
        <v>97</v>
      </c>
      <c r="F6178" s="8"/>
      <c r="G6178" s="8" t="s">
        <v>19</v>
      </c>
      <c r="H6178" s="8" t="s">
        <v>162</v>
      </c>
      <c r="I6178" s="10">
        <v>0.22972703062583222</v>
      </c>
      <c r="J6178" s="11">
        <v>11</v>
      </c>
      <c r="K6178" s="12">
        <f t="shared" si="193"/>
        <v>2.5269973368841545</v>
      </c>
      <c r="L6178" s="9" t="s">
        <v>21</v>
      </c>
      <c r="M6178" s="13">
        <f t="shared" si="192"/>
        <v>8.8000000000000007</v>
      </c>
    </row>
    <row r="6179" spans="1:13" ht="19.95" customHeight="1">
      <c r="A6179" s="8" t="s">
        <v>290</v>
      </c>
      <c r="B6179" s="8" t="s">
        <v>42</v>
      </c>
      <c r="C6179" s="8" t="s">
        <v>43</v>
      </c>
      <c r="D6179" s="8" t="s">
        <v>16</v>
      </c>
      <c r="E6179" s="8" t="s">
        <v>97</v>
      </c>
      <c r="F6179" s="8"/>
      <c r="G6179" s="8" t="s">
        <v>19</v>
      </c>
      <c r="H6179" s="8" t="s">
        <v>162</v>
      </c>
      <c r="I6179" s="10">
        <v>0.37360655737704918</v>
      </c>
      <c r="J6179" s="11">
        <v>10.199999999999999</v>
      </c>
      <c r="K6179" s="12">
        <f t="shared" si="193"/>
        <v>3.8107868852459013</v>
      </c>
      <c r="L6179" s="9" t="s">
        <v>21</v>
      </c>
      <c r="M6179" s="13">
        <f t="shared" si="192"/>
        <v>8.1999999999999993</v>
      </c>
    </row>
    <row r="6180" spans="1:13" ht="19.95" customHeight="1">
      <c r="A6180" s="8" t="s">
        <v>290</v>
      </c>
      <c r="B6180" s="8" t="s">
        <v>48</v>
      </c>
      <c r="C6180" s="8" t="s">
        <v>292</v>
      </c>
      <c r="D6180" s="8" t="s">
        <v>16</v>
      </c>
      <c r="E6180" s="8" t="s">
        <v>97</v>
      </c>
      <c r="F6180" s="8"/>
      <c r="G6180" s="8" t="s">
        <v>19</v>
      </c>
      <c r="H6180" s="8" t="s">
        <v>162</v>
      </c>
      <c r="I6180" s="10">
        <v>1.5162499999999999</v>
      </c>
      <c r="J6180" s="11">
        <v>30</v>
      </c>
      <c r="K6180" s="12">
        <f t="shared" si="193"/>
        <v>45.487499999999997</v>
      </c>
      <c r="L6180" s="9" t="s">
        <v>21</v>
      </c>
      <c r="M6180" s="13">
        <f t="shared" si="192"/>
        <v>24</v>
      </c>
    </row>
    <row r="6181" spans="1:13" ht="19.95" customHeight="1">
      <c r="A6181" s="8" t="s">
        <v>290</v>
      </c>
      <c r="B6181" s="8" t="s">
        <v>42</v>
      </c>
      <c r="C6181" s="8" t="s">
        <v>44</v>
      </c>
      <c r="D6181" s="8" t="s">
        <v>16</v>
      </c>
      <c r="E6181" s="8" t="s">
        <v>97</v>
      </c>
      <c r="F6181" s="8"/>
      <c r="G6181" s="8" t="s">
        <v>19</v>
      </c>
      <c r="H6181" s="8" t="s">
        <v>162</v>
      </c>
      <c r="I6181" s="10">
        <v>0.16500000000000001</v>
      </c>
      <c r="J6181" s="11">
        <v>9</v>
      </c>
      <c r="K6181" s="12">
        <f t="shared" si="193"/>
        <v>1.4850000000000001</v>
      </c>
      <c r="L6181" s="9" t="s">
        <v>21</v>
      </c>
      <c r="M6181" s="13">
        <f t="shared" si="192"/>
        <v>7.2</v>
      </c>
    </row>
    <row r="6182" spans="1:13" ht="19.95" customHeight="1">
      <c r="A6182" s="8" t="s">
        <v>290</v>
      </c>
      <c r="B6182" s="8" t="s">
        <v>42</v>
      </c>
      <c r="C6182" s="8" t="s">
        <v>41</v>
      </c>
      <c r="D6182" s="8" t="s">
        <v>16</v>
      </c>
      <c r="E6182" s="8" t="s">
        <v>97</v>
      </c>
      <c r="F6182" s="8"/>
      <c r="G6182" s="8" t="s">
        <v>19</v>
      </c>
      <c r="H6182" s="8" t="s">
        <v>162</v>
      </c>
      <c r="I6182" s="10">
        <v>0.67</v>
      </c>
      <c r="J6182" s="11">
        <v>17</v>
      </c>
      <c r="K6182" s="12">
        <f t="shared" si="193"/>
        <v>11.39</v>
      </c>
      <c r="L6182" s="9" t="s">
        <v>21</v>
      </c>
      <c r="M6182" s="13">
        <f t="shared" si="192"/>
        <v>13.6</v>
      </c>
    </row>
    <row r="6183" spans="1:13" ht="19.95" customHeight="1">
      <c r="A6183" s="8" t="s">
        <v>290</v>
      </c>
      <c r="B6183" s="8" t="s">
        <v>33</v>
      </c>
      <c r="C6183" s="8" t="s">
        <v>44</v>
      </c>
      <c r="D6183" s="8" t="s">
        <v>16</v>
      </c>
      <c r="E6183" s="8" t="s">
        <v>97</v>
      </c>
      <c r="F6183" s="8"/>
      <c r="G6183" s="8" t="s">
        <v>19</v>
      </c>
      <c r="H6183" s="8" t="s">
        <v>162</v>
      </c>
      <c r="I6183" s="10">
        <v>0.14666666666666667</v>
      </c>
      <c r="J6183" s="11">
        <v>9</v>
      </c>
      <c r="K6183" s="12">
        <f t="shared" si="193"/>
        <v>1.32</v>
      </c>
      <c r="L6183" s="9" t="s">
        <v>21</v>
      </c>
      <c r="M6183" s="13">
        <f t="shared" si="192"/>
        <v>7.2</v>
      </c>
    </row>
    <row r="6184" spans="1:13" ht="19.95" customHeight="1">
      <c r="A6184" s="8" t="s">
        <v>290</v>
      </c>
      <c r="B6184" s="8" t="s">
        <v>37</v>
      </c>
      <c r="C6184" s="8" t="s">
        <v>56</v>
      </c>
      <c r="D6184" s="8" t="s">
        <v>297</v>
      </c>
      <c r="E6184" s="8" t="s">
        <v>97</v>
      </c>
      <c r="F6184" s="8"/>
      <c r="G6184" s="8" t="s">
        <v>19</v>
      </c>
      <c r="H6184" s="8" t="s">
        <v>162</v>
      </c>
      <c r="I6184" s="10">
        <v>3.47</v>
      </c>
      <c r="J6184" s="11">
        <v>44</v>
      </c>
      <c r="K6184" s="12">
        <f t="shared" si="193"/>
        <v>152.68</v>
      </c>
      <c r="L6184" s="9" t="s">
        <v>21</v>
      </c>
      <c r="M6184" s="13">
        <f t="shared" si="192"/>
        <v>35.200000000000003</v>
      </c>
    </row>
    <row r="6185" spans="1:13" ht="19.95" customHeight="1">
      <c r="A6185" s="8" t="s">
        <v>290</v>
      </c>
      <c r="B6185" s="8" t="s">
        <v>37</v>
      </c>
      <c r="C6185" s="8" t="s">
        <v>56</v>
      </c>
      <c r="D6185" s="8" t="s">
        <v>297</v>
      </c>
      <c r="E6185" s="8" t="s">
        <v>97</v>
      </c>
      <c r="F6185" s="8"/>
      <c r="G6185" s="8" t="s">
        <v>19</v>
      </c>
      <c r="H6185" s="8" t="s">
        <v>162</v>
      </c>
      <c r="I6185" s="10">
        <v>3.42</v>
      </c>
      <c r="J6185" s="11">
        <v>44</v>
      </c>
      <c r="K6185" s="12">
        <f t="shared" si="193"/>
        <v>150.47999999999999</v>
      </c>
      <c r="L6185" s="9" t="s">
        <v>21</v>
      </c>
      <c r="M6185" s="13">
        <f t="shared" si="192"/>
        <v>35.200000000000003</v>
      </c>
    </row>
    <row r="6186" spans="1:13" ht="19.95" customHeight="1">
      <c r="A6186" s="8" t="s">
        <v>290</v>
      </c>
      <c r="B6186" s="8" t="s">
        <v>42</v>
      </c>
      <c r="C6186" s="8" t="s">
        <v>43</v>
      </c>
      <c r="D6186" s="8" t="s">
        <v>16</v>
      </c>
      <c r="E6186" s="8" t="s">
        <v>97</v>
      </c>
      <c r="F6186" s="8"/>
      <c r="G6186" s="8" t="s">
        <v>19</v>
      </c>
      <c r="H6186" s="8" t="s">
        <v>162</v>
      </c>
      <c r="I6186" s="10">
        <v>0.38141269841269843</v>
      </c>
      <c r="J6186" s="11">
        <v>9.39</v>
      </c>
      <c r="K6186" s="12">
        <f t="shared" si="193"/>
        <v>3.5814652380952383</v>
      </c>
      <c r="L6186" s="9" t="s">
        <v>21</v>
      </c>
      <c r="M6186" s="13">
        <f t="shared" si="192"/>
        <v>7.5</v>
      </c>
    </row>
    <row r="6187" spans="1:13" ht="19.95" customHeight="1">
      <c r="A6187" s="8" t="s">
        <v>290</v>
      </c>
      <c r="B6187" s="8" t="s">
        <v>33</v>
      </c>
      <c r="C6187" s="8" t="s">
        <v>69</v>
      </c>
      <c r="D6187" s="8" t="s">
        <v>16</v>
      </c>
      <c r="E6187" s="8" t="s">
        <v>97</v>
      </c>
      <c r="F6187" s="8"/>
      <c r="G6187" s="8" t="s">
        <v>19</v>
      </c>
      <c r="H6187" s="8" t="s">
        <v>162</v>
      </c>
      <c r="I6187" s="10">
        <v>0.16767857142857143</v>
      </c>
      <c r="J6187" s="11">
        <v>8.5</v>
      </c>
      <c r="K6187" s="12">
        <f t="shared" si="193"/>
        <v>1.4252678571428572</v>
      </c>
      <c r="L6187" s="9" t="s">
        <v>21</v>
      </c>
      <c r="M6187" s="13">
        <f t="shared" si="192"/>
        <v>6.8</v>
      </c>
    </row>
    <row r="6188" spans="1:13" ht="19.95" customHeight="1">
      <c r="A6188" s="8" t="s">
        <v>290</v>
      </c>
      <c r="B6188" s="8" t="s">
        <v>42</v>
      </c>
      <c r="C6188" s="8" t="s">
        <v>43</v>
      </c>
      <c r="D6188" s="8" t="s">
        <v>16</v>
      </c>
      <c r="E6188" s="8" t="s">
        <v>97</v>
      </c>
      <c r="F6188" s="8"/>
      <c r="G6188" s="8" t="s">
        <v>19</v>
      </c>
      <c r="H6188" s="8" t="s">
        <v>162</v>
      </c>
      <c r="I6188" s="10">
        <v>0.34980392156862744</v>
      </c>
      <c r="J6188" s="11">
        <v>10.5</v>
      </c>
      <c r="K6188" s="12">
        <f t="shared" si="193"/>
        <v>3.6729411764705882</v>
      </c>
      <c r="L6188" s="9" t="s">
        <v>21</v>
      </c>
      <c r="M6188" s="13">
        <f t="shared" si="192"/>
        <v>8.4</v>
      </c>
    </row>
    <row r="6189" spans="1:13" ht="19.95" customHeight="1">
      <c r="A6189" s="8" t="s">
        <v>290</v>
      </c>
      <c r="B6189" s="8" t="s">
        <v>14</v>
      </c>
      <c r="C6189" s="8" t="s">
        <v>36</v>
      </c>
      <c r="D6189" s="8" t="s">
        <v>16</v>
      </c>
      <c r="E6189" s="8" t="s">
        <v>97</v>
      </c>
      <c r="F6189" s="8"/>
      <c r="G6189" s="8" t="s">
        <v>19</v>
      </c>
      <c r="H6189" s="8" t="s">
        <v>162</v>
      </c>
      <c r="I6189" s="10">
        <v>0.42795275590551179</v>
      </c>
      <c r="J6189" s="11">
        <v>18</v>
      </c>
      <c r="K6189" s="12">
        <f t="shared" si="193"/>
        <v>7.7031496062992124</v>
      </c>
      <c r="L6189" s="9" t="s">
        <v>21</v>
      </c>
      <c r="M6189" s="13">
        <f t="shared" si="192"/>
        <v>14.4</v>
      </c>
    </row>
    <row r="6190" spans="1:13" ht="19.95" customHeight="1">
      <c r="A6190" s="8" t="s">
        <v>290</v>
      </c>
      <c r="B6190" s="8" t="s">
        <v>42</v>
      </c>
      <c r="C6190" s="8" t="s">
        <v>41</v>
      </c>
      <c r="D6190" s="8" t="s">
        <v>16</v>
      </c>
      <c r="E6190" s="8" t="s">
        <v>97</v>
      </c>
      <c r="F6190" s="8"/>
      <c r="G6190" s="8" t="s">
        <v>19</v>
      </c>
      <c r="H6190" s="8" t="s">
        <v>162</v>
      </c>
      <c r="I6190" s="10">
        <v>0.69374999999999998</v>
      </c>
      <c r="J6190" s="11">
        <v>15</v>
      </c>
      <c r="K6190" s="12">
        <f t="shared" si="193"/>
        <v>10.40625</v>
      </c>
      <c r="L6190" s="9" t="s">
        <v>21</v>
      </c>
      <c r="M6190" s="13">
        <f t="shared" si="192"/>
        <v>12</v>
      </c>
    </row>
    <row r="6191" spans="1:13" ht="19.95" customHeight="1">
      <c r="A6191" s="8" t="s">
        <v>290</v>
      </c>
      <c r="B6191" s="8" t="s">
        <v>42</v>
      </c>
      <c r="C6191" s="8" t="s">
        <v>72</v>
      </c>
      <c r="D6191" s="8" t="s">
        <v>16</v>
      </c>
      <c r="E6191" s="8" t="s">
        <v>97</v>
      </c>
      <c r="F6191" s="8"/>
      <c r="G6191" s="8" t="s">
        <v>19</v>
      </c>
      <c r="H6191" s="8" t="s">
        <v>162</v>
      </c>
      <c r="I6191" s="10">
        <v>0.29876847290640396</v>
      </c>
      <c r="J6191" s="11">
        <v>10.8</v>
      </c>
      <c r="K6191" s="12">
        <f t="shared" si="193"/>
        <v>3.2266995073891631</v>
      </c>
      <c r="L6191" s="9" t="s">
        <v>21</v>
      </c>
      <c r="M6191" s="13">
        <f t="shared" si="192"/>
        <v>8.6</v>
      </c>
    </row>
    <row r="6192" spans="1:13" ht="19.95" customHeight="1">
      <c r="A6192" s="8" t="s">
        <v>290</v>
      </c>
      <c r="B6192" s="8" t="s">
        <v>42</v>
      </c>
      <c r="C6192" s="8" t="s">
        <v>41</v>
      </c>
      <c r="D6192" s="8" t="s">
        <v>16</v>
      </c>
      <c r="E6192" s="8" t="s">
        <v>97</v>
      </c>
      <c r="F6192" s="8"/>
      <c r="G6192" s="8" t="s">
        <v>19</v>
      </c>
      <c r="H6192" s="8" t="s">
        <v>162</v>
      </c>
      <c r="I6192" s="10">
        <v>0.67500000000000004</v>
      </c>
      <c r="J6192" s="11">
        <v>16.2</v>
      </c>
      <c r="K6192" s="12">
        <f t="shared" si="193"/>
        <v>10.935</v>
      </c>
      <c r="L6192" s="9" t="s">
        <v>21</v>
      </c>
      <c r="M6192" s="13">
        <f t="shared" si="192"/>
        <v>13</v>
      </c>
    </row>
    <row r="6193" spans="1:13" ht="19.95" customHeight="1">
      <c r="A6193" s="8" t="s">
        <v>290</v>
      </c>
      <c r="B6193" s="8" t="s">
        <v>42</v>
      </c>
      <c r="C6193" s="8" t="s">
        <v>31</v>
      </c>
      <c r="D6193" s="8" t="s">
        <v>16</v>
      </c>
      <c r="E6193" s="8" t="s">
        <v>97</v>
      </c>
      <c r="F6193" s="8"/>
      <c r="G6193" s="8" t="s">
        <v>19</v>
      </c>
      <c r="H6193" s="8" t="s">
        <v>162</v>
      </c>
      <c r="I6193" s="10">
        <v>1.0627152317880795</v>
      </c>
      <c r="J6193" s="11">
        <v>16.2</v>
      </c>
      <c r="K6193" s="12">
        <f t="shared" si="193"/>
        <v>17.215986754966888</v>
      </c>
      <c r="L6193" s="9" t="s">
        <v>21</v>
      </c>
      <c r="M6193" s="13">
        <f t="shared" si="192"/>
        <v>13</v>
      </c>
    </row>
    <row r="6194" spans="1:13" ht="19.95" customHeight="1">
      <c r="A6194" s="8" t="s">
        <v>290</v>
      </c>
      <c r="B6194" s="8" t="s">
        <v>42</v>
      </c>
      <c r="C6194" s="8" t="s">
        <v>41</v>
      </c>
      <c r="D6194" s="8" t="s">
        <v>16</v>
      </c>
      <c r="E6194" s="8" t="s">
        <v>97</v>
      </c>
      <c r="F6194" s="8"/>
      <c r="G6194" s="8" t="s">
        <v>19</v>
      </c>
      <c r="H6194" s="8" t="s">
        <v>162</v>
      </c>
      <c r="I6194" s="10">
        <v>0.66629950495049506</v>
      </c>
      <c r="J6194" s="11">
        <v>10.25</v>
      </c>
      <c r="K6194" s="12">
        <f t="shared" si="193"/>
        <v>6.8295699257425744</v>
      </c>
      <c r="L6194" s="9" t="s">
        <v>21</v>
      </c>
      <c r="M6194" s="13">
        <f t="shared" si="192"/>
        <v>8.1999999999999993</v>
      </c>
    </row>
    <row r="6195" spans="1:13" ht="19.95" customHeight="1">
      <c r="A6195" s="8" t="s">
        <v>290</v>
      </c>
      <c r="B6195" s="8" t="s">
        <v>42</v>
      </c>
      <c r="C6195" s="8" t="s">
        <v>31</v>
      </c>
      <c r="D6195" s="8" t="s">
        <v>16</v>
      </c>
      <c r="E6195" s="8" t="s">
        <v>97</v>
      </c>
      <c r="F6195" s="8"/>
      <c r="G6195" s="8" t="s">
        <v>19</v>
      </c>
      <c r="H6195" s="8" t="s">
        <v>162</v>
      </c>
      <c r="I6195" s="10">
        <v>1.0249999999999999</v>
      </c>
      <c r="J6195" s="11">
        <v>14.85</v>
      </c>
      <c r="K6195" s="12">
        <f t="shared" si="193"/>
        <v>15.221249999999998</v>
      </c>
      <c r="L6195" s="9" t="s">
        <v>21</v>
      </c>
      <c r="M6195" s="13">
        <f t="shared" si="192"/>
        <v>11.9</v>
      </c>
    </row>
    <row r="6196" spans="1:13" ht="19.95" customHeight="1">
      <c r="A6196" s="8" t="s">
        <v>290</v>
      </c>
      <c r="B6196" s="8" t="s">
        <v>42</v>
      </c>
      <c r="C6196" s="8" t="s">
        <v>43</v>
      </c>
      <c r="D6196" s="8" t="s">
        <v>16</v>
      </c>
      <c r="E6196" s="8" t="s">
        <v>97</v>
      </c>
      <c r="F6196" s="8"/>
      <c r="G6196" s="8" t="s">
        <v>19</v>
      </c>
      <c r="H6196" s="8" t="s">
        <v>162</v>
      </c>
      <c r="I6196" s="10">
        <v>0.36660066006600661</v>
      </c>
      <c r="J6196" s="11">
        <v>9.64</v>
      </c>
      <c r="K6196" s="12">
        <f t="shared" si="193"/>
        <v>3.5340303630363041</v>
      </c>
      <c r="L6196" s="9" t="s">
        <v>21</v>
      </c>
      <c r="M6196" s="13">
        <f t="shared" si="192"/>
        <v>7.7</v>
      </c>
    </row>
    <row r="6197" spans="1:13" ht="19.95" customHeight="1">
      <c r="A6197" s="8" t="s">
        <v>290</v>
      </c>
      <c r="B6197" s="8" t="s">
        <v>42</v>
      </c>
      <c r="C6197" s="8" t="s">
        <v>41</v>
      </c>
      <c r="D6197" s="8" t="s">
        <v>79</v>
      </c>
      <c r="E6197" s="8" t="s">
        <v>97</v>
      </c>
      <c r="F6197" s="8"/>
      <c r="G6197" s="8" t="s">
        <v>19</v>
      </c>
      <c r="H6197" s="8" t="s">
        <v>162</v>
      </c>
      <c r="I6197" s="10">
        <v>0.73355263157894735</v>
      </c>
      <c r="J6197" s="11">
        <v>12.5</v>
      </c>
      <c r="K6197" s="12">
        <f t="shared" si="193"/>
        <v>9.1694078947368425</v>
      </c>
      <c r="L6197" s="9" t="s">
        <v>21</v>
      </c>
      <c r="M6197" s="13">
        <f t="shared" si="192"/>
        <v>10</v>
      </c>
    </row>
    <row r="6198" spans="1:13" ht="19.95" customHeight="1">
      <c r="A6198" s="8" t="s">
        <v>290</v>
      </c>
      <c r="B6198" s="8" t="s">
        <v>42</v>
      </c>
      <c r="C6198" s="8" t="s">
        <v>43</v>
      </c>
      <c r="D6198" s="8" t="s">
        <v>16</v>
      </c>
      <c r="E6198" s="8" t="s">
        <v>97</v>
      </c>
      <c r="F6198" s="8"/>
      <c r="G6198" s="8" t="s">
        <v>19</v>
      </c>
      <c r="H6198" s="8" t="s">
        <v>162</v>
      </c>
      <c r="I6198" s="10">
        <v>0.37901369863013701</v>
      </c>
      <c r="J6198" s="11">
        <v>10</v>
      </c>
      <c r="K6198" s="12">
        <f t="shared" si="193"/>
        <v>3.7901369863013699</v>
      </c>
      <c r="L6198" s="9" t="s">
        <v>21</v>
      </c>
      <c r="M6198" s="13">
        <f t="shared" si="192"/>
        <v>8</v>
      </c>
    </row>
    <row r="6199" spans="1:13" ht="19.95" customHeight="1">
      <c r="A6199" s="8" t="s">
        <v>290</v>
      </c>
      <c r="B6199" s="8" t="s">
        <v>42</v>
      </c>
      <c r="C6199" s="8" t="s">
        <v>31</v>
      </c>
      <c r="D6199" s="8" t="s">
        <v>16</v>
      </c>
      <c r="E6199" s="8" t="s">
        <v>97</v>
      </c>
      <c r="F6199" s="8"/>
      <c r="G6199" s="8" t="s">
        <v>19</v>
      </c>
      <c r="H6199" s="8" t="s">
        <v>162</v>
      </c>
      <c r="I6199" s="10">
        <v>1.07</v>
      </c>
      <c r="J6199" s="11">
        <v>15</v>
      </c>
      <c r="K6199" s="12">
        <f t="shared" si="193"/>
        <v>16.05</v>
      </c>
      <c r="L6199" s="9" t="s">
        <v>21</v>
      </c>
      <c r="M6199" s="13">
        <f t="shared" si="192"/>
        <v>12</v>
      </c>
    </row>
    <row r="6200" spans="1:13" ht="19.95" customHeight="1">
      <c r="A6200" s="8" t="s">
        <v>290</v>
      </c>
      <c r="B6200" s="8" t="s">
        <v>42</v>
      </c>
      <c r="C6200" s="8" t="s">
        <v>31</v>
      </c>
      <c r="D6200" s="8" t="s">
        <v>16</v>
      </c>
      <c r="E6200" s="8" t="s">
        <v>97</v>
      </c>
      <c r="F6200" s="8"/>
      <c r="G6200" s="8" t="s">
        <v>19</v>
      </c>
      <c r="H6200" s="8" t="s">
        <v>162</v>
      </c>
      <c r="I6200" s="10">
        <v>1.2324999999999999</v>
      </c>
      <c r="J6200" s="11">
        <v>27.01</v>
      </c>
      <c r="K6200" s="12">
        <f t="shared" si="193"/>
        <v>33.289825</v>
      </c>
      <c r="L6200" s="9" t="s">
        <v>21</v>
      </c>
      <c r="M6200" s="13">
        <f t="shared" si="192"/>
        <v>21.6</v>
      </c>
    </row>
    <row r="6201" spans="1:13" ht="19.95" customHeight="1">
      <c r="A6201" s="8" t="s">
        <v>290</v>
      </c>
      <c r="B6201" s="8" t="s">
        <v>40</v>
      </c>
      <c r="C6201" s="8" t="s">
        <v>56</v>
      </c>
      <c r="D6201" s="8" t="s">
        <v>16</v>
      </c>
      <c r="E6201" s="8" t="s">
        <v>97</v>
      </c>
      <c r="F6201" s="8"/>
      <c r="G6201" s="8" t="s">
        <v>19</v>
      </c>
      <c r="H6201" s="8" t="s">
        <v>162</v>
      </c>
      <c r="I6201" s="10">
        <v>3.52</v>
      </c>
      <c r="J6201" s="11">
        <v>45</v>
      </c>
      <c r="K6201" s="12">
        <f t="shared" si="193"/>
        <v>158.4</v>
      </c>
      <c r="L6201" s="9" t="s">
        <v>21</v>
      </c>
      <c r="M6201" s="13">
        <f t="shared" si="192"/>
        <v>36</v>
      </c>
    </row>
    <row r="6202" spans="1:13" ht="19.95" customHeight="1">
      <c r="A6202" s="8" t="s">
        <v>290</v>
      </c>
      <c r="B6202" s="8" t="s">
        <v>30</v>
      </c>
      <c r="C6202" s="8" t="s">
        <v>43</v>
      </c>
      <c r="D6202" s="8" t="s">
        <v>16</v>
      </c>
      <c r="E6202" s="8" t="s">
        <v>97</v>
      </c>
      <c r="F6202" s="8"/>
      <c r="G6202" s="8" t="s">
        <v>19</v>
      </c>
      <c r="H6202" s="8" t="s">
        <v>162</v>
      </c>
      <c r="I6202" s="10">
        <v>0.48656249999999995</v>
      </c>
      <c r="J6202" s="11">
        <v>15</v>
      </c>
      <c r="K6202" s="12">
        <f t="shared" si="193"/>
        <v>7.2984374999999995</v>
      </c>
      <c r="L6202" s="9" t="s">
        <v>21</v>
      </c>
      <c r="M6202" s="13">
        <f t="shared" si="192"/>
        <v>12</v>
      </c>
    </row>
    <row r="6203" spans="1:13" ht="19.95" customHeight="1">
      <c r="A6203" s="8" t="s">
        <v>290</v>
      </c>
      <c r="B6203" s="8" t="s">
        <v>33</v>
      </c>
      <c r="C6203" s="8" t="s">
        <v>43</v>
      </c>
      <c r="D6203" s="8" t="s">
        <v>16</v>
      </c>
      <c r="E6203" s="8" t="s">
        <v>97</v>
      </c>
      <c r="F6203" s="8"/>
      <c r="G6203" s="8" t="s">
        <v>19</v>
      </c>
      <c r="H6203" s="8" t="s">
        <v>162</v>
      </c>
      <c r="I6203" s="10">
        <v>0.35461285008237231</v>
      </c>
      <c r="J6203" s="11">
        <v>12</v>
      </c>
      <c r="K6203" s="12">
        <f t="shared" si="193"/>
        <v>4.2553542009884673</v>
      </c>
      <c r="L6203" s="9" t="s">
        <v>21</v>
      </c>
      <c r="M6203" s="13">
        <f t="shared" si="192"/>
        <v>9.6</v>
      </c>
    </row>
    <row r="6204" spans="1:13" ht="19.95" customHeight="1">
      <c r="A6204" s="8" t="s">
        <v>290</v>
      </c>
      <c r="B6204" s="8" t="s">
        <v>14</v>
      </c>
      <c r="C6204" s="8" t="s">
        <v>35</v>
      </c>
      <c r="D6204" s="8" t="s">
        <v>16</v>
      </c>
      <c r="E6204" s="8" t="s">
        <v>97</v>
      </c>
      <c r="F6204" s="8"/>
      <c r="G6204" s="8" t="s">
        <v>19</v>
      </c>
      <c r="H6204" s="8" t="s">
        <v>162</v>
      </c>
      <c r="I6204" s="10">
        <v>0.74590000000000001</v>
      </c>
      <c r="J6204" s="11">
        <v>25.55</v>
      </c>
      <c r="K6204" s="12">
        <f t="shared" si="193"/>
        <v>19.057745000000001</v>
      </c>
      <c r="L6204" s="9" t="s">
        <v>21</v>
      </c>
      <c r="M6204" s="13">
        <f t="shared" si="192"/>
        <v>20.399999999999999</v>
      </c>
    </row>
    <row r="6205" spans="1:13" ht="19.95" customHeight="1">
      <c r="A6205" s="8" t="s">
        <v>290</v>
      </c>
      <c r="B6205" s="8" t="s">
        <v>30</v>
      </c>
      <c r="C6205" s="8" t="s">
        <v>63</v>
      </c>
      <c r="D6205" s="8" t="s">
        <v>16</v>
      </c>
      <c r="E6205" s="8" t="s">
        <v>97</v>
      </c>
      <c r="F6205" s="8"/>
      <c r="G6205" s="8" t="s">
        <v>19</v>
      </c>
      <c r="H6205" s="8" t="s">
        <v>162</v>
      </c>
      <c r="I6205" s="10">
        <v>4.09</v>
      </c>
      <c r="J6205" s="11">
        <v>40</v>
      </c>
      <c r="K6205" s="12">
        <f t="shared" si="193"/>
        <v>163.6</v>
      </c>
      <c r="L6205" s="9" t="s">
        <v>21</v>
      </c>
      <c r="M6205" s="13">
        <f t="shared" si="192"/>
        <v>32</v>
      </c>
    </row>
    <row r="6206" spans="1:13" ht="19.95" customHeight="1">
      <c r="A6206" s="8" t="s">
        <v>290</v>
      </c>
      <c r="B6206" s="8" t="s">
        <v>30</v>
      </c>
      <c r="C6206" s="8" t="s">
        <v>57</v>
      </c>
      <c r="D6206" s="8" t="s">
        <v>16</v>
      </c>
      <c r="E6206" s="8" t="s">
        <v>97</v>
      </c>
      <c r="F6206" s="8"/>
      <c r="G6206" s="8" t="s">
        <v>19</v>
      </c>
      <c r="H6206" s="8" t="s">
        <v>162</v>
      </c>
      <c r="I6206" s="10">
        <v>3.3159999999999998</v>
      </c>
      <c r="J6206" s="11">
        <v>42</v>
      </c>
      <c r="K6206" s="12">
        <f t="shared" si="193"/>
        <v>139.27199999999999</v>
      </c>
      <c r="L6206" s="9" t="s">
        <v>21</v>
      </c>
      <c r="M6206" s="13">
        <f t="shared" si="192"/>
        <v>33.6</v>
      </c>
    </row>
    <row r="6207" spans="1:13" ht="19.95" customHeight="1">
      <c r="A6207" s="8" t="s">
        <v>290</v>
      </c>
      <c r="B6207" s="8" t="s">
        <v>42</v>
      </c>
      <c r="C6207" s="8" t="s">
        <v>69</v>
      </c>
      <c r="D6207" s="8" t="s">
        <v>16</v>
      </c>
      <c r="E6207" s="8" t="s">
        <v>97</v>
      </c>
      <c r="F6207" s="8"/>
      <c r="G6207" s="8" t="s">
        <v>19</v>
      </c>
      <c r="H6207" s="8" t="s">
        <v>162</v>
      </c>
      <c r="I6207" s="10">
        <v>0.2098395061728395</v>
      </c>
      <c r="J6207" s="11">
        <v>8.5</v>
      </c>
      <c r="K6207" s="12">
        <f t="shared" si="193"/>
        <v>1.7836358024691357</v>
      </c>
      <c r="L6207" s="9" t="s">
        <v>21</v>
      </c>
      <c r="M6207" s="13">
        <f t="shared" si="192"/>
        <v>6.8</v>
      </c>
    </row>
    <row r="6208" spans="1:13" ht="19.95" customHeight="1">
      <c r="A6208" s="8" t="s">
        <v>290</v>
      </c>
      <c r="B6208" s="8" t="s">
        <v>42</v>
      </c>
      <c r="C6208" s="8" t="s">
        <v>43</v>
      </c>
      <c r="D6208" s="8" t="s">
        <v>16</v>
      </c>
      <c r="E6208" s="8" t="s">
        <v>97</v>
      </c>
      <c r="F6208" s="8"/>
      <c r="G6208" s="8" t="s">
        <v>19</v>
      </c>
      <c r="H6208" s="8" t="s">
        <v>162</v>
      </c>
      <c r="I6208" s="10">
        <v>0.37297029702970297</v>
      </c>
      <c r="J6208" s="11">
        <v>10</v>
      </c>
      <c r="K6208" s="12">
        <f t="shared" si="193"/>
        <v>3.7297029702970299</v>
      </c>
      <c r="L6208" s="9" t="s">
        <v>21</v>
      </c>
      <c r="M6208" s="13">
        <f t="shared" si="192"/>
        <v>8</v>
      </c>
    </row>
    <row r="6209" spans="1:13" ht="19.95" customHeight="1">
      <c r="A6209" s="8" t="s">
        <v>290</v>
      </c>
      <c r="B6209" s="8" t="s">
        <v>42</v>
      </c>
      <c r="C6209" s="8" t="s">
        <v>43</v>
      </c>
      <c r="D6209" s="8" t="s">
        <v>16</v>
      </c>
      <c r="E6209" s="8" t="s">
        <v>97</v>
      </c>
      <c r="F6209" s="8"/>
      <c r="G6209" s="8" t="s">
        <v>19</v>
      </c>
      <c r="H6209" s="8" t="s">
        <v>162</v>
      </c>
      <c r="I6209" s="10">
        <v>0.37653465346534654</v>
      </c>
      <c r="J6209" s="11">
        <v>10.07</v>
      </c>
      <c r="K6209" s="12">
        <f t="shared" si="193"/>
        <v>3.7917039603960396</v>
      </c>
      <c r="L6209" s="9" t="s">
        <v>21</v>
      </c>
      <c r="M6209" s="13">
        <f t="shared" si="192"/>
        <v>8.1</v>
      </c>
    </row>
    <row r="6210" spans="1:13" ht="19.95" customHeight="1">
      <c r="A6210" s="8" t="s">
        <v>290</v>
      </c>
      <c r="B6210" s="8" t="s">
        <v>30</v>
      </c>
      <c r="C6210" s="8" t="s">
        <v>65</v>
      </c>
      <c r="D6210" s="8" t="s">
        <v>16</v>
      </c>
      <c r="E6210" s="8" t="s">
        <v>97</v>
      </c>
      <c r="F6210" s="8"/>
      <c r="G6210" s="8" t="s">
        <v>19</v>
      </c>
      <c r="H6210" s="8" t="s">
        <v>162</v>
      </c>
      <c r="I6210" s="10">
        <v>2.14</v>
      </c>
      <c r="J6210" s="11">
        <v>33</v>
      </c>
      <c r="K6210" s="12">
        <f t="shared" si="193"/>
        <v>70.62</v>
      </c>
      <c r="L6210" s="9" t="s">
        <v>21</v>
      </c>
      <c r="M6210" s="13">
        <f t="shared" ref="M6210:M6273" si="194">ROUND(J6210-J6210*20/100,1)</f>
        <v>26.4</v>
      </c>
    </row>
    <row r="6211" spans="1:13" ht="19.95" customHeight="1">
      <c r="A6211" s="8" t="s">
        <v>290</v>
      </c>
      <c r="B6211" s="8" t="s">
        <v>42</v>
      </c>
      <c r="C6211" s="8" t="s">
        <v>43</v>
      </c>
      <c r="D6211" s="8" t="s">
        <v>16</v>
      </c>
      <c r="E6211" s="8" t="s">
        <v>97</v>
      </c>
      <c r="F6211" s="8"/>
      <c r="G6211" s="8" t="s">
        <v>19</v>
      </c>
      <c r="H6211" s="8" t="s">
        <v>162</v>
      </c>
      <c r="I6211" s="10">
        <v>0.3990476190476191</v>
      </c>
      <c r="J6211" s="11">
        <v>10</v>
      </c>
      <c r="K6211" s="12">
        <f t="shared" ref="K6211:K6274" si="195">J6211*I6211</f>
        <v>3.990476190476191</v>
      </c>
      <c r="L6211" s="9" t="s">
        <v>21</v>
      </c>
      <c r="M6211" s="13">
        <f t="shared" si="194"/>
        <v>8</v>
      </c>
    </row>
    <row r="6212" spans="1:13" ht="19.95" customHeight="1">
      <c r="A6212" s="8" t="s">
        <v>290</v>
      </c>
      <c r="B6212" s="8" t="s">
        <v>37</v>
      </c>
      <c r="C6212" s="8" t="s">
        <v>51</v>
      </c>
      <c r="D6212" s="8" t="s">
        <v>16</v>
      </c>
      <c r="E6212" s="8" t="s">
        <v>97</v>
      </c>
      <c r="F6212" s="8"/>
      <c r="G6212" s="8" t="s">
        <v>19</v>
      </c>
      <c r="H6212" s="8" t="s">
        <v>162</v>
      </c>
      <c r="I6212" s="10">
        <v>1.65</v>
      </c>
      <c r="J6212" s="11">
        <v>35</v>
      </c>
      <c r="K6212" s="12">
        <f t="shared" si="195"/>
        <v>57.75</v>
      </c>
      <c r="L6212" s="9" t="s">
        <v>21</v>
      </c>
      <c r="M6212" s="13">
        <f t="shared" si="194"/>
        <v>28</v>
      </c>
    </row>
    <row r="6213" spans="1:13" ht="19.95" customHeight="1">
      <c r="A6213" s="8" t="s">
        <v>290</v>
      </c>
      <c r="B6213" s="8" t="s">
        <v>42</v>
      </c>
      <c r="C6213" s="8" t="s">
        <v>31</v>
      </c>
      <c r="D6213" s="8" t="s">
        <v>16</v>
      </c>
      <c r="E6213" s="8" t="s">
        <v>97</v>
      </c>
      <c r="F6213" s="8"/>
      <c r="G6213" s="8" t="s">
        <v>19</v>
      </c>
      <c r="H6213" s="8" t="s">
        <v>162</v>
      </c>
      <c r="I6213" s="10">
        <v>1.1599999999999999</v>
      </c>
      <c r="J6213" s="11">
        <v>27.11</v>
      </c>
      <c r="K6213" s="12">
        <f t="shared" si="195"/>
        <v>31.447599999999998</v>
      </c>
      <c r="L6213" s="9" t="s">
        <v>21</v>
      </c>
      <c r="M6213" s="13">
        <f t="shared" si="194"/>
        <v>21.7</v>
      </c>
    </row>
    <row r="6214" spans="1:13" ht="19.95" customHeight="1">
      <c r="A6214" s="8" t="s">
        <v>290</v>
      </c>
      <c r="B6214" s="8" t="s">
        <v>42</v>
      </c>
      <c r="C6214" s="8" t="s">
        <v>31</v>
      </c>
      <c r="D6214" s="8" t="s">
        <v>16</v>
      </c>
      <c r="E6214" s="8" t="s">
        <v>97</v>
      </c>
      <c r="F6214" s="8"/>
      <c r="G6214" s="8" t="s">
        <v>19</v>
      </c>
      <c r="H6214" s="8" t="s">
        <v>162</v>
      </c>
      <c r="I6214" s="10">
        <v>1.1599999999999999</v>
      </c>
      <c r="J6214" s="11">
        <v>27.11</v>
      </c>
      <c r="K6214" s="12">
        <f t="shared" si="195"/>
        <v>31.447599999999998</v>
      </c>
      <c r="L6214" s="9" t="s">
        <v>21</v>
      </c>
      <c r="M6214" s="13">
        <f t="shared" si="194"/>
        <v>21.7</v>
      </c>
    </row>
    <row r="6215" spans="1:13" ht="19.95" customHeight="1">
      <c r="A6215" s="8" t="s">
        <v>290</v>
      </c>
      <c r="B6215" s="8" t="s">
        <v>42</v>
      </c>
      <c r="C6215" s="8" t="s">
        <v>44</v>
      </c>
      <c r="D6215" s="8" t="s">
        <v>16</v>
      </c>
      <c r="E6215" s="8" t="s">
        <v>97</v>
      </c>
      <c r="F6215" s="8"/>
      <c r="G6215" s="8" t="s">
        <v>19</v>
      </c>
      <c r="H6215" s="8" t="s">
        <v>162</v>
      </c>
      <c r="I6215" s="10">
        <v>0.16377227722772278</v>
      </c>
      <c r="J6215" s="11">
        <v>8</v>
      </c>
      <c r="K6215" s="12">
        <f t="shared" si="195"/>
        <v>1.3101782178217822</v>
      </c>
      <c r="L6215" s="9" t="s">
        <v>21</v>
      </c>
      <c r="M6215" s="13">
        <f t="shared" si="194"/>
        <v>6.4</v>
      </c>
    </row>
    <row r="6216" spans="1:13" ht="19.95" customHeight="1">
      <c r="A6216" s="8" t="s">
        <v>290</v>
      </c>
      <c r="B6216" s="8" t="s">
        <v>33</v>
      </c>
      <c r="C6216" s="8" t="s">
        <v>44</v>
      </c>
      <c r="D6216" s="8" t="s">
        <v>16</v>
      </c>
      <c r="E6216" s="8" t="s">
        <v>97</v>
      </c>
      <c r="F6216" s="8"/>
      <c r="G6216" s="8" t="s">
        <v>19</v>
      </c>
      <c r="H6216" s="8" t="s">
        <v>162</v>
      </c>
      <c r="I6216" s="10">
        <v>0.15148148148148149</v>
      </c>
      <c r="J6216" s="11">
        <v>8</v>
      </c>
      <c r="K6216" s="12">
        <f t="shared" si="195"/>
        <v>1.211851851851852</v>
      </c>
      <c r="L6216" s="9" t="s">
        <v>21</v>
      </c>
      <c r="M6216" s="13">
        <f t="shared" si="194"/>
        <v>6.4</v>
      </c>
    </row>
    <row r="6217" spans="1:13" ht="19.95" customHeight="1">
      <c r="A6217" s="8" t="s">
        <v>290</v>
      </c>
      <c r="B6217" s="8" t="s">
        <v>30</v>
      </c>
      <c r="C6217" s="8" t="s">
        <v>43</v>
      </c>
      <c r="D6217" s="8" t="s">
        <v>16</v>
      </c>
      <c r="E6217" s="8" t="s">
        <v>97</v>
      </c>
      <c r="F6217" s="8"/>
      <c r="G6217" s="8" t="s">
        <v>19</v>
      </c>
      <c r="H6217" s="8" t="s">
        <v>162</v>
      </c>
      <c r="I6217" s="10">
        <v>0.49376470588235294</v>
      </c>
      <c r="J6217" s="11">
        <v>15</v>
      </c>
      <c r="K6217" s="12">
        <f t="shared" si="195"/>
        <v>7.4064705882352939</v>
      </c>
      <c r="L6217" s="9" t="s">
        <v>21</v>
      </c>
      <c r="M6217" s="13">
        <f t="shared" si="194"/>
        <v>12</v>
      </c>
    </row>
    <row r="6218" spans="1:13" ht="19.95" customHeight="1">
      <c r="A6218" s="8" t="s">
        <v>290</v>
      </c>
      <c r="B6218" s="8" t="s">
        <v>37</v>
      </c>
      <c r="C6218" s="8" t="s">
        <v>51</v>
      </c>
      <c r="D6218" s="8" t="s">
        <v>16</v>
      </c>
      <c r="E6218" s="8" t="s">
        <v>97</v>
      </c>
      <c r="F6218" s="8"/>
      <c r="G6218" s="8" t="s">
        <v>19</v>
      </c>
      <c r="H6218" s="8" t="s">
        <v>162</v>
      </c>
      <c r="I6218" s="10">
        <v>1.6218000000000001</v>
      </c>
      <c r="J6218" s="11">
        <v>37.5</v>
      </c>
      <c r="K6218" s="12">
        <f t="shared" si="195"/>
        <v>60.817500000000003</v>
      </c>
      <c r="L6218" s="9" t="s">
        <v>21</v>
      </c>
      <c r="M6218" s="13">
        <f t="shared" si="194"/>
        <v>30</v>
      </c>
    </row>
    <row r="6219" spans="1:13" ht="19.95" customHeight="1">
      <c r="A6219" s="8" t="s">
        <v>290</v>
      </c>
      <c r="B6219" s="8" t="s">
        <v>14</v>
      </c>
      <c r="C6219" s="8" t="s">
        <v>36</v>
      </c>
      <c r="D6219" s="8" t="s">
        <v>16</v>
      </c>
      <c r="E6219" s="8" t="s">
        <v>97</v>
      </c>
      <c r="F6219" s="8"/>
      <c r="G6219" s="8" t="s">
        <v>19</v>
      </c>
      <c r="H6219" s="8" t="s">
        <v>162</v>
      </c>
      <c r="I6219" s="10">
        <v>0.42</v>
      </c>
      <c r="J6219" s="11">
        <v>15.5</v>
      </c>
      <c r="K6219" s="12">
        <f t="shared" si="195"/>
        <v>6.51</v>
      </c>
      <c r="L6219" s="9" t="s">
        <v>21</v>
      </c>
      <c r="M6219" s="13">
        <f t="shared" si="194"/>
        <v>12.4</v>
      </c>
    </row>
    <row r="6220" spans="1:13" ht="19.95" customHeight="1">
      <c r="A6220" s="8" t="s">
        <v>290</v>
      </c>
      <c r="B6220" s="8" t="s">
        <v>42</v>
      </c>
      <c r="C6220" s="8" t="s">
        <v>65</v>
      </c>
      <c r="D6220" s="8" t="s">
        <v>16</v>
      </c>
      <c r="E6220" s="8" t="s">
        <v>97</v>
      </c>
      <c r="F6220" s="8"/>
      <c r="G6220" s="8" t="s">
        <v>19</v>
      </c>
      <c r="H6220" s="8" t="s">
        <v>162</v>
      </c>
      <c r="I6220" s="10">
        <v>1.697814569536424</v>
      </c>
      <c r="J6220" s="11">
        <v>31.23</v>
      </c>
      <c r="K6220" s="12">
        <f t="shared" si="195"/>
        <v>53.022749006622519</v>
      </c>
      <c r="L6220" s="9" t="s">
        <v>21</v>
      </c>
      <c r="M6220" s="13">
        <f t="shared" si="194"/>
        <v>25</v>
      </c>
    </row>
    <row r="6221" spans="1:13" ht="19.95" customHeight="1">
      <c r="A6221" s="8" t="s">
        <v>290</v>
      </c>
      <c r="B6221" s="8" t="s">
        <v>33</v>
      </c>
      <c r="C6221" s="8" t="s">
        <v>43</v>
      </c>
      <c r="D6221" s="8" t="s">
        <v>16</v>
      </c>
      <c r="E6221" s="8" t="s">
        <v>97</v>
      </c>
      <c r="F6221" s="8"/>
      <c r="G6221" s="8" t="s">
        <v>19</v>
      </c>
      <c r="H6221" s="8" t="s">
        <v>162</v>
      </c>
      <c r="I6221" s="10">
        <v>0.30947368421052629</v>
      </c>
      <c r="J6221" s="11">
        <v>10.210000000000001</v>
      </c>
      <c r="K6221" s="12">
        <f t="shared" si="195"/>
        <v>3.1597263157894737</v>
      </c>
      <c r="L6221" s="9" t="s">
        <v>21</v>
      </c>
      <c r="M6221" s="13">
        <f t="shared" si="194"/>
        <v>8.1999999999999993</v>
      </c>
    </row>
    <row r="6222" spans="1:13" ht="19.95" customHeight="1">
      <c r="A6222" s="8" t="s">
        <v>290</v>
      </c>
      <c r="B6222" s="8" t="s">
        <v>30</v>
      </c>
      <c r="C6222" s="8" t="s">
        <v>43</v>
      </c>
      <c r="D6222" s="8" t="s">
        <v>16</v>
      </c>
      <c r="E6222" s="8" t="s">
        <v>97</v>
      </c>
      <c r="F6222" s="8"/>
      <c r="G6222" s="8" t="s">
        <v>19</v>
      </c>
      <c r="H6222" s="8" t="s">
        <v>162</v>
      </c>
      <c r="I6222" s="10">
        <v>0.44483999999999996</v>
      </c>
      <c r="J6222" s="11">
        <v>14</v>
      </c>
      <c r="K6222" s="12">
        <f t="shared" si="195"/>
        <v>6.2277599999999991</v>
      </c>
      <c r="L6222" s="9" t="s">
        <v>21</v>
      </c>
      <c r="M6222" s="13">
        <f t="shared" si="194"/>
        <v>11.2</v>
      </c>
    </row>
    <row r="6223" spans="1:13" ht="19.95" customHeight="1">
      <c r="A6223" s="8" t="s">
        <v>290</v>
      </c>
      <c r="B6223" s="8" t="s">
        <v>30</v>
      </c>
      <c r="C6223" s="8" t="s">
        <v>43</v>
      </c>
      <c r="D6223" s="8" t="s">
        <v>16</v>
      </c>
      <c r="E6223" s="8" t="s">
        <v>97</v>
      </c>
      <c r="F6223" s="8"/>
      <c r="G6223" s="8" t="s">
        <v>19</v>
      </c>
      <c r="H6223" s="8" t="s">
        <v>162</v>
      </c>
      <c r="I6223" s="10">
        <v>0.4916049382716049</v>
      </c>
      <c r="J6223" s="11">
        <v>15</v>
      </c>
      <c r="K6223" s="12">
        <f t="shared" si="195"/>
        <v>7.3740740740740733</v>
      </c>
      <c r="L6223" s="9" t="s">
        <v>21</v>
      </c>
      <c r="M6223" s="13">
        <f t="shared" si="194"/>
        <v>12</v>
      </c>
    </row>
    <row r="6224" spans="1:13" ht="19.95" customHeight="1">
      <c r="A6224" s="8" t="s">
        <v>290</v>
      </c>
      <c r="B6224" s="8" t="s">
        <v>14</v>
      </c>
      <c r="C6224" s="8" t="s">
        <v>58</v>
      </c>
      <c r="D6224" s="8" t="s">
        <v>16</v>
      </c>
      <c r="E6224" s="8" t="s">
        <v>97</v>
      </c>
      <c r="F6224" s="8"/>
      <c r="G6224" s="8" t="s">
        <v>19</v>
      </c>
      <c r="H6224" s="8" t="s">
        <v>162</v>
      </c>
      <c r="I6224" s="10">
        <v>0.22942339373970344</v>
      </c>
      <c r="J6224" s="11">
        <v>12</v>
      </c>
      <c r="K6224" s="12">
        <f t="shared" si="195"/>
        <v>2.7530807248764413</v>
      </c>
      <c r="L6224" s="9" t="s">
        <v>21</v>
      </c>
      <c r="M6224" s="13">
        <f t="shared" si="194"/>
        <v>9.6</v>
      </c>
    </row>
    <row r="6225" spans="1:13" ht="19.95" customHeight="1">
      <c r="A6225" s="8" t="s">
        <v>290</v>
      </c>
      <c r="B6225" s="8" t="s">
        <v>42</v>
      </c>
      <c r="C6225" s="8" t="s">
        <v>43</v>
      </c>
      <c r="D6225" s="8" t="s">
        <v>16</v>
      </c>
      <c r="E6225" s="8" t="s">
        <v>97</v>
      </c>
      <c r="F6225" s="8"/>
      <c r="G6225" s="8" t="s">
        <v>19</v>
      </c>
      <c r="H6225" s="8" t="s">
        <v>162</v>
      </c>
      <c r="I6225" s="10">
        <v>0.38500000000000001</v>
      </c>
      <c r="J6225" s="11">
        <v>10</v>
      </c>
      <c r="K6225" s="12">
        <f t="shared" si="195"/>
        <v>3.85</v>
      </c>
      <c r="L6225" s="9" t="s">
        <v>21</v>
      </c>
      <c r="M6225" s="13">
        <f t="shared" si="194"/>
        <v>8</v>
      </c>
    </row>
    <row r="6226" spans="1:13" ht="19.95" customHeight="1">
      <c r="A6226" s="8" t="s">
        <v>290</v>
      </c>
      <c r="B6226" s="8" t="s">
        <v>42</v>
      </c>
      <c r="C6226" s="8" t="s">
        <v>41</v>
      </c>
      <c r="D6226" s="8" t="s">
        <v>79</v>
      </c>
      <c r="E6226" s="8" t="s">
        <v>97</v>
      </c>
      <c r="F6226" s="8"/>
      <c r="G6226" s="8" t="s">
        <v>19</v>
      </c>
      <c r="H6226" s="8" t="s">
        <v>162</v>
      </c>
      <c r="I6226" s="10">
        <v>0.75</v>
      </c>
      <c r="J6226" s="11">
        <v>13</v>
      </c>
      <c r="K6226" s="12">
        <f t="shared" si="195"/>
        <v>9.75</v>
      </c>
      <c r="L6226" s="9" t="s">
        <v>21</v>
      </c>
      <c r="M6226" s="13">
        <f t="shared" si="194"/>
        <v>10.4</v>
      </c>
    </row>
    <row r="6227" spans="1:13" ht="19.95" customHeight="1">
      <c r="A6227" s="8" t="s">
        <v>290</v>
      </c>
      <c r="B6227" s="8" t="s">
        <v>33</v>
      </c>
      <c r="C6227" s="8" t="s">
        <v>43</v>
      </c>
      <c r="D6227" s="8" t="s">
        <v>16</v>
      </c>
      <c r="E6227" s="8" t="s">
        <v>97</v>
      </c>
      <c r="F6227" s="8"/>
      <c r="G6227" s="8" t="s">
        <v>19</v>
      </c>
      <c r="H6227" s="8" t="s">
        <v>162</v>
      </c>
      <c r="I6227" s="10">
        <v>0.30416666666666664</v>
      </c>
      <c r="J6227" s="11">
        <v>10.5</v>
      </c>
      <c r="K6227" s="12">
        <f t="shared" si="195"/>
        <v>3.1937499999999996</v>
      </c>
      <c r="L6227" s="9" t="s">
        <v>21</v>
      </c>
      <c r="M6227" s="13">
        <f t="shared" si="194"/>
        <v>8.4</v>
      </c>
    </row>
    <row r="6228" spans="1:13" ht="19.95" customHeight="1">
      <c r="A6228" s="8" t="s">
        <v>290</v>
      </c>
      <c r="B6228" s="8" t="s">
        <v>37</v>
      </c>
      <c r="C6228" s="8" t="s">
        <v>51</v>
      </c>
      <c r="D6228" s="8" t="s">
        <v>16</v>
      </c>
      <c r="E6228" s="8" t="s">
        <v>97</v>
      </c>
      <c r="F6228" s="8"/>
      <c r="G6228" s="8" t="s">
        <v>19</v>
      </c>
      <c r="H6228" s="8" t="s">
        <v>162</v>
      </c>
      <c r="I6228" s="10">
        <v>1.6456</v>
      </c>
      <c r="J6228" s="11">
        <v>38</v>
      </c>
      <c r="K6228" s="12">
        <f t="shared" si="195"/>
        <v>62.532799999999995</v>
      </c>
      <c r="L6228" s="9" t="s">
        <v>21</v>
      </c>
      <c r="M6228" s="13">
        <f t="shared" si="194"/>
        <v>30.4</v>
      </c>
    </row>
    <row r="6229" spans="1:13" ht="19.95" customHeight="1">
      <c r="A6229" s="8" t="s">
        <v>290</v>
      </c>
      <c r="B6229" s="8" t="s">
        <v>33</v>
      </c>
      <c r="C6229" s="8" t="s">
        <v>59</v>
      </c>
      <c r="D6229" s="8" t="s">
        <v>16</v>
      </c>
      <c r="E6229" s="8" t="s">
        <v>97</v>
      </c>
      <c r="F6229" s="8"/>
      <c r="G6229" s="8" t="s">
        <v>19</v>
      </c>
      <c r="H6229" s="8" t="s">
        <v>162</v>
      </c>
      <c r="I6229" s="10">
        <v>2.4350000000000001</v>
      </c>
      <c r="J6229" s="11">
        <v>40</v>
      </c>
      <c r="K6229" s="12">
        <f t="shared" si="195"/>
        <v>97.4</v>
      </c>
      <c r="L6229" s="9" t="s">
        <v>21</v>
      </c>
      <c r="M6229" s="13">
        <f t="shared" si="194"/>
        <v>32</v>
      </c>
    </row>
    <row r="6230" spans="1:13" ht="19.95" customHeight="1">
      <c r="A6230" s="8" t="s">
        <v>290</v>
      </c>
      <c r="B6230" s="8" t="s">
        <v>40</v>
      </c>
      <c r="C6230" s="8" t="s">
        <v>57</v>
      </c>
      <c r="D6230" s="8" t="s">
        <v>16</v>
      </c>
      <c r="E6230" s="8" t="s">
        <v>97</v>
      </c>
      <c r="F6230" s="8"/>
      <c r="G6230" s="8" t="s">
        <v>19</v>
      </c>
      <c r="H6230" s="8" t="s">
        <v>162</v>
      </c>
      <c r="I6230" s="10">
        <v>2.95</v>
      </c>
      <c r="J6230" s="11">
        <v>40</v>
      </c>
      <c r="K6230" s="12">
        <f t="shared" si="195"/>
        <v>118</v>
      </c>
      <c r="L6230" s="9" t="s">
        <v>21</v>
      </c>
      <c r="M6230" s="13">
        <f t="shared" si="194"/>
        <v>32</v>
      </c>
    </row>
    <row r="6231" spans="1:13" ht="19.95" customHeight="1">
      <c r="A6231" s="8" t="s">
        <v>290</v>
      </c>
      <c r="B6231" s="8" t="s">
        <v>42</v>
      </c>
      <c r="C6231" s="8" t="s">
        <v>44</v>
      </c>
      <c r="D6231" s="8" t="s">
        <v>16</v>
      </c>
      <c r="E6231" s="8" t="s">
        <v>97</v>
      </c>
      <c r="F6231" s="8"/>
      <c r="G6231" s="8" t="s">
        <v>19</v>
      </c>
      <c r="H6231" s="8" t="s">
        <v>162</v>
      </c>
      <c r="I6231" s="10">
        <v>0.15397540983606556</v>
      </c>
      <c r="J6231" s="11">
        <v>7.92</v>
      </c>
      <c r="K6231" s="12">
        <f t="shared" si="195"/>
        <v>1.2194852459016392</v>
      </c>
      <c r="L6231" s="9" t="s">
        <v>21</v>
      </c>
      <c r="M6231" s="13">
        <f t="shared" si="194"/>
        <v>6.3</v>
      </c>
    </row>
    <row r="6232" spans="1:13" ht="19.95" customHeight="1">
      <c r="A6232" s="8" t="s">
        <v>290</v>
      </c>
      <c r="B6232" s="8" t="s">
        <v>42</v>
      </c>
      <c r="C6232" s="8" t="s">
        <v>43</v>
      </c>
      <c r="D6232" s="8" t="s">
        <v>16</v>
      </c>
      <c r="E6232" s="8" t="s">
        <v>97</v>
      </c>
      <c r="F6232" s="8"/>
      <c r="G6232" s="8" t="s">
        <v>19</v>
      </c>
      <c r="H6232" s="8" t="s">
        <v>162</v>
      </c>
      <c r="I6232" s="10">
        <v>0.38392857142857145</v>
      </c>
      <c r="J6232" s="11">
        <v>10.5</v>
      </c>
      <c r="K6232" s="12">
        <f t="shared" si="195"/>
        <v>4.03125</v>
      </c>
      <c r="L6232" s="9" t="s">
        <v>21</v>
      </c>
      <c r="M6232" s="13">
        <f t="shared" si="194"/>
        <v>8.4</v>
      </c>
    </row>
    <row r="6233" spans="1:13" ht="19.95" customHeight="1">
      <c r="A6233" s="8" t="s">
        <v>290</v>
      </c>
      <c r="B6233" s="8" t="s">
        <v>42</v>
      </c>
      <c r="C6233" s="8" t="s">
        <v>65</v>
      </c>
      <c r="D6233" s="8" t="s">
        <v>16</v>
      </c>
      <c r="E6233" s="8" t="s">
        <v>97</v>
      </c>
      <c r="F6233" s="8"/>
      <c r="G6233" s="8" t="s">
        <v>19</v>
      </c>
      <c r="H6233" s="8" t="s">
        <v>162</v>
      </c>
      <c r="I6233" s="10">
        <v>1.5543650793650794</v>
      </c>
      <c r="J6233" s="11">
        <v>15</v>
      </c>
      <c r="K6233" s="12">
        <f t="shared" si="195"/>
        <v>23.31547619047619</v>
      </c>
      <c r="L6233" s="9" t="s">
        <v>21</v>
      </c>
      <c r="M6233" s="13">
        <f t="shared" si="194"/>
        <v>12</v>
      </c>
    </row>
    <row r="6234" spans="1:13" ht="19.95" customHeight="1">
      <c r="A6234" s="8" t="s">
        <v>290</v>
      </c>
      <c r="B6234" s="8" t="s">
        <v>42</v>
      </c>
      <c r="C6234" s="8" t="s">
        <v>43</v>
      </c>
      <c r="D6234" s="8" t="s">
        <v>16</v>
      </c>
      <c r="E6234" s="8" t="s">
        <v>97</v>
      </c>
      <c r="F6234" s="8"/>
      <c r="G6234" s="8" t="s">
        <v>19</v>
      </c>
      <c r="H6234" s="8" t="s">
        <v>162</v>
      </c>
      <c r="I6234" s="10">
        <v>0.37106557377049182</v>
      </c>
      <c r="J6234" s="11">
        <v>11</v>
      </c>
      <c r="K6234" s="12">
        <f t="shared" si="195"/>
        <v>4.0817213114754098</v>
      </c>
      <c r="L6234" s="9" t="s">
        <v>21</v>
      </c>
      <c r="M6234" s="13">
        <f t="shared" si="194"/>
        <v>8.8000000000000007</v>
      </c>
    </row>
    <row r="6235" spans="1:13" ht="19.95" customHeight="1">
      <c r="A6235" s="8" t="s">
        <v>290</v>
      </c>
      <c r="B6235" s="8" t="s">
        <v>30</v>
      </c>
      <c r="C6235" s="8" t="s">
        <v>43</v>
      </c>
      <c r="D6235" s="8" t="s">
        <v>16</v>
      </c>
      <c r="E6235" s="8" t="s">
        <v>97</v>
      </c>
      <c r="F6235" s="8"/>
      <c r="G6235" s="8" t="s">
        <v>19</v>
      </c>
      <c r="H6235" s="8" t="s">
        <v>162</v>
      </c>
      <c r="I6235" s="10">
        <v>0.51975308641975315</v>
      </c>
      <c r="J6235" s="11">
        <v>15.37</v>
      </c>
      <c r="K6235" s="12">
        <f t="shared" si="195"/>
        <v>7.9886049382716058</v>
      </c>
      <c r="L6235" s="9" t="s">
        <v>21</v>
      </c>
      <c r="M6235" s="13">
        <f t="shared" si="194"/>
        <v>12.3</v>
      </c>
    </row>
    <row r="6236" spans="1:13" ht="19.95" customHeight="1">
      <c r="A6236" s="8" t="s">
        <v>290</v>
      </c>
      <c r="B6236" s="8" t="s">
        <v>33</v>
      </c>
      <c r="C6236" s="8" t="s">
        <v>43</v>
      </c>
      <c r="D6236" s="8" t="s">
        <v>16</v>
      </c>
      <c r="E6236" s="8" t="s">
        <v>97</v>
      </c>
      <c r="F6236" s="8"/>
      <c r="G6236" s="8" t="s">
        <v>19</v>
      </c>
      <c r="H6236" s="8" t="s">
        <v>162</v>
      </c>
      <c r="I6236" s="10">
        <v>0.29500000000000004</v>
      </c>
      <c r="J6236" s="11">
        <v>10.5</v>
      </c>
      <c r="K6236" s="12">
        <f t="shared" si="195"/>
        <v>3.0975000000000006</v>
      </c>
      <c r="L6236" s="9" t="s">
        <v>21</v>
      </c>
      <c r="M6236" s="13">
        <f t="shared" si="194"/>
        <v>8.4</v>
      </c>
    </row>
    <row r="6237" spans="1:13" ht="19.95" customHeight="1">
      <c r="A6237" s="8" t="s">
        <v>290</v>
      </c>
      <c r="B6237" s="8" t="s">
        <v>14</v>
      </c>
      <c r="C6237" s="8" t="s">
        <v>36</v>
      </c>
      <c r="D6237" s="8" t="s">
        <v>16</v>
      </c>
      <c r="E6237" s="8" t="s">
        <v>97</v>
      </c>
      <c r="F6237" s="8"/>
      <c r="G6237" s="8" t="s">
        <v>19</v>
      </c>
      <c r="H6237" s="8" t="s">
        <v>162</v>
      </c>
      <c r="I6237" s="10">
        <v>0.45</v>
      </c>
      <c r="J6237" s="11">
        <v>16.329999999999998</v>
      </c>
      <c r="K6237" s="12">
        <f t="shared" si="195"/>
        <v>7.3484999999999996</v>
      </c>
      <c r="L6237" s="9" t="s">
        <v>21</v>
      </c>
      <c r="M6237" s="13">
        <f t="shared" si="194"/>
        <v>13.1</v>
      </c>
    </row>
    <row r="6238" spans="1:13" ht="19.95" customHeight="1">
      <c r="A6238" s="8" t="s">
        <v>290</v>
      </c>
      <c r="B6238" s="8" t="s">
        <v>42</v>
      </c>
      <c r="C6238" s="8" t="s">
        <v>43</v>
      </c>
      <c r="D6238" s="8" t="s">
        <v>16</v>
      </c>
      <c r="E6238" s="8" t="s">
        <v>97</v>
      </c>
      <c r="F6238" s="8"/>
      <c r="G6238" s="8" t="s">
        <v>19</v>
      </c>
      <c r="H6238" s="8" t="s">
        <v>162</v>
      </c>
      <c r="I6238" s="10">
        <v>0.41200000000000003</v>
      </c>
      <c r="J6238" s="11">
        <v>10.5</v>
      </c>
      <c r="K6238" s="12">
        <f t="shared" si="195"/>
        <v>4.3260000000000005</v>
      </c>
      <c r="L6238" s="9" t="s">
        <v>21</v>
      </c>
      <c r="M6238" s="13">
        <f t="shared" si="194"/>
        <v>8.4</v>
      </c>
    </row>
    <row r="6239" spans="1:13" ht="19.95" customHeight="1">
      <c r="A6239" s="8" t="s">
        <v>290</v>
      </c>
      <c r="B6239" s="8" t="s">
        <v>40</v>
      </c>
      <c r="C6239" s="8" t="s">
        <v>25</v>
      </c>
      <c r="D6239" s="8" t="s">
        <v>16</v>
      </c>
      <c r="E6239" s="8" t="s">
        <v>97</v>
      </c>
      <c r="F6239" s="8"/>
      <c r="G6239" s="8" t="s">
        <v>19</v>
      </c>
      <c r="H6239" s="8" t="s">
        <v>162</v>
      </c>
      <c r="I6239" s="10">
        <v>2.9742666666666664</v>
      </c>
      <c r="J6239" s="11">
        <v>42</v>
      </c>
      <c r="K6239" s="12">
        <f t="shared" si="195"/>
        <v>124.91919999999999</v>
      </c>
      <c r="L6239" s="9" t="s">
        <v>21</v>
      </c>
      <c r="M6239" s="13">
        <f t="shared" si="194"/>
        <v>33.6</v>
      </c>
    </row>
    <row r="6240" spans="1:13" ht="19.95" customHeight="1">
      <c r="A6240" s="8" t="s">
        <v>290</v>
      </c>
      <c r="B6240" s="8" t="s">
        <v>42</v>
      </c>
      <c r="C6240" s="8" t="s">
        <v>57</v>
      </c>
      <c r="D6240" s="8" t="s">
        <v>16</v>
      </c>
      <c r="E6240" s="8" t="s">
        <v>97</v>
      </c>
      <c r="F6240" s="8"/>
      <c r="G6240" s="8" t="s">
        <v>19</v>
      </c>
      <c r="H6240" s="8" t="s">
        <v>162</v>
      </c>
      <c r="I6240" s="10">
        <v>2.4994999999999998</v>
      </c>
      <c r="J6240" s="11">
        <v>35.200000000000003</v>
      </c>
      <c r="K6240" s="12">
        <f t="shared" si="195"/>
        <v>87.982399999999998</v>
      </c>
      <c r="L6240" s="9" t="s">
        <v>21</v>
      </c>
      <c r="M6240" s="13">
        <f t="shared" si="194"/>
        <v>28.2</v>
      </c>
    </row>
    <row r="6241" spans="1:13" ht="19.95" customHeight="1">
      <c r="A6241" s="8" t="s">
        <v>290</v>
      </c>
      <c r="B6241" s="8" t="s">
        <v>42</v>
      </c>
      <c r="C6241" s="8" t="s">
        <v>43</v>
      </c>
      <c r="D6241" s="8" t="s">
        <v>16</v>
      </c>
      <c r="E6241" s="8" t="s">
        <v>97</v>
      </c>
      <c r="F6241" s="8"/>
      <c r="G6241" s="8" t="s">
        <v>19</v>
      </c>
      <c r="H6241" s="8" t="s">
        <v>162</v>
      </c>
      <c r="I6241" s="10">
        <v>0.377</v>
      </c>
      <c r="J6241" s="11">
        <v>10</v>
      </c>
      <c r="K6241" s="12">
        <f t="shared" si="195"/>
        <v>3.77</v>
      </c>
      <c r="L6241" s="9" t="s">
        <v>21</v>
      </c>
      <c r="M6241" s="13">
        <f t="shared" si="194"/>
        <v>8</v>
      </c>
    </row>
    <row r="6242" spans="1:13" ht="19.95" customHeight="1">
      <c r="A6242" s="8" t="s">
        <v>290</v>
      </c>
      <c r="B6242" s="8" t="s">
        <v>42</v>
      </c>
      <c r="C6242" s="8" t="s">
        <v>43</v>
      </c>
      <c r="D6242" s="8" t="s">
        <v>16</v>
      </c>
      <c r="E6242" s="8" t="s">
        <v>97</v>
      </c>
      <c r="F6242" s="8"/>
      <c r="G6242" s="8" t="s">
        <v>19</v>
      </c>
      <c r="H6242" s="8" t="s">
        <v>162</v>
      </c>
      <c r="I6242" s="10">
        <v>0.38112499999999999</v>
      </c>
      <c r="J6242" s="11">
        <v>10</v>
      </c>
      <c r="K6242" s="12">
        <f t="shared" si="195"/>
        <v>3.8112499999999998</v>
      </c>
      <c r="L6242" s="9" t="s">
        <v>21</v>
      </c>
      <c r="M6242" s="13">
        <f t="shared" si="194"/>
        <v>8</v>
      </c>
    </row>
    <row r="6243" spans="1:13" ht="19.95" customHeight="1">
      <c r="A6243" s="8" t="s">
        <v>290</v>
      </c>
      <c r="B6243" s="8" t="s">
        <v>33</v>
      </c>
      <c r="C6243" s="8" t="s">
        <v>43</v>
      </c>
      <c r="D6243" s="8" t="s">
        <v>16</v>
      </c>
      <c r="E6243" s="8" t="s">
        <v>97</v>
      </c>
      <c r="F6243" s="8"/>
      <c r="G6243" s="8" t="s">
        <v>19</v>
      </c>
      <c r="H6243" s="8" t="s">
        <v>162</v>
      </c>
      <c r="I6243" s="10">
        <v>0.35526315789473684</v>
      </c>
      <c r="J6243" s="11">
        <v>10.23</v>
      </c>
      <c r="K6243" s="12">
        <f t="shared" si="195"/>
        <v>3.6343421052631579</v>
      </c>
      <c r="L6243" s="9" t="s">
        <v>21</v>
      </c>
      <c r="M6243" s="13">
        <f t="shared" si="194"/>
        <v>8.1999999999999993</v>
      </c>
    </row>
    <row r="6244" spans="1:13" ht="19.95" customHeight="1">
      <c r="A6244" s="8" t="s">
        <v>290</v>
      </c>
      <c r="B6244" s="8" t="s">
        <v>33</v>
      </c>
      <c r="C6244" s="8" t="s">
        <v>43</v>
      </c>
      <c r="D6244" s="8" t="s">
        <v>16</v>
      </c>
      <c r="E6244" s="8" t="s">
        <v>97</v>
      </c>
      <c r="F6244" s="8"/>
      <c r="G6244" s="8" t="s">
        <v>19</v>
      </c>
      <c r="H6244" s="8" t="s">
        <v>162</v>
      </c>
      <c r="I6244" s="10">
        <v>0.36133333333333334</v>
      </c>
      <c r="J6244" s="11">
        <v>10.23</v>
      </c>
      <c r="K6244" s="12">
        <f t="shared" si="195"/>
        <v>3.6964400000000004</v>
      </c>
      <c r="L6244" s="9" t="s">
        <v>21</v>
      </c>
      <c r="M6244" s="13">
        <f t="shared" si="194"/>
        <v>8.1999999999999993</v>
      </c>
    </row>
    <row r="6245" spans="1:13" ht="19.95" customHeight="1">
      <c r="A6245" s="8" t="s">
        <v>290</v>
      </c>
      <c r="B6245" s="8" t="s">
        <v>42</v>
      </c>
      <c r="C6245" s="8" t="s">
        <v>41</v>
      </c>
      <c r="D6245" s="8" t="s">
        <v>16</v>
      </c>
      <c r="E6245" s="8" t="s">
        <v>97</v>
      </c>
      <c r="F6245" s="8"/>
      <c r="G6245" s="8" t="s">
        <v>19</v>
      </c>
      <c r="H6245" s="8" t="s">
        <v>162</v>
      </c>
      <c r="I6245" s="10">
        <v>0.65820000000000001</v>
      </c>
      <c r="J6245" s="11">
        <v>10</v>
      </c>
      <c r="K6245" s="12">
        <f t="shared" si="195"/>
        <v>6.5819999999999999</v>
      </c>
      <c r="L6245" s="9" t="s">
        <v>21</v>
      </c>
      <c r="M6245" s="13">
        <f t="shared" si="194"/>
        <v>8</v>
      </c>
    </row>
    <row r="6246" spans="1:13" ht="19.95" customHeight="1">
      <c r="A6246" s="8" t="s">
        <v>290</v>
      </c>
      <c r="B6246" s="8" t="s">
        <v>30</v>
      </c>
      <c r="C6246" s="8" t="s">
        <v>43</v>
      </c>
      <c r="D6246" s="8" t="s">
        <v>16</v>
      </c>
      <c r="E6246" s="8" t="s">
        <v>97</v>
      </c>
      <c r="F6246" s="8"/>
      <c r="G6246" s="8" t="s">
        <v>19</v>
      </c>
      <c r="H6246" s="8" t="s">
        <v>162</v>
      </c>
      <c r="I6246" s="10">
        <v>0.46916666666666662</v>
      </c>
      <c r="J6246" s="11">
        <v>14</v>
      </c>
      <c r="K6246" s="12">
        <f t="shared" si="195"/>
        <v>6.5683333333333325</v>
      </c>
      <c r="L6246" s="9" t="s">
        <v>21</v>
      </c>
      <c r="M6246" s="13">
        <f t="shared" si="194"/>
        <v>11.2</v>
      </c>
    </row>
    <row r="6247" spans="1:13" ht="19.95" customHeight="1">
      <c r="A6247" s="8" t="s">
        <v>290</v>
      </c>
      <c r="B6247" s="8" t="s">
        <v>42</v>
      </c>
      <c r="C6247" s="8" t="s">
        <v>31</v>
      </c>
      <c r="D6247" s="8" t="s">
        <v>16</v>
      </c>
      <c r="E6247" s="8" t="s">
        <v>97</v>
      </c>
      <c r="F6247" s="8"/>
      <c r="G6247" s="8" t="s">
        <v>19</v>
      </c>
      <c r="H6247" s="8" t="s">
        <v>162</v>
      </c>
      <c r="I6247" s="10">
        <v>1.1200000000000001</v>
      </c>
      <c r="J6247" s="11">
        <v>27.37</v>
      </c>
      <c r="K6247" s="12">
        <f t="shared" si="195"/>
        <v>30.654400000000003</v>
      </c>
      <c r="L6247" s="9" t="s">
        <v>21</v>
      </c>
      <c r="M6247" s="13">
        <f t="shared" si="194"/>
        <v>21.9</v>
      </c>
    </row>
    <row r="6248" spans="1:13" ht="19.95" customHeight="1">
      <c r="A6248" s="8" t="s">
        <v>290</v>
      </c>
      <c r="B6248" s="8" t="s">
        <v>42</v>
      </c>
      <c r="C6248" s="8" t="s">
        <v>43</v>
      </c>
      <c r="D6248" s="8" t="s">
        <v>16</v>
      </c>
      <c r="E6248" s="8" t="s">
        <v>97</v>
      </c>
      <c r="F6248" s="8"/>
      <c r="G6248" s="8" t="s">
        <v>19</v>
      </c>
      <c r="H6248" s="8" t="s">
        <v>162</v>
      </c>
      <c r="I6248" s="10">
        <v>0.38162251655629137</v>
      </c>
      <c r="J6248" s="11">
        <v>10</v>
      </c>
      <c r="K6248" s="12">
        <f t="shared" si="195"/>
        <v>3.8162251655629138</v>
      </c>
      <c r="L6248" s="9" t="s">
        <v>21</v>
      </c>
      <c r="M6248" s="13">
        <f t="shared" si="194"/>
        <v>8</v>
      </c>
    </row>
    <row r="6249" spans="1:13" ht="19.95" customHeight="1">
      <c r="A6249" s="8" t="s">
        <v>290</v>
      </c>
      <c r="B6249" s="8" t="s">
        <v>42</v>
      </c>
      <c r="C6249" s="8" t="s">
        <v>41</v>
      </c>
      <c r="D6249" s="8" t="s">
        <v>79</v>
      </c>
      <c r="E6249" s="8" t="s">
        <v>97</v>
      </c>
      <c r="F6249" s="8"/>
      <c r="G6249" s="8" t="s">
        <v>19</v>
      </c>
      <c r="H6249" s="8" t="s">
        <v>162</v>
      </c>
      <c r="I6249" s="10">
        <v>0.71960264900662252</v>
      </c>
      <c r="J6249" s="11">
        <v>12.85</v>
      </c>
      <c r="K6249" s="12">
        <f t="shared" si="195"/>
        <v>9.2468940397350998</v>
      </c>
      <c r="L6249" s="9" t="s">
        <v>21</v>
      </c>
      <c r="M6249" s="13">
        <f t="shared" si="194"/>
        <v>10.3</v>
      </c>
    </row>
    <row r="6250" spans="1:13" ht="19.95" customHeight="1">
      <c r="A6250" s="8" t="s">
        <v>290</v>
      </c>
      <c r="B6250" s="8" t="s">
        <v>14</v>
      </c>
      <c r="C6250" s="8" t="s">
        <v>51</v>
      </c>
      <c r="D6250" s="8" t="s">
        <v>16</v>
      </c>
      <c r="E6250" s="8" t="s">
        <v>97</v>
      </c>
      <c r="F6250" s="8"/>
      <c r="G6250" s="8" t="s">
        <v>19</v>
      </c>
      <c r="H6250" s="8" t="s">
        <v>162</v>
      </c>
      <c r="I6250" s="10">
        <v>1.722</v>
      </c>
      <c r="J6250" s="11">
        <v>37</v>
      </c>
      <c r="K6250" s="12">
        <f t="shared" si="195"/>
        <v>63.713999999999999</v>
      </c>
      <c r="L6250" s="9" t="s">
        <v>21</v>
      </c>
      <c r="M6250" s="13">
        <f t="shared" si="194"/>
        <v>29.6</v>
      </c>
    </row>
    <row r="6251" spans="1:13" ht="19.95" customHeight="1">
      <c r="A6251" s="8" t="s">
        <v>290</v>
      </c>
      <c r="B6251" s="8" t="s">
        <v>42</v>
      </c>
      <c r="C6251" s="8" t="s">
        <v>108</v>
      </c>
      <c r="D6251" s="8" t="s">
        <v>16</v>
      </c>
      <c r="E6251" s="8" t="s">
        <v>97</v>
      </c>
      <c r="F6251" s="8"/>
      <c r="G6251" s="8" t="s">
        <v>19</v>
      </c>
      <c r="H6251" s="8" t="s">
        <v>162</v>
      </c>
      <c r="I6251" s="10">
        <v>11.834999999999999</v>
      </c>
      <c r="J6251" s="11">
        <v>42.5</v>
      </c>
      <c r="K6251" s="12">
        <f t="shared" si="195"/>
        <v>502.98749999999995</v>
      </c>
      <c r="L6251" s="9" t="s">
        <v>21</v>
      </c>
      <c r="M6251" s="13">
        <f t="shared" si="194"/>
        <v>34</v>
      </c>
    </row>
    <row r="6252" spans="1:13" ht="19.95" customHeight="1">
      <c r="A6252" s="8" t="s">
        <v>290</v>
      </c>
      <c r="B6252" s="8" t="s">
        <v>42</v>
      </c>
      <c r="C6252" s="8" t="s">
        <v>43</v>
      </c>
      <c r="D6252" s="8" t="s">
        <v>16</v>
      </c>
      <c r="E6252" s="8" t="s">
        <v>97</v>
      </c>
      <c r="F6252" s="8"/>
      <c r="G6252" s="8" t="s">
        <v>19</v>
      </c>
      <c r="H6252" s="8" t="s">
        <v>162</v>
      </c>
      <c r="I6252" s="10">
        <v>0.3910891089108911</v>
      </c>
      <c r="J6252" s="11">
        <v>10</v>
      </c>
      <c r="K6252" s="12">
        <f t="shared" si="195"/>
        <v>3.9108910891089108</v>
      </c>
      <c r="L6252" s="9" t="s">
        <v>21</v>
      </c>
      <c r="M6252" s="13">
        <f t="shared" si="194"/>
        <v>8</v>
      </c>
    </row>
    <row r="6253" spans="1:13" ht="19.95" customHeight="1">
      <c r="A6253" s="8" t="s">
        <v>290</v>
      </c>
      <c r="B6253" s="8" t="s">
        <v>42</v>
      </c>
      <c r="C6253" s="8" t="s">
        <v>43</v>
      </c>
      <c r="D6253" s="8" t="s">
        <v>16</v>
      </c>
      <c r="E6253" s="8" t="s">
        <v>288</v>
      </c>
      <c r="F6253" s="8"/>
      <c r="G6253" s="8" t="s">
        <v>19</v>
      </c>
      <c r="H6253" s="8"/>
      <c r="I6253" s="10">
        <v>0.5</v>
      </c>
      <c r="J6253" s="11">
        <v>8.5</v>
      </c>
      <c r="K6253" s="12">
        <f t="shared" si="195"/>
        <v>4.25</v>
      </c>
      <c r="L6253" s="9" t="s">
        <v>21</v>
      </c>
      <c r="M6253" s="13">
        <f t="shared" si="194"/>
        <v>6.8</v>
      </c>
    </row>
    <row r="6254" spans="1:13" ht="19.95" customHeight="1">
      <c r="A6254" s="8" t="s">
        <v>290</v>
      </c>
      <c r="B6254" s="8" t="s">
        <v>42</v>
      </c>
      <c r="C6254" s="8" t="s">
        <v>41</v>
      </c>
      <c r="D6254" s="8" t="s">
        <v>16</v>
      </c>
      <c r="E6254" s="8" t="s">
        <v>288</v>
      </c>
      <c r="F6254" s="8"/>
      <c r="G6254" s="8" t="s">
        <v>19</v>
      </c>
      <c r="H6254" s="8"/>
      <c r="I6254" s="10">
        <v>0.62857142857142867</v>
      </c>
      <c r="J6254" s="11">
        <v>11</v>
      </c>
      <c r="K6254" s="12">
        <f t="shared" si="195"/>
        <v>6.9142857142857155</v>
      </c>
      <c r="L6254" s="9" t="s">
        <v>21</v>
      </c>
      <c r="M6254" s="13">
        <f t="shared" si="194"/>
        <v>8.8000000000000007</v>
      </c>
    </row>
    <row r="6255" spans="1:13" ht="19.95" customHeight="1">
      <c r="A6255" s="8" t="s">
        <v>290</v>
      </c>
      <c r="B6255" s="8" t="s">
        <v>14</v>
      </c>
      <c r="C6255" s="8">
        <v>5</v>
      </c>
      <c r="D6255" s="8" t="s">
        <v>16</v>
      </c>
      <c r="E6255" s="8" t="s">
        <v>288</v>
      </c>
      <c r="F6255" s="8"/>
      <c r="G6255" s="8" t="s">
        <v>19</v>
      </c>
      <c r="H6255" s="8"/>
      <c r="I6255" s="10">
        <v>0.47499999999999998</v>
      </c>
      <c r="J6255" s="11">
        <v>11</v>
      </c>
      <c r="K6255" s="12">
        <f t="shared" si="195"/>
        <v>5.2249999999999996</v>
      </c>
      <c r="L6255" s="9" t="s">
        <v>21</v>
      </c>
      <c r="M6255" s="13">
        <f t="shared" si="194"/>
        <v>8.8000000000000007</v>
      </c>
    </row>
    <row r="6256" spans="1:13" ht="19.95" customHeight="1">
      <c r="A6256" s="8" t="s">
        <v>290</v>
      </c>
      <c r="B6256" s="8" t="s">
        <v>14</v>
      </c>
      <c r="C6256" s="8">
        <v>7</v>
      </c>
      <c r="D6256" s="8" t="s">
        <v>16</v>
      </c>
      <c r="E6256" s="8" t="s">
        <v>288</v>
      </c>
      <c r="F6256" s="8"/>
      <c r="G6256" s="8" t="s">
        <v>19</v>
      </c>
      <c r="H6256" s="8"/>
      <c r="I6256" s="10">
        <v>1.0674999999999999</v>
      </c>
      <c r="J6256" s="11">
        <v>18</v>
      </c>
      <c r="K6256" s="12">
        <f t="shared" si="195"/>
        <v>19.214999999999996</v>
      </c>
      <c r="L6256" s="9" t="s">
        <v>21</v>
      </c>
      <c r="M6256" s="13">
        <f t="shared" si="194"/>
        <v>14.4</v>
      </c>
    </row>
    <row r="6257" spans="1:13" ht="19.95" customHeight="1">
      <c r="A6257" s="8" t="s">
        <v>290</v>
      </c>
      <c r="B6257" s="8" t="s">
        <v>33</v>
      </c>
      <c r="C6257" s="8" t="s">
        <v>67</v>
      </c>
      <c r="D6257" s="8" t="s">
        <v>16</v>
      </c>
      <c r="E6257" s="8" t="s">
        <v>97</v>
      </c>
      <c r="F6257" s="8"/>
      <c r="G6257" s="8" t="s">
        <v>19</v>
      </c>
      <c r="H6257" s="8" t="s">
        <v>162</v>
      </c>
      <c r="I6257" s="10">
        <v>0.78</v>
      </c>
      <c r="J6257" s="11">
        <v>25</v>
      </c>
      <c r="K6257" s="12">
        <f t="shared" si="195"/>
        <v>19.5</v>
      </c>
      <c r="L6257" s="9" t="s">
        <v>21</v>
      </c>
      <c r="M6257" s="13">
        <f t="shared" si="194"/>
        <v>20</v>
      </c>
    </row>
    <row r="6258" spans="1:13" ht="19.95" customHeight="1">
      <c r="A6258" s="8" t="s">
        <v>290</v>
      </c>
      <c r="B6258" s="8" t="s">
        <v>14</v>
      </c>
      <c r="C6258" s="8" t="s">
        <v>36</v>
      </c>
      <c r="D6258" s="8" t="s">
        <v>16</v>
      </c>
      <c r="E6258" s="8" t="s">
        <v>97</v>
      </c>
      <c r="F6258" s="8"/>
      <c r="G6258" s="8" t="s">
        <v>19</v>
      </c>
      <c r="H6258" s="8" t="s">
        <v>162</v>
      </c>
      <c r="I6258" s="10">
        <v>0.43377483443708609</v>
      </c>
      <c r="J6258" s="11">
        <v>18</v>
      </c>
      <c r="K6258" s="12">
        <f t="shared" si="195"/>
        <v>7.8079470198675498</v>
      </c>
      <c r="L6258" s="9" t="s">
        <v>21</v>
      </c>
      <c r="M6258" s="13">
        <f t="shared" si="194"/>
        <v>14.4</v>
      </c>
    </row>
    <row r="6259" spans="1:13" ht="19.95" customHeight="1">
      <c r="A6259" s="8" t="s">
        <v>290</v>
      </c>
      <c r="B6259" s="8" t="s">
        <v>42</v>
      </c>
      <c r="C6259" s="8" t="s">
        <v>65</v>
      </c>
      <c r="D6259" s="8" t="s">
        <v>16</v>
      </c>
      <c r="E6259" s="8" t="s">
        <v>97</v>
      </c>
      <c r="F6259" s="8"/>
      <c r="G6259" s="8" t="s">
        <v>19</v>
      </c>
      <c r="H6259" s="8" t="s">
        <v>162</v>
      </c>
      <c r="I6259" s="10">
        <v>1.78</v>
      </c>
      <c r="J6259" s="11">
        <v>33</v>
      </c>
      <c r="K6259" s="12">
        <f t="shared" si="195"/>
        <v>58.74</v>
      </c>
      <c r="L6259" s="9" t="s">
        <v>21</v>
      </c>
      <c r="M6259" s="13">
        <f t="shared" si="194"/>
        <v>26.4</v>
      </c>
    </row>
    <row r="6260" spans="1:13" ht="19.95" customHeight="1">
      <c r="A6260" s="8" t="s">
        <v>290</v>
      </c>
      <c r="B6260" s="8" t="s">
        <v>37</v>
      </c>
      <c r="C6260" s="8" t="s">
        <v>51</v>
      </c>
      <c r="D6260" s="8" t="s">
        <v>16</v>
      </c>
      <c r="E6260" s="8" t="s">
        <v>97</v>
      </c>
      <c r="F6260" s="8"/>
      <c r="G6260" s="8" t="s">
        <v>19</v>
      </c>
      <c r="H6260" s="8" t="s">
        <v>162</v>
      </c>
      <c r="I6260" s="10">
        <v>1.47</v>
      </c>
      <c r="J6260" s="11">
        <v>34</v>
      </c>
      <c r="K6260" s="12">
        <f t="shared" si="195"/>
        <v>49.98</v>
      </c>
      <c r="L6260" s="9" t="s">
        <v>21</v>
      </c>
      <c r="M6260" s="13">
        <f t="shared" si="194"/>
        <v>27.2</v>
      </c>
    </row>
    <row r="6261" spans="1:13" ht="19.95" customHeight="1">
      <c r="A6261" s="8" t="s">
        <v>290</v>
      </c>
      <c r="B6261" s="8" t="s">
        <v>62</v>
      </c>
      <c r="C6261" s="8" t="s">
        <v>38</v>
      </c>
      <c r="D6261" s="8" t="s">
        <v>66</v>
      </c>
      <c r="E6261" s="8" t="s">
        <v>97</v>
      </c>
      <c r="F6261" s="8"/>
      <c r="G6261" s="8" t="s">
        <v>19</v>
      </c>
      <c r="H6261" s="8" t="s">
        <v>162</v>
      </c>
      <c r="I6261" s="10">
        <v>1.5599999999999998</v>
      </c>
      <c r="J6261" s="11">
        <v>38.020000000000003</v>
      </c>
      <c r="K6261" s="12">
        <f t="shared" si="195"/>
        <v>59.311199999999999</v>
      </c>
      <c r="L6261" s="9" t="s">
        <v>21</v>
      </c>
      <c r="M6261" s="13">
        <f t="shared" si="194"/>
        <v>30.4</v>
      </c>
    </row>
    <row r="6262" spans="1:13" ht="19.95" customHeight="1">
      <c r="A6262" s="8" t="s">
        <v>290</v>
      </c>
      <c r="B6262" s="8" t="s">
        <v>30</v>
      </c>
      <c r="C6262" s="8" t="s">
        <v>51</v>
      </c>
      <c r="D6262" s="8" t="s">
        <v>39</v>
      </c>
      <c r="E6262" s="8" t="s">
        <v>97</v>
      </c>
      <c r="F6262" s="8"/>
      <c r="G6262" s="8" t="s">
        <v>19</v>
      </c>
      <c r="H6262" s="8" t="s">
        <v>162</v>
      </c>
      <c r="I6262" s="10">
        <v>2.7</v>
      </c>
      <c r="J6262" s="11">
        <v>41</v>
      </c>
      <c r="K6262" s="12">
        <f t="shared" si="195"/>
        <v>110.7</v>
      </c>
      <c r="L6262" s="9" t="s">
        <v>21</v>
      </c>
      <c r="M6262" s="13">
        <f t="shared" si="194"/>
        <v>32.799999999999997</v>
      </c>
    </row>
    <row r="6263" spans="1:13" ht="19.95" customHeight="1">
      <c r="A6263" s="8" t="s">
        <v>290</v>
      </c>
      <c r="B6263" s="8" t="s">
        <v>62</v>
      </c>
      <c r="C6263" s="8" t="s">
        <v>56</v>
      </c>
      <c r="D6263" s="8" t="s">
        <v>39</v>
      </c>
      <c r="E6263" s="8" t="s">
        <v>97</v>
      </c>
      <c r="F6263" s="8"/>
      <c r="G6263" s="8" t="s">
        <v>19</v>
      </c>
      <c r="H6263" s="8" t="s">
        <v>162</v>
      </c>
      <c r="I6263" s="10">
        <v>4.7720000000000002</v>
      </c>
      <c r="J6263" s="11">
        <v>46</v>
      </c>
      <c r="K6263" s="12">
        <f t="shared" si="195"/>
        <v>219.512</v>
      </c>
      <c r="L6263" s="9" t="s">
        <v>21</v>
      </c>
      <c r="M6263" s="13">
        <f t="shared" si="194"/>
        <v>36.799999999999997</v>
      </c>
    </row>
    <row r="6264" spans="1:13" ht="19.95" customHeight="1">
      <c r="A6264" s="8" t="s">
        <v>290</v>
      </c>
      <c r="B6264" s="8" t="s">
        <v>62</v>
      </c>
      <c r="C6264" s="8" t="s">
        <v>56</v>
      </c>
      <c r="D6264" s="8" t="s">
        <v>39</v>
      </c>
      <c r="E6264" s="8" t="s">
        <v>97</v>
      </c>
      <c r="F6264" s="8"/>
      <c r="G6264" s="8" t="s">
        <v>19</v>
      </c>
      <c r="H6264" s="8" t="s">
        <v>162</v>
      </c>
      <c r="I6264" s="10">
        <v>4.6450000000000005</v>
      </c>
      <c r="J6264" s="11">
        <v>46</v>
      </c>
      <c r="K6264" s="12">
        <f t="shared" si="195"/>
        <v>213.67000000000002</v>
      </c>
      <c r="L6264" s="9" t="s">
        <v>21</v>
      </c>
      <c r="M6264" s="13">
        <f t="shared" si="194"/>
        <v>36.799999999999997</v>
      </c>
    </row>
    <row r="6265" spans="1:13" ht="19.95" customHeight="1">
      <c r="A6265" s="8" t="s">
        <v>290</v>
      </c>
      <c r="B6265" s="8" t="s">
        <v>30</v>
      </c>
      <c r="C6265" s="8" t="s">
        <v>51</v>
      </c>
      <c r="D6265" s="8" t="s">
        <v>39</v>
      </c>
      <c r="E6265" s="8" t="s">
        <v>97</v>
      </c>
      <c r="F6265" s="8"/>
      <c r="G6265" s="8" t="s">
        <v>19</v>
      </c>
      <c r="H6265" s="8" t="s">
        <v>162</v>
      </c>
      <c r="I6265" s="10">
        <v>2.7199999999999998</v>
      </c>
      <c r="J6265" s="11">
        <v>41</v>
      </c>
      <c r="K6265" s="12">
        <f t="shared" si="195"/>
        <v>111.52</v>
      </c>
      <c r="L6265" s="9" t="s">
        <v>21</v>
      </c>
      <c r="M6265" s="13">
        <f t="shared" si="194"/>
        <v>32.799999999999997</v>
      </c>
    </row>
    <row r="6266" spans="1:13" ht="19.95" customHeight="1">
      <c r="A6266" s="8" t="s">
        <v>290</v>
      </c>
      <c r="B6266" s="8" t="s">
        <v>30</v>
      </c>
      <c r="C6266" s="8" t="s">
        <v>51</v>
      </c>
      <c r="D6266" s="8" t="s">
        <v>39</v>
      </c>
      <c r="E6266" s="8" t="s">
        <v>97</v>
      </c>
      <c r="F6266" s="8"/>
      <c r="G6266" s="8" t="s">
        <v>19</v>
      </c>
      <c r="H6266" s="8" t="s">
        <v>162</v>
      </c>
      <c r="I6266" s="10">
        <v>2.69</v>
      </c>
      <c r="J6266" s="11">
        <v>41</v>
      </c>
      <c r="K6266" s="12">
        <f t="shared" si="195"/>
        <v>110.28999999999999</v>
      </c>
      <c r="L6266" s="9" t="s">
        <v>21</v>
      </c>
      <c r="M6266" s="13">
        <f t="shared" si="194"/>
        <v>32.799999999999997</v>
      </c>
    </row>
    <row r="6267" spans="1:13" ht="19.95" customHeight="1">
      <c r="A6267" s="8" t="s">
        <v>290</v>
      </c>
      <c r="B6267" s="8" t="s">
        <v>40</v>
      </c>
      <c r="C6267" s="8" t="s">
        <v>56</v>
      </c>
      <c r="D6267" s="8" t="s">
        <v>16</v>
      </c>
      <c r="E6267" s="8" t="s">
        <v>97</v>
      </c>
      <c r="F6267" s="8"/>
      <c r="G6267" s="8" t="s">
        <v>19</v>
      </c>
      <c r="H6267" s="8" t="s">
        <v>162</v>
      </c>
      <c r="I6267" s="10">
        <v>3.8054999999999999</v>
      </c>
      <c r="J6267" s="11">
        <v>40.71</v>
      </c>
      <c r="K6267" s="12">
        <f t="shared" si="195"/>
        <v>154.92190500000001</v>
      </c>
      <c r="L6267" s="9" t="s">
        <v>21</v>
      </c>
      <c r="M6267" s="13">
        <f t="shared" si="194"/>
        <v>32.6</v>
      </c>
    </row>
    <row r="6268" spans="1:13" ht="19.95" customHeight="1">
      <c r="A6268" s="8" t="s">
        <v>290</v>
      </c>
      <c r="B6268" s="8" t="s">
        <v>42</v>
      </c>
      <c r="C6268" s="8" t="s">
        <v>63</v>
      </c>
      <c r="D6268" s="8" t="s">
        <v>16</v>
      </c>
      <c r="E6268" s="8" t="s">
        <v>97</v>
      </c>
      <c r="F6268" s="8"/>
      <c r="G6268" s="8" t="s">
        <v>19</v>
      </c>
      <c r="H6268" s="8" t="s">
        <v>162</v>
      </c>
      <c r="I6268" s="10">
        <v>3.3662666666666667</v>
      </c>
      <c r="J6268" s="11">
        <v>38.49</v>
      </c>
      <c r="K6268" s="12">
        <f t="shared" si="195"/>
        <v>129.56760400000002</v>
      </c>
      <c r="L6268" s="9" t="s">
        <v>21</v>
      </c>
      <c r="M6268" s="13">
        <f t="shared" si="194"/>
        <v>30.8</v>
      </c>
    </row>
    <row r="6269" spans="1:13" ht="19.95" customHeight="1">
      <c r="A6269" s="8" t="s">
        <v>290</v>
      </c>
      <c r="B6269" s="8" t="s">
        <v>42</v>
      </c>
      <c r="C6269" s="8" t="s">
        <v>43</v>
      </c>
      <c r="D6269" s="8" t="s">
        <v>16</v>
      </c>
      <c r="E6269" s="8" t="s">
        <v>97</v>
      </c>
      <c r="F6269" s="8"/>
      <c r="G6269" s="8" t="s">
        <v>19</v>
      </c>
      <c r="H6269" s="8" t="s">
        <v>162</v>
      </c>
      <c r="I6269" s="10">
        <v>0.37549999999999994</v>
      </c>
      <c r="J6269" s="11">
        <v>10.5</v>
      </c>
      <c r="K6269" s="12">
        <f t="shared" si="195"/>
        <v>3.9427499999999993</v>
      </c>
      <c r="L6269" s="9" t="s">
        <v>21</v>
      </c>
      <c r="M6269" s="13">
        <f t="shared" si="194"/>
        <v>8.4</v>
      </c>
    </row>
    <row r="6270" spans="1:13" ht="19.95" customHeight="1">
      <c r="A6270" s="8" t="s">
        <v>290</v>
      </c>
      <c r="B6270" s="8" t="s">
        <v>42</v>
      </c>
      <c r="C6270" s="8" t="s">
        <v>43</v>
      </c>
      <c r="D6270" s="8" t="s">
        <v>16</v>
      </c>
      <c r="E6270" s="8" t="s">
        <v>97</v>
      </c>
      <c r="F6270" s="8"/>
      <c r="G6270" s="8" t="s">
        <v>19</v>
      </c>
      <c r="H6270" s="8" t="s">
        <v>162</v>
      </c>
      <c r="I6270" s="10">
        <v>0.3725</v>
      </c>
      <c r="J6270" s="11">
        <v>10.5</v>
      </c>
      <c r="K6270" s="12">
        <f t="shared" si="195"/>
        <v>3.9112499999999999</v>
      </c>
      <c r="L6270" s="9" t="s">
        <v>21</v>
      </c>
      <c r="M6270" s="13">
        <f t="shared" si="194"/>
        <v>8.4</v>
      </c>
    </row>
    <row r="6271" spans="1:13" ht="19.95" customHeight="1">
      <c r="A6271" s="8" t="s">
        <v>290</v>
      </c>
      <c r="B6271" s="8" t="s">
        <v>40</v>
      </c>
      <c r="C6271" s="8" t="s">
        <v>56</v>
      </c>
      <c r="D6271" s="8" t="s">
        <v>16</v>
      </c>
      <c r="E6271" s="8" t="s">
        <v>97</v>
      </c>
      <c r="F6271" s="8"/>
      <c r="G6271" s="8" t="s">
        <v>19</v>
      </c>
      <c r="H6271" s="8" t="s">
        <v>162</v>
      </c>
      <c r="I6271" s="10">
        <v>4.0350000000000001</v>
      </c>
      <c r="J6271" s="11">
        <v>42</v>
      </c>
      <c r="K6271" s="12">
        <f t="shared" si="195"/>
        <v>169.47</v>
      </c>
      <c r="L6271" s="9" t="s">
        <v>21</v>
      </c>
      <c r="M6271" s="13">
        <f t="shared" si="194"/>
        <v>33.6</v>
      </c>
    </row>
    <row r="6272" spans="1:13" ht="19.95" customHeight="1">
      <c r="A6272" s="8" t="s">
        <v>290</v>
      </c>
      <c r="B6272" s="8" t="s">
        <v>33</v>
      </c>
      <c r="C6272" s="8" t="s">
        <v>41</v>
      </c>
      <c r="D6272" s="8" t="s">
        <v>16</v>
      </c>
      <c r="E6272" s="8" t="s">
        <v>97</v>
      </c>
      <c r="F6272" s="8"/>
      <c r="G6272" s="8" t="s">
        <v>19</v>
      </c>
      <c r="H6272" s="8" t="s">
        <v>162</v>
      </c>
      <c r="I6272" s="10">
        <v>0.6</v>
      </c>
      <c r="J6272" s="11">
        <v>15</v>
      </c>
      <c r="K6272" s="12">
        <f t="shared" si="195"/>
        <v>9</v>
      </c>
      <c r="L6272" s="9" t="s">
        <v>21</v>
      </c>
      <c r="M6272" s="13">
        <f t="shared" si="194"/>
        <v>12</v>
      </c>
    </row>
    <row r="6273" spans="1:13" ht="19.95" customHeight="1">
      <c r="A6273" s="8" t="s">
        <v>290</v>
      </c>
      <c r="B6273" s="8" t="s">
        <v>40</v>
      </c>
      <c r="C6273" s="8" t="s">
        <v>36</v>
      </c>
      <c r="D6273" s="8" t="s">
        <v>16</v>
      </c>
      <c r="E6273" s="8" t="s">
        <v>97</v>
      </c>
      <c r="F6273" s="8"/>
      <c r="G6273" s="8" t="s">
        <v>19</v>
      </c>
      <c r="H6273" s="8" t="s">
        <v>162</v>
      </c>
      <c r="I6273" s="10">
        <v>0.6</v>
      </c>
      <c r="J6273" s="11">
        <v>22</v>
      </c>
      <c r="K6273" s="12">
        <f t="shared" si="195"/>
        <v>13.2</v>
      </c>
      <c r="L6273" s="9" t="s">
        <v>21</v>
      </c>
      <c r="M6273" s="13">
        <f t="shared" si="194"/>
        <v>17.600000000000001</v>
      </c>
    </row>
    <row r="6274" spans="1:13" ht="19.95" customHeight="1">
      <c r="A6274" s="8" t="s">
        <v>290</v>
      </c>
      <c r="B6274" s="8" t="s">
        <v>14</v>
      </c>
      <c r="C6274" s="8" t="s">
        <v>35</v>
      </c>
      <c r="D6274" s="8" t="s">
        <v>16</v>
      </c>
      <c r="E6274" s="8" t="s">
        <v>97</v>
      </c>
      <c r="F6274" s="8"/>
      <c r="G6274" s="8" t="s">
        <v>19</v>
      </c>
      <c r="H6274" s="8" t="s">
        <v>162</v>
      </c>
      <c r="I6274" s="10">
        <v>0.74</v>
      </c>
      <c r="J6274" s="11">
        <v>28</v>
      </c>
      <c r="K6274" s="12">
        <f t="shared" si="195"/>
        <v>20.72</v>
      </c>
      <c r="L6274" s="9" t="s">
        <v>21</v>
      </c>
      <c r="M6274" s="13">
        <f t="shared" ref="M6274:M6337" si="196">ROUND(J6274-J6274*20/100,1)</f>
        <v>22.4</v>
      </c>
    </row>
    <row r="6275" spans="1:13" ht="19.95" customHeight="1">
      <c r="A6275" s="8" t="s">
        <v>290</v>
      </c>
      <c r="B6275" s="8" t="s">
        <v>40</v>
      </c>
      <c r="C6275" s="8" t="s">
        <v>38</v>
      </c>
      <c r="D6275" s="8" t="s">
        <v>16</v>
      </c>
      <c r="E6275" s="8" t="s">
        <v>97</v>
      </c>
      <c r="F6275" s="8"/>
      <c r="G6275" s="8" t="s">
        <v>19</v>
      </c>
      <c r="H6275" s="8" t="s">
        <v>162</v>
      </c>
      <c r="I6275" s="10">
        <v>1.45</v>
      </c>
      <c r="J6275" s="11">
        <v>36</v>
      </c>
      <c r="K6275" s="12">
        <f t="shared" ref="K6275:K6338" si="197">J6275*I6275</f>
        <v>52.199999999999996</v>
      </c>
      <c r="L6275" s="9" t="s">
        <v>21</v>
      </c>
      <c r="M6275" s="13">
        <f t="shared" si="196"/>
        <v>28.8</v>
      </c>
    </row>
    <row r="6276" spans="1:13" ht="19.95" customHeight="1">
      <c r="A6276" s="8" t="s">
        <v>290</v>
      </c>
      <c r="B6276" s="8" t="s">
        <v>40</v>
      </c>
      <c r="C6276" s="8" t="s">
        <v>38</v>
      </c>
      <c r="D6276" s="8" t="s">
        <v>16</v>
      </c>
      <c r="E6276" s="8" t="s">
        <v>97</v>
      </c>
      <c r="F6276" s="8"/>
      <c r="G6276" s="8" t="s">
        <v>19</v>
      </c>
      <c r="H6276" s="8" t="s">
        <v>162</v>
      </c>
      <c r="I6276" s="10">
        <v>1.45</v>
      </c>
      <c r="J6276" s="11">
        <v>36</v>
      </c>
      <c r="K6276" s="12">
        <f t="shared" si="197"/>
        <v>52.199999999999996</v>
      </c>
      <c r="L6276" s="9" t="s">
        <v>21</v>
      </c>
      <c r="M6276" s="13">
        <f t="shared" si="196"/>
        <v>28.8</v>
      </c>
    </row>
    <row r="6277" spans="1:13" ht="19.95" customHeight="1">
      <c r="A6277" s="8" t="s">
        <v>290</v>
      </c>
      <c r="B6277" s="8" t="s">
        <v>42</v>
      </c>
      <c r="C6277" s="8" t="s">
        <v>43</v>
      </c>
      <c r="D6277" s="8" t="s">
        <v>16</v>
      </c>
      <c r="E6277" s="8" t="s">
        <v>97</v>
      </c>
      <c r="F6277" s="8"/>
      <c r="G6277" s="8" t="s">
        <v>19</v>
      </c>
      <c r="H6277" s="8" t="s">
        <v>162</v>
      </c>
      <c r="I6277" s="10">
        <v>0.37095709570957097</v>
      </c>
      <c r="J6277" s="11">
        <v>10.5</v>
      </c>
      <c r="K6277" s="12">
        <f t="shared" si="197"/>
        <v>3.8950495049504954</v>
      </c>
      <c r="L6277" s="9" t="s">
        <v>21</v>
      </c>
      <c r="M6277" s="13">
        <f t="shared" si="196"/>
        <v>8.4</v>
      </c>
    </row>
    <row r="6278" spans="1:13" ht="19.95" customHeight="1">
      <c r="A6278" s="8" t="s">
        <v>290</v>
      </c>
      <c r="B6278" s="8" t="s">
        <v>14</v>
      </c>
      <c r="C6278" s="8" t="s">
        <v>58</v>
      </c>
      <c r="D6278" s="8" t="s">
        <v>16</v>
      </c>
      <c r="E6278" s="8" t="s">
        <v>97</v>
      </c>
      <c r="F6278" s="8"/>
      <c r="G6278" s="8" t="s">
        <v>19</v>
      </c>
      <c r="H6278" s="8" t="s">
        <v>162</v>
      </c>
      <c r="I6278" s="10">
        <v>0.2293006993006993</v>
      </c>
      <c r="J6278" s="11">
        <v>12</v>
      </c>
      <c r="K6278" s="12">
        <f t="shared" si="197"/>
        <v>2.7516083916083915</v>
      </c>
      <c r="L6278" s="9" t="s">
        <v>21</v>
      </c>
      <c r="M6278" s="13">
        <f t="shared" si="196"/>
        <v>9.6</v>
      </c>
    </row>
    <row r="6279" spans="1:13" ht="19.95" customHeight="1">
      <c r="A6279" s="8" t="s">
        <v>290</v>
      </c>
      <c r="B6279" s="8" t="s">
        <v>14</v>
      </c>
      <c r="C6279" s="8" t="s">
        <v>58</v>
      </c>
      <c r="D6279" s="8" t="s">
        <v>16</v>
      </c>
      <c r="E6279" s="8" t="s">
        <v>97</v>
      </c>
      <c r="F6279" s="8"/>
      <c r="G6279" s="8" t="s">
        <v>19</v>
      </c>
      <c r="H6279" s="8" t="s">
        <v>162</v>
      </c>
      <c r="I6279" s="10">
        <v>0.21928571428571428</v>
      </c>
      <c r="J6279" s="11">
        <v>12</v>
      </c>
      <c r="K6279" s="12">
        <f t="shared" si="197"/>
        <v>2.6314285714285712</v>
      </c>
      <c r="L6279" s="9" t="s">
        <v>21</v>
      </c>
      <c r="M6279" s="13">
        <f t="shared" si="196"/>
        <v>9.6</v>
      </c>
    </row>
    <row r="6280" spans="1:13" ht="19.95" customHeight="1">
      <c r="A6280" s="8" t="s">
        <v>290</v>
      </c>
      <c r="B6280" s="8" t="s">
        <v>30</v>
      </c>
      <c r="C6280" s="8" t="s">
        <v>43</v>
      </c>
      <c r="D6280" s="8" t="s">
        <v>16</v>
      </c>
      <c r="E6280" s="8" t="s">
        <v>97</v>
      </c>
      <c r="F6280" s="8"/>
      <c r="G6280" s="8" t="s">
        <v>19</v>
      </c>
      <c r="H6280" s="8" t="s">
        <v>162</v>
      </c>
      <c r="I6280" s="10">
        <v>0.52745901639344261</v>
      </c>
      <c r="J6280" s="11">
        <v>15</v>
      </c>
      <c r="K6280" s="12">
        <f t="shared" si="197"/>
        <v>7.9118852459016393</v>
      </c>
      <c r="L6280" s="9" t="s">
        <v>21</v>
      </c>
      <c r="M6280" s="13">
        <f t="shared" si="196"/>
        <v>12</v>
      </c>
    </row>
    <row r="6281" spans="1:13" ht="19.95" customHeight="1">
      <c r="A6281" s="8" t="s">
        <v>290</v>
      </c>
      <c r="B6281" s="8" t="s">
        <v>14</v>
      </c>
      <c r="C6281" s="8" t="s">
        <v>58</v>
      </c>
      <c r="D6281" s="8" t="s">
        <v>16</v>
      </c>
      <c r="E6281" s="8" t="s">
        <v>97</v>
      </c>
      <c r="F6281" s="8"/>
      <c r="G6281" s="8" t="s">
        <v>19</v>
      </c>
      <c r="H6281" s="8" t="s">
        <v>162</v>
      </c>
      <c r="I6281" s="10">
        <v>0.23114754098360654</v>
      </c>
      <c r="J6281" s="11">
        <v>12</v>
      </c>
      <c r="K6281" s="12">
        <f t="shared" si="197"/>
        <v>2.7737704918032784</v>
      </c>
      <c r="L6281" s="9" t="s">
        <v>21</v>
      </c>
      <c r="M6281" s="13">
        <f t="shared" si="196"/>
        <v>9.6</v>
      </c>
    </row>
    <row r="6282" spans="1:13" ht="19.95" customHeight="1">
      <c r="A6282" s="8" t="s">
        <v>290</v>
      </c>
      <c r="B6282" s="8" t="s">
        <v>30</v>
      </c>
      <c r="C6282" s="8" t="s">
        <v>43</v>
      </c>
      <c r="D6282" s="8" t="s">
        <v>16</v>
      </c>
      <c r="E6282" s="8" t="s">
        <v>97</v>
      </c>
      <c r="F6282" s="8"/>
      <c r="G6282" s="8" t="s">
        <v>19</v>
      </c>
      <c r="H6282" s="8" t="s">
        <v>162</v>
      </c>
      <c r="I6282" s="10">
        <v>0.58750000000000002</v>
      </c>
      <c r="J6282" s="11">
        <v>15</v>
      </c>
      <c r="K6282" s="12">
        <f t="shared" si="197"/>
        <v>8.8125</v>
      </c>
      <c r="L6282" s="9" t="s">
        <v>21</v>
      </c>
      <c r="M6282" s="13">
        <f t="shared" si="196"/>
        <v>12</v>
      </c>
    </row>
    <row r="6283" spans="1:13" ht="19.95" customHeight="1">
      <c r="A6283" s="8" t="s">
        <v>290</v>
      </c>
      <c r="B6283" s="8" t="s">
        <v>14</v>
      </c>
      <c r="C6283" s="8" t="s">
        <v>58</v>
      </c>
      <c r="D6283" s="8" t="s">
        <v>16</v>
      </c>
      <c r="E6283" s="8" t="s">
        <v>97</v>
      </c>
      <c r="F6283" s="8"/>
      <c r="G6283" s="8" t="s">
        <v>19</v>
      </c>
      <c r="H6283" s="8" t="s">
        <v>162</v>
      </c>
      <c r="I6283" s="10">
        <v>0.25833333333333336</v>
      </c>
      <c r="J6283" s="11">
        <v>12</v>
      </c>
      <c r="K6283" s="12">
        <f t="shared" si="197"/>
        <v>3.1000000000000005</v>
      </c>
      <c r="L6283" s="9" t="s">
        <v>21</v>
      </c>
      <c r="M6283" s="13">
        <f t="shared" si="196"/>
        <v>9.6</v>
      </c>
    </row>
    <row r="6284" spans="1:13" ht="19.95" customHeight="1">
      <c r="A6284" s="8" t="s">
        <v>290</v>
      </c>
      <c r="B6284" s="8" t="s">
        <v>42</v>
      </c>
      <c r="C6284" s="8" t="s">
        <v>43</v>
      </c>
      <c r="D6284" s="8" t="s">
        <v>16</v>
      </c>
      <c r="E6284" s="8" t="s">
        <v>97</v>
      </c>
      <c r="F6284" s="8"/>
      <c r="G6284" s="8" t="s">
        <v>19</v>
      </c>
      <c r="H6284" s="8" t="s">
        <v>162</v>
      </c>
      <c r="I6284" s="10">
        <v>0.35878688524590169</v>
      </c>
      <c r="J6284" s="11">
        <v>10.5</v>
      </c>
      <c r="K6284" s="12">
        <f t="shared" si="197"/>
        <v>3.7672622950819679</v>
      </c>
      <c r="L6284" s="9" t="s">
        <v>21</v>
      </c>
      <c r="M6284" s="13">
        <f t="shared" si="196"/>
        <v>8.4</v>
      </c>
    </row>
    <row r="6285" spans="1:13" ht="19.95" customHeight="1">
      <c r="A6285" s="8" t="s">
        <v>290</v>
      </c>
      <c r="B6285" s="8" t="s">
        <v>42</v>
      </c>
      <c r="C6285" s="8" t="s">
        <v>43</v>
      </c>
      <c r="D6285" s="8" t="s">
        <v>16</v>
      </c>
      <c r="E6285" s="8" t="s">
        <v>97</v>
      </c>
      <c r="F6285" s="8"/>
      <c r="G6285" s="8" t="s">
        <v>19</v>
      </c>
      <c r="H6285" s="8" t="s">
        <v>162</v>
      </c>
      <c r="I6285" s="10">
        <v>0.34500000000000003</v>
      </c>
      <c r="J6285" s="11">
        <v>10.5</v>
      </c>
      <c r="K6285" s="12">
        <f t="shared" si="197"/>
        <v>3.6225000000000005</v>
      </c>
      <c r="L6285" s="9" t="s">
        <v>21</v>
      </c>
      <c r="M6285" s="13">
        <f t="shared" si="196"/>
        <v>8.4</v>
      </c>
    </row>
    <row r="6286" spans="1:13" ht="19.95" customHeight="1">
      <c r="A6286" s="8" t="s">
        <v>290</v>
      </c>
      <c r="B6286" s="8" t="s">
        <v>30</v>
      </c>
      <c r="C6286" s="8" t="s">
        <v>43</v>
      </c>
      <c r="D6286" s="8" t="s">
        <v>16</v>
      </c>
      <c r="E6286" s="8" t="s">
        <v>97</v>
      </c>
      <c r="F6286" s="8"/>
      <c r="G6286" s="8" t="s">
        <v>19</v>
      </c>
      <c r="H6286" s="8" t="s">
        <v>162</v>
      </c>
      <c r="I6286" s="10">
        <v>0.46703703703703703</v>
      </c>
      <c r="J6286" s="11">
        <v>15</v>
      </c>
      <c r="K6286" s="12">
        <f t="shared" si="197"/>
        <v>7.0055555555555555</v>
      </c>
      <c r="L6286" s="9" t="s">
        <v>21</v>
      </c>
      <c r="M6286" s="13">
        <f t="shared" si="196"/>
        <v>12</v>
      </c>
    </row>
    <row r="6287" spans="1:13" ht="19.95" customHeight="1">
      <c r="A6287" s="8" t="s">
        <v>290</v>
      </c>
      <c r="B6287" s="8" t="s">
        <v>42</v>
      </c>
      <c r="C6287" s="8" t="s">
        <v>31</v>
      </c>
      <c r="D6287" s="8" t="s">
        <v>16</v>
      </c>
      <c r="E6287" s="8" t="s">
        <v>97</v>
      </c>
      <c r="F6287" s="8"/>
      <c r="G6287" s="8" t="s">
        <v>19</v>
      </c>
      <c r="H6287" s="8" t="s">
        <v>162</v>
      </c>
      <c r="I6287" s="10">
        <v>1.1599999999999999</v>
      </c>
      <c r="J6287" s="11">
        <v>24.67</v>
      </c>
      <c r="K6287" s="12">
        <f t="shared" si="197"/>
        <v>28.6172</v>
      </c>
      <c r="L6287" s="9" t="s">
        <v>21</v>
      </c>
      <c r="M6287" s="13">
        <f t="shared" si="196"/>
        <v>19.7</v>
      </c>
    </row>
    <row r="6288" spans="1:13" ht="19.95" customHeight="1">
      <c r="A6288" s="8" t="s">
        <v>290</v>
      </c>
      <c r="B6288" s="8" t="s">
        <v>14</v>
      </c>
      <c r="C6288" s="8" t="s">
        <v>58</v>
      </c>
      <c r="D6288" s="8" t="s">
        <v>16</v>
      </c>
      <c r="E6288" s="8" t="s">
        <v>97</v>
      </c>
      <c r="F6288" s="8"/>
      <c r="G6288" s="8" t="s">
        <v>19</v>
      </c>
      <c r="H6288" s="8" t="s">
        <v>162</v>
      </c>
      <c r="I6288" s="10">
        <v>0.25</v>
      </c>
      <c r="J6288" s="11">
        <v>10</v>
      </c>
      <c r="K6288" s="12">
        <f t="shared" si="197"/>
        <v>2.5</v>
      </c>
      <c r="L6288" s="9" t="s">
        <v>21</v>
      </c>
      <c r="M6288" s="13">
        <f t="shared" si="196"/>
        <v>8</v>
      </c>
    </row>
    <row r="6289" spans="1:13" ht="19.95" customHeight="1">
      <c r="A6289" s="8" t="s">
        <v>290</v>
      </c>
      <c r="B6289" s="8" t="s">
        <v>14</v>
      </c>
      <c r="C6289" s="8" t="s">
        <v>58</v>
      </c>
      <c r="D6289" s="8" t="s">
        <v>16</v>
      </c>
      <c r="E6289" s="8" t="s">
        <v>97</v>
      </c>
      <c r="F6289" s="8"/>
      <c r="G6289" s="8" t="s">
        <v>19</v>
      </c>
      <c r="H6289" s="8" t="s">
        <v>162</v>
      </c>
      <c r="I6289" s="10">
        <v>0.25</v>
      </c>
      <c r="J6289" s="11">
        <v>10</v>
      </c>
      <c r="K6289" s="12">
        <f t="shared" si="197"/>
        <v>2.5</v>
      </c>
      <c r="L6289" s="9" t="s">
        <v>21</v>
      </c>
      <c r="M6289" s="13">
        <f t="shared" si="196"/>
        <v>8</v>
      </c>
    </row>
    <row r="6290" spans="1:13" ht="19.95" customHeight="1">
      <c r="A6290" s="8" t="s">
        <v>290</v>
      </c>
      <c r="B6290" s="8" t="s">
        <v>30</v>
      </c>
      <c r="C6290" s="8" t="s">
        <v>41</v>
      </c>
      <c r="D6290" s="8" t="s">
        <v>16</v>
      </c>
      <c r="E6290" s="8" t="s">
        <v>97</v>
      </c>
      <c r="F6290" s="8"/>
      <c r="G6290" s="8" t="s">
        <v>19</v>
      </c>
      <c r="H6290" s="8" t="s">
        <v>162</v>
      </c>
      <c r="I6290" s="10">
        <v>0.92</v>
      </c>
      <c r="J6290" s="11">
        <v>22</v>
      </c>
      <c r="K6290" s="12">
        <f t="shared" si="197"/>
        <v>20.240000000000002</v>
      </c>
      <c r="L6290" s="9" t="s">
        <v>21</v>
      </c>
      <c r="M6290" s="13">
        <f t="shared" si="196"/>
        <v>17.600000000000001</v>
      </c>
    </row>
    <row r="6291" spans="1:13" ht="19.95" customHeight="1">
      <c r="A6291" s="8" t="s">
        <v>290</v>
      </c>
      <c r="B6291" s="8" t="s">
        <v>42</v>
      </c>
      <c r="C6291" s="8" t="s">
        <v>44</v>
      </c>
      <c r="D6291" s="8" t="s">
        <v>16</v>
      </c>
      <c r="E6291" s="8" t="s">
        <v>97</v>
      </c>
      <c r="F6291" s="8"/>
      <c r="G6291" s="8" t="s">
        <v>19</v>
      </c>
      <c r="H6291" s="8" t="s">
        <v>162</v>
      </c>
      <c r="I6291" s="10">
        <v>0.16688632619439867</v>
      </c>
      <c r="J6291" s="11">
        <v>7.5</v>
      </c>
      <c r="K6291" s="12">
        <f t="shared" si="197"/>
        <v>1.2516474464579901</v>
      </c>
      <c r="L6291" s="9" t="s">
        <v>21</v>
      </c>
      <c r="M6291" s="13">
        <f t="shared" si="196"/>
        <v>6</v>
      </c>
    </row>
    <row r="6292" spans="1:13" ht="19.95" customHeight="1">
      <c r="A6292" s="8" t="s">
        <v>290</v>
      </c>
      <c r="B6292" s="8" t="s">
        <v>42</v>
      </c>
      <c r="C6292" s="8" t="s">
        <v>65</v>
      </c>
      <c r="D6292" s="8" t="s">
        <v>16</v>
      </c>
      <c r="E6292" s="8" t="s">
        <v>97</v>
      </c>
      <c r="F6292" s="8"/>
      <c r="G6292" s="8" t="s">
        <v>19</v>
      </c>
      <c r="H6292" s="8" t="s">
        <v>162</v>
      </c>
      <c r="I6292" s="10">
        <v>1.5779999999999998</v>
      </c>
      <c r="J6292" s="11">
        <v>13.94</v>
      </c>
      <c r="K6292" s="12">
        <f t="shared" si="197"/>
        <v>21.997319999999998</v>
      </c>
      <c r="L6292" s="9" t="s">
        <v>21</v>
      </c>
      <c r="M6292" s="13">
        <f t="shared" si="196"/>
        <v>11.2</v>
      </c>
    </row>
    <row r="6293" spans="1:13" ht="19.95" customHeight="1">
      <c r="A6293" s="8" t="s">
        <v>290</v>
      </c>
      <c r="B6293" s="8" t="s">
        <v>14</v>
      </c>
      <c r="C6293" s="8" t="s">
        <v>51</v>
      </c>
      <c r="D6293" s="8" t="s">
        <v>16</v>
      </c>
      <c r="E6293" s="8" t="s">
        <v>97</v>
      </c>
      <c r="F6293" s="8"/>
      <c r="G6293" s="8" t="s">
        <v>19</v>
      </c>
      <c r="H6293" s="8" t="s">
        <v>162</v>
      </c>
      <c r="I6293" s="10">
        <v>1.6859999999999999</v>
      </c>
      <c r="J6293" s="11">
        <v>36.65</v>
      </c>
      <c r="K6293" s="12">
        <f t="shared" si="197"/>
        <v>61.791899999999998</v>
      </c>
      <c r="L6293" s="9" t="s">
        <v>21</v>
      </c>
      <c r="M6293" s="13">
        <f t="shared" si="196"/>
        <v>29.3</v>
      </c>
    </row>
    <row r="6294" spans="1:13" ht="19.95" customHeight="1">
      <c r="A6294" s="8" t="s">
        <v>290</v>
      </c>
      <c r="B6294" s="8" t="s">
        <v>42</v>
      </c>
      <c r="C6294" s="8" t="s">
        <v>43</v>
      </c>
      <c r="D6294" s="8" t="s">
        <v>16</v>
      </c>
      <c r="E6294" s="8" t="s">
        <v>97</v>
      </c>
      <c r="F6294" s="8"/>
      <c r="G6294" s="8" t="s">
        <v>19</v>
      </c>
      <c r="H6294" s="8" t="s">
        <v>162</v>
      </c>
      <c r="I6294" s="10">
        <v>0.33999999999999997</v>
      </c>
      <c r="J6294" s="11">
        <v>9.5</v>
      </c>
      <c r="K6294" s="12">
        <f t="shared" si="197"/>
        <v>3.2299999999999995</v>
      </c>
      <c r="L6294" s="9" t="s">
        <v>21</v>
      </c>
      <c r="M6294" s="13">
        <f t="shared" si="196"/>
        <v>7.6</v>
      </c>
    </row>
    <row r="6295" spans="1:13" ht="19.95" customHeight="1">
      <c r="A6295" s="8" t="s">
        <v>290</v>
      </c>
      <c r="B6295" s="8" t="s">
        <v>33</v>
      </c>
      <c r="C6295" s="8" t="s">
        <v>69</v>
      </c>
      <c r="D6295" s="8" t="s">
        <v>16</v>
      </c>
      <c r="E6295" s="8" t="s">
        <v>97</v>
      </c>
      <c r="F6295" s="8"/>
      <c r="G6295" s="8" t="s">
        <v>19</v>
      </c>
      <c r="H6295" s="8" t="s">
        <v>162</v>
      </c>
      <c r="I6295" s="10">
        <v>0.16250000000000001</v>
      </c>
      <c r="J6295" s="11">
        <v>8.51</v>
      </c>
      <c r="K6295" s="12">
        <f t="shared" si="197"/>
        <v>1.3828750000000001</v>
      </c>
      <c r="L6295" s="9" t="s">
        <v>21</v>
      </c>
      <c r="M6295" s="13">
        <f t="shared" si="196"/>
        <v>6.8</v>
      </c>
    </row>
    <row r="6296" spans="1:13" ht="19.95" customHeight="1">
      <c r="A6296" s="8" t="s">
        <v>290</v>
      </c>
      <c r="B6296" s="8" t="s">
        <v>42</v>
      </c>
      <c r="C6296" s="8" t="s">
        <v>43</v>
      </c>
      <c r="D6296" s="8" t="s">
        <v>16</v>
      </c>
      <c r="E6296" s="8" t="s">
        <v>97</v>
      </c>
      <c r="F6296" s="8"/>
      <c r="G6296" s="8" t="s">
        <v>19</v>
      </c>
      <c r="H6296" s="8" t="s">
        <v>162</v>
      </c>
      <c r="I6296" s="10">
        <v>0.36</v>
      </c>
      <c r="J6296" s="11">
        <v>9.5</v>
      </c>
      <c r="K6296" s="12">
        <f t="shared" si="197"/>
        <v>3.42</v>
      </c>
      <c r="L6296" s="9" t="s">
        <v>21</v>
      </c>
      <c r="M6296" s="13">
        <f t="shared" si="196"/>
        <v>7.6</v>
      </c>
    </row>
    <row r="6297" spans="1:13" ht="19.95" customHeight="1">
      <c r="A6297" s="8" t="s">
        <v>290</v>
      </c>
      <c r="B6297" s="8" t="s">
        <v>33</v>
      </c>
      <c r="C6297" s="8" t="s">
        <v>69</v>
      </c>
      <c r="D6297" s="8" t="s">
        <v>16</v>
      </c>
      <c r="E6297" s="8" t="s">
        <v>97</v>
      </c>
      <c r="F6297" s="8"/>
      <c r="G6297" s="8" t="s">
        <v>19</v>
      </c>
      <c r="H6297" s="8" t="s">
        <v>162</v>
      </c>
      <c r="I6297" s="10">
        <v>0.15</v>
      </c>
      <c r="J6297" s="11">
        <v>8.5</v>
      </c>
      <c r="K6297" s="12">
        <f t="shared" si="197"/>
        <v>1.2749999999999999</v>
      </c>
      <c r="L6297" s="9" t="s">
        <v>21</v>
      </c>
      <c r="M6297" s="13">
        <f t="shared" si="196"/>
        <v>6.8</v>
      </c>
    </row>
    <row r="6298" spans="1:13" ht="19.95" customHeight="1">
      <c r="A6298" s="8" t="s">
        <v>290</v>
      </c>
      <c r="B6298" s="8" t="s">
        <v>42</v>
      </c>
      <c r="C6298" s="8" t="s">
        <v>43</v>
      </c>
      <c r="D6298" s="8" t="s">
        <v>16</v>
      </c>
      <c r="E6298" s="8" t="s">
        <v>97</v>
      </c>
      <c r="F6298" s="8"/>
      <c r="G6298" s="8" t="s">
        <v>19</v>
      </c>
      <c r="H6298" s="8" t="s">
        <v>162</v>
      </c>
      <c r="I6298" s="10">
        <v>0.37</v>
      </c>
      <c r="J6298" s="11">
        <v>9.51</v>
      </c>
      <c r="K6298" s="12">
        <f t="shared" si="197"/>
        <v>3.5186999999999999</v>
      </c>
      <c r="L6298" s="9" t="s">
        <v>21</v>
      </c>
      <c r="M6298" s="13">
        <f t="shared" si="196"/>
        <v>7.6</v>
      </c>
    </row>
    <row r="6299" spans="1:13" ht="19.95" customHeight="1">
      <c r="A6299" s="8" t="s">
        <v>290</v>
      </c>
      <c r="B6299" s="8" t="s">
        <v>42</v>
      </c>
      <c r="C6299" s="8" t="s">
        <v>43</v>
      </c>
      <c r="D6299" s="8" t="s">
        <v>16</v>
      </c>
      <c r="E6299" s="8" t="s">
        <v>97</v>
      </c>
      <c r="F6299" s="8"/>
      <c r="G6299" s="8" t="s">
        <v>19</v>
      </c>
      <c r="H6299" s="8" t="s">
        <v>162</v>
      </c>
      <c r="I6299" s="10">
        <v>0.38418972332015811</v>
      </c>
      <c r="J6299" s="11">
        <v>9.5</v>
      </c>
      <c r="K6299" s="12">
        <f t="shared" si="197"/>
        <v>3.6498023715415018</v>
      </c>
      <c r="L6299" s="9" t="s">
        <v>21</v>
      </c>
      <c r="M6299" s="13">
        <f t="shared" si="196"/>
        <v>7.6</v>
      </c>
    </row>
    <row r="6300" spans="1:13" ht="19.95" customHeight="1">
      <c r="A6300" s="8" t="s">
        <v>290</v>
      </c>
      <c r="B6300" s="8" t="s">
        <v>42</v>
      </c>
      <c r="C6300" s="8" t="s">
        <v>41</v>
      </c>
      <c r="D6300" s="8" t="s">
        <v>16</v>
      </c>
      <c r="E6300" s="8" t="s">
        <v>97</v>
      </c>
      <c r="F6300" s="8"/>
      <c r="G6300" s="8" t="s">
        <v>19</v>
      </c>
      <c r="H6300" s="8" t="s">
        <v>162</v>
      </c>
      <c r="I6300" s="10">
        <v>0.63809523809523816</v>
      </c>
      <c r="J6300" s="11">
        <v>15</v>
      </c>
      <c r="K6300" s="12">
        <f t="shared" si="197"/>
        <v>9.571428571428573</v>
      </c>
      <c r="L6300" s="9" t="s">
        <v>21</v>
      </c>
      <c r="M6300" s="13">
        <f t="shared" si="196"/>
        <v>12</v>
      </c>
    </row>
    <row r="6301" spans="1:13" ht="19.95" customHeight="1">
      <c r="A6301" s="8" t="s">
        <v>290</v>
      </c>
      <c r="B6301" s="8" t="s">
        <v>14</v>
      </c>
      <c r="C6301" s="8" t="s">
        <v>131</v>
      </c>
      <c r="D6301" s="8" t="s">
        <v>16</v>
      </c>
      <c r="E6301" s="8" t="s">
        <v>97</v>
      </c>
      <c r="F6301" s="8"/>
      <c r="G6301" s="8" t="s">
        <v>19</v>
      </c>
      <c r="H6301" s="8" t="s">
        <v>162</v>
      </c>
      <c r="I6301" s="10">
        <v>5.4649999999999999</v>
      </c>
      <c r="J6301" s="11">
        <v>44</v>
      </c>
      <c r="K6301" s="12">
        <f t="shared" si="197"/>
        <v>240.45999999999998</v>
      </c>
      <c r="L6301" s="9" t="s">
        <v>21</v>
      </c>
      <c r="M6301" s="13">
        <f t="shared" si="196"/>
        <v>35.200000000000003</v>
      </c>
    </row>
    <row r="6302" spans="1:13" ht="19.95" customHeight="1">
      <c r="A6302" s="8" t="s">
        <v>290</v>
      </c>
      <c r="B6302" s="8" t="s">
        <v>42</v>
      </c>
      <c r="C6302" s="8" t="s">
        <v>57</v>
      </c>
      <c r="D6302" s="8" t="s">
        <v>16</v>
      </c>
      <c r="E6302" s="8" t="s">
        <v>97</v>
      </c>
      <c r="F6302" s="8"/>
      <c r="G6302" s="8" t="s">
        <v>19</v>
      </c>
      <c r="H6302" s="8" t="s">
        <v>162</v>
      </c>
      <c r="I6302" s="10">
        <v>2.5</v>
      </c>
      <c r="J6302" s="11">
        <v>40</v>
      </c>
      <c r="K6302" s="12">
        <f t="shared" si="197"/>
        <v>100</v>
      </c>
      <c r="L6302" s="9" t="s">
        <v>21</v>
      </c>
      <c r="M6302" s="13">
        <f t="shared" si="196"/>
        <v>32</v>
      </c>
    </row>
    <row r="6303" spans="1:13" ht="19.95" customHeight="1">
      <c r="A6303" s="8" t="s">
        <v>290</v>
      </c>
      <c r="B6303" s="8" t="s">
        <v>40</v>
      </c>
      <c r="C6303" s="8" t="s">
        <v>293</v>
      </c>
      <c r="D6303" s="8" t="s">
        <v>16</v>
      </c>
      <c r="E6303" s="8" t="s">
        <v>97</v>
      </c>
      <c r="F6303" s="8"/>
      <c r="G6303" s="8" t="s">
        <v>19</v>
      </c>
      <c r="H6303" s="8" t="s">
        <v>162</v>
      </c>
      <c r="I6303" s="10">
        <v>29.795000000000002</v>
      </c>
      <c r="J6303" s="11">
        <v>48</v>
      </c>
      <c r="K6303" s="12">
        <f t="shared" si="197"/>
        <v>1430.16</v>
      </c>
      <c r="L6303" s="9" t="s">
        <v>21</v>
      </c>
      <c r="M6303" s="13">
        <f t="shared" si="196"/>
        <v>38.4</v>
      </c>
    </row>
    <row r="6304" spans="1:13" ht="19.95" customHeight="1">
      <c r="A6304" s="8" t="s">
        <v>290</v>
      </c>
      <c r="B6304" s="8" t="s">
        <v>30</v>
      </c>
      <c r="C6304" s="8" t="s">
        <v>43</v>
      </c>
      <c r="D6304" s="8" t="s">
        <v>16</v>
      </c>
      <c r="E6304" s="8" t="s">
        <v>97</v>
      </c>
      <c r="F6304" s="8"/>
      <c r="G6304" s="8" t="s">
        <v>19</v>
      </c>
      <c r="H6304" s="8" t="s">
        <v>162</v>
      </c>
      <c r="I6304" s="10">
        <v>0.49829268292682927</v>
      </c>
      <c r="J6304" s="11">
        <v>15</v>
      </c>
      <c r="K6304" s="12">
        <f t="shared" si="197"/>
        <v>7.4743902439024392</v>
      </c>
      <c r="L6304" s="9" t="s">
        <v>21</v>
      </c>
      <c r="M6304" s="13">
        <f t="shared" si="196"/>
        <v>12</v>
      </c>
    </row>
    <row r="6305" spans="1:13" ht="19.95" customHeight="1">
      <c r="A6305" s="8" t="s">
        <v>290</v>
      </c>
      <c r="B6305" s="8" t="s">
        <v>42</v>
      </c>
      <c r="C6305" s="8" t="s">
        <v>44</v>
      </c>
      <c r="D6305" s="8" t="s">
        <v>16</v>
      </c>
      <c r="E6305" s="8" t="s">
        <v>97</v>
      </c>
      <c r="F6305" s="8"/>
      <c r="G6305" s="8" t="s">
        <v>19</v>
      </c>
      <c r="H6305" s="8" t="s">
        <v>162</v>
      </c>
      <c r="I6305" s="10">
        <v>0.167595818815331</v>
      </c>
      <c r="J6305" s="11">
        <v>8.5</v>
      </c>
      <c r="K6305" s="12">
        <f t="shared" si="197"/>
        <v>1.4245644599303136</v>
      </c>
      <c r="L6305" s="9" t="s">
        <v>21</v>
      </c>
      <c r="M6305" s="13">
        <f t="shared" si="196"/>
        <v>6.8</v>
      </c>
    </row>
    <row r="6306" spans="1:13" ht="19.95" customHeight="1">
      <c r="A6306" s="8" t="s">
        <v>290</v>
      </c>
      <c r="B6306" s="8" t="s">
        <v>33</v>
      </c>
      <c r="C6306" s="8" t="s">
        <v>69</v>
      </c>
      <c r="D6306" s="8" t="s">
        <v>16</v>
      </c>
      <c r="E6306" s="8" t="s">
        <v>97</v>
      </c>
      <c r="F6306" s="8"/>
      <c r="G6306" s="8" t="s">
        <v>19</v>
      </c>
      <c r="H6306" s="8" t="s">
        <v>162</v>
      </c>
      <c r="I6306" s="10">
        <v>0.19073170731707317</v>
      </c>
      <c r="J6306" s="11">
        <v>9</v>
      </c>
      <c r="K6306" s="12">
        <f t="shared" si="197"/>
        <v>1.7165853658536585</v>
      </c>
      <c r="L6306" s="9" t="s">
        <v>21</v>
      </c>
      <c r="M6306" s="13">
        <f t="shared" si="196"/>
        <v>7.2</v>
      </c>
    </row>
    <row r="6307" spans="1:13" ht="19.95" customHeight="1">
      <c r="A6307" s="8" t="s">
        <v>290</v>
      </c>
      <c r="B6307" s="8" t="s">
        <v>14</v>
      </c>
      <c r="C6307" s="8" t="s">
        <v>58</v>
      </c>
      <c r="D6307" s="8" t="s">
        <v>16</v>
      </c>
      <c r="E6307" s="8" t="s">
        <v>97</v>
      </c>
      <c r="F6307" s="8"/>
      <c r="G6307" s="8" t="s">
        <v>19</v>
      </c>
      <c r="H6307" s="8" t="s">
        <v>162</v>
      </c>
      <c r="I6307" s="10">
        <v>0.25030487804878049</v>
      </c>
      <c r="J6307" s="11">
        <v>10</v>
      </c>
      <c r="K6307" s="12">
        <f t="shared" si="197"/>
        <v>2.5030487804878048</v>
      </c>
      <c r="L6307" s="9" t="s">
        <v>21</v>
      </c>
      <c r="M6307" s="13">
        <f t="shared" si="196"/>
        <v>8</v>
      </c>
    </row>
    <row r="6308" spans="1:13" ht="19.95" customHeight="1">
      <c r="A6308" s="8" t="s">
        <v>290</v>
      </c>
      <c r="B6308" s="8" t="s">
        <v>24</v>
      </c>
      <c r="C6308" s="8" t="s">
        <v>38</v>
      </c>
      <c r="D6308" s="8" t="s">
        <v>16</v>
      </c>
      <c r="E6308" s="8" t="s">
        <v>97</v>
      </c>
      <c r="F6308" s="8"/>
      <c r="G6308" s="8" t="s">
        <v>19</v>
      </c>
      <c r="H6308" s="8" t="s">
        <v>162</v>
      </c>
      <c r="I6308" s="10">
        <v>1.0335999999999999</v>
      </c>
      <c r="J6308" s="11">
        <v>34</v>
      </c>
      <c r="K6308" s="12">
        <f t="shared" si="197"/>
        <v>35.142399999999995</v>
      </c>
      <c r="L6308" s="9" t="s">
        <v>21</v>
      </c>
      <c r="M6308" s="13">
        <f t="shared" si="196"/>
        <v>27.2</v>
      </c>
    </row>
    <row r="6309" spans="1:13" ht="19.95" customHeight="1">
      <c r="A6309" s="8" t="s">
        <v>290</v>
      </c>
      <c r="B6309" s="8" t="s">
        <v>40</v>
      </c>
      <c r="C6309" s="8" t="s">
        <v>99</v>
      </c>
      <c r="D6309" s="8" t="s">
        <v>16</v>
      </c>
      <c r="E6309" s="8" t="s">
        <v>97</v>
      </c>
      <c r="F6309" s="8"/>
      <c r="G6309" s="8" t="s">
        <v>19</v>
      </c>
      <c r="H6309" s="8" t="s">
        <v>162</v>
      </c>
      <c r="I6309" s="10">
        <v>16.34</v>
      </c>
      <c r="J6309" s="11">
        <v>43</v>
      </c>
      <c r="K6309" s="12">
        <f t="shared" si="197"/>
        <v>702.62</v>
      </c>
      <c r="L6309" s="9" t="s">
        <v>21</v>
      </c>
      <c r="M6309" s="13">
        <f t="shared" si="196"/>
        <v>34.4</v>
      </c>
    </row>
    <row r="6310" spans="1:13" ht="19.95" customHeight="1">
      <c r="A6310" s="8" t="s">
        <v>290</v>
      </c>
      <c r="B6310" s="8" t="s">
        <v>42</v>
      </c>
      <c r="C6310" s="8" t="s">
        <v>57</v>
      </c>
      <c r="D6310" s="8" t="s">
        <v>16</v>
      </c>
      <c r="E6310" s="8" t="s">
        <v>97</v>
      </c>
      <c r="F6310" s="8"/>
      <c r="G6310" s="8" t="s">
        <v>19</v>
      </c>
      <c r="H6310" s="8" t="s">
        <v>162</v>
      </c>
      <c r="I6310" s="10">
        <v>2.08</v>
      </c>
      <c r="J6310" s="11">
        <v>40</v>
      </c>
      <c r="K6310" s="12">
        <f t="shared" si="197"/>
        <v>83.2</v>
      </c>
      <c r="L6310" s="9" t="s">
        <v>21</v>
      </c>
      <c r="M6310" s="13">
        <f t="shared" si="196"/>
        <v>32</v>
      </c>
    </row>
    <row r="6311" spans="1:13" ht="19.95" customHeight="1">
      <c r="A6311" s="8" t="s">
        <v>290</v>
      </c>
      <c r="B6311" s="8" t="s">
        <v>14</v>
      </c>
      <c r="C6311" s="8" t="s">
        <v>56</v>
      </c>
      <c r="D6311" s="8" t="s">
        <v>16</v>
      </c>
      <c r="E6311" s="8" t="s">
        <v>97</v>
      </c>
      <c r="F6311" s="8"/>
      <c r="G6311" s="8" t="s">
        <v>19</v>
      </c>
      <c r="H6311" s="8" t="s">
        <v>162</v>
      </c>
      <c r="I6311" s="10">
        <v>4.1500000000000004</v>
      </c>
      <c r="J6311" s="11">
        <v>40</v>
      </c>
      <c r="K6311" s="12">
        <f t="shared" si="197"/>
        <v>166</v>
      </c>
      <c r="L6311" s="9" t="s">
        <v>21</v>
      </c>
      <c r="M6311" s="13">
        <f t="shared" si="196"/>
        <v>32</v>
      </c>
    </row>
    <row r="6312" spans="1:13" ht="19.95" customHeight="1">
      <c r="A6312" s="8" t="s">
        <v>290</v>
      </c>
      <c r="B6312" s="8" t="s">
        <v>37</v>
      </c>
      <c r="C6312" s="8" t="s">
        <v>36</v>
      </c>
      <c r="D6312" s="8" t="s">
        <v>16</v>
      </c>
      <c r="E6312" s="8" t="s">
        <v>97</v>
      </c>
      <c r="F6312" s="8"/>
      <c r="G6312" s="8" t="s">
        <v>19</v>
      </c>
      <c r="H6312" s="8" t="s">
        <v>162</v>
      </c>
      <c r="I6312" s="10">
        <v>0.47</v>
      </c>
      <c r="J6312" s="11">
        <v>20</v>
      </c>
      <c r="K6312" s="12">
        <f t="shared" si="197"/>
        <v>9.3999999999999986</v>
      </c>
      <c r="L6312" s="9" t="s">
        <v>21</v>
      </c>
      <c r="M6312" s="13">
        <f t="shared" si="196"/>
        <v>16</v>
      </c>
    </row>
    <row r="6313" spans="1:13" ht="19.95" customHeight="1">
      <c r="A6313" s="8" t="s">
        <v>290</v>
      </c>
      <c r="B6313" s="8" t="s">
        <v>40</v>
      </c>
      <c r="C6313" s="8" t="s">
        <v>293</v>
      </c>
      <c r="D6313" s="8" t="s">
        <v>16</v>
      </c>
      <c r="E6313" s="8" t="s">
        <v>97</v>
      </c>
      <c r="F6313" s="8"/>
      <c r="G6313" s="8" t="s">
        <v>19</v>
      </c>
      <c r="H6313" s="8" t="s">
        <v>162</v>
      </c>
      <c r="I6313" s="10">
        <v>29.75</v>
      </c>
      <c r="J6313" s="11">
        <v>45</v>
      </c>
      <c r="K6313" s="12">
        <f t="shared" si="197"/>
        <v>1338.75</v>
      </c>
      <c r="L6313" s="9" t="s">
        <v>21</v>
      </c>
      <c r="M6313" s="13">
        <f t="shared" si="196"/>
        <v>36</v>
      </c>
    </row>
    <row r="6314" spans="1:13" ht="19.95" customHeight="1">
      <c r="A6314" s="8" t="s">
        <v>290</v>
      </c>
      <c r="B6314" s="8" t="s">
        <v>37</v>
      </c>
      <c r="C6314" s="8" t="s">
        <v>36</v>
      </c>
      <c r="D6314" s="8" t="s">
        <v>16</v>
      </c>
      <c r="E6314" s="8" t="s">
        <v>97</v>
      </c>
      <c r="F6314" s="8"/>
      <c r="G6314" s="8" t="s">
        <v>19</v>
      </c>
      <c r="H6314" s="8" t="s">
        <v>162</v>
      </c>
      <c r="I6314" s="10">
        <v>0.4199029126213592</v>
      </c>
      <c r="J6314" s="11">
        <v>18</v>
      </c>
      <c r="K6314" s="12">
        <f t="shared" si="197"/>
        <v>7.558252427184466</v>
      </c>
      <c r="L6314" s="9" t="s">
        <v>21</v>
      </c>
      <c r="M6314" s="13">
        <f t="shared" si="196"/>
        <v>14.4</v>
      </c>
    </row>
    <row r="6315" spans="1:13" ht="19.95" customHeight="1">
      <c r="A6315" s="8" t="s">
        <v>290</v>
      </c>
      <c r="B6315" s="8" t="s">
        <v>37</v>
      </c>
      <c r="C6315" s="8" t="s">
        <v>25</v>
      </c>
      <c r="D6315" s="8" t="s">
        <v>16</v>
      </c>
      <c r="E6315" s="8" t="s">
        <v>97</v>
      </c>
      <c r="F6315" s="8"/>
      <c r="G6315" s="8" t="s">
        <v>19</v>
      </c>
      <c r="H6315" s="8" t="s">
        <v>162</v>
      </c>
      <c r="I6315" s="10">
        <v>1.71</v>
      </c>
      <c r="J6315" s="11">
        <v>40</v>
      </c>
      <c r="K6315" s="12">
        <f t="shared" si="197"/>
        <v>68.400000000000006</v>
      </c>
      <c r="L6315" s="9" t="s">
        <v>21</v>
      </c>
      <c r="M6315" s="13">
        <f t="shared" si="196"/>
        <v>32</v>
      </c>
    </row>
    <row r="6316" spans="1:13" ht="19.95" customHeight="1">
      <c r="A6316" s="8" t="s">
        <v>290</v>
      </c>
      <c r="B6316" s="8" t="s">
        <v>40</v>
      </c>
      <c r="C6316" s="8" t="s">
        <v>31</v>
      </c>
      <c r="D6316" s="8" t="s">
        <v>16</v>
      </c>
      <c r="E6316" s="8" t="s">
        <v>97</v>
      </c>
      <c r="F6316" s="8"/>
      <c r="G6316" s="8" t="s">
        <v>19</v>
      </c>
      <c r="H6316" s="8" t="s">
        <v>162</v>
      </c>
      <c r="I6316" s="10">
        <v>1.28</v>
      </c>
      <c r="J6316" s="11">
        <v>30</v>
      </c>
      <c r="K6316" s="12">
        <f t="shared" si="197"/>
        <v>38.4</v>
      </c>
      <c r="L6316" s="9" t="s">
        <v>21</v>
      </c>
      <c r="M6316" s="13">
        <f t="shared" si="196"/>
        <v>24</v>
      </c>
    </row>
    <row r="6317" spans="1:13" ht="19.95" customHeight="1">
      <c r="A6317" s="8" t="s">
        <v>290</v>
      </c>
      <c r="B6317" s="8" t="s">
        <v>40</v>
      </c>
      <c r="C6317" s="8" t="s">
        <v>61</v>
      </c>
      <c r="D6317" s="8" t="s">
        <v>16</v>
      </c>
      <c r="E6317" s="8" t="s">
        <v>97</v>
      </c>
      <c r="F6317" s="8"/>
      <c r="G6317" s="8" t="s">
        <v>19</v>
      </c>
      <c r="H6317" s="8" t="s">
        <v>162</v>
      </c>
      <c r="I6317" s="10">
        <v>6.15</v>
      </c>
      <c r="J6317" s="11">
        <v>45</v>
      </c>
      <c r="K6317" s="12">
        <f t="shared" si="197"/>
        <v>276.75</v>
      </c>
      <c r="L6317" s="9" t="s">
        <v>21</v>
      </c>
      <c r="M6317" s="13">
        <f t="shared" si="196"/>
        <v>36</v>
      </c>
    </row>
    <row r="6318" spans="1:13" ht="19.95" customHeight="1">
      <c r="A6318" s="8" t="s">
        <v>290</v>
      </c>
      <c r="B6318" s="8" t="s">
        <v>40</v>
      </c>
      <c r="C6318" s="8" t="s">
        <v>65</v>
      </c>
      <c r="D6318" s="8" t="s">
        <v>16</v>
      </c>
      <c r="E6318" s="8" t="s">
        <v>97</v>
      </c>
      <c r="F6318" s="8"/>
      <c r="G6318" s="8" t="s">
        <v>19</v>
      </c>
      <c r="H6318" s="8" t="s">
        <v>162</v>
      </c>
      <c r="I6318" s="10">
        <v>1.77</v>
      </c>
      <c r="J6318" s="11">
        <v>38</v>
      </c>
      <c r="K6318" s="12">
        <f t="shared" si="197"/>
        <v>67.260000000000005</v>
      </c>
      <c r="L6318" s="9" t="s">
        <v>21</v>
      </c>
      <c r="M6318" s="13">
        <f t="shared" si="196"/>
        <v>30.4</v>
      </c>
    </row>
    <row r="6319" spans="1:13" ht="19.95" customHeight="1">
      <c r="A6319" s="8" t="s">
        <v>290</v>
      </c>
      <c r="B6319" s="8" t="s">
        <v>42</v>
      </c>
      <c r="C6319" s="8" t="s">
        <v>41</v>
      </c>
      <c r="D6319" s="8" t="s">
        <v>16</v>
      </c>
      <c r="E6319" s="8" t="s">
        <v>97</v>
      </c>
      <c r="F6319" s="8"/>
      <c r="G6319" s="8" t="s">
        <v>19</v>
      </c>
      <c r="H6319" s="8" t="s">
        <v>162</v>
      </c>
      <c r="I6319" s="10">
        <v>0.75</v>
      </c>
      <c r="J6319" s="11">
        <v>17</v>
      </c>
      <c r="K6319" s="12">
        <f t="shared" si="197"/>
        <v>12.75</v>
      </c>
      <c r="L6319" s="9" t="s">
        <v>21</v>
      </c>
      <c r="M6319" s="13">
        <f t="shared" si="196"/>
        <v>13.6</v>
      </c>
    </row>
    <row r="6320" spans="1:13" ht="19.95" customHeight="1">
      <c r="A6320" s="8" t="s">
        <v>290</v>
      </c>
      <c r="B6320" s="8" t="s">
        <v>33</v>
      </c>
      <c r="C6320" s="8" t="s">
        <v>59</v>
      </c>
      <c r="D6320" s="8" t="s">
        <v>16</v>
      </c>
      <c r="E6320" s="8" t="s">
        <v>97</v>
      </c>
      <c r="F6320" s="8"/>
      <c r="G6320" s="8" t="s">
        <v>19</v>
      </c>
      <c r="H6320" s="8" t="s">
        <v>162</v>
      </c>
      <c r="I6320" s="10">
        <v>2.0099999999999998</v>
      </c>
      <c r="J6320" s="11">
        <v>38</v>
      </c>
      <c r="K6320" s="12">
        <f t="shared" si="197"/>
        <v>76.38</v>
      </c>
      <c r="L6320" s="9" t="s">
        <v>21</v>
      </c>
      <c r="M6320" s="13">
        <f t="shared" si="196"/>
        <v>30.4</v>
      </c>
    </row>
    <row r="6321" spans="1:13" ht="19.95" customHeight="1">
      <c r="A6321" s="8" t="s">
        <v>290</v>
      </c>
      <c r="B6321" s="8" t="s">
        <v>42</v>
      </c>
      <c r="C6321" s="8" t="s">
        <v>31</v>
      </c>
      <c r="D6321" s="8" t="s">
        <v>16</v>
      </c>
      <c r="E6321" s="8" t="s">
        <v>97</v>
      </c>
      <c r="F6321" s="8"/>
      <c r="G6321" s="8" t="s">
        <v>19</v>
      </c>
      <c r="H6321" s="8" t="s">
        <v>162</v>
      </c>
      <c r="I6321" s="10">
        <v>1.01</v>
      </c>
      <c r="J6321" s="11">
        <v>28</v>
      </c>
      <c r="K6321" s="12">
        <f t="shared" si="197"/>
        <v>28.28</v>
      </c>
      <c r="L6321" s="9" t="s">
        <v>21</v>
      </c>
      <c r="M6321" s="13">
        <f t="shared" si="196"/>
        <v>22.4</v>
      </c>
    </row>
    <row r="6322" spans="1:13" ht="19.95" customHeight="1">
      <c r="A6322" s="8" t="s">
        <v>290</v>
      </c>
      <c r="B6322" s="8" t="s">
        <v>42</v>
      </c>
      <c r="C6322" s="8" t="s">
        <v>31</v>
      </c>
      <c r="D6322" s="8" t="s">
        <v>16</v>
      </c>
      <c r="E6322" s="8" t="s">
        <v>97</v>
      </c>
      <c r="F6322" s="8"/>
      <c r="G6322" s="8" t="s">
        <v>19</v>
      </c>
      <c r="H6322" s="8" t="s">
        <v>162</v>
      </c>
      <c r="I6322" s="10">
        <v>1.26</v>
      </c>
      <c r="J6322" s="11">
        <v>28</v>
      </c>
      <c r="K6322" s="12">
        <f t="shared" si="197"/>
        <v>35.28</v>
      </c>
      <c r="L6322" s="9" t="s">
        <v>21</v>
      </c>
      <c r="M6322" s="13">
        <f t="shared" si="196"/>
        <v>22.4</v>
      </c>
    </row>
    <row r="6323" spans="1:13" ht="19.95" customHeight="1">
      <c r="A6323" s="8" t="s">
        <v>290</v>
      </c>
      <c r="B6323" s="8" t="s">
        <v>42</v>
      </c>
      <c r="C6323" s="8" t="s">
        <v>41</v>
      </c>
      <c r="D6323" s="8" t="s">
        <v>16</v>
      </c>
      <c r="E6323" s="8" t="s">
        <v>97</v>
      </c>
      <c r="F6323" s="8"/>
      <c r="G6323" s="8" t="s">
        <v>19</v>
      </c>
      <c r="H6323" s="8" t="s">
        <v>162</v>
      </c>
      <c r="I6323" s="10">
        <v>0.66</v>
      </c>
      <c r="J6323" s="11">
        <v>15</v>
      </c>
      <c r="K6323" s="12">
        <f t="shared" si="197"/>
        <v>9.9</v>
      </c>
      <c r="L6323" s="9" t="s">
        <v>21</v>
      </c>
      <c r="M6323" s="13">
        <f t="shared" si="196"/>
        <v>12</v>
      </c>
    </row>
    <row r="6324" spans="1:13" ht="19.95" customHeight="1">
      <c r="A6324" s="8" t="s">
        <v>290</v>
      </c>
      <c r="B6324" s="8" t="s">
        <v>40</v>
      </c>
      <c r="C6324" s="8" t="s">
        <v>41</v>
      </c>
      <c r="D6324" s="8" t="s">
        <v>16</v>
      </c>
      <c r="E6324" s="8" t="s">
        <v>97</v>
      </c>
      <c r="F6324" s="8"/>
      <c r="G6324" s="8" t="s">
        <v>19</v>
      </c>
      <c r="H6324" s="8" t="s">
        <v>162</v>
      </c>
      <c r="I6324" s="10">
        <v>0.78</v>
      </c>
      <c r="J6324" s="11">
        <v>24.31</v>
      </c>
      <c r="K6324" s="12">
        <f t="shared" si="197"/>
        <v>18.9618</v>
      </c>
      <c r="L6324" s="9" t="s">
        <v>21</v>
      </c>
      <c r="M6324" s="13">
        <f t="shared" si="196"/>
        <v>19.399999999999999</v>
      </c>
    </row>
    <row r="6325" spans="1:13" ht="19.95" customHeight="1">
      <c r="A6325" s="8" t="s">
        <v>290</v>
      </c>
      <c r="B6325" s="8" t="s">
        <v>42</v>
      </c>
      <c r="C6325" s="8" t="s">
        <v>43</v>
      </c>
      <c r="D6325" s="8" t="s">
        <v>16</v>
      </c>
      <c r="E6325" s="8" t="s">
        <v>97</v>
      </c>
      <c r="F6325" s="8"/>
      <c r="G6325" s="8" t="s">
        <v>19</v>
      </c>
      <c r="H6325" s="8" t="s">
        <v>162</v>
      </c>
      <c r="I6325" s="10">
        <v>0.39800000000000002</v>
      </c>
      <c r="J6325" s="11">
        <v>11.48</v>
      </c>
      <c r="K6325" s="12">
        <f t="shared" si="197"/>
        <v>4.5690400000000002</v>
      </c>
      <c r="L6325" s="9" t="s">
        <v>21</v>
      </c>
      <c r="M6325" s="13">
        <f t="shared" si="196"/>
        <v>9.1999999999999993</v>
      </c>
    </row>
    <row r="6326" spans="1:13" ht="19.95" customHeight="1">
      <c r="A6326" s="8" t="s">
        <v>290</v>
      </c>
      <c r="B6326" s="8" t="s">
        <v>30</v>
      </c>
      <c r="C6326" s="8" t="s">
        <v>43</v>
      </c>
      <c r="D6326" s="8" t="s">
        <v>16</v>
      </c>
      <c r="E6326" s="8" t="s">
        <v>97</v>
      </c>
      <c r="F6326" s="8"/>
      <c r="G6326" s="8" t="s">
        <v>19</v>
      </c>
      <c r="H6326" s="8" t="s">
        <v>162</v>
      </c>
      <c r="I6326" s="10">
        <v>0.48193069306930691</v>
      </c>
      <c r="J6326" s="11">
        <v>16.5</v>
      </c>
      <c r="K6326" s="12">
        <f t="shared" si="197"/>
        <v>7.9518564356435641</v>
      </c>
      <c r="L6326" s="9" t="s">
        <v>21</v>
      </c>
      <c r="M6326" s="13">
        <f t="shared" si="196"/>
        <v>13.2</v>
      </c>
    </row>
    <row r="6327" spans="1:13" ht="19.95" customHeight="1">
      <c r="A6327" s="8" t="s">
        <v>290</v>
      </c>
      <c r="B6327" s="8" t="s">
        <v>42</v>
      </c>
      <c r="C6327" s="8" t="s">
        <v>43</v>
      </c>
      <c r="D6327" s="8" t="s">
        <v>16</v>
      </c>
      <c r="E6327" s="8" t="s">
        <v>97</v>
      </c>
      <c r="F6327" s="8"/>
      <c r="G6327" s="8" t="s">
        <v>19</v>
      </c>
      <c r="H6327" s="8" t="s">
        <v>162</v>
      </c>
      <c r="I6327" s="10">
        <v>0.40136138613861388</v>
      </c>
      <c r="J6327" s="11">
        <v>10.5</v>
      </c>
      <c r="K6327" s="12">
        <f t="shared" si="197"/>
        <v>4.2142945544554458</v>
      </c>
      <c r="L6327" s="9" t="s">
        <v>21</v>
      </c>
      <c r="M6327" s="13">
        <f t="shared" si="196"/>
        <v>8.4</v>
      </c>
    </row>
    <row r="6328" spans="1:13" ht="19.95" customHeight="1">
      <c r="A6328" s="8" t="s">
        <v>290</v>
      </c>
      <c r="B6328" s="8" t="s">
        <v>33</v>
      </c>
      <c r="C6328" s="8" t="s">
        <v>43</v>
      </c>
      <c r="D6328" s="8" t="s">
        <v>16</v>
      </c>
      <c r="E6328" s="8" t="s">
        <v>97</v>
      </c>
      <c r="F6328" s="8"/>
      <c r="G6328" s="8" t="s">
        <v>19</v>
      </c>
      <c r="H6328" s="8" t="s">
        <v>162</v>
      </c>
      <c r="I6328" s="10">
        <v>0.35430693069306929</v>
      </c>
      <c r="J6328" s="11">
        <v>10.5</v>
      </c>
      <c r="K6328" s="12">
        <f t="shared" si="197"/>
        <v>3.7202227722772276</v>
      </c>
      <c r="L6328" s="9" t="s">
        <v>21</v>
      </c>
      <c r="M6328" s="13">
        <f t="shared" si="196"/>
        <v>8.4</v>
      </c>
    </row>
    <row r="6329" spans="1:13" ht="19.95" customHeight="1">
      <c r="A6329" s="8" t="s">
        <v>290</v>
      </c>
      <c r="B6329" s="8" t="s">
        <v>30</v>
      </c>
      <c r="C6329" s="8" t="s">
        <v>41</v>
      </c>
      <c r="D6329" s="8" t="s">
        <v>16</v>
      </c>
      <c r="E6329" s="8" t="s">
        <v>97</v>
      </c>
      <c r="F6329" s="8"/>
      <c r="G6329" s="8" t="s">
        <v>19</v>
      </c>
      <c r="H6329" s="8" t="s">
        <v>162</v>
      </c>
      <c r="I6329" s="10">
        <v>0.98299999999999998</v>
      </c>
      <c r="J6329" s="11">
        <v>20</v>
      </c>
      <c r="K6329" s="12">
        <f t="shared" si="197"/>
        <v>19.66</v>
      </c>
      <c r="L6329" s="9" t="s">
        <v>21</v>
      </c>
      <c r="M6329" s="13">
        <f t="shared" si="196"/>
        <v>16</v>
      </c>
    </row>
    <row r="6330" spans="1:13" ht="19.95" customHeight="1">
      <c r="A6330" s="8" t="s">
        <v>290</v>
      </c>
      <c r="B6330" s="8" t="s">
        <v>33</v>
      </c>
      <c r="C6330" s="8" t="s">
        <v>43</v>
      </c>
      <c r="D6330" s="8" t="s">
        <v>16</v>
      </c>
      <c r="E6330" s="8" t="s">
        <v>97</v>
      </c>
      <c r="F6330" s="8"/>
      <c r="G6330" s="8" t="s">
        <v>19</v>
      </c>
      <c r="H6330" s="8" t="s">
        <v>162</v>
      </c>
      <c r="I6330" s="10">
        <v>0.32650000000000001</v>
      </c>
      <c r="J6330" s="11">
        <v>10</v>
      </c>
      <c r="K6330" s="12">
        <f t="shared" si="197"/>
        <v>3.2650000000000001</v>
      </c>
      <c r="L6330" s="9" t="s">
        <v>21</v>
      </c>
      <c r="M6330" s="13">
        <f t="shared" si="196"/>
        <v>8</v>
      </c>
    </row>
    <row r="6331" spans="1:13" ht="19.95" customHeight="1">
      <c r="A6331" s="8" t="s">
        <v>290</v>
      </c>
      <c r="B6331" s="8" t="s">
        <v>30</v>
      </c>
      <c r="C6331" s="8" t="s">
        <v>43</v>
      </c>
      <c r="D6331" s="8" t="s">
        <v>16</v>
      </c>
      <c r="E6331" s="8" t="s">
        <v>97</v>
      </c>
      <c r="F6331" s="8"/>
      <c r="G6331" s="8" t="s">
        <v>19</v>
      </c>
      <c r="H6331" s="8" t="s">
        <v>162</v>
      </c>
      <c r="I6331" s="10">
        <v>0.54999999999999993</v>
      </c>
      <c r="J6331" s="11">
        <v>15</v>
      </c>
      <c r="K6331" s="12">
        <f t="shared" si="197"/>
        <v>8.2499999999999982</v>
      </c>
      <c r="L6331" s="9" t="s">
        <v>21</v>
      </c>
      <c r="M6331" s="13">
        <f t="shared" si="196"/>
        <v>12</v>
      </c>
    </row>
    <row r="6332" spans="1:13" ht="19.95" customHeight="1">
      <c r="A6332" s="8" t="s">
        <v>290</v>
      </c>
      <c r="B6332" s="8" t="s">
        <v>42</v>
      </c>
      <c r="C6332" s="8" t="s">
        <v>43</v>
      </c>
      <c r="D6332" s="8" t="s">
        <v>16</v>
      </c>
      <c r="E6332" s="8" t="s">
        <v>97</v>
      </c>
      <c r="F6332" s="8"/>
      <c r="G6332" s="8" t="s">
        <v>19</v>
      </c>
      <c r="H6332" s="8" t="s">
        <v>162</v>
      </c>
      <c r="I6332" s="10">
        <v>0.3833333333333333</v>
      </c>
      <c r="J6332" s="11">
        <v>12</v>
      </c>
      <c r="K6332" s="12">
        <f t="shared" si="197"/>
        <v>4.5999999999999996</v>
      </c>
      <c r="L6332" s="9" t="s">
        <v>21</v>
      </c>
      <c r="M6332" s="13">
        <f t="shared" si="196"/>
        <v>9.6</v>
      </c>
    </row>
    <row r="6333" spans="1:13" ht="19.95" customHeight="1">
      <c r="A6333" s="8" t="s">
        <v>290</v>
      </c>
      <c r="B6333" s="8" t="s">
        <v>14</v>
      </c>
      <c r="C6333" s="8" t="s">
        <v>131</v>
      </c>
      <c r="D6333" s="8" t="s">
        <v>16</v>
      </c>
      <c r="E6333" s="8" t="s">
        <v>97</v>
      </c>
      <c r="F6333" s="8"/>
      <c r="G6333" s="8" t="s">
        <v>19</v>
      </c>
      <c r="H6333" s="8" t="s">
        <v>162</v>
      </c>
      <c r="I6333" s="10">
        <v>5.08</v>
      </c>
      <c r="J6333" s="11">
        <v>43</v>
      </c>
      <c r="K6333" s="12">
        <f t="shared" si="197"/>
        <v>218.44</v>
      </c>
      <c r="L6333" s="9" t="s">
        <v>21</v>
      </c>
      <c r="M6333" s="13">
        <f t="shared" si="196"/>
        <v>34.4</v>
      </c>
    </row>
    <row r="6334" spans="1:13" ht="19.95" customHeight="1">
      <c r="A6334" s="8" t="s">
        <v>290</v>
      </c>
      <c r="B6334" s="8" t="s">
        <v>14</v>
      </c>
      <c r="C6334" s="8" t="s">
        <v>131</v>
      </c>
      <c r="D6334" s="8" t="s">
        <v>16</v>
      </c>
      <c r="E6334" s="8" t="s">
        <v>97</v>
      </c>
      <c r="F6334" s="8"/>
      <c r="G6334" s="8" t="s">
        <v>19</v>
      </c>
      <c r="H6334" s="8" t="s">
        <v>162</v>
      </c>
      <c r="I6334" s="10">
        <v>5.2520000000000007</v>
      </c>
      <c r="J6334" s="11">
        <v>43</v>
      </c>
      <c r="K6334" s="12">
        <f t="shared" si="197"/>
        <v>225.83600000000004</v>
      </c>
      <c r="L6334" s="9" t="s">
        <v>21</v>
      </c>
      <c r="M6334" s="13">
        <f t="shared" si="196"/>
        <v>34.4</v>
      </c>
    </row>
    <row r="6335" spans="1:13" ht="19.95" customHeight="1">
      <c r="A6335" s="8" t="s">
        <v>290</v>
      </c>
      <c r="B6335" s="8" t="s">
        <v>14</v>
      </c>
      <c r="C6335" s="8" t="s">
        <v>36</v>
      </c>
      <c r="D6335" s="8" t="s">
        <v>16</v>
      </c>
      <c r="E6335" s="8" t="s">
        <v>97</v>
      </c>
      <c r="F6335" s="8"/>
      <c r="G6335" s="8" t="s">
        <v>19</v>
      </c>
      <c r="H6335" s="8" t="s">
        <v>162</v>
      </c>
      <c r="I6335" s="10">
        <v>0.42420634920634925</v>
      </c>
      <c r="J6335" s="11">
        <v>18.5</v>
      </c>
      <c r="K6335" s="12">
        <f t="shared" si="197"/>
        <v>7.8478174603174615</v>
      </c>
      <c r="L6335" s="9" t="s">
        <v>21</v>
      </c>
      <c r="M6335" s="13">
        <f t="shared" si="196"/>
        <v>14.8</v>
      </c>
    </row>
    <row r="6336" spans="1:13" ht="19.95" customHeight="1">
      <c r="A6336" s="8" t="s">
        <v>290</v>
      </c>
      <c r="B6336" s="8" t="s">
        <v>42</v>
      </c>
      <c r="C6336" s="8" t="s">
        <v>44</v>
      </c>
      <c r="D6336" s="8" t="s">
        <v>16</v>
      </c>
      <c r="E6336" s="8" t="s">
        <v>97</v>
      </c>
      <c r="F6336" s="8"/>
      <c r="G6336" s="8" t="s">
        <v>19</v>
      </c>
      <c r="H6336" s="8" t="s">
        <v>162</v>
      </c>
      <c r="I6336" s="10">
        <v>0.1645364238410596</v>
      </c>
      <c r="J6336" s="11">
        <v>8.26</v>
      </c>
      <c r="K6336" s="12">
        <f t="shared" si="197"/>
        <v>1.3590708609271522</v>
      </c>
      <c r="L6336" s="9" t="s">
        <v>21</v>
      </c>
      <c r="M6336" s="13">
        <f t="shared" si="196"/>
        <v>6.6</v>
      </c>
    </row>
    <row r="6337" spans="1:13" ht="19.95" customHeight="1">
      <c r="A6337" s="8" t="s">
        <v>290</v>
      </c>
      <c r="B6337" s="8" t="s">
        <v>40</v>
      </c>
      <c r="C6337" s="8" t="s">
        <v>25</v>
      </c>
      <c r="D6337" s="8" t="s">
        <v>16</v>
      </c>
      <c r="E6337" s="8" t="s">
        <v>97</v>
      </c>
      <c r="F6337" s="8"/>
      <c r="G6337" s="8" t="s">
        <v>19</v>
      </c>
      <c r="H6337" s="8" t="s">
        <v>162</v>
      </c>
      <c r="I6337" s="10">
        <v>3.0877500000000002</v>
      </c>
      <c r="J6337" s="11">
        <v>42.38</v>
      </c>
      <c r="K6337" s="12">
        <f t="shared" si="197"/>
        <v>130.85884500000003</v>
      </c>
      <c r="L6337" s="9" t="s">
        <v>21</v>
      </c>
      <c r="M6337" s="13">
        <f t="shared" si="196"/>
        <v>33.9</v>
      </c>
    </row>
    <row r="6338" spans="1:13" ht="19.95" customHeight="1">
      <c r="A6338" s="8" t="s">
        <v>290</v>
      </c>
      <c r="B6338" s="8" t="s">
        <v>42</v>
      </c>
      <c r="C6338" s="8" t="s">
        <v>65</v>
      </c>
      <c r="D6338" s="8" t="s">
        <v>16</v>
      </c>
      <c r="E6338" s="8" t="s">
        <v>97</v>
      </c>
      <c r="F6338" s="8"/>
      <c r="G6338" s="8" t="s">
        <v>19</v>
      </c>
      <c r="H6338" s="8" t="s">
        <v>162</v>
      </c>
      <c r="I6338" s="10">
        <v>1.5719999999999998</v>
      </c>
      <c r="J6338" s="11">
        <v>33</v>
      </c>
      <c r="K6338" s="12">
        <f t="shared" si="197"/>
        <v>51.875999999999998</v>
      </c>
      <c r="L6338" s="9" t="s">
        <v>21</v>
      </c>
      <c r="M6338" s="13">
        <f t="shared" ref="M6338:M6401" si="198">ROUND(J6338-J6338*20/100,1)</f>
        <v>26.4</v>
      </c>
    </row>
    <row r="6339" spans="1:13" ht="19.95" customHeight="1">
      <c r="A6339" s="8" t="s">
        <v>290</v>
      </c>
      <c r="B6339" s="8" t="s">
        <v>14</v>
      </c>
      <c r="C6339" s="8" t="s">
        <v>58</v>
      </c>
      <c r="D6339" s="8" t="s">
        <v>16</v>
      </c>
      <c r="E6339" s="8" t="s">
        <v>97</v>
      </c>
      <c r="F6339" s="8"/>
      <c r="G6339" s="8" t="s">
        <v>19</v>
      </c>
      <c r="H6339" s="8" t="s">
        <v>162</v>
      </c>
      <c r="I6339" s="10">
        <v>0.22467460317460317</v>
      </c>
      <c r="J6339" s="11">
        <v>11.75</v>
      </c>
      <c r="K6339" s="12">
        <f t="shared" ref="K6339:K6402" si="199">J6339*I6339</f>
        <v>2.6399265873015874</v>
      </c>
      <c r="L6339" s="9" t="s">
        <v>21</v>
      </c>
      <c r="M6339" s="13">
        <f t="shared" si="198"/>
        <v>9.4</v>
      </c>
    </row>
    <row r="6340" spans="1:13" ht="19.95" customHeight="1">
      <c r="A6340" s="8" t="s">
        <v>290</v>
      </c>
      <c r="B6340" s="8" t="s">
        <v>42</v>
      </c>
      <c r="C6340" s="8" t="s">
        <v>41</v>
      </c>
      <c r="D6340" s="8" t="s">
        <v>16</v>
      </c>
      <c r="E6340" s="8" t="s">
        <v>97</v>
      </c>
      <c r="F6340" s="8"/>
      <c r="G6340" s="8" t="s">
        <v>19</v>
      </c>
      <c r="H6340" s="8" t="s">
        <v>162</v>
      </c>
      <c r="I6340" s="10">
        <v>0.61460000000000004</v>
      </c>
      <c r="J6340" s="11">
        <v>15.58</v>
      </c>
      <c r="K6340" s="12">
        <f t="shared" si="199"/>
        <v>9.5754680000000008</v>
      </c>
      <c r="L6340" s="9" t="s">
        <v>21</v>
      </c>
      <c r="M6340" s="13">
        <f t="shared" si="198"/>
        <v>12.5</v>
      </c>
    </row>
    <row r="6341" spans="1:13" ht="19.95" customHeight="1">
      <c r="A6341" s="8" t="s">
        <v>290</v>
      </c>
      <c r="B6341" s="8" t="s">
        <v>14</v>
      </c>
      <c r="C6341" s="8" t="s">
        <v>35</v>
      </c>
      <c r="D6341" s="8" t="s">
        <v>16</v>
      </c>
      <c r="E6341" s="8" t="s">
        <v>97</v>
      </c>
      <c r="F6341" s="8"/>
      <c r="G6341" s="8" t="s">
        <v>19</v>
      </c>
      <c r="H6341" s="8" t="s">
        <v>162</v>
      </c>
      <c r="I6341" s="10">
        <v>0.7923</v>
      </c>
      <c r="J6341" s="11">
        <v>27.5</v>
      </c>
      <c r="K6341" s="12">
        <f t="shared" si="199"/>
        <v>21.788250000000001</v>
      </c>
      <c r="L6341" s="9" t="s">
        <v>21</v>
      </c>
      <c r="M6341" s="13">
        <f t="shared" si="198"/>
        <v>22</v>
      </c>
    </row>
    <row r="6342" spans="1:13" ht="19.95" customHeight="1">
      <c r="A6342" s="8" t="s">
        <v>290</v>
      </c>
      <c r="B6342" s="8" t="s">
        <v>42</v>
      </c>
      <c r="C6342" s="8" t="s">
        <v>31</v>
      </c>
      <c r="D6342" s="8" t="s">
        <v>16</v>
      </c>
      <c r="E6342" s="8" t="s">
        <v>97</v>
      </c>
      <c r="F6342" s="8"/>
      <c r="G6342" s="8" t="s">
        <v>19</v>
      </c>
      <c r="H6342" s="8" t="s">
        <v>162</v>
      </c>
      <c r="I6342" s="10" t="e">
        <f>#REF!/#REF!</f>
        <v>#REF!</v>
      </c>
      <c r="J6342" s="11">
        <v>28</v>
      </c>
      <c r="K6342" s="12" t="e">
        <f t="shared" si="199"/>
        <v>#REF!</v>
      </c>
      <c r="L6342" s="9" t="s">
        <v>21</v>
      </c>
      <c r="M6342" s="13">
        <f t="shared" si="198"/>
        <v>22.4</v>
      </c>
    </row>
    <row r="6343" spans="1:13" ht="19.95" customHeight="1">
      <c r="A6343" s="8" t="s">
        <v>290</v>
      </c>
      <c r="B6343" s="8" t="s">
        <v>40</v>
      </c>
      <c r="C6343" s="8" t="s">
        <v>35</v>
      </c>
      <c r="D6343" s="8" t="s">
        <v>16</v>
      </c>
      <c r="E6343" s="8" t="s">
        <v>97</v>
      </c>
      <c r="F6343" s="8"/>
      <c r="G6343" s="8" t="s">
        <v>19</v>
      </c>
      <c r="H6343" s="8" t="s">
        <v>162</v>
      </c>
      <c r="I6343" s="10" t="e">
        <f>#REF!/#REF!</f>
        <v>#REF!</v>
      </c>
      <c r="J6343" s="11">
        <v>30</v>
      </c>
      <c r="K6343" s="12" t="e">
        <f t="shared" si="199"/>
        <v>#REF!</v>
      </c>
      <c r="L6343" s="9" t="s">
        <v>21</v>
      </c>
      <c r="M6343" s="13">
        <f t="shared" si="198"/>
        <v>24</v>
      </c>
    </row>
    <row r="6344" spans="1:13" ht="19.95" customHeight="1">
      <c r="A6344" s="8" t="s">
        <v>290</v>
      </c>
      <c r="B6344" s="8" t="s">
        <v>37</v>
      </c>
      <c r="C6344" s="8" t="s">
        <v>35</v>
      </c>
      <c r="D6344" s="8" t="s">
        <v>16</v>
      </c>
      <c r="E6344" s="8" t="s">
        <v>97</v>
      </c>
      <c r="F6344" s="8"/>
      <c r="G6344" s="8" t="s">
        <v>19</v>
      </c>
      <c r="H6344" s="8" t="s">
        <v>162</v>
      </c>
      <c r="I6344" s="10" t="e">
        <f>#REF!/#REF!</f>
        <v>#REF!</v>
      </c>
      <c r="J6344" s="11">
        <v>28</v>
      </c>
      <c r="K6344" s="12" t="e">
        <f t="shared" si="199"/>
        <v>#REF!</v>
      </c>
      <c r="L6344" s="9" t="s">
        <v>21</v>
      </c>
      <c r="M6344" s="13">
        <f t="shared" si="198"/>
        <v>22.4</v>
      </c>
    </row>
    <row r="6345" spans="1:13" ht="19.95" customHeight="1">
      <c r="A6345" s="8" t="s">
        <v>290</v>
      </c>
      <c r="B6345" s="8" t="s">
        <v>42</v>
      </c>
      <c r="C6345" s="8" t="s">
        <v>108</v>
      </c>
      <c r="D6345" s="8" t="s">
        <v>16</v>
      </c>
      <c r="E6345" s="8" t="s">
        <v>97</v>
      </c>
      <c r="F6345" s="8"/>
      <c r="G6345" s="8" t="s">
        <v>19</v>
      </c>
      <c r="H6345" s="8" t="s">
        <v>162</v>
      </c>
      <c r="I6345" s="10" t="e">
        <f>#REF!/#REF!</f>
        <v>#REF!</v>
      </c>
      <c r="J6345" s="11">
        <v>42.5</v>
      </c>
      <c r="K6345" s="12" t="e">
        <f t="shared" si="199"/>
        <v>#REF!</v>
      </c>
      <c r="L6345" s="9" t="s">
        <v>21</v>
      </c>
      <c r="M6345" s="13">
        <f t="shared" si="198"/>
        <v>34</v>
      </c>
    </row>
    <row r="6346" spans="1:13" ht="19.95" customHeight="1">
      <c r="A6346" s="8" t="s">
        <v>290</v>
      </c>
      <c r="B6346" s="8" t="s">
        <v>30</v>
      </c>
      <c r="C6346" s="8" t="s">
        <v>41</v>
      </c>
      <c r="D6346" s="8" t="s">
        <v>195</v>
      </c>
      <c r="E6346" s="8" t="s">
        <v>97</v>
      </c>
      <c r="F6346" s="8"/>
      <c r="G6346" s="8" t="s">
        <v>19</v>
      </c>
      <c r="H6346" s="8" t="s">
        <v>162</v>
      </c>
      <c r="I6346" s="10">
        <v>0.875</v>
      </c>
      <c r="J6346" s="11">
        <v>22</v>
      </c>
      <c r="K6346" s="12">
        <f t="shared" si="199"/>
        <v>19.25</v>
      </c>
      <c r="L6346" s="9" t="s">
        <v>21</v>
      </c>
      <c r="M6346" s="13">
        <f t="shared" si="198"/>
        <v>17.600000000000001</v>
      </c>
    </row>
    <row r="6347" spans="1:13" ht="19.95" customHeight="1">
      <c r="A6347" s="8" t="s">
        <v>290</v>
      </c>
      <c r="B6347" s="8" t="s">
        <v>33</v>
      </c>
      <c r="C6347" s="8" t="s">
        <v>69</v>
      </c>
      <c r="D6347" s="8" t="s">
        <v>16</v>
      </c>
      <c r="E6347" s="8" t="s">
        <v>97</v>
      </c>
      <c r="F6347" s="9"/>
      <c r="G6347" s="8" t="s">
        <v>19</v>
      </c>
      <c r="H6347" s="8" t="s">
        <v>162</v>
      </c>
      <c r="I6347" s="14">
        <v>0.18717500000000001</v>
      </c>
      <c r="J6347" s="11">
        <v>8</v>
      </c>
      <c r="K6347" s="12">
        <f t="shared" si="199"/>
        <v>1.4974000000000001</v>
      </c>
      <c r="L6347" s="8" t="s">
        <v>21</v>
      </c>
      <c r="M6347" s="13">
        <f t="shared" si="198"/>
        <v>6.4</v>
      </c>
    </row>
    <row r="6348" spans="1:13" ht="19.95" customHeight="1">
      <c r="A6348" s="8" t="s">
        <v>290</v>
      </c>
      <c r="B6348" s="8" t="s">
        <v>42</v>
      </c>
      <c r="C6348" s="8" t="s">
        <v>43</v>
      </c>
      <c r="D6348" s="8" t="s">
        <v>16</v>
      </c>
      <c r="E6348" s="8" t="s">
        <v>97</v>
      </c>
      <c r="F6348" s="9"/>
      <c r="G6348" s="8" t="s">
        <v>19</v>
      </c>
      <c r="H6348" s="8" t="s">
        <v>162</v>
      </c>
      <c r="I6348" s="14">
        <v>0.38318999999999998</v>
      </c>
      <c r="J6348" s="11">
        <v>10.39</v>
      </c>
      <c r="K6348" s="12">
        <f t="shared" si="199"/>
        <v>3.9813440999999998</v>
      </c>
      <c r="L6348" s="8" t="s">
        <v>21</v>
      </c>
      <c r="M6348" s="13">
        <f t="shared" si="198"/>
        <v>8.3000000000000007</v>
      </c>
    </row>
    <row r="6349" spans="1:13" ht="19.95" customHeight="1">
      <c r="A6349" s="8" t="s">
        <v>290</v>
      </c>
      <c r="B6349" s="8" t="s">
        <v>14</v>
      </c>
      <c r="C6349" s="8" t="s">
        <v>58</v>
      </c>
      <c r="D6349" s="8" t="s">
        <v>16</v>
      </c>
      <c r="E6349" s="8" t="s">
        <v>97</v>
      </c>
      <c r="F6349" s="9"/>
      <c r="G6349" s="8" t="s">
        <v>19</v>
      </c>
      <c r="H6349" s="8" t="s">
        <v>162</v>
      </c>
      <c r="I6349" s="14">
        <v>0.25316427783902978</v>
      </c>
      <c r="J6349" s="11">
        <v>11</v>
      </c>
      <c r="K6349" s="12">
        <f t="shared" si="199"/>
        <v>2.7848070562293277</v>
      </c>
      <c r="L6349" s="8" t="s">
        <v>21</v>
      </c>
      <c r="M6349" s="13">
        <f t="shared" si="198"/>
        <v>8.8000000000000007</v>
      </c>
    </row>
    <row r="6350" spans="1:13" ht="19.95" customHeight="1">
      <c r="A6350" s="8" t="s">
        <v>290</v>
      </c>
      <c r="B6350" s="8" t="s">
        <v>30</v>
      </c>
      <c r="C6350" s="8" t="s">
        <v>43</v>
      </c>
      <c r="D6350" s="8" t="s">
        <v>16</v>
      </c>
      <c r="E6350" s="8" t="s">
        <v>97</v>
      </c>
      <c r="F6350" s="9"/>
      <c r="G6350" s="8" t="s">
        <v>19</v>
      </c>
      <c r="H6350" s="8" t="s">
        <v>162</v>
      </c>
      <c r="I6350" s="14">
        <v>0.50569767441860469</v>
      </c>
      <c r="J6350" s="11">
        <v>14.45</v>
      </c>
      <c r="K6350" s="12">
        <f t="shared" si="199"/>
        <v>7.3073313953488377</v>
      </c>
      <c r="L6350" s="8" t="s">
        <v>21</v>
      </c>
      <c r="M6350" s="13">
        <f t="shared" si="198"/>
        <v>11.6</v>
      </c>
    </row>
    <row r="6351" spans="1:13" ht="19.95" customHeight="1">
      <c r="A6351" s="8" t="s">
        <v>290</v>
      </c>
      <c r="B6351" s="8" t="s">
        <v>48</v>
      </c>
      <c r="C6351" s="8" t="s">
        <v>292</v>
      </c>
      <c r="D6351" s="8" t="s">
        <v>16</v>
      </c>
      <c r="E6351" s="8" t="s">
        <v>97</v>
      </c>
      <c r="F6351" s="8"/>
      <c r="G6351" s="8" t="s">
        <v>19</v>
      </c>
      <c r="H6351" s="8" t="s">
        <v>162</v>
      </c>
      <c r="I6351" s="14">
        <v>1.4746666666666666</v>
      </c>
      <c r="J6351" s="11">
        <v>30</v>
      </c>
      <c r="K6351" s="12">
        <f t="shared" si="199"/>
        <v>44.239999999999995</v>
      </c>
      <c r="L6351" s="9" t="s">
        <v>21</v>
      </c>
      <c r="M6351" s="13">
        <f t="shared" si="198"/>
        <v>24</v>
      </c>
    </row>
    <row r="6352" spans="1:13" ht="19.95" customHeight="1">
      <c r="A6352" s="8" t="s">
        <v>290</v>
      </c>
      <c r="B6352" s="8" t="s">
        <v>37</v>
      </c>
      <c r="C6352" s="8" t="s">
        <v>35</v>
      </c>
      <c r="D6352" s="8" t="s">
        <v>16</v>
      </c>
      <c r="E6352" s="8" t="s">
        <v>97</v>
      </c>
      <c r="F6352" s="8"/>
      <c r="G6352" s="8" t="s">
        <v>19</v>
      </c>
      <c r="H6352" s="8" t="s">
        <v>162</v>
      </c>
      <c r="I6352" s="10">
        <v>0.5</v>
      </c>
      <c r="J6352" s="11">
        <v>26</v>
      </c>
      <c r="K6352" s="12">
        <f t="shared" si="199"/>
        <v>13</v>
      </c>
      <c r="L6352" s="9" t="s">
        <v>21</v>
      </c>
      <c r="M6352" s="13">
        <f t="shared" si="198"/>
        <v>20.8</v>
      </c>
    </row>
    <row r="6353" spans="1:13" ht="19.95" customHeight="1">
      <c r="A6353" s="8" t="s">
        <v>290</v>
      </c>
      <c r="B6353" s="8" t="s">
        <v>30</v>
      </c>
      <c r="C6353" s="8" t="s">
        <v>31</v>
      </c>
      <c r="D6353" s="8" t="s">
        <v>16</v>
      </c>
      <c r="E6353" s="8" t="s">
        <v>97</v>
      </c>
      <c r="F6353" s="8"/>
      <c r="G6353" s="8" t="s">
        <v>19</v>
      </c>
      <c r="H6353" s="8" t="s">
        <v>162</v>
      </c>
      <c r="I6353" s="10">
        <v>1.53</v>
      </c>
      <c r="J6353" s="11">
        <v>32</v>
      </c>
      <c r="K6353" s="12">
        <f t="shared" si="199"/>
        <v>48.96</v>
      </c>
      <c r="L6353" s="9" t="s">
        <v>21</v>
      </c>
      <c r="M6353" s="13">
        <f t="shared" si="198"/>
        <v>25.6</v>
      </c>
    </row>
    <row r="6354" spans="1:13" ht="19.95" customHeight="1">
      <c r="A6354" s="8" t="s">
        <v>290</v>
      </c>
      <c r="B6354" s="8" t="s">
        <v>30</v>
      </c>
      <c r="C6354" s="8" t="s">
        <v>63</v>
      </c>
      <c r="D6354" s="8" t="s">
        <v>16</v>
      </c>
      <c r="E6354" s="8" t="s">
        <v>97</v>
      </c>
      <c r="F6354" s="8"/>
      <c r="G6354" s="8" t="s">
        <v>19</v>
      </c>
      <c r="H6354" s="8" t="s">
        <v>162</v>
      </c>
      <c r="I6354" s="10">
        <v>3.9885999999999999</v>
      </c>
      <c r="J6354" s="11">
        <v>44.9</v>
      </c>
      <c r="K6354" s="12">
        <f t="shared" si="199"/>
        <v>179.08813999999998</v>
      </c>
      <c r="L6354" s="9" t="s">
        <v>21</v>
      </c>
      <c r="M6354" s="13">
        <f t="shared" si="198"/>
        <v>35.9</v>
      </c>
    </row>
    <row r="6355" spans="1:13" ht="19.95" customHeight="1">
      <c r="A6355" s="8" t="s">
        <v>290</v>
      </c>
      <c r="B6355" s="8" t="s">
        <v>42</v>
      </c>
      <c r="C6355" s="8" t="s">
        <v>63</v>
      </c>
      <c r="D6355" s="8" t="s">
        <v>16</v>
      </c>
      <c r="E6355" s="8" t="s">
        <v>97</v>
      </c>
      <c r="F6355" s="8"/>
      <c r="G6355" s="8" t="s">
        <v>19</v>
      </c>
      <c r="H6355" s="8" t="s">
        <v>162</v>
      </c>
      <c r="I6355" s="10">
        <v>3.15</v>
      </c>
      <c r="J6355" s="11">
        <v>42</v>
      </c>
      <c r="K6355" s="12">
        <f t="shared" si="199"/>
        <v>132.29999999999998</v>
      </c>
      <c r="L6355" s="9" t="s">
        <v>21</v>
      </c>
      <c r="M6355" s="13">
        <f t="shared" si="198"/>
        <v>33.6</v>
      </c>
    </row>
    <row r="6356" spans="1:13" ht="19.95" customHeight="1">
      <c r="A6356" s="8" t="s">
        <v>290</v>
      </c>
      <c r="B6356" s="8" t="s">
        <v>42</v>
      </c>
      <c r="C6356" s="8" t="s">
        <v>41</v>
      </c>
      <c r="D6356" s="8" t="s">
        <v>16</v>
      </c>
      <c r="E6356" s="8" t="s">
        <v>97</v>
      </c>
      <c r="F6356" s="8"/>
      <c r="G6356" s="8" t="s">
        <v>19</v>
      </c>
      <c r="H6356" s="8" t="s">
        <v>162</v>
      </c>
      <c r="I6356" s="10">
        <v>0.69909999999999994</v>
      </c>
      <c r="J6356" s="11">
        <v>17</v>
      </c>
      <c r="K6356" s="12">
        <f t="shared" si="199"/>
        <v>11.884699999999999</v>
      </c>
      <c r="L6356" s="9" t="s">
        <v>21</v>
      </c>
      <c r="M6356" s="13">
        <f t="shared" si="198"/>
        <v>13.6</v>
      </c>
    </row>
    <row r="6357" spans="1:13" ht="19.95" customHeight="1">
      <c r="A6357" s="8" t="s">
        <v>290</v>
      </c>
      <c r="B6357" s="8" t="s">
        <v>42</v>
      </c>
      <c r="C6357" s="8" t="s">
        <v>43</v>
      </c>
      <c r="D6357" s="8" t="s">
        <v>16</v>
      </c>
      <c r="E6357" s="8" t="s">
        <v>97</v>
      </c>
      <c r="F6357" s="8"/>
      <c r="G6357" s="8" t="s">
        <v>19</v>
      </c>
      <c r="H6357" s="8" t="s">
        <v>162</v>
      </c>
      <c r="I6357" s="10">
        <v>0.37950124688279302</v>
      </c>
      <c r="J6357" s="11">
        <v>10.130000000000001</v>
      </c>
      <c r="K6357" s="12">
        <f t="shared" si="199"/>
        <v>3.8443476309226936</v>
      </c>
      <c r="L6357" s="9" t="s">
        <v>21</v>
      </c>
      <c r="M6357" s="13">
        <f t="shared" si="198"/>
        <v>8.1</v>
      </c>
    </row>
    <row r="6358" spans="1:13" ht="19.95" customHeight="1">
      <c r="A6358" s="8" t="s">
        <v>290</v>
      </c>
      <c r="B6358" s="8" t="s">
        <v>42</v>
      </c>
      <c r="C6358" s="8" t="s">
        <v>41</v>
      </c>
      <c r="D6358" s="8" t="s">
        <v>79</v>
      </c>
      <c r="E6358" s="8" t="s">
        <v>97</v>
      </c>
      <c r="F6358" s="8"/>
      <c r="G6358" s="8" t="s">
        <v>19</v>
      </c>
      <c r="H6358" s="8" t="s">
        <v>162</v>
      </c>
      <c r="I6358" s="10">
        <v>0.66540740740740745</v>
      </c>
      <c r="J6358" s="11">
        <v>13.5</v>
      </c>
      <c r="K6358" s="12">
        <f t="shared" si="199"/>
        <v>8.9830000000000005</v>
      </c>
      <c r="L6358" s="9" t="s">
        <v>21</v>
      </c>
      <c r="M6358" s="13">
        <f t="shared" si="198"/>
        <v>10.8</v>
      </c>
    </row>
    <row r="6359" spans="1:13" ht="19.95" customHeight="1">
      <c r="A6359" s="8" t="s">
        <v>290</v>
      </c>
      <c r="B6359" s="8" t="s">
        <v>42</v>
      </c>
      <c r="C6359" s="8" t="s">
        <v>43</v>
      </c>
      <c r="D6359" s="8" t="s">
        <v>16</v>
      </c>
      <c r="E6359" s="8" t="s">
        <v>97</v>
      </c>
      <c r="F6359" s="8"/>
      <c r="G6359" s="8" t="s">
        <v>19</v>
      </c>
      <c r="H6359" s="8" t="s">
        <v>162</v>
      </c>
      <c r="I6359" s="10">
        <v>0.38556547619047615</v>
      </c>
      <c r="J6359" s="11">
        <v>11</v>
      </c>
      <c r="K6359" s="12">
        <f t="shared" si="199"/>
        <v>4.241220238095238</v>
      </c>
      <c r="L6359" s="9" t="s">
        <v>21</v>
      </c>
      <c r="M6359" s="13">
        <f t="shared" si="198"/>
        <v>8.8000000000000007</v>
      </c>
    </row>
    <row r="6360" spans="1:13" ht="19.95" customHeight="1">
      <c r="A6360" s="8" t="s">
        <v>290</v>
      </c>
      <c r="B6360" s="8" t="s">
        <v>42</v>
      </c>
      <c r="C6360" s="8" t="s">
        <v>41</v>
      </c>
      <c r="D6360" s="8" t="s">
        <v>16</v>
      </c>
      <c r="E6360" s="8" t="s">
        <v>97</v>
      </c>
      <c r="F6360" s="8"/>
      <c r="G6360" s="8" t="s">
        <v>19</v>
      </c>
      <c r="H6360" s="8" t="s">
        <v>162</v>
      </c>
      <c r="I6360" s="10">
        <v>0.67198412698412702</v>
      </c>
      <c r="J6360" s="11">
        <v>16</v>
      </c>
      <c r="K6360" s="12">
        <f t="shared" si="199"/>
        <v>10.751746031746032</v>
      </c>
      <c r="L6360" s="9" t="s">
        <v>21</v>
      </c>
      <c r="M6360" s="13">
        <f t="shared" si="198"/>
        <v>12.8</v>
      </c>
    </row>
    <row r="6361" spans="1:13" ht="19.95" customHeight="1">
      <c r="A6361" s="8" t="s">
        <v>290</v>
      </c>
      <c r="B6361" s="8" t="s">
        <v>14</v>
      </c>
      <c r="C6361" s="8" t="s">
        <v>131</v>
      </c>
      <c r="D6361" s="8" t="s">
        <v>16</v>
      </c>
      <c r="E6361" s="8" t="s">
        <v>97</v>
      </c>
      <c r="F6361" s="8"/>
      <c r="G6361" s="8" t="s">
        <v>19</v>
      </c>
      <c r="H6361" s="8" t="s">
        <v>162</v>
      </c>
      <c r="I6361" s="10">
        <v>5.2957142857142863</v>
      </c>
      <c r="J6361" s="11">
        <v>46</v>
      </c>
      <c r="K6361" s="12">
        <f t="shared" si="199"/>
        <v>243.60285714285718</v>
      </c>
      <c r="L6361" s="9" t="s">
        <v>21</v>
      </c>
      <c r="M6361" s="13">
        <f t="shared" si="198"/>
        <v>36.799999999999997</v>
      </c>
    </row>
    <row r="6362" spans="1:13" ht="19.95" customHeight="1">
      <c r="A6362" s="8" t="s">
        <v>290</v>
      </c>
      <c r="B6362" s="8" t="s">
        <v>33</v>
      </c>
      <c r="C6362" s="8" t="s">
        <v>31</v>
      </c>
      <c r="D6362" s="8" t="s">
        <v>16</v>
      </c>
      <c r="E6362" s="8" t="s">
        <v>97</v>
      </c>
      <c r="F6362" s="8"/>
      <c r="G6362" s="8" t="s">
        <v>19</v>
      </c>
      <c r="H6362" s="8" t="s">
        <v>162</v>
      </c>
      <c r="I6362" s="14">
        <v>1.0265</v>
      </c>
      <c r="J6362" s="11">
        <v>26</v>
      </c>
      <c r="K6362" s="12">
        <f t="shared" si="199"/>
        <v>26.689</v>
      </c>
      <c r="L6362" s="9" t="s">
        <v>21</v>
      </c>
      <c r="M6362" s="13">
        <f t="shared" si="198"/>
        <v>20.8</v>
      </c>
    </row>
    <row r="6363" spans="1:13" ht="19.95" customHeight="1">
      <c r="A6363" s="8" t="s">
        <v>290</v>
      </c>
      <c r="B6363" s="8" t="s">
        <v>42</v>
      </c>
      <c r="C6363" s="8" t="s">
        <v>31</v>
      </c>
      <c r="D6363" s="8" t="s">
        <v>16</v>
      </c>
      <c r="E6363" s="8" t="s">
        <v>97</v>
      </c>
      <c r="F6363" s="8"/>
      <c r="G6363" s="8" t="s">
        <v>19</v>
      </c>
      <c r="H6363" s="8" t="s">
        <v>92</v>
      </c>
      <c r="I6363" s="14">
        <v>1.05</v>
      </c>
      <c r="J6363" s="11">
        <v>28.86</v>
      </c>
      <c r="K6363" s="12">
        <f t="shared" si="199"/>
        <v>30.303000000000001</v>
      </c>
      <c r="L6363" s="9" t="s">
        <v>21</v>
      </c>
      <c r="M6363" s="13">
        <f t="shared" si="198"/>
        <v>23.1</v>
      </c>
    </row>
    <row r="6364" spans="1:13" ht="19.95" customHeight="1">
      <c r="A6364" s="8" t="s">
        <v>290</v>
      </c>
      <c r="B6364" s="8" t="s">
        <v>33</v>
      </c>
      <c r="C6364" s="8" t="s">
        <v>43</v>
      </c>
      <c r="D6364" s="8" t="s">
        <v>16</v>
      </c>
      <c r="E6364" s="8" t="s">
        <v>97</v>
      </c>
      <c r="G6364" s="8" t="s">
        <v>19</v>
      </c>
      <c r="H6364" s="8" t="s">
        <v>162</v>
      </c>
      <c r="I6364" s="14">
        <v>0.3</v>
      </c>
      <c r="J6364" s="11">
        <v>10</v>
      </c>
      <c r="K6364" s="12">
        <f t="shared" si="199"/>
        <v>3</v>
      </c>
      <c r="M6364" s="13">
        <f t="shared" si="198"/>
        <v>8</v>
      </c>
    </row>
    <row r="6365" spans="1:13" ht="19.95" customHeight="1">
      <c r="A6365" s="8" t="s">
        <v>290</v>
      </c>
      <c r="B6365" s="8" t="s">
        <v>42</v>
      </c>
      <c r="C6365" s="8" t="s">
        <v>43</v>
      </c>
      <c r="D6365" s="8" t="s">
        <v>16</v>
      </c>
      <c r="E6365" s="8" t="s">
        <v>97</v>
      </c>
      <c r="G6365" s="8" t="s">
        <v>19</v>
      </c>
      <c r="H6365" s="8" t="s">
        <v>162</v>
      </c>
      <c r="I6365" s="14">
        <v>0.38</v>
      </c>
      <c r="J6365" s="11">
        <v>10.08</v>
      </c>
      <c r="K6365" s="12">
        <f t="shared" si="199"/>
        <v>3.8304</v>
      </c>
      <c r="M6365" s="13">
        <f t="shared" si="198"/>
        <v>8.1</v>
      </c>
    </row>
    <row r="6366" spans="1:13" ht="19.95" customHeight="1">
      <c r="A6366" s="8" t="s">
        <v>290</v>
      </c>
      <c r="B6366" s="8" t="s">
        <v>33</v>
      </c>
      <c r="C6366" s="8" t="s">
        <v>59</v>
      </c>
      <c r="D6366" s="8" t="s">
        <v>16</v>
      </c>
      <c r="E6366" s="8" t="s">
        <v>97</v>
      </c>
      <c r="F6366" s="9"/>
      <c r="G6366" s="8" t="s">
        <v>19</v>
      </c>
      <c r="H6366" s="8" t="s">
        <v>162</v>
      </c>
      <c r="I6366" s="14">
        <v>2.0299999999999998</v>
      </c>
      <c r="J6366" s="11">
        <v>38</v>
      </c>
      <c r="K6366" s="12">
        <f t="shared" si="199"/>
        <v>77.139999999999986</v>
      </c>
      <c r="L6366" s="9" t="s">
        <v>21</v>
      </c>
      <c r="M6366" s="13">
        <f t="shared" si="198"/>
        <v>30.4</v>
      </c>
    </row>
    <row r="6367" spans="1:13" ht="19.95" customHeight="1">
      <c r="A6367" s="8" t="s">
        <v>290</v>
      </c>
      <c r="B6367" s="8" t="s">
        <v>62</v>
      </c>
      <c r="C6367" s="8" t="s">
        <v>56</v>
      </c>
      <c r="D6367" s="8" t="s">
        <v>39</v>
      </c>
      <c r="E6367" s="8" t="s">
        <v>97</v>
      </c>
      <c r="F6367" s="9"/>
      <c r="G6367" s="8" t="s">
        <v>19</v>
      </c>
      <c r="H6367" s="8" t="s">
        <v>162</v>
      </c>
      <c r="I6367" s="14">
        <v>4.5012500000000006</v>
      </c>
      <c r="J6367" s="11">
        <v>48</v>
      </c>
      <c r="K6367" s="12">
        <f t="shared" si="199"/>
        <v>216.06000000000003</v>
      </c>
      <c r="L6367" s="9" t="s">
        <v>21</v>
      </c>
      <c r="M6367" s="13">
        <f t="shared" si="198"/>
        <v>38.4</v>
      </c>
    </row>
    <row r="6368" spans="1:13" ht="19.95" customHeight="1">
      <c r="A6368" s="8" t="s">
        <v>290</v>
      </c>
      <c r="B6368" s="8" t="s">
        <v>48</v>
      </c>
      <c r="C6368" s="8" t="s">
        <v>50</v>
      </c>
      <c r="D6368" s="8" t="s">
        <v>16</v>
      </c>
      <c r="E6368" s="8" t="s">
        <v>97</v>
      </c>
      <c r="F6368" s="9"/>
      <c r="G6368" s="8" t="s">
        <v>19</v>
      </c>
      <c r="H6368" s="8" t="s">
        <v>162</v>
      </c>
      <c r="I6368" s="14">
        <v>0.53649999999999998</v>
      </c>
      <c r="J6368" s="11">
        <v>21</v>
      </c>
      <c r="K6368" s="12">
        <f t="shared" si="199"/>
        <v>11.266499999999999</v>
      </c>
      <c r="L6368" s="9" t="s">
        <v>21</v>
      </c>
      <c r="M6368" s="13">
        <f t="shared" si="198"/>
        <v>16.8</v>
      </c>
    </row>
    <row r="6369" spans="1:13" ht="19.95" customHeight="1">
      <c r="A6369" s="8" t="s">
        <v>290</v>
      </c>
      <c r="B6369" s="8" t="s">
        <v>33</v>
      </c>
      <c r="C6369" s="8" t="s">
        <v>43</v>
      </c>
      <c r="D6369" s="8" t="s">
        <v>16</v>
      </c>
      <c r="E6369" s="8" t="s">
        <v>288</v>
      </c>
      <c r="F6369" s="9"/>
      <c r="G6369" s="8" t="s">
        <v>19</v>
      </c>
      <c r="H6369" s="8" t="s">
        <v>162</v>
      </c>
      <c r="I6369" s="14">
        <v>0.35980000000000001</v>
      </c>
      <c r="J6369" s="11">
        <v>10</v>
      </c>
      <c r="K6369" s="12">
        <f t="shared" si="199"/>
        <v>3.5979999999999999</v>
      </c>
      <c r="L6369" s="9" t="s">
        <v>21</v>
      </c>
      <c r="M6369" s="13">
        <f t="shared" si="198"/>
        <v>8</v>
      </c>
    </row>
    <row r="6370" spans="1:13" ht="19.95" customHeight="1">
      <c r="A6370" s="8" t="s">
        <v>290</v>
      </c>
      <c r="B6370" s="8" t="s">
        <v>42</v>
      </c>
      <c r="C6370" s="8" t="s">
        <v>43</v>
      </c>
      <c r="D6370" s="8" t="s">
        <v>16</v>
      </c>
      <c r="E6370" s="8" t="s">
        <v>288</v>
      </c>
      <c r="F6370" s="9"/>
      <c r="G6370" s="8" t="s">
        <v>19</v>
      </c>
      <c r="H6370" s="8" t="s">
        <v>162</v>
      </c>
      <c r="I6370" s="14">
        <v>0.3841</v>
      </c>
      <c r="J6370" s="11">
        <v>10</v>
      </c>
      <c r="K6370" s="12">
        <f t="shared" si="199"/>
        <v>3.8410000000000002</v>
      </c>
      <c r="L6370" s="9" t="s">
        <v>21</v>
      </c>
      <c r="M6370" s="13">
        <f t="shared" si="198"/>
        <v>8</v>
      </c>
    </row>
    <row r="6371" spans="1:13" ht="19.95" customHeight="1">
      <c r="A6371" s="8" t="s">
        <v>290</v>
      </c>
      <c r="B6371" s="8" t="s">
        <v>42</v>
      </c>
      <c r="C6371" s="8" t="s">
        <v>41</v>
      </c>
      <c r="D6371" s="8" t="s">
        <v>16</v>
      </c>
      <c r="E6371" s="8" t="s">
        <v>288</v>
      </c>
      <c r="F6371" s="9"/>
      <c r="G6371" s="8" t="s">
        <v>19</v>
      </c>
      <c r="H6371" s="8" t="s">
        <v>162</v>
      </c>
      <c r="I6371" s="14">
        <v>0.65546666666666664</v>
      </c>
      <c r="J6371" s="11">
        <v>15.27</v>
      </c>
      <c r="K6371" s="12">
        <f t="shared" si="199"/>
        <v>10.008975999999999</v>
      </c>
      <c r="L6371" s="9" t="s">
        <v>21</v>
      </c>
      <c r="M6371" s="13">
        <f t="shared" si="198"/>
        <v>12.2</v>
      </c>
    </row>
    <row r="6372" spans="1:13" ht="19.95" customHeight="1">
      <c r="A6372" s="8" t="s">
        <v>290</v>
      </c>
      <c r="B6372" s="8" t="s">
        <v>42</v>
      </c>
      <c r="C6372" s="8" t="s">
        <v>108</v>
      </c>
      <c r="D6372" s="8" t="s">
        <v>16</v>
      </c>
      <c r="E6372" s="8" t="s">
        <v>97</v>
      </c>
      <c r="F6372" s="9"/>
      <c r="G6372" s="8" t="s">
        <v>19</v>
      </c>
      <c r="H6372" s="8" t="s">
        <v>162</v>
      </c>
      <c r="I6372" s="14">
        <v>12.55</v>
      </c>
      <c r="J6372" s="11">
        <v>48</v>
      </c>
      <c r="K6372" s="12">
        <f t="shared" si="199"/>
        <v>602.40000000000009</v>
      </c>
      <c r="L6372" s="9" t="s">
        <v>21</v>
      </c>
      <c r="M6372" s="13">
        <f t="shared" si="198"/>
        <v>38.4</v>
      </c>
    </row>
    <row r="6373" spans="1:13" ht="19.95" customHeight="1">
      <c r="A6373" s="8" t="s">
        <v>290</v>
      </c>
      <c r="B6373" s="8" t="s">
        <v>42</v>
      </c>
      <c r="C6373" s="8" t="s">
        <v>65</v>
      </c>
      <c r="D6373" s="8" t="s">
        <v>16</v>
      </c>
      <c r="E6373" s="8" t="s">
        <v>97</v>
      </c>
      <c r="F6373" s="9"/>
      <c r="G6373" s="8" t="s">
        <v>19</v>
      </c>
      <c r="H6373" s="8" t="s">
        <v>162</v>
      </c>
      <c r="I6373" s="14">
        <v>1.5556756756756758</v>
      </c>
      <c r="J6373" s="11">
        <v>15.5</v>
      </c>
      <c r="K6373" s="12">
        <f t="shared" si="199"/>
        <v>24.112972972972976</v>
      </c>
      <c r="L6373" s="9" t="s">
        <v>21</v>
      </c>
      <c r="M6373" s="13">
        <f t="shared" si="198"/>
        <v>12.4</v>
      </c>
    </row>
    <row r="6374" spans="1:13" ht="19.95" customHeight="1">
      <c r="A6374" s="8" t="s">
        <v>290</v>
      </c>
      <c r="B6374" s="8" t="s">
        <v>24</v>
      </c>
      <c r="C6374" s="8" t="s">
        <v>35</v>
      </c>
      <c r="D6374" s="8" t="s">
        <v>16</v>
      </c>
      <c r="E6374" s="8" t="s">
        <v>97</v>
      </c>
      <c r="F6374" s="9"/>
      <c r="G6374" s="8" t="s">
        <v>19</v>
      </c>
      <c r="H6374" s="8" t="s">
        <v>162</v>
      </c>
      <c r="I6374" s="14">
        <v>0.57300000000000006</v>
      </c>
      <c r="J6374" s="11">
        <v>27</v>
      </c>
      <c r="K6374" s="12">
        <f t="shared" si="199"/>
        <v>15.471000000000002</v>
      </c>
      <c r="L6374" s="9" t="s">
        <v>21</v>
      </c>
      <c r="M6374" s="13">
        <f t="shared" si="198"/>
        <v>21.6</v>
      </c>
    </row>
    <row r="6375" spans="1:13" ht="19.95" customHeight="1">
      <c r="A6375" s="8" t="s">
        <v>290</v>
      </c>
      <c r="B6375" s="8" t="s">
        <v>40</v>
      </c>
      <c r="C6375" s="8" t="s">
        <v>43</v>
      </c>
      <c r="D6375" s="8" t="s">
        <v>16</v>
      </c>
      <c r="E6375" s="8" t="s">
        <v>97</v>
      </c>
      <c r="F6375" s="9"/>
      <c r="G6375" s="8" t="s">
        <v>19</v>
      </c>
      <c r="H6375" s="8" t="s">
        <v>162</v>
      </c>
      <c r="I6375" s="14">
        <v>0.42</v>
      </c>
      <c r="J6375" s="11">
        <v>16</v>
      </c>
      <c r="K6375" s="12">
        <f t="shared" si="199"/>
        <v>6.72</v>
      </c>
      <c r="L6375" s="9" t="s">
        <v>21</v>
      </c>
      <c r="M6375" s="13">
        <f t="shared" si="198"/>
        <v>12.8</v>
      </c>
    </row>
    <row r="6376" spans="1:13" ht="19.95" customHeight="1">
      <c r="A6376" s="8" t="s">
        <v>290</v>
      </c>
      <c r="B6376" s="8" t="s">
        <v>40</v>
      </c>
      <c r="C6376" s="8" t="s">
        <v>43</v>
      </c>
      <c r="D6376" s="8" t="s">
        <v>16</v>
      </c>
      <c r="E6376" s="8" t="s">
        <v>97</v>
      </c>
      <c r="F6376" s="9"/>
      <c r="G6376" s="8" t="s">
        <v>19</v>
      </c>
      <c r="H6376" s="8" t="s">
        <v>162</v>
      </c>
      <c r="I6376" s="14">
        <v>0.45072368421052633</v>
      </c>
      <c r="J6376" s="11">
        <v>15.37</v>
      </c>
      <c r="K6376" s="12">
        <f t="shared" si="199"/>
        <v>6.9276230263157892</v>
      </c>
      <c r="L6376" s="9" t="s">
        <v>21</v>
      </c>
      <c r="M6376" s="13">
        <f t="shared" si="198"/>
        <v>12.3</v>
      </c>
    </row>
    <row r="6377" spans="1:13" ht="19.95" customHeight="1">
      <c r="A6377" s="8" t="s">
        <v>290</v>
      </c>
      <c r="B6377" s="8" t="s">
        <v>33</v>
      </c>
      <c r="C6377" s="8" t="s">
        <v>55</v>
      </c>
      <c r="D6377" s="8" t="s">
        <v>16</v>
      </c>
      <c r="E6377" s="8" t="s">
        <v>97</v>
      </c>
      <c r="F6377" s="9"/>
      <c r="G6377" s="8" t="s">
        <v>19</v>
      </c>
      <c r="H6377" s="8" t="s">
        <v>162</v>
      </c>
      <c r="I6377" s="14">
        <v>2.67</v>
      </c>
      <c r="J6377" s="11">
        <v>40</v>
      </c>
      <c r="K6377" s="12">
        <f t="shared" si="199"/>
        <v>106.8</v>
      </c>
      <c r="L6377" s="9" t="s">
        <v>21</v>
      </c>
      <c r="M6377" s="13">
        <f t="shared" si="198"/>
        <v>32</v>
      </c>
    </row>
    <row r="6378" spans="1:13" ht="19.95" customHeight="1">
      <c r="A6378" s="8" t="s">
        <v>290</v>
      </c>
      <c r="B6378" s="8" t="s">
        <v>37</v>
      </c>
      <c r="C6378" s="8" t="s">
        <v>51</v>
      </c>
      <c r="D6378" s="8" t="s">
        <v>16</v>
      </c>
      <c r="E6378" s="8" t="s">
        <v>97</v>
      </c>
      <c r="F6378" s="9"/>
      <c r="G6378" s="8" t="s">
        <v>19</v>
      </c>
      <c r="H6378" s="8" t="s">
        <v>162</v>
      </c>
      <c r="I6378" s="14">
        <v>1.738</v>
      </c>
      <c r="J6378" s="11">
        <v>38</v>
      </c>
      <c r="K6378" s="12">
        <f t="shared" si="199"/>
        <v>66.043999999999997</v>
      </c>
      <c r="L6378" s="9" t="s">
        <v>21</v>
      </c>
      <c r="M6378" s="13">
        <f t="shared" si="198"/>
        <v>30.4</v>
      </c>
    </row>
    <row r="6379" spans="1:13" ht="19.95" customHeight="1">
      <c r="A6379" s="8" t="s">
        <v>290</v>
      </c>
      <c r="B6379" s="8" t="s">
        <v>42</v>
      </c>
      <c r="C6379" s="8" t="s">
        <v>41</v>
      </c>
      <c r="D6379" s="8" t="s">
        <v>16</v>
      </c>
      <c r="E6379" s="8" t="s">
        <v>97</v>
      </c>
      <c r="F6379" s="9"/>
      <c r="G6379" s="8" t="s">
        <v>19</v>
      </c>
      <c r="H6379" s="8" t="s">
        <v>162</v>
      </c>
      <c r="I6379" s="14">
        <v>0.64319999999999988</v>
      </c>
      <c r="J6379" s="11">
        <v>12.73</v>
      </c>
      <c r="K6379" s="12">
        <f t="shared" si="199"/>
        <v>8.1879359999999988</v>
      </c>
      <c r="L6379" s="9" t="s">
        <v>21</v>
      </c>
      <c r="M6379" s="13">
        <f t="shared" si="198"/>
        <v>10.199999999999999</v>
      </c>
    </row>
    <row r="6380" spans="1:13" ht="19.95" customHeight="1">
      <c r="A6380" s="8" t="s">
        <v>290</v>
      </c>
      <c r="B6380" s="8" t="s">
        <v>37</v>
      </c>
      <c r="C6380" s="8" t="s">
        <v>51</v>
      </c>
      <c r="D6380" s="8" t="s">
        <v>16</v>
      </c>
      <c r="E6380" s="8" t="s">
        <v>97</v>
      </c>
      <c r="F6380" s="9"/>
      <c r="G6380" s="8" t="s">
        <v>19</v>
      </c>
      <c r="H6380" s="8" t="s">
        <v>162</v>
      </c>
      <c r="I6380" s="14">
        <v>1.5913333333333333</v>
      </c>
      <c r="J6380" s="11">
        <v>40</v>
      </c>
      <c r="K6380" s="12">
        <f t="shared" si="199"/>
        <v>63.653333333333329</v>
      </c>
      <c r="L6380" s="9" t="s">
        <v>21</v>
      </c>
      <c r="M6380" s="13">
        <f t="shared" si="198"/>
        <v>32</v>
      </c>
    </row>
    <row r="6381" spans="1:13" ht="19.95" customHeight="1">
      <c r="A6381" s="8" t="s">
        <v>290</v>
      </c>
      <c r="B6381" s="8" t="s">
        <v>42</v>
      </c>
      <c r="C6381" s="8" t="s">
        <v>43</v>
      </c>
      <c r="D6381" s="8" t="s">
        <v>16</v>
      </c>
      <c r="E6381" s="8" t="s">
        <v>97</v>
      </c>
      <c r="F6381" s="9"/>
      <c r="G6381" s="8" t="s">
        <v>19</v>
      </c>
      <c r="H6381" s="8" t="s">
        <v>162</v>
      </c>
      <c r="I6381" s="14">
        <v>0.3759163346613546</v>
      </c>
      <c r="J6381" s="11">
        <v>11.35</v>
      </c>
      <c r="K6381" s="12">
        <f t="shared" si="199"/>
        <v>4.2666503984063748</v>
      </c>
      <c r="L6381" s="9" t="s">
        <v>21</v>
      </c>
      <c r="M6381" s="13">
        <f t="shared" si="198"/>
        <v>9.1</v>
      </c>
    </row>
    <row r="6382" spans="1:13" ht="19.95" customHeight="1">
      <c r="A6382" s="8" t="s">
        <v>290</v>
      </c>
      <c r="B6382" s="8" t="s">
        <v>33</v>
      </c>
      <c r="C6382" s="8" t="s">
        <v>41</v>
      </c>
      <c r="D6382" s="8" t="s">
        <v>16</v>
      </c>
      <c r="E6382" s="8" t="s">
        <v>97</v>
      </c>
      <c r="F6382" s="9"/>
      <c r="G6382" s="8" t="s">
        <v>19</v>
      </c>
      <c r="H6382" s="8" t="s">
        <v>162</v>
      </c>
      <c r="I6382" s="14">
        <v>0.57599999999999996</v>
      </c>
      <c r="J6382" s="11">
        <v>16</v>
      </c>
      <c r="K6382" s="12">
        <f t="shared" si="199"/>
        <v>9.2159999999999993</v>
      </c>
      <c r="L6382" s="9" t="s">
        <v>21</v>
      </c>
      <c r="M6382" s="13">
        <f t="shared" si="198"/>
        <v>12.8</v>
      </c>
    </row>
    <row r="6383" spans="1:13" ht="19.95" customHeight="1">
      <c r="A6383" s="8" t="s">
        <v>290</v>
      </c>
      <c r="B6383" s="8" t="s">
        <v>14</v>
      </c>
      <c r="C6383" s="8" t="s">
        <v>35</v>
      </c>
      <c r="D6383" s="8" t="s">
        <v>16</v>
      </c>
      <c r="E6383" s="8" t="s">
        <v>97</v>
      </c>
      <c r="F6383" s="9"/>
      <c r="G6383" s="8" t="s">
        <v>19</v>
      </c>
      <c r="H6383" s="8" t="s">
        <v>162</v>
      </c>
      <c r="I6383" s="14">
        <v>0.68416666666666659</v>
      </c>
      <c r="J6383" s="11">
        <v>25.5</v>
      </c>
      <c r="K6383" s="12">
        <f t="shared" si="199"/>
        <v>17.446249999999999</v>
      </c>
      <c r="L6383" s="9" t="s">
        <v>21</v>
      </c>
      <c r="M6383" s="13">
        <f t="shared" si="198"/>
        <v>20.399999999999999</v>
      </c>
    </row>
    <row r="6384" spans="1:13" ht="19.95" customHeight="1">
      <c r="A6384" s="8" t="s">
        <v>290</v>
      </c>
      <c r="B6384" s="8" t="s">
        <v>14</v>
      </c>
      <c r="C6384" s="8" t="s">
        <v>35</v>
      </c>
      <c r="D6384" s="8" t="s">
        <v>16</v>
      </c>
      <c r="E6384" s="8" t="s">
        <v>97</v>
      </c>
      <c r="F6384" s="9"/>
      <c r="G6384" s="8" t="s">
        <v>19</v>
      </c>
      <c r="H6384" s="8" t="s">
        <v>162</v>
      </c>
      <c r="I6384" s="14">
        <v>0.73560000000000003</v>
      </c>
      <c r="J6384" s="11">
        <v>25.5</v>
      </c>
      <c r="K6384" s="12">
        <f t="shared" si="199"/>
        <v>18.7578</v>
      </c>
      <c r="L6384" s="9" t="s">
        <v>21</v>
      </c>
      <c r="M6384" s="13">
        <f t="shared" si="198"/>
        <v>20.399999999999999</v>
      </c>
    </row>
    <row r="6385" spans="1:13" ht="19.95" customHeight="1">
      <c r="A6385" s="9" t="s">
        <v>298</v>
      </c>
      <c r="B6385" s="9" t="s">
        <v>48</v>
      </c>
      <c r="C6385" s="9" t="s">
        <v>292</v>
      </c>
      <c r="D6385" s="9" t="s">
        <v>16</v>
      </c>
      <c r="E6385" s="9" t="s">
        <v>17</v>
      </c>
      <c r="F6385" s="8" t="s">
        <v>299</v>
      </c>
      <c r="G6385" s="9" t="s">
        <v>19</v>
      </c>
      <c r="H6385" s="9" t="s">
        <v>159</v>
      </c>
      <c r="I6385" s="10">
        <v>2.0119672131147541</v>
      </c>
      <c r="J6385" s="11">
        <v>0.48</v>
      </c>
      <c r="K6385" s="12">
        <f t="shared" si="199"/>
        <v>0.96574426229508192</v>
      </c>
      <c r="L6385" s="9" t="s">
        <v>21</v>
      </c>
      <c r="M6385" s="13">
        <f t="shared" si="198"/>
        <v>0.4</v>
      </c>
    </row>
    <row r="6386" spans="1:13" ht="19.95" customHeight="1">
      <c r="A6386" s="8" t="s">
        <v>298</v>
      </c>
      <c r="B6386" s="8" t="s">
        <v>42</v>
      </c>
      <c r="C6386" s="8" t="s">
        <v>63</v>
      </c>
      <c r="D6386" s="8" t="s">
        <v>16</v>
      </c>
      <c r="E6386" s="8" t="s">
        <v>147</v>
      </c>
      <c r="F6386" s="8"/>
      <c r="G6386" s="8" t="s">
        <v>19</v>
      </c>
      <c r="H6386" s="8" t="s">
        <v>159</v>
      </c>
      <c r="I6386" s="10">
        <v>4.9372093023255816</v>
      </c>
      <c r="J6386" s="11">
        <v>0.45</v>
      </c>
      <c r="K6386" s="12">
        <f t="shared" si="199"/>
        <v>2.2217441860465117</v>
      </c>
      <c r="L6386" s="9" t="s">
        <v>21</v>
      </c>
      <c r="M6386" s="13">
        <f t="shared" si="198"/>
        <v>0.4</v>
      </c>
    </row>
    <row r="6387" spans="1:13" ht="19.95" customHeight="1">
      <c r="A6387" s="8" t="s">
        <v>298</v>
      </c>
      <c r="B6387" s="8" t="s">
        <v>14</v>
      </c>
      <c r="C6387" s="8" t="s">
        <v>38</v>
      </c>
      <c r="D6387" s="8" t="s">
        <v>16</v>
      </c>
      <c r="E6387" s="8" t="s">
        <v>17</v>
      </c>
      <c r="F6387" s="8"/>
      <c r="G6387" s="8" t="s">
        <v>19</v>
      </c>
      <c r="H6387" s="8" t="s">
        <v>159</v>
      </c>
      <c r="I6387" s="10">
        <v>1.6214285714285717</v>
      </c>
      <c r="J6387" s="11">
        <v>0.35</v>
      </c>
      <c r="K6387" s="12">
        <f t="shared" si="199"/>
        <v>0.5675</v>
      </c>
      <c r="L6387" s="9" t="s">
        <v>21</v>
      </c>
      <c r="M6387" s="13">
        <f t="shared" si="198"/>
        <v>0.3</v>
      </c>
    </row>
    <row r="6388" spans="1:13" ht="19.95" customHeight="1">
      <c r="A6388" s="8" t="s">
        <v>298</v>
      </c>
      <c r="B6388" s="8" t="s">
        <v>42</v>
      </c>
      <c r="C6388" s="8" t="s">
        <v>31</v>
      </c>
      <c r="D6388" s="8" t="s">
        <v>16</v>
      </c>
      <c r="E6388" s="8" t="s">
        <v>147</v>
      </c>
      <c r="F6388" s="8"/>
      <c r="G6388" s="8" t="s">
        <v>19</v>
      </c>
      <c r="H6388" s="8" t="s">
        <v>159</v>
      </c>
      <c r="I6388" s="10">
        <v>1.4475409836065574</v>
      </c>
      <c r="J6388" s="11">
        <v>0.32</v>
      </c>
      <c r="K6388" s="12">
        <f t="shared" si="199"/>
        <v>0.46321311475409838</v>
      </c>
      <c r="L6388" s="9" t="s">
        <v>21</v>
      </c>
      <c r="M6388" s="13">
        <f t="shared" si="198"/>
        <v>0.3</v>
      </c>
    </row>
    <row r="6389" spans="1:13" ht="19.95" customHeight="1">
      <c r="A6389" s="8" t="s">
        <v>298</v>
      </c>
      <c r="B6389" s="8" t="s">
        <v>14</v>
      </c>
      <c r="C6389" s="8" t="s">
        <v>51</v>
      </c>
      <c r="D6389" s="8" t="s">
        <v>16</v>
      </c>
      <c r="E6389" s="8" t="s">
        <v>147</v>
      </c>
      <c r="F6389" s="8"/>
      <c r="G6389" s="8" t="s">
        <v>19</v>
      </c>
      <c r="H6389" s="8" t="s">
        <v>159</v>
      </c>
      <c r="I6389" s="10">
        <v>2.4107272727272728</v>
      </c>
      <c r="J6389" s="11">
        <v>0.49</v>
      </c>
      <c r="K6389" s="12">
        <f t="shared" si="199"/>
        <v>1.1812563636363638</v>
      </c>
      <c r="L6389" s="9" t="s">
        <v>21</v>
      </c>
      <c r="M6389" s="13">
        <f t="shared" si="198"/>
        <v>0.4</v>
      </c>
    </row>
    <row r="6390" spans="1:13" ht="19.95" customHeight="1">
      <c r="A6390" s="8" t="s">
        <v>298</v>
      </c>
      <c r="B6390" s="8" t="s">
        <v>48</v>
      </c>
      <c r="C6390" s="8" t="s">
        <v>124</v>
      </c>
      <c r="D6390" s="8" t="s">
        <v>16</v>
      </c>
      <c r="E6390" s="8" t="s">
        <v>17</v>
      </c>
      <c r="F6390" s="8"/>
      <c r="G6390" s="8" t="s">
        <v>19</v>
      </c>
      <c r="H6390" s="8" t="s">
        <v>159</v>
      </c>
      <c r="I6390" s="10">
        <v>1.1277559055118109</v>
      </c>
      <c r="J6390" s="11">
        <v>0.42</v>
      </c>
      <c r="K6390" s="12">
        <f t="shared" si="199"/>
        <v>0.47365748031496058</v>
      </c>
      <c r="L6390" s="9" t="s">
        <v>21</v>
      </c>
      <c r="M6390" s="13">
        <f t="shared" si="198"/>
        <v>0.3</v>
      </c>
    </row>
    <row r="6391" spans="1:13" ht="19.95" customHeight="1">
      <c r="A6391" s="8" t="s">
        <v>298</v>
      </c>
      <c r="B6391" s="8" t="s">
        <v>30</v>
      </c>
      <c r="C6391" s="8" t="s">
        <v>31</v>
      </c>
      <c r="D6391" s="8" t="s">
        <v>16</v>
      </c>
      <c r="E6391" s="8" t="s">
        <v>147</v>
      </c>
      <c r="F6391" s="8"/>
      <c r="G6391" s="8" t="s">
        <v>19</v>
      </c>
      <c r="H6391" s="8" t="s">
        <v>159</v>
      </c>
      <c r="I6391" s="10">
        <v>1.9287037037037036</v>
      </c>
      <c r="J6391" s="11">
        <v>0.38</v>
      </c>
      <c r="K6391" s="12">
        <f t="shared" si="199"/>
        <v>0.73290740740740734</v>
      </c>
      <c r="L6391" s="9" t="s">
        <v>21</v>
      </c>
      <c r="M6391" s="13">
        <f t="shared" si="198"/>
        <v>0.3</v>
      </c>
    </row>
    <row r="6392" spans="1:13" ht="19.95" customHeight="1">
      <c r="A6392" s="8" t="s">
        <v>298</v>
      </c>
      <c r="B6392" s="8" t="s">
        <v>42</v>
      </c>
      <c r="C6392" s="8" t="s">
        <v>41</v>
      </c>
      <c r="D6392" s="8" t="s">
        <v>16</v>
      </c>
      <c r="E6392" s="8" t="s">
        <v>17</v>
      </c>
      <c r="F6392" s="8"/>
      <c r="G6392" s="8" t="s">
        <v>19</v>
      </c>
      <c r="H6392" s="8" t="s">
        <v>159</v>
      </c>
      <c r="I6392" s="10">
        <v>0.98842504743833015</v>
      </c>
      <c r="J6392" s="11">
        <v>0.39</v>
      </c>
      <c r="K6392" s="12">
        <f t="shared" si="199"/>
        <v>0.38548576850094879</v>
      </c>
      <c r="L6392" s="9" t="s">
        <v>21</v>
      </c>
      <c r="M6392" s="13">
        <f t="shared" si="198"/>
        <v>0.3</v>
      </c>
    </row>
    <row r="6393" spans="1:13" ht="19.95" customHeight="1">
      <c r="A6393" s="8" t="s">
        <v>298</v>
      </c>
      <c r="B6393" s="8" t="s">
        <v>42</v>
      </c>
      <c r="C6393" s="8" t="s">
        <v>63</v>
      </c>
      <c r="D6393" s="8" t="s">
        <v>16</v>
      </c>
      <c r="E6393" s="8" t="s">
        <v>147</v>
      </c>
      <c r="F6393" s="8"/>
      <c r="G6393" s="8" t="s">
        <v>19</v>
      </c>
      <c r="H6393" s="8" t="s">
        <v>159</v>
      </c>
      <c r="I6393" s="10">
        <v>4.9313167259786477</v>
      </c>
      <c r="J6393" s="11">
        <v>0.49</v>
      </c>
      <c r="K6393" s="12">
        <f t="shared" si="199"/>
        <v>2.4163451957295372</v>
      </c>
      <c r="L6393" s="9" t="s">
        <v>21</v>
      </c>
      <c r="M6393" s="13">
        <f t="shared" si="198"/>
        <v>0.4</v>
      </c>
    </row>
    <row r="6394" spans="1:13" ht="19.95" customHeight="1">
      <c r="A6394" s="8" t="s">
        <v>298</v>
      </c>
      <c r="B6394" s="8" t="s">
        <v>48</v>
      </c>
      <c r="C6394" s="8" t="s">
        <v>124</v>
      </c>
      <c r="D6394" s="8" t="s">
        <v>16</v>
      </c>
      <c r="E6394" s="8" t="s">
        <v>17</v>
      </c>
      <c r="F6394" s="8"/>
      <c r="G6394" s="8" t="s">
        <v>19</v>
      </c>
      <c r="H6394" s="8" t="s">
        <v>159</v>
      </c>
      <c r="I6394" s="10">
        <v>1.0892578125000001</v>
      </c>
      <c r="J6394" s="11">
        <v>0.35</v>
      </c>
      <c r="K6394" s="12">
        <f t="shared" si="199"/>
        <v>0.38124023437499999</v>
      </c>
      <c r="L6394" s="9" t="s">
        <v>21</v>
      </c>
      <c r="M6394" s="13">
        <f t="shared" si="198"/>
        <v>0.3</v>
      </c>
    </row>
    <row r="6395" spans="1:13" ht="19.95" customHeight="1">
      <c r="A6395" s="8" t="s">
        <v>298</v>
      </c>
      <c r="B6395" s="8" t="s">
        <v>48</v>
      </c>
      <c r="C6395" s="8" t="s">
        <v>124</v>
      </c>
      <c r="D6395" s="8" t="s">
        <v>16</v>
      </c>
      <c r="E6395" s="8" t="s">
        <v>17</v>
      </c>
      <c r="F6395" s="8"/>
      <c r="G6395" s="8" t="s">
        <v>19</v>
      </c>
      <c r="H6395" s="8" t="s">
        <v>159</v>
      </c>
      <c r="I6395" s="10">
        <v>1.1526162790697674</v>
      </c>
      <c r="J6395" s="11">
        <v>0.49</v>
      </c>
      <c r="K6395" s="12">
        <f t="shared" si="199"/>
        <v>0.56478197674418595</v>
      </c>
      <c r="L6395" s="9" t="s">
        <v>21</v>
      </c>
      <c r="M6395" s="13">
        <f t="shared" si="198"/>
        <v>0.4</v>
      </c>
    </row>
    <row r="6396" spans="1:13" ht="19.95" customHeight="1">
      <c r="A6396" s="8" t="s">
        <v>298</v>
      </c>
      <c r="B6396" s="8" t="s">
        <v>14</v>
      </c>
      <c r="C6396" s="8" t="s">
        <v>54</v>
      </c>
      <c r="D6396" s="8" t="s">
        <v>16</v>
      </c>
      <c r="E6396" s="8" t="s">
        <v>147</v>
      </c>
      <c r="F6396" s="9"/>
      <c r="G6396" s="8" t="s">
        <v>19</v>
      </c>
      <c r="H6396" s="8" t="s">
        <v>159</v>
      </c>
      <c r="I6396" s="14">
        <v>7.833333333333333</v>
      </c>
      <c r="J6396" s="11">
        <v>0.9</v>
      </c>
      <c r="K6396" s="12">
        <f t="shared" si="199"/>
        <v>7.05</v>
      </c>
      <c r="L6396" s="9" t="s">
        <v>21</v>
      </c>
      <c r="M6396" s="13">
        <f t="shared" si="198"/>
        <v>0.7</v>
      </c>
    </row>
    <row r="6397" spans="1:13" ht="19.95" customHeight="1">
      <c r="A6397" s="9" t="s">
        <v>300</v>
      </c>
      <c r="B6397" s="9" t="s">
        <v>42</v>
      </c>
      <c r="C6397" s="9" t="s">
        <v>44</v>
      </c>
      <c r="D6397" s="9" t="s">
        <v>16</v>
      </c>
      <c r="E6397" s="9" t="s">
        <v>27</v>
      </c>
      <c r="F6397" s="8" t="s">
        <v>86</v>
      </c>
      <c r="G6397" s="9" t="s">
        <v>19</v>
      </c>
      <c r="H6397" s="9" t="s">
        <v>156</v>
      </c>
      <c r="I6397" s="10">
        <v>0.19</v>
      </c>
      <c r="J6397" s="11">
        <v>5</v>
      </c>
      <c r="K6397" s="12">
        <f t="shared" si="199"/>
        <v>0.95</v>
      </c>
      <c r="L6397" s="9" t="s">
        <v>21</v>
      </c>
      <c r="M6397" s="13">
        <f t="shared" si="198"/>
        <v>4</v>
      </c>
    </row>
    <row r="6398" spans="1:13" ht="19.95" customHeight="1">
      <c r="A6398" s="9" t="s">
        <v>300</v>
      </c>
      <c r="B6398" s="9" t="s">
        <v>42</v>
      </c>
      <c r="C6398" s="9" t="s">
        <v>44</v>
      </c>
      <c r="D6398" s="9" t="s">
        <v>16</v>
      </c>
      <c r="E6398" s="9" t="s">
        <v>27</v>
      </c>
      <c r="F6398" s="8"/>
      <c r="G6398" s="9" t="s">
        <v>19</v>
      </c>
      <c r="H6398" s="9" t="s">
        <v>156</v>
      </c>
      <c r="I6398" s="10">
        <v>0.17410256410256411</v>
      </c>
      <c r="J6398" s="11">
        <v>5.5</v>
      </c>
      <c r="K6398" s="12">
        <f t="shared" si="199"/>
        <v>0.95756410256410263</v>
      </c>
      <c r="L6398" s="9" t="s">
        <v>21</v>
      </c>
      <c r="M6398" s="13">
        <f t="shared" si="198"/>
        <v>4.4000000000000004</v>
      </c>
    </row>
    <row r="6399" spans="1:13" ht="19.95" customHeight="1">
      <c r="A6399" s="9" t="s">
        <v>300</v>
      </c>
      <c r="B6399" s="9" t="s">
        <v>14</v>
      </c>
      <c r="C6399" s="9" t="s">
        <v>15</v>
      </c>
      <c r="D6399" s="9" t="s">
        <v>16</v>
      </c>
      <c r="E6399" s="9" t="s">
        <v>27</v>
      </c>
      <c r="F6399" s="8"/>
      <c r="G6399" s="9" t="s">
        <v>19</v>
      </c>
      <c r="H6399" s="9" t="s">
        <v>156</v>
      </c>
      <c r="I6399" s="10">
        <v>4.3960784313725493E-2</v>
      </c>
      <c r="J6399" s="11">
        <v>5</v>
      </c>
      <c r="K6399" s="12">
        <f t="shared" si="199"/>
        <v>0.21980392156862746</v>
      </c>
      <c r="L6399" s="9" t="s">
        <v>21</v>
      </c>
      <c r="M6399" s="13">
        <f t="shared" si="198"/>
        <v>4</v>
      </c>
    </row>
    <row r="6400" spans="1:13" ht="19.95" customHeight="1">
      <c r="A6400" s="9" t="s">
        <v>300</v>
      </c>
      <c r="B6400" s="9" t="s">
        <v>42</v>
      </c>
      <c r="C6400" s="9" t="s">
        <v>43</v>
      </c>
      <c r="D6400" s="9" t="s">
        <v>16</v>
      </c>
      <c r="E6400" s="9" t="s">
        <v>27</v>
      </c>
      <c r="F6400" s="8"/>
      <c r="G6400" s="9" t="s">
        <v>19</v>
      </c>
      <c r="H6400" s="9" t="s">
        <v>156</v>
      </c>
      <c r="I6400" s="10">
        <v>0.46118811881188121</v>
      </c>
      <c r="J6400" s="11">
        <v>6.25</v>
      </c>
      <c r="K6400" s="12">
        <f t="shared" si="199"/>
        <v>2.8824257425742577</v>
      </c>
      <c r="L6400" s="9" t="s">
        <v>21</v>
      </c>
      <c r="M6400" s="13">
        <f t="shared" si="198"/>
        <v>5</v>
      </c>
    </row>
    <row r="6401" spans="1:13" ht="19.95" customHeight="1">
      <c r="A6401" s="9" t="s">
        <v>300</v>
      </c>
      <c r="B6401" s="9" t="s">
        <v>14</v>
      </c>
      <c r="C6401" s="9" t="s">
        <v>75</v>
      </c>
      <c r="D6401" s="9" t="s">
        <v>16</v>
      </c>
      <c r="E6401" s="9" t="s">
        <v>27</v>
      </c>
      <c r="F6401" s="8"/>
      <c r="G6401" s="9" t="s">
        <v>19</v>
      </c>
      <c r="H6401" s="9" t="s">
        <v>156</v>
      </c>
      <c r="I6401" s="10">
        <v>1.8967741935483871E-2</v>
      </c>
      <c r="J6401" s="11">
        <v>6</v>
      </c>
      <c r="K6401" s="12">
        <f t="shared" si="199"/>
        <v>0.11380645161290323</v>
      </c>
      <c r="L6401" s="9" t="s">
        <v>21</v>
      </c>
      <c r="M6401" s="13">
        <f t="shared" si="198"/>
        <v>4.8</v>
      </c>
    </row>
    <row r="6402" spans="1:13" ht="19.95" customHeight="1">
      <c r="A6402" s="9" t="s">
        <v>300</v>
      </c>
      <c r="B6402" s="9" t="s">
        <v>14</v>
      </c>
      <c r="C6402" s="9" t="s">
        <v>15</v>
      </c>
      <c r="D6402" s="9" t="s">
        <v>16</v>
      </c>
      <c r="E6402" s="9" t="s">
        <v>27</v>
      </c>
      <c r="F6402" s="8"/>
      <c r="G6402" s="9" t="s">
        <v>19</v>
      </c>
      <c r="H6402" s="9" t="s">
        <v>156</v>
      </c>
      <c r="I6402" s="10">
        <v>4.5675324675324674E-2</v>
      </c>
      <c r="J6402" s="11">
        <v>6</v>
      </c>
      <c r="K6402" s="12">
        <f t="shared" si="199"/>
        <v>0.27405194805194805</v>
      </c>
      <c r="L6402" s="9" t="s">
        <v>21</v>
      </c>
      <c r="M6402" s="13">
        <f t="shared" ref="M6402:M6465" si="200">ROUND(J6402-J6402*20/100,1)</f>
        <v>4.8</v>
      </c>
    </row>
    <row r="6403" spans="1:13" ht="19.95" customHeight="1">
      <c r="A6403" s="8" t="s">
        <v>300</v>
      </c>
      <c r="B6403" s="8" t="s">
        <v>14</v>
      </c>
      <c r="C6403" s="8" t="s">
        <v>75</v>
      </c>
      <c r="D6403" s="8" t="s">
        <v>16</v>
      </c>
      <c r="E6403" s="8" t="s">
        <v>27</v>
      </c>
      <c r="F6403" s="8"/>
      <c r="G6403" s="8" t="s">
        <v>19</v>
      </c>
      <c r="H6403" s="8" t="s">
        <v>156</v>
      </c>
      <c r="I6403" s="10">
        <v>1.8589511754068713E-2</v>
      </c>
      <c r="J6403" s="11">
        <v>8</v>
      </c>
      <c r="K6403" s="12">
        <f t="shared" ref="K6403:K6466" si="201">J6403*I6403</f>
        <v>0.14871609403254971</v>
      </c>
      <c r="L6403" s="9" t="s">
        <v>21</v>
      </c>
      <c r="M6403" s="13">
        <f t="shared" si="200"/>
        <v>6.4</v>
      </c>
    </row>
    <row r="6404" spans="1:13" ht="19.95" customHeight="1">
      <c r="A6404" s="8" t="s">
        <v>300</v>
      </c>
      <c r="B6404" s="8" t="s">
        <v>14</v>
      </c>
      <c r="C6404" s="8" t="s">
        <v>75</v>
      </c>
      <c r="D6404" s="8" t="s">
        <v>16</v>
      </c>
      <c r="E6404" s="8" t="s">
        <v>27</v>
      </c>
      <c r="F6404" s="8"/>
      <c r="G6404" s="8" t="s">
        <v>19</v>
      </c>
      <c r="H6404" s="8" t="s">
        <v>156</v>
      </c>
      <c r="I6404" s="10">
        <v>1.8517393705135284E-2</v>
      </c>
      <c r="J6404" s="11">
        <v>8</v>
      </c>
      <c r="K6404" s="12">
        <f t="shared" si="201"/>
        <v>0.14813914964108227</v>
      </c>
      <c r="L6404" s="9" t="s">
        <v>21</v>
      </c>
      <c r="M6404" s="13">
        <f t="shared" si="200"/>
        <v>6.4</v>
      </c>
    </row>
    <row r="6405" spans="1:13" ht="19.95" customHeight="1">
      <c r="A6405" s="8" t="s">
        <v>300</v>
      </c>
      <c r="B6405" s="8" t="s">
        <v>14</v>
      </c>
      <c r="C6405" s="8" t="s">
        <v>15</v>
      </c>
      <c r="D6405" s="8" t="s">
        <v>16</v>
      </c>
      <c r="E6405" s="8" t="s">
        <v>27</v>
      </c>
      <c r="F6405" s="8"/>
      <c r="G6405" s="8" t="s">
        <v>19</v>
      </c>
      <c r="H6405" s="8" t="s">
        <v>156</v>
      </c>
      <c r="I6405" s="10">
        <v>4.0098684210526314E-2</v>
      </c>
      <c r="J6405" s="11">
        <v>5</v>
      </c>
      <c r="K6405" s="12">
        <f t="shared" si="201"/>
        <v>0.20049342105263157</v>
      </c>
      <c r="L6405" s="9" t="s">
        <v>21</v>
      </c>
      <c r="M6405" s="13">
        <f t="shared" si="200"/>
        <v>4</v>
      </c>
    </row>
    <row r="6406" spans="1:13" ht="19.95" customHeight="1">
      <c r="A6406" s="8" t="s">
        <v>300</v>
      </c>
      <c r="B6406" s="8" t="s">
        <v>14</v>
      </c>
      <c r="C6406" s="8" t="s">
        <v>15</v>
      </c>
      <c r="D6406" s="8" t="s">
        <v>16</v>
      </c>
      <c r="E6406" s="8" t="s">
        <v>27</v>
      </c>
      <c r="F6406" s="8"/>
      <c r="G6406" s="8" t="s">
        <v>19</v>
      </c>
      <c r="H6406" s="8" t="s">
        <v>156</v>
      </c>
      <c r="I6406" s="10">
        <v>4.2911877394636019E-2</v>
      </c>
      <c r="J6406" s="11">
        <v>5</v>
      </c>
      <c r="K6406" s="12">
        <f t="shared" si="201"/>
        <v>0.21455938697318011</v>
      </c>
      <c r="L6406" s="9" t="s">
        <v>21</v>
      </c>
      <c r="M6406" s="13">
        <f t="shared" si="200"/>
        <v>4</v>
      </c>
    </row>
    <row r="6407" spans="1:13" ht="19.95" customHeight="1">
      <c r="A6407" s="8" t="s">
        <v>300</v>
      </c>
      <c r="B6407" s="8" t="s">
        <v>14</v>
      </c>
      <c r="C6407" s="8" t="s">
        <v>15</v>
      </c>
      <c r="D6407" s="8" t="s">
        <v>16</v>
      </c>
      <c r="E6407" s="8" t="s">
        <v>27</v>
      </c>
      <c r="F6407" s="8"/>
      <c r="G6407" s="8" t="s">
        <v>19</v>
      </c>
      <c r="H6407" s="8" t="s">
        <v>156</v>
      </c>
      <c r="I6407" s="10">
        <v>4.3173913043478257E-2</v>
      </c>
      <c r="J6407" s="11">
        <v>5</v>
      </c>
      <c r="K6407" s="12">
        <f t="shared" si="201"/>
        <v>0.21586956521739128</v>
      </c>
      <c r="L6407" s="9" t="s">
        <v>21</v>
      </c>
      <c r="M6407" s="13">
        <f t="shared" si="200"/>
        <v>4</v>
      </c>
    </row>
    <row r="6408" spans="1:13" ht="19.95" customHeight="1">
      <c r="A6408" s="8" t="s">
        <v>300</v>
      </c>
      <c r="B6408" s="8" t="s">
        <v>14</v>
      </c>
      <c r="C6408" s="8" t="s">
        <v>46</v>
      </c>
      <c r="D6408" s="8" t="s">
        <v>16</v>
      </c>
      <c r="E6408" s="8" t="s">
        <v>27</v>
      </c>
      <c r="F6408" s="8"/>
      <c r="G6408" s="8" t="s">
        <v>19</v>
      </c>
      <c r="H6408" s="8" t="s">
        <v>156</v>
      </c>
      <c r="I6408" s="10">
        <v>7.6075533661740552E-2</v>
      </c>
      <c r="J6408" s="11">
        <v>4.75</v>
      </c>
      <c r="K6408" s="12">
        <f t="shared" si="201"/>
        <v>0.36135878489326761</v>
      </c>
      <c r="L6408" s="9" t="s">
        <v>21</v>
      </c>
      <c r="M6408" s="13">
        <f t="shared" si="200"/>
        <v>3.8</v>
      </c>
    </row>
    <row r="6409" spans="1:13" ht="19.95" customHeight="1">
      <c r="A6409" s="8" t="s">
        <v>300</v>
      </c>
      <c r="B6409" s="8" t="s">
        <v>14</v>
      </c>
      <c r="C6409" s="8" t="s">
        <v>15</v>
      </c>
      <c r="D6409" s="8" t="s">
        <v>16</v>
      </c>
      <c r="E6409" s="8" t="s">
        <v>27</v>
      </c>
      <c r="F6409" s="8"/>
      <c r="G6409" s="8" t="s">
        <v>19</v>
      </c>
      <c r="H6409" s="8" t="s">
        <v>156</v>
      </c>
      <c r="I6409" s="10">
        <v>3.980392156862745E-2</v>
      </c>
      <c r="J6409" s="11">
        <v>6</v>
      </c>
      <c r="K6409" s="12">
        <f t="shared" si="201"/>
        <v>0.23882352941176471</v>
      </c>
      <c r="L6409" s="9" t="s">
        <v>21</v>
      </c>
      <c r="M6409" s="13">
        <f t="shared" si="200"/>
        <v>4.8</v>
      </c>
    </row>
    <row r="6410" spans="1:13" ht="19.95" customHeight="1">
      <c r="A6410" s="8" t="s">
        <v>300</v>
      </c>
      <c r="B6410" s="8" t="s">
        <v>14</v>
      </c>
      <c r="C6410" s="8" t="s">
        <v>46</v>
      </c>
      <c r="D6410" s="8" t="s">
        <v>16</v>
      </c>
      <c r="E6410" s="8" t="s">
        <v>27</v>
      </c>
      <c r="F6410" s="8"/>
      <c r="G6410" s="8" t="s">
        <v>19</v>
      </c>
      <c r="H6410" s="8" t="s">
        <v>156</v>
      </c>
      <c r="I6410" s="10">
        <v>7.4440298507462685E-2</v>
      </c>
      <c r="J6410" s="11">
        <v>5</v>
      </c>
      <c r="K6410" s="12">
        <f t="shared" si="201"/>
        <v>0.37220149253731344</v>
      </c>
      <c r="L6410" s="9" t="s">
        <v>21</v>
      </c>
      <c r="M6410" s="13">
        <f t="shared" si="200"/>
        <v>4</v>
      </c>
    </row>
    <row r="6411" spans="1:13" ht="19.95" customHeight="1">
      <c r="A6411" s="8" t="s">
        <v>300</v>
      </c>
      <c r="B6411" s="8" t="s">
        <v>14</v>
      </c>
      <c r="C6411" s="8" t="s">
        <v>46</v>
      </c>
      <c r="D6411" s="8" t="s">
        <v>16</v>
      </c>
      <c r="E6411" s="8" t="s">
        <v>27</v>
      </c>
      <c r="F6411" s="8"/>
      <c r="G6411" s="8" t="s">
        <v>19</v>
      </c>
      <c r="H6411" s="8" t="s">
        <v>156</v>
      </c>
      <c r="I6411" s="10">
        <v>7.4789272030651333E-2</v>
      </c>
      <c r="J6411" s="11">
        <v>5</v>
      </c>
      <c r="K6411" s="12">
        <f t="shared" si="201"/>
        <v>0.37394636015325666</v>
      </c>
      <c r="L6411" s="9" t="s">
        <v>21</v>
      </c>
      <c r="M6411" s="13">
        <f t="shared" si="200"/>
        <v>4</v>
      </c>
    </row>
    <row r="6412" spans="1:13" ht="19.95" customHeight="1">
      <c r="A6412" s="8" t="s">
        <v>300</v>
      </c>
      <c r="B6412" s="8" t="s">
        <v>14</v>
      </c>
      <c r="C6412" s="8" t="s">
        <v>75</v>
      </c>
      <c r="D6412" s="8" t="s">
        <v>16</v>
      </c>
      <c r="E6412" s="8" t="s">
        <v>27</v>
      </c>
      <c r="F6412" s="8"/>
      <c r="G6412" s="8" t="s">
        <v>19</v>
      </c>
      <c r="H6412" s="8" t="s">
        <v>156</v>
      </c>
      <c r="I6412" s="10">
        <v>1.9775306400363141E-2</v>
      </c>
      <c r="J6412" s="11">
        <v>8</v>
      </c>
      <c r="K6412" s="12">
        <f t="shared" si="201"/>
        <v>0.15820245120290513</v>
      </c>
      <c r="L6412" s="9" t="s">
        <v>21</v>
      </c>
      <c r="M6412" s="13">
        <f t="shared" si="200"/>
        <v>6.4</v>
      </c>
    </row>
    <row r="6413" spans="1:13" ht="19.95" customHeight="1">
      <c r="A6413" s="8" t="s">
        <v>300</v>
      </c>
      <c r="B6413" s="8" t="s">
        <v>14</v>
      </c>
      <c r="C6413" s="8" t="s">
        <v>46</v>
      </c>
      <c r="D6413" s="8" t="s">
        <v>26</v>
      </c>
      <c r="E6413" s="8" t="s">
        <v>27</v>
      </c>
      <c r="F6413" s="8"/>
      <c r="G6413" s="8" t="s">
        <v>19</v>
      </c>
      <c r="H6413" s="8" t="s">
        <v>92</v>
      </c>
      <c r="I6413" s="10">
        <v>7.7073170731707316E-2</v>
      </c>
      <c r="J6413" s="11">
        <v>5</v>
      </c>
      <c r="K6413" s="12">
        <f t="shared" si="201"/>
        <v>0.38536585365853659</v>
      </c>
      <c r="L6413" s="9" t="s">
        <v>21</v>
      </c>
      <c r="M6413" s="13">
        <f t="shared" si="200"/>
        <v>4</v>
      </c>
    </row>
    <row r="6414" spans="1:13" ht="19.95" customHeight="1">
      <c r="A6414" s="8" t="s">
        <v>300</v>
      </c>
      <c r="B6414" s="8" t="s">
        <v>14</v>
      </c>
      <c r="C6414" s="8" t="s">
        <v>140</v>
      </c>
      <c r="D6414" s="8" t="s">
        <v>16</v>
      </c>
      <c r="E6414" s="8" t="s">
        <v>27</v>
      </c>
      <c r="F6414" s="8"/>
      <c r="G6414" s="8" t="s">
        <v>19</v>
      </c>
      <c r="H6414" s="8" t="s">
        <v>156</v>
      </c>
      <c r="I6414" s="10">
        <v>6.0476190476190475E-2</v>
      </c>
      <c r="J6414" s="11">
        <v>5</v>
      </c>
      <c r="K6414" s="12">
        <f t="shared" si="201"/>
        <v>0.30238095238095236</v>
      </c>
      <c r="L6414" s="9" t="s">
        <v>21</v>
      </c>
      <c r="M6414" s="13">
        <f t="shared" si="200"/>
        <v>4</v>
      </c>
    </row>
    <row r="6415" spans="1:13" ht="19.95" customHeight="1">
      <c r="A6415" s="8" t="s">
        <v>300</v>
      </c>
      <c r="B6415" s="8" t="s">
        <v>14</v>
      </c>
      <c r="C6415" s="8" t="s">
        <v>140</v>
      </c>
      <c r="D6415" s="8" t="s">
        <v>16</v>
      </c>
      <c r="E6415" s="8" t="s">
        <v>27</v>
      </c>
      <c r="F6415" s="8"/>
      <c r="G6415" s="8" t="s">
        <v>19</v>
      </c>
      <c r="H6415" s="8" t="s">
        <v>156</v>
      </c>
      <c r="I6415" s="10">
        <v>0.06</v>
      </c>
      <c r="J6415" s="11">
        <v>5</v>
      </c>
      <c r="K6415" s="12">
        <f t="shared" si="201"/>
        <v>0.3</v>
      </c>
      <c r="L6415" s="9" t="s">
        <v>21</v>
      </c>
      <c r="M6415" s="13">
        <f t="shared" si="200"/>
        <v>4</v>
      </c>
    </row>
    <row r="6416" spans="1:13" ht="19.95" customHeight="1">
      <c r="A6416" s="8" t="s">
        <v>300</v>
      </c>
      <c r="B6416" s="8" t="s">
        <v>14</v>
      </c>
      <c r="C6416" s="8" t="s">
        <v>140</v>
      </c>
      <c r="D6416" s="8" t="s">
        <v>16</v>
      </c>
      <c r="E6416" s="8" t="s">
        <v>27</v>
      </c>
      <c r="F6416" s="8"/>
      <c r="G6416" s="8" t="s">
        <v>19</v>
      </c>
      <c r="H6416" s="8" t="s">
        <v>156</v>
      </c>
      <c r="I6416" s="10">
        <v>5.6999999999999995E-2</v>
      </c>
      <c r="J6416" s="11">
        <v>5</v>
      </c>
      <c r="K6416" s="12">
        <f t="shared" si="201"/>
        <v>0.28499999999999998</v>
      </c>
      <c r="L6416" s="9" t="s">
        <v>21</v>
      </c>
      <c r="M6416" s="13">
        <f t="shared" si="200"/>
        <v>4</v>
      </c>
    </row>
    <row r="6417" spans="1:13" ht="19.95" customHeight="1">
      <c r="A6417" s="8" t="s">
        <v>300</v>
      </c>
      <c r="B6417" s="8" t="s">
        <v>14</v>
      </c>
      <c r="C6417" s="8" t="s">
        <v>140</v>
      </c>
      <c r="D6417" s="8" t="s">
        <v>16</v>
      </c>
      <c r="E6417" s="8" t="s">
        <v>27</v>
      </c>
      <c r="F6417" s="8"/>
      <c r="G6417" s="8" t="s">
        <v>19</v>
      </c>
      <c r="H6417" s="8" t="s">
        <v>156</v>
      </c>
      <c r="I6417" s="10">
        <v>5.7500000000000002E-2</v>
      </c>
      <c r="J6417" s="11">
        <v>5</v>
      </c>
      <c r="K6417" s="12">
        <f t="shared" si="201"/>
        <v>0.28750000000000003</v>
      </c>
      <c r="L6417" s="9" t="s">
        <v>21</v>
      </c>
      <c r="M6417" s="13">
        <f t="shared" si="200"/>
        <v>4</v>
      </c>
    </row>
    <row r="6418" spans="1:13" ht="19.95" customHeight="1">
      <c r="A6418" s="8" t="s">
        <v>300</v>
      </c>
      <c r="B6418" s="8" t="s">
        <v>14</v>
      </c>
      <c r="C6418" s="8" t="s">
        <v>46</v>
      </c>
      <c r="D6418" s="8" t="s">
        <v>16</v>
      </c>
      <c r="E6418" s="8" t="s">
        <v>27</v>
      </c>
      <c r="F6418" s="8"/>
      <c r="G6418" s="8" t="s">
        <v>19</v>
      </c>
      <c r="H6418" s="8" t="s">
        <v>156</v>
      </c>
      <c r="I6418" s="10">
        <v>7.1904761904761902E-2</v>
      </c>
      <c r="J6418" s="11">
        <v>6</v>
      </c>
      <c r="K6418" s="12">
        <f t="shared" si="201"/>
        <v>0.43142857142857138</v>
      </c>
      <c r="L6418" s="9" t="s">
        <v>21</v>
      </c>
      <c r="M6418" s="13">
        <f t="shared" si="200"/>
        <v>4.8</v>
      </c>
    </row>
    <row r="6419" spans="1:13" ht="19.95" customHeight="1">
      <c r="A6419" s="8" t="s">
        <v>300</v>
      </c>
      <c r="B6419" s="8" t="s">
        <v>42</v>
      </c>
      <c r="C6419" s="8" t="s">
        <v>43</v>
      </c>
      <c r="D6419" s="8" t="s">
        <v>16</v>
      </c>
      <c r="E6419" s="8" t="s">
        <v>27</v>
      </c>
      <c r="F6419" s="8"/>
      <c r="G6419" s="8" t="s">
        <v>19</v>
      </c>
      <c r="H6419" s="8" t="s">
        <v>156</v>
      </c>
      <c r="I6419" s="10">
        <v>0.46087719298245611</v>
      </c>
      <c r="J6419" s="11">
        <v>6.8</v>
      </c>
      <c r="K6419" s="12">
        <f t="shared" si="201"/>
        <v>3.1339649122807014</v>
      </c>
      <c r="L6419" s="9" t="s">
        <v>21</v>
      </c>
      <c r="M6419" s="13">
        <f t="shared" si="200"/>
        <v>5.4</v>
      </c>
    </row>
    <row r="6420" spans="1:13" ht="19.95" customHeight="1">
      <c r="A6420" s="8" t="s">
        <v>300</v>
      </c>
      <c r="B6420" s="8" t="s">
        <v>14</v>
      </c>
      <c r="C6420" s="8" t="s">
        <v>15</v>
      </c>
      <c r="D6420" s="8" t="s">
        <v>16</v>
      </c>
      <c r="E6420" s="8" t="s">
        <v>27</v>
      </c>
      <c r="F6420" s="8"/>
      <c r="G6420" s="8" t="s">
        <v>19</v>
      </c>
      <c r="H6420" s="8" t="s">
        <v>156</v>
      </c>
      <c r="I6420" s="10">
        <v>3.7499999999999999E-2</v>
      </c>
      <c r="J6420" s="11">
        <v>5.5</v>
      </c>
      <c r="K6420" s="12">
        <f t="shared" si="201"/>
        <v>0.20624999999999999</v>
      </c>
      <c r="L6420" s="9" t="s">
        <v>21</v>
      </c>
      <c r="M6420" s="13">
        <f t="shared" si="200"/>
        <v>4.4000000000000004</v>
      </c>
    </row>
    <row r="6421" spans="1:13" ht="19.95" customHeight="1">
      <c r="A6421" s="8" t="s">
        <v>300</v>
      </c>
      <c r="B6421" s="8" t="s">
        <v>33</v>
      </c>
      <c r="C6421" s="8" t="s">
        <v>69</v>
      </c>
      <c r="D6421" s="8" t="s">
        <v>16</v>
      </c>
      <c r="E6421" s="8" t="s">
        <v>27</v>
      </c>
      <c r="F6421" s="8"/>
      <c r="G6421" s="8" t="s">
        <v>19</v>
      </c>
      <c r="H6421" s="8" t="s">
        <v>156</v>
      </c>
      <c r="I6421" s="10">
        <v>0.20737623762376237</v>
      </c>
      <c r="J6421" s="11">
        <v>5.75</v>
      </c>
      <c r="K6421" s="12">
        <f t="shared" si="201"/>
        <v>1.1924133663366336</v>
      </c>
      <c r="L6421" s="9" t="s">
        <v>21</v>
      </c>
      <c r="M6421" s="13">
        <f t="shared" si="200"/>
        <v>4.5999999999999996</v>
      </c>
    </row>
    <row r="6422" spans="1:13" ht="19.95" customHeight="1">
      <c r="A6422" s="8" t="s">
        <v>300</v>
      </c>
      <c r="B6422" s="8" t="s">
        <v>14</v>
      </c>
      <c r="C6422" s="8" t="s">
        <v>75</v>
      </c>
      <c r="D6422" s="8" t="s">
        <v>16</v>
      </c>
      <c r="E6422" s="8" t="s">
        <v>27</v>
      </c>
      <c r="F6422" s="8"/>
      <c r="G6422" s="8" t="s">
        <v>19</v>
      </c>
      <c r="H6422" s="8" t="s">
        <v>156</v>
      </c>
      <c r="I6422" s="10">
        <v>2.1250000000000002E-2</v>
      </c>
      <c r="J6422" s="11">
        <v>6</v>
      </c>
      <c r="K6422" s="12">
        <f t="shared" si="201"/>
        <v>0.1275</v>
      </c>
      <c r="L6422" s="9" t="s">
        <v>21</v>
      </c>
      <c r="M6422" s="13">
        <f t="shared" si="200"/>
        <v>4.8</v>
      </c>
    </row>
    <row r="6423" spans="1:13" ht="19.95" customHeight="1">
      <c r="A6423" s="8" t="s">
        <v>300</v>
      </c>
      <c r="B6423" s="8" t="s">
        <v>14</v>
      </c>
      <c r="C6423" s="8" t="s">
        <v>22</v>
      </c>
      <c r="D6423" s="8" t="s">
        <v>16</v>
      </c>
      <c r="E6423" s="8" t="s">
        <v>27</v>
      </c>
      <c r="F6423" s="8"/>
      <c r="G6423" s="8" t="s">
        <v>19</v>
      </c>
      <c r="H6423" s="8" t="s">
        <v>156</v>
      </c>
      <c r="I6423" s="10">
        <v>0.02</v>
      </c>
      <c r="J6423" s="11">
        <v>6</v>
      </c>
      <c r="K6423" s="12">
        <f t="shared" si="201"/>
        <v>0.12</v>
      </c>
      <c r="L6423" s="9" t="s">
        <v>21</v>
      </c>
      <c r="M6423" s="13">
        <f t="shared" si="200"/>
        <v>4.8</v>
      </c>
    </row>
    <row r="6424" spans="1:13" ht="19.95" customHeight="1">
      <c r="A6424" s="8" t="s">
        <v>300</v>
      </c>
      <c r="B6424" s="8" t="s">
        <v>14</v>
      </c>
      <c r="C6424" s="8" t="s">
        <v>140</v>
      </c>
      <c r="D6424" s="8" t="s">
        <v>16</v>
      </c>
      <c r="E6424" s="8" t="s">
        <v>27</v>
      </c>
      <c r="F6424" s="8"/>
      <c r="G6424" s="8" t="s">
        <v>19</v>
      </c>
      <c r="H6424" s="8" t="s">
        <v>156</v>
      </c>
      <c r="I6424" s="10">
        <v>5.5E-2</v>
      </c>
      <c r="J6424" s="11">
        <v>6</v>
      </c>
      <c r="K6424" s="12">
        <f t="shared" si="201"/>
        <v>0.33</v>
      </c>
      <c r="L6424" s="9" t="s">
        <v>21</v>
      </c>
      <c r="M6424" s="13">
        <f t="shared" si="200"/>
        <v>4.8</v>
      </c>
    </row>
    <row r="6425" spans="1:13" ht="19.95" customHeight="1">
      <c r="A6425" s="8" t="s">
        <v>300</v>
      </c>
      <c r="B6425" s="8" t="s">
        <v>14</v>
      </c>
      <c r="C6425" s="8" t="s">
        <v>46</v>
      </c>
      <c r="D6425" s="8" t="s">
        <v>16</v>
      </c>
      <c r="E6425" s="8" t="s">
        <v>27</v>
      </c>
      <c r="F6425" s="8"/>
      <c r="G6425" s="8" t="s">
        <v>19</v>
      </c>
      <c r="H6425" s="8" t="s">
        <v>156</v>
      </c>
      <c r="I6425" s="10">
        <v>6.5000000000000002E-2</v>
      </c>
      <c r="J6425" s="11">
        <v>6</v>
      </c>
      <c r="K6425" s="12">
        <f t="shared" si="201"/>
        <v>0.39</v>
      </c>
      <c r="L6425" s="9" t="s">
        <v>21</v>
      </c>
      <c r="M6425" s="13">
        <f t="shared" si="200"/>
        <v>4.8</v>
      </c>
    </row>
    <row r="6426" spans="1:13" ht="19.95" customHeight="1">
      <c r="A6426" s="8" t="s">
        <v>300</v>
      </c>
      <c r="B6426" s="8" t="s">
        <v>14</v>
      </c>
      <c r="C6426" s="8" t="s">
        <v>81</v>
      </c>
      <c r="D6426" s="8" t="s">
        <v>16</v>
      </c>
      <c r="E6426" s="8" t="s">
        <v>27</v>
      </c>
      <c r="F6426" s="8"/>
      <c r="G6426" s="8" t="s">
        <v>19</v>
      </c>
      <c r="H6426" s="8" t="s">
        <v>156</v>
      </c>
      <c r="I6426" s="10">
        <v>7.3333333333333334E-2</v>
      </c>
      <c r="J6426" s="11">
        <v>6</v>
      </c>
      <c r="K6426" s="12">
        <f t="shared" si="201"/>
        <v>0.44</v>
      </c>
      <c r="L6426" s="9" t="s">
        <v>21</v>
      </c>
      <c r="M6426" s="13">
        <f t="shared" si="200"/>
        <v>4.8</v>
      </c>
    </row>
    <row r="6427" spans="1:13" ht="19.95" customHeight="1">
      <c r="A6427" s="8" t="s">
        <v>300</v>
      </c>
      <c r="B6427" s="8" t="s">
        <v>14</v>
      </c>
      <c r="C6427" s="8" t="s">
        <v>46</v>
      </c>
      <c r="D6427" s="8" t="s">
        <v>16</v>
      </c>
      <c r="E6427" s="8" t="s">
        <v>27</v>
      </c>
      <c r="F6427" s="8"/>
      <c r="G6427" s="8" t="s">
        <v>19</v>
      </c>
      <c r="H6427" s="8" t="s">
        <v>156</v>
      </c>
      <c r="I6427" s="10">
        <v>6.8333333333333329E-2</v>
      </c>
      <c r="J6427" s="11">
        <v>4.83</v>
      </c>
      <c r="K6427" s="12">
        <f t="shared" si="201"/>
        <v>0.33005000000000001</v>
      </c>
      <c r="L6427" s="9" t="s">
        <v>21</v>
      </c>
      <c r="M6427" s="13">
        <f t="shared" si="200"/>
        <v>3.9</v>
      </c>
    </row>
    <row r="6428" spans="1:13" ht="19.95" customHeight="1">
      <c r="A6428" s="8" t="s">
        <v>300</v>
      </c>
      <c r="B6428" s="8" t="s">
        <v>14</v>
      </c>
      <c r="C6428" s="8" t="s">
        <v>15</v>
      </c>
      <c r="D6428" s="8" t="s">
        <v>16</v>
      </c>
      <c r="E6428" s="8" t="s">
        <v>27</v>
      </c>
      <c r="F6428" s="8"/>
      <c r="G6428" s="8" t="s">
        <v>19</v>
      </c>
      <c r="H6428" s="8" t="s">
        <v>156</v>
      </c>
      <c r="I6428" s="10">
        <v>4.0326086956521741E-2</v>
      </c>
      <c r="J6428" s="11">
        <v>5</v>
      </c>
      <c r="K6428" s="12">
        <f t="shared" si="201"/>
        <v>0.2016304347826087</v>
      </c>
      <c r="L6428" s="9" t="s">
        <v>21</v>
      </c>
      <c r="M6428" s="13">
        <f t="shared" si="200"/>
        <v>4</v>
      </c>
    </row>
    <row r="6429" spans="1:13" ht="19.95" customHeight="1">
      <c r="A6429" s="8" t="s">
        <v>300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156</v>
      </c>
      <c r="I6429" s="10">
        <v>3.4166666666666665E-2</v>
      </c>
      <c r="J6429" s="11">
        <v>5</v>
      </c>
      <c r="K6429" s="12">
        <f t="shared" si="201"/>
        <v>0.17083333333333334</v>
      </c>
      <c r="L6429" s="9" t="s">
        <v>21</v>
      </c>
      <c r="M6429" s="13">
        <f t="shared" si="200"/>
        <v>4</v>
      </c>
    </row>
    <row r="6430" spans="1:13" ht="19.95" customHeight="1">
      <c r="A6430" s="8" t="s">
        <v>300</v>
      </c>
      <c r="B6430" s="8" t="s">
        <v>14</v>
      </c>
      <c r="C6430" s="8" t="s">
        <v>46</v>
      </c>
      <c r="D6430" s="8" t="s">
        <v>16</v>
      </c>
      <c r="E6430" s="8" t="s">
        <v>27</v>
      </c>
      <c r="F6430" s="8"/>
      <c r="G6430" s="8" t="s">
        <v>19</v>
      </c>
      <c r="H6430" s="8" t="s">
        <v>156</v>
      </c>
      <c r="I6430" s="10">
        <v>7.425000000000001E-2</v>
      </c>
      <c r="J6430" s="11">
        <v>4.8</v>
      </c>
      <c r="K6430" s="12">
        <f t="shared" si="201"/>
        <v>0.35640000000000005</v>
      </c>
      <c r="L6430" s="9" t="s">
        <v>21</v>
      </c>
      <c r="M6430" s="13">
        <f t="shared" si="200"/>
        <v>3.8</v>
      </c>
    </row>
    <row r="6431" spans="1:13" ht="19.95" customHeight="1">
      <c r="A6431" s="8" t="s">
        <v>300</v>
      </c>
      <c r="B6431" s="8" t="s">
        <v>42</v>
      </c>
      <c r="C6431" s="8" t="s">
        <v>43</v>
      </c>
      <c r="D6431" s="8" t="s">
        <v>16</v>
      </c>
      <c r="E6431" s="8" t="s">
        <v>27</v>
      </c>
      <c r="F6431" s="8"/>
      <c r="G6431" s="8" t="s">
        <v>19</v>
      </c>
      <c r="H6431" s="8" t="s">
        <v>156</v>
      </c>
      <c r="I6431" s="10">
        <v>0.46827875095201832</v>
      </c>
      <c r="J6431" s="11">
        <v>7.39</v>
      </c>
      <c r="K6431" s="12">
        <f t="shared" si="201"/>
        <v>3.4605799695354151</v>
      </c>
      <c r="L6431" s="9" t="s">
        <v>21</v>
      </c>
      <c r="M6431" s="13">
        <f t="shared" si="200"/>
        <v>5.9</v>
      </c>
    </row>
    <row r="6432" spans="1:13" ht="19.95" customHeight="1">
      <c r="A6432" s="8" t="s">
        <v>300</v>
      </c>
      <c r="B6432" s="8" t="s">
        <v>42</v>
      </c>
      <c r="C6432" s="8" t="s">
        <v>69</v>
      </c>
      <c r="D6432" s="8" t="s">
        <v>16</v>
      </c>
      <c r="E6432" s="8" t="s">
        <v>27</v>
      </c>
      <c r="F6432" s="8"/>
      <c r="G6432" s="8" t="s">
        <v>19</v>
      </c>
      <c r="H6432" s="8" t="s">
        <v>156</v>
      </c>
      <c r="I6432" s="10">
        <v>0.23782010582010582</v>
      </c>
      <c r="J6432" s="11">
        <v>7.57</v>
      </c>
      <c r="K6432" s="12">
        <f t="shared" si="201"/>
        <v>1.8002982010582012</v>
      </c>
      <c r="L6432" s="9" t="s">
        <v>21</v>
      </c>
      <c r="M6432" s="13">
        <f t="shared" si="200"/>
        <v>6.1</v>
      </c>
    </row>
    <row r="6433" spans="1:13" ht="19.95" customHeight="1">
      <c r="A6433" s="8" t="s">
        <v>300</v>
      </c>
      <c r="B6433" s="8" t="s">
        <v>14</v>
      </c>
      <c r="C6433" s="8" t="s">
        <v>46</v>
      </c>
      <c r="D6433" s="8" t="s">
        <v>16</v>
      </c>
      <c r="E6433" s="8" t="s">
        <v>27</v>
      </c>
      <c r="F6433" s="8"/>
      <c r="G6433" s="8" t="s">
        <v>19</v>
      </c>
      <c r="H6433" s="8" t="s">
        <v>156</v>
      </c>
      <c r="I6433" s="10">
        <v>7.1071428571428577E-2</v>
      </c>
      <c r="J6433" s="11">
        <v>5.44</v>
      </c>
      <c r="K6433" s="12">
        <f t="shared" si="201"/>
        <v>0.38662857142857149</v>
      </c>
      <c r="L6433" s="9" t="s">
        <v>21</v>
      </c>
      <c r="M6433" s="13">
        <f t="shared" si="200"/>
        <v>4.4000000000000004</v>
      </c>
    </row>
    <row r="6434" spans="1:13" ht="19.95" customHeight="1">
      <c r="A6434" s="8" t="s">
        <v>300</v>
      </c>
      <c r="B6434" s="8" t="s">
        <v>14</v>
      </c>
      <c r="C6434" s="8" t="s">
        <v>46</v>
      </c>
      <c r="D6434" s="8" t="s">
        <v>16</v>
      </c>
      <c r="E6434" s="8" t="s">
        <v>27</v>
      </c>
      <c r="F6434" s="8"/>
      <c r="G6434" s="8" t="s">
        <v>19</v>
      </c>
      <c r="H6434" s="8" t="s">
        <v>156</v>
      </c>
      <c r="I6434" s="10">
        <v>6.7500000000000004E-2</v>
      </c>
      <c r="J6434" s="11">
        <v>5.48</v>
      </c>
      <c r="K6434" s="12">
        <f t="shared" si="201"/>
        <v>0.36990000000000006</v>
      </c>
      <c r="L6434" s="9" t="s">
        <v>21</v>
      </c>
      <c r="M6434" s="13">
        <f t="shared" si="200"/>
        <v>4.4000000000000004</v>
      </c>
    </row>
    <row r="6435" spans="1:13" ht="19.95" customHeight="1">
      <c r="A6435" s="8" t="s">
        <v>300</v>
      </c>
      <c r="B6435" s="8" t="s">
        <v>14</v>
      </c>
      <c r="C6435" s="8" t="s">
        <v>46</v>
      </c>
      <c r="D6435" s="8" t="s">
        <v>16</v>
      </c>
      <c r="E6435" s="8" t="s">
        <v>27</v>
      </c>
      <c r="F6435" s="8"/>
      <c r="G6435" s="8" t="s">
        <v>19</v>
      </c>
      <c r="H6435" s="8" t="s">
        <v>156</v>
      </c>
      <c r="I6435" s="10">
        <v>7.6374999999999998E-2</v>
      </c>
      <c r="J6435" s="11">
        <v>4.5</v>
      </c>
      <c r="K6435" s="12">
        <f t="shared" si="201"/>
        <v>0.34368749999999998</v>
      </c>
      <c r="L6435" s="9" t="s">
        <v>21</v>
      </c>
      <c r="M6435" s="13">
        <f t="shared" si="200"/>
        <v>3.6</v>
      </c>
    </row>
    <row r="6436" spans="1:13" ht="19.95" customHeight="1">
      <c r="A6436" s="8" t="s">
        <v>300</v>
      </c>
      <c r="B6436" s="8" t="s">
        <v>14</v>
      </c>
      <c r="C6436" s="8" t="s">
        <v>46</v>
      </c>
      <c r="D6436" s="8" t="s">
        <v>16</v>
      </c>
      <c r="E6436" s="8" t="s">
        <v>27</v>
      </c>
      <c r="F6436" s="8"/>
      <c r="G6436" s="8" t="s">
        <v>19</v>
      </c>
      <c r="H6436" s="8" t="s">
        <v>156</v>
      </c>
      <c r="I6436" s="10">
        <v>7.6234177215189866E-2</v>
      </c>
      <c r="J6436" s="11">
        <v>4.5</v>
      </c>
      <c r="K6436" s="12">
        <f t="shared" si="201"/>
        <v>0.3430537974683544</v>
      </c>
      <c r="L6436" s="9" t="s">
        <v>21</v>
      </c>
      <c r="M6436" s="13">
        <f t="shared" si="200"/>
        <v>3.6</v>
      </c>
    </row>
    <row r="6437" spans="1:13" ht="19.95" customHeight="1">
      <c r="A6437" s="8" t="s">
        <v>300</v>
      </c>
      <c r="B6437" s="8" t="s">
        <v>14</v>
      </c>
      <c r="C6437" s="8" t="s">
        <v>22</v>
      </c>
      <c r="D6437" s="8" t="s">
        <v>16</v>
      </c>
      <c r="E6437" s="8" t="s">
        <v>27</v>
      </c>
      <c r="F6437" s="8"/>
      <c r="G6437" s="8" t="s">
        <v>19</v>
      </c>
      <c r="H6437" s="8" t="s">
        <v>156</v>
      </c>
      <c r="I6437" s="10">
        <v>2.834920634920635E-2</v>
      </c>
      <c r="J6437" s="11">
        <v>8</v>
      </c>
      <c r="K6437" s="12">
        <f t="shared" si="201"/>
        <v>0.2267936507936508</v>
      </c>
      <c r="L6437" s="9" t="s">
        <v>21</v>
      </c>
      <c r="M6437" s="13">
        <f t="shared" si="200"/>
        <v>6.4</v>
      </c>
    </row>
    <row r="6438" spans="1:13" ht="19.95" customHeight="1">
      <c r="A6438" s="8" t="s">
        <v>300</v>
      </c>
      <c r="B6438" s="8" t="s">
        <v>14</v>
      </c>
      <c r="C6438" s="8" t="s">
        <v>46</v>
      </c>
      <c r="D6438" s="8" t="s">
        <v>16</v>
      </c>
      <c r="E6438" s="8" t="s">
        <v>27</v>
      </c>
      <c r="F6438" s="8"/>
      <c r="G6438" s="8" t="s">
        <v>19</v>
      </c>
      <c r="H6438" s="8" t="s">
        <v>156</v>
      </c>
      <c r="I6438" s="10">
        <v>6.9999999999999993E-2</v>
      </c>
      <c r="J6438" s="11">
        <v>5.48</v>
      </c>
      <c r="K6438" s="12">
        <f t="shared" si="201"/>
        <v>0.3836</v>
      </c>
      <c r="L6438" s="9" t="s">
        <v>21</v>
      </c>
      <c r="M6438" s="13">
        <f t="shared" si="200"/>
        <v>4.4000000000000004</v>
      </c>
    </row>
    <row r="6439" spans="1:13" ht="19.95" customHeight="1">
      <c r="A6439" s="8" t="s">
        <v>300</v>
      </c>
      <c r="B6439" s="8" t="s">
        <v>33</v>
      </c>
      <c r="C6439" s="8" t="s">
        <v>69</v>
      </c>
      <c r="D6439" s="8" t="s">
        <v>16</v>
      </c>
      <c r="E6439" s="8" t="s">
        <v>27</v>
      </c>
      <c r="F6439" s="8"/>
      <c r="G6439" s="8" t="s">
        <v>19</v>
      </c>
      <c r="H6439" s="8" t="s">
        <v>156</v>
      </c>
      <c r="I6439" s="10">
        <v>0.194108040201005</v>
      </c>
      <c r="J6439" s="11">
        <v>6.87</v>
      </c>
      <c r="K6439" s="12">
        <f t="shared" si="201"/>
        <v>1.3335222361809043</v>
      </c>
      <c r="L6439" s="9" t="s">
        <v>21</v>
      </c>
      <c r="M6439" s="13">
        <f t="shared" si="200"/>
        <v>5.5</v>
      </c>
    </row>
    <row r="6440" spans="1:13" ht="19.95" customHeight="1">
      <c r="A6440" s="8" t="s">
        <v>300</v>
      </c>
      <c r="B6440" s="8" t="s">
        <v>42</v>
      </c>
      <c r="C6440" s="8" t="s">
        <v>44</v>
      </c>
      <c r="D6440" s="8" t="s">
        <v>16</v>
      </c>
      <c r="E6440" s="8" t="s">
        <v>27</v>
      </c>
      <c r="F6440" s="8"/>
      <c r="G6440" s="8" t="s">
        <v>19</v>
      </c>
      <c r="H6440" s="8" t="s">
        <v>156</v>
      </c>
      <c r="I6440" s="10">
        <v>0.18514285714285716</v>
      </c>
      <c r="J6440" s="11">
        <v>6</v>
      </c>
      <c r="K6440" s="12">
        <f t="shared" si="201"/>
        <v>1.110857142857143</v>
      </c>
      <c r="L6440" s="9" t="s">
        <v>21</v>
      </c>
      <c r="M6440" s="13">
        <f t="shared" si="200"/>
        <v>4.8</v>
      </c>
    </row>
    <row r="6441" spans="1:13" ht="19.95" customHeight="1">
      <c r="A6441" s="8" t="s">
        <v>300</v>
      </c>
      <c r="B6441" s="8" t="s">
        <v>14</v>
      </c>
      <c r="C6441" s="8" t="s">
        <v>75</v>
      </c>
      <c r="D6441" s="8" t="s">
        <v>16</v>
      </c>
      <c r="E6441" s="8" t="s">
        <v>27</v>
      </c>
      <c r="F6441" s="8"/>
      <c r="G6441" s="8" t="s">
        <v>19</v>
      </c>
      <c r="H6441" s="8" t="s">
        <v>156</v>
      </c>
      <c r="I6441" s="10">
        <v>1.7727272727272727E-2</v>
      </c>
      <c r="J6441" s="11">
        <v>6.5</v>
      </c>
      <c r="K6441" s="12">
        <f t="shared" si="201"/>
        <v>0.11522727272727272</v>
      </c>
      <c r="L6441" s="9" t="s">
        <v>21</v>
      </c>
      <c r="M6441" s="13">
        <f t="shared" si="200"/>
        <v>5.2</v>
      </c>
    </row>
    <row r="6442" spans="1:13" ht="19.95" customHeight="1">
      <c r="A6442" s="8" t="s">
        <v>300</v>
      </c>
      <c r="B6442" s="8" t="s">
        <v>42</v>
      </c>
      <c r="C6442" s="8" t="s">
        <v>43</v>
      </c>
      <c r="D6442" s="8" t="s">
        <v>16</v>
      </c>
      <c r="E6442" s="8" t="s">
        <v>27</v>
      </c>
      <c r="F6442" s="8"/>
      <c r="G6442" s="8" t="s">
        <v>19</v>
      </c>
      <c r="H6442" s="8" t="s">
        <v>156</v>
      </c>
      <c r="I6442" s="10">
        <v>0.45577603143418471</v>
      </c>
      <c r="J6442" s="11">
        <v>6.52</v>
      </c>
      <c r="K6442" s="12">
        <f t="shared" si="201"/>
        <v>2.971659724950884</v>
      </c>
      <c r="L6442" s="9" t="s">
        <v>21</v>
      </c>
      <c r="M6442" s="13">
        <f t="shared" si="200"/>
        <v>5.2</v>
      </c>
    </row>
    <row r="6443" spans="1:13" ht="19.95" customHeight="1">
      <c r="A6443" s="8" t="s">
        <v>300</v>
      </c>
      <c r="B6443" s="8" t="s">
        <v>42</v>
      </c>
      <c r="C6443" s="8" t="s">
        <v>69</v>
      </c>
      <c r="D6443" s="8" t="s">
        <v>16</v>
      </c>
      <c r="E6443" s="8" t="s">
        <v>27</v>
      </c>
      <c r="F6443" s="8"/>
      <c r="G6443" s="8" t="s">
        <v>19</v>
      </c>
      <c r="H6443" s="8" t="s">
        <v>156</v>
      </c>
      <c r="I6443" s="10">
        <v>0.22800000000000001</v>
      </c>
      <c r="J6443" s="11">
        <v>6.19</v>
      </c>
      <c r="K6443" s="12">
        <f t="shared" si="201"/>
        <v>1.4113200000000001</v>
      </c>
      <c r="L6443" s="9" t="s">
        <v>21</v>
      </c>
      <c r="M6443" s="13">
        <f t="shared" si="200"/>
        <v>5</v>
      </c>
    </row>
    <row r="6444" spans="1:13" ht="19.95" customHeight="1">
      <c r="A6444" s="8" t="s">
        <v>300</v>
      </c>
      <c r="B6444" s="8" t="s">
        <v>42</v>
      </c>
      <c r="C6444" s="8" t="s">
        <v>69</v>
      </c>
      <c r="D6444" s="8" t="s">
        <v>16</v>
      </c>
      <c r="E6444" s="8" t="s">
        <v>27</v>
      </c>
      <c r="F6444" s="8"/>
      <c r="G6444" s="8" t="s">
        <v>19</v>
      </c>
      <c r="H6444" s="8" t="s">
        <v>156</v>
      </c>
      <c r="I6444" s="10">
        <v>0.24320289855072463</v>
      </c>
      <c r="J6444" s="11">
        <v>5.99</v>
      </c>
      <c r="K6444" s="12">
        <f t="shared" si="201"/>
        <v>1.4567853623188407</v>
      </c>
      <c r="L6444" s="9" t="s">
        <v>21</v>
      </c>
      <c r="M6444" s="13">
        <f t="shared" si="200"/>
        <v>4.8</v>
      </c>
    </row>
    <row r="6445" spans="1:13" ht="19.95" customHeight="1">
      <c r="A6445" s="8" t="s">
        <v>300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156</v>
      </c>
      <c r="I6445" s="10">
        <v>3.954470652770159E-2</v>
      </c>
      <c r="J6445" s="11">
        <v>6</v>
      </c>
      <c r="K6445" s="12">
        <f t="shared" si="201"/>
        <v>0.23726823916620954</v>
      </c>
      <c r="L6445" s="9" t="s">
        <v>21</v>
      </c>
      <c r="M6445" s="13">
        <f t="shared" si="200"/>
        <v>4.8</v>
      </c>
    </row>
    <row r="6446" spans="1:13" ht="19.95" customHeight="1">
      <c r="A6446" s="8" t="s">
        <v>300</v>
      </c>
      <c r="B6446" s="8" t="s">
        <v>14</v>
      </c>
      <c r="C6446" s="8" t="s">
        <v>46</v>
      </c>
      <c r="D6446" s="8" t="s">
        <v>16</v>
      </c>
      <c r="E6446" s="8" t="s">
        <v>27</v>
      </c>
      <c r="F6446" s="8"/>
      <c r="G6446" s="8" t="s">
        <v>19</v>
      </c>
      <c r="H6446" s="8" t="s">
        <v>156</v>
      </c>
      <c r="I6446" s="10">
        <v>7.1453201970443359E-2</v>
      </c>
      <c r="J6446" s="11">
        <v>5.54</v>
      </c>
      <c r="K6446" s="12">
        <f t="shared" si="201"/>
        <v>0.39585073891625622</v>
      </c>
      <c r="L6446" s="9" t="s">
        <v>21</v>
      </c>
      <c r="M6446" s="13">
        <f t="shared" si="200"/>
        <v>4.4000000000000004</v>
      </c>
    </row>
    <row r="6447" spans="1:13" ht="19.95" customHeight="1">
      <c r="A6447" s="8" t="s">
        <v>300</v>
      </c>
      <c r="B6447" s="8" t="s">
        <v>14</v>
      </c>
      <c r="C6447" s="8" t="s">
        <v>15</v>
      </c>
      <c r="D6447" s="8" t="s">
        <v>16</v>
      </c>
      <c r="E6447" s="8" t="s">
        <v>27</v>
      </c>
      <c r="F6447" s="8"/>
      <c r="G6447" s="8" t="s">
        <v>19</v>
      </c>
      <c r="H6447" s="8" t="s">
        <v>156</v>
      </c>
      <c r="I6447" s="10">
        <v>4.2098360655737709E-2</v>
      </c>
      <c r="J6447" s="11">
        <v>5.5</v>
      </c>
      <c r="K6447" s="12">
        <f t="shared" si="201"/>
        <v>0.23154098360655739</v>
      </c>
      <c r="L6447" s="9" t="s">
        <v>21</v>
      </c>
      <c r="M6447" s="13">
        <f t="shared" si="200"/>
        <v>4.4000000000000004</v>
      </c>
    </row>
    <row r="6448" spans="1:13" ht="19.95" customHeight="1">
      <c r="A6448" s="8" t="s">
        <v>300</v>
      </c>
      <c r="B6448" s="8" t="s">
        <v>14</v>
      </c>
      <c r="C6448" s="8" t="s">
        <v>15</v>
      </c>
      <c r="D6448" s="8" t="s">
        <v>16</v>
      </c>
      <c r="E6448" s="8" t="s">
        <v>27</v>
      </c>
      <c r="F6448" s="8"/>
      <c r="G6448" s="8" t="s">
        <v>19</v>
      </c>
      <c r="H6448" s="8" t="s">
        <v>156</v>
      </c>
      <c r="I6448" s="10">
        <v>3.824390243902439E-2</v>
      </c>
      <c r="J6448" s="11">
        <v>5.5</v>
      </c>
      <c r="K6448" s="12">
        <f t="shared" si="201"/>
        <v>0.21034146341463414</v>
      </c>
      <c r="L6448" s="9" t="s">
        <v>21</v>
      </c>
      <c r="M6448" s="13">
        <f t="shared" si="200"/>
        <v>4.4000000000000004</v>
      </c>
    </row>
    <row r="6449" spans="1:13" ht="19.95" customHeight="1">
      <c r="A6449" s="8" t="s">
        <v>300</v>
      </c>
      <c r="B6449" s="8" t="s">
        <v>14</v>
      </c>
      <c r="C6449" s="8" t="s">
        <v>15</v>
      </c>
      <c r="D6449" s="8" t="s">
        <v>16</v>
      </c>
      <c r="E6449" s="8" t="s">
        <v>27</v>
      </c>
      <c r="F6449" s="8"/>
      <c r="G6449" s="8" t="s">
        <v>19</v>
      </c>
      <c r="H6449" s="8" t="s">
        <v>156</v>
      </c>
      <c r="I6449" s="10">
        <v>3.9086419753086417E-2</v>
      </c>
      <c r="J6449" s="11">
        <v>5.5</v>
      </c>
      <c r="K6449" s="12">
        <f t="shared" si="201"/>
        <v>0.21497530864197528</v>
      </c>
      <c r="L6449" s="9" t="s">
        <v>21</v>
      </c>
      <c r="M6449" s="13">
        <f t="shared" si="200"/>
        <v>4.4000000000000004</v>
      </c>
    </row>
    <row r="6450" spans="1:13" ht="19.95" customHeight="1">
      <c r="A6450" s="8" t="s">
        <v>300</v>
      </c>
      <c r="B6450" s="8" t="s">
        <v>14</v>
      </c>
      <c r="C6450" s="8" t="s">
        <v>15</v>
      </c>
      <c r="D6450" s="8" t="s">
        <v>16</v>
      </c>
      <c r="E6450" s="8" t="s">
        <v>27</v>
      </c>
      <c r="F6450" s="8"/>
      <c r="G6450" s="8" t="s">
        <v>19</v>
      </c>
      <c r="H6450" s="8" t="s">
        <v>156</v>
      </c>
      <c r="I6450" s="10">
        <v>3.915217391304348E-2</v>
      </c>
      <c r="J6450" s="11">
        <v>6</v>
      </c>
      <c r="K6450" s="12">
        <f t="shared" si="201"/>
        <v>0.23491304347826086</v>
      </c>
      <c r="L6450" s="9" t="s">
        <v>21</v>
      </c>
      <c r="M6450" s="13">
        <f t="shared" si="200"/>
        <v>4.8</v>
      </c>
    </row>
    <row r="6451" spans="1:13" ht="19.95" customHeight="1">
      <c r="A6451" s="8" t="s">
        <v>300</v>
      </c>
      <c r="B6451" s="8" t="s">
        <v>14</v>
      </c>
      <c r="C6451" s="8" t="s">
        <v>75</v>
      </c>
      <c r="D6451" s="8" t="s">
        <v>16</v>
      </c>
      <c r="E6451" s="8" t="s">
        <v>27</v>
      </c>
      <c r="F6451" s="8"/>
      <c r="G6451" s="8" t="s">
        <v>19</v>
      </c>
      <c r="H6451" s="8" t="s">
        <v>156</v>
      </c>
      <c r="I6451" s="10">
        <v>1.9579901153212523E-2</v>
      </c>
      <c r="J6451" s="11">
        <v>7.59</v>
      </c>
      <c r="K6451" s="12">
        <f t="shared" si="201"/>
        <v>0.14861144975288304</v>
      </c>
      <c r="L6451" s="9" t="s">
        <v>21</v>
      </c>
      <c r="M6451" s="13">
        <f t="shared" si="200"/>
        <v>6.1</v>
      </c>
    </row>
    <row r="6452" spans="1:13" ht="19.95" customHeight="1">
      <c r="A6452" s="8" t="s">
        <v>300</v>
      </c>
      <c r="B6452" s="8" t="s">
        <v>42</v>
      </c>
      <c r="C6452" s="8" t="s">
        <v>69</v>
      </c>
      <c r="D6452" s="8" t="s">
        <v>16</v>
      </c>
      <c r="E6452" s="8" t="s">
        <v>27</v>
      </c>
      <c r="F6452" s="8"/>
      <c r="G6452" s="8" t="s">
        <v>19</v>
      </c>
      <c r="H6452" s="8" t="s">
        <v>156</v>
      </c>
      <c r="I6452" s="10">
        <v>0.23034188034188033</v>
      </c>
      <c r="J6452" s="11">
        <v>5.6</v>
      </c>
      <c r="K6452" s="12">
        <f t="shared" si="201"/>
        <v>1.2899145299145298</v>
      </c>
      <c r="L6452" s="9" t="s">
        <v>21</v>
      </c>
      <c r="M6452" s="13">
        <f t="shared" si="200"/>
        <v>4.5</v>
      </c>
    </row>
    <row r="6453" spans="1:13" ht="19.95" customHeight="1">
      <c r="A6453" s="8" t="s">
        <v>300</v>
      </c>
      <c r="B6453" s="8" t="s">
        <v>14</v>
      </c>
      <c r="C6453" s="8" t="s">
        <v>46</v>
      </c>
      <c r="D6453" s="8" t="s">
        <v>16</v>
      </c>
      <c r="E6453" s="8" t="s">
        <v>27</v>
      </c>
      <c r="F6453" s="8"/>
      <c r="G6453" s="8" t="s">
        <v>19</v>
      </c>
      <c r="H6453" s="8" t="s">
        <v>156</v>
      </c>
      <c r="I6453" s="10">
        <v>7.1501103752759379E-2</v>
      </c>
      <c r="J6453" s="11">
        <v>5.45</v>
      </c>
      <c r="K6453" s="12">
        <f t="shared" si="201"/>
        <v>0.38968101545253864</v>
      </c>
      <c r="L6453" s="9" t="s">
        <v>21</v>
      </c>
      <c r="M6453" s="13">
        <f t="shared" si="200"/>
        <v>4.4000000000000004</v>
      </c>
    </row>
    <row r="6454" spans="1:13" ht="19.95" customHeight="1">
      <c r="A6454" s="8" t="s">
        <v>300</v>
      </c>
      <c r="B6454" s="8" t="s">
        <v>42</v>
      </c>
      <c r="C6454" s="8" t="s">
        <v>69</v>
      </c>
      <c r="D6454" s="8" t="s">
        <v>16</v>
      </c>
      <c r="E6454" s="8" t="s">
        <v>27</v>
      </c>
      <c r="F6454" s="8"/>
      <c r="G6454" s="8" t="s">
        <v>19</v>
      </c>
      <c r="H6454" s="8" t="s">
        <v>156</v>
      </c>
      <c r="I6454" s="10">
        <v>0.22500000000000001</v>
      </c>
      <c r="J6454" s="11">
        <v>6</v>
      </c>
      <c r="K6454" s="12">
        <f t="shared" si="201"/>
        <v>1.35</v>
      </c>
      <c r="L6454" s="9" t="s">
        <v>21</v>
      </c>
      <c r="M6454" s="13">
        <f t="shared" si="200"/>
        <v>4.8</v>
      </c>
    </row>
    <row r="6455" spans="1:13" ht="19.95" customHeight="1">
      <c r="A6455" s="8" t="s">
        <v>300</v>
      </c>
      <c r="B6455" s="8" t="s">
        <v>14</v>
      </c>
      <c r="C6455" s="8" t="s">
        <v>140</v>
      </c>
      <c r="D6455" s="8" t="s">
        <v>16</v>
      </c>
      <c r="E6455" s="8" t="s">
        <v>27</v>
      </c>
      <c r="F6455" s="8"/>
      <c r="G6455" s="8" t="s">
        <v>19</v>
      </c>
      <c r="H6455" s="8" t="s">
        <v>156</v>
      </c>
      <c r="I6455" s="10">
        <v>5.6904761904761909E-2</v>
      </c>
      <c r="J6455" s="11">
        <v>5</v>
      </c>
      <c r="K6455" s="12">
        <f t="shared" si="201"/>
        <v>0.28452380952380957</v>
      </c>
      <c r="L6455" s="9" t="s">
        <v>21</v>
      </c>
      <c r="M6455" s="13">
        <f t="shared" si="200"/>
        <v>4</v>
      </c>
    </row>
    <row r="6456" spans="1:13" ht="19.95" customHeight="1">
      <c r="A6456" s="8" t="s">
        <v>300</v>
      </c>
      <c r="B6456" s="8" t="s">
        <v>14</v>
      </c>
      <c r="C6456" s="8" t="s">
        <v>46</v>
      </c>
      <c r="D6456" s="8" t="s">
        <v>16</v>
      </c>
      <c r="E6456" s="8" t="s">
        <v>27</v>
      </c>
      <c r="F6456" s="8"/>
      <c r="G6456" s="8" t="s">
        <v>19</v>
      </c>
      <c r="H6456" s="8" t="s">
        <v>156</v>
      </c>
      <c r="I6456" s="10">
        <v>0.08</v>
      </c>
      <c r="J6456" s="11">
        <v>5.5</v>
      </c>
      <c r="K6456" s="12">
        <f t="shared" si="201"/>
        <v>0.44</v>
      </c>
      <c r="L6456" s="9" t="s">
        <v>21</v>
      </c>
      <c r="M6456" s="13">
        <f t="shared" si="200"/>
        <v>4.4000000000000004</v>
      </c>
    </row>
    <row r="6457" spans="1:13" ht="19.95" customHeight="1">
      <c r="A6457" s="8" t="s">
        <v>300</v>
      </c>
      <c r="B6457" s="8" t="s">
        <v>14</v>
      </c>
      <c r="C6457" s="8" t="s">
        <v>15</v>
      </c>
      <c r="D6457" s="8" t="s">
        <v>16</v>
      </c>
      <c r="E6457" s="8" t="s">
        <v>27</v>
      </c>
      <c r="F6457" s="8"/>
      <c r="G6457" s="8" t="s">
        <v>19</v>
      </c>
      <c r="H6457" s="8" t="s">
        <v>156</v>
      </c>
      <c r="I6457" s="10">
        <v>2.4999999999999998E-2</v>
      </c>
      <c r="J6457" s="11">
        <v>6</v>
      </c>
      <c r="K6457" s="12">
        <f t="shared" si="201"/>
        <v>0.15</v>
      </c>
      <c r="L6457" s="9" t="s">
        <v>21</v>
      </c>
      <c r="M6457" s="13">
        <f t="shared" si="200"/>
        <v>4.8</v>
      </c>
    </row>
    <row r="6458" spans="1:13" ht="19.95" customHeight="1">
      <c r="A6458" s="8" t="s">
        <v>300</v>
      </c>
      <c r="B6458" s="8" t="s">
        <v>42</v>
      </c>
      <c r="C6458" s="8" t="s">
        <v>69</v>
      </c>
      <c r="D6458" s="8" t="s">
        <v>16</v>
      </c>
      <c r="E6458" s="8" t="s">
        <v>27</v>
      </c>
      <c r="F6458" s="8"/>
      <c r="G6458" s="8" t="s">
        <v>19</v>
      </c>
      <c r="H6458" s="8" t="s">
        <v>156</v>
      </c>
      <c r="I6458" s="10">
        <v>0.23635025754231051</v>
      </c>
      <c r="J6458" s="11">
        <v>5.48</v>
      </c>
      <c r="K6458" s="12">
        <f t="shared" si="201"/>
        <v>1.2951994113318617</v>
      </c>
      <c r="L6458" s="9" t="s">
        <v>21</v>
      </c>
      <c r="M6458" s="13">
        <f t="shared" si="200"/>
        <v>4.4000000000000004</v>
      </c>
    </row>
    <row r="6459" spans="1:13" ht="19.95" customHeight="1">
      <c r="A6459" s="8" t="s">
        <v>300</v>
      </c>
      <c r="B6459" s="8" t="s">
        <v>33</v>
      </c>
      <c r="C6459" s="8" t="s">
        <v>69</v>
      </c>
      <c r="D6459" s="8" t="s">
        <v>16</v>
      </c>
      <c r="E6459" s="8" t="s">
        <v>27</v>
      </c>
      <c r="F6459" s="8"/>
      <c r="G6459" s="8" t="s">
        <v>19</v>
      </c>
      <c r="H6459" s="8" t="s">
        <v>156</v>
      </c>
      <c r="I6459" s="10">
        <v>0.20728243021346471</v>
      </c>
      <c r="J6459" s="11">
        <v>5.41</v>
      </c>
      <c r="K6459" s="12">
        <f t="shared" si="201"/>
        <v>1.1213979474548441</v>
      </c>
      <c r="L6459" s="9" t="s">
        <v>21</v>
      </c>
      <c r="M6459" s="13">
        <f t="shared" si="200"/>
        <v>4.3</v>
      </c>
    </row>
    <row r="6460" spans="1:13" ht="19.95" customHeight="1">
      <c r="A6460" s="8" t="s">
        <v>300</v>
      </c>
      <c r="B6460" s="8" t="s">
        <v>14</v>
      </c>
      <c r="C6460" s="8" t="s">
        <v>46</v>
      </c>
      <c r="D6460" s="8" t="s">
        <v>16</v>
      </c>
      <c r="E6460" s="8" t="s">
        <v>27</v>
      </c>
      <c r="F6460" s="8"/>
      <c r="G6460" s="8" t="s">
        <v>19</v>
      </c>
      <c r="H6460" s="8" t="s">
        <v>156</v>
      </c>
      <c r="I6460" s="10">
        <v>7.3333333333333334E-2</v>
      </c>
      <c r="J6460" s="11">
        <v>5</v>
      </c>
      <c r="K6460" s="12">
        <f t="shared" si="201"/>
        <v>0.3666666666666667</v>
      </c>
      <c r="L6460" s="9" t="s">
        <v>21</v>
      </c>
      <c r="M6460" s="13">
        <f t="shared" si="200"/>
        <v>4</v>
      </c>
    </row>
    <row r="6461" spans="1:13" ht="19.95" customHeight="1">
      <c r="A6461" s="8" t="s">
        <v>300</v>
      </c>
      <c r="B6461" s="8" t="s">
        <v>14</v>
      </c>
      <c r="C6461" s="8" t="s">
        <v>15</v>
      </c>
      <c r="D6461" s="8" t="s">
        <v>16</v>
      </c>
      <c r="E6461" s="8" t="s">
        <v>27</v>
      </c>
      <c r="F6461" s="8"/>
      <c r="G6461" s="8" t="s">
        <v>19</v>
      </c>
      <c r="H6461" s="8" t="s">
        <v>156</v>
      </c>
      <c r="I6461" s="10">
        <v>4.1666666666666664E-2</v>
      </c>
      <c r="J6461" s="11">
        <v>5.52</v>
      </c>
      <c r="K6461" s="12">
        <f t="shared" si="201"/>
        <v>0.22999999999999998</v>
      </c>
      <c r="L6461" s="9" t="s">
        <v>21</v>
      </c>
      <c r="M6461" s="13">
        <f t="shared" si="200"/>
        <v>4.4000000000000004</v>
      </c>
    </row>
    <row r="6462" spans="1:13" ht="19.95" customHeight="1">
      <c r="A6462" s="8" t="s">
        <v>300</v>
      </c>
      <c r="B6462" s="8" t="s">
        <v>33</v>
      </c>
      <c r="C6462" s="8" t="s">
        <v>44</v>
      </c>
      <c r="D6462" s="8" t="s">
        <v>16</v>
      </c>
      <c r="E6462" s="8" t="s">
        <v>27</v>
      </c>
      <c r="F6462" s="8"/>
      <c r="G6462" s="8" t="s">
        <v>19</v>
      </c>
      <c r="H6462" s="8" t="s">
        <v>156</v>
      </c>
      <c r="I6462" s="10">
        <v>0.15</v>
      </c>
      <c r="J6462" s="11">
        <v>5.53</v>
      </c>
      <c r="K6462" s="12">
        <f t="shared" si="201"/>
        <v>0.82950000000000002</v>
      </c>
      <c r="L6462" s="9" t="s">
        <v>21</v>
      </c>
      <c r="M6462" s="13">
        <f t="shared" si="200"/>
        <v>4.4000000000000004</v>
      </c>
    </row>
    <row r="6463" spans="1:13" ht="19.95" customHeight="1">
      <c r="A6463" s="8" t="s">
        <v>300</v>
      </c>
      <c r="B6463" s="8" t="s">
        <v>14</v>
      </c>
      <c r="C6463" s="8" t="s">
        <v>46</v>
      </c>
      <c r="D6463" s="8" t="s">
        <v>16</v>
      </c>
      <c r="E6463" s="8" t="s">
        <v>27</v>
      </c>
      <c r="F6463" s="8"/>
      <c r="G6463" s="8" t="s">
        <v>19</v>
      </c>
      <c r="H6463" s="8" t="s">
        <v>156</v>
      </c>
      <c r="I6463" s="10">
        <v>6.5000000000000002E-2</v>
      </c>
      <c r="J6463" s="11">
        <v>6</v>
      </c>
      <c r="K6463" s="12">
        <f t="shared" si="201"/>
        <v>0.39</v>
      </c>
      <c r="L6463" s="9" t="s">
        <v>21</v>
      </c>
      <c r="M6463" s="13">
        <f t="shared" si="200"/>
        <v>4.8</v>
      </c>
    </row>
    <row r="6464" spans="1:13" ht="19.95" customHeight="1">
      <c r="A6464" s="8" t="s">
        <v>300</v>
      </c>
      <c r="B6464" s="8" t="s">
        <v>14</v>
      </c>
      <c r="C6464" s="8" t="s">
        <v>45</v>
      </c>
      <c r="D6464" s="8" t="s">
        <v>16</v>
      </c>
      <c r="E6464" s="8" t="s">
        <v>27</v>
      </c>
      <c r="F6464" s="8"/>
      <c r="G6464" s="8" t="s">
        <v>19</v>
      </c>
      <c r="H6464" s="8" t="s">
        <v>156</v>
      </c>
      <c r="I6464" s="10">
        <v>0.09</v>
      </c>
      <c r="J6464" s="11">
        <v>6</v>
      </c>
      <c r="K6464" s="12">
        <f t="shared" si="201"/>
        <v>0.54</v>
      </c>
      <c r="L6464" s="9" t="s">
        <v>21</v>
      </c>
      <c r="M6464" s="13">
        <f t="shared" si="200"/>
        <v>4.8</v>
      </c>
    </row>
    <row r="6465" spans="1:13" ht="19.95" customHeight="1">
      <c r="A6465" s="8" t="s">
        <v>300</v>
      </c>
      <c r="B6465" s="8" t="s">
        <v>33</v>
      </c>
      <c r="C6465" s="8" t="s">
        <v>44</v>
      </c>
      <c r="D6465" s="8" t="s">
        <v>16</v>
      </c>
      <c r="E6465" s="8" t="s">
        <v>27</v>
      </c>
      <c r="F6465" s="8"/>
      <c r="G6465" s="8" t="s">
        <v>19</v>
      </c>
      <c r="H6465" s="8" t="s">
        <v>156</v>
      </c>
      <c r="I6465" s="10">
        <v>0.16500000000000001</v>
      </c>
      <c r="J6465" s="11">
        <v>5.52</v>
      </c>
      <c r="K6465" s="12">
        <f t="shared" si="201"/>
        <v>0.91079999999999994</v>
      </c>
      <c r="L6465" s="9" t="s">
        <v>21</v>
      </c>
      <c r="M6465" s="13">
        <f t="shared" si="200"/>
        <v>4.4000000000000004</v>
      </c>
    </row>
    <row r="6466" spans="1:13" ht="19.95" customHeight="1">
      <c r="A6466" s="8" t="s">
        <v>300</v>
      </c>
      <c r="B6466" s="8" t="s">
        <v>14</v>
      </c>
      <c r="C6466" s="8" t="s">
        <v>46</v>
      </c>
      <c r="D6466" s="8" t="s">
        <v>16</v>
      </c>
      <c r="E6466" s="8" t="s">
        <v>27</v>
      </c>
      <c r="F6466" s="8"/>
      <c r="G6466" s="8" t="s">
        <v>19</v>
      </c>
      <c r="H6466" s="8" t="s">
        <v>156</v>
      </c>
      <c r="I6466" s="10">
        <v>6.5000000000000002E-2</v>
      </c>
      <c r="J6466" s="11">
        <v>6</v>
      </c>
      <c r="K6466" s="12">
        <f t="shared" si="201"/>
        <v>0.39</v>
      </c>
      <c r="L6466" s="9" t="s">
        <v>21</v>
      </c>
      <c r="M6466" s="13">
        <f t="shared" ref="M6466:M6529" si="202">ROUND(J6466-J6466*20/100,1)</f>
        <v>4.8</v>
      </c>
    </row>
    <row r="6467" spans="1:13" ht="19.95" customHeight="1">
      <c r="A6467" s="8" t="s">
        <v>300</v>
      </c>
      <c r="B6467" s="8" t="s">
        <v>14</v>
      </c>
      <c r="C6467" s="8" t="s">
        <v>15</v>
      </c>
      <c r="D6467" s="8" t="s">
        <v>16</v>
      </c>
      <c r="E6467" s="8" t="s">
        <v>27</v>
      </c>
      <c r="F6467" s="8"/>
      <c r="G6467" s="8" t="s">
        <v>19</v>
      </c>
      <c r="H6467" s="8" t="s">
        <v>156</v>
      </c>
      <c r="I6467" s="10">
        <v>3.2500000000000001E-2</v>
      </c>
      <c r="J6467" s="11">
        <v>6</v>
      </c>
      <c r="K6467" s="12">
        <f t="shared" ref="K6467:K6530" si="203">J6467*I6467</f>
        <v>0.19500000000000001</v>
      </c>
      <c r="L6467" s="9" t="s">
        <v>21</v>
      </c>
      <c r="M6467" s="13">
        <f t="shared" si="202"/>
        <v>4.8</v>
      </c>
    </row>
    <row r="6468" spans="1:13" ht="19.95" customHeight="1">
      <c r="A6468" s="8" t="s">
        <v>300</v>
      </c>
      <c r="B6468" s="8" t="s">
        <v>14</v>
      </c>
      <c r="C6468" s="8" t="s">
        <v>15</v>
      </c>
      <c r="D6468" s="8" t="s">
        <v>16</v>
      </c>
      <c r="E6468" s="8" t="s">
        <v>27</v>
      </c>
      <c r="F6468" s="8"/>
      <c r="G6468" s="8" t="s">
        <v>19</v>
      </c>
      <c r="H6468" s="8" t="s">
        <v>156</v>
      </c>
      <c r="I6468" s="10">
        <v>4.6797385620915032E-2</v>
      </c>
      <c r="J6468" s="11">
        <v>4.83</v>
      </c>
      <c r="K6468" s="12">
        <f t="shared" si="203"/>
        <v>0.22603137254901962</v>
      </c>
      <c r="L6468" s="9" t="s">
        <v>21</v>
      </c>
      <c r="M6468" s="13">
        <f t="shared" si="202"/>
        <v>3.9</v>
      </c>
    </row>
    <row r="6469" spans="1:13" ht="19.95" customHeight="1">
      <c r="A6469" s="8" t="s">
        <v>300</v>
      </c>
      <c r="B6469" s="8" t="s">
        <v>14</v>
      </c>
      <c r="C6469" s="8" t="s">
        <v>15</v>
      </c>
      <c r="D6469" s="8" t="s">
        <v>16</v>
      </c>
      <c r="E6469" s="8" t="s">
        <v>27</v>
      </c>
      <c r="F6469" s="8"/>
      <c r="G6469" s="8" t="s">
        <v>19</v>
      </c>
      <c r="H6469" s="8" t="s">
        <v>156</v>
      </c>
      <c r="I6469" s="10">
        <v>4.0952380952380948E-2</v>
      </c>
      <c r="J6469" s="11">
        <v>5</v>
      </c>
      <c r="K6469" s="12">
        <f t="shared" si="203"/>
        <v>0.20476190476190476</v>
      </c>
      <c r="L6469" s="9" t="s">
        <v>21</v>
      </c>
      <c r="M6469" s="13">
        <f t="shared" si="202"/>
        <v>4</v>
      </c>
    </row>
    <row r="6470" spans="1:13" ht="19.95" customHeight="1">
      <c r="A6470" s="8" t="s">
        <v>300</v>
      </c>
      <c r="B6470" s="8" t="s">
        <v>14</v>
      </c>
      <c r="C6470" s="8" t="s">
        <v>46</v>
      </c>
      <c r="D6470" s="8" t="s">
        <v>16</v>
      </c>
      <c r="E6470" s="8" t="s">
        <v>27</v>
      </c>
      <c r="F6470" s="8"/>
      <c r="G6470" s="8" t="s">
        <v>19</v>
      </c>
      <c r="H6470" s="8" t="s">
        <v>156</v>
      </c>
      <c r="I6470" s="10">
        <v>7.4488448844884481E-2</v>
      </c>
      <c r="J6470" s="11">
        <v>4.5</v>
      </c>
      <c r="K6470" s="12">
        <f t="shared" si="203"/>
        <v>0.33519801980198016</v>
      </c>
      <c r="L6470" s="9" t="s">
        <v>21</v>
      </c>
      <c r="M6470" s="13">
        <f t="shared" si="202"/>
        <v>3.6</v>
      </c>
    </row>
    <row r="6471" spans="1:13" ht="19.95" customHeight="1">
      <c r="A6471" s="8" t="s">
        <v>300</v>
      </c>
      <c r="B6471" s="8" t="s">
        <v>14</v>
      </c>
      <c r="C6471" s="8" t="s">
        <v>15</v>
      </c>
      <c r="D6471" s="8" t="s">
        <v>16</v>
      </c>
      <c r="E6471" s="8" t="s">
        <v>27</v>
      </c>
      <c r="F6471" s="8"/>
      <c r="G6471" s="8" t="s">
        <v>19</v>
      </c>
      <c r="H6471" s="8" t="s">
        <v>156</v>
      </c>
      <c r="I6471" s="10">
        <v>4.4444444444444446E-2</v>
      </c>
      <c r="J6471" s="11">
        <v>5</v>
      </c>
      <c r="K6471" s="12">
        <f t="shared" si="203"/>
        <v>0.22222222222222224</v>
      </c>
      <c r="L6471" s="9" t="s">
        <v>21</v>
      </c>
      <c r="M6471" s="13">
        <f t="shared" si="202"/>
        <v>4</v>
      </c>
    </row>
    <row r="6472" spans="1:13" ht="19.95" customHeight="1">
      <c r="A6472" s="8" t="s">
        <v>300</v>
      </c>
      <c r="B6472" s="8" t="s">
        <v>14</v>
      </c>
      <c r="C6472" s="8" t="s">
        <v>140</v>
      </c>
      <c r="D6472" s="8" t="s">
        <v>16</v>
      </c>
      <c r="E6472" s="8" t="s">
        <v>27</v>
      </c>
      <c r="F6472" s="8"/>
      <c r="G6472" s="8" t="s">
        <v>19</v>
      </c>
      <c r="H6472" s="8" t="s">
        <v>156</v>
      </c>
      <c r="I6472" s="10">
        <v>0.05</v>
      </c>
      <c r="J6472" s="11">
        <v>4.1100000000000003</v>
      </c>
      <c r="K6472" s="12">
        <f t="shared" si="203"/>
        <v>0.20550000000000002</v>
      </c>
      <c r="L6472" s="9" t="s">
        <v>21</v>
      </c>
      <c r="M6472" s="13">
        <f t="shared" si="202"/>
        <v>3.3</v>
      </c>
    </row>
    <row r="6473" spans="1:13" ht="19.95" customHeight="1">
      <c r="A6473" s="8" t="s">
        <v>300</v>
      </c>
      <c r="B6473" s="8" t="s">
        <v>14</v>
      </c>
      <c r="C6473" s="8" t="s">
        <v>15</v>
      </c>
      <c r="D6473" s="8" t="s">
        <v>16</v>
      </c>
      <c r="E6473" s="8" t="s">
        <v>27</v>
      </c>
      <c r="F6473" s="8"/>
      <c r="G6473" s="8" t="s">
        <v>19</v>
      </c>
      <c r="H6473" s="8" t="s">
        <v>156</v>
      </c>
      <c r="I6473" s="10">
        <v>4.0764356435643564E-2</v>
      </c>
      <c r="J6473" s="11">
        <v>4.21</v>
      </c>
      <c r="K6473" s="12">
        <f t="shared" si="203"/>
        <v>0.17161794059405941</v>
      </c>
      <c r="L6473" s="9" t="s">
        <v>21</v>
      </c>
      <c r="M6473" s="13">
        <f t="shared" si="202"/>
        <v>3.4</v>
      </c>
    </row>
    <row r="6474" spans="1:13" ht="19.95" customHeight="1">
      <c r="A6474" s="8" t="s">
        <v>300</v>
      </c>
      <c r="B6474" s="8" t="s">
        <v>14</v>
      </c>
      <c r="C6474" s="8" t="s">
        <v>46</v>
      </c>
      <c r="D6474" s="8" t="s">
        <v>16</v>
      </c>
      <c r="E6474" s="8" t="s">
        <v>27</v>
      </c>
      <c r="F6474" s="8"/>
      <c r="G6474" s="8" t="s">
        <v>19</v>
      </c>
      <c r="H6474" s="8" t="s">
        <v>156</v>
      </c>
      <c r="I6474" s="10">
        <v>7.4208791208791217E-2</v>
      </c>
      <c r="J6474" s="11">
        <v>3.85</v>
      </c>
      <c r="K6474" s="12">
        <f t="shared" si="203"/>
        <v>0.2857038461538462</v>
      </c>
      <c r="L6474" s="9" t="s">
        <v>21</v>
      </c>
      <c r="M6474" s="13">
        <f t="shared" si="202"/>
        <v>3.1</v>
      </c>
    </row>
    <row r="6475" spans="1:13" ht="19.95" customHeight="1">
      <c r="A6475" s="8" t="s">
        <v>300</v>
      </c>
      <c r="B6475" s="8" t="s">
        <v>42</v>
      </c>
      <c r="C6475" s="8" t="s">
        <v>69</v>
      </c>
      <c r="D6475" s="8" t="s">
        <v>16</v>
      </c>
      <c r="E6475" s="8" t="s">
        <v>27</v>
      </c>
      <c r="F6475" s="8"/>
      <c r="G6475" s="8" t="s">
        <v>19</v>
      </c>
      <c r="H6475" s="8" t="s">
        <v>156</v>
      </c>
      <c r="I6475" s="10">
        <v>0.24106103286384978</v>
      </c>
      <c r="J6475" s="11">
        <v>7</v>
      </c>
      <c r="K6475" s="12">
        <f t="shared" si="203"/>
        <v>1.6874272300469484</v>
      </c>
      <c r="L6475" s="9" t="s">
        <v>21</v>
      </c>
      <c r="M6475" s="13">
        <f t="shared" si="202"/>
        <v>5.6</v>
      </c>
    </row>
    <row r="6476" spans="1:13" ht="19.95" customHeight="1">
      <c r="A6476" s="8" t="s">
        <v>300</v>
      </c>
      <c r="B6476" s="8" t="s">
        <v>42</v>
      </c>
      <c r="C6476" s="8" t="s">
        <v>69</v>
      </c>
      <c r="D6476" s="8" t="s">
        <v>16</v>
      </c>
      <c r="E6476" s="8" t="s">
        <v>27</v>
      </c>
      <c r="F6476" s="8"/>
      <c r="G6476" s="8" t="s">
        <v>19</v>
      </c>
      <c r="H6476" s="8" t="s">
        <v>156</v>
      </c>
      <c r="I6476" s="10">
        <v>0.25176567656765675</v>
      </c>
      <c r="J6476" s="11">
        <v>6.5</v>
      </c>
      <c r="K6476" s="12">
        <f t="shared" si="203"/>
        <v>1.6364768976897688</v>
      </c>
      <c r="L6476" s="9" t="s">
        <v>21</v>
      </c>
      <c r="M6476" s="13">
        <f t="shared" si="202"/>
        <v>5.2</v>
      </c>
    </row>
    <row r="6477" spans="1:13" ht="19.95" customHeight="1">
      <c r="A6477" s="8" t="s">
        <v>300</v>
      </c>
      <c r="B6477" s="8" t="s">
        <v>42</v>
      </c>
      <c r="C6477" s="8" t="s">
        <v>43</v>
      </c>
      <c r="D6477" s="8" t="s">
        <v>16</v>
      </c>
      <c r="E6477" s="8" t="s">
        <v>27</v>
      </c>
      <c r="F6477" s="8"/>
      <c r="G6477" s="8" t="s">
        <v>19</v>
      </c>
      <c r="H6477" s="8" t="s">
        <v>156</v>
      </c>
      <c r="I6477" s="10">
        <v>0.46613289036544847</v>
      </c>
      <c r="J6477" s="11">
        <v>7.29</v>
      </c>
      <c r="K6477" s="12">
        <f t="shared" si="203"/>
        <v>3.3981087707641193</v>
      </c>
      <c r="L6477" s="9" t="s">
        <v>21</v>
      </c>
      <c r="M6477" s="13">
        <f t="shared" si="202"/>
        <v>5.8</v>
      </c>
    </row>
    <row r="6478" spans="1:13" ht="19.95" customHeight="1">
      <c r="A6478" s="8" t="s">
        <v>300</v>
      </c>
      <c r="B6478" s="8" t="s">
        <v>14</v>
      </c>
      <c r="C6478" s="8" t="s">
        <v>75</v>
      </c>
      <c r="D6478" s="8" t="s">
        <v>16</v>
      </c>
      <c r="E6478" s="8" t="s">
        <v>27</v>
      </c>
      <c r="F6478" s="8"/>
      <c r="G6478" s="8" t="s">
        <v>19</v>
      </c>
      <c r="H6478" s="8" t="s">
        <v>156</v>
      </c>
      <c r="I6478" s="14">
        <v>1.7306451612903225E-2</v>
      </c>
      <c r="J6478" s="11">
        <v>7</v>
      </c>
      <c r="K6478" s="12">
        <f t="shared" si="203"/>
        <v>0.12114516129032257</v>
      </c>
      <c r="L6478" s="9" t="s">
        <v>21</v>
      </c>
      <c r="M6478" s="13">
        <f t="shared" si="202"/>
        <v>5.6</v>
      </c>
    </row>
    <row r="6479" spans="1:13" ht="19.95" customHeight="1">
      <c r="A6479" s="8" t="s">
        <v>300</v>
      </c>
      <c r="B6479" s="8" t="s">
        <v>14</v>
      </c>
      <c r="C6479" s="8" t="s">
        <v>75</v>
      </c>
      <c r="D6479" s="8" t="s">
        <v>16</v>
      </c>
      <c r="E6479" s="8" t="s">
        <v>27</v>
      </c>
      <c r="F6479" s="8"/>
      <c r="G6479" s="8" t="s">
        <v>19</v>
      </c>
      <c r="H6479" s="8" t="s">
        <v>156</v>
      </c>
      <c r="I6479" s="14">
        <v>1.7527472527472526E-2</v>
      </c>
      <c r="J6479" s="11">
        <v>6.15</v>
      </c>
      <c r="K6479" s="12">
        <f t="shared" si="203"/>
        <v>0.10779395604395604</v>
      </c>
      <c r="L6479" s="9" t="s">
        <v>21</v>
      </c>
      <c r="M6479" s="13">
        <f t="shared" si="202"/>
        <v>4.9000000000000004</v>
      </c>
    </row>
    <row r="6480" spans="1:13" ht="19.95" customHeight="1">
      <c r="A6480" s="8" t="s">
        <v>300</v>
      </c>
      <c r="B6480" s="8" t="s">
        <v>14</v>
      </c>
      <c r="C6480" s="8" t="s">
        <v>15</v>
      </c>
      <c r="D6480" s="8" t="s">
        <v>16</v>
      </c>
      <c r="E6480" s="8" t="s">
        <v>27</v>
      </c>
      <c r="F6480" s="9"/>
      <c r="G6480" s="8" t="s">
        <v>19</v>
      </c>
      <c r="H6480" s="8" t="s">
        <v>156</v>
      </c>
      <c r="I6480" s="14">
        <v>3.8879999999999998E-2</v>
      </c>
      <c r="J6480" s="11">
        <v>5</v>
      </c>
      <c r="K6480" s="12">
        <f t="shared" si="203"/>
        <v>0.19439999999999999</v>
      </c>
      <c r="L6480" s="9" t="s">
        <v>21</v>
      </c>
      <c r="M6480" s="13">
        <f t="shared" si="202"/>
        <v>4</v>
      </c>
    </row>
    <row r="6481" spans="1:13" ht="19.95" customHeight="1">
      <c r="A6481" s="8" t="s">
        <v>300</v>
      </c>
      <c r="B6481" s="8" t="s">
        <v>14</v>
      </c>
      <c r="C6481" s="8" t="s">
        <v>15</v>
      </c>
      <c r="D6481" s="8" t="s">
        <v>16</v>
      </c>
      <c r="E6481" s="8" t="s">
        <v>27</v>
      </c>
      <c r="F6481" s="9"/>
      <c r="G6481" s="8" t="s">
        <v>19</v>
      </c>
      <c r="H6481" s="8" t="s">
        <v>156</v>
      </c>
      <c r="I6481" s="14">
        <v>3.8189300411522631E-2</v>
      </c>
      <c r="J6481" s="11">
        <v>5</v>
      </c>
      <c r="K6481" s="12">
        <f t="shared" si="203"/>
        <v>0.19094650205761315</v>
      </c>
      <c r="L6481" s="9" t="s">
        <v>21</v>
      </c>
      <c r="M6481" s="13">
        <f t="shared" si="202"/>
        <v>4</v>
      </c>
    </row>
    <row r="6482" spans="1:13" ht="19.95" customHeight="1">
      <c r="A6482" s="8" t="s">
        <v>300</v>
      </c>
      <c r="B6482" s="8" t="s">
        <v>14</v>
      </c>
      <c r="C6482" s="8" t="s">
        <v>15</v>
      </c>
      <c r="D6482" s="8" t="s">
        <v>16</v>
      </c>
      <c r="E6482" s="8" t="s">
        <v>27</v>
      </c>
      <c r="F6482" s="9"/>
      <c r="G6482" s="8" t="s">
        <v>19</v>
      </c>
      <c r="H6482" s="8" t="s">
        <v>156</v>
      </c>
      <c r="I6482" s="14">
        <v>4.1182170542635656E-2</v>
      </c>
      <c r="J6482" s="11">
        <v>4.74</v>
      </c>
      <c r="K6482" s="12">
        <f t="shared" si="203"/>
        <v>0.195203488372093</v>
      </c>
      <c r="L6482" s="9" t="s">
        <v>21</v>
      </c>
      <c r="M6482" s="13">
        <f t="shared" si="202"/>
        <v>3.8</v>
      </c>
    </row>
    <row r="6483" spans="1:13" ht="19.95" customHeight="1">
      <c r="A6483" s="8" t="s">
        <v>301</v>
      </c>
      <c r="B6483" s="8" t="s">
        <v>136</v>
      </c>
      <c r="C6483" s="8" t="s">
        <v>137</v>
      </c>
      <c r="D6483" s="9" t="s">
        <v>83</v>
      </c>
      <c r="E6483" s="8" t="s">
        <v>150</v>
      </c>
      <c r="F6483" s="8"/>
      <c r="G6483" s="8" t="s">
        <v>19</v>
      </c>
      <c r="H6483" s="8" t="s">
        <v>32</v>
      </c>
      <c r="I6483" s="10">
        <v>22.160714285714285</v>
      </c>
      <c r="J6483" s="11">
        <v>0.09</v>
      </c>
      <c r="K6483" s="12">
        <f t="shared" si="203"/>
        <v>1.9944642857142856</v>
      </c>
      <c r="L6483" s="9" t="s">
        <v>21</v>
      </c>
      <c r="M6483" s="13">
        <f t="shared" si="202"/>
        <v>0.1</v>
      </c>
    </row>
    <row r="6484" spans="1:13" ht="19.95" customHeight="1">
      <c r="A6484" s="8" t="s">
        <v>301</v>
      </c>
      <c r="B6484" s="8" t="s">
        <v>136</v>
      </c>
      <c r="C6484" s="8" t="s">
        <v>138</v>
      </c>
      <c r="D6484" s="9" t="s">
        <v>83</v>
      </c>
      <c r="E6484" s="8" t="s">
        <v>171</v>
      </c>
      <c r="F6484" s="8"/>
      <c r="G6484" s="8" t="s">
        <v>19</v>
      </c>
      <c r="H6484" s="8" t="s">
        <v>32</v>
      </c>
      <c r="I6484" s="10">
        <v>32.9375</v>
      </c>
      <c r="J6484" s="11">
        <v>7.0000000000000007E-2</v>
      </c>
      <c r="K6484" s="12">
        <f t="shared" si="203"/>
        <v>2.305625</v>
      </c>
      <c r="L6484" s="9" t="s">
        <v>21</v>
      </c>
      <c r="M6484" s="13">
        <f t="shared" si="202"/>
        <v>0.1</v>
      </c>
    </row>
    <row r="6485" spans="1:13" ht="19.95" customHeight="1">
      <c r="A6485" s="8" t="s">
        <v>301</v>
      </c>
      <c r="B6485" s="8" t="s">
        <v>136</v>
      </c>
      <c r="C6485" s="8" t="s">
        <v>137</v>
      </c>
      <c r="D6485" s="9" t="s">
        <v>83</v>
      </c>
      <c r="E6485" s="8" t="s">
        <v>150</v>
      </c>
      <c r="F6485" s="8"/>
      <c r="G6485" s="8" t="s">
        <v>19</v>
      </c>
      <c r="H6485" s="8" t="s">
        <v>32</v>
      </c>
      <c r="I6485" s="10">
        <v>22.969444444444445</v>
      </c>
      <c r="J6485" s="11">
        <v>0.08</v>
      </c>
      <c r="K6485" s="12">
        <f t="shared" si="203"/>
        <v>1.8375555555555556</v>
      </c>
      <c r="L6485" s="9" t="s">
        <v>21</v>
      </c>
      <c r="M6485" s="13">
        <f t="shared" si="202"/>
        <v>0.1</v>
      </c>
    </row>
    <row r="6486" spans="1:13" ht="19.95" customHeight="1">
      <c r="A6486" s="8" t="s">
        <v>301</v>
      </c>
      <c r="B6486" s="8" t="s">
        <v>136</v>
      </c>
      <c r="C6486" s="8" t="s">
        <v>138</v>
      </c>
      <c r="D6486" s="9" t="s">
        <v>83</v>
      </c>
      <c r="E6486" s="8" t="s">
        <v>171</v>
      </c>
      <c r="F6486" s="8"/>
      <c r="G6486" s="8" t="s">
        <v>19</v>
      </c>
      <c r="H6486" s="8" t="s">
        <v>32</v>
      </c>
      <c r="I6486" s="10">
        <v>35.090000000000003</v>
      </c>
      <c r="J6486" s="11">
        <v>0.08</v>
      </c>
      <c r="K6486" s="12">
        <f t="shared" si="203"/>
        <v>2.8072000000000004</v>
      </c>
      <c r="L6486" s="9" t="s">
        <v>21</v>
      </c>
      <c r="M6486" s="13">
        <f t="shared" si="202"/>
        <v>0.1</v>
      </c>
    </row>
    <row r="6487" spans="1:13" ht="19.95" customHeight="1">
      <c r="A6487" s="8" t="s">
        <v>301</v>
      </c>
      <c r="B6487" s="8" t="s">
        <v>112</v>
      </c>
      <c r="C6487" s="8" t="s">
        <v>113</v>
      </c>
      <c r="D6487" s="8" t="s">
        <v>114</v>
      </c>
      <c r="E6487" s="8" t="s">
        <v>171</v>
      </c>
      <c r="F6487" s="8"/>
      <c r="G6487" s="8" t="s">
        <v>19</v>
      </c>
      <c r="H6487" s="8"/>
      <c r="I6487" s="10">
        <v>33.5</v>
      </c>
      <c r="J6487" s="11">
        <v>0.08</v>
      </c>
      <c r="K6487" s="12">
        <f t="shared" si="203"/>
        <v>2.68</v>
      </c>
      <c r="L6487" s="9" t="s">
        <v>21</v>
      </c>
      <c r="M6487" s="13">
        <f t="shared" si="202"/>
        <v>0.1</v>
      </c>
    </row>
    <row r="6488" spans="1:13" ht="19.95" customHeight="1">
      <c r="A6488" s="9" t="s">
        <v>302</v>
      </c>
      <c r="B6488" s="9" t="s">
        <v>42</v>
      </c>
      <c r="C6488" s="9" t="s">
        <v>63</v>
      </c>
      <c r="D6488" s="9" t="s">
        <v>26</v>
      </c>
      <c r="E6488" s="9" t="s">
        <v>17</v>
      </c>
      <c r="F6488" s="8"/>
      <c r="G6488" s="9" t="s">
        <v>19</v>
      </c>
      <c r="H6488" s="9" t="s">
        <v>20</v>
      </c>
      <c r="I6488" s="10">
        <v>3.32</v>
      </c>
      <c r="J6488" s="11">
        <v>0.26</v>
      </c>
      <c r="K6488" s="12">
        <f t="shared" si="203"/>
        <v>0.86319999999999997</v>
      </c>
      <c r="L6488" s="9" t="s">
        <v>21</v>
      </c>
      <c r="M6488" s="13">
        <f t="shared" si="202"/>
        <v>0.2</v>
      </c>
    </row>
    <row r="6489" spans="1:13" ht="19.95" customHeight="1">
      <c r="A6489" s="9" t="s">
        <v>302</v>
      </c>
      <c r="B6489" s="9" t="s">
        <v>42</v>
      </c>
      <c r="C6489" s="9" t="s">
        <v>63</v>
      </c>
      <c r="D6489" s="9" t="s">
        <v>26</v>
      </c>
      <c r="E6489" s="9" t="s">
        <v>17</v>
      </c>
      <c r="F6489" s="8"/>
      <c r="G6489" s="9" t="s">
        <v>19</v>
      </c>
      <c r="H6489" s="9" t="s">
        <v>20</v>
      </c>
      <c r="I6489" s="10">
        <v>3.2050000000000001</v>
      </c>
      <c r="J6489" s="11">
        <v>0.26</v>
      </c>
      <c r="K6489" s="12">
        <f t="shared" si="203"/>
        <v>0.83330000000000004</v>
      </c>
      <c r="L6489" s="9" t="s">
        <v>21</v>
      </c>
      <c r="M6489" s="13">
        <f t="shared" si="202"/>
        <v>0.2</v>
      </c>
    </row>
    <row r="6490" spans="1:13" ht="19.95" customHeight="1">
      <c r="A6490" s="9" t="s">
        <v>302</v>
      </c>
      <c r="B6490" s="9" t="s">
        <v>42</v>
      </c>
      <c r="C6490" s="9" t="s">
        <v>63</v>
      </c>
      <c r="D6490" s="9" t="s">
        <v>26</v>
      </c>
      <c r="E6490" s="9" t="s">
        <v>17</v>
      </c>
      <c r="F6490" s="8"/>
      <c r="G6490" s="9" t="s">
        <v>19</v>
      </c>
      <c r="H6490" s="9" t="s">
        <v>20</v>
      </c>
      <c r="I6490" s="10">
        <v>3.3047619047619046</v>
      </c>
      <c r="J6490" s="11">
        <v>0.28999999999999998</v>
      </c>
      <c r="K6490" s="12">
        <f t="shared" si="203"/>
        <v>0.95838095238095222</v>
      </c>
      <c r="L6490" s="9" t="s">
        <v>21</v>
      </c>
      <c r="M6490" s="13">
        <f t="shared" si="202"/>
        <v>0.2</v>
      </c>
    </row>
    <row r="6491" spans="1:13" ht="19.95" customHeight="1">
      <c r="A6491" s="9" t="s">
        <v>302</v>
      </c>
      <c r="B6491" s="9" t="s">
        <v>42</v>
      </c>
      <c r="C6491" s="9" t="s">
        <v>63</v>
      </c>
      <c r="D6491" s="9" t="s">
        <v>26</v>
      </c>
      <c r="E6491" s="9" t="s">
        <v>17</v>
      </c>
      <c r="F6491" s="8"/>
      <c r="G6491" s="9" t="s">
        <v>19</v>
      </c>
      <c r="H6491" s="9" t="s">
        <v>20</v>
      </c>
      <c r="I6491" s="10">
        <v>3.31984126984127</v>
      </c>
      <c r="J6491" s="11">
        <v>0.28999999999999998</v>
      </c>
      <c r="K6491" s="12">
        <f t="shared" si="203"/>
        <v>0.9627539682539682</v>
      </c>
      <c r="L6491" s="9" t="s">
        <v>21</v>
      </c>
      <c r="M6491" s="13">
        <f t="shared" si="202"/>
        <v>0.2</v>
      </c>
    </row>
    <row r="6492" spans="1:13" ht="19.95" customHeight="1">
      <c r="A6492" s="8" t="s">
        <v>302</v>
      </c>
      <c r="B6492" s="8" t="s">
        <v>42</v>
      </c>
      <c r="C6492" s="8" t="s">
        <v>68</v>
      </c>
      <c r="D6492" s="8" t="s">
        <v>16</v>
      </c>
      <c r="E6492" s="8" t="s">
        <v>17</v>
      </c>
      <c r="F6492" s="8"/>
      <c r="G6492" s="8" t="s">
        <v>19</v>
      </c>
      <c r="H6492" s="8" t="s">
        <v>20</v>
      </c>
      <c r="I6492" s="10">
        <v>4.1074999999999999</v>
      </c>
      <c r="J6492" s="11">
        <v>0.3</v>
      </c>
      <c r="K6492" s="12">
        <f t="shared" si="203"/>
        <v>1.2322499999999998</v>
      </c>
      <c r="L6492" s="9" t="s">
        <v>21</v>
      </c>
      <c r="M6492" s="13">
        <f t="shared" si="202"/>
        <v>0.2</v>
      </c>
    </row>
    <row r="6493" spans="1:13" ht="19.95" customHeight="1">
      <c r="A6493" s="8" t="s">
        <v>302</v>
      </c>
      <c r="B6493" s="8" t="s">
        <v>42</v>
      </c>
      <c r="C6493" s="8" t="s">
        <v>68</v>
      </c>
      <c r="D6493" s="8" t="s">
        <v>16</v>
      </c>
      <c r="E6493" s="8" t="s">
        <v>17</v>
      </c>
      <c r="F6493" s="8"/>
      <c r="G6493" s="8" t="s">
        <v>19</v>
      </c>
      <c r="H6493" s="8" t="s">
        <v>20</v>
      </c>
      <c r="I6493" s="10">
        <v>4.3550000000000004</v>
      </c>
      <c r="J6493" s="11">
        <v>0.3</v>
      </c>
      <c r="K6493" s="12">
        <f t="shared" si="203"/>
        <v>1.3065</v>
      </c>
      <c r="L6493" s="9" t="s">
        <v>21</v>
      </c>
      <c r="M6493" s="13">
        <f t="shared" si="202"/>
        <v>0.2</v>
      </c>
    </row>
    <row r="6494" spans="1:13" ht="19.95" customHeight="1">
      <c r="A6494" s="8" t="s">
        <v>302</v>
      </c>
      <c r="B6494" s="8" t="s">
        <v>42</v>
      </c>
      <c r="C6494" s="8" t="s">
        <v>68</v>
      </c>
      <c r="D6494" s="8" t="s">
        <v>16</v>
      </c>
      <c r="E6494" s="8" t="s">
        <v>17</v>
      </c>
      <c r="F6494" s="8"/>
      <c r="G6494" s="8" t="s">
        <v>19</v>
      </c>
      <c r="H6494" s="8" t="s">
        <v>20</v>
      </c>
      <c r="I6494" s="10">
        <v>4.056</v>
      </c>
      <c r="J6494" s="11">
        <v>0.3</v>
      </c>
      <c r="K6494" s="12">
        <f t="shared" si="203"/>
        <v>1.2167999999999999</v>
      </c>
      <c r="L6494" s="9" t="s">
        <v>21</v>
      </c>
      <c r="M6494" s="13">
        <f t="shared" si="202"/>
        <v>0.2</v>
      </c>
    </row>
    <row r="6495" spans="1:13" ht="19.95" customHeight="1">
      <c r="A6495" s="8" t="s">
        <v>302</v>
      </c>
      <c r="B6495" s="8" t="s">
        <v>42</v>
      </c>
      <c r="C6495" s="8" t="s">
        <v>68</v>
      </c>
      <c r="D6495" s="8" t="s">
        <v>16</v>
      </c>
      <c r="E6495" s="8" t="s">
        <v>17</v>
      </c>
      <c r="F6495" s="8"/>
      <c r="G6495" s="8" t="s">
        <v>19</v>
      </c>
      <c r="H6495" s="8" t="s">
        <v>20</v>
      </c>
      <c r="I6495" s="10">
        <v>4.0449999999999999</v>
      </c>
      <c r="J6495" s="11">
        <v>0.3</v>
      </c>
      <c r="K6495" s="12">
        <f t="shared" si="203"/>
        <v>1.2135</v>
      </c>
      <c r="L6495" s="9" t="s">
        <v>21</v>
      </c>
      <c r="M6495" s="13">
        <f t="shared" si="202"/>
        <v>0.2</v>
      </c>
    </row>
    <row r="6496" spans="1:13" ht="19.95" customHeight="1">
      <c r="A6496" s="8" t="s">
        <v>302</v>
      </c>
      <c r="B6496" s="8" t="s">
        <v>30</v>
      </c>
      <c r="C6496" s="8" t="s">
        <v>59</v>
      </c>
      <c r="D6496" s="8" t="s">
        <v>98</v>
      </c>
      <c r="E6496" s="8" t="s">
        <v>17</v>
      </c>
      <c r="F6496" s="8"/>
      <c r="G6496" s="8" t="s">
        <v>19</v>
      </c>
      <c r="H6496" s="8" t="s">
        <v>20</v>
      </c>
      <c r="I6496" s="10">
        <v>5.0291000000000006</v>
      </c>
      <c r="J6496" s="11">
        <v>0.17</v>
      </c>
      <c r="K6496" s="12">
        <f t="shared" si="203"/>
        <v>0.85494700000000012</v>
      </c>
      <c r="L6496" s="9" t="s">
        <v>21</v>
      </c>
      <c r="M6496" s="13">
        <f t="shared" si="202"/>
        <v>0.1</v>
      </c>
    </row>
    <row r="6497" spans="1:13" ht="19.95" customHeight="1">
      <c r="A6497" s="8" t="s">
        <v>302</v>
      </c>
      <c r="B6497" s="8" t="s">
        <v>30</v>
      </c>
      <c r="C6497" s="8" t="s">
        <v>59</v>
      </c>
      <c r="D6497" s="8" t="s">
        <v>98</v>
      </c>
      <c r="E6497" s="8" t="s">
        <v>17</v>
      </c>
      <c r="F6497" s="8"/>
      <c r="G6497" s="8" t="s">
        <v>19</v>
      </c>
      <c r="H6497" s="8" t="s">
        <v>20</v>
      </c>
      <c r="I6497" s="10">
        <v>5.2053499999999993</v>
      </c>
      <c r="J6497" s="11">
        <v>0.2</v>
      </c>
      <c r="K6497" s="12">
        <f t="shared" si="203"/>
        <v>1.0410699999999999</v>
      </c>
      <c r="L6497" s="9" t="s">
        <v>21</v>
      </c>
      <c r="M6497" s="13">
        <f t="shared" si="202"/>
        <v>0.2</v>
      </c>
    </row>
    <row r="6498" spans="1:13" ht="19.95" customHeight="1">
      <c r="A6498" s="8" t="s">
        <v>302</v>
      </c>
      <c r="B6498" s="8" t="s">
        <v>14</v>
      </c>
      <c r="C6498" s="8" t="s">
        <v>303</v>
      </c>
      <c r="D6498" s="8" t="s">
        <v>98</v>
      </c>
      <c r="E6498" s="8" t="s">
        <v>171</v>
      </c>
      <c r="F6498" s="8"/>
      <c r="G6498" s="8" t="s">
        <v>19</v>
      </c>
      <c r="H6498" s="8" t="s">
        <v>20</v>
      </c>
      <c r="I6498" s="10">
        <v>0.25</v>
      </c>
      <c r="J6498" s="11">
        <v>1.5</v>
      </c>
      <c r="K6498" s="12">
        <f t="shared" si="203"/>
        <v>0.375</v>
      </c>
      <c r="L6498" s="9" t="s">
        <v>21</v>
      </c>
      <c r="M6498" s="13">
        <f t="shared" si="202"/>
        <v>1.2</v>
      </c>
    </row>
    <row r="6499" spans="1:13" ht="19.95" customHeight="1">
      <c r="A6499" s="8" t="s">
        <v>302</v>
      </c>
      <c r="B6499" s="8" t="s">
        <v>40</v>
      </c>
      <c r="C6499" s="8" t="s">
        <v>36</v>
      </c>
      <c r="D6499" s="8" t="s">
        <v>16</v>
      </c>
      <c r="E6499" s="8" t="s">
        <v>17</v>
      </c>
      <c r="F6499" s="8"/>
      <c r="G6499" s="8" t="s">
        <v>19</v>
      </c>
      <c r="H6499" s="8" t="s">
        <v>20</v>
      </c>
      <c r="I6499" s="10">
        <v>0.54191860465116282</v>
      </c>
      <c r="J6499" s="11">
        <v>0.32</v>
      </c>
      <c r="K6499" s="12">
        <f t="shared" si="203"/>
        <v>0.1734139534883721</v>
      </c>
      <c r="L6499" s="9" t="s">
        <v>21</v>
      </c>
      <c r="M6499" s="13">
        <f t="shared" si="202"/>
        <v>0.3</v>
      </c>
    </row>
    <row r="6500" spans="1:13" ht="19.95" customHeight="1">
      <c r="A6500" s="8" t="s">
        <v>302</v>
      </c>
      <c r="B6500" s="8" t="s">
        <v>40</v>
      </c>
      <c r="C6500" s="8" t="s">
        <v>35</v>
      </c>
      <c r="D6500" s="8" t="s">
        <v>16</v>
      </c>
      <c r="E6500" s="8" t="s">
        <v>17</v>
      </c>
      <c r="F6500" s="8"/>
      <c r="G6500" s="8" t="s">
        <v>19</v>
      </c>
      <c r="H6500" s="8" t="s">
        <v>20</v>
      </c>
      <c r="I6500" s="10">
        <v>0.91628959276018096</v>
      </c>
      <c r="J6500" s="11">
        <v>0.25</v>
      </c>
      <c r="K6500" s="12">
        <f t="shared" si="203"/>
        <v>0.22907239819004524</v>
      </c>
      <c r="L6500" s="9" t="s">
        <v>21</v>
      </c>
      <c r="M6500" s="13">
        <f t="shared" si="202"/>
        <v>0.2</v>
      </c>
    </row>
    <row r="6501" spans="1:13" ht="19.95" customHeight="1">
      <c r="A6501" s="8" t="s">
        <v>302</v>
      </c>
      <c r="B6501" s="8" t="s">
        <v>40</v>
      </c>
      <c r="C6501" s="8" t="s">
        <v>51</v>
      </c>
      <c r="D6501" s="8" t="s">
        <v>16</v>
      </c>
      <c r="E6501" s="8" t="s">
        <v>17</v>
      </c>
      <c r="F6501" s="8"/>
      <c r="G6501" s="8" t="s">
        <v>19</v>
      </c>
      <c r="H6501" s="8" t="s">
        <v>20</v>
      </c>
      <c r="I6501" s="10">
        <v>2.036456953642384</v>
      </c>
      <c r="J6501" s="11">
        <v>0.18</v>
      </c>
      <c r="K6501" s="12">
        <f t="shared" si="203"/>
        <v>0.36656225165562911</v>
      </c>
      <c r="L6501" s="9" t="s">
        <v>21</v>
      </c>
      <c r="M6501" s="13">
        <f t="shared" si="202"/>
        <v>0.1</v>
      </c>
    </row>
    <row r="6502" spans="1:13" ht="19.95" customHeight="1">
      <c r="A6502" s="8" t="s">
        <v>302</v>
      </c>
      <c r="B6502" s="8" t="s">
        <v>40</v>
      </c>
      <c r="C6502" s="8" t="s">
        <v>36</v>
      </c>
      <c r="D6502" s="8" t="s">
        <v>16</v>
      </c>
      <c r="E6502" s="8" t="s">
        <v>17</v>
      </c>
      <c r="F6502" s="8"/>
      <c r="G6502" s="8" t="s">
        <v>19</v>
      </c>
      <c r="H6502" s="8" t="s">
        <v>20</v>
      </c>
      <c r="I6502" s="10">
        <v>0.53222222222222226</v>
      </c>
      <c r="J6502" s="11">
        <v>0.28999999999999998</v>
      </c>
      <c r="K6502" s="12">
        <f t="shared" si="203"/>
        <v>0.15434444444444445</v>
      </c>
      <c r="L6502" s="9" t="s">
        <v>21</v>
      </c>
      <c r="M6502" s="13">
        <f t="shared" si="202"/>
        <v>0.2</v>
      </c>
    </row>
    <row r="6503" spans="1:13" ht="19.95" customHeight="1">
      <c r="A6503" s="8" t="s">
        <v>302</v>
      </c>
      <c r="B6503" s="8" t="s">
        <v>40</v>
      </c>
      <c r="C6503" s="8" t="s">
        <v>35</v>
      </c>
      <c r="D6503" s="8" t="s">
        <v>16</v>
      </c>
      <c r="E6503" s="8" t="s">
        <v>17</v>
      </c>
      <c r="F6503" s="8"/>
      <c r="G6503" s="8" t="s">
        <v>19</v>
      </c>
      <c r="H6503" s="8" t="s">
        <v>20</v>
      </c>
      <c r="I6503" s="10">
        <v>0.88083333333333336</v>
      </c>
      <c r="J6503" s="11">
        <v>0.28999999999999998</v>
      </c>
      <c r="K6503" s="12">
        <f t="shared" si="203"/>
        <v>0.25544166666666668</v>
      </c>
      <c r="L6503" s="9" t="s">
        <v>21</v>
      </c>
      <c r="M6503" s="13">
        <f t="shared" si="202"/>
        <v>0.2</v>
      </c>
    </row>
    <row r="6504" spans="1:13" ht="19.95" customHeight="1">
      <c r="A6504" s="8" t="s">
        <v>302</v>
      </c>
      <c r="B6504" s="8" t="s">
        <v>40</v>
      </c>
      <c r="C6504" s="8" t="s">
        <v>51</v>
      </c>
      <c r="D6504" s="8" t="s">
        <v>16</v>
      </c>
      <c r="E6504" s="8" t="s">
        <v>17</v>
      </c>
      <c r="F6504" s="8"/>
      <c r="G6504" s="8" t="s">
        <v>19</v>
      </c>
      <c r="H6504" s="8" t="s">
        <v>20</v>
      </c>
      <c r="I6504" s="10">
        <v>1.9666666666666668</v>
      </c>
      <c r="J6504" s="11">
        <v>0.17</v>
      </c>
      <c r="K6504" s="12">
        <f t="shared" si="203"/>
        <v>0.33433333333333337</v>
      </c>
      <c r="L6504" s="9" t="s">
        <v>21</v>
      </c>
      <c r="M6504" s="13">
        <f t="shared" si="202"/>
        <v>0.1</v>
      </c>
    </row>
    <row r="6505" spans="1:13" ht="19.95" customHeight="1">
      <c r="A6505" s="8" t="s">
        <v>302</v>
      </c>
      <c r="B6505" s="8" t="s">
        <v>30</v>
      </c>
      <c r="C6505" s="8" t="s">
        <v>59</v>
      </c>
      <c r="D6505" s="8" t="s">
        <v>79</v>
      </c>
      <c r="E6505" s="8" t="s">
        <v>17</v>
      </c>
      <c r="F6505" s="8"/>
      <c r="G6505" s="8" t="s">
        <v>19</v>
      </c>
      <c r="H6505" s="8" t="s">
        <v>20</v>
      </c>
      <c r="I6505" s="10">
        <v>4.8723880597014926</v>
      </c>
      <c r="J6505" s="11">
        <v>0.24</v>
      </c>
      <c r="K6505" s="12">
        <f t="shared" si="203"/>
        <v>1.1693731343283582</v>
      </c>
      <c r="L6505" s="9" t="s">
        <v>21</v>
      </c>
      <c r="M6505" s="13">
        <f t="shared" si="202"/>
        <v>0.2</v>
      </c>
    </row>
    <row r="6506" spans="1:13" ht="19.95" customHeight="1">
      <c r="A6506" s="8" t="s">
        <v>302</v>
      </c>
      <c r="B6506" s="8" t="s">
        <v>136</v>
      </c>
      <c r="C6506" s="8" t="s">
        <v>137</v>
      </c>
      <c r="D6506" s="9" t="s">
        <v>16</v>
      </c>
      <c r="E6506" s="8" t="s">
        <v>202</v>
      </c>
      <c r="F6506" s="8"/>
      <c r="G6506" s="8" t="s">
        <v>19</v>
      </c>
      <c r="H6506" s="8" t="s">
        <v>20</v>
      </c>
      <c r="I6506" s="10">
        <v>22.75</v>
      </c>
      <c r="J6506" s="11">
        <v>0.08</v>
      </c>
      <c r="K6506" s="12">
        <f t="shared" si="203"/>
        <v>1.82</v>
      </c>
      <c r="L6506" s="9" t="s">
        <v>21</v>
      </c>
      <c r="M6506" s="13">
        <f t="shared" si="202"/>
        <v>0.1</v>
      </c>
    </row>
    <row r="6507" spans="1:13" ht="19.95" customHeight="1">
      <c r="A6507" s="8" t="s">
        <v>302</v>
      </c>
      <c r="B6507" s="8" t="s">
        <v>136</v>
      </c>
      <c r="C6507" s="8" t="s">
        <v>138</v>
      </c>
      <c r="D6507" s="9" t="s">
        <v>16</v>
      </c>
      <c r="E6507" s="8" t="s">
        <v>202</v>
      </c>
      <c r="F6507" s="8"/>
      <c r="G6507" s="8" t="s">
        <v>19</v>
      </c>
      <c r="H6507" s="8" t="s">
        <v>20</v>
      </c>
      <c r="I6507" s="10">
        <v>37.428571428571431</v>
      </c>
      <c r="J6507" s="11">
        <v>0.08</v>
      </c>
      <c r="K6507" s="12">
        <f t="shared" si="203"/>
        <v>2.9942857142857147</v>
      </c>
      <c r="L6507" s="9" t="s">
        <v>21</v>
      </c>
      <c r="M6507" s="13">
        <f t="shared" si="202"/>
        <v>0.1</v>
      </c>
    </row>
    <row r="6508" spans="1:13" ht="19.95" customHeight="1">
      <c r="A6508" s="8" t="s">
        <v>302</v>
      </c>
      <c r="B6508" s="8" t="s">
        <v>30</v>
      </c>
      <c r="C6508" s="8" t="s">
        <v>65</v>
      </c>
      <c r="D6508" s="8" t="s">
        <v>16</v>
      </c>
      <c r="E6508" s="8" t="s">
        <v>17</v>
      </c>
      <c r="F6508" s="8"/>
      <c r="G6508" s="8" t="s">
        <v>19</v>
      </c>
      <c r="H6508" s="8" t="s">
        <v>20</v>
      </c>
      <c r="I6508" s="10">
        <v>2.6219999999999999</v>
      </c>
      <c r="J6508" s="11">
        <v>0.43</v>
      </c>
      <c r="K6508" s="12">
        <f t="shared" si="203"/>
        <v>1.1274599999999999</v>
      </c>
      <c r="L6508" s="9" t="s">
        <v>21</v>
      </c>
      <c r="M6508" s="13">
        <f t="shared" si="202"/>
        <v>0.3</v>
      </c>
    </row>
    <row r="6509" spans="1:13" ht="19.95" customHeight="1">
      <c r="A6509" s="8" t="s">
        <v>302</v>
      </c>
      <c r="B6509" s="8" t="s">
        <v>30</v>
      </c>
      <c r="C6509" s="8" t="s">
        <v>117</v>
      </c>
      <c r="D6509" s="8" t="s">
        <v>16</v>
      </c>
      <c r="E6509" s="8" t="s">
        <v>17</v>
      </c>
      <c r="F6509" s="8"/>
      <c r="G6509" s="8" t="s">
        <v>19</v>
      </c>
      <c r="H6509" s="8" t="s">
        <v>20</v>
      </c>
      <c r="I6509" s="10">
        <v>11.701798245614036</v>
      </c>
      <c r="J6509" s="11">
        <v>0.33</v>
      </c>
      <c r="K6509" s="12">
        <f t="shared" si="203"/>
        <v>3.8615934210526319</v>
      </c>
      <c r="L6509" s="9" t="s">
        <v>21</v>
      </c>
      <c r="M6509" s="13">
        <f t="shared" si="202"/>
        <v>0.3</v>
      </c>
    </row>
    <row r="6510" spans="1:13" ht="19.95" customHeight="1">
      <c r="A6510" s="8" t="s">
        <v>302</v>
      </c>
      <c r="B6510" s="8" t="s">
        <v>112</v>
      </c>
      <c r="C6510" s="8" t="s">
        <v>113</v>
      </c>
      <c r="D6510" s="8" t="s">
        <v>114</v>
      </c>
      <c r="E6510" s="8" t="s">
        <v>202</v>
      </c>
      <c r="F6510" s="8"/>
      <c r="G6510" s="8" t="s">
        <v>19</v>
      </c>
      <c r="H6510" s="8"/>
      <c r="I6510" s="10">
        <v>32</v>
      </c>
      <c r="J6510" s="11">
        <v>0.09</v>
      </c>
      <c r="K6510" s="12">
        <f t="shared" si="203"/>
        <v>2.88</v>
      </c>
      <c r="L6510" s="9" t="s">
        <v>21</v>
      </c>
      <c r="M6510" s="13">
        <f t="shared" si="202"/>
        <v>0.1</v>
      </c>
    </row>
    <row r="6511" spans="1:13" ht="19.95" customHeight="1">
      <c r="A6511" s="8" t="s">
        <v>302</v>
      </c>
      <c r="B6511" s="8" t="s">
        <v>40</v>
      </c>
      <c r="C6511" s="8" t="s">
        <v>36</v>
      </c>
      <c r="D6511" s="8" t="s">
        <v>16</v>
      </c>
      <c r="E6511" s="8" t="s">
        <v>17</v>
      </c>
      <c r="F6511" s="8"/>
      <c r="G6511" s="8" t="s">
        <v>19</v>
      </c>
      <c r="H6511" s="8" t="s">
        <v>20</v>
      </c>
      <c r="I6511" s="10">
        <v>0.52977839335180055</v>
      </c>
      <c r="J6511" s="11">
        <v>0.38</v>
      </c>
      <c r="K6511" s="12">
        <f t="shared" si="203"/>
        <v>0.2013157894736842</v>
      </c>
      <c r="L6511" s="9" t="s">
        <v>21</v>
      </c>
      <c r="M6511" s="13">
        <f t="shared" si="202"/>
        <v>0.3</v>
      </c>
    </row>
    <row r="6512" spans="1:13" ht="19.95" customHeight="1">
      <c r="A6512" s="8" t="s">
        <v>302</v>
      </c>
      <c r="B6512" s="8" t="s">
        <v>40</v>
      </c>
      <c r="C6512" s="8" t="s">
        <v>35</v>
      </c>
      <c r="D6512" s="8" t="s">
        <v>16</v>
      </c>
      <c r="E6512" s="8" t="s">
        <v>17</v>
      </c>
      <c r="F6512" s="8"/>
      <c r="G6512" s="8" t="s">
        <v>19</v>
      </c>
      <c r="H6512" s="8" t="s">
        <v>20</v>
      </c>
      <c r="I6512" s="10">
        <v>0.85627163781624505</v>
      </c>
      <c r="J6512" s="11">
        <v>0.3</v>
      </c>
      <c r="K6512" s="12">
        <f t="shared" si="203"/>
        <v>0.25688149134487348</v>
      </c>
      <c r="L6512" s="9" t="s">
        <v>21</v>
      </c>
      <c r="M6512" s="13">
        <f t="shared" si="202"/>
        <v>0.2</v>
      </c>
    </row>
    <row r="6513" spans="1:13" ht="19.95" customHeight="1">
      <c r="A6513" s="8" t="s">
        <v>302</v>
      </c>
      <c r="B6513" s="8" t="s">
        <v>40</v>
      </c>
      <c r="C6513" s="8" t="s">
        <v>51</v>
      </c>
      <c r="D6513" s="8" t="s">
        <v>16</v>
      </c>
      <c r="E6513" s="8" t="s">
        <v>17</v>
      </c>
      <c r="F6513" s="8"/>
      <c r="G6513" s="8" t="s">
        <v>19</v>
      </c>
      <c r="H6513" s="8" t="s">
        <v>20</v>
      </c>
      <c r="I6513" s="10">
        <v>2.0001317365269462</v>
      </c>
      <c r="J6513" s="11">
        <v>0.23</v>
      </c>
      <c r="K6513" s="12">
        <f t="shared" si="203"/>
        <v>0.46003029940119766</v>
      </c>
      <c r="L6513" s="9" t="s">
        <v>21</v>
      </c>
      <c r="M6513" s="13">
        <f t="shared" si="202"/>
        <v>0.2</v>
      </c>
    </row>
    <row r="6514" spans="1:13" ht="19.95" customHeight="1">
      <c r="A6514" s="8" t="s">
        <v>302</v>
      </c>
      <c r="B6514" s="8" t="s">
        <v>30</v>
      </c>
      <c r="C6514" s="8" t="s">
        <v>65</v>
      </c>
      <c r="D6514" s="8" t="s">
        <v>16</v>
      </c>
      <c r="E6514" s="8" t="s">
        <v>17</v>
      </c>
      <c r="F6514" s="8"/>
      <c r="G6514" s="8" t="s">
        <v>19</v>
      </c>
      <c r="H6514" s="8" t="s">
        <v>20</v>
      </c>
      <c r="I6514" s="10">
        <v>2.4904507042253523</v>
      </c>
      <c r="J6514" s="11">
        <v>0.45</v>
      </c>
      <c r="K6514" s="12">
        <f t="shared" si="203"/>
        <v>1.1207028169014086</v>
      </c>
      <c r="L6514" s="9" t="s">
        <v>21</v>
      </c>
      <c r="M6514" s="13">
        <f t="shared" si="202"/>
        <v>0.4</v>
      </c>
    </row>
    <row r="6515" spans="1:13" ht="19.95" customHeight="1">
      <c r="A6515" s="8" t="s">
        <v>302</v>
      </c>
      <c r="B6515" s="8" t="s">
        <v>30</v>
      </c>
      <c r="C6515" s="8" t="s">
        <v>117</v>
      </c>
      <c r="D6515" s="8" t="s">
        <v>16</v>
      </c>
      <c r="E6515" s="8" t="s">
        <v>17</v>
      </c>
      <c r="F6515" s="8"/>
      <c r="G6515" s="8" t="s">
        <v>19</v>
      </c>
      <c r="H6515" s="8" t="s">
        <v>20</v>
      </c>
      <c r="I6515" s="10">
        <v>12.942550000000001</v>
      </c>
      <c r="J6515" s="11">
        <v>0.45</v>
      </c>
      <c r="K6515" s="12">
        <f t="shared" si="203"/>
        <v>5.8241475000000005</v>
      </c>
      <c r="L6515" s="9" t="s">
        <v>21</v>
      </c>
      <c r="M6515" s="13">
        <f t="shared" si="202"/>
        <v>0.4</v>
      </c>
    </row>
    <row r="6516" spans="1:13" ht="19.95" customHeight="1">
      <c r="A6516" s="8" t="s">
        <v>302</v>
      </c>
      <c r="B6516" s="8" t="s">
        <v>30</v>
      </c>
      <c r="C6516" s="8" t="s">
        <v>117</v>
      </c>
      <c r="D6516" s="8" t="s">
        <v>16</v>
      </c>
      <c r="E6516" s="8" t="s">
        <v>17</v>
      </c>
      <c r="F6516" s="8"/>
      <c r="G6516" s="8" t="s">
        <v>19</v>
      </c>
      <c r="H6516" s="8" t="s">
        <v>20</v>
      </c>
      <c r="I6516" s="10">
        <v>10.695</v>
      </c>
      <c r="J6516" s="11">
        <v>0.46</v>
      </c>
      <c r="K6516" s="12">
        <f t="shared" si="203"/>
        <v>4.9197000000000006</v>
      </c>
      <c r="L6516" s="9" t="s">
        <v>21</v>
      </c>
      <c r="M6516" s="13">
        <f t="shared" si="202"/>
        <v>0.4</v>
      </c>
    </row>
    <row r="6517" spans="1:13" ht="19.95" customHeight="1">
      <c r="A6517" s="8" t="s">
        <v>302</v>
      </c>
      <c r="B6517" s="8" t="s">
        <v>30</v>
      </c>
      <c r="C6517" s="8" t="s">
        <v>65</v>
      </c>
      <c r="D6517" s="8" t="s">
        <v>16</v>
      </c>
      <c r="E6517" s="8" t="s">
        <v>17</v>
      </c>
      <c r="F6517" s="8"/>
      <c r="G6517" s="8" t="s">
        <v>19</v>
      </c>
      <c r="H6517" s="8" t="s">
        <v>20</v>
      </c>
      <c r="I6517" s="10">
        <v>2.395</v>
      </c>
      <c r="J6517" s="11">
        <v>0.46</v>
      </c>
      <c r="K6517" s="12">
        <f t="shared" si="203"/>
        <v>1.1017000000000001</v>
      </c>
      <c r="L6517" s="9" t="s">
        <v>21</v>
      </c>
      <c r="M6517" s="13">
        <f t="shared" si="202"/>
        <v>0.4</v>
      </c>
    </row>
    <row r="6518" spans="1:13" ht="19.95" customHeight="1">
      <c r="A6518" s="8" t="s">
        <v>302</v>
      </c>
      <c r="B6518" s="8" t="s">
        <v>42</v>
      </c>
      <c r="C6518" s="8" t="s">
        <v>304</v>
      </c>
      <c r="D6518" s="8" t="s">
        <v>83</v>
      </c>
      <c r="E6518" s="8" t="s">
        <v>171</v>
      </c>
      <c r="F6518" s="8"/>
      <c r="G6518" s="8" t="s">
        <v>19</v>
      </c>
      <c r="H6518" s="8" t="s">
        <v>20</v>
      </c>
      <c r="I6518" s="10">
        <v>3.8594736842105264</v>
      </c>
      <c r="J6518" s="11">
        <v>0.26</v>
      </c>
      <c r="K6518" s="12">
        <f t="shared" si="203"/>
        <v>1.0034631578947368</v>
      </c>
      <c r="L6518" s="9" t="s">
        <v>21</v>
      </c>
      <c r="M6518" s="13">
        <f t="shared" si="202"/>
        <v>0.2</v>
      </c>
    </row>
    <row r="6519" spans="1:13" ht="19.95" customHeight="1">
      <c r="A6519" s="8" t="s">
        <v>302</v>
      </c>
      <c r="B6519" s="8" t="s">
        <v>33</v>
      </c>
      <c r="C6519" s="8" t="s">
        <v>43</v>
      </c>
      <c r="D6519" s="8" t="s">
        <v>83</v>
      </c>
      <c r="E6519" s="8" t="s">
        <v>171</v>
      </c>
      <c r="F6519" s="8"/>
      <c r="G6519" s="8" t="s">
        <v>19</v>
      </c>
      <c r="H6519" s="8" t="s">
        <v>20</v>
      </c>
      <c r="I6519" s="10">
        <v>0.4348791208791209</v>
      </c>
      <c r="J6519" s="11">
        <v>0.42</v>
      </c>
      <c r="K6519" s="12">
        <f t="shared" si="203"/>
        <v>0.18264923076923076</v>
      </c>
      <c r="L6519" s="9" t="s">
        <v>21</v>
      </c>
      <c r="M6519" s="13">
        <f t="shared" si="202"/>
        <v>0.3</v>
      </c>
    </row>
    <row r="6520" spans="1:13" ht="19.95" customHeight="1">
      <c r="A6520" s="8" t="s">
        <v>302</v>
      </c>
      <c r="B6520" s="8" t="s">
        <v>14</v>
      </c>
      <c r="C6520" s="8" t="s">
        <v>45</v>
      </c>
      <c r="D6520" s="8" t="s">
        <v>83</v>
      </c>
      <c r="E6520" s="8" t="s">
        <v>171</v>
      </c>
      <c r="F6520" s="8"/>
      <c r="G6520" s="8" t="s">
        <v>19</v>
      </c>
      <c r="H6520" s="8" t="s">
        <v>20</v>
      </c>
      <c r="I6520" s="10">
        <v>0.15032786885245902</v>
      </c>
      <c r="J6520" s="11">
        <v>0.8</v>
      </c>
      <c r="K6520" s="12">
        <f t="shared" si="203"/>
        <v>0.12026229508196723</v>
      </c>
      <c r="L6520" s="9" t="s">
        <v>21</v>
      </c>
      <c r="M6520" s="13">
        <f t="shared" si="202"/>
        <v>0.6</v>
      </c>
    </row>
    <row r="6521" spans="1:13" ht="19.95" customHeight="1">
      <c r="A6521" s="8" t="s">
        <v>302</v>
      </c>
      <c r="B6521" s="8" t="s">
        <v>33</v>
      </c>
      <c r="C6521" s="8" t="s">
        <v>72</v>
      </c>
      <c r="D6521" s="8" t="s">
        <v>83</v>
      </c>
      <c r="E6521" s="8" t="s">
        <v>171</v>
      </c>
      <c r="F6521" s="8"/>
      <c r="G6521" s="8" t="s">
        <v>19</v>
      </c>
      <c r="H6521" s="8" t="s">
        <v>20</v>
      </c>
      <c r="I6521" s="10">
        <v>0.40716129032258064</v>
      </c>
      <c r="J6521" s="11">
        <v>0.45</v>
      </c>
      <c r="K6521" s="12">
        <f t="shared" si="203"/>
        <v>0.18322258064516128</v>
      </c>
      <c r="L6521" s="9" t="s">
        <v>21</v>
      </c>
      <c r="M6521" s="13">
        <f t="shared" si="202"/>
        <v>0.4</v>
      </c>
    </row>
    <row r="6522" spans="1:13" ht="19.95" customHeight="1">
      <c r="A6522" s="8" t="s">
        <v>302</v>
      </c>
      <c r="B6522" s="8" t="s">
        <v>33</v>
      </c>
      <c r="C6522" s="8" t="s">
        <v>43</v>
      </c>
      <c r="D6522" s="8" t="s">
        <v>83</v>
      </c>
      <c r="E6522" s="8" t="s">
        <v>171</v>
      </c>
      <c r="F6522" s="8"/>
      <c r="G6522" s="8" t="s">
        <v>19</v>
      </c>
      <c r="H6522" s="8" t="s">
        <v>20</v>
      </c>
      <c r="I6522" s="10">
        <v>0.48825806451612908</v>
      </c>
      <c r="J6522" s="11">
        <v>0.42</v>
      </c>
      <c r="K6522" s="12">
        <f t="shared" si="203"/>
        <v>0.20506838709677419</v>
      </c>
      <c r="L6522" s="9" t="s">
        <v>21</v>
      </c>
      <c r="M6522" s="13">
        <f t="shared" si="202"/>
        <v>0.3</v>
      </c>
    </row>
    <row r="6523" spans="1:13" ht="19.95" customHeight="1">
      <c r="A6523" s="8" t="s">
        <v>302</v>
      </c>
      <c r="B6523" s="8" t="s">
        <v>33</v>
      </c>
      <c r="C6523" s="8" t="s">
        <v>41</v>
      </c>
      <c r="D6523" s="8" t="s">
        <v>83</v>
      </c>
      <c r="E6523" s="8" t="s">
        <v>171</v>
      </c>
      <c r="F6523" s="8"/>
      <c r="G6523" s="8" t="s">
        <v>19</v>
      </c>
      <c r="H6523" s="8" t="s">
        <v>20</v>
      </c>
      <c r="I6523" s="10">
        <v>0.92103225806451605</v>
      </c>
      <c r="J6523" s="11">
        <v>0.32</v>
      </c>
      <c r="K6523" s="12">
        <f t="shared" si="203"/>
        <v>0.29473032258064513</v>
      </c>
      <c r="L6523" s="9" t="s">
        <v>21</v>
      </c>
      <c r="M6523" s="13">
        <f t="shared" si="202"/>
        <v>0.3</v>
      </c>
    </row>
    <row r="6524" spans="1:13" ht="19.95" customHeight="1">
      <c r="A6524" s="8" t="s">
        <v>302</v>
      </c>
      <c r="B6524" s="8" t="s">
        <v>33</v>
      </c>
      <c r="C6524" s="8" t="s">
        <v>31</v>
      </c>
      <c r="D6524" s="8" t="s">
        <v>83</v>
      </c>
      <c r="E6524" s="8" t="s">
        <v>171</v>
      </c>
      <c r="F6524" s="8"/>
      <c r="G6524" s="8" t="s">
        <v>19</v>
      </c>
      <c r="H6524" s="8" t="s">
        <v>20</v>
      </c>
      <c r="I6524" s="10">
        <v>1.388774193548387</v>
      </c>
      <c r="J6524" s="11">
        <v>0.28999999999999998</v>
      </c>
      <c r="K6524" s="12">
        <f t="shared" si="203"/>
        <v>0.40274451612903223</v>
      </c>
      <c r="L6524" s="9" t="s">
        <v>21</v>
      </c>
      <c r="M6524" s="13">
        <f t="shared" si="202"/>
        <v>0.2</v>
      </c>
    </row>
    <row r="6525" spans="1:13" ht="19.95" customHeight="1">
      <c r="A6525" s="8" t="s">
        <v>302</v>
      </c>
      <c r="B6525" s="8" t="s">
        <v>33</v>
      </c>
      <c r="C6525" s="8" t="s">
        <v>65</v>
      </c>
      <c r="D6525" s="8" t="s">
        <v>83</v>
      </c>
      <c r="E6525" s="8" t="s">
        <v>171</v>
      </c>
      <c r="F6525" s="8"/>
      <c r="G6525" s="8" t="s">
        <v>19</v>
      </c>
      <c r="H6525" s="8" t="s">
        <v>20</v>
      </c>
      <c r="I6525" s="10">
        <v>1.9723348017621147</v>
      </c>
      <c r="J6525" s="11">
        <v>0.26</v>
      </c>
      <c r="K6525" s="12">
        <f t="shared" si="203"/>
        <v>0.51280704845814984</v>
      </c>
      <c r="L6525" s="9" t="s">
        <v>21</v>
      </c>
      <c r="M6525" s="13">
        <f t="shared" si="202"/>
        <v>0.2</v>
      </c>
    </row>
    <row r="6526" spans="1:13" ht="19.95" customHeight="1">
      <c r="A6526" s="8" t="s">
        <v>302</v>
      </c>
      <c r="B6526" s="8" t="s">
        <v>42</v>
      </c>
      <c r="C6526" s="8" t="s">
        <v>304</v>
      </c>
      <c r="D6526" s="8" t="s">
        <v>83</v>
      </c>
      <c r="E6526" s="8" t="s">
        <v>171</v>
      </c>
      <c r="F6526" s="8"/>
      <c r="G6526" s="8" t="s">
        <v>19</v>
      </c>
      <c r="H6526" s="8" t="s">
        <v>20</v>
      </c>
      <c r="I6526" s="10">
        <v>4.1399999999999997</v>
      </c>
      <c r="J6526" s="11">
        <v>0.26</v>
      </c>
      <c r="K6526" s="12">
        <f t="shared" si="203"/>
        <v>1.0764</v>
      </c>
      <c r="L6526" s="9" t="s">
        <v>21</v>
      </c>
      <c r="M6526" s="13">
        <f t="shared" si="202"/>
        <v>0.2</v>
      </c>
    </row>
    <row r="6527" spans="1:13" ht="19.95" customHeight="1">
      <c r="A6527" s="8" t="s">
        <v>302</v>
      </c>
      <c r="B6527" s="8" t="s">
        <v>33</v>
      </c>
      <c r="C6527" s="8" t="s">
        <v>43</v>
      </c>
      <c r="D6527" s="8" t="s">
        <v>83</v>
      </c>
      <c r="E6527" s="8" t="s">
        <v>171</v>
      </c>
      <c r="F6527" s="8"/>
      <c r="G6527" s="8" t="s">
        <v>19</v>
      </c>
      <c r="H6527" s="8" t="s">
        <v>20</v>
      </c>
      <c r="I6527" s="10">
        <v>0.46333333333333332</v>
      </c>
      <c r="J6527" s="11">
        <v>0.42</v>
      </c>
      <c r="K6527" s="12">
        <f t="shared" si="203"/>
        <v>0.1946</v>
      </c>
      <c r="L6527" s="9" t="s">
        <v>21</v>
      </c>
      <c r="M6527" s="13">
        <f t="shared" si="202"/>
        <v>0.3</v>
      </c>
    </row>
    <row r="6528" spans="1:13" ht="19.95" customHeight="1">
      <c r="A6528" s="8" t="s">
        <v>302</v>
      </c>
      <c r="B6528" s="8" t="s">
        <v>14</v>
      </c>
      <c r="C6528" s="8" t="s">
        <v>45</v>
      </c>
      <c r="D6528" s="8" t="s">
        <v>83</v>
      </c>
      <c r="E6528" s="8" t="s">
        <v>171</v>
      </c>
      <c r="F6528" s="8"/>
      <c r="G6528" s="8" t="s">
        <v>19</v>
      </c>
      <c r="H6528" s="8" t="s">
        <v>20</v>
      </c>
      <c r="I6528" s="10">
        <v>0.14166666666666666</v>
      </c>
      <c r="J6528" s="11">
        <v>0.8</v>
      </c>
      <c r="K6528" s="12">
        <f t="shared" si="203"/>
        <v>0.11333333333333334</v>
      </c>
      <c r="L6528" s="9" t="s">
        <v>21</v>
      </c>
      <c r="M6528" s="13">
        <f t="shared" si="202"/>
        <v>0.6</v>
      </c>
    </row>
    <row r="6529" spans="1:13" ht="19.95" customHeight="1">
      <c r="A6529" s="8" t="s">
        <v>302</v>
      </c>
      <c r="B6529" s="8" t="s">
        <v>33</v>
      </c>
      <c r="C6529" s="8" t="s">
        <v>72</v>
      </c>
      <c r="D6529" s="8" t="s">
        <v>83</v>
      </c>
      <c r="E6529" s="8" t="s">
        <v>171</v>
      </c>
      <c r="F6529" s="8"/>
      <c r="G6529" s="8" t="s">
        <v>19</v>
      </c>
      <c r="H6529" s="8" t="s">
        <v>20</v>
      </c>
      <c r="I6529" s="10">
        <v>0.4</v>
      </c>
      <c r="J6529" s="11">
        <v>0.43</v>
      </c>
      <c r="K6529" s="12">
        <f t="shared" si="203"/>
        <v>0.17200000000000001</v>
      </c>
      <c r="L6529" s="9" t="s">
        <v>21</v>
      </c>
      <c r="M6529" s="13">
        <f t="shared" si="202"/>
        <v>0.3</v>
      </c>
    </row>
    <row r="6530" spans="1:13" ht="19.95" customHeight="1">
      <c r="A6530" s="8" t="s">
        <v>302</v>
      </c>
      <c r="B6530" s="8" t="s">
        <v>33</v>
      </c>
      <c r="C6530" s="8" t="s">
        <v>43</v>
      </c>
      <c r="D6530" s="8" t="s">
        <v>83</v>
      </c>
      <c r="E6530" s="8" t="s">
        <v>171</v>
      </c>
      <c r="F6530" s="8"/>
      <c r="G6530" s="8" t="s">
        <v>19</v>
      </c>
      <c r="H6530" s="8" t="s">
        <v>20</v>
      </c>
      <c r="I6530" s="10">
        <v>0.49249999999999999</v>
      </c>
      <c r="J6530" s="11">
        <v>0.43</v>
      </c>
      <c r="K6530" s="12">
        <f t="shared" si="203"/>
        <v>0.21177499999999999</v>
      </c>
      <c r="L6530" s="9" t="s">
        <v>21</v>
      </c>
      <c r="M6530" s="13">
        <f t="shared" ref="M6530:M6593" si="204">ROUND(J6530-J6530*20/100,1)</f>
        <v>0.3</v>
      </c>
    </row>
    <row r="6531" spans="1:13" ht="19.95" customHeight="1">
      <c r="A6531" s="8" t="s">
        <v>302</v>
      </c>
      <c r="B6531" s="8" t="s">
        <v>33</v>
      </c>
      <c r="C6531" s="8" t="s">
        <v>41</v>
      </c>
      <c r="D6531" s="8" t="s">
        <v>83</v>
      </c>
      <c r="E6531" s="8" t="s">
        <v>171</v>
      </c>
      <c r="F6531" s="8"/>
      <c r="G6531" s="8" t="s">
        <v>19</v>
      </c>
      <c r="H6531" s="8" t="s">
        <v>20</v>
      </c>
      <c r="I6531" s="10">
        <v>0.87</v>
      </c>
      <c r="J6531" s="11">
        <v>0.32</v>
      </c>
      <c r="K6531" s="12">
        <f t="shared" ref="K6531:K6594" si="205">J6531*I6531</f>
        <v>0.27839999999999998</v>
      </c>
      <c r="L6531" s="9" t="s">
        <v>21</v>
      </c>
      <c r="M6531" s="13">
        <f t="shared" si="204"/>
        <v>0.3</v>
      </c>
    </row>
    <row r="6532" spans="1:13" ht="19.95" customHeight="1">
      <c r="A6532" s="8" t="s">
        <v>302</v>
      </c>
      <c r="B6532" s="8" t="s">
        <v>33</v>
      </c>
      <c r="C6532" s="8" t="s">
        <v>31</v>
      </c>
      <c r="D6532" s="8" t="s">
        <v>83</v>
      </c>
      <c r="E6532" s="8" t="s">
        <v>171</v>
      </c>
      <c r="F6532" s="8"/>
      <c r="G6532" s="8" t="s">
        <v>19</v>
      </c>
      <c r="H6532" s="8" t="s">
        <v>20</v>
      </c>
      <c r="I6532" s="10">
        <v>1.375</v>
      </c>
      <c r="J6532" s="11">
        <v>0.28999999999999998</v>
      </c>
      <c r="K6532" s="12">
        <f t="shared" si="205"/>
        <v>0.39874999999999999</v>
      </c>
      <c r="L6532" s="9" t="s">
        <v>21</v>
      </c>
      <c r="M6532" s="13">
        <f t="shared" si="204"/>
        <v>0.2</v>
      </c>
    </row>
    <row r="6533" spans="1:13" ht="19.95" customHeight="1">
      <c r="A6533" s="8" t="s">
        <v>302</v>
      </c>
      <c r="B6533" s="8" t="s">
        <v>33</v>
      </c>
      <c r="C6533" s="8" t="s">
        <v>65</v>
      </c>
      <c r="D6533" s="8" t="s">
        <v>83</v>
      </c>
      <c r="E6533" s="8" t="s">
        <v>171</v>
      </c>
      <c r="F6533" s="8"/>
      <c r="G6533" s="8" t="s">
        <v>19</v>
      </c>
      <c r="H6533" s="8" t="s">
        <v>20</v>
      </c>
      <c r="I6533" s="10">
        <v>2.04</v>
      </c>
      <c r="J6533" s="11">
        <v>0.28999999999999998</v>
      </c>
      <c r="K6533" s="12">
        <f t="shared" si="205"/>
        <v>0.59160000000000001</v>
      </c>
      <c r="L6533" s="9" t="s">
        <v>21</v>
      </c>
      <c r="M6533" s="13">
        <f t="shared" si="204"/>
        <v>0.2</v>
      </c>
    </row>
    <row r="6534" spans="1:13" ht="19.95" customHeight="1">
      <c r="A6534" s="8" t="s">
        <v>302</v>
      </c>
      <c r="B6534" s="8" t="s">
        <v>30</v>
      </c>
      <c r="C6534" s="8" t="s">
        <v>59</v>
      </c>
      <c r="D6534" s="8" t="s">
        <v>79</v>
      </c>
      <c r="E6534" s="8" t="s">
        <v>17</v>
      </c>
      <c r="F6534" s="8"/>
      <c r="G6534" s="8" t="s">
        <v>19</v>
      </c>
      <c r="H6534" s="8" t="s">
        <v>20</v>
      </c>
      <c r="I6534" s="10">
        <v>5.1388571428571428</v>
      </c>
      <c r="J6534" s="11">
        <v>0.21</v>
      </c>
      <c r="K6534" s="12">
        <f t="shared" si="205"/>
        <v>1.0791599999999999</v>
      </c>
      <c r="L6534" s="9" t="s">
        <v>21</v>
      </c>
      <c r="M6534" s="13">
        <f t="shared" si="204"/>
        <v>0.2</v>
      </c>
    </row>
    <row r="6535" spans="1:13" ht="19.95" customHeight="1">
      <c r="A6535" s="8" t="s">
        <v>302</v>
      </c>
      <c r="B6535" s="8" t="s">
        <v>14</v>
      </c>
      <c r="C6535" s="8" t="s">
        <v>54</v>
      </c>
      <c r="D6535" s="8" t="s">
        <v>83</v>
      </c>
      <c r="E6535" s="8" t="s">
        <v>171</v>
      </c>
      <c r="F6535" s="8"/>
      <c r="G6535" s="8" t="s">
        <v>19</v>
      </c>
      <c r="H6535" s="8" t="s">
        <v>20</v>
      </c>
      <c r="I6535" s="10">
        <v>6.5218749999999996</v>
      </c>
      <c r="J6535" s="11">
        <v>0.22</v>
      </c>
      <c r="K6535" s="12">
        <f t="shared" si="205"/>
        <v>1.4348124999999998</v>
      </c>
      <c r="L6535" s="9" t="s">
        <v>21</v>
      </c>
      <c r="M6535" s="13">
        <f t="shared" si="204"/>
        <v>0.2</v>
      </c>
    </row>
    <row r="6536" spans="1:13" ht="19.95" customHeight="1">
      <c r="A6536" s="8" t="s">
        <v>302</v>
      </c>
      <c r="B6536" s="8" t="s">
        <v>30</v>
      </c>
      <c r="C6536" s="8" t="s">
        <v>117</v>
      </c>
      <c r="D6536" s="8" t="s">
        <v>16</v>
      </c>
      <c r="E6536" s="8" t="s">
        <v>97</v>
      </c>
      <c r="F6536" s="8"/>
      <c r="G6536" s="8" t="s">
        <v>19</v>
      </c>
      <c r="H6536" s="8" t="s">
        <v>20</v>
      </c>
      <c r="I6536" s="10">
        <v>12.458622222222223</v>
      </c>
      <c r="J6536" s="11">
        <v>0.28000000000000003</v>
      </c>
      <c r="K6536" s="12">
        <f t="shared" si="205"/>
        <v>3.488414222222223</v>
      </c>
      <c r="L6536" s="9" t="s">
        <v>21</v>
      </c>
      <c r="M6536" s="13">
        <f t="shared" si="204"/>
        <v>0.2</v>
      </c>
    </row>
    <row r="6537" spans="1:13" ht="19.95" customHeight="1">
      <c r="A6537" s="8" t="s">
        <v>302</v>
      </c>
      <c r="B6537" s="8" t="s">
        <v>14</v>
      </c>
      <c r="C6537" s="8" t="s">
        <v>121</v>
      </c>
      <c r="D6537" s="8" t="s">
        <v>16</v>
      </c>
      <c r="E6537" s="8" t="s">
        <v>171</v>
      </c>
      <c r="F6537" s="8"/>
      <c r="G6537" s="8" t="s">
        <v>19</v>
      </c>
      <c r="H6537" s="8" t="s">
        <v>20</v>
      </c>
      <c r="I6537" s="10">
        <v>8.75</v>
      </c>
      <c r="J6537" s="11">
        <v>0.25</v>
      </c>
      <c r="K6537" s="12">
        <f t="shared" si="205"/>
        <v>2.1875</v>
      </c>
      <c r="L6537" s="9" t="s">
        <v>21</v>
      </c>
      <c r="M6537" s="13">
        <f t="shared" si="204"/>
        <v>0.2</v>
      </c>
    </row>
    <row r="6538" spans="1:13" ht="19.95" customHeight="1">
      <c r="A6538" s="8" t="s">
        <v>302</v>
      </c>
      <c r="B6538" s="8" t="s">
        <v>14</v>
      </c>
      <c r="C6538" s="8" t="s">
        <v>56</v>
      </c>
      <c r="D6538" s="8" t="s">
        <v>16</v>
      </c>
      <c r="E6538" s="8" t="s">
        <v>171</v>
      </c>
      <c r="F6538" s="8"/>
      <c r="G6538" s="8" t="s">
        <v>19</v>
      </c>
      <c r="H6538" s="8" t="s">
        <v>20</v>
      </c>
      <c r="I6538" s="10">
        <v>3.1023809523809525</v>
      </c>
      <c r="J6538" s="11">
        <v>0.25</v>
      </c>
      <c r="K6538" s="12">
        <f t="shared" si="205"/>
        <v>0.77559523809523812</v>
      </c>
      <c r="L6538" s="9" t="s">
        <v>21</v>
      </c>
      <c r="M6538" s="13">
        <f t="shared" si="204"/>
        <v>0.2</v>
      </c>
    </row>
    <row r="6539" spans="1:13" ht="19.95" customHeight="1">
      <c r="A6539" s="8" t="s">
        <v>302</v>
      </c>
      <c r="B6539" s="8" t="s">
        <v>14</v>
      </c>
      <c r="C6539" s="8" t="s">
        <v>35</v>
      </c>
      <c r="D6539" s="8" t="s">
        <v>83</v>
      </c>
      <c r="E6539" s="8" t="s">
        <v>171</v>
      </c>
      <c r="F6539" s="8"/>
      <c r="G6539" s="8" t="s">
        <v>19</v>
      </c>
      <c r="H6539" s="8" t="s">
        <v>20</v>
      </c>
      <c r="I6539" s="10">
        <v>0.75</v>
      </c>
      <c r="J6539" s="11">
        <v>0.25</v>
      </c>
      <c r="K6539" s="12">
        <f t="shared" si="205"/>
        <v>0.1875</v>
      </c>
      <c r="L6539" s="9" t="s">
        <v>21</v>
      </c>
      <c r="M6539" s="13">
        <f t="shared" si="204"/>
        <v>0.2</v>
      </c>
    </row>
    <row r="6540" spans="1:13" ht="19.95" customHeight="1">
      <c r="A6540" s="8" t="s">
        <v>302</v>
      </c>
      <c r="B6540" s="8" t="s">
        <v>42</v>
      </c>
      <c r="C6540" s="8" t="s">
        <v>304</v>
      </c>
      <c r="D6540" s="8" t="s">
        <v>83</v>
      </c>
      <c r="E6540" s="8" t="s">
        <v>171</v>
      </c>
      <c r="F6540" s="8"/>
      <c r="G6540" s="8" t="s">
        <v>19</v>
      </c>
      <c r="H6540" s="8" t="s">
        <v>20</v>
      </c>
      <c r="I6540" s="10">
        <v>3.55</v>
      </c>
      <c r="J6540" s="11">
        <v>0.26</v>
      </c>
      <c r="K6540" s="12">
        <f t="shared" si="205"/>
        <v>0.92299999999999993</v>
      </c>
      <c r="L6540" s="9" t="s">
        <v>21</v>
      </c>
      <c r="M6540" s="13">
        <f t="shared" si="204"/>
        <v>0.2</v>
      </c>
    </row>
    <row r="6541" spans="1:13" ht="19.95" customHeight="1">
      <c r="A6541" s="8" t="s">
        <v>302</v>
      </c>
      <c r="B6541" s="8" t="s">
        <v>33</v>
      </c>
      <c r="C6541" s="8" t="s">
        <v>43</v>
      </c>
      <c r="D6541" s="8" t="s">
        <v>83</v>
      </c>
      <c r="E6541" s="8" t="s">
        <v>171</v>
      </c>
      <c r="F6541" s="8"/>
      <c r="G6541" s="8" t="s">
        <v>19</v>
      </c>
      <c r="H6541" s="8" t="s">
        <v>20</v>
      </c>
      <c r="I6541" s="10">
        <v>0.4366666666666667</v>
      </c>
      <c r="J6541" s="11">
        <v>0.44</v>
      </c>
      <c r="K6541" s="12">
        <f t="shared" si="205"/>
        <v>0.19213333333333335</v>
      </c>
      <c r="L6541" s="9" t="s">
        <v>21</v>
      </c>
      <c r="M6541" s="13">
        <f t="shared" si="204"/>
        <v>0.4</v>
      </c>
    </row>
    <row r="6542" spans="1:13" ht="19.95" customHeight="1">
      <c r="A6542" s="8" t="s">
        <v>302</v>
      </c>
      <c r="B6542" s="8" t="s">
        <v>14</v>
      </c>
      <c r="C6542" s="8" t="s">
        <v>45</v>
      </c>
      <c r="D6542" s="8" t="s">
        <v>83</v>
      </c>
      <c r="E6542" s="8" t="s">
        <v>171</v>
      </c>
      <c r="F6542" s="8"/>
      <c r="G6542" s="8" t="s">
        <v>19</v>
      </c>
      <c r="H6542" s="8" t="s">
        <v>20</v>
      </c>
      <c r="I6542" s="10">
        <v>0.10875</v>
      </c>
      <c r="J6542" s="11">
        <v>0.87</v>
      </c>
      <c r="K6542" s="12">
        <f t="shared" si="205"/>
        <v>9.4612500000000002E-2</v>
      </c>
      <c r="L6542" s="9" t="s">
        <v>21</v>
      </c>
      <c r="M6542" s="13">
        <f t="shared" si="204"/>
        <v>0.7</v>
      </c>
    </row>
    <row r="6543" spans="1:13" ht="19.95" customHeight="1">
      <c r="A6543" s="8" t="s">
        <v>302</v>
      </c>
      <c r="B6543" s="8" t="s">
        <v>42</v>
      </c>
      <c r="C6543" s="8" t="s">
        <v>304</v>
      </c>
      <c r="D6543" s="8" t="s">
        <v>83</v>
      </c>
      <c r="E6543" s="8" t="s">
        <v>171</v>
      </c>
      <c r="F6543" s="8"/>
      <c r="G6543" s="8" t="s">
        <v>19</v>
      </c>
      <c r="H6543" s="8" t="s">
        <v>20</v>
      </c>
      <c r="I6543" s="10">
        <v>3.8</v>
      </c>
      <c r="J6543" s="11">
        <v>0.26</v>
      </c>
      <c r="K6543" s="12">
        <f t="shared" si="205"/>
        <v>0.98799999999999999</v>
      </c>
      <c r="L6543" s="9" t="s">
        <v>21</v>
      </c>
      <c r="M6543" s="13">
        <f t="shared" si="204"/>
        <v>0.2</v>
      </c>
    </row>
    <row r="6544" spans="1:13" ht="19.95" customHeight="1">
      <c r="A6544" s="8" t="s">
        <v>302</v>
      </c>
      <c r="B6544" s="8" t="s">
        <v>33</v>
      </c>
      <c r="C6544" s="8" t="s">
        <v>43</v>
      </c>
      <c r="D6544" s="8" t="s">
        <v>83</v>
      </c>
      <c r="E6544" s="8" t="s">
        <v>171</v>
      </c>
      <c r="F6544" s="8"/>
      <c r="G6544" s="8" t="s">
        <v>19</v>
      </c>
      <c r="H6544" s="8" t="s">
        <v>20</v>
      </c>
      <c r="I6544" s="10">
        <v>0.42666666666666669</v>
      </c>
      <c r="J6544" s="11">
        <v>0.44</v>
      </c>
      <c r="K6544" s="12">
        <f t="shared" si="205"/>
        <v>0.18773333333333334</v>
      </c>
      <c r="L6544" s="9" t="s">
        <v>21</v>
      </c>
      <c r="M6544" s="13">
        <f t="shared" si="204"/>
        <v>0.4</v>
      </c>
    </row>
    <row r="6545" spans="1:13" ht="19.95" customHeight="1">
      <c r="A6545" s="8" t="s">
        <v>302</v>
      </c>
      <c r="B6545" s="8" t="s">
        <v>14</v>
      </c>
      <c r="C6545" s="8" t="s">
        <v>45</v>
      </c>
      <c r="D6545" s="8" t="s">
        <v>83</v>
      </c>
      <c r="E6545" s="8" t="s">
        <v>171</v>
      </c>
      <c r="F6545" s="8"/>
      <c r="G6545" s="8" t="s">
        <v>19</v>
      </c>
      <c r="H6545" s="8" t="s">
        <v>20</v>
      </c>
      <c r="I6545" s="10">
        <v>0.10875</v>
      </c>
      <c r="J6545" s="11">
        <v>0.87</v>
      </c>
      <c r="K6545" s="12">
        <f t="shared" si="205"/>
        <v>9.4612500000000002E-2</v>
      </c>
      <c r="L6545" s="9" t="s">
        <v>21</v>
      </c>
      <c r="M6545" s="13">
        <f t="shared" si="204"/>
        <v>0.7</v>
      </c>
    </row>
    <row r="6546" spans="1:13" ht="19.95" customHeight="1">
      <c r="A6546" s="8" t="s">
        <v>302</v>
      </c>
      <c r="B6546" s="8" t="s">
        <v>42</v>
      </c>
      <c r="C6546" s="8" t="s">
        <v>304</v>
      </c>
      <c r="D6546" s="8" t="s">
        <v>83</v>
      </c>
      <c r="E6546" s="8" t="s">
        <v>171</v>
      </c>
      <c r="F6546" s="8"/>
      <c r="G6546" s="8" t="s">
        <v>19</v>
      </c>
      <c r="H6546" s="8" t="s">
        <v>20</v>
      </c>
      <c r="I6546" s="10">
        <v>3.23</v>
      </c>
      <c r="J6546" s="11">
        <v>0.26</v>
      </c>
      <c r="K6546" s="12">
        <f t="shared" si="205"/>
        <v>0.83979999999999999</v>
      </c>
      <c r="L6546" s="9" t="s">
        <v>21</v>
      </c>
      <c r="M6546" s="13">
        <f t="shared" si="204"/>
        <v>0.2</v>
      </c>
    </row>
    <row r="6547" spans="1:13" ht="19.95" customHeight="1">
      <c r="A6547" s="8" t="s">
        <v>302</v>
      </c>
      <c r="B6547" s="8" t="s">
        <v>33</v>
      </c>
      <c r="C6547" s="8" t="s">
        <v>43</v>
      </c>
      <c r="D6547" s="8" t="s">
        <v>83</v>
      </c>
      <c r="E6547" s="8" t="s">
        <v>171</v>
      </c>
      <c r="F6547" s="8"/>
      <c r="G6547" s="8" t="s">
        <v>19</v>
      </c>
      <c r="H6547" s="8" t="s">
        <v>20</v>
      </c>
      <c r="I6547" s="10">
        <v>0.42666666666666669</v>
      </c>
      <c r="J6547" s="11">
        <v>0.44</v>
      </c>
      <c r="K6547" s="12">
        <f t="shared" si="205"/>
        <v>0.18773333333333334</v>
      </c>
      <c r="L6547" s="9" t="s">
        <v>21</v>
      </c>
      <c r="M6547" s="13">
        <f t="shared" si="204"/>
        <v>0.4</v>
      </c>
    </row>
    <row r="6548" spans="1:13" ht="19.95" customHeight="1">
      <c r="A6548" s="8" t="s">
        <v>302</v>
      </c>
      <c r="B6548" s="8" t="s">
        <v>14</v>
      </c>
      <c r="C6548" s="8" t="s">
        <v>45</v>
      </c>
      <c r="D6548" s="8" t="s">
        <v>83</v>
      </c>
      <c r="E6548" s="8" t="s">
        <v>171</v>
      </c>
      <c r="F6548" s="8"/>
      <c r="G6548" s="8" t="s">
        <v>19</v>
      </c>
      <c r="H6548" s="8" t="s">
        <v>20</v>
      </c>
      <c r="I6548" s="10">
        <v>0.11375</v>
      </c>
      <c r="J6548" s="11">
        <v>0.87</v>
      </c>
      <c r="K6548" s="12">
        <f t="shared" si="205"/>
        <v>9.8962500000000009E-2</v>
      </c>
      <c r="L6548" s="9" t="s">
        <v>21</v>
      </c>
      <c r="M6548" s="13">
        <f t="shared" si="204"/>
        <v>0.7</v>
      </c>
    </row>
    <row r="6549" spans="1:13" ht="19.95" customHeight="1">
      <c r="A6549" s="8" t="s">
        <v>302</v>
      </c>
      <c r="B6549" s="8" t="s">
        <v>48</v>
      </c>
      <c r="C6549" s="8" t="s">
        <v>305</v>
      </c>
      <c r="D6549" s="8" t="s">
        <v>16</v>
      </c>
      <c r="E6549" s="8" t="s">
        <v>17</v>
      </c>
      <c r="F6549" s="8"/>
      <c r="G6549" s="8" t="s">
        <v>19</v>
      </c>
      <c r="H6549" s="8" t="s">
        <v>20</v>
      </c>
      <c r="I6549" s="10">
        <v>9.58</v>
      </c>
      <c r="J6549" s="11">
        <v>0.2</v>
      </c>
      <c r="K6549" s="12">
        <f t="shared" si="205"/>
        <v>1.9160000000000001</v>
      </c>
      <c r="L6549" s="9" t="s">
        <v>21</v>
      </c>
      <c r="M6549" s="13">
        <f t="shared" si="204"/>
        <v>0.2</v>
      </c>
    </row>
    <row r="6550" spans="1:13" ht="19.95" customHeight="1">
      <c r="A6550" s="8" t="s">
        <v>302</v>
      </c>
      <c r="B6550" s="8" t="s">
        <v>30</v>
      </c>
      <c r="C6550" s="8" t="s">
        <v>117</v>
      </c>
      <c r="D6550" s="8" t="s">
        <v>16</v>
      </c>
      <c r="E6550" s="8" t="s">
        <v>97</v>
      </c>
      <c r="F6550" s="8"/>
      <c r="G6550" s="8" t="s">
        <v>19</v>
      </c>
      <c r="H6550" s="8" t="s">
        <v>20</v>
      </c>
      <c r="I6550" s="10">
        <v>10.85</v>
      </c>
      <c r="J6550" s="11">
        <v>0.28999999999999998</v>
      </c>
      <c r="K6550" s="12">
        <f t="shared" si="205"/>
        <v>3.1464999999999996</v>
      </c>
      <c r="L6550" s="9" t="s">
        <v>21</v>
      </c>
      <c r="M6550" s="13">
        <f t="shared" si="204"/>
        <v>0.2</v>
      </c>
    </row>
    <row r="6551" spans="1:13" ht="19.95" customHeight="1">
      <c r="A6551" s="8" t="s">
        <v>302</v>
      </c>
      <c r="B6551" s="8" t="s">
        <v>42</v>
      </c>
      <c r="C6551" s="8" t="s">
        <v>120</v>
      </c>
      <c r="D6551" s="8" t="s">
        <v>16</v>
      </c>
      <c r="E6551" s="8" t="s">
        <v>97</v>
      </c>
      <c r="F6551" s="8"/>
      <c r="G6551" s="8" t="s">
        <v>19</v>
      </c>
      <c r="H6551" s="8" t="s">
        <v>20</v>
      </c>
      <c r="I6551" s="10">
        <v>6.81</v>
      </c>
      <c r="J6551" s="11">
        <v>0.28999999999999998</v>
      </c>
      <c r="K6551" s="12">
        <f t="shared" si="205"/>
        <v>1.9748999999999997</v>
      </c>
      <c r="L6551" s="9" t="s">
        <v>21</v>
      </c>
      <c r="M6551" s="13">
        <f t="shared" si="204"/>
        <v>0.2</v>
      </c>
    </row>
    <row r="6552" spans="1:13" ht="19.95" customHeight="1">
      <c r="A6552" s="8" t="s">
        <v>302</v>
      </c>
      <c r="B6552" s="8" t="s">
        <v>30</v>
      </c>
      <c r="C6552" s="8" t="s">
        <v>68</v>
      </c>
      <c r="D6552" s="8" t="s">
        <v>16</v>
      </c>
      <c r="E6552" s="8" t="s">
        <v>97</v>
      </c>
      <c r="F6552" s="8"/>
      <c r="G6552" s="8" t="s">
        <v>19</v>
      </c>
      <c r="H6552" s="8" t="s">
        <v>20</v>
      </c>
      <c r="I6552" s="10">
        <v>5.9</v>
      </c>
      <c r="J6552" s="11">
        <v>0.28999999999999998</v>
      </c>
      <c r="K6552" s="12">
        <f t="shared" si="205"/>
        <v>1.7110000000000001</v>
      </c>
      <c r="L6552" s="9" t="s">
        <v>21</v>
      </c>
      <c r="M6552" s="13">
        <f t="shared" si="204"/>
        <v>0.2</v>
      </c>
    </row>
    <row r="6553" spans="1:13" ht="19.95" customHeight="1">
      <c r="A6553" s="8" t="s">
        <v>302</v>
      </c>
      <c r="B6553" s="8" t="s">
        <v>42</v>
      </c>
      <c r="C6553" s="8" t="s">
        <v>65</v>
      </c>
      <c r="D6553" s="8" t="s">
        <v>16</v>
      </c>
      <c r="E6553" s="8" t="s">
        <v>97</v>
      </c>
      <c r="F6553" s="8"/>
      <c r="G6553" s="8" t="s">
        <v>19</v>
      </c>
      <c r="H6553" s="8" t="s">
        <v>20</v>
      </c>
      <c r="I6553" s="10">
        <v>1.7450000000000001</v>
      </c>
      <c r="J6553" s="11">
        <v>0.28999999999999998</v>
      </c>
      <c r="K6553" s="12">
        <f t="shared" si="205"/>
        <v>0.50605</v>
      </c>
      <c r="L6553" s="9" t="s">
        <v>21</v>
      </c>
      <c r="M6553" s="13">
        <f t="shared" si="204"/>
        <v>0.2</v>
      </c>
    </row>
    <row r="6554" spans="1:13" ht="19.95" customHeight="1">
      <c r="A6554" s="8" t="s">
        <v>302</v>
      </c>
      <c r="B6554" s="8" t="s">
        <v>30</v>
      </c>
      <c r="C6554" s="8" t="s">
        <v>65</v>
      </c>
      <c r="D6554" s="8" t="s">
        <v>16</v>
      </c>
      <c r="E6554" s="8" t="s">
        <v>97</v>
      </c>
      <c r="F6554" s="8"/>
      <c r="G6554" s="8" t="s">
        <v>19</v>
      </c>
      <c r="H6554" s="8" t="s">
        <v>20</v>
      </c>
      <c r="I6554" s="10">
        <v>2.415</v>
      </c>
      <c r="J6554" s="11">
        <v>0.28999999999999998</v>
      </c>
      <c r="K6554" s="12">
        <f t="shared" si="205"/>
        <v>0.70034999999999992</v>
      </c>
      <c r="L6554" s="9" t="s">
        <v>21</v>
      </c>
      <c r="M6554" s="13">
        <f t="shared" si="204"/>
        <v>0.2</v>
      </c>
    </row>
    <row r="6555" spans="1:13" ht="19.95" customHeight="1">
      <c r="A6555" s="8" t="s">
        <v>302</v>
      </c>
      <c r="B6555" s="8" t="s">
        <v>42</v>
      </c>
      <c r="C6555" s="8" t="s">
        <v>305</v>
      </c>
      <c r="D6555" s="8" t="s">
        <v>16</v>
      </c>
      <c r="E6555" s="8" t="s">
        <v>17</v>
      </c>
      <c r="F6555" s="8"/>
      <c r="G6555" s="8" t="s">
        <v>19</v>
      </c>
      <c r="H6555" s="8" t="s">
        <v>20</v>
      </c>
      <c r="I6555" s="10">
        <v>11.226800000000001</v>
      </c>
      <c r="J6555" s="11">
        <v>0.2</v>
      </c>
      <c r="K6555" s="12">
        <f t="shared" si="205"/>
        <v>2.2453600000000002</v>
      </c>
      <c r="L6555" s="9" t="s">
        <v>21</v>
      </c>
      <c r="M6555" s="13">
        <f t="shared" si="204"/>
        <v>0.2</v>
      </c>
    </row>
    <row r="6556" spans="1:13" ht="19.95" customHeight="1">
      <c r="A6556" s="8" t="s">
        <v>302</v>
      </c>
      <c r="B6556" s="8" t="s">
        <v>42</v>
      </c>
      <c r="C6556" s="8" t="s">
        <v>108</v>
      </c>
      <c r="D6556" s="8" t="s">
        <v>16</v>
      </c>
      <c r="E6556" s="8" t="s">
        <v>17</v>
      </c>
      <c r="F6556" s="8"/>
      <c r="G6556" s="8" t="s">
        <v>19</v>
      </c>
      <c r="H6556" s="8" t="s">
        <v>20</v>
      </c>
      <c r="I6556" s="10">
        <v>11.415496688741722</v>
      </c>
      <c r="J6556" s="11">
        <v>0.21</v>
      </c>
      <c r="K6556" s="12">
        <f t="shared" si="205"/>
        <v>2.3972543046357617</v>
      </c>
      <c r="L6556" s="9" t="s">
        <v>21</v>
      </c>
      <c r="M6556" s="13">
        <f t="shared" si="204"/>
        <v>0.2</v>
      </c>
    </row>
    <row r="6557" spans="1:13" ht="19.95" customHeight="1">
      <c r="A6557" s="8" t="s">
        <v>302</v>
      </c>
      <c r="B6557" s="8" t="s">
        <v>14</v>
      </c>
      <c r="C6557" s="8" t="s">
        <v>306</v>
      </c>
      <c r="D6557" s="8" t="s">
        <v>83</v>
      </c>
      <c r="E6557" s="8" t="s">
        <v>171</v>
      </c>
      <c r="F6557" s="8"/>
      <c r="G6557" s="8" t="s">
        <v>19</v>
      </c>
      <c r="H6557" s="8" t="s">
        <v>20</v>
      </c>
      <c r="I6557" s="10">
        <v>10.7585</v>
      </c>
      <c r="J6557" s="11">
        <v>0.19</v>
      </c>
      <c r="K6557" s="12">
        <f t="shared" si="205"/>
        <v>2.0441150000000001</v>
      </c>
      <c r="L6557" s="9" t="s">
        <v>21</v>
      </c>
      <c r="M6557" s="13">
        <f t="shared" si="204"/>
        <v>0.2</v>
      </c>
    </row>
    <row r="6558" spans="1:13" ht="19.95" customHeight="1">
      <c r="A6558" s="8" t="s">
        <v>302</v>
      </c>
      <c r="B6558" s="8" t="s">
        <v>42</v>
      </c>
      <c r="C6558" s="8" t="s">
        <v>68</v>
      </c>
      <c r="D6558" s="8" t="s">
        <v>16</v>
      </c>
      <c r="E6558" s="8" t="s">
        <v>97</v>
      </c>
      <c r="F6558" s="8"/>
      <c r="G6558" s="8" t="s">
        <v>19</v>
      </c>
      <c r="H6558" s="8" t="s">
        <v>20</v>
      </c>
      <c r="I6558" s="10">
        <v>4.1100000000000003</v>
      </c>
      <c r="J6558" s="11">
        <v>0.28999999999999998</v>
      </c>
      <c r="K6558" s="12">
        <f t="shared" si="205"/>
        <v>1.1919</v>
      </c>
      <c r="L6558" s="9" t="s">
        <v>21</v>
      </c>
      <c r="M6558" s="13">
        <f t="shared" si="204"/>
        <v>0.2</v>
      </c>
    </row>
    <row r="6559" spans="1:13" ht="19.95" customHeight="1">
      <c r="A6559" s="8" t="s">
        <v>302</v>
      </c>
      <c r="B6559" s="8" t="s">
        <v>42</v>
      </c>
      <c r="C6559" s="8" t="s">
        <v>117</v>
      </c>
      <c r="D6559" s="8" t="s">
        <v>16</v>
      </c>
      <c r="E6559" s="8" t="s">
        <v>97</v>
      </c>
      <c r="F6559" s="8"/>
      <c r="G6559" s="8" t="s">
        <v>19</v>
      </c>
      <c r="H6559" s="8" t="s">
        <v>20</v>
      </c>
      <c r="I6559" s="10">
        <v>7.33</v>
      </c>
      <c r="J6559" s="11">
        <v>0.28999999999999998</v>
      </c>
      <c r="K6559" s="12">
        <f t="shared" si="205"/>
        <v>2.1256999999999997</v>
      </c>
      <c r="L6559" s="9" t="s">
        <v>21</v>
      </c>
      <c r="M6559" s="13">
        <f t="shared" si="204"/>
        <v>0.2</v>
      </c>
    </row>
    <row r="6560" spans="1:13" ht="19.95" customHeight="1">
      <c r="A6560" s="8" t="s">
        <v>302</v>
      </c>
      <c r="B6560" s="8" t="s">
        <v>42</v>
      </c>
      <c r="C6560" s="8" t="s">
        <v>307</v>
      </c>
      <c r="D6560" s="8" t="s">
        <v>83</v>
      </c>
      <c r="E6560" s="8" t="s">
        <v>171</v>
      </c>
      <c r="F6560" s="8"/>
      <c r="G6560" s="8" t="s">
        <v>19</v>
      </c>
      <c r="H6560" s="8" t="s">
        <v>20</v>
      </c>
      <c r="I6560" s="10">
        <v>0.14088235294117646</v>
      </c>
      <c r="J6560" s="11">
        <v>0.85</v>
      </c>
      <c r="K6560" s="12">
        <f t="shared" si="205"/>
        <v>0.11974999999999998</v>
      </c>
      <c r="L6560" s="9" t="s">
        <v>21</v>
      </c>
      <c r="M6560" s="13">
        <f t="shared" si="204"/>
        <v>0.7</v>
      </c>
    </row>
    <row r="6561" spans="1:13" ht="19.95" customHeight="1">
      <c r="A6561" s="8" t="s">
        <v>302</v>
      </c>
      <c r="B6561" s="8" t="s">
        <v>37</v>
      </c>
      <c r="C6561" s="8" t="s">
        <v>56</v>
      </c>
      <c r="D6561" s="8" t="s">
        <v>16</v>
      </c>
      <c r="E6561" s="8" t="s">
        <v>17</v>
      </c>
      <c r="F6561" s="8"/>
      <c r="G6561" s="8" t="s">
        <v>19</v>
      </c>
      <c r="H6561" s="8" t="s">
        <v>20</v>
      </c>
      <c r="I6561" s="10">
        <v>3.32</v>
      </c>
      <c r="J6561" s="11">
        <v>0.3</v>
      </c>
      <c r="K6561" s="12">
        <f t="shared" si="205"/>
        <v>0.99599999999999989</v>
      </c>
      <c r="L6561" s="9" t="s">
        <v>21</v>
      </c>
      <c r="M6561" s="13">
        <f t="shared" si="204"/>
        <v>0.2</v>
      </c>
    </row>
    <row r="6562" spans="1:13" ht="19.95" customHeight="1">
      <c r="A6562" s="8" t="s">
        <v>302</v>
      </c>
      <c r="B6562" s="8" t="s">
        <v>30</v>
      </c>
      <c r="C6562" s="8" t="s">
        <v>59</v>
      </c>
      <c r="D6562" s="8" t="s">
        <v>79</v>
      </c>
      <c r="E6562" s="8" t="s">
        <v>17</v>
      </c>
      <c r="F6562" s="8"/>
      <c r="G6562" s="8" t="s">
        <v>19</v>
      </c>
      <c r="H6562" s="8" t="s">
        <v>20</v>
      </c>
      <c r="I6562" s="10">
        <v>5.3766999999999996</v>
      </c>
      <c r="J6562" s="11">
        <v>0.2</v>
      </c>
      <c r="K6562" s="12">
        <f t="shared" si="205"/>
        <v>1.07534</v>
      </c>
      <c r="L6562" s="9" t="s">
        <v>21</v>
      </c>
      <c r="M6562" s="13">
        <f t="shared" si="204"/>
        <v>0.2</v>
      </c>
    </row>
    <row r="6563" spans="1:13" ht="19.95" customHeight="1">
      <c r="A6563" s="8" t="s">
        <v>302</v>
      </c>
      <c r="B6563" s="8" t="s">
        <v>30</v>
      </c>
      <c r="C6563" s="8" t="s">
        <v>59</v>
      </c>
      <c r="D6563" s="8" t="s">
        <v>79</v>
      </c>
      <c r="E6563" s="8" t="s">
        <v>17</v>
      </c>
      <c r="F6563" s="8"/>
      <c r="G6563" s="8" t="s">
        <v>19</v>
      </c>
      <c r="H6563" s="8" t="s">
        <v>20</v>
      </c>
      <c r="I6563" s="10">
        <v>5.3801960784313723</v>
      </c>
      <c r="J6563" s="11">
        <v>0.2</v>
      </c>
      <c r="K6563" s="12">
        <f t="shared" si="205"/>
        <v>1.0760392156862746</v>
      </c>
      <c r="L6563" s="9" t="s">
        <v>21</v>
      </c>
      <c r="M6563" s="13">
        <f t="shared" si="204"/>
        <v>0.2</v>
      </c>
    </row>
    <row r="6564" spans="1:13" ht="19.95" customHeight="1">
      <c r="A6564" s="8" t="s">
        <v>302</v>
      </c>
      <c r="B6564" s="8" t="s">
        <v>136</v>
      </c>
      <c r="C6564" s="8" t="s">
        <v>137</v>
      </c>
      <c r="D6564" s="8" t="s">
        <v>16</v>
      </c>
      <c r="E6564" s="8" t="s">
        <v>202</v>
      </c>
      <c r="F6564" s="8"/>
      <c r="G6564" s="8" t="s">
        <v>19</v>
      </c>
      <c r="H6564" s="8" t="s">
        <v>20</v>
      </c>
      <c r="I6564" s="10">
        <v>21.716666666666665</v>
      </c>
      <c r="J6564" s="11">
        <v>0.09</v>
      </c>
      <c r="K6564" s="12">
        <f t="shared" si="205"/>
        <v>1.9544999999999997</v>
      </c>
      <c r="L6564" s="9" t="s">
        <v>21</v>
      </c>
      <c r="M6564" s="13">
        <f t="shared" si="204"/>
        <v>0.1</v>
      </c>
    </row>
    <row r="6565" spans="1:13" ht="19.95" customHeight="1">
      <c r="A6565" s="8" t="s">
        <v>302</v>
      </c>
      <c r="B6565" s="8" t="s">
        <v>136</v>
      </c>
      <c r="C6565" s="8" t="s">
        <v>138</v>
      </c>
      <c r="D6565" s="8" t="s">
        <v>16</v>
      </c>
      <c r="E6565" s="8" t="s">
        <v>202</v>
      </c>
      <c r="F6565" s="8"/>
      <c r="G6565" s="8" t="s">
        <v>19</v>
      </c>
      <c r="H6565" s="8" t="s">
        <v>20</v>
      </c>
      <c r="I6565" s="10">
        <v>36.016666666666666</v>
      </c>
      <c r="J6565" s="11">
        <v>0.06</v>
      </c>
      <c r="K6565" s="12">
        <f t="shared" si="205"/>
        <v>2.161</v>
      </c>
      <c r="L6565" s="9" t="s">
        <v>21</v>
      </c>
      <c r="M6565" s="13">
        <f t="shared" si="204"/>
        <v>0</v>
      </c>
    </row>
    <row r="6566" spans="1:13" ht="19.95" customHeight="1">
      <c r="A6566" s="9" t="s">
        <v>308</v>
      </c>
      <c r="B6566" s="9" t="s">
        <v>30</v>
      </c>
      <c r="C6566" s="9" t="s">
        <v>65</v>
      </c>
      <c r="D6566" s="9" t="s">
        <v>16</v>
      </c>
      <c r="E6566" s="9" t="s">
        <v>27</v>
      </c>
      <c r="F6566" s="8" t="s">
        <v>176</v>
      </c>
      <c r="G6566" s="9" t="s">
        <v>19</v>
      </c>
      <c r="H6566" s="9" t="s">
        <v>172</v>
      </c>
      <c r="I6566" s="10">
        <v>1.35</v>
      </c>
      <c r="J6566" s="11">
        <v>6.04</v>
      </c>
      <c r="K6566" s="12">
        <f t="shared" si="205"/>
        <v>8.1539999999999999</v>
      </c>
      <c r="L6566" s="9" t="s">
        <v>21</v>
      </c>
      <c r="M6566" s="13">
        <f t="shared" si="204"/>
        <v>4.8</v>
      </c>
    </row>
    <row r="6567" spans="1:13" ht="19.95" customHeight="1">
      <c r="A6567" s="9" t="s">
        <v>308</v>
      </c>
      <c r="B6567" s="9" t="s">
        <v>40</v>
      </c>
      <c r="C6567" s="9" t="s">
        <v>65</v>
      </c>
      <c r="D6567" s="9" t="s">
        <v>16</v>
      </c>
      <c r="E6567" s="9" t="s">
        <v>27</v>
      </c>
      <c r="F6567" s="8" t="s">
        <v>176</v>
      </c>
      <c r="G6567" s="9" t="s">
        <v>19</v>
      </c>
      <c r="H6567" s="9" t="s">
        <v>172</v>
      </c>
      <c r="I6567" s="10">
        <v>1.21</v>
      </c>
      <c r="J6567" s="11">
        <v>6.8</v>
      </c>
      <c r="K6567" s="12">
        <f t="shared" si="205"/>
        <v>8.2279999999999998</v>
      </c>
      <c r="L6567" s="9" t="s">
        <v>21</v>
      </c>
      <c r="M6567" s="13">
        <f t="shared" si="204"/>
        <v>5.4</v>
      </c>
    </row>
    <row r="6568" spans="1:13" ht="19.95" customHeight="1">
      <c r="A6568" s="9" t="s">
        <v>308</v>
      </c>
      <c r="B6568" s="9" t="s">
        <v>40</v>
      </c>
      <c r="C6568" s="9" t="s">
        <v>65</v>
      </c>
      <c r="D6568" s="9" t="s">
        <v>16</v>
      </c>
      <c r="E6568" s="9" t="s">
        <v>27</v>
      </c>
      <c r="F6568" s="8" t="s">
        <v>176</v>
      </c>
      <c r="G6568" s="9" t="s">
        <v>19</v>
      </c>
      <c r="H6568" s="9" t="s">
        <v>172</v>
      </c>
      <c r="I6568" s="10">
        <v>1.24</v>
      </c>
      <c r="J6568" s="11">
        <v>6.8</v>
      </c>
      <c r="K6568" s="12">
        <f t="shared" si="205"/>
        <v>8.4320000000000004</v>
      </c>
      <c r="L6568" s="9" t="s">
        <v>21</v>
      </c>
      <c r="M6568" s="13">
        <f t="shared" si="204"/>
        <v>5.4</v>
      </c>
    </row>
    <row r="6569" spans="1:13" ht="19.95" customHeight="1">
      <c r="A6569" s="9" t="s">
        <v>308</v>
      </c>
      <c r="B6569" s="9" t="s">
        <v>42</v>
      </c>
      <c r="C6569" s="9" t="s">
        <v>43</v>
      </c>
      <c r="D6569" s="9" t="s">
        <v>16</v>
      </c>
      <c r="E6569" s="9" t="s">
        <v>207</v>
      </c>
      <c r="F6569" s="8" t="s">
        <v>18</v>
      </c>
      <c r="G6569" s="9" t="s">
        <v>19</v>
      </c>
      <c r="H6569" s="9" t="s">
        <v>172</v>
      </c>
      <c r="I6569" s="10">
        <v>0.28488047808764938</v>
      </c>
      <c r="J6569" s="11">
        <v>4.5</v>
      </c>
      <c r="K6569" s="12">
        <f t="shared" si="205"/>
        <v>1.2819621513944222</v>
      </c>
      <c r="L6569" s="9" t="s">
        <v>21</v>
      </c>
      <c r="M6569" s="13">
        <f t="shared" si="204"/>
        <v>3.6</v>
      </c>
    </row>
    <row r="6570" spans="1:13" ht="19.95" customHeight="1">
      <c r="A6570" s="9" t="s">
        <v>308</v>
      </c>
      <c r="B6570" s="9" t="s">
        <v>42</v>
      </c>
      <c r="C6570" s="9" t="s">
        <v>31</v>
      </c>
      <c r="D6570" s="9" t="s">
        <v>16</v>
      </c>
      <c r="E6570" s="9" t="s">
        <v>207</v>
      </c>
      <c r="F6570" s="8" t="s">
        <v>18</v>
      </c>
      <c r="G6570" s="9" t="s">
        <v>19</v>
      </c>
      <c r="H6570" s="9" t="s">
        <v>172</v>
      </c>
      <c r="I6570" s="10">
        <v>0.76410358565737047</v>
      </c>
      <c r="J6570" s="11">
        <v>6</v>
      </c>
      <c r="K6570" s="12">
        <f t="shared" si="205"/>
        <v>4.5846215139442226</v>
      </c>
      <c r="L6570" s="9" t="s">
        <v>21</v>
      </c>
      <c r="M6570" s="13">
        <f t="shared" si="204"/>
        <v>4.8</v>
      </c>
    </row>
    <row r="6571" spans="1:13" ht="19.95" customHeight="1">
      <c r="A6571" s="9" t="s">
        <v>308</v>
      </c>
      <c r="B6571" s="9" t="s">
        <v>42</v>
      </c>
      <c r="C6571" s="9" t="s">
        <v>72</v>
      </c>
      <c r="D6571" s="9" t="s">
        <v>16</v>
      </c>
      <c r="E6571" s="9" t="s">
        <v>147</v>
      </c>
      <c r="F6571" s="8" t="s">
        <v>18</v>
      </c>
      <c r="G6571" s="9" t="s">
        <v>19</v>
      </c>
      <c r="H6571" s="9" t="s">
        <v>172</v>
      </c>
      <c r="I6571" s="10">
        <v>0.21356225425950195</v>
      </c>
      <c r="J6571" s="11">
        <v>3.97</v>
      </c>
      <c r="K6571" s="12">
        <f t="shared" si="205"/>
        <v>0.84784214941022285</v>
      </c>
      <c r="L6571" s="9" t="s">
        <v>21</v>
      </c>
      <c r="M6571" s="13">
        <f t="shared" si="204"/>
        <v>3.2</v>
      </c>
    </row>
    <row r="6572" spans="1:13" ht="19.95" customHeight="1">
      <c r="A6572" s="9" t="s">
        <v>308</v>
      </c>
      <c r="B6572" s="9" t="s">
        <v>42</v>
      </c>
      <c r="C6572" s="9" t="s">
        <v>72</v>
      </c>
      <c r="D6572" s="9" t="s">
        <v>16</v>
      </c>
      <c r="E6572" s="9" t="s">
        <v>147</v>
      </c>
      <c r="F6572" s="8" t="s">
        <v>18</v>
      </c>
      <c r="G6572" s="9" t="s">
        <v>19</v>
      </c>
      <c r="H6572" s="9" t="s">
        <v>172</v>
      </c>
      <c r="I6572" s="10">
        <v>0.21961839933993399</v>
      </c>
      <c r="J6572" s="11">
        <v>4.0999999999999996</v>
      </c>
      <c r="K6572" s="12">
        <f t="shared" si="205"/>
        <v>0.90043543729372932</v>
      </c>
      <c r="L6572" s="9" t="s">
        <v>21</v>
      </c>
      <c r="M6572" s="13">
        <f t="shared" si="204"/>
        <v>3.3</v>
      </c>
    </row>
    <row r="6573" spans="1:13" ht="19.95" customHeight="1">
      <c r="A6573" s="9" t="s">
        <v>308</v>
      </c>
      <c r="B6573" s="9" t="s">
        <v>33</v>
      </c>
      <c r="C6573" s="9" t="s">
        <v>44</v>
      </c>
      <c r="D6573" s="9" t="s">
        <v>16</v>
      </c>
      <c r="E6573" s="9" t="s">
        <v>147</v>
      </c>
      <c r="F6573" s="8" t="s">
        <v>18</v>
      </c>
      <c r="G6573" s="9" t="s">
        <v>19</v>
      </c>
      <c r="H6573" s="9" t="s">
        <v>172</v>
      </c>
      <c r="I6573" s="10">
        <v>9.5364238410596033E-2</v>
      </c>
      <c r="J6573" s="11">
        <v>5</v>
      </c>
      <c r="K6573" s="12">
        <f t="shared" si="205"/>
        <v>0.47682119205298018</v>
      </c>
      <c r="L6573" s="9" t="s">
        <v>21</v>
      </c>
      <c r="M6573" s="13">
        <f t="shared" si="204"/>
        <v>4</v>
      </c>
    </row>
    <row r="6574" spans="1:13" ht="19.95" customHeight="1">
      <c r="A6574" s="9" t="s">
        <v>308</v>
      </c>
      <c r="B6574" s="9" t="s">
        <v>14</v>
      </c>
      <c r="C6574" s="9" t="s">
        <v>46</v>
      </c>
      <c r="D6574" s="9" t="s">
        <v>16</v>
      </c>
      <c r="E6574" s="9" t="s">
        <v>147</v>
      </c>
      <c r="F6574" s="8" t="s">
        <v>18</v>
      </c>
      <c r="G6574" s="9" t="s">
        <v>19</v>
      </c>
      <c r="H6574" s="9" t="s">
        <v>172</v>
      </c>
      <c r="I6574" s="10">
        <v>4.4999999999999998E-2</v>
      </c>
      <c r="J6574" s="11">
        <v>7</v>
      </c>
      <c r="K6574" s="12">
        <f t="shared" si="205"/>
        <v>0.315</v>
      </c>
      <c r="L6574" s="9" t="s">
        <v>21</v>
      </c>
      <c r="M6574" s="13">
        <f t="shared" si="204"/>
        <v>5.6</v>
      </c>
    </row>
    <row r="6575" spans="1:13" ht="19.95" customHeight="1">
      <c r="A6575" s="9" t="s">
        <v>308</v>
      </c>
      <c r="B6575" s="9" t="s">
        <v>42</v>
      </c>
      <c r="C6575" s="9" t="s">
        <v>72</v>
      </c>
      <c r="D6575" s="9" t="s">
        <v>16</v>
      </c>
      <c r="E6575" s="9" t="s">
        <v>147</v>
      </c>
      <c r="F6575" s="8"/>
      <c r="G6575" s="9" t="s">
        <v>19</v>
      </c>
      <c r="H6575" s="9" t="s">
        <v>172</v>
      </c>
      <c r="I6575" s="10">
        <v>0.19984848484848486</v>
      </c>
      <c r="J6575" s="11">
        <v>4.0999999999999996</v>
      </c>
      <c r="K6575" s="12">
        <f t="shared" si="205"/>
        <v>0.81937878787878782</v>
      </c>
      <c r="L6575" s="9" t="s">
        <v>21</v>
      </c>
      <c r="M6575" s="13">
        <f t="shared" si="204"/>
        <v>3.3</v>
      </c>
    </row>
    <row r="6576" spans="1:13" ht="19.95" customHeight="1">
      <c r="A6576" s="9" t="s">
        <v>308</v>
      </c>
      <c r="B6576" s="9" t="s">
        <v>42</v>
      </c>
      <c r="C6576" s="9" t="s">
        <v>44</v>
      </c>
      <c r="D6576" s="9" t="s">
        <v>16</v>
      </c>
      <c r="E6576" s="9" t="s">
        <v>147</v>
      </c>
      <c r="F6576" s="8"/>
      <c r="G6576" s="9" t="s">
        <v>19</v>
      </c>
      <c r="H6576" s="9" t="s">
        <v>172</v>
      </c>
      <c r="I6576" s="10">
        <v>0.10723383084577114</v>
      </c>
      <c r="J6576" s="11">
        <v>5.25</v>
      </c>
      <c r="K6576" s="12">
        <f t="shared" si="205"/>
        <v>0.56297761194029849</v>
      </c>
      <c r="L6576" s="9" t="s">
        <v>21</v>
      </c>
      <c r="M6576" s="13">
        <f t="shared" si="204"/>
        <v>4.2</v>
      </c>
    </row>
    <row r="6577" spans="1:13" ht="19.95" customHeight="1">
      <c r="A6577" s="9" t="s">
        <v>308</v>
      </c>
      <c r="B6577" s="9" t="s">
        <v>40</v>
      </c>
      <c r="C6577" s="9" t="s">
        <v>65</v>
      </c>
      <c r="D6577" s="9" t="s">
        <v>16</v>
      </c>
      <c r="E6577" s="9" t="s">
        <v>27</v>
      </c>
      <c r="F6577" s="8"/>
      <c r="G6577" s="9" t="s">
        <v>19</v>
      </c>
      <c r="H6577" s="9" t="s">
        <v>172</v>
      </c>
      <c r="I6577" s="10">
        <v>1.2930263157894737</v>
      </c>
      <c r="J6577" s="11">
        <v>7</v>
      </c>
      <c r="K6577" s="12">
        <f t="shared" si="205"/>
        <v>9.0511842105263156</v>
      </c>
      <c r="L6577" s="9" t="s">
        <v>21</v>
      </c>
      <c r="M6577" s="13">
        <f t="shared" si="204"/>
        <v>5.6</v>
      </c>
    </row>
    <row r="6578" spans="1:13" ht="19.95" customHeight="1">
      <c r="A6578" s="9" t="s">
        <v>308</v>
      </c>
      <c r="B6578" s="9" t="s">
        <v>33</v>
      </c>
      <c r="C6578" s="9" t="s">
        <v>31</v>
      </c>
      <c r="D6578" s="9" t="s">
        <v>83</v>
      </c>
      <c r="E6578" s="9" t="s">
        <v>147</v>
      </c>
      <c r="F6578" s="8"/>
      <c r="G6578" s="9" t="s">
        <v>19</v>
      </c>
      <c r="H6578" s="9" t="s">
        <v>172</v>
      </c>
      <c r="I6578" s="10">
        <v>0.71933774834437092</v>
      </c>
      <c r="J6578" s="11">
        <v>5</v>
      </c>
      <c r="K6578" s="12">
        <f t="shared" si="205"/>
        <v>3.5966887417218545</v>
      </c>
      <c r="L6578" s="9" t="s">
        <v>21</v>
      </c>
      <c r="M6578" s="13">
        <f t="shared" si="204"/>
        <v>4</v>
      </c>
    </row>
    <row r="6579" spans="1:13" ht="19.95" customHeight="1">
      <c r="A6579" s="9" t="s">
        <v>308</v>
      </c>
      <c r="B6579" s="9" t="s">
        <v>42</v>
      </c>
      <c r="C6579" s="9" t="s">
        <v>63</v>
      </c>
      <c r="D6579" s="9" t="s">
        <v>16</v>
      </c>
      <c r="E6579" s="9" t="s">
        <v>27</v>
      </c>
      <c r="F6579" s="8"/>
      <c r="G6579" s="9" t="s">
        <v>19</v>
      </c>
      <c r="H6579" s="9" t="s">
        <v>172</v>
      </c>
      <c r="I6579" s="10">
        <v>2.0377419354838708</v>
      </c>
      <c r="J6579" s="11">
        <v>8.51</v>
      </c>
      <c r="K6579" s="12">
        <f t="shared" si="205"/>
        <v>17.34118387096774</v>
      </c>
      <c r="L6579" s="9" t="s">
        <v>21</v>
      </c>
      <c r="M6579" s="13">
        <f t="shared" si="204"/>
        <v>6.8</v>
      </c>
    </row>
    <row r="6580" spans="1:13" ht="19.95" customHeight="1">
      <c r="A6580" s="9" t="s">
        <v>308</v>
      </c>
      <c r="B6580" s="9" t="s">
        <v>42</v>
      </c>
      <c r="C6580" s="9" t="s">
        <v>63</v>
      </c>
      <c r="D6580" s="9" t="s">
        <v>16</v>
      </c>
      <c r="E6580" s="9" t="s">
        <v>27</v>
      </c>
      <c r="F6580" s="8"/>
      <c r="G6580" s="9" t="s">
        <v>19</v>
      </c>
      <c r="H6580" s="9" t="s">
        <v>172</v>
      </c>
      <c r="I6580" s="10">
        <v>2.0750000000000002</v>
      </c>
      <c r="J6580" s="11">
        <v>8.51</v>
      </c>
      <c r="K6580" s="12">
        <f t="shared" si="205"/>
        <v>17.658250000000002</v>
      </c>
      <c r="L6580" s="9" t="s">
        <v>21</v>
      </c>
      <c r="M6580" s="13">
        <f t="shared" si="204"/>
        <v>6.8</v>
      </c>
    </row>
    <row r="6581" spans="1:13" ht="19.95" customHeight="1">
      <c r="A6581" s="9" t="s">
        <v>308</v>
      </c>
      <c r="B6581" s="9" t="s">
        <v>42</v>
      </c>
      <c r="C6581" s="9" t="s">
        <v>63</v>
      </c>
      <c r="D6581" s="9" t="s">
        <v>16</v>
      </c>
      <c r="E6581" s="9" t="s">
        <v>27</v>
      </c>
      <c r="F6581" s="8"/>
      <c r="G6581" s="9" t="s">
        <v>19</v>
      </c>
      <c r="H6581" s="9" t="s">
        <v>172</v>
      </c>
      <c r="I6581" s="10">
        <v>2.2280000000000002</v>
      </c>
      <c r="J6581" s="11">
        <v>8.51</v>
      </c>
      <c r="K6581" s="12">
        <f t="shared" si="205"/>
        <v>18.960280000000001</v>
      </c>
      <c r="L6581" s="9" t="s">
        <v>21</v>
      </c>
      <c r="M6581" s="13">
        <f t="shared" si="204"/>
        <v>6.8</v>
      </c>
    </row>
    <row r="6582" spans="1:13" ht="19.95" customHeight="1">
      <c r="A6582" s="9" t="s">
        <v>308</v>
      </c>
      <c r="B6582" s="9" t="s">
        <v>42</v>
      </c>
      <c r="C6582" s="9" t="s">
        <v>63</v>
      </c>
      <c r="D6582" s="9" t="s">
        <v>16</v>
      </c>
      <c r="E6582" s="9" t="s">
        <v>27</v>
      </c>
      <c r="F6582" s="8"/>
      <c r="G6582" s="9" t="s">
        <v>19</v>
      </c>
      <c r="H6582" s="9" t="s">
        <v>172</v>
      </c>
      <c r="I6582" s="10">
        <v>2.06</v>
      </c>
      <c r="J6582" s="11">
        <v>8.51</v>
      </c>
      <c r="K6582" s="12">
        <f t="shared" si="205"/>
        <v>17.5306</v>
      </c>
      <c r="L6582" s="9" t="s">
        <v>21</v>
      </c>
      <c r="M6582" s="13">
        <f t="shared" si="204"/>
        <v>6.8</v>
      </c>
    </row>
    <row r="6583" spans="1:13" ht="19.95" customHeight="1">
      <c r="A6583" s="9" t="s">
        <v>308</v>
      </c>
      <c r="B6583" s="9" t="s">
        <v>40</v>
      </c>
      <c r="C6583" s="9" t="s">
        <v>31</v>
      </c>
      <c r="D6583" s="9" t="s">
        <v>16</v>
      </c>
      <c r="E6583" s="9" t="s">
        <v>27</v>
      </c>
      <c r="F6583" s="8"/>
      <c r="G6583" s="9" t="s">
        <v>19</v>
      </c>
      <c r="H6583" s="9" t="s">
        <v>172</v>
      </c>
      <c r="I6583" s="10">
        <v>0.82424999999999993</v>
      </c>
      <c r="J6583" s="11">
        <v>5.42</v>
      </c>
      <c r="K6583" s="12">
        <f t="shared" si="205"/>
        <v>4.4674349999999992</v>
      </c>
      <c r="L6583" s="9" t="s">
        <v>21</v>
      </c>
      <c r="M6583" s="13">
        <f t="shared" si="204"/>
        <v>4.3</v>
      </c>
    </row>
    <row r="6584" spans="1:13" ht="19.95" customHeight="1">
      <c r="A6584" s="9" t="s">
        <v>308</v>
      </c>
      <c r="B6584" s="9" t="s">
        <v>40</v>
      </c>
      <c r="C6584" s="9" t="s">
        <v>31</v>
      </c>
      <c r="D6584" s="9" t="s">
        <v>16</v>
      </c>
      <c r="E6584" s="9" t="s">
        <v>27</v>
      </c>
      <c r="F6584" s="8"/>
      <c r="G6584" s="9" t="s">
        <v>19</v>
      </c>
      <c r="H6584" s="9" t="s">
        <v>172</v>
      </c>
      <c r="I6584" s="10">
        <v>0.81</v>
      </c>
      <c r="J6584" s="11">
        <v>5.42</v>
      </c>
      <c r="K6584" s="12">
        <f t="shared" si="205"/>
        <v>4.3902000000000001</v>
      </c>
      <c r="L6584" s="9" t="s">
        <v>21</v>
      </c>
      <c r="M6584" s="13">
        <f t="shared" si="204"/>
        <v>4.3</v>
      </c>
    </row>
    <row r="6585" spans="1:13" ht="19.95" customHeight="1">
      <c r="A6585" s="9" t="s">
        <v>308</v>
      </c>
      <c r="B6585" s="9" t="s">
        <v>14</v>
      </c>
      <c r="C6585" s="9" t="s">
        <v>157</v>
      </c>
      <c r="D6585" s="9" t="s">
        <v>16</v>
      </c>
      <c r="E6585" s="9" t="s">
        <v>147</v>
      </c>
      <c r="F6585" s="8"/>
      <c r="G6585" s="9" t="s">
        <v>19</v>
      </c>
      <c r="H6585" s="9" t="s">
        <v>172</v>
      </c>
      <c r="I6585" s="10">
        <v>0.22750827814569535</v>
      </c>
      <c r="J6585" s="11">
        <v>5</v>
      </c>
      <c r="K6585" s="12">
        <f t="shared" si="205"/>
        <v>1.1375413907284768</v>
      </c>
      <c r="L6585" s="9" t="s">
        <v>21</v>
      </c>
      <c r="M6585" s="13">
        <f t="shared" si="204"/>
        <v>4</v>
      </c>
    </row>
    <row r="6586" spans="1:13" ht="19.95" customHeight="1">
      <c r="A6586" s="9" t="s">
        <v>308</v>
      </c>
      <c r="B6586" s="9" t="s">
        <v>42</v>
      </c>
      <c r="C6586" s="9" t="s">
        <v>68</v>
      </c>
      <c r="D6586" s="9" t="s">
        <v>16</v>
      </c>
      <c r="E6586" s="9" t="s">
        <v>147</v>
      </c>
      <c r="F6586" s="8"/>
      <c r="G6586" s="9" t="s">
        <v>19</v>
      </c>
      <c r="H6586" s="9" t="s">
        <v>172</v>
      </c>
      <c r="I6586" s="10">
        <v>2.8672000000000004</v>
      </c>
      <c r="J6586" s="11">
        <v>11</v>
      </c>
      <c r="K6586" s="12">
        <f t="shared" si="205"/>
        <v>31.539200000000005</v>
      </c>
      <c r="L6586" s="9" t="s">
        <v>21</v>
      </c>
      <c r="M6586" s="13">
        <f t="shared" si="204"/>
        <v>8.8000000000000007</v>
      </c>
    </row>
    <row r="6587" spans="1:13" ht="19.95" customHeight="1">
      <c r="A6587" s="9" t="s">
        <v>308</v>
      </c>
      <c r="B6587" s="9" t="s">
        <v>42</v>
      </c>
      <c r="C6587" s="9" t="s">
        <v>43</v>
      </c>
      <c r="D6587" s="9" t="s">
        <v>16</v>
      </c>
      <c r="E6587" s="9" t="s">
        <v>27</v>
      </c>
      <c r="F6587" s="8"/>
      <c r="G6587" s="9" t="s">
        <v>19</v>
      </c>
      <c r="H6587" s="9" t="s">
        <v>172</v>
      </c>
      <c r="I6587" s="10">
        <v>0.28343750000000001</v>
      </c>
      <c r="J6587" s="11">
        <v>3.19</v>
      </c>
      <c r="K6587" s="12">
        <f t="shared" si="205"/>
        <v>0.90416562499999997</v>
      </c>
      <c r="L6587" s="9" t="s">
        <v>21</v>
      </c>
      <c r="M6587" s="13">
        <f t="shared" si="204"/>
        <v>2.6</v>
      </c>
    </row>
    <row r="6588" spans="1:13" ht="19.95" customHeight="1">
      <c r="A6588" s="9" t="s">
        <v>308</v>
      </c>
      <c r="B6588" s="9" t="s">
        <v>42</v>
      </c>
      <c r="C6588" s="9" t="s">
        <v>31</v>
      </c>
      <c r="D6588" s="9" t="s">
        <v>16</v>
      </c>
      <c r="E6588" s="9" t="s">
        <v>27</v>
      </c>
      <c r="F6588" s="8"/>
      <c r="G6588" s="9" t="s">
        <v>19</v>
      </c>
      <c r="H6588" s="9" t="s">
        <v>172</v>
      </c>
      <c r="I6588" s="10">
        <v>0.74534090909090911</v>
      </c>
      <c r="J6588" s="11">
        <v>3.8</v>
      </c>
      <c r="K6588" s="12">
        <f t="shared" si="205"/>
        <v>2.8322954545454544</v>
      </c>
      <c r="L6588" s="9" t="s">
        <v>21</v>
      </c>
      <c r="M6588" s="13">
        <f t="shared" si="204"/>
        <v>3</v>
      </c>
    </row>
    <row r="6589" spans="1:13" ht="19.95" customHeight="1">
      <c r="A6589" s="9" t="s">
        <v>308</v>
      </c>
      <c r="B6589" s="9" t="s">
        <v>14</v>
      </c>
      <c r="C6589" s="9" t="s">
        <v>58</v>
      </c>
      <c r="D6589" s="9" t="s">
        <v>83</v>
      </c>
      <c r="E6589" s="9" t="s">
        <v>147</v>
      </c>
      <c r="F6589" s="8"/>
      <c r="G6589" s="9" t="s">
        <v>19</v>
      </c>
      <c r="H6589" s="9" t="s">
        <v>172</v>
      </c>
      <c r="I6589" s="10">
        <v>0.17499999999999999</v>
      </c>
      <c r="J6589" s="11">
        <v>4.17</v>
      </c>
      <c r="K6589" s="12">
        <f t="shared" si="205"/>
        <v>0.7297499999999999</v>
      </c>
      <c r="L6589" s="9" t="s">
        <v>21</v>
      </c>
      <c r="M6589" s="13">
        <f t="shared" si="204"/>
        <v>3.3</v>
      </c>
    </row>
    <row r="6590" spans="1:13" ht="19.95" customHeight="1">
      <c r="A6590" s="9" t="s">
        <v>308</v>
      </c>
      <c r="B6590" s="9" t="s">
        <v>33</v>
      </c>
      <c r="C6590" s="9" t="s">
        <v>44</v>
      </c>
      <c r="D6590" s="9" t="s">
        <v>16</v>
      </c>
      <c r="E6590" s="9" t="s">
        <v>147</v>
      </c>
      <c r="F6590" s="8"/>
      <c r="G6590" s="9" t="s">
        <v>19</v>
      </c>
      <c r="H6590" s="9" t="s">
        <v>172</v>
      </c>
      <c r="I6590" s="10">
        <v>9.5924092409240921E-2</v>
      </c>
      <c r="J6590" s="11">
        <v>6</v>
      </c>
      <c r="K6590" s="12">
        <f t="shared" si="205"/>
        <v>0.5755445544554455</v>
      </c>
      <c r="L6590" s="9" t="s">
        <v>21</v>
      </c>
      <c r="M6590" s="13">
        <f t="shared" si="204"/>
        <v>4.8</v>
      </c>
    </row>
    <row r="6591" spans="1:13" ht="19.95" customHeight="1">
      <c r="A6591" s="9" t="s">
        <v>308</v>
      </c>
      <c r="B6591" s="9" t="s">
        <v>33</v>
      </c>
      <c r="C6591" s="9" t="s">
        <v>44</v>
      </c>
      <c r="D6591" s="9" t="s">
        <v>16</v>
      </c>
      <c r="E6591" s="9" t="s">
        <v>147</v>
      </c>
      <c r="F6591" s="8"/>
      <c r="G6591" s="9" t="s">
        <v>19</v>
      </c>
      <c r="H6591" s="9" t="s">
        <v>172</v>
      </c>
      <c r="I6591" s="10">
        <v>9.7376237623762379E-2</v>
      </c>
      <c r="J6591" s="11">
        <v>6</v>
      </c>
      <c r="K6591" s="12">
        <f t="shared" si="205"/>
        <v>0.58425742574257433</v>
      </c>
      <c r="L6591" s="9" t="s">
        <v>21</v>
      </c>
      <c r="M6591" s="13">
        <f t="shared" si="204"/>
        <v>4.8</v>
      </c>
    </row>
    <row r="6592" spans="1:13" ht="19.95" customHeight="1">
      <c r="A6592" s="8" t="s">
        <v>308</v>
      </c>
      <c r="B6592" s="8" t="s">
        <v>14</v>
      </c>
      <c r="C6592" s="8" t="s">
        <v>46</v>
      </c>
      <c r="D6592" s="8" t="s">
        <v>16</v>
      </c>
      <c r="E6592" s="8" t="s">
        <v>147</v>
      </c>
      <c r="F6592" s="8"/>
      <c r="G6592" s="8" t="s">
        <v>19</v>
      </c>
      <c r="H6592" s="8" t="s">
        <v>172</v>
      </c>
      <c r="I6592" s="10">
        <v>4.9523809523809526E-2</v>
      </c>
      <c r="J6592" s="11">
        <v>12.5</v>
      </c>
      <c r="K6592" s="12">
        <f t="shared" si="205"/>
        <v>0.61904761904761907</v>
      </c>
      <c r="L6592" s="9" t="s">
        <v>21</v>
      </c>
      <c r="M6592" s="13">
        <f t="shared" si="204"/>
        <v>10</v>
      </c>
    </row>
    <row r="6593" spans="1:13" ht="19.95" customHeight="1">
      <c r="A6593" s="8" t="s">
        <v>308</v>
      </c>
      <c r="B6593" s="8" t="s">
        <v>48</v>
      </c>
      <c r="C6593" s="8" t="s">
        <v>78</v>
      </c>
      <c r="D6593" s="8" t="s">
        <v>16</v>
      </c>
      <c r="E6593" s="8" t="s">
        <v>147</v>
      </c>
      <c r="F6593" s="8"/>
      <c r="G6593" s="8" t="s">
        <v>19</v>
      </c>
      <c r="H6593" s="8" t="s">
        <v>172</v>
      </c>
      <c r="I6593" s="10">
        <v>1.64</v>
      </c>
      <c r="J6593" s="11">
        <v>15</v>
      </c>
      <c r="K6593" s="12">
        <f t="shared" si="205"/>
        <v>24.599999999999998</v>
      </c>
      <c r="L6593" s="9" t="s">
        <v>21</v>
      </c>
      <c r="M6593" s="13">
        <f t="shared" si="204"/>
        <v>12</v>
      </c>
    </row>
    <row r="6594" spans="1:13" ht="19.95" customHeight="1">
      <c r="A6594" s="8" t="s">
        <v>308</v>
      </c>
      <c r="B6594" s="8" t="s">
        <v>14</v>
      </c>
      <c r="C6594" s="8" t="s">
        <v>58</v>
      </c>
      <c r="D6594" s="8" t="s">
        <v>83</v>
      </c>
      <c r="E6594" s="8" t="s">
        <v>147</v>
      </c>
      <c r="F6594" s="8"/>
      <c r="G6594" s="8" t="s">
        <v>19</v>
      </c>
      <c r="H6594" s="8" t="s">
        <v>172</v>
      </c>
      <c r="I6594" s="10">
        <v>0.18640000000000001</v>
      </c>
      <c r="J6594" s="11">
        <v>4.17</v>
      </c>
      <c r="K6594" s="12">
        <f t="shared" si="205"/>
        <v>0.77728799999999998</v>
      </c>
      <c r="L6594" s="9" t="s">
        <v>21</v>
      </c>
      <c r="M6594" s="13">
        <f t="shared" ref="M6594:M6657" si="206">ROUND(J6594-J6594*20/100,1)</f>
        <v>3.3</v>
      </c>
    </row>
    <row r="6595" spans="1:13" ht="19.95" customHeight="1">
      <c r="A6595" s="8" t="s">
        <v>308</v>
      </c>
      <c r="B6595" s="8" t="s">
        <v>42</v>
      </c>
      <c r="C6595" s="8" t="s">
        <v>43</v>
      </c>
      <c r="D6595" s="8" t="s">
        <v>16</v>
      </c>
      <c r="E6595" s="8" t="s">
        <v>207</v>
      </c>
      <c r="F6595" s="8"/>
      <c r="G6595" s="8" t="s">
        <v>19</v>
      </c>
      <c r="H6595" s="8" t="s">
        <v>172</v>
      </c>
      <c r="I6595" s="10">
        <v>0.33579734219269103</v>
      </c>
      <c r="J6595" s="11">
        <v>3.5</v>
      </c>
      <c r="K6595" s="12">
        <f t="shared" ref="K6595:K6658" si="207">J6595*I6595</f>
        <v>1.1752906976744186</v>
      </c>
      <c r="L6595" s="9" t="s">
        <v>21</v>
      </c>
      <c r="M6595" s="13">
        <f t="shared" si="206"/>
        <v>2.8</v>
      </c>
    </row>
    <row r="6596" spans="1:13" ht="19.95" customHeight="1">
      <c r="A6596" s="8" t="s">
        <v>308</v>
      </c>
      <c r="B6596" s="8" t="s">
        <v>48</v>
      </c>
      <c r="C6596" s="8" t="s">
        <v>94</v>
      </c>
      <c r="D6596" s="8" t="s">
        <v>83</v>
      </c>
      <c r="E6596" s="8" t="s">
        <v>147</v>
      </c>
      <c r="F6596" s="8"/>
      <c r="G6596" s="8" t="s">
        <v>19</v>
      </c>
      <c r="H6596" s="8" t="s">
        <v>172</v>
      </c>
      <c r="I6596" s="10">
        <v>9.6548323471400396E-2</v>
      </c>
      <c r="J6596" s="11">
        <v>6</v>
      </c>
      <c r="K6596" s="12">
        <f t="shared" si="207"/>
        <v>0.57928994082840235</v>
      </c>
      <c r="L6596" s="9" t="s">
        <v>21</v>
      </c>
      <c r="M6596" s="13">
        <f t="shared" si="206"/>
        <v>4.8</v>
      </c>
    </row>
    <row r="6597" spans="1:13" ht="19.95" customHeight="1">
      <c r="A6597" s="8" t="s">
        <v>308</v>
      </c>
      <c r="B6597" s="8" t="s">
        <v>42</v>
      </c>
      <c r="C6597" s="8" t="s">
        <v>72</v>
      </c>
      <c r="D6597" s="8" t="s">
        <v>16</v>
      </c>
      <c r="E6597" s="8" t="s">
        <v>147</v>
      </c>
      <c r="F6597" s="8"/>
      <c r="G6597" s="8" t="s">
        <v>19</v>
      </c>
      <c r="H6597" s="8" t="s">
        <v>172</v>
      </c>
      <c r="I6597" s="10">
        <v>0.21403247330960853</v>
      </c>
      <c r="J6597" s="11">
        <v>4.2</v>
      </c>
      <c r="K6597" s="12">
        <f t="shared" si="207"/>
        <v>0.8989363879003559</v>
      </c>
      <c r="L6597" s="9" t="s">
        <v>21</v>
      </c>
      <c r="M6597" s="13">
        <f t="shared" si="206"/>
        <v>3.4</v>
      </c>
    </row>
    <row r="6598" spans="1:13" ht="19.95" customHeight="1">
      <c r="A6598" s="8" t="s">
        <v>308</v>
      </c>
      <c r="B6598" s="8" t="s">
        <v>42</v>
      </c>
      <c r="C6598" s="8" t="s">
        <v>44</v>
      </c>
      <c r="D6598" s="8" t="s">
        <v>16</v>
      </c>
      <c r="E6598" s="8" t="s">
        <v>147</v>
      </c>
      <c r="F6598" s="8"/>
      <c r="G6598" s="8" t="s">
        <v>19</v>
      </c>
      <c r="H6598" s="8" t="s">
        <v>172</v>
      </c>
      <c r="I6598" s="10">
        <v>0.11331683168316832</v>
      </c>
      <c r="J6598" s="11">
        <v>5</v>
      </c>
      <c r="K6598" s="12">
        <f t="shared" si="207"/>
        <v>0.56658415841584164</v>
      </c>
      <c r="L6598" s="9" t="s">
        <v>21</v>
      </c>
      <c r="M6598" s="13">
        <f t="shared" si="206"/>
        <v>4</v>
      </c>
    </row>
    <row r="6599" spans="1:13" ht="19.95" customHeight="1">
      <c r="A6599" s="8" t="s">
        <v>308</v>
      </c>
      <c r="B6599" s="8" t="s">
        <v>42</v>
      </c>
      <c r="C6599" s="8" t="s">
        <v>43</v>
      </c>
      <c r="D6599" s="8" t="s">
        <v>16</v>
      </c>
      <c r="E6599" s="8" t="s">
        <v>147</v>
      </c>
      <c r="F6599" s="8"/>
      <c r="G6599" s="8" t="s">
        <v>19</v>
      </c>
      <c r="H6599" s="8" t="s">
        <v>172</v>
      </c>
      <c r="I6599" s="10">
        <v>0.29202970297029707</v>
      </c>
      <c r="J6599" s="11">
        <v>5</v>
      </c>
      <c r="K6599" s="12">
        <f t="shared" si="207"/>
        <v>1.4601485148514852</v>
      </c>
      <c r="L6599" s="9" t="s">
        <v>21</v>
      </c>
      <c r="M6599" s="13">
        <f t="shared" si="206"/>
        <v>4</v>
      </c>
    </row>
    <row r="6600" spans="1:13" ht="19.95" customHeight="1">
      <c r="A6600" s="8" t="s">
        <v>308</v>
      </c>
      <c r="B6600" s="8" t="s">
        <v>42</v>
      </c>
      <c r="C6600" s="8" t="s">
        <v>41</v>
      </c>
      <c r="D6600" s="8" t="s">
        <v>16</v>
      </c>
      <c r="E6600" s="8" t="s">
        <v>147</v>
      </c>
      <c r="F6600" s="8"/>
      <c r="G6600" s="8" t="s">
        <v>19</v>
      </c>
      <c r="H6600" s="8" t="s">
        <v>172</v>
      </c>
      <c r="I6600" s="10">
        <v>0.5438613861386139</v>
      </c>
      <c r="J6600" s="11">
        <v>5</v>
      </c>
      <c r="K6600" s="12">
        <f t="shared" si="207"/>
        <v>2.7193069306930697</v>
      </c>
      <c r="L6600" s="9" t="s">
        <v>21</v>
      </c>
      <c r="M6600" s="13">
        <f t="shared" si="206"/>
        <v>4</v>
      </c>
    </row>
    <row r="6601" spans="1:13" ht="19.95" customHeight="1">
      <c r="A6601" s="8" t="s">
        <v>308</v>
      </c>
      <c r="B6601" s="8" t="s">
        <v>42</v>
      </c>
      <c r="C6601" s="8" t="s">
        <v>65</v>
      </c>
      <c r="D6601" s="8" t="s">
        <v>16</v>
      </c>
      <c r="E6601" s="8" t="s">
        <v>97</v>
      </c>
      <c r="F6601" s="8"/>
      <c r="G6601" s="8" t="s">
        <v>19</v>
      </c>
      <c r="H6601" s="9"/>
      <c r="I6601" s="10">
        <v>0.96166666666666656</v>
      </c>
      <c r="J6601" s="11">
        <v>5.83</v>
      </c>
      <c r="K6601" s="12">
        <f t="shared" si="207"/>
        <v>5.6065166666666659</v>
      </c>
      <c r="L6601" s="9" t="s">
        <v>21</v>
      </c>
      <c r="M6601" s="13">
        <f t="shared" si="206"/>
        <v>4.7</v>
      </c>
    </row>
    <row r="6602" spans="1:13" ht="19.95" customHeight="1">
      <c r="A6602" s="8" t="s">
        <v>308</v>
      </c>
      <c r="B6602" s="8" t="s">
        <v>37</v>
      </c>
      <c r="C6602" s="8" t="s">
        <v>58</v>
      </c>
      <c r="D6602" s="9" t="s">
        <v>83</v>
      </c>
      <c r="E6602" s="8" t="s">
        <v>147</v>
      </c>
      <c r="F6602" s="8"/>
      <c r="G6602" s="8" t="s">
        <v>19</v>
      </c>
      <c r="H6602" s="8" t="s">
        <v>172</v>
      </c>
      <c r="I6602" s="10">
        <v>0.13767326732673266</v>
      </c>
      <c r="J6602" s="11">
        <v>6</v>
      </c>
      <c r="K6602" s="12">
        <f t="shared" si="207"/>
        <v>0.82603960396039589</v>
      </c>
      <c r="L6602" s="9" t="s">
        <v>21</v>
      </c>
      <c r="M6602" s="13">
        <f t="shared" si="206"/>
        <v>4.8</v>
      </c>
    </row>
    <row r="6603" spans="1:13" ht="19.95" customHeight="1">
      <c r="A6603" s="8" t="s">
        <v>308</v>
      </c>
      <c r="B6603" s="8" t="s">
        <v>37</v>
      </c>
      <c r="C6603" s="8" t="s">
        <v>36</v>
      </c>
      <c r="D6603" s="9" t="s">
        <v>83</v>
      </c>
      <c r="E6603" s="8" t="s">
        <v>147</v>
      </c>
      <c r="F6603" s="8"/>
      <c r="G6603" s="8" t="s">
        <v>19</v>
      </c>
      <c r="H6603" s="8" t="s">
        <v>172</v>
      </c>
      <c r="I6603" s="10">
        <v>0.28712871287128711</v>
      </c>
      <c r="J6603" s="11">
        <v>6</v>
      </c>
      <c r="K6603" s="12">
        <f t="shared" si="207"/>
        <v>1.7227722772277225</v>
      </c>
      <c r="L6603" s="9" t="s">
        <v>21</v>
      </c>
      <c r="M6603" s="13">
        <f t="shared" si="206"/>
        <v>4.8</v>
      </c>
    </row>
    <row r="6604" spans="1:13" ht="19.95" customHeight="1">
      <c r="A6604" s="8" t="s">
        <v>308</v>
      </c>
      <c r="B6604" s="8" t="s">
        <v>37</v>
      </c>
      <c r="C6604" s="8" t="s">
        <v>58</v>
      </c>
      <c r="D6604" s="9" t="s">
        <v>83</v>
      </c>
      <c r="E6604" s="8" t="s">
        <v>147</v>
      </c>
      <c r="F6604" s="8"/>
      <c r="G6604" s="8" t="s">
        <v>19</v>
      </c>
      <c r="H6604" s="8" t="s">
        <v>172</v>
      </c>
      <c r="I6604" s="10">
        <v>0.16</v>
      </c>
      <c r="J6604" s="11">
        <v>6</v>
      </c>
      <c r="K6604" s="12">
        <f t="shared" si="207"/>
        <v>0.96</v>
      </c>
      <c r="L6604" s="9" t="s">
        <v>21</v>
      </c>
      <c r="M6604" s="13">
        <f t="shared" si="206"/>
        <v>4.8</v>
      </c>
    </row>
    <row r="6605" spans="1:13" ht="19.95" customHeight="1">
      <c r="A6605" s="8" t="s">
        <v>308</v>
      </c>
      <c r="B6605" s="8" t="s">
        <v>37</v>
      </c>
      <c r="C6605" s="8" t="s">
        <v>36</v>
      </c>
      <c r="D6605" s="9" t="s">
        <v>83</v>
      </c>
      <c r="E6605" s="8" t="s">
        <v>147</v>
      </c>
      <c r="F6605" s="8"/>
      <c r="G6605" s="8" t="s">
        <v>19</v>
      </c>
      <c r="H6605" s="8" t="s">
        <v>172</v>
      </c>
      <c r="I6605" s="10">
        <v>0.27</v>
      </c>
      <c r="J6605" s="11">
        <v>6</v>
      </c>
      <c r="K6605" s="12">
        <f t="shared" si="207"/>
        <v>1.62</v>
      </c>
      <c r="L6605" s="9" t="s">
        <v>21</v>
      </c>
      <c r="M6605" s="13">
        <f t="shared" si="206"/>
        <v>4.8</v>
      </c>
    </row>
    <row r="6606" spans="1:13" ht="19.95" customHeight="1">
      <c r="A6606" s="8" t="s">
        <v>308</v>
      </c>
      <c r="B6606" s="8" t="s">
        <v>112</v>
      </c>
      <c r="C6606" s="8" t="s">
        <v>112</v>
      </c>
      <c r="D6606" s="8" t="s">
        <v>83</v>
      </c>
      <c r="E6606" s="8" t="s">
        <v>27</v>
      </c>
      <c r="F6606" s="8"/>
      <c r="G6606" s="8" t="s">
        <v>19</v>
      </c>
      <c r="H6606" s="9"/>
      <c r="I6606" s="10">
        <v>7.1650000000000009</v>
      </c>
      <c r="J6606" s="11">
        <v>0.5</v>
      </c>
      <c r="K6606" s="12">
        <f t="shared" si="207"/>
        <v>3.5825000000000005</v>
      </c>
      <c r="L6606" s="9" t="s">
        <v>21</v>
      </c>
      <c r="M6606" s="13">
        <f t="shared" si="206"/>
        <v>0.4</v>
      </c>
    </row>
    <row r="6607" spans="1:13" ht="19.95" customHeight="1">
      <c r="A6607" s="8" t="s">
        <v>308</v>
      </c>
      <c r="B6607" s="8" t="s">
        <v>14</v>
      </c>
      <c r="C6607" s="8" t="s">
        <v>35</v>
      </c>
      <c r="D6607" s="8" t="s">
        <v>16</v>
      </c>
      <c r="E6607" s="8" t="s">
        <v>147</v>
      </c>
      <c r="F6607" s="8"/>
      <c r="G6607" s="8" t="s">
        <v>19</v>
      </c>
      <c r="H6607" s="8" t="s">
        <v>172</v>
      </c>
      <c r="I6607" s="10">
        <v>0.50119999999999998</v>
      </c>
      <c r="J6607" s="11">
        <v>3.4</v>
      </c>
      <c r="K6607" s="12">
        <f t="shared" si="207"/>
        <v>1.7040799999999998</v>
      </c>
      <c r="L6607" s="9" t="s">
        <v>21</v>
      </c>
      <c r="M6607" s="13">
        <f t="shared" si="206"/>
        <v>2.7</v>
      </c>
    </row>
    <row r="6608" spans="1:13" ht="19.95" customHeight="1">
      <c r="A6608" s="8" t="s">
        <v>308</v>
      </c>
      <c r="B6608" s="8" t="s">
        <v>42</v>
      </c>
      <c r="C6608" s="8" t="s">
        <v>41</v>
      </c>
      <c r="D6608" s="8" t="s">
        <v>16</v>
      </c>
      <c r="E6608" s="8" t="s">
        <v>147</v>
      </c>
      <c r="F6608" s="8"/>
      <c r="G6608" s="8" t="s">
        <v>19</v>
      </c>
      <c r="H6608" s="8" t="s">
        <v>172</v>
      </c>
      <c r="I6608" s="10">
        <v>0.50960000000000005</v>
      </c>
      <c r="J6608" s="11">
        <v>3.5</v>
      </c>
      <c r="K6608" s="12">
        <f t="shared" si="207"/>
        <v>1.7836000000000003</v>
      </c>
      <c r="L6608" s="9" t="s">
        <v>21</v>
      </c>
      <c r="M6608" s="13">
        <f t="shared" si="206"/>
        <v>2.8</v>
      </c>
    </row>
    <row r="6609" spans="1:13" ht="19.95" customHeight="1">
      <c r="A6609" s="8" t="s">
        <v>308</v>
      </c>
      <c r="B6609" s="8" t="s">
        <v>42</v>
      </c>
      <c r="C6609" s="8" t="s">
        <v>41</v>
      </c>
      <c r="D6609" s="8" t="s">
        <v>16</v>
      </c>
      <c r="E6609" s="8" t="s">
        <v>147</v>
      </c>
      <c r="F6609" s="8"/>
      <c r="G6609" s="8" t="s">
        <v>19</v>
      </c>
      <c r="H6609" s="8" t="s">
        <v>172</v>
      </c>
      <c r="I6609" s="10">
        <v>0.54500000000000004</v>
      </c>
      <c r="J6609" s="11">
        <v>3.5</v>
      </c>
      <c r="K6609" s="12">
        <f t="shared" si="207"/>
        <v>1.9075000000000002</v>
      </c>
      <c r="L6609" s="9" t="s">
        <v>21</v>
      </c>
      <c r="M6609" s="13">
        <f t="shared" si="206"/>
        <v>2.8</v>
      </c>
    </row>
    <row r="6610" spans="1:13" ht="19.95" customHeight="1">
      <c r="A6610" s="8" t="s">
        <v>308</v>
      </c>
      <c r="B6610" s="8" t="s">
        <v>42</v>
      </c>
      <c r="C6610" s="8" t="s">
        <v>43</v>
      </c>
      <c r="D6610" s="8" t="s">
        <v>16</v>
      </c>
      <c r="E6610" s="8" t="s">
        <v>147</v>
      </c>
      <c r="F6610" s="8"/>
      <c r="G6610" s="8" t="s">
        <v>19</v>
      </c>
      <c r="H6610" s="8" t="s">
        <v>172</v>
      </c>
      <c r="I6610" s="10">
        <v>0.29749999999999999</v>
      </c>
      <c r="J6610" s="11">
        <v>3.1</v>
      </c>
      <c r="K6610" s="12">
        <f t="shared" si="207"/>
        <v>0.92225000000000001</v>
      </c>
      <c r="L6610" s="9" t="s">
        <v>21</v>
      </c>
      <c r="M6610" s="13">
        <f t="shared" si="206"/>
        <v>2.5</v>
      </c>
    </row>
    <row r="6611" spans="1:13" ht="19.95" customHeight="1">
      <c r="A6611" s="8" t="s">
        <v>308</v>
      </c>
      <c r="B6611" s="8" t="s">
        <v>40</v>
      </c>
      <c r="C6611" s="8" t="s">
        <v>57</v>
      </c>
      <c r="D6611" s="8" t="s">
        <v>16</v>
      </c>
      <c r="E6611" s="8" t="s">
        <v>27</v>
      </c>
      <c r="F6611" s="8"/>
      <c r="G6611" s="8" t="s">
        <v>19</v>
      </c>
      <c r="H6611" s="8" t="s">
        <v>172</v>
      </c>
      <c r="I6611" s="10">
        <v>1.8370833333333334</v>
      </c>
      <c r="J6611" s="11">
        <v>7.56</v>
      </c>
      <c r="K6611" s="12">
        <f t="shared" si="207"/>
        <v>13.888349999999999</v>
      </c>
      <c r="L6611" s="9" t="s">
        <v>21</v>
      </c>
      <c r="M6611" s="13">
        <f t="shared" si="206"/>
        <v>6</v>
      </c>
    </row>
    <row r="6612" spans="1:13" ht="19.95" customHeight="1">
      <c r="A6612" s="8" t="s">
        <v>308</v>
      </c>
      <c r="B6612" s="8" t="s">
        <v>37</v>
      </c>
      <c r="C6612" s="8" t="s">
        <v>36</v>
      </c>
      <c r="D6612" s="8" t="s">
        <v>16</v>
      </c>
      <c r="E6612" s="8" t="s">
        <v>147</v>
      </c>
      <c r="F6612" s="8"/>
      <c r="G6612" s="8" t="s">
        <v>28</v>
      </c>
      <c r="H6612" s="8" t="s">
        <v>32</v>
      </c>
      <c r="I6612" s="10">
        <v>0.27250000000000002</v>
      </c>
      <c r="J6612" s="11">
        <v>1.7</v>
      </c>
      <c r="K6612" s="12">
        <f t="shared" si="207"/>
        <v>0.46325</v>
      </c>
      <c r="L6612" s="9" t="s">
        <v>21</v>
      </c>
      <c r="M6612" s="13">
        <f t="shared" si="206"/>
        <v>1.4</v>
      </c>
    </row>
    <row r="6613" spans="1:13" ht="19.95" customHeight="1">
      <c r="A6613" s="8" t="s">
        <v>308</v>
      </c>
      <c r="B6613" s="8" t="s">
        <v>37</v>
      </c>
      <c r="C6613" s="8" t="s">
        <v>51</v>
      </c>
      <c r="D6613" s="8" t="s">
        <v>16</v>
      </c>
      <c r="E6613" s="8" t="s">
        <v>147</v>
      </c>
      <c r="F6613" s="8"/>
      <c r="G6613" s="8" t="s">
        <v>28</v>
      </c>
      <c r="H6613" s="8" t="s">
        <v>32</v>
      </c>
      <c r="I6613" s="10">
        <v>0.96</v>
      </c>
      <c r="J6613" s="11">
        <v>2</v>
      </c>
      <c r="K6613" s="12">
        <f t="shared" si="207"/>
        <v>1.92</v>
      </c>
      <c r="L6613" s="9" t="s">
        <v>21</v>
      </c>
      <c r="M6613" s="13">
        <f t="shared" si="206"/>
        <v>1.6</v>
      </c>
    </row>
    <row r="6614" spans="1:13" ht="19.95" customHeight="1">
      <c r="A6614" s="8" t="s">
        <v>308</v>
      </c>
      <c r="B6614" s="8" t="s">
        <v>37</v>
      </c>
      <c r="C6614" s="8" t="s">
        <v>36</v>
      </c>
      <c r="D6614" s="8" t="s">
        <v>16</v>
      </c>
      <c r="E6614" s="8" t="s">
        <v>147</v>
      </c>
      <c r="F6614" s="8"/>
      <c r="G6614" s="8" t="s">
        <v>28</v>
      </c>
      <c r="H6614" s="8" t="s">
        <v>32</v>
      </c>
      <c r="I6614" s="10">
        <v>0.26500000000000001</v>
      </c>
      <c r="J6614" s="11">
        <v>1.7</v>
      </c>
      <c r="K6614" s="12">
        <f t="shared" si="207"/>
        <v>0.45050000000000001</v>
      </c>
      <c r="L6614" s="9" t="s">
        <v>21</v>
      </c>
      <c r="M6614" s="13">
        <f t="shared" si="206"/>
        <v>1.4</v>
      </c>
    </row>
    <row r="6615" spans="1:13" ht="19.95" customHeight="1">
      <c r="A6615" s="8" t="s">
        <v>308</v>
      </c>
      <c r="B6615" s="8" t="s">
        <v>14</v>
      </c>
      <c r="C6615" s="8" t="s">
        <v>45</v>
      </c>
      <c r="D6615" s="8" t="s">
        <v>83</v>
      </c>
      <c r="E6615" s="8" t="s">
        <v>147</v>
      </c>
      <c r="F6615" s="8"/>
      <c r="G6615" s="8" t="s">
        <v>19</v>
      </c>
      <c r="H6615" s="8" t="s">
        <v>172</v>
      </c>
      <c r="I6615" s="10">
        <v>7.688118811881188E-2</v>
      </c>
      <c r="J6615" s="11">
        <v>5</v>
      </c>
      <c r="K6615" s="12">
        <f t="shared" si="207"/>
        <v>0.38440594059405941</v>
      </c>
      <c r="L6615" s="9" t="s">
        <v>21</v>
      </c>
      <c r="M6615" s="13">
        <f t="shared" si="206"/>
        <v>4</v>
      </c>
    </row>
    <row r="6616" spans="1:13" ht="19.95" customHeight="1">
      <c r="A6616" s="8" t="s">
        <v>308</v>
      </c>
      <c r="B6616" s="8" t="s">
        <v>14</v>
      </c>
      <c r="C6616" s="8" t="s">
        <v>58</v>
      </c>
      <c r="D6616" s="8" t="s">
        <v>83</v>
      </c>
      <c r="E6616" s="8" t="s">
        <v>147</v>
      </c>
      <c r="F6616" s="8"/>
      <c r="G6616" s="8" t="s">
        <v>19</v>
      </c>
      <c r="H6616" s="8" t="s">
        <v>172</v>
      </c>
      <c r="I6616" s="10">
        <v>0.16504950495049506</v>
      </c>
      <c r="J6616" s="11">
        <v>4</v>
      </c>
      <c r="K6616" s="12">
        <f t="shared" si="207"/>
        <v>0.66019801980198023</v>
      </c>
      <c r="L6616" s="9" t="s">
        <v>21</v>
      </c>
      <c r="M6616" s="13">
        <f t="shared" si="206"/>
        <v>3.2</v>
      </c>
    </row>
    <row r="6617" spans="1:13" ht="19.95" customHeight="1">
      <c r="A6617" s="8" t="s">
        <v>308</v>
      </c>
      <c r="B6617" s="8" t="s">
        <v>42</v>
      </c>
      <c r="C6617" s="8" t="s">
        <v>43</v>
      </c>
      <c r="D6617" s="8" t="s">
        <v>16</v>
      </c>
      <c r="E6617" s="8" t="s">
        <v>147</v>
      </c>
      <c r="F6617" s="8"/>
      <c r="G6617" s="8" t="s">
        <v>19</v>
      </c>
      <c r="H6617" s="8" t="s">
        <v>172</v>
      </c>
      <c r="I6617" s="10">
        <v>0.29315000000000002</v>
      </c>
      <c r="J6617" s="11">
        <v>3</v>
      </c>
      <c r="K6617" s="12">
        <f t="shared" si="207"/>
        <v>0.87945000000000007</v>
      </c>
      <c r="L6617" s="9" t="s">
        <v>21</v>
      </c>
      <c r="M6617" s="13">
        <f t="shared" si="206"/>
        <v>2.4</v>
      </c>
    </row>
    <row r="6618" spans="1:13" ht="19.95" customHeight="1">
      <c r="A6618" s="8" t="s">
        <v>308</v>
      </c>
      <c r="B6618" s="8" t="s">
        <v>37</v>
      </c>
      <c r="C6618" s="8" t="s">
        <v>36</v>
      </c>
      <c r="D6618" s="8" t="s">
        <v>16</v>
      </c>
      <c r="E6618" s="8" t="s">
        <v>147</v>
      </c>
      <c r="F6618" s="8"/>
      <c r="G6618" s="8" t="s">
        <v>28</v>
      </c>
      <c r="H6618" s="8" t="s">
        <v>32</v>
      </c>
      <c r="I6618" s="10">
        <v>0.25166666666666665</v>
      </c>
      <c r="J6618" s="11">
        <v>1.7</v>
      </c>
      <c r="K6618" s="12">
        <f t="shared" si="207"/>
        <v>0.42783333333333329</v>
      </c>
      <c r="L6618" s="9" t="s">
        <v>21</v>
      </c>
      <c r="M6618" s="13">
        <f t="shared" si="206"/>
        <v>1.4</v>
      </c>
    </row>
    <row r="6619" spans="1:13" ht="19.95" customHeight="1">
      <c r="A6619" s="8" t="s">
        <v>308</v>
      </c>
      <c r="B6619" s="8" t="s">
        <v>37</v>
      </c>
      <c r="C6619" s="8" t="s">
        <v>51</v>
      </c>
      <c r="D6619" s="8" t="s">
        <v>16</v>
      </c>
      <c r="E6619" s="8" t="s">
        <v>147</v>
      </c>
      <c r="F6619" s="8"/>
      <c r="G6619" s="8" t="s">
        <v>28</v>
      </c>
      <c r="H6619" s="8" t="s">
        <v>32</v>
      </c>
      <c r="I6619" s="10">
        <v>0.94533333333333336</v>
      </c>
      <c r="J6619" s="11">
        <v>1.7</v>
      </c>
      <c r="K6619" s="12">
        <f t="shared" si="207"/>
        <v>1.6070666666666666</v>
      </c>
      <c r="L6619" s="9" t="s">
        <v>21</v>
      </c>
      <c r="M6619" s="13">
        <f t="shared" si="206"/>
        <v>1.4</v>
      </c>
    </row>
    <row r="6620" spans="1:13" ht="19.95" customHeight="1">
      <c r="A6620" s="8" t="s">
        <v>308</v>
      </c>
      <c r="B6620" s="8" t="s">
        <v>37</v>
      </c>
      <c r="C6620" s="8" t="s">
        <v>36</v>
      </c>
      <c r="D6620" s="8" t="s">
        <v>16</v>
      </c>
      <c r="E6620" s="8" t="s">
        <v>147</v>
      </c>
      <c r="F6620" s="8"/>
      <c r="G6620" s="8" t="s">
        <v>28</v>
      </c>
      <c r="H6620" s="8" t="s">
        <v>32</v>
      </c>
      <c r="I6620" s="10">
        <v>0.25800000000000001</v>
      </c>
      <c r="J6620" s="11">
        <v>1.7</v>
      </c>
      <c r="K6620" s="12">
        <f t="shared" si="207"/>
        <v>0.43859999999999999</v>
      </c>
      <c r="L6620" s="9" t="s">
        <v>21</v>
      </c>
      <c r="M6620" s="13">
        <f t="shared" si="206"/>
        <v>1.4</v>
      </c>
    </row>
    <row r="6621" spans="1:13" ht="19.95" customHeight="1">
      <c r="A6621" s="8" t="s">
        <v>308</v>
      </c>
      <c r="B6621" s="8" t="s">
        <v>14</v>
      </c>
      <c r="C6621" s="8" t="s">
        <v>35</v>
      </c>
      <c r="D6621" s="8" t="s">
        <v>83</v>
      </c>
      <c r="E6621" s="8" t="s">
        <v>147</v>
      </c>
      <c r="F6621" s="8"/>
      <c r="G6621" s="8" t="s">
        <v>19</v>
      </c>
      <c r="H6621" s="8" t="s">
        <v>172</v>
      </c>
      <c r="I6621" s="10">
        <v>0.48</v>
      </c>
      <c r="J6621" s="11">
        <v>4.25</v>
      </c>
      <c r="K6621" s="12">
        <f t="shared" si="207"/>
        <v>2.04</v>
      </c>
      <c r="L6621" s="9" t="s">
        <v>21</v>
      </c>
      <c r="M6621" s="13">
        <f t="shared" si="206"/>
        <v>3.4</v>
      </c>
    </row>
    <row r="6622" spans="1:13" ht="19.95" customHeight="1">
      <c r="A6622" s="8" t="s">
        <v>308</v>
      </c>
      <c r="B6622" s="8" t="s">
        <v>14</v>
      </c>
      <c r="C6622" s="8" t="s">
        <v>35</v>
      </c>
      <c r="D6622" s="8" t="s">
        <v>83</v>
      </c>
      <c r="E6622" s="8" t="s">
        <v>147</v>
      </c>
      <c r="F6622" s="8"/>
      <c r="G6622" s="8" t="s">
        <v>19</v>
      </c>
      <c r="H6622" s="8" t="s">
        <v>172</v>
      </c>
      <c r="I6622" s="10">
        <v>0.47</v>
      </c>
      <c r="J6622" s="11">
        <v>4.26</v>
      </c>
      <c r="K6622" s="12">
        <f t="shared" si="207"/>
        <v>2.0021999999999998</v>
      </c>
      <c r="L6622" s="9" t="s">
        <v>21</v>
      </c>
      <c r="M6622" s="13">
        <f t="shared" si="206"/>
        <v>3.4</v>
      </c>
    </row>
    <row r="6623" spans="1:13" ht="19.95" customHeight="1">
      <c r="A6623" s="8" t="s">
        <v>308</v>
      </c>
      <c r="B6623" s="8" t="s">
        <v>14</v>
      </c>
      <c r="C6623" s="8" t="s">
        <v>35</v>
      </c>
      <c r="D6623" s="8" t="s">
        <v>83</v>
      </c>
      <c r="E6623" s="8" t="s">
        <v>147</v>
      </c>
      <c r="F6623" s="8"/>
      <c r="G6623" s="8" t="s">
        <v>19</v>
      </c>
      <c r="H6623" s="8" t="s">
        <v>172</v>
      </c>
      <c r="I6623" s="10">
        <v>0.56999999999999995</v>
      </c>
      <c r="J6623" s="11">
        <v>4.25</v>
      </c>
      <c r="K6623" s="12">
        <f t="shared" si="207"/>
        <v>2.4224999999999999</v>
      </c>
      <c r="L6623" s="9" t="s">
        <v>21</v>
      </c>
      <c r="M6623" s="13">
        <f t="shared" si="206"/>
        <v>3.4</v>
      </c>
    </row>
    <row r="6624" spans="1:13" ht="19.95" customHeight="1">
      <c r="A6624" s="8" t="s">
        <v>308</v>
      </c>
      <c r="B6624" s="8" t="s">
        <v>112</v>
      </c>
      <c r="C6624" s="8" t="s">
        <v>112</v>
      </c>
      <c r="D6624" s="8" t="s">
        <v>83</v>
      </c>
      <c r="E6624" s="8" t="s">
        <v>27</v>
      </c>
      <c r="F6624" s="8"/>
      <c r="G6624" s="8" t="s">
        <v>19</v>
      </c>
      <c r="H6624" s="9"/>
      <c r="I6624" s="10">
        <v>7.33</v>
      </c>
      <c r="J6624" s="11">
        <v>0.5</v>
      </c>
      <c r="K6624" s="12">
        <f t="shared" si="207"/>
        <v>3.665</v>
      </c>
      <c r="L6624" s="9" t="s">
        <v>21</v>
      </c>
      <c r="M6624" s="13">
        <f t="shared" si="206"/>
        <v>0.4</v>
      </c>
    </row>
    <row r="6625" spans="1:13" ht="19.95" customHeight="1">
      <c r="A6625" s="8" t="s">
        <v>308</v>
      </c>
      <c r="B6625" s="8" t="s">
        <v>42</v>
      </c>
      <c r="C6625" s="8" t="s">
        <v>31</v>
      </c>
      <c r="D6625" s="8" t="s">
        <v>16</v>
      </c>
      <c r="E6625" s="8" t="s">
        <v>97</v>
      </c>
      <c r="F6625" s="8"/>
      <c r="G6625" s="8" t="s">
        <v>19</v>
      </c>
      <c r="H6625" s="9"/>
      <c r="I6625" s="10">
        <v>0.76285714285714279</v>
      </c>
      <c r="J6625" s="11">
        <v>5</v>
      </c>
      <c r="K6625" s="12">
        <f t="shared" si="207"/>
        <v>3.8142857142857141</v>
      </c>
      <c r="L6625" s="9" t="s">
        <v>21</v>
      </c>
      <c r="M6625" s="13">
        <f t="shared" si="206"/>
        <v>4</v>
      </c>
    </row>
    <row r="6626" spans="1:13" ht="19.95" customHeight="1">
      <c r="A6626" s="8" t="s">
        <v>308</v>
      </c>
      <c r="B6626" s="8" t="s">
        <v>42</v>
      </c>
      <c r="C6626" s="8" t="s">
        <v>43</v>
      </c>
      <c r="D6626" s="8" t="s">
        <v>16</v>
      </c>
      <c r="E6626" s="8" t="s">
        <v>97</v>
      </c>
      <c r="F6626" s="8"/>
      <c r="G6626" s="8" t="s">
        <v>19</v>
      </c>
      <c r="H6626" s="8" t="s">
        <v>172</v>
      </c>
      <c r="I6626" s="10">
        <v>0.28666666666666668</v>
      </c>
      <c r="J6626" s="11">
        <v>4</v>
      </c>
      <c r="K6626" s="12">
        <f t="shared" si="207"/>
        <v>1.1466666666666667</v>
      </c>
      <c r="L6626" s="9" t="s">
        <v>21</v>
      </c>
      <c r="M6626" s="13">
        <f t="shared" si="206"/>
        <v>3.2</v>
      </c>
    </row>
    <row r="6627" spans="1:13" ht="19.95" customHeight="1">
      <c r="A6627" s="8" t="s">
        <v>308</v>
      </c>
      <c r="B6627" s="8" t="s">
        <v>42</v>
      </c>
      <c r="C6627" s="8" t="s">
        <v>43</v>
      </c>
      <c r="D6627" s="8" t="s">
        <v>16</v>
      </c>
      <c r="E6627" s="8" t="s">
        <v>97</v>
      </c>
      <c r="F6627" s="8"/>
      <c r="G6627" s="8" t="s">
        <v>19</v>
      </c>
      <c r="H6627" s="8" t="s">
        <v>172</v>
      </c>
      <c r="I6627" s="10">
        <v>0.31666666666666665</v>
      </c>
      <c r="J6627" s="11">
        <v>4</v>
      </c>
      <c r="K6627" s="12">
        <f t="shared" si="207"/>
        <v>1.2666666666666666</v>
      </c>
      <c r="L6627" s="9" t="s">
        <v>21</v>
      </c>
      <c r="M6627" s="13">
        <f t="shared" si="206"/>
        <v>3.2</v>
      </c>
    </row>
    <row r="6628" spans="1:13" ht="19.95" customHeight="1">
      <c r="A6628" s="8" t="s">
        <v>308</v>
      </c>
      <c r="B6628" s="8" t="s">
        <v>42</v>
      </c>
      <c r="C6628" s="8" t="s">
        <v>43</v>
      </c>
      <c r="D6628" s="8" t="s">
        <v>16</v>
      </c>
      <c r="E6628" s="8" t="s">
        <v>97</v>
      </c>
      <c r="F6628" s="8"/>
      <c r="G6628" s="8" t="s">
        <v>19</v>
      </c>
      <c r="H6628" s="8" t="s">
        <v>172</v>
      </c>
      <c r="I6628" s="10">
        <v>0.30499999999999999</v>
      </c>
      <c r="J6628" s="11">
        <v>4</v>
      </c>
      <c r="K6628" s="12">
        <f t="shared" si="207"/>
        <v>1.22</v>
      </c>
      <c r="L6628" s="9" t="s">
        <v>21</v>
      </c>
      <c r="M6628" s="13">
        <f t="shared" si="206"/>
        <v>3.2</v>
      </c>
    </row>
    <row r="6629" spans="1:13" ht="19.95" customHeight="1">
      <c r="A6629" s="8" t="s">
        <v>308</v>
      </c>
      <c r="B6629" s="8" t="s">
        <v>42</v>
      </c>
      <c r="C6629" s="8" t="s">
        <v>65</v>
      </c>
      <c r="D6629" s="8" t="s">
        <v>16</v>
      </c>
      <c r="E6629" s="8" t="s">
        <v>97</v>
      </c>
      <c r="F6629" s="8"/>
      <c r="G6629" s="8" t="s">
        <v>19</v>
      </c>
      <c r="H6629" s="8" t="s">
        <v>172</v>
      </c>
      <c r="I6629" s="10">
        <v>1.17</v>
      </c>
      <c r="J6629" s="11">
        <v>6</v>
      </c>
      <c r="K6629" s="12">
        <f t="shared" si="207"/>
        <v>7.02</v>
      </c>
      <c r="L6629" s="9" t="s">
        <v>21</v>
      </c>
      <c r="M6629" s="13">
        <f t="shared" si="206"/>
        <v>4.8</v>
      </c>
    </row>
    <row r="6630" spans="1:13" ht="19.95" customHeight="1">
      <c r="A6630" s="8" t="s">
        <v>308</v>
      </c>
      <c r="B6630" s="8" t="s">
        <v>14</v>
      </c>
      <c r="C6630" s="8" t="s">
        <v>38</v>
      </c>
      <c r="D6630" s="8" t="s">
        <v>16</v>
      </c>
      <c r="E6630" s="8" t="s">
        <v>147</v>
      </c>
      <c r="F6630" s="8"/>
      <c r="G6630" s="8" t="s">
        <v>19</v>
      </c>
      <c r="H6630" s="8" t="s">
        <v>172</v>
      </c>
      <c r="I6630" s="10">
        <v>0.89700000000000002</v>
      </c>
      <c r="J6630" s="11">
        <v>6</v>
      </c>
      <c r="K6630" s="12">
        <f t="shared" si="207"/>
        <v>5.3819999999999997</v>
      </c>
      <c r="L6630" s="9" t="s">
        <v>21</v>
      </c>
      <c r="M6630" s="13">
        <f t="shared" si="206"/>
        <v>4.8</v>
      </c>
    </row>
    <row r="6631" spans="1:13" ht="19.95" customHeight="1">
      <c r="A6631" s="8" t="s">
        <v>308</v>
      </c>
      <c r="B6631" s="8" t="s">
        <v>40</v>
      </c>
      <c r="C6631" s="8" t="s">
        <v>56</v>
      </c>
      <c r="D6631" s="8" t="s">
        <v>83</v>
      </c>
      <c r="E6631" s="8" t="s">
        <v>27</v>
      </c>
      <c r="F6631" s="8"/>
      <c r="G6631" s="8" t="s">
        <v>19</v>
      </c>
      <c r="H6631" s="8" t="s">
        <v>20</v>
      </c>
      <c r="I6631" s="10">
        <v>4.88</v>
      </c>
      <c r="J6631" s="11">
        <v>0.45</v>
      </c>
      <c r="K6631" s="12">
        <f t="shared" si="207"/>
        <v>2.1960000000000002</v>
      </c>
      <c r="L6631" s="9" t="s">
        <v>21</v>
      </c>
      <c r="M6631" s="13">
        <f t="shared" si="206"/>
        <v>0.4</v>
      </c>
    </row>
    <row r="6632" spans="1:13" ht="19.95" customHeight="1">
      <c r="A6632" s="8" t="s">
        <v>308</v>
      </c>
      <c r="B6632" s="8" t="s">
        <v>42</v>
      </c>
      <c r="C6632" s="8" t="s">
        <v>61</v>
      </c>
      <c r="D6632" s="8" t="s">
        <v>83</v>
      </c>
      <c r="E6632" s="8" t="s">
        <v>145</v>
      </c>
      <c r="F6632" s="8"/>
      <c r="G6632" s="8" t="s">
        <v>19</v>
      </c>
      <c r="H6632" s="8" t="s">
        <v>20</v>
      </c>
      <c r="I6632" s="10">
        <v>6.125</v>
      </c>
      <c r="J6632" s="11">
        <v>0.45</v>
      </c>
      <c r="K6632" s="12">
        <f t="shared" si="207"/>
        <v>2.7562500000000001</v>
      </c>
      <c r="L6632" s="9" t="s">
        <v>21</v>
      </c>
      <c r="M6632" s="13">
        <f t="shared" si="206"/>
        <v>0.4</v>
      </c>
    </row>
    <row r="6633" spans="1:13" ht="19.95" customHeight="1">
      <c r="A6633" s="8" t="s">
        <v>308</v>
      </c>
      <c r="B6633" s="8" t="s">
        <v>42</v>
      </c>
      <c r="C6633" s="8" t="s">
        <v>57</v>
      </c>
      <c r="D6633" s="8" t="s">
        <v>83</v>
      </c>
      <c r="E6633" s="8" t="s">
        <v>145</v>
      </c>
      <c r="F6633" s="8"/>
      <c r="G6633" s="8" t="s">
        <v>19</v>
      </c>
      <c r="H6633" s="8" t="s">
        <v>20</v>
      </c>
      <c r="I6633" s="10">
        <v>2.8624999999999998</v>
      </c>
      <c r="J6633" s="11">
        <v>0.45</v>
      </c>
      <c r="K6633" s="12">
        <f t="shared" si="207"/>
        <v>1.288125</v>
      </c>
      <c r="L6633" s="9" t="s">
        <v>21</v>
      </c>
      <c r="M6633" s="13">
        <f t="shared" si="206"/>
        <v>0.4</v>
      </c>
    </row>
    <row r="6634" spans="1:13" ht="19.95" customHeight="1">
      <c r="A6634" s="8" t="s">
        <v>308</v>
      </c>
      <c r="B6634" s="8" t="s">
        <v>40</v>
      </c>
      <c r="C6634" s="8" t="s">
        <v>56</v>
      </c>
      <c r="D6634" s="8" t="s">
        <v>83</v>
      </c>
      <c r="E6634" s="8" t="s">
        <v>27</v>
      </c>
      <c r="F6634" s="8"/>
      <c r="G6634" s="8" t="s">
        <v>19</v>
      </c>
      <c r="H6634" s="8" t="s">
        <v>20</v>
      </c>
      <c r="I6634" s="10">
        <v>4.9450000000000003</v>
      </c>
      <c r="J6634" s="11">
        <v>0.45</v>
      </c>
      <c r="K6634" s="12">
        <f t="shared" si="207"/>
        <v>2.2252500000000004</v>
      </c>
      <c r="L6634" s="9" t="s">
        <v>21</v>
      </c>
      <c r="M6634" s="13">
        <f t="shared" si="206"/>
        <v>0.4</v>
      </c>
    </row>
    <row r="6635" spans="1:13" ht="19.95" customHeight="1">
      <c r="A6635" s="8" t="s">
        <v>308</v>
      </c>
      <c r="B6635" s="8" t="s">
        <v>42</v>
      </c>
      <c r="C6635" s="8" t="s">
        <v>61</v>
      </c>
      <c r="D6635" s="8" t="s">
        <v>83</v>
      </c>
      <c r="E6635" s="8" t="s">
        <v>145</v>
      </c>
      <c r="F6635" s="8"/>
      <c r="G6635" s="8" t="s">
        <v>19</v>
      </c>
      <c r="H6635" s="8" t="s">
        <v>20</v>
      </c>
      <c r="I6635" s="10">
        <v>5.9390000000000001</v>
      </c>
      <c r="J6635" s="11">
        <v>0.45</v>
      </c>
      <c r="K6635" s="12">
        <f t="shared" si="207"/>
        <v>2.6725500000000002</v>
      </c>
      <c r="L6635" s="9" t="s">
        <v>21</v>
      </c>
      <c r="M6635" s="13">
        <f t="shared" si="206"/>
        <v>0.4</v>
      </c>
    </row>
    <row r="6636" spans="1:13" ht="19.95" customHeight="1">
      <c r="A6636" s="8" t="s">
        <v>308</v>
      </c>
      <c r="B6636" s="8" t="s">
        <v>42</v>
      </c>
      <c r="C6636" s="8" t="s">
        <v>57</v>
      </c>
      <c r="D6636" s="8" t="s">
        <v>83</v>
      </c>
      <c r="E6636" s="8" t="s">
        <v>145</v>
      </c>
      <c r="F6636" s="8"/>
      <c r="G6636" s="8" t="s">
        <v>19</v>
      </c>
      <c r="H6636" s="8" t="s">
        <v>20</v>
      </c>
      <c r="I6636" s="10">
        <v>2.758666666666667</v>
      </c>
      <c r="J6636" s="11">
        <v>0.45</v>
      </c>
      <c r="K6636" s="12">
        <f t="shared" si="207"/>
        <v>1.2414000000000003</v>
      </c>
      <c r="L6636" s="9" t="s">
        <v>21</v>
      </c>
      <c r="M6636" s="13">
        <f t="shared" si="206"/>
        <v>0.4</v>
      </c>
    </row>
    <row r="6637" spans="1:13" ht="19.95" customHeight="1">
      <c r="A6637" s="8" t="s">
        <v>308</v>
      </c>
      <c r="B6637" s="8" t="s">
        <v>42</v>
      </c>
      <c r="C6637" s="8" t="s">
        <v>43</v>
      </c>
      <c r="D6637" s="8" t="s">
        <v>16</v>
      </c>
      <c r="E6637" s="8" t="s">
        <v>97</v>
      </c>
      <c r="F6637" s="8"/>
      <c r="G6637" s="8" t="s">
        <v>19</v>
      </c>
      <c r="H6637" s="8" t="s">
        <v>172</v>
      </c>
      <c r="I6637" s="10">
        <v>0.28470588235294114</v>
      </c>
      <c r="J6637" s="11">
        <v>4</v>
      </c>
      <c r="K6637" s="12">
        <f t="shared" si="207"/>
        <v>1.1388235294117646</v>
      </c>
      <c r="L6637" s="9" t="s">
        <v>21</v>
      </c>
      <c r="M6637" s="13">
        <f t="shared" si="206"/>
        <v>3.2</v>
      </c>
    </row>
    <row r="6638" spans="1:13" ht="19.95" customHeight="1">
      <c r="A6638" s="8" t="s">
        <v>308</v>
      </c>
      <c r="B6638" s="8" t="s">
        <v>42</v>
      </c>
      <c r="C6638" s="8" t="s">
        <v>65</v>
      </c>
      <c r="D6638" s="8" t="s">
        <v>16</v>
      </c>
      <c r="E6638" s="8" t="s">
        <v>97</v>
      </c>
      <c r="F6638" s="8"/>
      <c r="G6638" s="8" t="s">
        <v>19</v>
      </c>
      <c r="H6638" s="8" t="s">
        <v>172</v>
      </c>
      <c r="I6638" s="10">
        <v>1.1000000000000001</v>
      </c>
      <c r="J6638" s="11">
        <v>6</v>
      </c>
      <c r="K6638" s="12">
        <f t="shared" si="207"/>
        <v>6.6000000000000005</v>
      </c>
      <c r="L6638" s="9" t="s">
        <v>21</v>
      </c>
      <c r="M6638" s="13">
        <f t="shared" si="206"/>
        <v>4.8</v>
      </c>
    </row>
    <row r="6639" spans="1:13" ht="19.95" customHeight="1">
      <c r="A6639" s="8" t="s">
        <v>308</v>
      </c>
      <c r="B6639" s="8" t="s">
        <v>14</v>
      </c>
      <c r="C6639" s="8" t="s">
        <v>36</v>
      </c>
      <c r="D6639" s="8" t="s">
        <v>289</v>
      </c>
      <c r="E6639" s="8" t="s">
        <v>147</v>
      </c>
      <c r="F6639" s="8"/>
      <c r="G6639" s="8" t="s">
        <v>19</v>
      </c>
      <c r="H6639" s="8" t="s">
        <v>172</v>
      </c>
      <c r="I6639" s="10">
        <v>0.59499999999999997</v>
      </c>
      <c r="J6639" s="11">
        <v>2.92</v>
      </c>
      <c r="K6639" s="12">
        <f t="shared" si="207"/>
        <v>1.7373999999999998</v>
      </c>
      <c r="L6639" s="9" t="s">
        <v>21</v>
      </c>
      <c r="M6639" s="13">
        <f t="shared" si="206"/>
        <v>2.2999999999999998</v>
      </c>
    </row>
    <row r="6640" spans="1:13" ht="19.95" customHeight="1">
      <c r="A6640" s="8" t="s">
        <v>308</v>
      </c>
      <c r="B6640" s="8" t="s">
        <v>14</v>
      </c>
      <c r="C6640" s="8" t="s">
        <v>58</v>
      </c>
      <c r="D6640" s="8" t="s">
        <v>289</v>
      </c>
      <c r="E6640" s="8" t="s">
        <v>147</v>
      </c>
      <c r="F6640" s="8"/>
      <c r="G6640" s="8" t="s">
        <v>19</v>
      </c>
      <c r="H6640" s="8" t="s">
        <v>172</v>
      </c>
      <c r="I6640" s="10">
        <v>0.35</v>
      </c>
      <c r="J6640" s="11">
        <v>2.19</v>
      </c>
      <c r="K6640" s="12">
        <f t="shared" si="207"/>
        <v>0.76649999999999996</v>
      </c>
      <c r="L6640" s="9" t="s">
        <v>21</v>
      </c>
      <c r="M6640" s="13">
        <f t="shared" si="206"/>
        <v>1.8</v>
      </c>
    </row>
    <row r="6641" spans="1:13" ht="19.95" customHeight="1">
      <c r="A6641" s="8" t="s">
        <v>308</v>
      </c>
      <c r="B6641" s="8" t="s">
        <v>42</v>
      </c>
      <c r="C6641" s="8" t="s">
        <v>69</v>
      </c>
      <c r="D6641" s="8" t="s">
        <v>83</v>
      </c>
      <c r="E6641" s="8" t="s">
        <v>147</v>
      </c>
      <c r="F6641" s="8"/>
      <c r="G6641" s="8" t="s">
        <v>19</v>
      </c>
      <c r="H6641" s="8" t="s">
        <v>172</v>
      </c>
      <c r="I6641" s="10">
        <v>0.16187908496732026</v>
      </c>
      <c r="J6641" s="11">
        <v>4.25</v>
      </c>
      <c r="K6641" s="12">
        <f t="shared" si="207"/>
        <v>0.68798611111111108</v>
      </c>
      <c r="L6641" s="9" t="s">
        <v>21</v>
      </c>
      <c r="M6641" s="13">
        <f t="shared" si="206"/>
        <v>3.4</v>
      </c>
    </row>
    <row r="6642" spans="1:13" ht="19.95" customHeight="1">
      <c r="A6642" s="8" t="s">
        <v>308</v>
      </c>
      <c r="B6642" s="8" t="s">
        <v>14</v>
      </c>
      <c r="C6642" s="8" t="s">
        <v>45</v>
      </c>
      <c r="D6642" s="8" t="s">
        <v>83</v>
      </c>
      <c r="E6642" s="8" t="s">
        <v>147</v>
      </c>
      <c r="F6642" s="8"/>
      <c r="G6642" s="8" t="s">
        <v>19</v>
      </c>
      <c r="H6642" s="8" t="s">
        <v>172</v>
      </c>
      <c r="I6642" s="10">
        <v>9.5058823529411765E-2</v>
      </c>
      <c r="J6642" s="11">
        <v>4.5</v>
      </c>
      <c r="K6642" s="12">
        <f t="shared" si="207"/>
        <v>0.42776470588235294</v>
      </c>
      <c r="L6642" s="9" t="s">
        <v>21</v>
      </c>
      <c r="M6642" s="13">
        <f t="shared" si="206"/>
        <v>3.6</v>
      </c>
    </row>
    <row r="6643" spans="1:13" ht="19.95" customHeight="1">
      <c r="A6643" s="8" t="s">
        <v>308</v>
      </c>
      <c r="B6643" s="8" t="s">
        <v>48</v>
      </c>
      <c r="C6643" s="8" t="s">
        <v>88</v>
      </c>
      <c r="D6643" s="8" t="s">
        <v>16</v>
      </c>
      <c r="E6643" s="8" t="s">
        <v>147</v>
      </c>
      <c r="F6643" s="8"/>
      <c r="G6643" s="8" t="s">
        <v>19</v>
      </c>
      <c r="H6643" s="8" t="s">
        <v>172</v>
      </c>
      <c r="I6643" s="10">
        <v>0.67599999999999993</v>
      </c>
      <c r="J6643" s="11">
        <v>8</v>
      </c>
      <c r="K6643" s="12">
        <f t="shared" si="207"/>
        <v>5.4079999999999995</v>
      </c>
      <c r="L6643" s="9" t="s">
        <v>21</v>
      </c>
      <c r="M6643" s="13">
        <f t="shared" si="206"/>
        <v>6.4</v>
      </c>
    </row>
    <row r="6644" spans="1:13" ht="19.95" customHeight="1">
      <c r="A6644" s="8" t="s">
        <v>308</v>
      </c>
      <c r="B6644" s="8" t="s">
        <v>14</v>
      </c>
      <c r="C6644" s="8" t="s">
        <v>45</v>
      </c>
      <c r="D6644" s="8" t="s">
        <v>16</v>
      </c>
      <c r="E6644" s="8" t="s">
        <v>147</v>
      </c>
      <c r="F6644" s="8"/>
      <c r="G6644" s="8" t="s">
        <v>19</v>
      </c>
      <c r="H6644" s="8" t="s">
        <v>172</v>
      </c>
      <c r="I6644" s="10">
        <v>6.9999999999999993E-2</v>
      </c>
      <c r="J6644" s="11">
        <v>5.5</v>
      </c>
      <c r="K6644" s="12">
        <f t="shared" si="207"/>
        <v>0.38499999999999995</v>
      </c>
      <c r="L6644" s="9" t="s">
        <v>21</v>
      </c>
      <c r="M6644" s="13">
        <f t="shared" si="206"/>
        <v>4.4000000000000004</v>
      </c>
    </row>
    <row r="6645" spans="1:13" ht="19.95" customHeight="1">
      <c r="A6645" s="8" t="s">
        <v>308</v>
      </c>
      <c r="B6645" s="8" t="s">
        <v>14</v>
      </c>
      <c r="C6645" s="8" t="s">
        <v>46</v>
      </c>
      <c r="D6645" s="8" t="s">
        <v>16</v>
      </c>
      <c r="E6645" s="8" t="s">
        <v>147</v>
      </c>
      <c r="F6645" s="8"/>
      <c r="G6645" s="8" t="s">
        <v>19</v>
      </c>
      <c r="H6645" s="8" t="s">
        <v>172</v>
      </c>
      <c r="I6645" s="10">
        <v>4.3437499999999997E-2</v>
      </c>
      <c r="J6645" s="11">
        <v>9</v>
      </c>
      <c r="K6645" s="12">
        <f t="shared" si="207"/>
        <v>0.39093749999999999</v>
      </c>
      <c r="L6645" s="9" t="s">
        <v>21</v>
      </c>
      <c r="M6645" s="13">
        <f t="shared" si="206"/>
        <v>7.2</v>
      </c>
    </row>
    <row r="6646" spans="1:13" ht="19.95" customHeight="1">
      <c r="A6646" s="8" t="s">
        <v>308</v>
      </c>
      <c r="B6646" s="8" t="s">
        <v>14</v>
      </c>
      <c r="C6646" s="8" t="s">
        <v>46</v>
      </c>
      <c r="D6646" s="8" t="s">
        <v>16</v>
      </c>
      <c r="E6646" s="8" t="s">
        <v>147</v>
      </c>
      <c r="F6646" s="8"/>
      <c r="G6646" s="8" t="s">
        <v>19</v>
      </c>
      <c r="H6646" s="8" t="s">
        <v>172</v>
      </c>
      <c r="I6646" s="10">
        <v>4.4999999999999998E-2</v>
      </c>
      <c r="J6646" s="11">
        <v>9</v>
      </c>
      <c r="K6646" s="12">
        <f t="shared" si="207"/>
        <v>0.40499999999999997</v>
      </c>
      <c r="L6646" s="9" t="s">
        <v>21</v>
      </c>
      <c r="M6646" s="13">
        <f t="shared" si="206"/>
        <v>7.2</v>
      </c>
    </row>
    <row r="6647" spans="1:13" ht="19.95" customHeight="1">
      <c r="A6647" s="8" t="s">
        <v>308</v>
      </c>
      <c r="B6647" s="8" t="s">
        <v>42</v>
      </c>
      <c r="C6647" s="8" t="s">
        <v>41</v>
      </c>
      <c r="D6647" s="8" t="s">
        <v>16</v>
      </c>
      <c r="E6647" s="8" t="s">
        <v>147</v>
      </c>
      <c r="F6647" s="8"/>
      <c r="G6647" s="8" t="s">
        <v>19</v>
      </c>
      <c r="H6647" s="8" t="s">
        <v>172</v>
      </c>
      <c r="I6647" s="10">
        <v>0.51272277227722773</v>
      </c>
      <c r="J6647" s="11">
        <v>5</v>
      </c>
      <c r="K6647" s="12">
        <f t="shared" si="207"/>
        <v>2.5636138613861386</v>
      </c>
      <c r="L6647" s="9" t="s">
        <v>21</v>
      </c>
      <c r="M6647" s="13">
        <f t="shared" si="206"/>
        <v>4</v>
      </c>
    </row>
    <row r="6648" spans="1:13" ht="19.95" customHeight="1">
      <c r="A6648" s="8" t="s">
        <v>308</v>
      </c>
      <c r="B6648" s="8" t="s">
        <v>42</v>
      </c>
      <c r="C6648" s="8" t="s">
        <v>72</v>
      </c>
      <c r="D6648" s="8" t="s">
        <v>16</v>
      </c>
      <c r="E6648" s="8" t="s">
        <v>147</v>
      </c>
      <c r="F6648" s="8"/>
      <c r="G6648" s="8" t="s">
        <v>19</v>
      </c>
      <c r="H6648" s="8" t="s">
        <v>172</v>
      </c>
      <c r="I6648" s="10">
        <v>0.21315555555555557</v>
      </c>
      <c r="J6648" s="11">
        <v>4.0999999999999996</v>
      </c>
      <c r="K6648" s="12">
        <f t="shared" si="207"/>
        <v>0.87393777777777781</v>
      </c>
      <c r="L6648" s="9" t="s">
        <v>21</v>
      </c>
      <c r="M6648" s="13">
        <f t="shared" si="206"/>
        <v>3.3</v>
      </c>
    </row>
    <row r="6649" spans="1:13" ht="19.95" customHeight="1">
      <c r="A6649" s="8" t="s">
        <v>308</v>
      </c>
      <c r="B6649" s="8" t="s">
        <v>42</v>
      </c>
      <c r="C6649" s="8" t="s">
        <v>72</v>
      </c>
      <c r="D6649" s="8" t="s">
        <v>16</v>
      </c>
      <c r="E6649" s="8" t="s">
        <v>147</v>
      </c>
      <c r="F6649" s="8"/>
      <c r="G6649" s="8" t="s">
        <v>19</v>
      </c>
      <c r="H6649" s="8" t="s">
        <v>172</v>
      </c>
      <c r="I6649" s="10">
        <v>0.22098343896953587</v>
      </c>
      <c r="J6649" s="11">
        <v>4.0999999999999996</v>
      </c>
      <c r="K6649" s="12">
        <f t="shared" si="207"/>
        <v>0.90603209977509702</v>
      </c>
      <c r="L6649" s="9" t="s">
        <v>21</v>
      </c>
      <c r="M6649" s="13">
        <f t="shared" si="206"/>
        <v>3.3</v>
      </c>
    </row>
    <row r="6650" spans="1:13" ht="19.95" customHeight="1">
      <c r="A6650" s="8" t="s">
        <v>308</v>
      </c>
      <c r="B6650" s="8" t="s">
        <v>33</v>
      </c>
      <c r="C6650" s="8" t="s">
        <v>44</v>
      </c>
      <c r="D6650" s="8" t="s">
        <v>16</v>
      </c>
      <c r="E6650" s="8" t="s">
        <v>147</v>
      </c>
      <c r="F6650" s="8"/>
      <c r="G6650" s="8" t="s">
        <v>19</v>
      </c>
      <c r="H6650" s="8" t="s">
        <v>172</v>
      </c>
      <c r="I6650" s="10">
        <v>0.10133663366336633</v>
      </c>
      <c r="J6650" s="11">
        <v>4.5</v>
      </c>
      <c r="K6650" s="12">
        <f t="shared" si="207"/>
        <v>0.45601485148514848</v>
      </c>
      <c r="L6650" s="9" t="s">
        <v>21</v>
      </c>
      <c r="M6650" s="13">
        <f t="shared" si="206"/>
        <v>3.6</v>
      </c>
    </row>
    <row r="6651" spans="1:13" ht="19.95" customHeight="1">
      <c r="A6651" s="8" t="s">
        <v>308</v>
      </c>
      <c r="B6651" s="8" t="s">
        <v>42</v>
      </c>
      <c r="C6651" s="8" t="s">
        <v>72</v>
      </c>
      <c r="D6651" s="8" t="s">
        <v>16</v>
      </c>
      <c r="E6651" s="8" t="s">
        <v>147</v>
      </c>
      <c r="F6651" s="8"/>
      <c r="G6651" s="8" t="s">
        <v>19</v>
      </c>
      <c r="H6651" s="8" t="s">
        <v>172</v>
      </c>
      <c r="I6651" s="10">
        <v>0.21285714285714286</v>
      </c>
      <c r="J6651" s="11">
        <v>4.0999999999999996</v>
      </c>
      <c r="K6651" s="12">
        <f t="shared" si="207"/>
        <v>0.87271428571428566</v>
      </c>
      <c r="L6651" s="9" t="s">
        <v>21</v>
      </c>
      <c r="M6651" s="13">
        <f t="shared" si="206"/>
        <v>3.3</v>
      </c>
    </row>
    <row r="6652" spans="1:13" ht="19.95" customHeight="1">
      <c r="A6652" s="8" t="s">
        <v>308</v>
      </c>
      <c r="B6652" s="8" t="s">
        <v>14</v>
      </c>
      <c r="C6652" s="8" t="s">
        <v>102</v>
      </c>
      <c r="D6652" s="8" t="s">
        <v>16</v>
      </c>
      <c r="E6652" s="8" t="s">
        <v>147</v>
      </c>
      <c r="F6652" s="8"/>
      <c r="G6652" s="8" t="s">
        <v>19</v>
      </c>
      <c r="H6652" s="8" t="s">
        <v>172</v>
      </c>
      <c r="I6652" s="10">
        <v>0.1061904761904762</v>
      </c>
      <c r="J6652" s="11">
        <v>5</v>
      </c>
      <c r="K6652" s="12">
        <f t="shared" si="207"/>
        <v>0.53095238095238095</v>
      </c>
      <c r="L6652" s="9" t="s">
        <v>21</v>
      </c>
      <c r="M6652" s="13">
        <f t="shared" si="206"/>
        <v>4</v>
      </c>
    </row>
    <row r="6653" spans="1:13" ht="19.95" customHeight="1">
      <c r="A6653" s="8" t="s">
        <v>308</v>
      </c>
      <c r="B6653" s="8" t="s">
        <v>42</v>
      </c>
      <c r="C6653" s="8" t="s">
        <v>72</v>
      </c>
      <c r="D6653" s="8" t="s">
        <v>16</v>
      </c>
      <c r="E6653" s="8" t="s">
        <v>147</v>
      </c>
      <c r="F6653" s="8"/>
      <c r="G6653" s="8" t="s">
        <v>19</v>
      </c>
      <c r="H6653" s="8" t="s">
        <v>172</v>
      </c>
      <c r="I6653" s="10">
        <v>0.23</v>
      </c>
      <c r="J6653" s="11">
        <v>4.1100000000000003</v>
      </c>
      <c r="K6653" s="12">
        <f t="shared" si="207"/>
        <v>0.94530000000000014</v>
      </c>
      <c r="L6653" s="9" t="s">
        <v>21</v>
      </c>
      <c r="M6653" s="13">
        <f t="shared" si="206"/>
        <v>3.3</v>
      </c>
    </row>
    <row r="6654" spans="1:13" ht="19.95" customHeight="1">
      <c r="A6654" s="8" t="s">
        <v>308</v>
      </c>
      <c r="B6654" s="8" t="s">
        <v>14</v>
      </c>
      <c r="C6654" s="8" t="s">
        <v>102</v>
      </c>
      <c r="D6654" s="8" t="s">
        <v>16</v>
      </c>
      <c r="E6654" s="8" t="s">
        <v>147</v>
      </c>
      <c r="F6654" s="8"/>
      <c r="G6654" s="8" t="s">
        <v>19</v>
      </c>
      <c r="H6654" s="8" t="s">
        <v>172</v>
      </c>
      <c r="I6654" s="10">
        <v>0.11</v>
      </c>
      <c r="J6654" s="11">
        <v>5</v>
      </c>
      <c r="K6654" s="12">
        <f t="shared" si="207"/>
        <v>0.55000000000000004</v>
      </c>
      <c r="L6654" s="9" t="s">
        <v>21</v>
      </c>
      <c r="M6654" s="13">
        <f t="shared" si="206"/>
        <v>4</v>
      </c>
    </row>
    <row r="6655" spans="1:13" ht="19.95" customHeight="1">
      <c r="A6655" s="8" t="s">
        <v>308</v>
      </c>
      <c r="B6655" s="8" t="s">
        <v>42</v>
      </c>
      <c r="C6655" s="8" t="s">
        <v>72</v>
      </c>
      <c r="D6655" s="8" t="s">
        <v>16</v>
      </c>
      <c r="E6655" s="8" t="s">
        <v>147</v>
      </c>
      <c r="F6655" s="8"/>
      <c r="G6655" s="8" t="s">
        <v>19</v>
      </c>
      <c r="H6655" s="8" t="s">
        <v>172</v>
      </c>
      <c r="I6655" s="10">
        <v>0.24181818181818182</v>
      </c>
      <c r="J6655" s="11">
        <v>4.0999999999999996</v>
      </c>
      <c r="K6655" s="12">
        <f t="shared" si="207"/>
        <v>0.99145454545454537</v>
      </c>
      <c r="L6655" s="9" t="s">
        <v>21</v>
      </c>
      <c r="M6655" s="13">
        <f t="shared" si="206"/>
        <v>3.3</v>
      </c>
    </row>
    <row r="6656" spans="1:13" ht="19.95" customHeight="1">
      <c r="A6656" s="8" t="s">
        <v>308</v>
      </c>
      <c r="B6656" s="8" t="s">
        <v>14</v>
      </c>
      <c r="C6656" s="8" t="s">
        <v>102</v>
      </c>
      <c r="D6656" s="8" t="s">
        <v>16</v>
      </c>
      <c r="E6656" s="8" t="s">
        <v>147</v>
      </c>
      <c r="F6656" s="8"/>
      <c r="G6656" s="8" t="s">
        <v>19</v>
      </c>
      <c r="H6656" s="8" t="s">
        <v>172</v>
      </c>
      <c r="I6656" s="10">
        <v>0.10727272727272727</v>
      </c>
      <c r="J6656" s="11">
        <v>5</v>
      </c>
      <c r="K6656" s="12">
        <f t="shared" si="207"/>
        <v>0.53636363636363638</v>
      </c>
      <c r="L6656" s="9" t="s">
        <v>21</v>
      </c>
      <c r="M6656" s="13">
        <f t="shared" si="206"/>
        <v>4</v>
      </c>
    </row>
    <row r="6657" spans="1:13" ht="19.95" customHeight="1">
      <c r="A6657" s="8" t="s">
        <v>308</v>
      </c>
      <c r="B6657" s="8" t="s">
        <v>42</v>
      </c>
      <c r="C6657" s="8" t="s">
        <v>72</v>
      </c>
      <c r="D6657" s="8" t="s">
        <v>16</v>
      </c>
      <c r="E6657" s="8" t="s">
        <v>147</v>
      </c>
      <c r="F6657" s="8"/>
      <c r="G6657" s="8" t="s">
        <v>19</v>
      </c>
      <c r="H6657" s="8" t="s">
        <v>172</v>
      </c>
      <c r="I6657" s="10">
        <v>0.25</v>
      </c>
      <c r="J6657" s="11">
        <v>4.0999999999999996</v>
      </c>
      <c r="K6657" s="12">
        <f t="shared" si="207"/>
        <v>1.0249999999999999</v>
      </c>
      <c r="L6657" s="9" t="s">
        <v>21</v>
      </c>
      <c r="M6657" s="13">
        <f t="shared" si="206"/>
        <v>3.3</v>
      </c>
    </row>
    <row r="6658" spans="1:13" ht="19.95" customHeight="1">
      <c r="A6658" s="8" t="s">
        <v>308</v>
      </c>
      <c r="B6658" s="8" t="s">
        <v>14</v>
      </c>
      <c r="C6658" s="8" t="s">
        <v>102</v>
      </c>
      <c r="D6658" s="8" t="s">
        <v>16</v>
      </c>
      <c r="E6658" s="8" t="s">
        <v>147</v>
      </c>
      <c r="F6658" s="8"/>
      <c r="G6658" s="8" t="s">
        <v>19</v>
      </c>
      <c r="H6658" s="8" t="s">
        <v>172</v>
      </c>
      <c r="I6658" s="10">
        <v>0.115</v>
      </c>
      <c r="J6658" s="11">
        <v>5</v>
      </c>
      <c r="K6658" s="12">
        <f t="shared" si="207"/>
        <v>0.57500000000000007</v>
      </c>
      <c r="L6658" s="9" t="s">
        <v>21</v>
      </c>
      <c r="M6658" s="13">
        <f t="shared" ref="M6658:M6721" si="208">ROUND(J6658-J6658*20/100,1)</f>
        <v>4</v>
      </c>
    </row>
    <row r="6659" spans="1:13" ht="19.95" customHeight="1">
      <c r="A6659" s="8" t="s">
        <v>308</v>
      </c>
      <c r="B6659" s="8" t="s">
        <v>42</v>
      </c>
      <c r="C6659" s="8" t="s">
        <v>43</v>
      </c>
      <c r="D6659" s="8" t="s">
        <v>16</v>
      </c>
      <c r="E6659" s="8" t="s">
        <v>147</v>
      </c>
      <c r="F6659" s="8"/>
      <c r="G6659" s="8" t="s">
        <v>19</v>
      </c>
      <c r="H6659" s="8" t="s">
        <v>172</v>
      </c>
      <c r="I6659" s="10">
        <v>0.29199999999999998</v>
      </c>
      <c r="J6659" s="11">
        <v>4</v>
      </c>
      <c r="K6659" s="12">
        <f t="shared" ref="K6659:K6722" si="209">J6659*I6659</f>
        <v>1.1679999999999999</v>
      </c>
      <c r="L6659" s="9" t="s">
        <v>21</v>
      </c>
      <c r="M6659" s="13">
        <f t="shared" si="208"/>
        <v>3.2</v>
      </c>
    </row>
    <row r="6660" spans="1:13" ht="19.95" customHeight="1">
      <c r="A6660" s="8" t="s">
        <v>308</v>
      </c>
      <c r="B6660" s="8" t="s">
        <v>42</v>
      </c>
      <c r="C6660" s="8" t="s">
        <v>31</v>
      </c>
      <c r="D6660" s="8" t="s">
        <v>16</v>
      </c>
      <c r="E6660" s="8" t="s">
        <v>147</v>
      </c>
      <c r="F6660" s="8"/>
      <c r="G6660" s="8" t="s">
        <v>19</v>
      </c>
      <c r="H6660" s="8" t="s">
        <v>172</v>
      </c>
      <c r="I6660" s="10">
        <v>0.82485714285714284</v>
      </c>
      <c r="J6660" s="11">
        <v>5.5</v>
      </c>
      <c r="K6660" s="12">
        <f t="shared" si="209"/>
        <v>4.5367142857142859</v>
      </c>
      <c r="L6660" s="9" t="s">
        <v>21</v>
      </c>
      <c r="M6660" s="13">
        <f t="shared" si="208"/>
        <v>4.4000000000000004</v>
      </c>
    </row>
    <row r="6661" spans="1:13" ht="19.95" customHeight="1">
      <c r="A6661" s="8" t="s">
        <v>308</v>
      </c>
      <c r="B6661" s="8" t="s">
        <v>33</v>
      </c>
      <c r="C6661" s="8" t="s">
        <v>47</v>
      </c>
      <c r="D6661" s="8" t="s">
        <v>16</v>
      </c>
      <c r="E6661" s="8" t="s">
        <v>147</v>
      </c>
      <c r="F6661" s="8"/>
      <c r="G6661" s="8" t="s">
        <v>19</v>
      </c>
      <c r="H6661" s="8" t="s">
        <v>172</v>
      </c>
      <c r="I6661" s="10">
        <v>0.75599999999999989</v>
      </c>
      <c r="J6661" s="11">
        <v>7</v>
      </c>
      <c r="K6661" s="12">
        <f t="shared" si="209"/>
        <v>5.2919999999999989</v>
      </c>
      <c r="L6661" s="9" t="s">
        <v>21</v>
      </c>
      <c r="M6661" s="13">
        <f t="shared" si="208"/>
        <v>5.6</v>
      </c>
    </row>
    <row r="6662" spans="1:13" ht="19.95" customHeight="1">
      <c r="A6662" s="8" t="s">
        <v>308</v>
      </c>
      <c r="B6662" s="8" t="s">
        <v>40</v>
      </c>
      <c r="C6662" s="8" t="s">
        <v>57</v>
      </c>
      <c r="D6662" s="8" t="s">
        <v>16</v>
      </c>
      <c r="E6662" s="8" t="s">
        <v>27</v>
      </c>
      <c r="F6662" s="8"/>
      <c r="G6662" s="8" t="s">
        <v>19</v>
      </c>
      <c r="H6662" s="8" t="s">
        <v>172</v>
      </c>
      <c r="I6662" s="10">
        <v>1.8586</v>
      </c>
      <c r="J6662" s="11">
        <v>7.5</v>
      </c>
      <c r="K6662" s="12">
        <f t="shared" si="209"/>
        <v>13.939500000000001</v>
      </c>
      <c r="L6662" s="9" t="s">
        <v>21</v>
      </c>
      <c r="M6662" s="13">
        <f t="shared" si="208"/>
        <v>6</v>
      </c>
    </row>
    <row r="6663" spans="1:13" ht="19.95" customHeight="1">
      <c r="A6663" s="8" t="s">
        <v>308</v>
      </c>
      <c r="B6663" s="8" t="s">
        <v>40</v>
      </c>
      <c r="C6663" s="8" t="s">
        <v>57</v>
      </c>
      <c r="D6663" s="8" t="s">
        <v>16</v>
      </c>
      <c r="E6663" s="8" t="s">
        <v>27</v>
      </c>
      <c r="F6663" s="8"/>
      <c r="G6663" s="8" t="s">
        <v>19</v>
      </c>
      <c r="H6663" s="8" t="s">
        <v>172</v>
      </c>
      <c r="I6663" s="10">
        <v>1.6809999999999998</v>
      </c>
      <c r="J6663" s="11">
        <v>7.5</v>
      </c>
      <c r="K6663" s="12">
        <f t="shared" si="209"/>
        <v>12.607499999999998</v>
      </c>
      <c r="L6663" s="9" t="s">
        <v>21</v>
      </c>
      <c r="M6663" s="13">
        <f t="shared" si="208"/>
        <v>6</v>
      </c>
    </row>
    <row r="6664" spans="1:13" ht="19.95" customHeight="1">
      <c r="A6664" s="8" t="s">
        <v>308</v>
      </c>
      <c r="B6664" s="8" t="s">
        <v>40</v>
      </c>
      <c r="C6664" s="8" t="s">
        <v>57</v>
      </c>
      <c r="D6664" s="8" t="s">
        <v>16</v>
      </c>
      <c r="E6664" s="8" t="s">
        <v>27</v>
      </c>
      <c r="F6664" s="8"/>
      <c r="G6664" s="8" t="s">
        <v>19</v>
      </c>
      <c r="H6664" s="8" t="s">
        <v>172</v>
      </c>
      <c r="I6664" s="10">
        <v>1.655</v>
      </c>
      <c r="J6664" s="11">
        <v>7.5</v>
      </c>
      <c r="K6664" s="12">
        <f t="shared" si="209"/>
        <v>12.4125</v>
      </c>
      <c r="L6664" s="9" t="s">
        <v>21</v>
      </c>
      <c r="M6664" s="13">
        <f t="shared" si="208"/>
        <v>6</v>
      </c>
    </row>
    <row r="6665" spans="1:13" ht="19.95" customHeight="1">
      <c r="A6665" s="8" t="s">
        <v>308</v>
      </c>
      <c r="B6665" s="8" t="s">
        <v>30</v>
      </c>
      <c r="C6665" s="8" t="s">
        <v>65</v>
      </c>
      <c r="D6665" s="8" t="s">
        <v>16</v>
      </c>
      <c r="E6665" s="8" t="s">
        <v>147</v>
      </c>
      <c r="F6665" s="8"/>
      <c r="G6665" s="8" t="s">
        <v>19</v>
      </c>
      <c r="H6665" s="8" t="s">
        <v>172</v>
      </c>
      <c r="I6665" s="10">
        <v>1.3392574257425742</v>
      </c>
      <c r="J6665" s="11">
        <v>8</v>
      </c>
      <c r="K6665" s="12">
        <f t="shared" si="209"/>
        <v>10.714059405940594</v>
      </c>
      <c r="L6665" s="9" t="s">
        <v>21</v>
      </c>
      <c r="M6665" s="13">
        <f t="shared" si="208"/>
        <v>6.4</v>
      </c>
    </row>
    <row r="6666" spans="1:13" ht="19.95" customHeight="1">
      <c r="A6666" s="8" t="s">
        <v>308</v>
      </c>
      <c r="B6666" s="8" t="s">
        <v>30</v>
      </c>
      <c r="C6666" s="8" t="s">
        <v>43</v>
      </c>
      <c r="D6666" s="8" t="s">
        <v>16</v>
      </c>
      <c r="E6666" s="8" t="s">
        <v>147</v>
      </c>
      <c r="F6666" s="8"/>
      <c r="G6666" s="8" t="s">
        <v>19</v>
      </c>
      <c r="H6666" s="8" t="s">
        <v>172</v>
      </c>
      <c r="I6666" s="10">
        <v>0.36558441558441557</v>
      </c>
      <c r="J6666" s="11">
        <v>5.23</v>
      </c>
      <c r="K6666" s="12">
        <f t="shared" si="209"/>
        <v>1.9120064935064935</v>
      </c>
      <c r="L6666" s="9" t="s">
        <v>21</v>
      </c>
      <c r="M6666" s="13">
        <f t="shared" si="208"/>
        <v>4.2</v>
      </c>
    </row>
    <row r="6667" spans="1:13" ht="19.95" customHeight="1">
      <c r="A6667" s="8" t="s">
        <v>308</v>
      </c>
      <c r="B6667" s="8" t="s">
        <v>42</v>
      </c>
      <c r="C6667" s="8" t="s">
        <v>69</v>
      </c>
      <c r="D6667" s="8" t="s">
        <v>83</v>
      </c>
      <c r="E6667" s="8" t="s">
        <v>147</v>
      </c>
      <c r="F6667" s="8"/>
      <c r="G6667" s="8" t="s">
        <v>19</v>
      </c>
      <c r="H6667" s="8" t="s">
        <v>172</v>
      </c>
      <c r="I6667" s="10">
        <v>0.16855200000000001</v>
      </c>
      <c r="J6667" s="11">
        <v>4.26</v>
      </c>
      <c r="K6667" s="12">
        <f t="shared" si="209"/>
        <v>0.71803152000000003</v>
      </c>
      <c r="L6667" s="9" t="s">
        <v>21</v>
      </c>
      <c r="M6667" s="13">
        <f t="shared" si="208"/>
        <v>3.4</v>
      </c>
    </row>
    <row r="6668" spans="1:13" ht="19.95" customHeight="1">
      <c r="A6668" s="8" t="s">
        <v>308</v>
      </c>
      <c r="B6668" s="8" t="s">
        <v>14</v>
      </c>
      <c r="C6668" s="8" t="s">
        <v>45</v>
      </c>
      <c r="D6668" s="8" t="s">
        <v>83</v>
      </c>
      <c r="E6668" s="8" t="s">
        <v>147</v>
      </c>
      <c r="F6668" s="8"/>
      <c r="G6668" s="8" t="s">
        <v>19</v>
      </c>
      <c r="H6668" s="8" t="s">
        <v>172</v>
      </c>
      <c r="I6668" s="10">
        <v>8.5636363636363635E-2</v>
      </c>
      <c r="J6668" s="11">
        <v>4.26</v>
      </c>
      <c r="K6668" s="12">
        <f t="shared" si="209"/>
        <v>0.36481090909090907</v>
      </c>
      <c r="L6668" s="9" t="s">
        <v>21</v>
      </c>
      <c r="M6668" s="13">
        <f t="shared" si="208"/>
        <v>3.4</v>
      </c>
    </row>
    <row r="6669" spans="1:13" ht="19.95" customHeight="1">
      <c r="A6669" s="8" t="s">
        <v>308</v>
      </c>
      <c r="B6669" s="8" t="s">
        <v>30</v>
      </c>
      <c r="C6669" s="8" t="s">
        <v>31</v>
      </c>
      <c r="D6669" s="8" t="s">
        <v>16</v>
      </c>
      <c r="E6669" s="8" t="s">
        <v>147</v>
      </c>
      <c r="F6669" s="8"/>
      <c r="G6669" s="8" t="s">
        <v>19</v>
      </c>
      <c r="H6669" s="8" t="s">
        <v>172</v>
      </c>
      <c r="I6669" s="10">
        <v>0.95140000000000002</v>
      </c>
      <c r="J6669" s="11">
        <v>7</v>
      </c>
      <c r="K6669" s="12">
        <f t="shared" si="209"/>
        <v>6.6598000000000006</v>
      </c>
      <c r="L6669" s="9" t="s">
        <v>21</v>
      </c>
      <c r="M6669" s="13">
        <f t="shared" si="208"/>
        <v>5.6</v>
      </c>
    </row>
    <row r="6670" spans="1:13" ht="19.95" customHeight="1">
      <c r="A6670" s="8" t="s">
        <v>308</v>
      </c>
      <c r="B6670" s="8" t="s">
        <v>48</v>
      </c>
      <c r="C6670" s="8" t="s">
        <v>49</v>
      </c>
      <c r="D6670" s="8" t="s">
        <v>16</v>
      </c>
      <c r="E6670" s="8" t="s">
        <v>147</v>
      </c>
      <c r="F6670" s="8"/>
      <c r="G6670" s="8" t="s">
        <v>19</v>
      </c>
      <c r="H6670" s="8" t="s">
        <v>172</v>
      </c>
      <c r="I6670" s="10">
        <v>4.5294117647058825E-2</v>
      </c>
      <c r="J6670" s="11">
        <v>9.1300000000000008</v>
      </c>
      <c r="K6670" s="12">
        <f t="shared" si="209"/>
        <v>0.41353529411764711</v>
      </c>
      <c r="L6670" s="9" t="s">
        <v>21</v>
      </c>
      <c r="M6670" s="13">
        <f t="shared" si="208"/>
        <v>7.3</v>
      </c>
    </row>
    <row r="6671" spans="1:13" ht="19.95" customHeight="1">
      <c r="A6671" s="8" t="s">
        <v>308</v>
      </c>
      <c r="B6671" s="8" t="s">
        <v>14</v>
      </c>
      <c r="C6671" s="8" t="s">
        <v>51</v>
      </c>
      <c r="D6671" s="8" t="s">
        <v>16</v>
      </c>
      <c r="E6671" s="8" t="s">
        <v>147</v>
      </c>
      <c r="F6671" s="8"/>
      <c r="G6671" s="8" t="s">
        <v>19</v>
      </c>
      <c r="H6671" s="8" t="s">
        <v>172</v>
      </c>
      <c r="I6671" s="10">
        <v>1.2675000000000001</v>
      </c>
      <c r="J6671" s="11">
        <v>9</v>
      </c>
      <c r="K6671" s="12">
        <f t="shared" si="209"/>
        <v>11.407500000000001</v>
      </c>
      <c r="L6671" s="9" t="s">
        <v>21</v>
      </c>
      <c r="M6671" s="13">
        <f t="shared" si="208"/>
        <v>7.2</v>
      </c>
    </row>
    <row r="6672" spans="1:13" ht="19.95" customHeight="1">
      <c r="A6672" s="8" t="s">
        <v>308</v>
      </c>
      <c r="B6672" s="8" t="s">
        <v>14</v>
      </c>
      <c r="C6672" s="8" t="s">
        <v>56</v>
      </c>
      <c r="D6672" s="8" t="s">
        <v>83</v>
      </c>
      <c r="E6672" s="8" t="s">
        <v>147</v>
      </c>
      <c r="F6672" s="8"/>
      <c r="G6672" s="8" t="s">
        <v>19</v>
      </c>
      <c r="H6672" s="8" t="s">
        <v>172</v>
      </c>
      <c r="I6672" s="10">
        <v>2.2959999999999998</v>
      </c>
      <c r="J6672" s="11">
        <v>12.71</v>
      </c>
      <c r="K6672" s="12">
        <f t="shared" si="209"/>
        <v>29.18216</v>
      </c>
      <c r="L6672" s="9" t="s">
        <v>21</v>
      </c>
      <c r="M6672" s="13">
        <f t="shared" si="208"/>
        <v>10.199999999999999</v>
      </c>
    </row>
    <row r="6673" spans="1:13" ht="19.95" customHeight="1">
      <c r="A6673" s="8" t="s">
        <v>308</v>
      </c>
      <c r="B6673" s="8" t="s">
        <v>42</v>
      </c>
      <c r="C6673" s="8" t="s">
        <v>41</v>
      </c>
      <c r="D6673" s="8" t="s">
        <v>16</v>
      </c>
      <c r="E6673" s="8" t="s">
        <v>147</v>
      </c>
      <c r="F6673" s="8"/>
      <c r="G6673" s="8" t="s">
        <v>19</v>
      </c>
      <c r="H6673" s="8" t="s">
        <v>172</v>
      </c>
      <c r="I6673" s="10">
        <v>0.50480198019801981</v>
      </c>
      <c r="J6673" s="11">
        <v>5</v>
      </c>
      <c r="K6673" s="12">
        <f t="shared" si="209"/>
        <v>2.5240099009900989</v>
      </c>
      <c r="L6673" s="9" t="s">
        <v>21</v>
      </c>
      <c r="M6673" s="13">
        <f t="shared" si="208"/>
        <v>4</v>
      </c>
    </row>
    <row r="6674" spans="1:13" ht="19.95" customHeight="1">
      <c r="A6674" s="8" t="s">
        <v>308</v>
      </c>
      <c r="B6674" s="8" t="s">
        <v>48</v>
      </c>
      <c r="C6674" s="8" t="s">
        <v>94</v>
      </c>
      <c r="D6674" s="8" t="s">
        <v>83</v>
      </c>
      <c r="E6674" s="8" t="s">
        <v>147</v>
      </c>
      <c r="F6674" s="8"/>
      <c r="G6674" s="8" t="s">
        <v>19</v>
      </c>
      <c r="H6674" s="8" t="s">
        <v>172</v>
      </c>
      <c r="I6674" s="10">
        <v>0.10835891381345927</v>
      </c>
      <c r="J6674" s="11">
        <v>6</v>
      </c>
      <c r="K6674" s="12">
        <f t="shared" si="209"/>
        <v>0.65015348288075558</v>
      </c>
      <c r="L6674" s="9" t="s">
        <v>21</v>
      </c>
      <c r="M6674" s="13">
        <f t="shared" si="208"/>
        <v>4.8</v>
      </c>
    </row>
    <row r="6675" spans="1:13" ht="19.95" customHeight="1">
      <c r="A6675" s="8" t="s">
        <v>308</v>
      </c>
      <c r="B6675" s="8" t="s">
        <v>14</v>
      </c>
      <c r="C6675" s="8" t="s">
        <v>38</v>
      </c>
      <c r="D6675" s="8" t="s">
        <v>83</v>
      </c>
      <c r="E6675" s="8" t="s">
        <v>147</v>
      </c>
      <c r="F6675" s="8"/>
      <c r="G6675" s="8" t="s">
        <v>19</v>
      </c>
      <c r="H6675" s="8" t="s">
        <v>172</v>
      </c>
      <c r="I6675" s="10">
        <v>0.80421568627450979</v>
      </c>
      <c r="J6675" s="11">
        <v>7</v>
      </c>
      <c r="K6675" s="12">
        <f t="shared" si="209"/>
        <v>5.6295098039215681</v>
      </c>
      <c r="L6675" s="9" t="s">
        <v>21</v>
      </c>
      <c r="M6675" s="13">
        <f t="shared" si="208"/>
        <v>5.6</v>
      </c>
    </row>
    <row r="6676" spans="1:13" ht="19.95" customHeight="1">
      <c r="A6676" s="8" t="s">
        <v>308</v>
      </c>
      <c r="B6676" s="8" t="s">
        <v>40</v>
      </c>
      <c r="C6676" s="8" t="s">
        <v>65</v>
      </c>
      <c r="D6676" s="8" t="s">
        <v>83</v>
      </c>
      <c r="E6676" s="8" t="s">
        <v>147</v>
      </c>
      <c r="F6676" s="8"/>
      <c r="G6676" s="8" t="s">
        <v>19</v>
      </c>
      <c r="H6676" s="8" t="s">
        <v>172</v>
      </c>
      <c r="I6676" s="10">
        <v>1.3417333333333332</v>
      </c>
      <c r="J6676" s="11">
        <v>6.51</v>
      </c>
      <c r="K6676" s="12">
        <f t="shared" si="209"/>
        <v>8.7346839999999997</v>
      </c>
      <c r="L6676" s="9" t="s">
        <v>21</v>
      </c>
      <c r="M6676" s="13">
        <f t="shared" si="208"/>
        <v>5.2</v>
      </c>
    </row>
    <row r="6677" spans="1:13" ht="19.95" customHeight="1">
      <c r="A6677" s="8" t="s">
        <v>308</v>
      </c>
      <c r="B6677" s="8" t="s">
        <v>40</v>
      </c>
      <c r="C6677" s="8" t="s">
        <v>43</v>
      </c>
      <c r="D6677" s="8" t="s">
        <v>16</v>
      </c>
      <c r="E6677" s="8" t="s">
        <v>27</v>
      </c>
      <c r="F6677" s="8"/>
      <c r="G6677" s="8" t="s">
        <v>19</v>
      </c>
      <c r="H6677" s="8" t="s">
        <v>172</v>
      </c>
      <c r="I6677" s="10">
        <v>0.32840909090909087</v>
      </c>
      <c r="J6677" s="11">
        <v>5</v>
      </c>
      <c r="K6677" s="12">
        <f t="shared" si="209"/>
        <v>1.6420454545454544</v>
      </c>
      <c r="L6677" s="9" t="s">
        <v>21</v>
      </c>
      <c r="M6677" s="13">
        <f t="shared" si="208"/>
        <v>4</v>
      </c>
    </row>
    <row r="6678" spans="1:13" ht="19.95" customHeight="1">
      <c r="A6678" s="8" t="s">
        <v>308</v>
      </c>
      <c r="B6678" s="8" t="s">
        <v>42</v>
      </c>
      <c r="C6678" s="8" t="s">
        <v>57</v>
      </c>
      <c r="D6678" s="8" t="s">
        <v>83</v>
      </c>
      <c r="E6678" s="8" t="s">
        <v>147</v>
      </c>
      <c r="F6678" s="8"/>
      <c r="G6678" s="8" t="s">
        <v>19</v>
      </c>
      <c r="H6678" s="8" t="s">
        <v>172</v>
      </c>
      <c r="I6678" s="10">
        <v>1.5893333333333333</v>
      </c>
      <c r="J6678" s="11">
        <v>7.5</v>
      </c>
      <c r="K6678" s="12">
        <f t="shared" si="209"/>
        <v>11.92</v>
      </c>
      <c r="L6678" s="9" t="s">
        <v>21</v>
      </c>
      <c r="M6678" s="13">
        <f t="shared" si="208"/>
        <v>6</v>
      </c>
    </row>
    <row r="6679" spans="1:13" ht="19.95" customHeight="1">
      <c r="A6679" s="8" t="s">
        <v>308</v>
      </c>
      <c r="B6679" s="8" t="s">
        <v>42</v>
      </c>
      <c r="C6679" s="8" t="s">
        <v>31</v>
      </c>
      <c r="D6679" s="8" t="s">
        <v>83</v>
      </c>
      <c r="E6679" s="8" t="s">
        <v>147</v>
      </c>
      <c r="F6679" s="8"/>
      <c r="G6679" s="8" t="s">
        <v>19</v>
      </c>
      <c r="H6679" s="8" t="s">
        <v>172</v>
      </c>
      <c r="I6679" s="10">
        <v>0.84520000000000006</v>
      </c>
      <c r="J6679" s="11">
        <v>4.26</v>
      </c>
      <c r="K6679" s="12">
        <f t="shared" si="209"/>
        <v>3.600552</v>
      </c>
      <c r="L6679" s="9" t="s">
        <v>21</v>
      </c>
      <c r="M6679" s="13">
        <f t="shared" si="208"/>
        <v>3.4</v>
      </c>
    </row>
    <row r="6680" spans="1:13" ht="19.95" customHeight="1">
      <c r="A6680" s="8" t="s">
        <v>308</v>
      </c>
      <c r="B6680" s="8" t="s">
        <v>42</v>
      </c>
      <c r="C6680" s="8" t="s">
        <v>65</v>
      </c>
      <c r="D6680" s="8" t="s">
        <v>83</v>
      </c>
      <c r="E6680" s="8" t="s">
        <v>147</v>
      </c>
      <c r="F6680" s="8"/>
      <c r="G6680" s="8" t="s">
        <v>19</v>
      </c>
      <c r="H6680" s="8" t="s">
        <v>172</v>
      </c>
      <c r="I6680" s="10">
        <v>1.2172000000000001</v>
      </c>
      <c r="J6680" s="11">
        <v>6</v>
      </c>
      <c r="K6680" s="12">
        <f t="shared" si="209"/>
        <v>7.3032000000000004</v>
      </c>
      <c r="L6680" s="9" t="s">
        <v>21</v>
      </c>
      <c r="M6680" s="13">
        <f t="shared" si="208"/>
        <v>4.8</v>
      </c>
    </row>
    <row r="6681" spans="1:13" ht="19.95" customHeight="1">
      <c r="A6681" s="8" t="s">
        <v>308</v>
      </c>
      <c r="B6681" s="8" t="s">
        <v>48</v>
      </c>
      <c r="C6681" s="8" t="s">
        <v>94</v>
      </c>
      <c r="D6681" s="8" t="s">
        <v>83</v>
      </c>
      <c r="E6681" s="8" t="s">
        <v>147</v>
      </c>
      <c r="F6681" s="8"/>
      <c r="G6681" s="8" t="s">
        <v>19</v>
      </c>
      <c r="H6681" s="8" t="s">
        <v>172</v>
      </c>
      <c r="I6681" s="10">
        <v>0.11627167630057803</v>
      </c>
      <c r="J6681" s="11">
        <v>6</v>
      </c>
      <c r="K6681" s="12">
        <f t="shared" si="209"/>
        <v>0.69763005780346821</v>
      </c>
      <c r="L6681" s="9" t="s">
        <v>21</v>
      </c>
      <c r="M6681" s="13">
        <f t="shared" si="208"/>
        <v>4.8</v>
      </c>
    </row>
    <row r="6682" spans="1:13" ht="19.95" customHeight="1">
      <c r="A6682" s="8" t="s">
        <v>308</v>
      </c>
      <c r="B6682" s="8" t="s">
        <v>40</v>
      </c>
      <c r="C6682" s="8" t="s">
        <v>43</v>
      </c>
      <c r="D6682" s="8" t="s">
        <v>16</v>
      </c>
      <c r="E6682" s="8" t="s">
        <v>17</v>
      </c>
      <c r="F6682" s="8"/>
      <c r="G6682" s="8" t="s">
        <v>19</v>
      </c>
      <c r="H6682" s="8" t="s">
        <v>172</v>
      </c>
      <c r="I6682" s="10">
        <v>0.3</v>
      </c>
      <c r="J6682" s="11">
        <v>5</v>
      </c>
      <c r="K6682" s="12">
        <f t="shared" si="209"/>
        <v>1.5</v>
      </c>
      <c r="L6682" s="9" t="s">
        <v>21</v>
      </c>
      <c r="M6682" s="13">
        <f t="shared" si="208"/>
        <v>4</v>
      </c>
    </row>
    <row r="6683" spans="1:13" ht="19.95" customHeight="1">
      <c r="A6683" s="8" t="s">
        <v>308</v>
      </c>
      <c r="B6683" s="8" t="s">
        <v>14</v>
      </c>
      <c r="C6683" s="8" t="s">
        <v>58</v>
      </c>
      <c r="D6683" s="8" t="s">
        <v>16</v>
      </c>
      <c r="E6683" s="8" t="s">
        <v>27</v>
      </c>
      <c r="F6683" s="8"/>
      <c r="G6683" s="8" t="s">
        <v>19</v>
      </c>
      <c r="H6683" s="8" t="s">
        <v>172</v>
      </c>
      <c r="I6683" s="10">
        <v>0.18</v>
      </c>
      <c r="J6683" s="11">
        <v>5</v>
      </c>
      <c r="K6683" s="12">
        <f t="shared" si="209"/>
        <v>0.89999999999999991</v>
      </c>
      <c r="L6683" s="9" t="s">
        <v>21</v>
      </c>
      <c r="M6683" s="13">
        <f t="shared" si="208"/>
        <v>4</v>
      </c>
    </row>
    <row r="6684" spans="1:13" ht="19.95" customHeight="1">
      <c r="A6684" s="8" t="s">
        <v>308</v>
      </c>
      <c r="B6684" s="8" t="s">
        <v>42</v>
      </c>
      <c r="C6684" s="8" t="s">
        <v>43</v>
      </c>
      <c r="D6684" s="8" t="s">
        <v>16</v>
      </c>
      <c r="E6684" s="8" t="s">
        <v>27</v>
      </c>
      <c r="F6684" s="8"/>
      <c r="G6684" s="8" t="s">
        <v>19</v>
      </c>
      <c r="H6684" s="8" t="s">
        <v>172</v>
      </c>
      <c r="I6684" s="10">
        <v>0.31363636363636366</v>
      </c>
      <c r="J6684" s="11">
        <v>3.2</v>
      </c>
      <c r="K6684" s="12">
        <f t="shared" si="209"/>
        <v>1.0036363636363637</v>
      </c>
      <c r="L6684" s="9" t="s">
        <v>21</v>
      </c>
      <c r="M6684" s="13">
        <f t="shared" si="208"/>
        <v>2.6</v>
      </c>
    </row>
    <row r="6685" spans="1:13" ht="19.95" customHeight="1">
      <c r="A6685" s="8" t="s">
        <v>308</v>
      </c>
      <c r="B6685" s="8" t="s">
        <v>42</v>
      </c>
      <c r="C6685" s="8" t="s">
        <v>63</v>
      </c>
      <c r="D6685" s="8" t="s">
        <v>83</v>
      </c>
      <c r="E6685" s="8" t="s">
        <v>147</v>
      </c>
      <c r="F6685" s="8"/>
      <c r="G6685" s="8" t="s">
        <v>19</v>
      </c>
      <c r="H6685" s="8" t="s">
        <v>172</v>
      </c>
      <c r="I6685" s="10">
        <v>2.23</v>
      </c>
      <c r="J6685" s="11">
        <v>7.67</v>
      </c>
      <c r="K6685" s="12">
        <f t="shared" si="209"/>
        <v>17.104099999999999</v>
      </c>
      <c r="L6685" s="9" t="s">
        <v>21</v>
      </c>
      <c r="M6685" s="13">
        <f t="shared" si="208"/>
        <v>6.1</v>
      </c>
    </row>
    <row r="6686" spans="1:13" ht="19.95" customHeight="1">
      <c r="A6686" s="8" t="s">
        <v>308</v>
      </c>
      <c r="B6686" s="8" t="s">
        <v>42</v>
      </c>
      <c r="C6686" s="8" t="s">
        <v>41</v>
      </c>
      <c r="D6686" s="8" t="s">
        <v>16</v>
      </c>
      <c r="E6686" s="8" t="s">
        <v>147</v>
      </c>
      <c r="F6686" s="8"/>
      <c r="G6686" s="8" t="s">
        <v>19</v>
      </c>
      <c r="H6686" s="8" t="s">
        <v>172</v>
      </c>
      <c r="I6686" s="10">
        <v>0.50960000000000005</v>
      </c>
      <c r="J6686" s="11">
        <v>4.25</v>
      </c>
      <c r="K6686" s="12">
        <f t="shared" si="209"/>
        <v>2.1658000000000004</v>
      </c>
      <c r="L6686" s="9" t="s">
        <v>21</v>
      </c>
      <c r="M6686" s="13">
        <f t="shared" si="208"/>
        <v>3.4</v>
      </c>
    </row>
    <row r="6687" spans="1:13" ht="19.95" customHeight="1">
      <c r="A6687" s="8" t="s">
        <v>308</v>
      </c>
      <c r="B6687" s="8" t="s">
        <v>33</v>
      </c>
      <c r="C6687" s="8" t="s">
        <v>44</v>
      </c>
      <c r="D6687" s="8" t="s">
        <v>16</v>
      </c>
      <c r="E6687" s="8" t="s">
        <v>147</v>
      </c>
      <c r="F6687" s="8"/>
      <c r="G6687" s="8" t="s">
        <v>19</v>
      </c>
      <c r="H6687" s="8" t="s">
        <v>172</v>
      </c>
      <c r="I6687" s="10">
        <v>9.854857142857143E-2</v>
      </c>
      <c r="J6687" s="11">
        <v>4.58</v>
      </c>
      <c r="K6687" s="12">
        <f t="shared" si="209"/>
        <v>0.45135245714285716</v>
      </c>
      <c r="L6687" s="9" t="s">
        <v>21</v>
      </c>
      <c r="M6687" s="13">
        <f t="shared" si="208"/>
        <v>3.7</v>
      </c>
    </row>
    <row r="6688" spans="1:13" ht="19.95" customHeight="1">
      <c r="A6688" s="8" t="s">
        <v>308</v>
      </c>
      <c r="B6688" s="8" t="s">
        <v>14</v>
      </c>
      <c r="C6688" s="8" t="s">
        <v>51</v>
      </c>
      <c r="D6688" s="8" t="s">
        <v>83</v>
      </c>
      <c r="E6688" s="8" t="s">
        <v>147</v>
      </c>
      <c r="F6688" s="8"/>
      <c r="G6688" s="8" t="s">
        <v>19</v>
      </c>
      <c r="H6688" s="8" t="s">
        <v>172</v>
      </c>
      <c r="I6688" s="10">
        <v>1.2152000000000001</v>
      </c>
      <c r="J6688" s="11">
        <v>7.5</v>
      </c>
      <c r="K6688" s="12">
        <f t="shared" si="209"/>
        <v>9.1140000000000008</v>
      </c>
      <c r="L6688" s="9" t="s">
        <v>21</v>
      </c>
      <c r="M6688" s="13">
        <f t="shared" si="208"/>
        <v>6</v>
      </c>
    </row>
    <row r="6689" spans="1:13" ht="19.95" customHeight="1">
      <c r="A6689" s="8" t="s">
        <v>308</v>
      </c>
      <c r="B6689" s="8" t="s">
        <v>42</v>
      </c>
      <c r="C6689" s="8" t="s">
        <v>31</v>
      </c>
      <c r="D6689" s="8" t="s">
        <v>16</v>
      </c>
      <c r="E6689" s="8" t="s">
        <v>147</v>
      </c>
      <c r="F6689" s="8"/>
      <c r="G6689" s="8" t="s">
        <v>19</v>
      </c>
      <c r="H6689" s="8" t="s">
        <v>172</v>
      </c>
      <c r="I6689" s="10">
        <v>0.88500000000000001</v>
      </c>
      <c r="J6689" s="11">
        <v>5.5</v>
      </c>
      <c r="K6689" s="12">
        <f t="shared" si="209"/>
        <v>4.8674999999999997</v>
      </c>
      <c r="L6689" s="9" t="s">
        <v>21</v>
      </c>
      <c r="M6689" s="13">
        <f t="shared" si="208"/>
        <v>4.4000000000000004</v>
      </c>
    </row>
    <row r="6690" spans="1:13" ht="19.95" customHeight="1">
      <c r="A6690" s="8" t="s">
        <v>308</v>
      </c>
      <c r="B6690" s="8" t="s">
        <v>42</v>
      </c>
      <c r="C6690" s="8" t="s">
        <v>63</v>
      </c>
      <c r="D6690" s="8" t="s">
        <v>83</v>
      </c>
      <c r="E6690" s="8" t="s">
        <v>147</v>
      </c>
      <c r="F6690" s="8"/>
      <c r="G6690" s="8" t="s">
        <v>19</v>
      </c>
      <c r="H6690" s="8" t="s">
        <v>172</v>
      </c>
      <c r="I6690" s="10">
        <v>2.3236000000000003</v>
      </c>
      <c r="J6690" s="11">
        <v>7.75</v>
      </c>
      <c r="K6690" s="12">
        <f t="shared" si="209"/>
        <v>18.007900000000003</v>
      </c>
      <c r="L6690" s="9" t="s">
        <v>21</v>
      </c>
      <c r="M6690" s="13">
        <f t="shared" si="208"/>
        <v>6.2</v>
      </c>
    </row>
    <row r="6691" spans="1:13" ht="19.95" customHeight="1">
      <c r="A6691" s="8" t="s">
        <v>308</v>
      </c>
      <c r="B6691" s="8" t="s">
        <v>40</v>
      </c>
      <c r="C6691" s="8" t="s">
        <v>31</v>
      </c>
      <c r="D6691" s="8" t="s">
        <v>83</v>
      </c>
      <c r="E6691" s="8" t="s">
        <v>147</v>
      </c>
      <c r="F6691" s="8"/>
      <c r="G6691" s="8" t="s">
        <v>19</v>
      </c>
      <c r="H6691" s="8" t="s">
        <v>172</v>
      </c>
      <c r="I6691" s="10">
        <v>0.91666666666666663</v>
      </c>
      <c r="J6691" s="11">
        <v>6.5</v>
      </c>
      <c r="K6691" s="12">
        <f t="shared" si="209"/>
        <v>5.958333333333333</v>
      </c>
      <c r="L6691" s="9" t="s">
        <v>21</v>
      </c>
      <c r="M6691" s="13">
        <f t="shared" si="208"/>
        <v>5.2</v>
      </c>
    </row>
    <row r="6692" spans="1:13" ht="19.95" customHeight="1">
      <c r="A6692" s="8" t="s">
        <v>308</v>
      </c>
      <c r="B6692" s="8" t="s">
        <v>33</v>
      </c>
      <c r="C6692" s="8" t="s">
        <v>69</v>
      </c>
      <c r="D6692" s="8" t="s">
        <v>83</v>
      </c>
      <c r="E6692" s="8" t="s">
        <v>147</v>
      </c>
      <c r="F6692" s="8"/>
      <c r="G6692" s="8" t="s">
        <v>19</v>
      </c>
      <c r="H6692" s="8" t="s">
        <v>172</v>
      </c>
      <c r="I6692" s="10">
        <v>0.17</v>
      </c>
      <c r="J6692" s="11">
        <v>5</v>
      </c>
      <c r="K6692" s="12">
        <f t="shared" si="209"/>
        <v>0.85000000000000009</v>
      </c>
      <c r="L6692" s="9" t="s">
        <v>21</v>
      </c>
      <c r="M6692" s="13">
        <f t="shared" si="208"/>
        <v>4</v>
      </c>
    </row>
    <row r="6693" spans="1:13" ht="19.95" customHeight="1">
      <c r="A6693" s="8" t="s">
        <v>308</v>
      </c>
      <c r="B6693" s="8" t="s">
        <v>40</v>
      </c>
      <c r="C6693" s="8" t="s">
        <v>63</v>
      </c>
      <c r="D6693" s="8" t="s">
        <v>16</v>
      </c>
      <c r="E6693" s="8" t="s">
        <v>147</v>
      </c>
      <c r="F6693" s="8"/>
      <c r="G6693" s="8" t="s">
        <v>19</v>
      </c>
      <c r="H6693" s="8" t="s">
        <v>172</v>
      </c>
      <c r="I6693" s="10">
        <v>2.6120000000000001</v>
      </c>
      <c r="J6693" s="11">
        <v>18</v>
      </c>
      <c r="K6693" s="12">
        <f t="shared" si="209"/>
        <v>47.016000000000005</v>
      </c>
      <c r="L6693" s="9" t="s">
        <v>21</v>
      </c>
      <c r="M6693" s="13">
        <f t="shared" si="208"/>
        <v>14.4</v>
      </c>
    </row>
    <row r="6694" spans="1:13" ht="19.95" customHeight="1">
      <c r="A6694" s="8" t="s">
        <v>308</v>
      </c>
      <c r="B6694" s="8" t="s">
        <v>40</v>
      </c>
      <c r="C6694" s="8" t="s">
        <v>43</v>
      </c>
      <c r="D6694" s="8" t="s">
        <v>16</v>
      </c>
      <c r="E6694" s="8" t="s">
        <v>27</v>
      </c>
      <c r="F6694" s="8"/>
      <c r="G6694" s="8" t="s">
        <v>19</v>
      </c>
      <c r="H6694" s="8" t="s">
        <v>172</v>
      </c>
      <c r="I6694" s="10">
        <v>0.34295454545454546</v>
      </c>
      <c r="J6694" s="11">
        <v>5</v>
      </c>
      <c r="K6694" s="12">
        <f t="shared" si="209"/>
        <v>1.7147727272727273</v>
      </c>
      <c r="L6694" s="9" t="s">
        <v>21</v>
      </c>
      <c r="M6694" s="13">
        <f t="shared" si="208"/>
        <v>4</v>
      </c>
    </row>
    <row r="6695" spans="1:13" ht="19.95" customHeight="1">
      <c r="A6695" s="8" t="s">
        <v>308</v>
      </c>
      <c r="B6695" s="8" t="s">
        <v>42</v>
      </c>
      <c r="C6695" s="8" t="s">
        <v>65</v>
      </c>
      <c r="D6695" s="8" t="s">
        <v>16</v>
      </c>
      <c r="E6695" s="8" t="s">
        <v>27</v>
      </c>
      <c r="F6695" s="8"/>
      <c r="G6695" s="8" t="s">
        <v>19</v>
      </c>
      <c r="H6695" s="8" t="s">
        <v>172</v>
      </c>
      <c r="I6695" s="10">
        <v>1.052</v>
      </c>
      <c r="J6695" s="11">
        <v>5.75</v>
      </c>
      <c r="K6695" s="12">
        <f t="shared" si="209"/>
        <v>6.0490000000000004</v>
      </c>
      <c r="L6695" s="9" t="s">
        <v>21</v>
      </c>
      <c r="M6695" s="13">
        <f t="shared" si="208"/>
        <v>4.5999999999999996</v>
      </c>
    </row>
    <row r="6696" spans="1:13" ht="19.95" customHeight="1">
      <c r="A6696" s="8" t="s">
        <v>308</v>
      </c>
      <c r="B6696" s="8" t="s">
        <v>42</v>
      </c>
      <c r="C6696" s="8" t="s">
        <v>31</v>
      </c>
      <c r="D6696" s="8" t="s">
        <v>16</v>
      </c>
      <c r="E6696" s="8" t="s">
        <v>27</v>
      </c>
      <c r="F6696" s="8"/>
      <c r="G6696" s="8" t="s">
        <v>19</v>
      </c>
      <c r="H6696" s="8" t="s">
        <v>172</v>
      </c>
      <c r="I6696" s="10">
        <v>0.77600000000000002</v>
      </c>
      <c r="J6696" s="11">
        <v>5</v>
      </c>
      <c r="K6696" s="12">
        <f t="shared" si="209"/>
        <v>3.88</v>
      </c>
      <c r="L6696" s="9" t="s">
        <v>21</v>
      </c>
      <c r="M6696" s="13">
        <f t="shared" si="208"/>
        <v>4</v>
      </c>
    </row>
    <row r="6697" spans="1:13" ht="19.95" customHeight="1">
      <c r="A6697" s="8" t="s">
        <v>308</v>
      </c>
      <c r="B6697" s="8" t="s">
        <v>42</v>
      </c>
      <c r="C6697" s="8" t="s">
        <v>31</v>
      </c>
      <c r="D6697" s="8" t="s">
        <v>16</v>
      </c>
      <c r="E6697" s="8" t="s">
        <v>27</v>
      </c>
      <c r="F6697" s="8"/>
      <c r="G6697" s="8" t="s">
        <v>19</v>
      </c>
      <c r="H6697" s="8" t="s">
        <v>172</v>
      </c>
      <c r="I6697" s="10">
        <v>0.77249999999999996</v>
      </c>
      <c r="J6697" s="11">
        <v>5</v>
      </c>
      <c r="K6697" s="12">
        <f t="shared" si="209"/>
        <v>3.8624999999999998</v>
      </c>
      <c r="L6697" s="9" t="s">
        <v>21</v>
      </c>
      <c r="M6697" s="13">
        <f t="shared" si="208"/>
        <v>4</v>
      </c>
    </row>
    <row r="6698" spans="1:13" ht="19.95" customHeight="1">
      <c r="A6698" s="8" t="s">
        <v>308</v>
      </c>
      <c r="B6698" s="8" t="s">
        <v>14</v>
      </c>
      <c r="C6698" s="8" t="s">
        <v>35</v>
      </c>
      <c r="D6698" s="8" t="s">
        <v>16</v>
      </c>
      <c r="E6698" s="8" t="s">
        <v>147</v>
      </c>
      <c r="F6698" s="8"/>
      <c r="G6698" s="8" t="s">
        <v>19</v>
      </c>
      <c r="H6698" s="8" t="s">
        <v>172</v>
      </c>
      <c r="I6698" s="10">
        <v>0.4375</v>
      </c>
      <c r="J6698" s="11">
        <v>3.75</v>
      </c>
      <c r="K6698" s="12">
        <f t="shared" si="209"/>
        <v>1.640625</v>
      </c>
      <c r="L6698" s="9" t="s">
        <v>21</v>
      </c>
      <c r="M6698" s="13">
        <f t="shared" si="208"/>
        <v>3</v>
      </c>
    </row>
    <row r="6699" spans="1:13" ht="19.95" customHeight="1">
      <c r="A6699" s="8" t="s">
        <v>308</v>
      </c>
      <c r="B6699" s="8" t="s">
        <v>40</v>
      </c>
      <c r="C6699" s="8" t="s">
        <v>36</v>
      </c>
      <c r="D6699" s="8" t="s">
        <v>83</v>
      </c>
      <c r="E6699" s="8" t="s">
        <v>147</v>
      </c>
      <c r="F6699" s="8"/>
      <c r="G6699" s="8" t="s">
        <v>19</v>
      </c>
      <c r="H6699" s="8" t="s">
        <v>172</v>
      </c>
      <c r="I6699" s="10">
        <v>0.42936148300720911</v>
      </c>
      <c r="J6699" s="11">
        <v>5</v>
      </c>
      <c r="K6699" s="12">
        <f t="shared" si="209"/>
        <v>2.1468074150360454</v>
      </c>
      <c r="L6699" s="9" t="s">
        <v>21</v>
      </c>
      <c r="M6699" s="13">
        <f t="shared" si="208"/>
        <v>4</v>
      </c>
    </row>
    <row r="6700" spans="1:13" ht="19.95" customHeight="1">
      <c r="A6700" s="8" t="s">
        <v>308</v>
      </c>
      <c r="B6700" s="8" t="s">
        <v>40</v>
      </c>
      <c r="C6700" s="8" t="s">
        <v>43</v>
      </c>
      <c r="D6700" s="8" t="s">
        <v>83</v>
      </c>
      <c r="E6700" s="8" t="s">
        <v>147</v>
      </c>
      <c r="F6700" s="8"/>
      <c r="G6700" s="8" t="s">
        <v>19</v>
      </c>
      <c r="H6700" s="8" t="s">
        <v>172</v>
      </c>
      <c r="I6700" s="10">
        <v>0.3775</v>
      </c>
      <c r="J6700" s="11">
        <v>5</v>
      </c>
      <c r="K6700" s="12">
        <f t="shared" si="209"/>
        <v>1.8875</v>
      </c>
      <c r="L6700" s="9" t="s">
        <v>21</v>
      </c>
      <c r="M6700" s="13">
        <f t="shared" si="208"/>
        <v>4</v>
      </c>
    </row>
    <row r="6701" spans="1:13" ht="19.95" customHeight="1">
      <c r="A6701" s="8" t="s">
        <v>308</v>
      </c>
      <c r="B6701" s="8" t="s">
        <v>42</v>
      </c>
      <c r="C6701" s="8" t="s">
        <v>31</v>
      </c>
      <c r="D6701" s="8" t="s">
        <v>16</v>
      </c>
      <c r="E6701" s="8" t="s">
        <v>147</v>
      </c>
      <c r="F6701" s="8"/>
      <c r="G6701" s="8" t="s">
        <v>19</v>
      </c>
      <c r="H6701" s="8" t="s">
        <v>172</v>
      </c>
      <c r="I6701" s="10">
        <v>0.84</v>
      </c>
      <c r="J6701" s="11">
        <v>4.75</v>
      </c>
      <c r="K6701" s="12">
        <f t="shared" si="209"/>
        <v>3.9899999999999998</v>
      </c>
      <c r="L6701" s="9" t="s">
        <v>21</v>
      </c>
      <c r="M6701" s="13">
        <f t="shared" si="208"/>
        <v>3.8</v>
      </c>
    </row>
    <row r="6702" spans="1:13" ht="19.95" customHeight="1">
      <c r="A6702" s="8" t="s">
        <v>308</v>
      </c>
      <c r="B6702" s="8" t="s">
        <v>42</v>
      </c>
      <c r="C6702" s="8" t="s">
        <v>69</v>
      </c>
      <c r="D6702" s="8" t="s">
        <v>16</v>
      </c>
      <c r="E6702" s="8" t="s">
        <v>147</v>
      </c>
      <c r="F6702" s="8"/>
      <c r="G6702" s="8" t="s">
        <v>19</v>
      </c>
      <c r="H6702" s="8" t="s">
        <v>172</v>
      </c>
      <c r="I6702" s="10">
        <v>0.155</v>
      </c>
      <c r="J6702" s="11">
        <v>4.5</v>
      </c>
      <c r="K6702" s="12">
        <f t="shared" si="209"/>
        <v>0.69750000000000001</v>
      </c>
      <c r="L6702" s="9" t="s">
        <v>21</v>
      </c>
      <c r="M6702" s="13">
        <f t="shared" si="208"/>
        <v>3.6</v>
      </c>
    </row>
    <row r="6703" spans="1:13" ht="19.95" customHeight="1">
      <c r="A6703" s="8" t="s">
        <v>308</v>
      </c>
      <c r="B6703" s="8" t="s">
        <v>14</v>
      </c>
      <c r="C6703" s="8" t="s">
        <v>45</v>
      </c>
      <c r="D6703" s="8" t="s">
        <v>16</v>
      </c>
      <c r="E6703" s="8" t="s">
        <v>207</v>
      </c>
      <c r="F6703" s="8"/>
      <c r="G6703" s="8" t="s">
        <v>19</v>
      </c>
      <c r="H6703" s="8" t="s">
        <v>172</v>
      </c>
      <c r="I6703" s="10">
        <v>7.3636363636363639E-2</v>
      </c>
      <c r="J6703" s="11">
        <v>5</v>
      </c>
      <c r="K6703" s="12">
        <f t="shared" si="209"/>
        <v>0.36818181818181817</v>
      </c>
      <c r="L6703" s="9" t="s">
        <v>21</v>
      </c>
      <c r="M6703" s="13">
        <f t="shared" si="208"/>
        <v>4</v>
      </c>
    </row>
    <row r="6704" spans="1:13" ht="19.95" customHeight="1">
      <c r="A6704" s="8" t="s">
        <v>308</v>
      </c>
      <c r="B6704" s="8" t="s">
        <v>42</v>
      </c>
      <c r="C6704" s="8" t="s">
        <v>31</v>
      </c>
      <c r="D6704" s="8" t="s">
        <v>16</v>
      </c>
      <c r="E6704" s="8" t="s">
        <v>147</v>
      </c>
      <c r="F6704" s="8"/>
      <c r="G6704" s="8" t="s">
        <v>19</v>
      </c>
      <c r="H6704" s="8" t="s">
        <v>172</v>
      </c>
      <c r="I6704" s="10">
        <v>0.75</v>
      </c>
      <c r="J6704" s="11">
        <v>5</v>
      </c>
      <c r="K6704" s="12">
        <f t="shared" si="209"/>
        <v>3.75</v>
      </c>
      <c r="L6704" s="9" t="s">
        <v>21</v>
      </c>
      <c r="M6704" s="13">
        <f t="shared" si="208"/>
        <v>4</v>
      </c>
    </row>
    <row r="6705" spans="1:13" ht="19.95" customHeight="1">
      <c r="A6705" s="8" t="s">
        <v>308</v>
      </c>
      <c r="B6705" s="8" t="s">
        <v>33</v>
      </c>
      <c r="C6705" s="8" t="s">
        <v>69</v>
      </c>
      <c r="D6705" s="8" t="s">
        <v>83</v>
      </c>
      <c r="E6705" s="8" t="s">
        <v>147</v>
      </c>
      <c r="F6705" s="8"/>
      <c r="G6705" s="8" t="s">
        <v>19</v>
      </c>
      <c r="H6705" s="8" t="s">
        <v>172</v>
      </c>
      <c r="I6705" s="10">
        <v>0.14336411609498681</v>
      </c>
      <c r="J6705" s="11">
        <v>4.03</v>
      </c>
      <c r="K6705" s="12">
        <f t="shared" si="209"/>
        <v>0.57775738786279685</v>
      </c>
      <c r="L6705" s="9" t="s">
        <v>21</v>
      </c>
      <c r="M6705" s="13">
        <f t="shared" si="208"/>
        <v>3.2</v>
      </c>
    </row>
    <row r="6706" spans="1:13" ht="19.95" customHeight="1">
      <c r="A6706" s="8" t="s">
        <v>308</v>
      </c>
      <c r="B6706" s="8" t="s">
        <v>40</v>
      </c>
      <c r="C6706" s="8" t="s">
        <v>36</v>
      </c>
      <c r="D6706" s="8" t="s">
        <v>83</v>
      </c>
      <c r="E6706" s="8" t="s">
        <v>147</v>
      </c>
      <c r="F6706" s="8"/>
      <c r="G6706" s="8" t="s">
        <v>19</v>
      </c>
      <c r="H6706" s="8" t="s">
        <v>172</v>
      </c>
      <c r="I6706" s="10">
        <v>0.42292537313432838</v>
      </c>
      <c r="J6706" s="11">
        <v>4.62</v>
      </c>
      <c r="K6706" s="12">
        <f t="shared" si="209"/>
        <v>1.9539152238805972</v>
      </c>
      <c r="L6706" s="9" t="s">
        <v>21</v>
      </c>
      <c r="M6706" s="13">
        <f t="shared" si="208"/>
        <v>3.7</v>
      </c>
    </row>
    <row r="6707" spans="1:13" ht="19.95" customHeight="1">
      <c r="A6707" s="8" t="s">
        <v>308</v>
      </c>
      <c r="B6707" s="8" t="s">
        <v>42</v>
      </c>
      <c r="C6707" s="8" t="s">
        <v>41</v>
      </c>
      <c r="D6707" s="8" t="s">
        <v>16</v>
      </c>
      <c r="E6707" s="8" t="s">
        <v>147</v>
      </c>
      <c r="F6707" s="8"/>
      <c r="G6707" s="8" t="s">
        <v>19</v>
      </c>
      <c r="H6707" s="8" t="s">
        <v>172</v>
      </c>
      <c r="I6707" s="10">
        <v>0.45450000000000002</v>
      </c>
      <c r="J6707" s="11">
        <v>5</v>
      </c>
      <c r="K6707" s="12">
        <f t="shared" si="209"/>
        <v>2.2725</v>
      </c>
      <c r="L6707" s="9" t="s">
        <v>21</v>
      </c>
      <c r="M6707" s="13">
        <f t="shared" si="208"/>
        <v>4</v>
      </c>
    </row>
    <row r="6708" spans="1:13" ht="19.95" customHeight="1">
      <c r="A6708" s="8" t="s">
        <v>308</v>
      </c>
      <c r="B6708" s="8" t="s">
        <v>30</v>
      </c>
      <c r="C6708" s="8" t="s">
        <v>65</v>
      </c>
      <c r="D6708" s="8" t="s">
        <v>16</v>
      </c>
      <c r="E6708" s="8" t="s">
        <v>147</v>
      </c>
      <c r="F6708" s="8"/>
      <c r="G6708" s="8" t="s">
        <v>19</v>
      </c>
      <c r="H6708" s="8" t="s">
        <v>172</v>
      </c>
      <c r="I6708" s="10">
        <v>1.47</v>
      </c>
      <c r="J6708" s="11">
        <v>6.9</v>
      </c>
      <c r="K6708" s="12">
        <f t="shared" si="209"/>
        <v>10.143000000000001</v>
      </c>
      <c r="L6708" s="9" t="s">
        <v>21</v>
      </c>
      <c r="M6708" s="13">
        <f t="shared" si="208"/>
        <v>5.5</v>
      </c>
    </row>
    <row r="6709" spans="1:13" ht="19.95" customHeight="1">
      <c r="A6709" s="8" t="s">
        <v>308</v>
      </c>
      <c r="B6709" s="8" t="s">
        <v>30</v>
      </c>
      <c r="C6709" s="8" t="s">
        <v>65</v>
      </c>
      <c r="D6709" s="8" t="s">
        <v>16</v>
      </c>
      <c r="E6709" s="8" t="s">
        <v>147</v>
      </c>
      <c r="F6709" s="8"/>
      <c r="G6709" s="8" t="s">
        <v>19</v>
      </c>
      <c r="H6709" s="8" t="s">
        <v>172</v>
      </c>
      <c r="I6709" s="10">
        <v>1.56</v>
      </c>
      <c r="J6709" s="11">
        <v>6.9</v>
      </c>
      <c r="K6709" s="12">
        <f t="shared" si="209"/>
        <v>10.764000000000001</v>
      </c>
      <c r="L6709" s="9" t="s">
        <v>21</v>
      </c>
      <c r="M6709" s="13">
        <f t="shared" si="208"/>
        <v>5.5</v>
      </c>
    </row>
    <row r="6710" spans="1:13" ht="19.95" customHeight="1">
      <c r="A6710" s="8" t="s">
        <v>308</v>
      </c>
      <c r="B6710" s="8" t="s">
        <v>42</v>
      </c>
      <c r="C6710" s="8" t="s">
        <v>43</v>
      </c>
      <c r="D6710" s="8" t="s">
        <v>16</v>
      </c>
      <c r="E6710" s="8" t="s">
        <v>97</v>
      </c>
      <c r="F6710" s="8"/>
      <c r="G6710" s="8" t="s">
        <v>19</v>
      </c>
      <c r="H6710" s="8" t="s">
        <v>172</v>
      </c>
      <c r="I6710" s="10">
        <v>0.27710344827586209</v>
      </c>
      <c r="J6710" s="11">
        <v>4</v>
      </c>
      <c r="K6710" s="12">
        <f t="shared" si="209"/>
        <v>1.1084137931034483</v>
      </c>
      <c r="L6710" s="9" t="s">
        <v>21</v>
      </c>
      <c r="M6710" s="13">
        <f t="shared" si="208"/>
        <v>3.2</v>
      </c>
    </row>
    <row r="6711" spans="1:13" ht="19.95" customHeight="1">
      <c r="A6711" s="8" t="s">
        <v>308</v>
      </c>
      <c r="B6711" s="8" t="s">
        <v>42</v>
      </c>
      <c r="C6711" s="8" t="s">
        <v>43</v>
      </c>
      <c r="D6711" s="8" t="s">
        <v>16</v>
      </c>
      <c r="E6711" s="8" t="s">
        <v>97</v>
      </c>
      <c r="F6711" s="8"/>
      <c r="G6711" s="8" t="s">
        <v>19</v>
      </c>
      <c r="H6711" s="8" t="s">
        <v>172</v>
      </c>
      <c r="I6711" s="10">
        <v>0.28670984455958548</v>
      </c>
      <c r="J6711" s="11">
        <v>4</v>
      </c>
      <c r="K6711" s="12">
        <f t="shared" si="209"/>
        <v>1.1468393782383419</v>
      </c>
      <c r="L6711" s="9" t="s">
        <v>21</v>
      </c>
      <c r="M6711" s="13">
        <f t="shared" si="208"/>
        <v>3.2</v>
      </c>
    </row>
    <row r="6712" spans="1:13" ht="19.95" customHeight="1">
      <c r="A6712" s="8" t="s">
        <v>308</v>
      </c>
      <c r="B6712" s="8" t="s">
        <v>48</v>
      </c>
      <c r="C6712" s="8" t="s">
        <v>94</v>
      </c>
      <c r="D6712" s="8" t="s">
        <v>83</v>
      </c>
      <c r="E6712" s="8" t="s">
        <v>147</v>
      </c>
      <c r="F6712" s="8"/>
      <c r="G6712" s="8" t="s">
        <v>19</v>
      </c>
      <c r="H6712" s="8" t="s">
        <v>172</v>
      </c>
      <c r="I6712" s="10">
        <v>0.10073724007561437</v>
      </c>
      <c r="J6712" s="11">
        <v>5.68</v>
      </c>
      <c r="K6712" s="12">
        <f t="shared" si="209"/>
        <v>0.57218752362948955</v>
      </c>
      <c r="L6712" s="9" t="s">
        <v>21</v>
      </c>
      <c r="M6712" s="13">
        <f t="shared" si="208"/>
        <v>4.5</v>
      </c>
    </row>
    <row r="6713" spans="1:13" ht="19.95" customHeight="1">
      <c r="A6713" s="8" t="s">
        <v>308</v>
      </c>
      <c r="B6713" s="8" t="s">
        <v>42</v>
      </c>
      <c r="C6713" s="8" t="s">
        <v>69</v>
      </c>
      <c r="D6713" s="8" t="s">
        <v>16</v>
      </c>
      <c r="E6713" s="8" t="s">
        <v>147</v>
      </c>
      <c r="F6713" s="8"/>
      <c r="G6713" s="8" t="s">
        <v>19</v>
      </c>
      <c r="H6713" s="8" t="s">
        <v>172</v>
      </c>
      <c r="I6713" s="10">
        <v>0.14642636001769127</v>
      </c>
      <c r="J6713" s="11">
        <v>4.54</v>
      </c>
      <c r="K6713" s="12">
        <f t="shared" si="209"/>
        <v>0.66477567448031838</v>
      </c>
      <c r="L6713" s="9" t="s">
        <v>21</v>
      </c>
      <c r="M6713" s="13">
        <f t="shared" si="208"/>
        <v>3.6</v>
      </c>
    </row>
    <row r="6714" spans="1:13" ht="19.95" customHeight="1">
      <c r="A6714" s="8" t="s">
        <v>308</v>
      </c>
      <c r="B6714" s="8" t="s">
        <v>40</v>
      </c>
      <c r="C6714" s="8" t="s">
        <v>56</v>
      </c>
      <c r="D6714" s="8" t="s">
        <v>83</v>
      </c>
      <c r="E6714" s="8" t="s">
        <v>27</v>
      </c>
      <c r="F6714" s="8"/>
      <c r="G6714" s="8" t="s">
        <v>19</v>
      </c>
      <c r="H6714" s="8" t="s">
        <v>20</v>
      </c>
      <c r="I6714" s="10">
        <v>4.63</v>
      </c>
      <c r="J6714" s="11">
        <v>0.35</v>
      </c>
      <c r="K6714" s="12">
        <f t="shared" si="209"/>
        <v>1.6204999999999998</v>
      </c>
      <c r="L6714" s="9" t="s">
        <v>21</v>
      </c>
      <c r="M6714" s="13">
        <f t="shared" si="208"/>
        <v>0.3</v>
      </c>
    </row>
    <row r="6715" spans="1:13" ht="19.95" customHeight="1">
      <c r="A6715" s="8" t="s">
        <v>308</v>
      </c>
      <c r="B6715" s="8" t="s">
        <v>48</v>
      </c>
      <c r="C6715" s="8" t="s">
        <v>94</v>
      </c>
      <c r="D6715" s="8" t="s">
        <v>83</v>
      </c>
      <c r="E6715" s="8" t="s">
        <v>147</v>
      </c>
      <c r="F6715" s="8"/>
      <c r="G6715" s="8" t="s">
        <v>19</v>
      </c>
      <c r="H6715" s="8" t="s">
        <v>172</v>
      </c>
      <c r="I6715" s="10">
        <v>0.10551943462897527</v>
      </c>
      <c r="J6715" s="11">
        <v>7</v>
      </c>
      <c r="K6715" s="12">
        <f t="shared" si="209"/>
        <v>0.73863604240282688</v>
      </c>
      <c r="L6715" s="9" t="s">
        <v>21</v>
      </c>
      <c r="M6715" s="13">
        <f t="shared" si="208"/>
        <v>5.6</v>
      </c>
    </row>
    <row r="6716" spans="1:13" ht="19.95" customHeight="1">
      <c r="A6716" s="8" t="s">
        <v>308</v>
      </c>
      <c r="B6716" s="8" t="s">
        <v>42</v>
      </c>
      <c r="C6716" s="8" t="s">
        <v>41</v>
      </c>
      <c r="D6716" s="8" t="s">
        <v>83</v>
      </c>
      <c r="E6716" s="8" t="s">
        <v>147</v>
      </c>
      <c r="F6716" s="8"/>
      <c r="G6716" s="8" t="s">
        <v>19</v>
      </c>
      <c r="H6716" s="8" t="s">
        <v>172</v>
      </c>
      <c r="I6716" s="10">
        <v>0.55189523809523811</v>
      </c>
      <c r="J6716" s="11">
        <v>5</v>
      </c>
      <c r="K6716" s="12">
        <f t="shared" si="209"/>
        <v>2.7594761904761906</v>
      </c>
      <c r="L6716" s="9" t="s">
        <v>21</v>
      </c>
      <c r="M6716" s="13">
        <f t="shared" si="208"/>
        <v>4</v>
      </c>
    </row>
    <row r="6717" spans="1:13" ht="19.95" customHeight="1">
      <c r="A6717" s="8" t="s">
        <v>308</v>
      </c>
      <c r="B6717" s="8" t="s">
        <v>40</v>
      </c>
      <c r="C6717" s="8" t="s">
        <v>31</v>
      </c>
      <c r="D6717" s="8" t="s">
        <v>16</v>
      </c>
      <c r="E6717" s="8" t="s">
        <v>27</v>
      </c>
      <c r="F6717" s="8"/>
      <c r="G6717" s="8" t="s">
        <v>19</v>
      </c>
      <c r="H6717" s="8" t="s">
        <v>172</v>
      </c>
      <c r="I6717" s="10">
        <v>1.04</v>
      </c>
      <c r="J6717" s="11">
        <v>4.8499999999999996</v>
      </c>
      <c r="K6717" s="12">
        <f t="shared" si="209"/>
        <v>5.0439999999999996</v>
      </c>
      <c r="L6717" s="9" t="s">
        <v>21</v>
      </c>
      <c r="M6717" s="13">
        <f t="shared" si="208"/>
        <v>3.9</v>
      </c>
    </row>
    <row r="6718" spans="1:13" ht="19.95" customHeight="1">
      <c r="A6718" s="8" t="s">
        <v>308</v>
      </c>
      <c r="B6718" s="8" t="s">
        <v>40</v>
      </c>
      <c r="C6718" s="8" t="s">
        <v>65</v>
      </c>
      <c r="D6718" s="8" t="s">
        <v>83</v>
      </c>
      <c r="E6718" s="8" t="s">
        <v>147</v>
      </c>
      <c r="F6718" s="8"/>
      <c r="G6718" s="8" t="s">
        <v>19</v>
      </c>
      <c r="H6718" s="8" t="s">
        <v>172</v>
      </c>
      <c r="I6718" s="10">
        <v>1.3099613899613898</v>
      </c>
      <c r="J6718" s="11">
        <v>7</v>
      </c>
      <c r="K6718" s="12">
        <f t="shared" si="209"/>
        <v>9.1697297297297276</v>
      </c>
      <c r="L6718" s="9" t="s">
        <v>21</v>
      </c>
      <c r="M6718" s="13">
        <f t="shared" si="208"/>
        <v>5.6</v>
      </c>
    </row>
    <row r="6719" spans="1:13" ht="19.95" customHeight="1">
      <c r="A6719" s="8" t="s">
        <v>308</v>
      </c>
      <c r="B6719" s="8" t="s">
        <v>24</v>
      </c>
      <c r="C6719" s="8" t="s">
        <v>36</v>
      </c>
      <c r="D6719" s="8" t="s">
        <v>16</v>
      </c>
      <c r="E6719" s="8" t="s">
        <v>147</v>
      </c>
      <c r="F6719" s="8"/>
      <c r="G6719" s="8" t="s">
        <v>19</v>
      </c>
      <c r="H6719" s="8" t="s">
        <v>172</v>
      </c>
      <c r="I6719" s="10">
        <v>0.24166666666666667</v>
      </c>
      <c r="J6719" s="11">
        <v>5</v>
      </c>
      <c r="K6719" s="12">
        <f t="shared" si="209"/>
        <v>1.2083333333333333</v>
      </c>
      <c r="L6719" s="9" t="s">
        <v>21</v>
      </c>
      <c r="M6719" s="13">
        <f t="shared" si="208"/>
        <v>4</v>
      </c>
    </row>
    <row r="6720" spans="1:13" ht="19.95" customHeight="1">
      <c r="A6720" s="8" t="s">
        <v>308</v>
      </c>
      <c r="B6720" s="8" t="s">
        <v>42</v>
      </c>
      <c r="C6720" s="8" t="s">
        <v>65</v>
      </c>
      <c r="D6720" s="8" t="s">
        <v>16</v>
      </c>
      <c r="E6720" s="8" t="s">
        <v>147</v>
      </c>
      <c r="F6720" s="8"/>
      <c r="G6720" s="8" t="s">
        <v>19</v>
      </c>
      <c r="H6720" s="8" t="s">
        <v>172</v>
      </c>
      <c r="I6720" s="10">
        <v>1.1368589743589743</v>
      </c>
      <c r="J6720" s="11">
        <v>6</v>
      </c>
      <c r="K6720" s="12">
        <f t="shared" si="209"/>
        <v>6.8211538461538463</v>
      </c>
      <c r="L6720" s="9" t="s">
        <v>21</v>
      </c>
      <c r="M6720" s="13">
        <f t="shared" si="208"/>
        <v>4.8</v>
      </c>
    </row>
    <row r="6721" spans="1:13" ht="19.95" customHeight="1">
      <c r="A6721" s="8" t="s">
        <v>308</v>
      </c>
      <c r="B6721" s="8" t="s">
        <v>42</v>
      </c>
      <c r="C6721" s="8" t="s">
        <v>43</v>
      </c>
      <c r="D6721" s="8" t="s">
        <v>16</v>
      </c>
      <c r="E6721" s="8" t="s">
        <v>171</v>
      </c>
      <c r="F6721" s="8"/>
      <c r="G6721" s="8" t="s">
        <v>19</v>
      </c>
      <c r="H6721" s="8" t="s">
        <v>172</v>
      </c>
      <c r="I6721" s="10">
        <v>0.29165853658536584</v>
      </c>
      <c r="J6721" s="11">
        <v>4</v>
      </c>
      <c r="K6721" s="12">
        <f t="shared" si="209"/>
        <v>1.1666341463414633</v>
      </c>
      <c r="L6721" s="9" t="s">
        <v>21</v>
      </c>
      <c r="M6721" s="13">
        <f t="shared" si="208"/>
        <v>3.2</v>
      </c>
    </row>
    <row r="6722" spans="1:13" ht="19.95" customHeight="1">
      <c r="A6722" s="8" t="s">
        <v>308</v>
      </c>
      <c r="B6722" s="8" t="s">
        <v>42</v>
      </c>
      <c r="C6722" s="8" t="s">
        <v>31</v>
      </c>
      <c r="D6722" s="8" t="s">
        <v>83</v>
      </c>
      <c r="E6722" s="8" t="s">
        <v>147</v>
      </c>
      <c r="F6722" s="8"/>
      <c r="G6722" s="8" t="s">
        <v>19</v>
      </c>
      <c r="H6722" s="8" t="s">
        <v>172</v>
      </c>
      <c r="I6722" s="10">
        <v>0.83775510204081638</v>
      </c>
      <c r="J6722" s="11">
        <v>5</v>
      </c>
      <c r="K6722" s="12">
        <f t="shared" si="209"/>
        <v>4.1887755102040822</v>
      </c>
      <c r="L6722" s="9" t="s">
        <v>21</v>
      </c>
      <c r="M6722" s="13">
        <f t="shared" ref="M6722:M6785" si="210">ROUND(J6722-J6722*20/100,1)</f>
        <v>4</v>
      </c>
    </row>
    <row r="6723" spans="1:13" ht="19.95" customHeight="1">
      <c r="A6723" s="8" t="s">
        <v>308</v>
      </c>
      <c r="B6723" s="8" t="s">
        <v>42</v>
      </c>
      <c r="C6723" s="8" t="s">
        <v>31</v>
      </c>
      <c r="D6723" s="8" t="s">
        <v>83</v>
      </c>
      <c r="E6723" s="8" t="s">
        <v>147</v>
      </c>
      <c r="F6723" s="8"/>
      <c r="G6723" s="8" t="s">
        <v>19</v>
      </c>
      <c r="H6723" s="8" t="s">
        <v>172</v>
      </c>
      <c r="I6723" s="10">
        <v>0.84125000000000005</v>
      </c>
      <c r="J6723" s="11">
        <v>5</v>
      </c>
      <c r="K6723" s="12">
        <f t="shared" ref="K6723:K6786" si="211">J6723*I6723</f>
        <v>4.2062500000000007</v>
      </c>
      <c r="L6723" s="9" t="s">
        <v>21</v>
      </c>
      <c r="M6723" s="13">
        <f t="shared" si="210"/>
        <v>4</v>
      </c>
    </row>
    <row r="6724" spans="1:13" ht="19.95" customHeight="1">
      <c r="A6724" s="8" t="s">
        <v>308</v>
      </c>
      <c r="B6724" s="8" t="s">
        <v>42</v>
      </c>
      <c r="C6724" s="8" t="s">
        <v>44</v>
      </c>
      <c r="D6724" s="8" t="s">
        <v>16</v>
      </c>
      <c r="E6724" s="8" t="s">
        <v>147</v>
      </c>
      <c r="F6724" s="8"/>
      <c r="G6724" s="8" t="s">
        <v>19</v>
      </c>
      <c r="H6724" s="8" t="s">
        <v>172</v>
      </c>
      <c r="I6724" s="10">
        <v>0.10666666666666667</v>
      </c>
      <c r="J6724" s="11">
        <v>5</v>
      </c>
      <c r="K6724" s="12">
        <f t="shared" si="211"/>
        <v>0.53333333333333333</v>
      </c>
      <c r="L6724" s="9" t="s">
        <v>21</v>
      </c>
      <c r="M6724" s="13">
        <f t="shared" si="210"/>
        <v>4</v>
      </c>
    </row>
    <row r="6725" spans="1:13" ht="19.95" customHeight="1">
      <c r="A6725" s="8" t="s">
        <v>308</v>
      </c>
      <c r="B6725" s="8" t="s">
        <v>14</v>
      </c>
      <c r="C6725" s="8" t="s">
        <v>58</v>
      </c>
      <c r="D6725" s="8" t="s">
        <v>83</v>
      </c>
      <c r="E6725" s="8" t="s">
        <v>147</v>
      </c>
      <c r="F6725" s="8"/>
      <c r="G6725" s="8" t="s">
        <v>19</v>
      </c>
      <c r="H6725" s="8" t="s">
        <v>172</v>
      </c>
      <c r="I6725" s="10">
        <v>0.18829545454545454</v>
      </c>
      <c r="J6725" s="11">
        <v>3.51</v>
      </c>
      <c r="K6725" s="12">
        <f t="shared" si="211"/>
        <v>0.66091704545454544</v>
      </c>
      <c r="L6725" s="9" t="s">
        <v>21</v>
      </c>
      <c r="M6725" s="13">
        <f t="shared" si="210"/>
        <v>2.8</v>
      </c>
    </row>
    <row r="6726" spans="1:13" ht="19.95" customHeight="1">
      <c r="A6726" s="8" t="s">
        <v>308</v>
      </c>
      <c r="B6726" s="8" t="s">
        <v>42</v>
      </c>
      <c r="C6726" s="8" t="s">
        <v>68</v>
      </c>
      <c r="D6726" s="8" t="s">
        <v>16</v>
      </c>
      <c r="E6726" s="8" t="s">
        <v>147</v>
      </c>
      <c r="F6726" s="8"/>
      <c r="G6726" s="8" t="s">
        <v>19</v>
      </c>
      <c r="H6726" s="8" t="s">
        <v>172</v>
      </c>
      <c r="I6726" s="10">
        <v>2.82925</v>
      </c>
      <c r="J6726" s="11">
        <v>15</v>
      </c>
      <c r="K6726" s="12">
        <f t="shared" si="211"/>
        <v>42.438749999999999</v>
      </c>
      <c r="L6726" s="9" t="s">
        <v>21</v>
      </c>
      <c r="M6726" s="13">
        <f t="shared" si="210"/>
        <v>12</v>
      </c>
    </row>
    <row r="6727" spans="1:13" ht="19.95" customHeight="1">
      <c r="A6727" s="8" t="s">
        <v>308</v>
      </c>
      <c r="B6727" s="8" t="s">
        <v>14</v>
      </c>
      <c r="C6727" s="8" t="s">
        <v>45</v>
      </c>
      <c r="D6727" s="8" t="s">
        <v>83</v>
      </c>
      <c r="E6727" s="8" t="s">
        <v>147</v>
      </c>
      <c r="F6727" s="8"/>
      <c r="G6727" s="8" t="s">
        <v>19</v>
      </c>
      <c r="H6727" s="8" t="s">
        <v>172</v>
      </c>
      <c r="I6727" s="10">
        <v>7.731327800829875E-2</v>
      </c>
      <c r="J6727" s="11">
        <v>4.1500000000000004</v>
      </c>
      <c r="K6727" s="12">
        <f t="shared" si="211"/>
        <v>0.32085010373443984</v>
      </c>
      <c r="L6727" s="9" t="s">
        <v>21</v>
      </c>
      <c r="M6727" s="13">
        <f t="shared" si="210"/>
        <v>3.3</v>
      </c>
    </row>
    <row r="6728" spans="1:13" ht="19.95" customHeight="1">
      <c r="A6728" s="8" t="s">
        <v>308</v>
      </c>
      <c r="B6728" s="8" t="s">
        <v>40</v>
      </c>
      <c r="C6728" s="8" t="s">
        <v>58</v>
      </c>
      <c r="D6728" s="8" t="s">
        <v>16</v>
      </c>
      <c r="E6728" s="8" t="s">
        <v>147</v>
      </c>
      <c r="F6728" s="8"/>
      <c r="G6728" s="8" t="s">
        <v>19</v>
      </c>
      <c r="H6728" s="8" t="s">
        <v>172</v>
      </c>
      <c r="I6728" s="10">
        <v>0.19796252927400468</v>
      </c>
      <c r="J6728" s="11">
        <v>5</v>
      </c>
      <c r="K6728" s="12">
        <f t="shared" si="211"/>
        <v>0.98981264637002342</v>
      </c>
      <c r="L6728" s="9" t="s">
        <v>21</v>
      </c>
      <c r="M6728" s="13">
        <f t="shared" si="210"/>
        <v>4</v>
      </c>
    </row>
    <row r="6729" spans="1:13" ht="19.95" customHeight="1">
      <c r="A6729" s="8" t="s">
        <v>308</v>
      </c>
      <c r="B6729" s="8" t="s">
        <v>42</v>
      </c>
      <c r="C6729" s="8" t="s">
        <v>69</v>
      </c>
      <c r="D6729" s="8" t="s">
        <v>16</v>
      </c>
      <c r="E6729" s="8" t="s">
        <v>147</v>
      </c>
      <c r="F6729" s="8"/>
      <c r="G6729" s="8" t="s">
        <v>19</v>
      </c>
      <c r="H6729" s="8" t="s">
        <v>172</v>
      </c>
      <c r="I6729" s="10">
        <v>0.16065384615384617</v>
      </c>
      <c r="J6729" s="11">
        <v>4.84</v>
      </c>
      <c r="K6729" s="12">
        <f t="shared" si="211"/>
        <v>0.77756461538461541</v>
      </c>
      <c r="L6729" s="9" t="s">
        <v>21</v>
      </c>
      <c r="M6729" s="13">
        <f t="shared" si="210"/>
        <v>3.9</v>
      </c>
    </row>
    <row r="6730" spans="1:13" ht="19.95" customHeight="1">
      <c r="A6730" s="8" t="s">
        <v>308</v>
      </c>
      <c r="B6730" s="8" t="s">
        <v>42</v>
      </c>
      <c r="C6730" s="8" t="s">
        <v>43</v>
      </c>
      <c r="D6730" s="8" t="s">
        <v>16</v>
      </c>
      <c r="E6730" s="8" t="s">
        <v>171</v>
      </c>
      <c r="F6730" s="8"/>
      <c r="G6730" s="8" t="s">
        <v>19</v>
      </c>
      <c r="H6730" s="8" t="s">
        <v>172</v>
      </c>
      <c r="I6730" s="10">
        <v>0.28000000000000003</v>
      </c>
      <c r="J6730" s="11">
        <v>4</v>
      </c>
      <c r="K6730" s="12">
        <f t="shared" si="211"/>
        <v>1.1200000000000001</v>
      </c>
      <c r="L6730" s="9" t="s">
        <v>21</v>
      </c>
      <c r="M6730" s="13">
        <f t="shared" si="210"/>
        <v>3.2</v>
      </c>
    </row>
    <row r="6731" spans="1:13" ht="19.95" customHeight="1">
      <c r="A6731" s="8" t="s">
        <v>308</v>
      </c>
      <c r="B6731" s="8" t="s">
        <v>14</v>
      </c>
      <c r="C6731" s="8" t="s">
        <v>45</v>
      </c>
      <c r="D6731" s="8" t="s">
        <v>83</v>
      </c>
      <c r="E6731" s="8" t="s">
        <v>147</v>
      </c>
      <c r="F6731" s="8"/>
      <c r="G6731" s="8" t="s">
        <v>19</v>
      </c>
      <c r="H6731" s="8" t="s">
        <v>172</v>
      </c>
      <c r="I6731" s="10">
        <v>8.0714285714285711E-2</v>
      </c>
      <c r="J6731" s="11">
        <v>4.4800000000000004</v>
      </c>
      <c r="K6731" s="12">
        <f t="shared" si="211"/>
        <v>0.36160000000000003</v>
      </c>
      <c r="L6731" s="9" t="s">
        <v>21</v>
      </c>
      <c r="M6731" s="13">
        <f t="shared" si="210"/>
        <v>3.6</v>
      </c>
    </row>
    <row r="6732" spans="1:13" ht="19.95" customHeight="1">
      <c r="A6732" s="8" t="s">
        <v>308</v>
      </c>
      <c r="B6732" s="8" t="s">
        <v>14</v>
      </c>
      <c r="C6732" s="8" t="s">
        <v>58</v>
      </c>
      <c r="D6732" s="8" t="s">
        <v>83</v>
      </c>
      <c r="E6732" s="8" t="s">
        <v>147</v>
      </c>
      <c r="F6732" s="8"/>
      <c r="G6732" s="8" t="s">
        <v>19</v>
      </c>
      <c r="H6732" s="8" t="s">
        <v>172</v>
      </c>
      <c r="I6732" s="10">
        <v>0.17480519480519482</v>
      </c>
      <c r="J6732" s="11">
        <v>3.8</v>
      </c>
      <c r="K6732" s="12">
        <f t="shared" si="211"/>
        <v>0.66425974025974033</v>
      </c>
      <c r="L6732" s="9" t="s">
        <v>21</v>
      </c>
      <c r="M6732" s="13">
        <f t="shared" si="210"/>
        <v>3</v>
      </c>
    </row>
    <row r="6733" spans="1:13" ht="19.95" customHeight="1">
      <c r="A6733" s="8" t="s">
        <v>308</v>
      </c>
      <c r="B6733" s="8" t="s">
        <v>42</v>
      </c>
      <c r="C6733" s="8" t="s">
        <v>57</v>
      </c>
      <c r="D6733" s="8" t="s">
        <v>16</v>
      </c>
      <c r="E6733" s="8" t="s">
        <v>147</v>
      </c>
      <c r="F6733" s="8"/>
      <c r="G6733" s="8" t="s">
        <v>19</v>
      </c>
      <c r="H6733" s="8" t="s">
        <v>172</v>
      </c>
      <c r="I6733" s="10">
        <v>1.61</v>
      </c>
      <c r="J6733" s="11">
        <v>8</v>
      </c>
      <c r="K6733" s="12">
        <f t="shared" si="211"/>
        <v>12.88</v>
      </c>
      <c r="L6733" s="9" t="s">
        <v>21</v>
      </c>
      <c r="M6733" s="13">
        <f t="shared" si="210"/>
        <v>6.4</v>
      </c>
    </row>
    <row r="6734" spans="1:13" ht="19.95" customHeight="1">
      <c r="A6734" s="8" t="s">
        <v>308</v>
      </c>
      <c r="B6734" s="8" t="s">
        <v>42</v>
      </c>
      <c r="C6734" s="8" t="s">
        <v>57</v>
      </c>
      <c r="D6734" s="8" t="s">
        <v>16</v>
      </c>
      <c r="E6734" s="8" t="s">
        <v>147</v>
      </c>
      <c r="F6734" s="8"/>
      <c r="G6734" s="8" t="s">
        <v>19</v>
      </c>
      <c r="H6734" s="8" t="s">
        <v>172</v>
      </c>
      <c r="I6734" s="10">
        <v>1.48</v>
      </c>
      <c r="J6734" s="11">
        <v>8</v>
      </c>
      <c r="K6734" s="12">
        <f t="shared" si="211"/>
        <v>11.84</v>
      </c>
      <c r="L6734" s="9" t="s">
        <v>21</v>
      </c>
      <c r="M6734" s="13">
        <f t="shared" si="210"/>
        <v>6.4</v>
      </c>
    </row>
    <row r="6735" spans="1:13" ht="19.95" customHeight="1">
      <c r="A6735" s="8" t="s">
        <v>308</v>
      </c>
      <c r="B6735" s="8" t="s">
        <v>42</v>
      </c>
      <c r="C6735" s="8" t="s">
        <v>41</v>
      </c>
      <c r="D6735" s="8" t="s">
        <v>16</v>
      </c>
      <c r="E6735" s="8" t="s">
        <v>147</v>
      </c>
      <c r="F6735" s="8"/>
      <c r="G6735" s="8" t="s">
        <v>19</v>
      </c>
      <c r="H6735" s="8" t="s">
        <v>172</v>
      </c>
      <c r="I6735" s="10">
        <v>0.49</v>
      </c>
      <c r="J6735" s="11">
        <v>5</v>
      </c>
      <c r="K6735" s="12">
        <f t="shared" si="211"/>
        <v>2.4500000000000002</v>
      </c>
      <c r="L6735" s="9" t="s">
        <v>21</v>
      </c>
      <c r="M6735" s="13">
        <f t="shared" si="210"/>
        <v>4</v>
      </c>
    </row>
    <row r="6736" spans="1:13" ht="19.95" customHeight="1">
      <c r="A6736" s="8" t="s">
        <v>308</v>
      </c>
      <c r="B6736" s="8" t="s">
        <v>33</v>
      </c>
      <c r="C6736" s="8" t="s">
        <v>72</v>
      </c>
      <c r="D6736" s="8" t="s">
        <v>16</v>
      </c>
      <c r="E6736" s="8" t="s">
        <v>147</v>
      </c>
      <c r="F6736" s="8"/>
      <c r="G6736" s="8" t="s">
        <v>19</v>
      </c>
      <c r="H6736" s="8" t="s">
        <v>172</v>
      </c>
      <c r="I6736" s="10">
        <v>0.19500000000000001</v>
      </c>
      <c r="J6736" s="11">
        <v>4</v>
      </c>
      <c r="K6736" s="12">
        <f t="shared" si="211"/>
        <v>0.78</v>
      </c>
      <c r="L6736" s="9" t="s">
        <v>21</v>
      </c>
      <c r="M6736" s="13">
        <f t="shared" si="210"/>
        <v>3.2</v>
      </c>
    </row>
    <row r="6737" spans="1:13" ht="19.95" customHeight="1">
      <c r="A6737" s="8" t="s">
        <v>308</v>
      </c>
      <c r="B6737" s="8" t="s">
        <v>33</v>
      </c>
      <c r="C6737" s="8" t="s">
        <v>72</v>
      </c>
      <c r="D6737" s="8" t="s">
        <v>16</v>
      </c>
      <c r="E6737" s="8" t="s">
        <v>147</v>
      </c>
      <c r="F6737" s="8"/>
      <c r="G6737" s="8" t="s">
        <v>19</v>
      </c>
      <c r="H6737" s="8" t="s">
        <v>172</v>
      </c>
      <c r="I6737" s="10">
        <v>0.19</v>
      </c>
      <c r="J6737" s="11">
        <v>4</v>
      </c>
      <c r="K6737" s="12">
        <f t="shared" si="211"/>
        <v>0.76</v>
      </c>
      <c r="L6737" s="9" t="s">
        <v>21</v>
      </c>
      <c r="M6737" s="13">
        <f t="shared" si="210"/>
        <v>3.2</v>
      </c>
    </row>
    <row r="6738" spans="1:13" ht="19.95" customHeight="1">
      <c r="A6738" s="8" t="s">
        <v>308</v>
      </c>
      <c r="B6738" s="8" t="s">
        <v>33</v>
      </c>
      <c r="C6738" s="8" t="s">
        <v>72</v>
      </c>
      <c r="D6738" s="8" t="s">
        <v>16</v>
      </c>
      <c r="E6738" s="8" t="s">
        <v>147</v>
      </c>
      <c r="F6738" s="8"/>
      <c r="G6738" s="8" t="s">
        <v>19</v>
      </c>
      <c r="H6738" s="8" t="s">
        <v>172</v>
      </c>
      <c r="I6738" s="10">
        <v>0.215</v>
      </c>
      <c r="J6738" s="11">
        <v>4</v>
      </c>
      <c r="K6738" s="12">
        <f t="shared" si="211"/>
        <v>0.86</v>
      </c>
      <c r="L6738" s="9" t="s">
        <v>21</v>
      </c>
      <c r="M6738" s="13">
        <f t="shared" si="210"/>
        <v>3.2</v>
      </c>
    </row>
    <row r="6739" spans="1:13" ht="19.95" customHeight="1">
      <c r="A6739" s="8" t="s">
        <v>308</v>
      </c>
      <c r="B6739" s="8" t="s">
        <v>42</v>
      </c>
      <c r="C6739" s="8" t="s">
        <v>43</v>
      </c>
      <c r="D6739" s="8" t="s">
        <v>16</v>
      </c>
      <c r="E6739" s="8" t="s">
        <v>207</v>
      </c>
      <c r="F6739" s="8"/>
      <c r="G6739" s="8" t="s">
        <v>19</v>
      </c>
      <c r="H6739" s="8" t="s">
        <v>172</v>
      </c>
      <c r="I6739" s="10">
        <v>0.28769911504424778</v>
      </c>
      <c r="J6739" s="11">
        <v>4.25</v>
      </c>
      <c r="K6739" s="12">
        <f t="shared" si="211"/>
        <v>1.2227212389380531</v>
      </c>
      <c r="L6739" s="9" t="s">
        <v>21</v>
      </c>
      <c r="M6739" s="13">
        <f t="shared" si="210"/>
        <v>3.4</v>
      </c>
    </row>
    <row r="6740" spans="1:13" ht="19.95" customHeight="1">
      <c r="A6740" s="8" t="s">
        <v>308</v>
      </c>
      <c r="B6740" s="8" t="s">
        <v>42</v>
      </c>
      <c r="C6740" s="8" t="s">
        <v>31</v>
      </c>
      <c r="D6740" s="8" t="s">
        <v>16</v>
      </c>
      <c r="E6740" s="8" t="s">
        <v>207</v>
      </c>
      <c r="F6740" s="8"/>
      <c r="G6740" s="8" t="s">
        <v>19</v>
      </c>
      <c r="H6740" s="8" t="s">
        <v>172</v>
      </c>
      <c r="I6740" s="10">
        <v>0.79035242290748897</v>
      </c>
      <c r="J6740" s="11">
        <v>5.75</v>
      </c>
      <c r="K6740" s="12">
        <f t="shared" si="211"/>
        <v>4.5445264317180616</v>
      </c>
      <c r="L6740" s="9" t="s">
        <v>21</v>
      </c>
      <c r="M6740" s="13">
        <f t="shared" si="210"/>
        <v>4.5999999999999996</v>
      </c>
    </row>
    <row r="6741" spans="1:13" ht="19.95" customHeight="1">
      <c r="A6741" s="8" t="s">
        <v>308</v>
      </c>
      <c r="B6741" s="8" t="s">
        <v>42</v>
      </c>
      <c r="C6741" s="8" t="s">
        <v>43</v>
      </c>
      <c r="D6741" s="8" t="s">
        <v>16</v>
      </c>
      <c r="E6741" s="8" t="s">
        <v>147</v>
      </c>
      <c r="F6741" s="8"/>
      <c r="G6741" s="8" t="s">
        <v>19</v>
      </c>
      <c r="H6741" s="8" t="s">
        <v>172</v>
      </c>
      <c r="I6741" s="10">
        <v>0.28321568627450983</v>
      </c>
      <c r="J6741" s="11">
        <v>4.1500000000000004</v>
      </c>
      <c r="K6741" s="12">
        <f t="shared" si="211"/>
        <v>1.1753450980392159</v>
      </c>
      <c r="L6741" s="9" t="s">
        <v>21</v>
      </c>
      <c r="M6741" s="13">
        <f t="shared" si="210"/>
        <v>3.3</v>
      </c>
    </row>
    <row r="6742" spans="1:13" ht="19.95" customHeight="1">
      <c r="A6742" s="8" t="s">
        <v>308</v>
      </c>
      <c r="B6742" s="8" t="s">
        <v>42</v>
      </c>
      <c r="C6742" s="8" t="s">
        <v>41</v>
      </c>
      <c r="D6742" s="8" t="s">
        <v>16</v>
      </c>
      <c r="E6742" s="8" t="s">
        <v>27</v>
      </c>
      <c r="F6742" s="8"/>
      <c r="G6742" s="8" t="s">
        <v>19</v>
      </c>
      <c r="H6742" s="8" t="s">
        <v>172</v>
      </c>
      <c r="I6742" s="10">
        <v>0.48</v>
      </c>
      <c r="J6742" s="11">
        <v>4</v>
      </c>
      <c r="K6742" s="12">
        <f t="shared" si="211"/>
        <v>1.92</v>
      </c>
      <c r="L6742" s="9" t="s">
        <v>21</v>
      </c>
      <c r="M6742" s="13">
        <f t="shared" si="210"/>
        <v>3.2</v>
      </c>
    </row>
    <row r="6743" spans="1:13" ht="19.95" customHeight="1">
      <c r="A6743" s="8" t="s">
        <v>308</v>
      </c>
      <c r="B6743" s="8" t="s">
        <v>42</v>
      </c>
      <c r="C6743" s="8" t="s">
        <v>41</v>
      </c>
      <c r="D6743" s="8" t="s">
        <v>16</v>
      </c>
      <c r="E6743" s="8" t="s">
        <v>27</v>
      </c>
      <c r="F6743" s="8"/>
      <c r="G6743" s="8" t="s">
        <v>19</v>
      </c>
      <c r="H6743" s="8" t="s">
        <v>172</v>
      </c>
      <c r="I6743" s="10">
        <v>0.5</v>
      </c>
      <c r="J6743" s="11">
        <v>4</v>
      </c>
      <c r="K6743" s="12">
        <f t="shared" si="211"/>
        <v>2</v>
      </c>
      <c r="L6743" s="9" t="s">
        <v>21</v>
      </c>
      <c r="M6743" s="13">
        <f t="shared" si="210"/>
        <v>3.2</v>
      </c>
    </row>
    <row r="6744" spans="1:13" ht="19.95" customHeight="1">
      <c r="A6744" s="8" t="s">
        <v>308</v>
      </c>
      <c r="B6744" s="8" t="s">
        <v>42</v>
      </c>
      <c r="C6744" s="8" t="s">
        <v>41</v>
      </c>
      <c r="D6744" s="8" t="s">
        <v>16</v>
      </c>
      <c r="E6744" s="8" t="s">
        <v>27</v>
      </c>
      <c r="F6744" s="8"/>
      <c r="G6744" s="8" t="s">
        <v>19</v>
      </c>
      <c r="H6744" s="8" t="s">
        <v>172</v>
      </c>
      <c r="I6744" s="10">
        <v>0.62</v>
      </c>
      <c r="J6744" s="11">
        <v>4</v>
      </c>
      <c r="K6744" s="12">
        <f t="shared" si="211"/>
        <v>2.48</v>
      </c>
      <c r="L6744" s="9" t="s">
        <v>21</v>
      </c>
      <c r="M6744" s="13">
        <f t="shared" si="210"/>
        <v>3.2</v>
      </c>
    </row>
    <row r="6745" spans="1:13" ht="19.95" customHeight="1">
      <c r="A6745" s="8" t="s">
        <v>308</v>
      </c>
      <c r="B6745" s="8" t="s">
        <v>14</v>
      </c>
      <c r="C6745" s="8" t="s">
        <v>36</v>
      </c>
      <c r="D6745" s="8" t="s">
        <v>16</v>
      </c>
      <c r="E6745" s="8" t="s">
        <v>27</v>
      </c>
      <c r="F6745" s="8"/>
      <c r="G6745" s="8" t="s">
        <v>19</v>
      </c>
      <c r="H6745" s="8" t="s">
        <v>172</v>
      </c>
      <c r="I6745" s="10">
        <v>0.375</v>
      </c>
      <c r="J6745" s="11">
        <v>4</v>
      </c>
      <c r="K6745" s="12">
        <f t="shared" si="211"/>
        <v>1.5</v>
      </c>
      <c r="L6745" s="9" t="s">
        <v>21</v>
      </c>
      <c r="M6745" s="13">
        <f t="shared" si="210"/>
        <v>3.2</v>
      </c>
    </row>
    <row r="6746" spans="1:13" ht="19.95" customHeight="1">
      <c r="A6746" s="8" t="s">
        <v>308</v>
      </c>
      <c r="B6746" s="8" t="s">
        <v>42</v>
      </c>
      <c r="C6746" s="8" t="s">
        <v>43</v>
      </c>
      <c r="D6746" s="8" t="s">
        <v>83</v>
      </c>
      <c r="E6746" s="8" t="s">
        <v>207</v>
      </c>
      <c r="F6746" s="8"/>
      <c r="G6746" s="8" t="s">
        <v>28</v>
      </c>
      <c r="H6746" s="8" t="s">
        <v>32</v>
      </c>
      <c r="I6746" s="10">
        <v>0.32749403341288785</v>
      </c>
      <c r="J6746" s="11">
        <v>3</v>
      </c>
      <c r="K6746" s="12">
        <f t="shared" si="211"/>
        <v>0.98248210023866356</v>
      </c>
      <c r="L6746" s="9" t="s">
        <v>21</v>
      </c>
      <c r="M6746" s="13">
        <f t="shared" si="210"/>
        <v>2.4</v>
      </c>
    </row>
    <row r="6747" spans="1:13" ht="19.95" customHeight="1">
      <c r="A6747" s="8" t="s">
        <v>308</v>
      </c>
      <c r="B6747" s="8" t="s">
        <v>42</v>
      </c>
      <c r="C6747" s="8" t="s">
        <v>43</v>
      </c>
      <c r="D6747" s="8" t="s">
        <v>83</v>
      </c>
      <c r="E6747" s="8" t="s">
        <v>97</v>
      </c>
      <c r="F6747" s="8"/>
      <c r="G6747" s="8" t="s">
        <v>28</v>
      </c>
      <c r="H6747" s="8" t="s">
        <v>32</v>
      </c>
      <c r="I6747" s="10">
        <v>0.30329355608591885</v>
      </c>
      <c r="J6747" s="11">
        <v>3</v>
      </c>
      <c r="K6747" s="12">
        <f t="shared" si="211"/>
        <v>0.90988066825775649</v>
      </c>
      <c r="L6747" s="9" t="s">
        <v>21</v>
      </c>
      <c r="M6747" s="13">
        <f t="shared" si="210"/>
        <v>2.4</v>
      </c>
    </row>
    <row r="6748" spans="1:13" ht="19.95" customHeight="1">
      <c r="A6748" s="8" t="s">
        <v>308</v>
      </c>
      <c r="B6748" s="8" t="s">
        <v>42</v>
      </c>
      <c r="C6748" s="8" t="s">
        <v>43</v>
      </c>
      <c r="D6748" s="8" t="s">
        <v>83</v>
      </c>
      <c r="E6748" s="8" t="s">
        <v>27</v>
      </c>
      <c r="F6748" s="8"/>
      <c r="G6748" s="8" t="s">
        <v>28</v>
      </c>
      <c r="H6748" s="8" t="s">
        <v>32</v>
      </c>
      <c r="I6748" s="10">
        <v>0.32348448687350834</v>
      </c>
      <c r="J6748" s="11">
        <v>3</v>
      </c>
      <c r="K6748" s="12">
        <f t="shared" si="211"/>
        <v>0.97045346062052507</v>
      </c>
      <c r="L6748" s="9" t="s">
        <v>21</v>
      </c>
      <c r="M6748" s="13">
        <f t="shared" si="210"/>
        <v>2.4</v>
      </c>
    </row>
    <row r="6749" spans="1:13" ht="19.95" customHeight="1">
      <c r="A6749" s="8" t="s">
        <v>308</v>
      </c>
      <c r="B6749" s="8" t="s">
        <v>42</v>
      </c>
      <c r="C6749" s="8" t="s">
        <v>43</v>
      </c>
      <c r="D6749" s="8" t="s">
        <v>16</v>
      </c>
      <c r="E6749" s="8" t="s">
        <v>97</v>
      </c>
      <c r="F6749" s="8"/>
      <c r="G6749" s="8" t="s">
        <v>19</v>
      </c>
      <c r="H6749" s="8" t="s">
        <v>172</v>
      </c>
      <c r="I6749" s="10">
        <v>0.31533333333333335</v>
      </c>
      <c r="J6749" s="11">
        <v>4</v>
      </c>
      <c r="K6749" s="12">
        <f t="shared" si="211"/>
        <v>1.2613333333333334</v>
      </c>
      <c r="L6749" s="9" t="s">
        <v>21</v>
      </c>
      <c r="M6749" s="13">
        <f t="shared" si="210"/>
        <v>3.2</v>
      </c>
    </row>
    <row r="6750" spans="1:13" ht="19.95" customHeight="1">
      <c r="A6750" s="8" t="s">
        <v>308</v>
      </c>
      <c r="B6750" s="8" t="s">
        <v>42</v>
      </c>
      <c r="C6750" s="8" t="s">
        <v>41</v>
      </c>
      <c r="D6750" s="8" t="s">
        <v>16</v>
      </c>
      <c r="E6750" s="8" t="s">
        <v>97</v>
      </c>
      <c r="F6750" s="8"/>
      <c r="G6750" s="8" t="s">
        <v>19</v>
      </c>
      <c r="H6750" s="8" t="s">
        <v>172</v>
      </c>
      <c r="I6750" s="10">
        <v>0.48363636363636364</v>
      </c>
      <c r="J6750" s="11">
        <v>4</v>
      </c>
      <c r="K6750" s="12">
        <f t="shared" si="211"/>
        <v>1.9345454545454546</v>
      </c>
      <c r="L6750" s="9" t="s">
        <v>21</v>
      </c>
      <c r="M6750" s="13">
        <f t="shared" si="210"/>
        <v>3.2</v>
      </c>
    </row>
    <row r="6751" spans="1:13" ht="19.95" customHeight="1">
      <c r="A6751" s="8" t="s">
        <v>308</v>
      </c>
      <c r="B6751" s="8" t="s">
        <v>42</v>
      </c>
      <c r="C6751" s="8" t="s">
        <v>43</v>
      </c>
      <c r="D6751" s="8" t="s">
        <v>16</v>
      </c>
      <c r="E6751" s="8" t="s">
        <v>97</v>
      </c>
      <c r="F6751" s="8"/>
      <c r="G6751" s="8" t="s">
        <v>19</v>
      </c>
      <c r="H6751" s="8" t="s">
        <v>172</v>
      </c>
      <c r="I6751" s="10">
        <v>0.33500000000000002</v>
      </c>
      <c r="J6751" s="11">
        <v>4</v>
      </c>
      <c r="K6751" s="12">
        <f t="shared" si="211"/>
        <v>1.34</v>
      </c>
      <c r="L6751" s="9" t="s">
        <v>21</v>
      </c>
      <c r="M6751" s="13">
        <f t="shared" si="210"/>
        <v>3.2</v>
      </c>
    </row>
    <row r="6752" spans="1:13" ht="19.95" customHeight="1">
      <c r="A6752" s="8" t="s">
        <v>308</v>
      </c>
      <c r="B6752" s="8" t="s">
        <v>42</v>
      </c>
      <c r="C6752" s="8" t="s">
        <v>41</v>
      </c>
      <c r="D6752" s="8" t="s">
        <v>16</v>
      </c>
      <c r="E6752" s="8" t="s">
        <v>97</v>
      </c>
      <c r="F6752" s="8"/>
      <c r="G6752" s="8" t="s">
        <v>19</v>
      </c>
      <c r="H6752" s="8" t="s">
        <v>172</v>
      </c>
      <c r="I6752" s="10">
        <v>0.52</v>
      </c>
      <c r="J6752" s="11">
        <v>4</v>
      </c>
      <c r="K6752" s="12">
        <f t="shared" si="211"/>
        <v>2.08</v>
      </c>
      <c r="L6752" s="9" t="s">
        <v>21</v>
      </c>
      <c r="M6752" s="13">
        <f t="shared" si="210"/>
        <v>3.2</v>
      </c>
    </row>
    <row r="6753" spans="1:13" ht="19.95" customHeight="1">
      <c r="A6753" s="8" t="s">
        <v>308</v>
      </c>
      <c r="B6753" s="8" t="s">
        <v>42</v>
      </c>
      <c r="C6753" s="8" t="s">
        <v>41</v>
      </c>
      <c r="D6753" s="8" t="s">
        <v>16</v>
      </c>
      <c r="E6753" s="8" t="s">
        <v>147</v>
      </c>
      <c r="F6753" s="8"/>
      <c r="G6753" s="8" t="s">
        <v>19</v>
      </c>
      <c r="H6753" s="8" t="s">
        <v>172</v>
      </c>
      <c r="I6753" s="10">
        <v>0.4882716049382716</v>
      </c>
      <c r="J6753" s="11">
        <v>4.25</v>
      </c>
      <c r="K6753" s="12">
        <f t="shared" si="211"/>
        <v>2.0751543209876542</v>
      </c>
      <c r="L6753" s="9" t="s">
        <v>21</v>
      </c>
      <c r="M6753" s="13">
        <f t="shared" si="210"/>
        <v>3.4</v>
      </c>
    </row>
    <row r="6754" spans="1:13" ht="19.95" customHeight="1">
      <c r="A6754" s="8" t="s">
        <v>308</v>
      </c>
      <c r="B6754" s="8" t="s">
        <v>14</v>
      </c>
      <c r="C6754" s="8" t="s">
        <v>45</v>
      </c>
      <c r="D6754" s="8" t="s">
        <v>16</v>
      </c>
      <c r="E6754" s="8" t="s">
        <v>147</v>
      </c>
      <c r="F6754" s="8"/>
      <c r="G6754" s="8" t="s">
        <v>19</v>
      </c>
      <c r="H6754" s="8" t="s">
        <v>172</v>
      </c>
      <c r="I6754" s="10">
        <v>7.5333333333333335E-2</v>
      </c>
      <c r="J6754" s="11">
        <v>5</v>
      </c>
      <c r="K6754" s="12">
        <f t="shared" si="211"/>
        <v>0.37666666666666671</v>
      </c>
      <c r="L6754" s="9" t="s">
        <v>21</v>
      </c>
      <c r="M6754" s="13">
        <f t="shared" si="210"/>
        <v>4</v>
      </c>
    </row>
    <row r="6755" spans="1:13" ht="19.95" customHeight="1">
      <c r="A6755" s="8" t="s">
        <v>308</v>
      </c>
      <c r="B6755" s="8" t="s">
        <v>42</v>
      </c>
      <c r="C6755" s="8" t="s">
        <v>43</v>
      </c>
      <c r="D6755" s="8" t="s">
        <v>16</v>
      </c>
      <c r="E6755" s="8" t="s">
        <v>97</v>
      </c>
      <c r="F6755" s="8"/>
      <c r="G6755" s="8" t="s">
        <v>19</v>
      </c>
      <c r="H6755" s="8" t="s">
        <v>172</v>
      </c>
      <c r="I6755" s="10">
        <v>0.27447619047619048</v>
      </c>
      <c r="J6755" s="11">
        <v>4</v>
      </c>
      <c r="K6755" s="12">
        <f t="shared" si="211"/>
        <v>1.0979047619047619</v>
      </c>
      <c r="L6755" s="9" t="s">
        <v>21</v>
      </c>
      <c r="M6755" s="13">
        <f t="shared" si="210"/>
        <v>3.2</v>
      </c>
    </row>
    <row r="6756" spans="1:13" ht="19.95" customHeight="1">
      <c r="A6756" s="8" t="s">
        <v>308</v>
      </c>
      <c r="B6756" s="8" t="s">
        <v>42</v>
      </c>
      <c r="C6756" s="8" t="s">
        <v>72</v>
      </c>
      <c r="D6756" s="8" t="s">
        <v>16</v>
      </c>
      <c r="E6756" s="8" t="s">
        <v>147</v>
      </c>
      <c r="F6756" s="8"/>
      <c r="G6756" s="8" t="s">
        <v>19</v>
      </c>
      <c r="H6756" s="8" t="s">
        <v>172</v>
      </c>
      <c r="I6756" s="10">
        <v>0.19642857142857142</v>
      </c>
      <c r="J6756" s="11">
        <v>4.25</v>
      </c>
      <c r="K6756" s="12">
        <f t="shared" si="211"/>
        <v>0.8348214285714286</v>
      </c>
      <c r="L6756" s="9" t="s">
        <v>21</v>
      </c>
      <c r="M6756" s="13">
        <f t="shared" si="210"/>
        <v>3.4</v>
      </c>
    </row>
    <row r="6757" spans="1:13" ht="19.95" customHeight="1">
      <c r="A6757" s="8" t="s">
        <v>308</v>
      </c>
      <c r="B6757" s="8" t="s">
        <v>42</v>
      </c>
      <c r="C6757" s="8" t="s">
        <v>72</v>
      </c>
      <c r="D6757" s="8" t="s">
        <v>16</v>
      </c>
      <c r="E6757" s="8" t="s">
        <v>147</v>
      </c>
      <c r="F6757" s="8"/>
      <c r="G6757" s="8" t="s">
        <v>19</v>
      </c>
      <c r="H6757" s="8" t="s">
        <v>172</v>
      </c>
      <c r="I6757" s="10">
        <v>0.22142857142857145</v>
      </c>
      <c r="J6757" s="11">
        <v>4.25</v>
      </c>
      <c r="K6757" s="12">
        <f t="shared" si="211"/>
        <v>0.94107142857142867</v>
      </c>
      <c r="L6757" s="9" t="s">
        <v>21</v>
      </c>
      <c r="M6757" s="13">
        <f t="shared" si="210"/>
        <v>3.4</v>
      </c>
    </row>
    <row r="6758" spans="1:13" ht="19.95" customHeight="1">
      <c r="A6758" s="8" t="s">
        <v>308</v>
      </c>
      <c r="B6758" s="8" t="s">
        <v>42</v>
      </c>
      <c r="C6758" s="8" t="s">
        <v>69</v>
      </c>
      <c r="D6758" s="8" t="s">
        <v>83</v>
      </c>
      <c r="E6758" s="8" t="s">
        <v>147</v>
      </c>
      <c r="F6758" s="8"/>
      <c r="G6758" s="8" t="s">
        <v>19</v>
      </c>
      <c r="H6758" s="8" t="s">
        <v>172</v>
      </c>
      <c r="I6758" s="10">
        <v>0.17368947368421053</v>
      </c>
      <c r="J6758" s="11">
        <v>4.25</v>
      </c>
      <c r="K6758" s="12">
        <f t="shared" si="211"/>
        <v>0.73818026315789476</v>
      </c>
      <c r="L6758" s="9" t="s">
        <v>21</v>
      </c>
      <c r="M6758" s="13">
        <f t="shared" si="210"/>
        <v>3.4</v>
      </c>
    </row>
    <row r="6759" spans="1:13" ht="19.95" customHeight="1">
      <c r="A6759" s="8" t="s">
        <v>308</v>
      </c>
      <c r="B6759" s="8" t="s">
        <v>14</v>
      </c>
      <c r="C6759" s="8" t="s">
        <v>45</v>
      </c>
      <c r="D6759" s="8" t="s">
        <v>83</v>
      </c>
      <c r="E6759" s="8" t="s">
        <v>147</v>
      </c>
      <c r="F6759" s="8"/>
      <c r="G6759" s="8" t="s">
        <v>19</v>
      </c>
      <c r="H6759" s="8" t="s">
        <v>172</v>
      </c>
      <c r="I6759" s="10">
        <v>8.8733333333333331E-2</v>
      </c>
      <c r="J6759" s="11">
        <v>4.5</v>
      </c>
      <c r="K6759" s="12">
        <f t="shared" si="211"/>
        <v>0.39929999999999999</v>
      </c>
      <c r="L6759" s="9" t="s">
        <v>21</v>
      </c>
      <c r="M6759" s="13">
        <f t="shared" si="210"/>
        <v>3.6</v>
      </c>
    </row>
    <row r="6760" spans="1:13" ht="19.95" customHeight="1">
      <c r="A6760" s="8" t="s">
        <v>308</v>
      </c>
      <c r="B6760" s="8" t="s">
        <v>42</v>
      </c>
      <c r="C6760" s="8" t="s">
        <v>44</v>
      </c>
      <c r="D6760" s="8" t="s">
        <v>16</v>
      </c>
      <c r="E6760" s="8" t="s">
        <v>147</v>
      </c>
      <c r="F6760" s="8"/>
      <c r="G6760" s="8" t="s">
        <v>19</v>
      </c>
      <c r="H6760" s="8" t="s">
        <v>172</v>
      </c>
      <c r="I6760" s="10">
        <v>0.11021487603305785</v>
      </c>
      <c r="J6760" s="11">
        <v>4.5</v>
      </c>
      <c r="K6760" s="12">
        <f t="shared" si="211"/>
        <v>0.49596694214876036</v>
      </c>
      <c r="L6760" s="9" t="s">
        <v>21</v>
      </c>
      <c r="M6760" s="13">
        <f t="shared" si="210"/>
        <v>3.6</v>
      </c>
    </row>
    <row r="6761" spans="1:13" ht="19.95" customHeight="1">
      <c r="A6761" s="8" t="s">
        <v>308</v>
      </c>
      <c r="B6761" s="8" t="s">
        <v>14</v>
      </c>
      <c r="C6761" s="8" t="s">
        <v>157</v>
      </c>
      <c r="D6761" s="8" t="s">
        <v>16</v>
      </c>
      <c r="E6761" s="8" t="s">
        <v>147</v>
      </c>
      <c r="F6761" s="8"/>
      <c r="G6761" s="8" t="s">
        <v>19</v>
      </c>
      <c r="H6761" s="8" t="s">
        <v>172</v>
      </c>
      <c r="I6761" s="10">
        <v>0.22230769230769232</v>
      </c>
      <c r="J6761" s="11">
        <v>4.75</v>
      </c>
      <c r="K6761" s="12">
        <f t="shared" si="211"/>
        <v>1.0559615384615384</v>
      </c>
      <c r="L6761" s="9" t="s">
        <v>21</v>
      </c>
      <c r="M6761" s="13">
        <f t="shared" si="210"/>
        <v>3.8</v>
      </c>
    </row>
    <row r="6762" spans="1:13" ht="19.95" customHeight="1">
      <c r="A6762" s="8" t="s">
        <v>308</v>
      </c>
      <c r="B6762" s="8" t="s">
        <v>40</v>
      </c>
      <c r="C6762" s="8" t="s">
        <v>36</v>
      </c>
      <c r="D6762" s="8" t="s">
        <v>83</v>
      </c>
      <c r="E6762" s="8" t="s">
        <v>147</v>
      </c>
      <c r="F6762" s="8"/>
      <c r="G6762" s="8" t="s">
        <v>19</v>
      </c>
      <c r="H6762" s="8" t="s">
        <v>172</v>
      </c>
      <c r="I6762" s="10">
        <v>0.42936148300720911</v>
      </c>
      <c r="J6762" s="11">
        <v>5</v>
      </c>
      <c r="K6762" s="12">
        <f t="shared" si="211"/>
        <v>2.1468074150360454</v>
      </c>
      <c r="L6762" s="9" t="s">
        <v>21</v>
      </c>
      <c r="M6762" s="13">
        <f t="shared" si="210"/>
        <v>4</v>
      </c>
    </row>
    <row r="6763" spans="1:13" ht="19.95" customHeight="1">
      <c r="A6763" s="8" t="s">
        <v>308</v>
      </c>
      <c r="B6763" s="8" t="s">
        <v>33</v>
      </c>
      <c r="C6763" s="8" t="s">
        <v>69</v>
      </c>
      <c r="D6763" s="8" t="s">
        <v>16</v>
      </c>
      <c r="E6763" s="8" t="s">
        <v>147</v>
      </c>
      <c r="F6763" s="8"/>
      <c r="G6763" s="8" t="s">
        <v>19</v>
      </c>
      <c r="H6763" s="8" t="s">
        <v>172</v>
      </c>
      <c r="I6763" s="10">
        <v>0.12333333333333334</v>
      </c>
      <c r="J6763" s="11">
        <v>5</v>
      </c>
      <c r="K6763" s="12">
        <f t="shared" si="211"/>
        <v>0.6166666666666667</v>
      </c>
      <c r="L6763" s="9" t="s">
        <v>21</v>
      </c>
      <c r="M6763" s="13">
        <f t="shared" si="210"/>
        <v>4</v>
      </c>
    </row>
    <row r="6764" spans="1:13" ht="19.95" customHeight="1">
      <c r="A6764" s="8" t="s">
        <v>308</v>
      </c>
      <c r="B6764" s="8" t="s">
        <v>42</v>
      </c>
      <c r="C6764" s="8" t="s">
        <v>69</v>
      </c>
      <c r="D6764" s="8" t="s">
        <v>83</v>
      </c>
      <c r="E6764" s="8" t="s">
        <v>207</v>
      </c>
      <c r="F6764" s="8"/>
      <c r="G6764" s="8" t="s">
        <v>19</v>
      </c>
      <c r="H6764" s="8" t="s">
        <v>172</v>
      </c>
      <c r="I6764" s="10">
        <v>0.16608181818181819</v>
      </c>
      <c r="J6764" s="11">
        <v>4.0599999999999996</v>
      </c>
      <c r="K6764" s="12">
        <f t="shared" si="211"/>
        <v>0.67429218181818185</v>
      </c>
      <c r="L6764" s="9" t="s">
        <v>21</v>
      </c>
      <c r="M6764" s="13">
        <f t="shared" si="210"/>
        <v>3.2</v>
      </c>
    </row>
    <row r="6765" spans="1:13" ht="19.95" customHeight="1">
      <c r="A6765" s="8" t="s">
        <v>308</v>
      </c>
      <c r="B6765" s="8" t="s">
        <v>14</v>
      </c>
      <c r="C6765" s="8" t="s">
        <v>45</v>
      </c>
      <c r="D6765" s="8" t="s">
        <v>83</v>
      </c>
      <c r="E6765" s="8" t="s">
        <v>207</v>
      </c>
      <c r="F6765" s="8"/>
      <c r="G6765" s="8" t="s">
        <v>19</v>
      </c>
      <c r="H6765" s="8" t="s">
        <v>172</v>
      </c>
      <c r="I6765" s="10">
        <v>0.10240540540540541</v>
      </c>
      <c r="J6765" s="11">
        <v>4.84</v>
      </c>
      <c r="K6765" s="12">
        <f t="shared" si="211"/>
        <v>0.49564216216216217</v>
      </c>
      <c r="L6765" s="9" t="s">
        <v>21</v>
      </c>
      <c r="M6765" s="13">
        <f t="shared" si="210"/>
        <v>3.9</v>
      </c>
    </row>
    <row r="6766" spans="1:13" ht="19.95" customHeight="1">
      <c r="A6766" s="8" t="s">
        <v>308</v>
      </c>
      <c r="B6766" s="8" t="s">
        <v>33</v>
      </c>
      <c r="C6766" s="8" t="s">
        <v>57</v>
      </c>
      <c r="D6766" s="8" t="s">
        <v>16</v>
      </c>
      <c r="E6766" s="8" t="s">
        <v>147</v>
      </c>
      <c r="F6766" s="8"/>
      <c r="G6766" s="8" t="s">
        <v>19</v>
      </c>
      <c r="H6766" s="8" t="s">
        <v>172</v>
      </c>
      <c r="I6766" s="10">
        <v>1.42</v>
      </c>
      <c r="J6766" s="11">
        <v>9</v>
      </c>
      <c r="K6766" s="12">
        <f t="shared" si="211"/>
        <v>12.78</v>
      </c>
      <c r="L6766" s="9" t="s">
        <v>21</v>
      </c>
      <c r="M6766" s="13">
        <f t="shared" si="210"/>
        <v>7.2</v>
      </c>
    </row>
    <row r="6767" spans="1:13" ht="19.95" customHeight="1">
      <c r="A6767" s="8" t="s">
        <v>308</v>
      </c>
      <c r="B6767" s="8" t="s">
        <v>14</v>
      </c>
      <c r="C6767" s="8" t="s">
        <v>35</v>
      </c>
      <c r="D6767" s="8" t="s">
        <v>16</v>
      </c>
      <c r="E6767" s="8" t="s">
        <v>27</v>
      </c>
      <c r="F6767" s="8"/>
      <c r="G6767" s="8" t="s">
        <v>19</v>
      </c>
      <c r="H6767" s="8" t="s">
        <v>172</v>
      </c>
      <c r="I6767" s="10">
        <v>0.51213333333333333</v>
      </c>
      <c r="J6767" s="11">
        <v>5</v>
      </c>
      <c r="K6767" s="12">
        <f t="shared" si="211"/>
        <v>2.5606666666666666</v>
      </c>
      <c r="L6767" s="9" t="s">
        <v>21</v>
      </c>
      <c r="M6767" s="13">
        <f t="shared" si="210"/>
        <v>4</v>
      </c>
    </row>
    <row r="6768" spans="1:13" ht="19.95" customHeight="1">
      <c r="A6768" s="8" t="s">
        <v>308</v>
      </c>
      <c r="B6768" s="8" t="s">
        <v>33</v>
      </c>
      <c r="C6768" s="8" t="s">
        <v>69</v>
      </c>
      <c r="D6768" s="8" t="s">
        <v>16</v>
      </c>
      <c r="E6768" s="8" t="s">
        <v>147</v>
      </c>
      <c r="F6768" s="8"/>
      <c r="G6768" s="8" t="s">
        <v>19</v>
      </c>
      <c r="H6768" s="8" t="s">
        <v>172</v>
      </c>
      <c r="I6768" s="10">
        <v>0.13500000000000001</v>
      </c>
      <c r="J6768" s="11">
        <v>5</v>
      </c>
      <c r="K6768" s="12">
        <f t="shared" si="211"/>
        <v>0.67500000000000004</v>
      </c>
      <c r="L6768" s="9" t="s">
        <v>21</v>
      </c>
      <c r="M6768" s="13">
        <f t="shared" si="210"/>
        <v>4</v>
      </c>
    </row>
    <row r="6769" spans="1:13" ht="19.95" customHeight="1">
      <c r="A6769" s="8" t="s">
        <v>308</v>
      </c>
      <c r="B6769" s="8" t="s">
        <v>42</v>
      </c>
      <c r="C6769" s="8" t="s">
        <v>69</v>
      </c>
      <c r="D6769" s="8" t="s">
        <v>83</v>
      </c>
      <c r="E6769" s="8" t="s">
        <v>147</v>
      </c>
      <c r="F6769" s="8"/>
      <c r="G6769" s="8" t="s">
        <v>19</v>
      </c>
      <c r="H6769" s="8" t="s">
        <v>172</v>
      </c>
      <c r="I6769" s="10">
        <v>0.17151923076923076</v>
      </c>
      <c r="J6769" s="11">
        <v>4.16</v>
      </c>
      <c r="K6769" s="12">
        <f t="shared" si="211"/>
        <v>0.71351999999999993</v>
      </c>
      <c r="L6769" s="9" t="s">
        <v>21</v>
      </c>
      <c r="M6769" s="13">
        <f t="shared" si="210"/>
        <v>3.3</v>
      </c>
    </row>
    <row r="6770" spans="1:13" ht="19.95" customHeight="1">
      <c r="A6770" s="8" t="s">
        <v>308</v>
      </c>
      <c r="B6770" s="8" t="s">
        <v>14</v>
      </c>
      <c r="C6770" s="8" t="s">
        <v>45</v>
      </c>
      <c r="D6770" s="8" t="s">
        <v>83</v>
      </c>
      <c r="E6770" s="8" t="s">
        <v>147</v>
      </c>
      <c r="F6770" s="8"/>
      <c r="G6770" s="8" t="s">
        <v>19</v>
      </c>
      <c r="H6770" s="8" t="s">
        <v>172</v>
      </c>
      <c r="I6770" s="10">
        <v>9.0400000000000008E-2</v>
      </c>
      <c r="J6770" s="11">
        <v>4.3899999999999997</v>
      </c>
      <c r="K6770" s="12">
        <f t="shared" si="211"/>
        <v>0.39685599999999999</v>
      </c>
      <c r="L6770" s="9" t="s">
        <v>21</v>
      </c>
      <c r="M6770" s="13">
        <f t="shared" si="210"/>
        <v>3.5</v>
      </c>
    </row>
    <row r="6771" spans="1:13" ht="19.95" customHeight="1">
      <c r="A6771" s="8" t="s">
        <v>308</v>
      </c>
      <c r="B6771" s="8" t="s">
        <v>42</v>
      </c>
      <c r="C6771" s="8" t="s">
        <v>65</v>
      </c>
      <c r="D6771" s="8" t="s">
        <v>16</v>
      </c>
      <c r="E6771" s="8" t="s">
        <v>147</v>
      </c>
      <c r="F6771" s="8"/>
      <c r="G6771" s="8" t="s">
        <v>19</v>
      </c>
      <c r="H6771" s="8" t="s">
        <v>172</v>
      </c>
      <c r="I6771" s="10">
        <v>1.1048605577689243</v>
      </c>
      <c r="J6771" s="11">
        <v>5.25</v>
      </c>
      <c r="K6771" s="12">
        <f t="shared" si="211"/>
        <v>5.8005179282868529</v>
      </c>
      <c r="L6771" s="9" t="s">
        <v>21</v>
      </c>
      <c r="M6771" s="13">
        <f t="shared" si="210"/>
        <v>4.2</v>
      </c>
    </row>
    <row r="6772" spans="1:13" ht="19.95" customHeight="1">
      <c r="A6772" s="8" t="s">
        <v>308</v>
      </c>
      <c r="B6772" s="8" t="s">
        <v>40</v>
      </c>
      <c r="C6772" s="8" t="s">
        <v>65</v>
      </c>
      <c r="D6772" s="8" t="s">
        <v>16</v>
      </c>
      <c r="E6772" s="8" t="s">
        <v>147</v>
      </c>
      <c r="F6772" s="8"/>
      <c r="G6772" s="8" t="s">
        <v>19</v>
      </c>
      <c r="H6772" s="8" t="s">
        <v>172</v>
      </c>
      <c r="I6772" s="10">
        <v>1.41</v>
      </c>
      <c r="J6772" s="11">
        <v>7</v>
      </c>
      <c r="K6772" s="12">
        <f t="shared" si="211"/>
        <v>9.8699999999999992</v>
      </c>
      <c r="L6772" s="9" t="s">
        <v>21</v>
      </c>
      <c r="M6772" s="13">
        <f t="shared" si="210"/>
        <v>5.6</v>
      </c>
    </row>
    <row r="6773" spans="1:13" ht="19.95" customHeight="1">
      <c r="A6773" s="8" t="s">
        <v>308</v>
      </c>
      <c r="B6773" s="8" t="s">
        <v>40</v>
      </c>
      <c r="C6773" s="8" t="s">
        <v>65</v>
      </c>
      <c r="D6773" s="8" t="s">
        <v>16</v>
      </c>
      <c r="E6773" s="8" t="s">
        <v>147</v>
      </c>
      <c r="F6773" s="8"/>
      <c r="G6773" s="8" t="s">
        <v>19</v>
      </c>
      <c r="H6773" s="8" t="s">
        <v>172</v>
      </c>
      <c r="I6773" s="10">
        <v>1.44</v>
      </c>
      <c r="J6773" s="11">
        <v>7</v>
      </c>
      <c r="K6773" s="12">
        <f t="shared" si="211"/>
        <v>10.08</v>
      </c>
      <c r="L6773" s="9" t="s">
        <v>21</v>
      </c>
      <c r="M6773" s="13">
        <f t="shared" si="210"/>
        <v>5.6</v>
      </c>
    </row>
    <row r="6774" spans="1:13" ht="19.95" customHeight="1">
      <c r="A6774" s="8" t="s">
        <v>308</v>
      </c>
      <c r="B6774" s="8" t="s">
        <v>42</v>
      </c>
      <c r="C6774" s="8" t="s">
        <v>43</v>
      </c>
      <c r="D6774" s="8" t="s">
        <v>83</v>
      </c>
      <c r="E6774" s="8" t="s">
        <v>147</v>
      </c>
      <c r="F6774" s="8"/>
      <c r="G6774" s="8" t="s">
        <v>19</v>
      </c>
      <c r="H6774" s="8" t="s">
        <v>172</v>
      </c>
      <c r="I6774" s="10">
        <v>0.3468292682926829</v>
      </c>
      <c r="J6774" s="11">
        <v>3.5</v>
      </c>
      <c r="K6774" s="12">
        <f t="shared" si="211"/>
        <v>1.2139024390243902</v>
      </c>
      <c r="L6774" s="9" t="s">
        <v>21</v>
      </c>
      <c r="M6774" s="13">
        <f t="shared" si="210"/>
        <v>2.8</v>
      </c>
    </row>
    <row r="6775" spans="1:13" ht="19.95" customHeight="1">
      <c r="A6775" s="8" t="s">
        <v>308</v>
      </c>
      <c r="B6775" s="8" t="s">
        <v>33</v>
      </c>
      <c r="C6775" s="8" t="s">
        <v>69</v>
      </c>
      <c r="D6775" s="8" t="s">
        <v>16</v>
      </c>
      <c r="E6775" s="8" t="s">
        <v>147</v>
      </c>
      <c r="F6775" s="8"/>
      <c r="G6775" s="8" t="s">
        <v>19</v>
      </c>
      <c r="H6775" s="8" t="s">
        <v>172</v>
      </c>
      <c r="I6775" s="10">
        <v>0.13333333333333333</v>
      </c>
      <c r="J6775" s="11">
        <v>4.75</v>
      </c>
      <c r="K6775" s="12">
        <f t="shared" si="211"/>
        <v>0.6333333333333333</v>
      </c>
      <c r="L6775" s="9" t="s">
        <v>21</v>
      </c>
      <c r="M6775" s="13">
        <f t="shared" si="210"/>
        <v>3.8</v>
      </c>
    </row>
    <row r="6776" spans="1:13" ht="19.95" customHeight="1">
      <c r="A6776" s="8" t="s">
        <v>308</v>
      </c>
      <c r="B6776" s="8" t="s">
        <v>42</v>
      </c>
      <c r="C6776" s="8" t="s">
        <v>44</v>
      </c>
      <c r="D6776" s="8" t="s">
        <v>16</v>
      </c>
      <c r="E6776" s="8" t="s">
        <v>147</v>
      </c>
      <c r="F6776" s="8"/>
      <c r="G6776" s="8" t="s">
        <v>19</v>
      </c>
      <c r="H6776" s="8" t="s">
        <v>172</v>
      </c>
      <c r="I6776" s="10">
        <v>0.11066019417475728</v>
      </c>
      <c r="J6776" s="11">
        <v>4.75</v>
      </c>
      <c r="K6776" s="12">
        <f t="shared" si="211"/>
        <v>0.52563592233009704</v>
      </c>
      <c r="L6776" s="9" t="s">
        <v>21</v>
      </c>
      <c r="M6776" s="13">
        <f t="shared" si="210"/>
        <v>3.8</v>
      </c>
    </row>
    <row r="6777" spans="1:13" ht="19.95" customHeight="1">
      <c r="A6777" s="8" t="s">
        <v>308</v>
      </c>
      <c r="B6777" s="8" t="s">
        <v>42</v>
      </c>
      <c r="C6777" s="8" t="s">
        <v>44</v>
      </c>
      <c r="D6777" s="8" t="s">
        <v>16</v>
      </c>
      <c r="E6777" s="8" t="s">
        <v>147</v>
      </c>
      <c r="F6777" s="8"/>
      <c r="G6777" s="8" t="s">
        <v>19</v>
      </c>
      <c r="H6777" s="8" t="s">
        <v>172</v>
      </c>
      <c r="I6777" s="10">
        <v>0.104432</v>
      </c>
      <c r="J6777" s="11">
        <v>4.78</v>
      </c>
      <c r="K6777" s="12">
        <f t="shared" si="211"/>
        <v>0.49918496000000001</v>
      </c>
      <c r="L6777" s="9" t="s">
        <v>21</v>
      </c>
      <c r="M6777" s="13">
        <f t="shared" si="210"/>
        <v>3.8</v>
      </c>
    </row>
    <row r="6778" spans="1:13" ht="19.95" customHeight="1">
      <c r="A6778" s="8" t="s">
        <v>308</v>
      </c>
      <c r="B6778" s="8" t="s">
        <v>42</v>
      </c>
      <c r="C6778" s="8" t="s">
        <v>44</v>
      </c>
      <c r="D6778" s="8" t="s">
        <v>16</v>
      </c>
      <c r="E6778" s="8" t="s">
        <v>147</v>
      </c>
      <c r="F6778" s="8"/>
      <c r="G6778" s="8" t="s">
        <v>19</v>
      </c>
      <c r="H6778" s="8" t="s">
        <v>172</v>
      </c>
      <c r="I6778" s="10">
        <v>0.115</v>
      </c>
      <c r="J6778" s="11">
        <v>5</v>
      </c>
      <c r="K6778" s="12">
        <f t="shared" si="211"/>
        <v>0.57500000000000007</v>
      </c>
      <c r="L6778" s="9" t="s">
        <v>21</v>
      </c>
      <c r="M6778" s="13">
        <f t="shared" si="210"/>
        <v>4</v>
      </c>
    </row>
    <row r="6779" spans="1:13" ht="19.95" customHeight="1">
      <c r="A6779" s="8" t="s">
        <v>308</v>
      </c>
      <c r="B6779" s="8" t="s">
        <v>42</v>
      </c>
      <c r="C6779" s="8" t="s">
        <v>43</v>
      </c>
      <c r="D6779" s="8" t="s">
        <v>16</v>
      </c>
      <c r="E6779" s="8" t="s">
        <v>147</v>
      </c>
      <c r="F6779" s="8"/>
      <c r="G6779" s="8" t="s">
        <v>19</v>
      </c>
      <c r="H6779" s="8" t="s">
        <v>172</v>
      </c>
      <c r="I6779" s="10">
        <v>0.26624999999999999</v>
      </c>
      <c r="J6779" s="11">
        <v>5</v>
      </c>
      <c r="K6779" s="12">
        <f t="shared" si="211"/>
        <v>1.3312499999999998</v>
      </c>
      <c r="L6779" s="9" t="s">
        <v>21</v>
      </c>
      <c r="M6779" s="13">
        <f t="shared" si="210"/>
        <v>4</v>
      </c>
    </row>
    <row r="6780" spans="1:13" ht="19.95" customHeight="1">
      <c r="A6780" s="8" t="s">
        <v>308</v>
      </c>
      <c r="B6780" s="8" t="s">
        <v>42</v>
      </c>
      <c r="C6780" s="8" t="s">
        <v>41</v>
      </c>
      <c r="D6780" s="8" t="s">
        <v>16</v>
      </c>
      <c r="E6780" s="8" t="s">
        <v>147</v>
      </c>
      <c r="F6780" s="8"/>
      <c r="G6780" s="8" t="s">
        <v>19</v>
      </c>
      <c r="H6780" s="8" t="s">
        <v>172</v>
      </c>
      <c r="I6780" s="10">
        <v>0.45</v>
      </c>
      <c r="J6780" s="11">
        <v>5</v>
      </c>
      <c r="K6780" s="12">
        <f t="shared" si="211"/>
        <v>2.25</v>
      </c>
      <c r="L6780" s="9" t="s">
        <v>21</v>
      </c>
      <c r="M6780" s="13">
        <f t="shared" si="210"/>
        <v>4</v>
      </c>
    </row>
    <row r="6781" spans="1:13" ht="19.95" customHeight="1">
      <c r="A6781" s="8" t="s">
        <v>308</v>
      </c>
      <c r="B6781" s="8" t="s">
        <v>33</v>
      </c>
      <c r="C6781" s="8" t="s">
        <v>31</v>
      </c>
      <c r="D6781" s="8" t="s">
        <v>16</v>
      </c>
      <c r="E6781" s="8" t="s">
        <v>207</v>
      </c>
      <c r="F6781" s="8"/>
      <c r="G6781" s="8" t="s">
        <v>19</v>
      </c>
      <c r="H6781" s="8" t="s">
        <v>309</v>
      </c>
      <c r="I6781" s="10">
        <v>0.85</v>
      </c>
      <c r="J6781" s="11">
        <v>4</v>
      </c>
      <c r="K6781" s="12">
        <f t="shared" si="211"/>
        <v>3.4</v>
      </c>
      <c r="L6781" s="9" t="s">
        <v>21</v>
      </c>
      <c r="M6781" s="13">
        <f t="shared" si="210"/>
        <v>3.2</v>
      </c>
    </row>
    <row r="6782" spans="1:13" ht="19.95" customHeight="1">
      <c r="A6782" s="8" t="s">
        <v>308</v>
      </c>
      <c r="B6782" s="8" t="s">
        <v>42</v>
      </c>
      <c r="C6782" s="8" t="s">
        <v>44</v>
      </c>
      <c r="D6782" s="8" t="s">
        <v>16</v>
      </c>
      <c r="E6782" s="8" t="s">
        <v>147</v>
      </c>
      <c r="F6782" s="8"/>
      <c r="G6782" s="8" t="s">
        <v>19</v>
      </c>
      <c r="H6782" s="8" t="s">
        <v>172</v>
      </c>
      <c r="I6782" s="10">
        <v>0.10943627450980392</v>
      </c>
      <c r="J6782" s="11">
        <v>4.8499999999999996</v>
      </c>
      <c r="K6782" s="12">
        <f t="shared" si="211"/>
        <v>0.53076593137254902</v>
      </c>
      <c r="L6782" s="9" t="s">
        <v>21</v>
      </c>
      <c r="M6782" s="13">
        <f t="shared" si="210"/>
        <v>3.9</v>
      </c>
    </row>
    <row r="6783" spans="1:13" ht="19.95" customHeight="1">
      <c r="A6783" s="8" t="s">
        <v>308</v>
      </c>
      <c r="B6783" s="8" t="s">
        <v>33</v>
      </c>
      <c r="C6783" s="8" t="s">
        <v>44</v>
      </c>
      <c r="D6783" s="8" t="s">
        <v>16</v>
      </c>
      <c r="E6783" s="8" t="s">
        <v>147</v>
      </c>
      <c r="F6783" s="8"/>
      <c r="G6783" s="8" t="s">
        <v>19</v>
      </c>
      <c r="H6783" s="8" t="s">
        <v>172</v>
      </c>
      <c r="I6783" s="10">
        <v>9.3300653594771243E-2</v>
      </c>
      <c r="J6783" s="11">
        <v>4.6900000000000004</v>
      </c>
      <c r="K6783" s="12">
        <f t="shared" si="211"/>
        <v>0.43758006535947719</v>
      </c>
      <c r="L6783" s="9" t="s">
        <v>21</v>
      </c>
      <c r="M6783" s="13">
        <f t="shared" si="210"/>
        <v>3.8</v>
      </c>
    </row>
    <row r="6784" spans="1:13" ht="19.95" customHeight="1">
      <c r="A6784" s="8" t="s">
        <v>308</v>
      </c>
      <c r="B6784" s="8" t="s">
        <v>33</v>
      </c>
      <c r="C6784" s="8" t="s">
        <v>44</v>
      </c>
      <c r="D6784" s="8" t="s">
        <v>16</v>
      </c>
      <c r="E6784" s="8" t="s">
        <v>147</v>
      </c>
      <c r="F6784" s="8"/>
      <c r="G6784" s="8" t="s">
        <v>19</v>
      </c>
      <c r="H6784" s="8" t="s">
        <v>172</v>
      </c>
      <c r="I6784" s="10">
        <v>9.2565359477124187E-2</v>
      </c>
      <c r="J6784" s="11">
        <v>4.75</v>
      </c>
      <c r="K6784" s="12">
        <f t="shared" si="211"/>
        <v>0.43968545751633992</v>
      </c>
      <c r="L6784" s="9" t="s">
        <v>21</v>
      </c>
      <c r="M6784" s="13">
        <f t="shared" si="210"/>
        <v>3.8</v>
      </c>
    </row>
    <row r="6785" spans="1:13" ht="19.95" customHeight="1">
      <c r="A6785" s="8" t="s">
        <v>308</v>
      </c>
      <c r="B6785" s="8" t="s">
        <v>14</v>
      </c>
      <c r="C6785" s="8" t="s">
        <v>46</v>
      </c>
      <c r="D6785" s="8" t="s">
        <v>16</v>
      </c>
      <c r="E6785" s="8" t="s">
        <v>147</v>
      </c>
      <c r="F6785" s="8"/>
      <c r="G6785" s="8" t="s">
        <v>19</v>
      </c>
      <c r="H6785" s="8" t="s">
        <v>172</v>
      </c>
      <c r="I6785" s="10">
        <v>4.5952380952380953E-2</v>
      </c>
      <c r="J6785" s="11">
        <v>12</v>
      </c>
      <c r="K6785" s="12">
        <f t="shared" si="211"/>
        <v>0.55142857142857138</v>
      </c>
      <c r="L6785" s="9" t="s">
        <v>21</v>
      </c>
      <c r="M6785" s="13">
        <f t="shared" si="210"/>
        <v>9.6</v>
      </c>
    </row>
    <row r="6786" spans="1:13" ht="19.95" customHeight="1">
      <c r="A6786" s="8" t="s">
        <v>308</v>
      </c>
      <c r="B6786" s="8" t="s">
        <v>14</v>
      </c>
      <c r="C6786" s="8" t="s">
        <v>15</v>
      </c>
      <c r="D6786" s="8" t="s">
        <v>16</v>
      </c>
      <c r="E6786" s="8" t="s">
        <v>147</v>
      </c>
      <c r="F6786" s="8"/>
      <c r="G6786" s="8" t="s">
        <v>19</v>
      </c>
      <c r="H6786" s="8" t="s">
        <v>172</v>
      </c>
      <c r="I6786" s="10">
        <v>1.892857142857143E-2</v>
      </c>
      <c r="J6786" s="11">
        <v>12</v>
      </c>
      <c r="K6786" s="12">
        <f t="shared" si="211"/>
        <v>0.22714285714285715</v>
      </c>
      <c r="L6786" s="9" t="s">
        <v>21</v>
      </c>
      <c r="M6786" s="13">
        <f t="shared" ref="M6786:M6849" si="212">ROUND(J6786-J6786*20/100,1)</f>
        <v>9.6</v>
      </c>
    </row>
    <row r="6787" spans="1:13" ht="19.95" customHeight="1">
      <c r="A6787" s="8" t="s">
        <v>308</v>
      </c>
      <c r="B6787" s="8" t="s">
        <v>14</v>
      </c>
      <c r="C6787" s="8" t="s">
        <v>45</v>
      </c>
      <c r="D6787" s="8" t="s">
        <v>16</v>
      </c>
      <c r="E6787" s="8" t="s">
        <v>147</v>
      </c>
      <c r="F6787" s="8"/>
      <c r="G6787" s="8" t="s">
        <v>19</v>
      </c>
      <c r="H6787" s="8" t="s">
        <v>172</v>
      </c>
      <c r="I6787" s="10">
        <v>8.2380952380952374E-2</v>
      </c>
      <c r="J6787" s="11">
        <v>8</v>
      </c>
      <c r="K6787" s="12">
        <f t="shared" ref="K6787:K6850" si="213">J6787*I6787</f>
        <v>0.65904761904761899</v>
      </c>
      <c r="L6787" s="9" t="s">
        <v>21</v>
      </c>
      <c r="M6787" s="13">
        <f t="shared" si="212"/>
        <v>6.4</v>
      </c>
    </row>
    <row r="6788" spans="1:13" ht="19.95" customHeight="1">
      <c r="A6788" s="8" t="s">
        <v>308</v>
      </c>
      <c r="B6788" s="8" t="s">
        <v>40</v>
      </c>
      <c r="C6788" s="8" t="s">
        <v>41</v>
      </c>
      <c r="D6788" s="8" t="s">
        <v>16</v>
      </c>
      <c r="E6788" s="8" t="s">
        <v>147</v>
      </c>
      <c r="F6788" s="8"/>
      <c r="G6788" s="8" t="s">
        <v>19</v>
      </c>
      <c r="H6788" s="8" t="s">
        <v>172</v>
      </c>
      <c r="I6788" s="10">
        <v>0.47</v>
      </c>
      <c r="J6788" s="11">
        <v>4.5999999999999996</v>
      </c>
      <c r="K6788" s="12">
        <f t="shared" si="213"/>
        <v>2.1619999999999999</v>
      </c>
      <c r="L6788" s="9" t="s">
        <v>21</v>
      </c>
      <c r="M6788" s="13">
        <f t="shared" si="212"/>
        <v>3.7</v>
      </c>
    </row>
    <row r="6789" spans="1:13" ht="19.95" customHeight="1">
      <c r="A6789" s="8" t="s">
        <v>308</v>
      </c>
      <c r="B6789" s="8" t="s">
        <v>33</v>
      </c>
      <c r="C6789" s="8" t="s">
        <v>44</v>
      </c>
      <c r="D6789" s="8" t="s">
        <v>16</v>
      </c>
      <c r="E6789" s="8" t="s">
        <v>147</v>
      </c>
      <c r="F6789" s="8"/>
      <c r="G6789" s="8" t="s">
        <v>19</v>
      </c>
      <c r="H6789" s="8" t="s">
        <v>172</v>
      </c>
      <c r="I6789" s="10">
        <v>0.1012079207920792</v>
      </c>
      <c r="J6789" s="11">
        <v>5</v>
      </c>
      <c r="K6789" s="12">
        <f t="shared" si="213"/>
        <v>0.50603960396039604</v>
      </c>
      <c r="L6789" s="9" t="s">
        <v>21</v>
      </c>
      <c r="M6789" s="13">
        <f t="shared" si="212"/>
        <v>4</v>
      </c>
    </row>
    <row r="6790" spans="1:13" ht="19.95" customHeight="1">
      <c r="A6790" s="8" t="s">
        <v>308</v>
      </c>
      <c r="B6790" s="8" t="s">
        <v>42</v>
      </c>
      <c r="C6790" s="8" t="s">
        <v>57</v>
      </c>
      <c r="D6790" s="8" t="s">
        <v>83</v>
      </c>
      <c r="E6790" s="8" t="s">
        <v>147</v>
      </c>
      <c r="F6790" s="8"/>
      <c r="G6790" s="8" t="s">
        <v>19</v>
      </c>
      <c r="H6790" s="8" t="s">
        <v>172</v>
      </c>
      <c r="I6790" s="10">
        <v>1.5883333333333334</v>
      </c>
      <c r="J6790" s="11">
        <v>8.5</v>
      </c>
      <c r="K6790" s="12">
        <f t="shared" si="213"/>
        <v>13.500833333333334</v>
      </c>
      <c r="L6790" s="9" t="s">
        <v>21</v>
      </c>
      <c r="M6790" s="13">
        <f t="shared" si="212"/>
        <v>6.8</v>
      </c>
    </row>
    <row r="6791" spans="1:13" ht="19.95" customHeight="1">
      <c r="A6791" s="8" t="s">
        <v>308</v>
      </c>
      <c r="B6791" s="8" t="s">
        <v>42</v>
      </c>
      <c r="C6791" s="8" t="s">
        <v>41</v>
      </c>
      <c r="D6791" s="8" t="s">
        <v>16</v>
      </c>
      <c r="E6791" s="8" t="s">
        <v>147</v>
      </c>
      <c r="F6791" s="8"/>
      <c r="G6791" s="8" t="s">
        <v>19</v>
      </c>
      <c r="H6791" s="8" t="s">
        <v>172</v>
      </c>
      <c r="I6791" s="10">
        <v>0.52611940298507465</v>
      </c>
      <c r="J6791" s="11">
        <v>4</v>
      </c>
      <c r="K6791" s="12">
        <f t="shared" si="213"/>
        <v>2.1044776119402986</v>
      </c>
      <c r="L6791" s="9" t="s">
        <v>21</v>
      </c>
      <c r="M6791" s="13">
        <f t="shared" si="212"/>
        <v>3.2</v>
      </c>
    </row>
    <row r="6792" spans="1:13" ht="19.95" customHeight="1">
      <c r="A6792" s="8" t="s">
        <v>308</v>
      </c>
      <c r="B6792" s="8" t="s">
        <v>42</v>
      </c>
      <c r="C6792" s="8" t="s">
        <v>43</v>
      </c>
      <c r="D6792" s="8" t="s">
        <v>16</v>
      </c>
      <c r="E6792" s="8" t="s">
        <v>97</v>
      </c>
      <c r="F6792" s="8"/>
      <c r="G6792" s="8" t="s">
        <v>19</v>
      </c>
      <c r="H6792" s="8" t="s">
        <v>172</v>
      </c>
      <c r="I6792" s="10">
        <v>0.28737190082644631</v>
      </c>
      <c r="J6792" s="11">
        <v>4</v>
      </c>
      <c r="K6792" s="12">
        <f t="shared" si="213"/>
        <v>1.1494876033057853</v>
      </c>
      <c r="L6792" s="9" t="s">
        <v>21</v>
      </c>
      <c r="M6792" s="13">
        <f t="shared" si="212"/>
        <v>3.2</v>
      </c>
    </row>
    <row r="6793" spans="1:13" ht="19.95" customHeight="1">
      <c r="A6793" s="8" t="s">
        <v>308</v>
      </c>
      <c r="B6793" s="8" t="s">
        <v>42</v>
      </c>
      <c r="C6793" s="8" t="s">
        <v>31</v>
      </c>
      <c r="D6793" s="8" t="s">
        <v>16</v>
      </c>
      <c r="E6793" s="8" t="s">
        <v>97</v>
      </c>
      <c r="F6793" s="8"/>
      <c r="G6793" s="8" t="s">
        <v>19</v>
      </c>
      <c r="H6793" s="8" t="s">
        <v>172</v>
      </c>
      <c r="I6793" s="10">
        <v>0.84499999999999997</v>
      </c>
      <c r="J6793" s="11">
        <v>5</v>
      </c>
      <c r="K6793" s="12">
        <f t="shared" si="213"/>
        <v>4.2249999999999996</v>
      </c>
      <c r="L6793" s="9" t="s">
        <v>21</v>
      </c>
      <c r="M6793" s="13">
        <f t="shared" si="212"/>
        <v>4</v>
      </c>
    </row>
    <row r="6794" spans="1:13" ht="19.95" customHeight="1">
      <c r="A6794" s="8" t="s">
        <v>308</v>
      </c>
      <c r="B6794" s="8" t="s">
        <v>42</v>
      </c>
      <c r="C6794" s="8" t="s">
        <v>41</v>
      </c>
      <c r="D6794" s="8" t="s">
        <v>16</v>
      </c>
      <c r="E6794" s="8" t="s">
        <v>147</v>
      </c>
      <c r="F6794" s="8"/>
      <c r="G6794" s="8" t="s">
        <v>19</v>
      </c>
      <c r="H6794" s="8" t="s">
        <v>172</v>
      </c>
      <c r="I6794" s="10">
        <v>0.51919999999999999</v>
      </c>
      <c r="J6794" s="11">
        <v>4.5</v>
      </c>
      <c r="K6794" s="12">
        <f t="shared" si="213"/>
        <v>2.3363999999999998</v>
      </c>
      <c r="L6794" s="9" t="s">
        <v>21</v>
      </c>
      <c r="M6794" s="13">
        <f t="shared" si="212"/>
        <v>3.6</v>
      </c>
    </row>
    <row r="6795" spans="1:13" ht="19.95" customHeight="1">
      <c r="A6795" s="8" t="s">
        <v>308</v>
      </c>
      <c r="B6795" s="8" t="s">
        <v>42</v>
      </c>
      <c r="C6795" s="8" t="s">
        <v>72</v>
      </c>
      <c r="D6795" s="8" t="s">
        <v>16</v>
      </c>
      <c r="E6795" s="8" t="s">
        <v>27</v>
      </c>
      <c r="F6795" s="8"/>
      <c r="G6795" s="8" t="s">
        <v>19</v>
      </c>
      <c r="H6795" s="8" t="s">
        <v>172</v>
      </c>
      <c r="I6795" s="10">
        <v>0.21142857142857144</v>
      </c>
      <c r="J6795" s="11">
        <v>4</v>
      </c>
      <c r="K6795" s="12">
        <f t="shared" si="213"/>
        <v>0.84571428571428575</v>
      </c>
      <c r="L6795" s="9" t="s">
        <v>21</v>
      </c>
      <c r="M6795" s="13">
        <f t="shared" si="212"/>
        <v>3.2</v>
      </c>
    </row>
    <row r="6796" spans="1:13" ht="19.95" customHeight="1">
      <c r="A6796" s="8" t="s">
        <v>308</v>
      </c>
      <c r="B6796" s="8" t="s">
        <v>40</v>
      </c>
      <c r="C6796" s="8" t="s">
        <v>65</v>
      </c>
      <c r="D6796" s="8" t="s">
        <v>16</v>
      </c>
      <c r="E6796" s="8" t="s">
        <v>147</v>
      </c>
      <c r="F6796" s="8"/>
      <c r="G6796" s="8" t="s">
        <v>19</v>
      </c>
      <c r="H6796" s="8" t="s">
        <v>172</v>
      </c>
      <c r="I6796" s="10">
        <v>1.26</v>
      </c>
      <c r="J6796" s="11">
        <v>7</v>
      </c>
      <c r="K6796" s="12">
        <f t="shared" si="213"/>
        <v>8.82</v>
      </c>
      <c r="L6796" s="9" t="s">
        <v>21</v>
      </c>
      <c r="M6796" s="13">
        <f t="shared" si="212"/>
        <v>5.6</v>
      </c>
    </row>
    <row r="6797" spans="1:13" ht="19.95" customHeight="1">
      <c r="A6797" s="8" t="s">
        <v>308</v>
      </c>
      <c r="B6797" s="8" t="s">
        <v>40</v>
      </c>
      <c r="C6797" s="8" t="s">
        <v>65</v>
      </c>
      <c r="D6797" s="8" t="s">
        <v>16</v>
      </c>
      <c r="E6797" s="8" t="s">
        <v>147</v>
      </c>
      <c r="F6797" s="8"/>
      <c r="G6797" s="8" t="s">
        <v>19</v>
      </c>
      <c r="H6797" s="8" t="s">
        <v>172</v>
      </c>
      <c r="I6797" s="10">
        <v>1.32</v>
      </c>
      <c r="J6797" s="11">
        <v>7</v>
      </c>
      <c r="K6797" s="12">
        <f t="shared" si="213"/>
        <v>9.24</v>
      </c>
      <c r="L6797" s="9" t="s">
        <v>21</v>
      </c>
      <c r="M6797" s="13">
        <f t="shared" si="212"/>
        <v>5.6</v>
      </c>
    </row>
    <row r="6798" spans="1:13" ht="19.95" customHeight="1">
      <c r="A6798" s="8" t="s">
        <v>308</v>
      </c>
      <c r="B6798" s="8" t="s">
        <v>40</v>
      </c>
      <c r="C6798" s="8" t="s">
        <v>31</v>
      </c>
      <c r="D6798" s="8" t="s">
        <v>16</v>
      </c>
      <c r="E6798" s="8" t="s">
        <v>147</v>
      </c>
      <c r="F6798" s="8"/>
      <c r="G6798" s="8" t="s">
        <v>19</v>
      </c>
      <c r="H6798" s="8" t="s">
        <v>172</v>
      </c>
      <c r="I6798" s="10">
        <v>0.88</v>
      </c>
      <c r="J6798" s="11">
        <v>6</v>
      </c>
      <c r="K6798" s="12">
        <f t="shared" si="213"/>
        <v>5.28</v>
      </c>
      <c r="L6798" s="9" t="s">
        <v>21</v>
      </c>
      <c r="M6798" s="13">
        <f t="shared" si="212"/>
        <v>4.8</v>
      </c>
    </row>
    <row r="6799" spans="1:13" ht="19.95" customHeight="1">
      <c r="A6799" s="8" t="s">
        <v>308</v>
      </c>
      <c r="B6799" s="8" t="s">
        <v>40</v>
      </c>
      <c r="C6799" s="8" t="s">
        <v>31</v>
      </c>
      <c r="D6799" s="8" t="s">
        <v>16</v>
      </c>
      <c r="E6799" s="8" t="s">
        <v>147</v>
      </c>
      <c r="F6799" s="8"/>
      <c r="G6799" s="8" t="s">
        <v>19</v>
      </c>
      <c r="H6799" s="8" t="s">
        <v>172</v>
      </c>
      <c r="I6799" s="10">
        <v>0.85</v>
      </c>
      <c r="J6799" s="11">
        <v>6</v>
      </c>
      <c r="K6799" s="12">
        <f t="shared" si="213"/>
        <v>5.0999999999999996</v>
      </c>
      <c r="L6799" s="9" t="s">
        <v>21</v>
      </c>
      <c r="M6799" s="13">
        <f t="shared" si="212"/>
        <v>4.8</v>
      </c>
    </row>
    <row r="6800" spans="1:13" ht="19.95" customHeight="1">
      <c r="A6800" s="8" t="s">
        <v>308</v>
      </c>
      <c r="B6800" s="8" t="s">
        <v>42</v>
      </c>
      <c r="C6800" s="8" t="s">
        <v>31</v>
      </c>
      <c r="D6800" s="8" t="s">
        <v>16</v>
      </c>
      <c r="E6800" s="8" t="s">
        <v>147</v>
      </c>
      <c r="F6800" s="8"/>
      <c r="G6800" s="8" t="s">
        <v>19</v>
      </c>
      <c r="H6800" s="8" t="s">
        <v>172</v>
      </c>
      <c r="I6800" s="10">
        <v>0.79635761589403975</v>
      </c>
      <c r="J6800" s="11">
        <v>5</v>
      </c>
      <c r="K6800" s="12">
        <f t="shared" si="213"/>
        <v>3.9817880794701987</v>
      </c>
      <c r="L6800" s="9" t="s">
        <v>21</v>
      </c>
      <c r="M6800" s="13">
        <f t="shared" si="212"/>
        <v>4</v>
      </c>
    </row>
    <row r="6801" spans="1:13" ht="19.95" customHeight="1">
      <c r="A6801" s="8" t="s">
        <v>308</v>
      </c>
      <c r="B6801" s="8" t="s">
        <v>42</v>
      </c>
      <c r="C6801" s="8" t="s">
        <v>44</v>
      </c>
      <c r="D6801" s="8" t="s">
        <v>16</v>
      </c>
      <c r="E6801" s="8" t="s">
        <v>147</v>
      </c>
      <c r="F6801" s="8"/>
      <c r="G6801" s="8" t="s">
        <v>19</v>
      </c>
      <c r="H6801" s="8" t="s">
        <v>172</v>
      </c>
      <c r="I6801" s="10">
        <v>0.10414999999999999</v>
      </c>
      <c r="J6801" s="11">
        <v>5</v>
      </c>
      <c r="K6801" s="12">
        <f t="shared" si="213"/>
        <v>0.52074999999999994</v>
      </c>
      <c r="L6801" s="9" t="s">
        <v>21</v>
      </c>
      <c r="M6801" s="13">
        <f t="shared" si="212"/>
        <v>4</v>
      </c>
    </row>
    <row r="6802" spans="1:13" ht="19.95" customHeight="1">
      <c r="A6802" s="8" t="s">
        <v>308</v>
      </c>
      <c r="B6802" s="8" t="s">
        <v>42</v>
      </c>
      <c r="C6802" s="8" t="s">
        <v>43</v>
      </c>
      <c r="D6802" s="8" t="s">
        <v>16</v>
      </c>
      <c r="E6802" s="8" t="s">
        <v>147</v>
      </c>
      <c r="F6802" s="8"/>
      <c r="G6802" s="8" t="s">
        <v>19</v>
      </c>
      <c r="H6802" s="8" t="s">
        <v>172</v>
      </c>
      <c r="I6802" s="10">
        <v>0.28954999999999997</v>
      </c>
      <c r="J6802" s="11">
        <v>4.5</v>
      </c>
      <c r="K6802" s="12">
        <f t="shared" si="213"/>
        <v>1.302975</v>
      </c>
      <c r="L6802" s="9" t="s">
        <v>21</v>
      </c>
      <c r="M6802" s="13">
        <f t="shared" si="212"/>
        <v>3.6</v>
      </c>
    </row>
    <row r="6803" spans="1:13" ht="19.95" customHeight="1">
      <c r="A6803" s="8" t="s">
        <v>308</v>
      </c>
      <c r="B6803" s="8" t="s">
        <v>42</v>
      </c>
      <c r="C6803" s="8" t="s">
        <v>41</v>
      </c>
      <c r="D6803" s="8" t="s">
        <v>16</v>
      </c>
      <c r="E6803" s="8" t="s">
        <v>147</v>
      </c>
      <c r="F6803" s="8"/>
      <c r="G6803" s="8" t="s">
        <v>19</v>
      </c>
      <c r="H6803" s="8" t="s">
        <v>172</v>
      </c>
      <c r="I6803" s="10">
        <v>0.5333</v>
      </c>
      <c r="J6803" s="11">
        <v>4.5</v>
      </c>
      <c r="K6803" s="12">
        <f t="shared" si="213"/>
        <v>2.3998499999999998</v>
      </c>
      <c r="L6803" s="9" t="s">
        <v>21</v>
      </c>
      <c r="M6803" s="13">
        <f t="shared" si="212"/>
        <v>3.6</v>
      </c>
    </row>
    <row r="6804" spans="1:13" ht="19.95" customHeight="1">
      <c r="A6804" s="8" t="s">
        <v>308</v>
      </c>
      <c r="B6804" s="8" t="s">
        <v>33</v>
      </c>
      <c r="C6804" s="8" t="s">
        <v>31</v>
      </c>
      <c r="D6804" s="8" t="s">
        <v>16</v>
      </c>
      <c r="E6804" s="8" t="s">
        <v>97</v>
      </c>
      <c r="F6804" s="8"/>
      <c r="G6804" s="8" t="s">
        <v>19</v>
      </c>
      <c r="H6804" s="8" t="s">
        <v>309</v>
      </c>
      <c r="I6804" s="10">
        <v>0.755</v>
      </c>
      <c r="J6804" s="11">
        <v>5</v>
      </c>
      <c r="K6804" s="12">
        <f t="shared" si="213"/>
        <v>3.7749999999999999</v>
      </c>
      <c r="L6804" s="9" t="s">
        <v>21</v>
      </c>
      <c r="M6804" s="13">
        <f t="shared" si="212"/>
        <v>4</v>
      </c>
    </row>
    <row r="6805" spans="1:13" ht="19.95" customHeight="1">
      <c r="A6805" s="8" t="s">
        <v>308</v>
      </c>
      <c r="B6805" s="8" t="s">
        <v>42</v>
      </c>
      <c r="C6805" s="8" t="s">
        <v>65</v>
      </c>
      <c r="D6805" s="8" t="s">
        <v>16</v>
      </c>
      <c r="E6805" s="8" t="s">
        <v>27</v>
      </c>
      <c r="F6805" s="8"/>
      <c r="G6805" s="8" t="s">
        <v>19</v>
      </c>
      <c r="H6805" s="8" t="s">
        <v>172</v>
      </c>
      <c r="I6805" s="10">
        <v>1.1456999999999999</v>
      </c>
      <c r="J6805" s="11">
        <v>4.9000000000000004</v>
      </c>
      <c r="K6805" s="12">
        <f t="shared" si="213"/>
        <v>5.6139299999999999</v>
      </c>
      <c r="L6805" s="9" t="s">
        <v>21</v>
      </c>
      <c r="M6805" s="13">
        <f t="shared" si="212"/>
        <v>3.9</v>
      </c>
    </row>
    <row r="6806" spans="1:13" ht="19.95" customHeight="1">
      <c r="A6806" s="8" t="s">
        <v>308</v>
      </c>
      <c r="B6806" s="8" t="s">
        <v>42</v>
      </c>
      <c r="C6806" s="8" t="s">
        <v>44</v>
      </c>
      <c r="D6806" s="8" t="s">
        <v>16</v>
      </c>
      <c r="E6806" s="8" t="s">
        <v>147</v>
      </c>
      <c r="F6806" s="8"/>
      <c r="G6806" s="8" t="s">
        <v>19</v>
      </c>
      <c r="H6806" s="8" t="s">
        <v>172</v>
      </c>
      <c r="I6806" s="10">
        <v>0.10616269515201314</v>
      </c>
      <c r="J6806" s="11">
        <v>4.33</v>
      </c>
      <c r="K6806" s="12">
        <f t="shared" si="213"/>
        <v>0.45968447000821688</v>
      </c>
      <c r="L6806" s="9" t="s">
        <v>21</v>
      </c>
      <c r="M6806" s="13">
        <f t="shared" si="212"/>
        <v>3.5</v>
      </c>
    </row>
    <row r="6807" spans="1:13" ht="19.95" customHeight="1">
      <c r="A6807" s="8" t="s">
        <v>308</v>
      </c>
      <c r="B6807" s="8" t="s">
        <v>14</v>
      </c>
      <c r="C6807" s="8" t="s">
        <v>102</v>
      </c>
      <c r="D6807" s="8" t="s">
        <v>83</v>
      </c>
      <c r="E6807" s="8" t="s">
        <v>147</v>
      </c>
      <c r="F6807" s="8"/>
      <c r="G6807" s="8" t="s">
        <v>19</v>
      </c>
      <c r="H6807" s="8" t="s">
        <v>172</v>
      </c>
      <c r="I6807" s="10">
        <v>0.11916666666666667</v>
      </c>
      <c r="J6807" s="11">
        <v>4.5</v>
      </c>
      <c r="K6807" s="12">
        <f t="shared" si="213"/>
        <v>0.53625</v>
      </c>
      <c r="L6807" s="9" t="s">
        <v>21</v>
      </c>
      <c r="M6807" s="13">
        <f t="shared" si="212"/>
        <v>3.6</v>
      </c>
    </row>
    <row r="6808" spans="1:13" ht="19.95" customHeight="1">
      <c r="A6808" s="8" t="s">
        <v>308</v>
      </c>
      <c r="B6808" s="8" t="s">
        <v>14</v>
      </c>
      <c r="C6808" s="8" t="s">
        <v>58</v>
      </c>
      <c r="D6808" s="8" t="s">
        <v>83</v>
      </c>
      <c r="E6808" s="8" t="s">
        <v>147</v>
      </c>
      <c r="F6808" s="8"/>
      <c r="G6808" s="8" t="s">
        <v>19</v>
      </c>
      <c r="H6808" s="8" t="s">
        <v>172</v>
      </c>
      <c r="I6808" s="10">
        <v>0.17499999999999999</v>
      </c>
      <c r="J6808" s="11">
        <v>4.5</v>
      </c>
      <c r="K6808" s="12">
        <f t="shared" si="213"/>
        <v>0.78749999999999998</v>
      </c>
      <c r="L6808" s="9" t="s">
        <v>21</v>
      </c>
      <c r="M6808" s="13">
        <f t="shared" si="212"/>
        <v>3.6</v>
      </c>
    </row>
    <row r="6809" spans="1:13" ht="19.95" customHeight="1">
      <c r="A6809" s="8" t="s">
        <v>308</v>
      </c>
      <c r="B6809" s="8" t="s">
        <v>30</v>
      </c>
      <c r="C6809" s="8" t="s">
        <v>68</v>
      </c>
      <c r="D6809" s="9" t="s">
        <v>83</v>
      </c>
      <c r="E6809" s="8" t="s">
        <v>97</v>
      </c>
      <c r="F6809" s="8"/>
      <c r="G6809" s="8" t="s">
        <v>19</v>
      </c>
      <c r="H6809" s="8" t="s">
        <v>309</v>
      </c>
      <c r="I6809" s="10">
        <v>3.415</v>
      </c>
      <c r="J6809" s="11">
        <v>1.1100000000000001</v>
      </c>
      <c r="K6809" s="12">
        <f t="shared" si="213"/>
        <v>3.7906500000000003</v>
      </c>
      <c r="L6809" s="9" t="s">
        <v>21</v>
      </c>
      <c r="M6809" s="13">
        <f t="shared" si="212"/>
        <v>0.9</v>
      </c>
    </row>
    <row r="6810" spans="1:13" ht="19.95" customHeight="1">
      <c r="A6810" s="8" t="s">
        <v>308</v>
      </c>
      <c r="B6810" s="8" t="s">
        <v>48</v>
      </c>
      <c r="C6810" s="8" t="s">
        <v>50</v>
      </c>
      <c r="D6810" s="8" t="s">
        <v>16</v>
      </c>
      <c r="E6810" s="8" t="s">
        <v>147</v>
      </c>
      <c r="F6810" s="8"/>
      <c r="G6810" s="8" t="s">
        <v>19</v>
      </c>
      <c r="H6810" s="8" t="s">
        <v>172</v>
      </c>
      <c r="I6810" s="10">
        <v>0.3715</v>
      </c>
      <c r="J6810" s="11">
        <v>6</v>
      </c>
      <c r="K6810" s="12">
        <f t="shared" si="213"/>
        <v>2.2290000000000001</v>
      </c>
      <c r="L6810" s="9" t="s">
        <v>21</v>
      </c>
      <c r="M6810" s="13">
        <f t="shared" si="212"/>
        <v>4.8</v>
      </c>
    </row>
    <row r="6811" spans="1:13" ht="19.95" customHeight="1">
      <c r="A6811" s="8" t="s">
        <v>308</v>
      </c>
      <c r="B6811" s="8" t="s">
        <v>14</v>
      </c>
      <c r="C6811" s="8" t="s">
        <v>36</v>
      </c>
      <c r="D6811" s="8" t="s">
        <v>83</v>
      </c>
      <c r="E6811" s="8" t="s">
        <v>147</v>
      </c>
      <c r="F6811" s="8"/>
      <c r="G6811" s="8" t="s">
        <v>19</v>
      </c>
      <c r="H6811" s="8" t="s">
        <v>172</v>
      </c>
      <c r="I6811" s="10">
        <v>0.33150000000000002</v>
      </c>
      <c r="J6811" s="11">
        <v>4</v>
      </c>
      <c r="K6811" s="12">
        <f t="shared" si="213"/>
        <v>1.3260000000000001</v>
      </c>
      <c r="L6811" s="9" t="s">
        <v>21</v>
      </c>
      <c r="M6811" s="13">
        <f t="shared" si="212"/>
        <v>3.2</v>
      </c>
    </row>
    <row r="6812" spans="1:13" ht="19.95" customHeight="1">
      <c r="A6812" s="8" t="s">
        <v>308</v>
      </c>
      <c r="B6812" s="8" t="s">
        <v>42</v>
      </c>
      <c r="C6812" s="8" t="s">
        <v>41</v>
      </c>
      <c r="D6812" s="8" t="s">
        <v>83</v>
      </c>
      <c r="E6812" s="8" t="s">
        <v>193</v>
      </c>
      <c r="F6812" s="8"/>
      <c r="G6812" s="8" t="s">
        <v>19</v>
      </c>
      <c r="H6812" s="8" t="s">
        <v>172</v>
      </c>
      <c r="I6812" s="10">
        <v>0.59</v>
      </c>
      <c r="J6812" s="11">
        <v>4.16</v>
      </c>
      <c r="K6812" s="12">
        <f t="shared" si="213"/>
        <v>2.4544000000000001</v>
      </c>
      <c r="L6812" s="9" t="s">
        <v>21</v>
      </c>
      <c r="M6812" s="13">
        <f t="shared" si="212"/>
        <v>3.3</v>
      </c>
    </row>
    <row r="6813" spans="1:13" ht="19.95" customHeight="1">
      <c r="A6813" s="8" t="s">
        <v>308</v>
      </c>
      <c r="B6813" s="8" t="s">
        <v>14</v>
      </c>
      <c r="C6813" s="8" t="s">
        <v>58</v>
      </c>
      <c r="D6813" s="8" t="s">
        <v>83</v>
      </c>
      <c r="E6813" s="8" t="s">
        <v>207</v>
      </c>
      <c r="F6813" s="8"/>
      <c r="G6813" s="8" t="s">
        <v>19</v>
      </c>
      <c r="H6813" s="8" t="s">
        <v>172</v>
      </c>
      <c r="I6813" s="10">
        <v>0.15</v>
      </c>
      <c r="J6813" s="11">
        <v>4.5</v>
      </c>
      <c r="K6813" s="12">
        <f t="shared" si="213"/>
        <v>0.67499999999999993</v>
      </c>
      <c r="L6813" s="9" t="s">
        <v>21</v>
      </c>
      <c r="M6813" s="13">
        <f t="shared" si="212"/>
        <v>3.6</v>
      </c>
    </row>
    <row r="6814" spans="1:13" ht="19.95" customHeight="1">
      <c r="A6814" s="8" t="s">
        <v>308</v>
      </c>
      <c r="B6814" s="8" t="s">
        <v>14</v>
      </c>
      <c r="C6814" s="8" t="s">
        <v>36</v>
      </c>
      <c r="D6814" s="8" t="s">
        <v>16</v>
      </c>
      <c r="E6814" s="8" t="s">
        <v>27</v>
      </c>
      <c r="F6814" s="8"/>
      <c r="G6814" s="8" t="s">
        <v>19</v>
      </c>
      <c r="H6814" s="8" t="s">
        <v>172</v>
      </c>
      <c r="I6814" s="10">
        <v>0.28999999999999998</v>
      </c>
      <c r="J6814" s="11">
        <v>4.5</v>
      </c>
      <c r="K6814" s="12">
        <f t="shared" si="213"/>
        <v>1.3049999999999999</v>
      </c>
      <c r="L6814" s="9" t="s">
        <v>21</v>
      </c>
      <c r="M6814" s="13">
        <f t="shared" si="212"/>
        <v>3.6</v>
      </c>
    </row>
    <row r="6815" spans="1:13" ht="19.95" customHeight="1">
      <c r="A6815" s="8" t="s">
        <v>308</v>
      </c>
      <c r="B6815" s="8" t="s">
        <v>14</v>
      </c>
      <c r="C6815" s="8" t="s">
        <v>58</v>
      </c>
      <c r="D6815" s="8" t="s">
        <v>16</v>
      </c>
      <c r="E6815" s="8" t="s">
        <v>27</v>
      </c>
      <c r="F6815" s="8"/>
      <c r="G6815" s="8" t="s">
        <v>19</v>
      </c>
      <c r="H6815" s="8" t="s">
        <v>172</v>
      </c>
      <c r="I6815" s="10">
        <v>0.13</v>
      </c>
      <c r="J6815" s="11">
        <v>4.5</v>
      </c>
      <c r="K6815" s="12">
        <f t="shared" si="213"/>
        <v>0.58499999999999996</v>
      </c>
      <c r="L6815" s="9" t="s">
        <v>21</v>
      </c>
      <c r="M6815" s="13">
        <f t="shared" si="212"/>
        <v>3.6</v>
      </c>
    </row>
    <row r="6816" spans="1:13" ht="19.95" customHeight="1">
      <c r="A6816" s="8" t="s">
        <v>308</v>
      </c>
      <c r="B6816" s="8" t="s">
        <v>42</v>
      </c>
      <c r="C6816" s="8" t="s">
        <v>41</v>
      </c>
      <c r="D6816" s="8" t="s">
        <v>16</v>
      </c>
      <c r="E6816" s="8" t="s">
        <v>147</v>
      </c>
      <c r="F6816" s="8"/>
      <c r="G6816" s="8" t="s">
        <v>19</v>
      </c>
      <c r="H6816" s="8" t="s">
        <v>172</v>
      </c>
      <c r="I6816" s="10">
        <v>0.50551136363636362</v>
      </c>
      <c r="J6816" s="11">
        <v>4.25</v>
      </c>
      <c r="K6816" s="12">
        <f t="shared" si="213"/>
        <v>2.1484232954545455</v>
      </c>
      <c r="L6816" s="9" t="s">
        <v>21</v>
      </c>
      <c r="M6816" s="13">
        <f t="shared" si="212"/>
        <v>3.4</v>
      </c>
    </row>
    <row r="6817" spans="1:13" ht="19.95" customHeight="1">
      <c r="A6817" s="8" t="s">
        <v>308</v>
      </c>
      <c r="B6817" s="8" t="s">
        <v>42</v>
      </c>
      <c r="C6817" s="8" t="s">
        <v>43</v>
      </c>
      <c r="D6817" s="8" t="s">
        <v>16</v>
      </c>
      <c r="E6817" s="8" t="s">
        <v>147</v>
      </c>
      <c r="F6817" s="8"/>
      <c r="G6817" s="8" t="s">
        <v>19</v>
      </c>
      <c r="H6817" s="8" t="s">
        <v>172</v>
      </c>
      <c r="I6817" s="10">
        <v>0.30159999999999998</v>
      </c>
      <c r="J6817" s="11">
        <v>4.16</v>
      </c>
      <c r="K6817" s="12">
        <f t="shared" si="213"/>
        <v>1.254656</v>
      </c>
      <c r="L6817" s="9" t="s">
        <v>21</v>
      </c>
      <c r="M6817" s="13">
        <f t="shared" si="212"/>
        <v>3.3</v>
      </c>
    </row>
    <row r="6818" spans="1:13" ht="19.95" customHeight="1">
      <c r="A6818" s="8" t="s">
        <v>308</v>
      </c>
      <c r="B6818" s="8" t="s">
        <v>42</v>
      </c>
      <c r="C6818" s="8" t="s">
        <v>31</v>
      </c>
      <c r="D6818" s="8" t="s">
        <v>16</v>
      </c>
      <c r="E6818" s="8" t="s">
        <v>27</v>
      </c>
      <c r="F6818" s="8"/>
      <c r="G6818" s="8" t="s">
        <v>19</v>
      </c>
      <c r="H6818" s="8" t="s">
        <v>172</v>
      </c>
      <c r="I6818" s="10">
        <v>0.84</v>
      </c>
      <c r="J6818" s="11">
        <v>5</v>
      </c>
      <c r="K6818" s="12">
        <f t="shared" si="213"/>
        <v>4.2</v>
      </c>
      <c r="L6818" s="9" t="s">
        <v>21</v>
      </c>
      <c r="M6818" s="13">
        <f t="shared" si="212"/>
        <v>4</v>
      </c>
    </row>
    <row r="6819" spans="1:13" ht="19.95" customHeight="1">
      <c r="A6819" s="8" t="s">
        <v>308</v>
      </c>
      <c r="B6819" s="8" t="s">
        <v>42</v>
      </c>
      <c r="C6819" s="8" t="s">
        <v>31</v>
      </c>
      <c r="D6819" s="8" t="s">
        <v>83</v>
      </c>
      <c r="E6819" s="8" t="s">
        <v>147</v>
      </c>
      <c r="F6819" s="8"/>
      <c r="G6819" s="8" t="s">
        <v>19</v>
      </c>
      <c r="H6819" s="8" t="s">
        <v>172</v>
      </c>
      <c r="I6819" s="10">
        <v>0.81200000000000006</v>
      </c>
      <c r="J6819" s="11">
        <v>5.22</v>
      </c>
      <c r="K6819" s="12">
        <f t="shared" si="213"/>
        <v>4.2386400000000002</v>
      </c>
      <c r="L6819" s="9" t="s">
        <v>21</v>
      </c>
      <c r="M6819" s="13">
        <f t="shared" si="212"/>
        <v>4.2</v>
      </c>
    </row>
    <row r="6820" spans="1:13" ht="19.95" customHeight="1">
      <c r="A6820" s="8" t="s">
        <v>308</v>
      </c>
      <c r="B6820" s="8" t="s">
        <v>33</v>
      </c>
      <c r="C6820" s="8" t="s">
        <v>69</v>
      </c>
      <c r="D6820" s="8" t="s">
        <v>83</v>
      </c>
      <c r="E6820" s="8" t="s">
        <v>147</v>
      </c>
      <c r="F6820" s="8"/>
      <c r="G6820" s="8" t="s">
        <v>19</v>
      </c>
      <c r="H6820" s="8" t="s">
        <v>172</v>
      </c>
      <c r="I6820" s="10">
        <v>0.14799999999999999</v>
      </c>
      <c r="J6820" s="11">
        <v>5.22</v>
      </c>
      <c r="K6820" s="12">
        <f t="shared" si="213"/>
        <v>0.77255999999999991</v>
      </c>
      <c r="L6820" s="9" t="s">
        <v>21</v>
      </c>
      <c r="M6820" s="13">
        <f t="shared" si="212"/>
        <v>4.2</v>
      </c>
    </row>
    <row r="6821" spans="1:13" ht="19.95" customHeight="1">
      <c r="A6821" s="8" t="s">
        <v>308</v>
      </c>
      <c r="B6821" s="8" t="s">
        <v>40</v>
      </c>
      <c r="C6821" s="8" t="s">
        <v>31</v>
      </c>
      <c r="D6821" s="8" t="s">
        <v>16</v>
      </c>
      <c r="E6821" s="8" t="s">
        <v>97</v>
      </c>
      <c r="F6821" s="8"/>
      <c r="G6821" s="8" t="s">
        <v>19</v>
      </c>
      <c r="H6821" s="8" t="s">
        <v>172</v>
      </c>
      <c r="I6821" s="10">
        <v>0.85</v>
      </c>
      <c r="J6821" s="11">
        <v>6</v>
      </c>
      <c r="K6821" s="12">
        <f t="shared" si="213"/>
        <v>5.0999999999999996</v>
      </c>
      <c r="L6821" s="9" t="s">
        <v>21</v>
      </c>
      <c r="M6821" s="13">
        <f t="shared" si="212"/>
        <v>4.8</v>
      </c>
    </row>
    <row r="6822" spans="1:13" ht="19.95" customHeight="1">
      <c r="A6822" s="8" t="s">
        <v>308</v>
      </c>
      <c r="B6822" s="8" t="s">
        <v>42</v>
      </c>
      <c r="C6822" s="8" t="s">
        <v>43</v>
      </c>
      <c r="D6822" s="8" t="s">
        <v>16</v>
      </c>
      <c r="E6822" s="8" t="s">
        <v>147</v>
      </c>
      <c r="F6822" s="8"/>
      <c r="G6822" s="8" t="s">
        <v>19</v>
      </c>
      <c r="H6822" s="8" t="s">
        <v>172</v>
      </c>
      <c r="I6822" s="10">
        <v>0.29767213114754099</v>
      </c>
      <c r="J6822" s="11">
        <v>4.5</v>
      </c>
      <c r="K6822" s="12">
        <f t="shared" si="213"/>
        <v>1.3395245901639345</v>
      </c>
      <c r="L6822" s="9" t="s">
        <v>21</v>
      </c>
      <c r="M6822" s="13">
        <f t="shared" si="212"/>
        <v>3.6</v>
      </c>
    </row>
    <row r="6823" spans="1:13" ht="19.95" customHeight="1">
      <c r="A6823" s="8" t="s">
        <v>308</v>
      </c>
      <c r="B6823" s="8" t="s">
        <v>42</v>
      </c>
      <c r="C6823" s="8" t="s">
        <v>43</v>
      </c>
      <c r="D6823" s="8" t="s">
        <v>16</v>
      </c>
      <c r="E6823" s="8" t="s">
        <v>147</v>
      </c>
      <c r="F6823" s="8"/>
      <c r="G6823" s="8" t="s">
        <v>19</v>
      </c>
      <c r="H6823" s="8" t="s">
        <v>172</v>
      </c>
      <c r="I6823" s="10">
        <v>0.29315384615384615</v>
      </c>
      <c r="J6823" s="11">
        <v>4.5</v>
      </c>
      <c r="K6823" s="12">
        <f t="shared" si="213"/>
        <v>1.3191923076923078</v>
      </c>
      <c r="L6823" s="9" t="s">
        <v>21</v>
      </c>
      <c r="M6823" s="13">
        <f t="shared" si="212"/>
        <v>3.6</v>
      </c>
    </row>
    <row r="6824" spans="1:13" ht="19.95" customHeight="1">
      <c r="A6824" s="8" t="s">
        <v>308</v>
      </c>
      <c r="B6824" s="8" t="s">
        <v>14</v>
      </c>
      <c r="C6824" s="8" t="s">
        <v>35</v>
      </c>
      <c r="D6824" s="8" t="s">
        <v>16</v>
      </c>
      <c r="E6824" s="8" t="s">
        <v>147</v>
      </c>
      <c r="F6824" s="8"/>
      <c r="G6824" s="8" t="s">
        <v>19</v>
      </c>
      <c r="H6824" s="8" t="s">
        <v>172</v>
      </c>
      <c r="I6824" s="10">
        <v>0.49906666666666666</v>
      </c>
      <c r="J6824" s="11">
        <v>5</v>
      </c>
      <c r="K6824" s="12">
        <f t="shared" si="213"/>
        <v>2.4953333333333334</v>
      </c>
      <c r="L6824" s="9" t="s">
        <v>21</v>
      </c>
      <c r="M6824" s="13">
        <f t="shared" si="212"/>
        <v>4</v>
      </c>
    </row>
    <row r="6825" spans="1:13" ht="19.95" customHeight="1">
      <c r="A6825" s="8" t="s">
        <v>308</v>
      </c>
      <c r="B6825" s="8" t="s">
        <v>42</v>
      </c>
      <c r="C6825" s="8" t="s">
        <v>43</v>
      </c>
      <c r="D6825" s="8" t="s">
        <v>16</v>
      </c>
      <c r="E6825" s="8" t="s">
        <v>27</v>
      </c>
      <c r="F6825" s="8"/>
      <c r="G6825" s="8" t="s">
        <v>19</v>
      </c>
      <c r="H6825" s="8" t="s">
        <v>172</v>
      </c>
      <c r="I6825" s="10">
        <v>0.315</v>
      </c>
      <c r="J6825" s="11">
        <v>4.51</v>
      </c>
      <c r="K6825" s="12">
        <f t="shared" si="213"/>
        <v>1.42065</v>
      </c>
      <c r="L6825" s="9" t="s">
        <v>21</v>
      </c>
      <c r="M6825" s="13">
        <f t="shared" si="212"/>
        <v>3.6</v>
      </c>
    </row>
    <row r="6826" spans="1:13" ht="19.95" customHeight="1">
      <c r="A6826" s="8" t="s">
        <v>308</v>
      </c>
      <c r="B6826" s="8" t="s">
        <v>40</v>
      </c>
      <c r="C6826" s="8" t="s">
        <v>36</v>
      </c>
      <c r="D6826" s="8" t="s">
        <v>83</v>
      </c>
      <c r="E6826" s="8" t="s">
        <v>147</v>
      </c>
      <c r="F6826" s="8"/>
      <c r="G6826" s="8" t="s">
        <v>19</v>
      </c>
      <c r="H6826" s="8" t="s">
        <v>172</v>
      </c>
      <c r="I6826" s="10">
        <v>0.38271111111111111</v>
      </c>
      <c r="J6826" s="11">
        <v>4.87</v>
      </c>
      <c r="K6826" s="12">
        <f t="shared" si="213"/>
        <v>1.8638031111111111</v>
      </c>
      <c r="L6826" s="9" t="s">
        <v>21</v>
      </c>
      <c r="M6826" s="13">
        <f t="shared" si="212"/>
        <v>3.9</v>
      </c>
    </row>
    <row r="6827" spans="1:13" ht="19.95" customHeight="1">
      <c r="A6827" s="8" t="s">
        <v>308</v>
      </c>
      <c r="B6827" s="8" t="s">
        <v>14</v>
      </c>
      <c r="C6827" s="8" t="s">
        <v>58</v>
      </c>
      <c r="D6827" s="8" t="s">
        <v>16</v>
      </c>
      <c r="E6827" s="8" t="s">
        <v>147</v>
      </c>
      <c r="F6827" s="8"/>
      <c r="G6827" s="8" t="s">
        <v>19</v>
      </c>
      <c r="H6827" s="8" t="s">
        <v>172</v>
      </c>
      <c r="I6827" s="10">
        <v>0.16666666666666666</v>
      </c>
      <c r="J6827" s="11">
        <v>4.5</v>
      </c>
      <c r="K6827" s="12">
        <f t="shared" si="213"/>
        <v>0.75</v>
      </c>
      <c r="L6827" s="9" t="s">
        <v>21</v>
      </c>
      <c r="M6827" s="13">
        <f t="shared" si="212"/>
        <v>3.6</v>
      </c>
    </row>
    <row r="6828" spans="1:13" ht="19.95" customHeight="1">
      <c r="A6828" s="8" t="s">
        <v>308</v>
      </c>
      <c r="B6828" s="8" t="s">
        <v>42</v>
      </c>
      <c r="C6828" s="8" t="s">
        <v>65</v>
      </c>
      <c r="D6828" s="8" t="s">
        <v>16</v>
      </c>
      <c r="E6828" s="8" t="s">
        <v>147</v>
      </c>
      <c r="F6828" s="8"/>
      <c r="G6828" s="8" t="s">
        <v>19</v>
      </c>
      <c r="H6828" s="8" t="s">
        <v>172</v>
      </c>
      <c r="I6828" s="10">
        <v>1.36</v>
      </c>
      <c r="J6828" s="11">
        <v>6.33</v>
      </c>
      <c r="K6828" s="12">
        <f t="shared" si="213"/>
        <v>8.6088000000000005</v>
      </c>
      <c r="L6828" s="9" t="s">
        <v>21</v>
      </c>
      <c r="M6828" s="13">
        <f t="shared" si="212"/>
        <v>5.0999999999999996</v>
      </c>
    </row>
    <row r="6829" spans="1:13" ht="19.95" customHeight="1">
      <c r="A6829" s="8" t="s">
        <v>308</v>
      </c>
      <c r="B6829" s="8" t="s">
        <v>42</v>
      </c>
      <c r="C6829" s="8" t="s">
        <v>41</v>
      </c>
      <c r="D6829" s="8" t="s">
        <v>83</v>
      </c>
      <c r="E6829" s="8" t="s">
        <v>147</v>
      </c>
      <c r="F6829" s="8"/>
      <c r="G6829" s="8" t="s">
        <v>19</v>
      </c>
      <c r="H6829" s="8" t="s">
        <v>172</v>
      </c>
      <c r="I6829" s="10">
        <v>0.52838461538461534</v>
      </c>
      <c r="J6829" s="11">
        <v>4</v>
      </c>
      <c r="K6829" s="12">
        <f t="shared" si="213"/>
        <v>2.1135384615384614</v>
      </c>
      <c r="L6829" s="9" t="s">
        <v>21</v>
      </c>
      <c r="M6829" s="13">
        <f t="shared" si="212"/>
        <v>3.2</v>
      </c>
    </row>
    <row r="6830" spans="1:13" ht="19.95" customHeight="1">
      <c r="A6830" s="8" t="s">
        <v>308</v>
      </c>
      <c r="B6830" s="8" t="s">
        <v>42</v>
      </c>
      <c r="C6830" s="8" t="s">
        <v>43</v>
      </c>
      <c r="D6830" s="8" t="s">
        <v>16</v>
      </c>
      <c r="E6830" s="8" t="s">
        <v>97</v>
      </c>
      <c r="F6830" s="8"/>
      <c r="G6830" s="8" t="s">
        <v>19</v>
      </c>
      <c r="H6830" s="8" t="s">
        <v>172</v>
      </c>
      <c r="I6830" s="10">
        <v>0.27455882352941174</v>
      </c>
      <c r="J6830" s="11">
        <v>4</v>
      </c>
      <c r="K6830" s="12">
        <f t="shared" si="213"/>
        <v>1.098235294117647</v>
      </c>
      <c r="L6830" s="9" t="s">
        <v>21</v>
      </c>
      <c r="M6830" s="13">
        <f t="shared" si="212"/>
        <v>3.2</v>
      </c>
    </row>
    <row r="6831" spans="1:13" ht="19.95" customHeight="1">
      <c r="A6831" s="8" t="s">
        <v>308</v>
      </c>
      <c r="B6831" s="8" t="s">
        <v>40</v>
      </c>
      <c r="C6831" s="8" t="s">
        <v>51</v>
      </c>
      <c r="D6831" s="8" t="s">
        <v>16</v>
      </c>
      <c r="E6831" s="8" t="s">
        <v>147</v>
      </c>
      <c r="F6831" s="8"/>
      <c r="G6831" s="8" t="s">
        <v>19</v>
      </c>
      <c r="H6831" s="8" t="s">
        <v>172</v>
      </c>
      <c r="I6831" s="10">
        <v>1.3088666666666668</v>
      </c>
      <c r="J6831" s="11">
        <v>8</v>
      </c>
      <c r="K6831" s="12">
        <f t="shared" si="213"/>
        <v>10.470933333333335</v>
      </c>
      <c r="L6831" s="9" t="s">
        <v>21</v>
      </c>
      <c r="M6831" s="13">
        <f t="shared" si="212"/>
        <v>6.4</v>
      </c>
    </row>
    <row r="6832" spans="1:13" ht="19.95" customHeight="1">
      <c r="A6832" s="8" t="s">
        <v>308</v>
      </c>
      <c r="B6832" s="8" t="s">
        <v>40</v>
      </c>
      <c r="C6832" s="8" t="s">
        <v>35</v>
      </c>
      <c r="D6832" s="8" t="s">
        <v>16</v>
      </c>
      <c r="E6832" s="8" t="s">
        <v>147</v>
      </c>
      <c r="F6832" s="8"/>
      <c r="G6832" s="8" t="s">
        <v>19</v>
      </c>
      <c r="H6832" s="8" t="s">
        <v>172</v>
      </c>
      <c r="I6832" s="10">
        <v>0.58759842519685035</v>
      </c>
      <c r="J6832" s="11">
        <v>6</v>
      </c>
      <c r="K6832" s="12">
        <f t="shared" si="213"/>
        <v>3.5255905511811019</v>
      </c>
      <c r="L6832" s="9" t="s">
        <v>21</v>
      </c>
      <c r="M6832" s="13">
        <f t="shared" si="212"/>
        <v>4.8</v>
      </c>
    </row>
    <row r="6833" spans="1:13" ht="19.95" customHeight="1">
      <c r="A6833" s="8" t="s">
        <v>308</v>
      </c>
      <c r="B6833" s="8" t="s">
        <v>42</v>
      </c>
      <c r="C6833" s="8" t="s">
        <v>57</v>
      </c>
      <c r="D6833" s="8" t="s">
        <v>16</v>
      </c>
      <c r="E6833" s="8" t="s">
        <v>97</v>
      </c>
      <c r="F6833" s="8"/>
      <c r="G6833" s="8" t="s">
        <v>19</v>
      </c>
      <c r="H6833" s="8" t="s">
        <v>172</v>
      </c>
      <c r="I6833" s="10">
        <v>1.58975</v>
      </c>
      <c r="J6833" s="11">
        <v>7</v>
      </c>
      <c r="K6833" s="12">
        <f t="shared" si="213"/>
        <v>11.12825</v>
      </c>
      <c r="L6833" s="9" t="s">
        <v>21</v>
      </c>
      <c r="M6833" s="13">
        <f t="shared" si="212"/>
        <v>5.6</v>
      </c>
    </row>
    <row r="6834" spans="1:13" ht="19.95" customHeight="1">
      <c r="A6834" s="8" t="s">
        <v>308</v>
      </c>
      <c r="B6834" s="8" t="s">
        <v>42</v>
      </c>
      <c r="C6834" s="8" t="s">
        <v>57</v>
      </c>
      <c r="D6834" s="8" t="s">
        <v>16</v>
      </c>
      <c r="E6834" s="8" t="s">
        <v>97</v>
      </c>
      <c r="F6834" s="8"/>
      <c r="G6834" s="8" t="s">
        <v>19</v>
      </c>
      <c r="H6834" s="8" t="s">
        <v>172</v>
      </c>
      <c r="I6834" s="10">
        <v>1.45</v>
      </c>
      <c r="J6834" s="11">
        <v>7.02</v>
      </c>
      <c r="K6834" s="12">
        <f t="shared" si="213"/>
        <v>10.178999999999998</v>
      </c>
      <c r="L6834" s="9" t="s">
        <v>21</v>
      </c>
      <c r="M6834" s="13">
        <f t="shared" si="212"/>
        <v>5.6</v>
      </c>
    </row>
    <row r="6835" spans="1:13" ht="19.95" customHeight="1">
      <c r="A6835" s="8" t="s">
        <v>308</v>
      </c>
      <c r="B6835" s="8" t="s">
        <v>40</v>
      </c>
      <c r="C6835" s="8" t="s">
        <v>43</v>
      </c>
      <c r="D6835" s="8" t="s">
        <v>83</v>
      </c>
      <c r="E6835" s="8" t="s">
        <v>147</v>
      </c>
      <c r="F6835" s="8"/>
      <c r="G6835" s="8" t="s">
        <v>19</v>
      </c>
      <c r="H6835" s="8" t="s">
        <v>172</v>
      </c>
      <c r="I6835" s="10">
        <v>0.37</v>
      </c>
      <c r="J6835" s="11">
        <v>5</v>
      </c>
      <c r="K6835" s="12">
        <f t="shared" si="213"/>
        <v>1.85</v>
      </c>
      <c r="L6835" s="9" t="s">
        <v>21</v>
      </c>
      <c r="M6835" s="13">
        <f t="shared" si="212"/>
        <v>4</v>
      </c>
    </row>
    <row r="6836" spans="1:13" ht="19.95" customHeight="1">
      <c r="A6836" s="8" t="s">
        <v>308</v>
      </c>
      <c r="B6836" s="8" t="s">
        <v>14</v>
      </c>
      <c r="C6836" s="8" t="s">
        <v>58</v>
      </c>
      <c r="D6836" s="8" t="s">
        <v>16</v>
      </c>
      <c r="E6836" s="8" t="s">
        <v>147</v>
      </c>
      <c r="F6836" s="8"/>
      <c r="G6836" s="8" t="s">
        <v>19</v>
      </c>
      <c r="H6836" s="8" t="s">
        <v>172</v>
      </c>
      <c r="I6836" s="10">
        <v>0.17949999999999999</v>
      </c>
      <c r="J6836" s="11">
        <v>4.5</v>
      </c>
      <c r="K6836" s="12">
        <f t="shared" si="213"/>
        <v>0.80774999999999997</v>
      </c>
      <c r="L6836" s="9" t="s">
        <v>21</v>
      </c>
      <c r="M6836" s="13">
        <f t="shared" si="212"/>
        <v>3.6</v>
      </c>
    </row>
    <row r="6837" spans="1:13" ht="19.95" customHeight="1">
      <c r="A6837" s="8" t="s">
        <v>308</v>
      </c>
      <c r="B6837" s="8" t="s">
        <v>42</v>
      </c>
      <c r="C6837" s="8" t="s">
        <v>41</v>
      </c>
      <c r="D6837" s="8" t="s">
        <v>16</v>
      </c>
      <c r="E6837" s="8" t="s">
        <v>207</v>
      </c>
      <c r="F6837" s="8"/>
      <c r="G6837" s="8" t="s">
        <v>19</v>
      </c>
      <c r="H6837" s="8" t="s">
        <v>172</v>
      </c>
      <c r="I6837" s="10">
        <v>0.51</v>
      </c>
      <c r="J6837" s="11">
        <v>4</v>
      </c>
      <c r="K6837" s="12">
        <f t="shared" si="213"/>
        <v>2.04</v>
      </c>
      <c r="L6837" s="9" t="s">
        <v>21</v>
      </c>
      <c r="M6837" s="13">
        <f t="shared" si="212"/>
        <v>3.2</v>
      </c>
    </row>
    <row r="6838" spans="1:13" ht="19.95" customHeight="1">
      <c r="A6838" s="8" t="s">
        <v>308</v>
      </c>
      <c r="B6838" s="8" t="s">
        <v>42</v>
      </c>
      <c r="C6838" s="8" t="s">
        <v>41</v>
      </c>
      <c r="D6838" s="8" t="s">
        <v>16</v>
      </c>
      <c r="E6838" s="8" t="s">
        <v>147</v>
      </c>
      <c r="F6838" s="8"/>
      <c r="G6838" s="8" t="s">
        <v>19</v>
      </c>
      <c r="H6838" s="8" t="s">
        <v>172</v>
      </c>
      <c r="I6838" s="10">
        <v>0.48799999999999999</v>
      </c>
      <c r="J6838" s="11">
        <v>4.5</v>
      </c>
      <c r="K6838" s="12">
        <f t="shared" si="213"/>
        <v>2.1959999999999997</v>
      </c>
      <c r="L6838" s="9" t="s">
        <v>21</v>
      </c>
      <c r="M6838" s="13">
        <f t="shared" si="212"/>
        <v>3.6</v>
      </c>
    </row>
    <row r="6839" spans="1:13" ht="19.95" customHeight="1">
      <c r="A6839" s="8" t="s">
        <v>308</v>
      </c>
      <c r="B6839" s="8" t="s">
        <v>42</v>
      </c>
      <c r="C6839" s="8" t="s">
        <v>31</v>
      </c>
      <c r="D6839" s="8" t="s">
        <v>83</v>
      </c>
      <c r="E6839" s="8" t="s">
        <v>147</v>
      </c>
      <c r="F6839" s="8"/>
      <c r="G6839" s="8" t="s">
        <v>19</v>
      </c>
      <c r="H6839" s="8" t="s">
        <v>172</v>
      </c>
      <c r="I6839" s="10">
        <v>0.82432692307692312</v>
      </c>
      <c r="J6839" s="11">
        <v>4.5</v>
      </c>
      <c r="K6839" s="12">
        <f t="shared" si="213"/>
        <v>3.7094711538461542</v>
      </c>
      <c r="L6839" s="9" t="s">
        <v>21</v>
      </c>
      <c r="M6839" s="13">
        <f t="shared" si="212"/>
        <v>3.6</v>
      </c>
    </row>
    <row r="6840" spans="1:13" ht="19.95" customHeight="1">
      <c r="A6840" s="8" t="s">
        <v>308</v>
      </c>
      <c r="B6840" s="8" t="s">
        <v>42</v>
      </c>
      <c r="C6840" s="8" t="s">
        <v>31</v>
      </c>
      <c r="D6840" s="8" t="s">
        <v>16</v>
      </c>
      <c r="E6840" s="8" t="s">
        <v>147</v>
      </c>
      <c r="F6840" s="8"/>
      <c r="G6840" s="8" t="s">
        <v>19</v>
      </c>
      <c r="H6840" s="8" t="s">
        <v>172</v>
      </c>
      <c r="I6840" s="10">
        <v>0.79</v>
      </c>
      <c r="J6840" s="11">
        <v>5.51</v>
      </c>
      <c r="K6840" s="12">
        <f t="shared" si="213"/>
        <v>4.3529</v>
      </c>
      <c r="L6840" s="9" t="s">
        <v>21</v>
      </c>
      <c r="M6840" s="13">
        <f t="shared" si="212"/>
        <v>4.4000000000000004</v>
      </c>
    </row>
    <row r="6841" spans="1:13" ht="19.95" customHeight="1">
      <c r="A6841" s="8" t="s">
        <v>308</v>
      </c>
      <c r="B6841" s="8" t="s">
        <v>30</v>
      </c>
      <c r="C6841" s="8" t="s">
        <v>31</v>
      </c>
      <c r="D6841" s="8" t="s">
        <v>16</v>
      </c>
      <c r="E6841" s="8" t="s">
        <v>147</v>
      </c>
      <c r="F6841" s="8"/>
      <c r="G6841" s="8" t="s">
        <v>19</v>
      </c>
      <c r="H6841" s="8" t="s">
        <v>172</v>
      </c>
      <c r="I6841" s="10">
        <v>0.995</v>
      </c>
      <c r="J6841" s="11">
        <v>7.5</v>
      </c>
      <c r="K6841" s="12">
        <f t="shared" si="213"/>
        <v>7.4625000000000004</v>
      </c>
      <c r="L6841" s="9" t="s">
        <v>21</v>
      </c>
      <c r="M6841" s="13">
        <f t="shared" si="212"/>
        <v>6</v>
      </c>
    </row>
    <row r="6842" spans="1:13" ht="19.95" customHeight="1">
      <c r="A6842" s="8" t="s">
        <v>308</v>
      </c>
      <c r="B6842" s="8" t="s">
        <v>40</v>
      </c>
      <c r="C6842" s="8" t="s">
        <v>36</v>
      </c>
      <c r="D6842" s="8" t="s">
        <v>83</v>
      </c>
      <c r="E6842" s="8" t="s">
        <v>147</v>
      </c>
      <c r="F6842" s="8"/>
      <c r="G6842" s="8" t="s">
        <v>19</v>
      </c>
      <c r="H6842" s="8" t="s">
        <v>172</v>
      </c>
      <c r="I6842" s="10">
        <v>0.39050000000000001</v>
      </c>
      <c r="J6842" s="11">
        <v>5.25</v>
      </c>
      <c r="K6842" s="12">
        <f t="shared" si="213"/>
        <v>2.050125</v>
      </c>
      <c r="L6842" s="9" t="s">
        <v>21</v>
      </c>
      <c r="M6842" s="13">
        <f t="shared" si="212"/>
        <v>4.2</v>
      </c>
    </row>
    <row r="6843" spans="1:13" ht="19.95" customHeight="1">
      <c r="A6843" s="8" t="s">
        <v>308</v>
      </c>
      <c r="B6843" s="8" t="s">
        <v>48</v>
      </c>
      <c r="C6843" s="8" t="s">
        <v>94</v>
      </c>
      <c r="D6843" s="8" t="s">
        <v>83</v>
      </c>
      <c r="E6843" s="8" t="s">
        <v>147</v>
      </c>
      <c r="F6843" s="8"/>
      <c r="G6843" s="8" t="s">
        <v>19</v>
      </c>
      <c r="H6843" s="8" t="s">
        <v>172</v>
      </c>
      <c r="I6843" s="10">
        <v>0.11150235849056603</v>
      </c>
      <c r="J6843" s="11">
        <v>6</v>
      </c>
      <c r="K6843" s="12">
        <f t="shared" si="213"/>
        <v>0.66901415094339622</v>
      </c>
      <c r="L6843" s="9" t="s">
        <v>21</v>
      </c>
      <c r="M6843" s="13">
        <f t="shared" si="212"/>
        <v>4.8</v>
      </c>
    </row>
    <row r="6844" spans="1:13" ht="19.95" customHeight="1">
      <c r="A6844" s="8" t="s">
        <v>308</v>
      </c>
      <c r="B6844" s="8" t="s">
        <v>42</v>
      </c>
      <c r="C6844" s="8" t="s">
        <v>69</v>
      </c>
      <c r="D6844" s="8" t="s">
        <v>16</v>
      </c>
      <c r="E6844" s="8" t="s">
        <v>147</v>
      </c>
      <c r="F6844" s="8"/>
      <c r="G6844" s="8" t="s">
        <v>19</v>
      </c>
      <c r="H6844" s="8" t="s">
        <v>172</v>
      </c>
      <c r="I6844" s="10">
        <v>0.15136644295302015</v>
      </c>
      <c r="J6844" s="11">
        <v>4.5</v>
      </c>
      <c r="K6844" s="12">
        <f t="shared" si="213"/>
        <v>0.68114899328859069</v>
      </c>
      <c r="L6844" s="9" t="s">
        <v>21</v>
      </c>
      <c r="M6844" s="13">
        <f t="shared" si="212"/>
        <v>3.6</v>
      </c>
    </row>
    <row r="6845" spans="1:13" ht="19.95" customHeight="1">
      <c r="A6845" s="8" t="s">
        <v>308</v>
      </c>
      <c r="B6845" s="8" t="s">
        <v>42</v>
      </c>
      <c r="C6845" s="8" t="s">
        <v>65</v>
      </c>
      <c r="D6845" s="8" t="s">
        <v>16</v>
      </c>
      <c r="E6845" s="8" t="s">
        <v>27</v>
      </c>
      <c r="F6845" s="8"/>
      <c r="G6845" s="8" t="s">
        <v>19</v>
      </c>
      <c r="H6845" s="8" t="s">
        <v>172</v>
      </c>
      <c r="I6845" s="10">
        <v>1.1559666666666668</v>
      </c>
      <c r="J6845" s="11">
        <v>5.5</v>
      </c>
      <c r="K6845" s="12">
        <f t="shared" si="213"/>
        <v>6.3578166666666673</v>
      </c>
      <c r="L6845" s="9" t="s">
        <v>21</v>
      </c>
      <c r="M6845" s="13">
        <f t="shared" si="212"/>
        <v>4.4000000000000004</v>
      </c>
    </row>
    <row r="6846" spans="1:13" ht="19.95" customHeight="1">
      <c r="A6846" s="8" t="s">
        <v>308</v>
      </c>
      <c r="B6846" s="8" t="s">
        <v>42</v>
      </c>
      <c r="C6846" s="8" t="s">
        <v>65</v>
      </c>
      <c r="D6846" s="8" t="s">
        <v>83</v>
      </c>
      <c r="E6846" s="8" t="s">
        <v>193</v>
      </c>
      <c r="F6846" s="8"/>
      <c r="G6846" s="8" t="s">
        <v>19</v>
      </c>
      <c r="H6846" s="8" t="s">
        <v>172</v>
      </c>
      <c r="I6846" s="10">
        <v>1.44</v>
      </c>
      <c r="J6846" s="11">
        <v>7</v>
      </c>
      <c r="K6846" s="12">
        <f t="shared" si="213"/>
        <v>10.08</v>
      </c>
      <c r="L6846" s="9" t="s">
        <v>21</v>
      </c>
      <c r="M6846" s="13">
        <f t="shared" si="212"/>
        <v>5.6</v>
      </c>
    </row>
    <row r="6847" spans="1:13" ht="19.95" customHeight="1">
      <c r="A6847" s="8" t="s">
        <v>308</v>
      </c>
      <c r="B6847" s="8" t="s">
        <v>42</v>
      </c>
      <c r="C6847" s="8" t="s">
        <v>65</v>
      </c>
      <c r="D6847" s="8" t="s">
        <v>83</v>
      </c>
      <c r="E6847" s="8" t="s">
        <v>193</v>
      </c>
      <c r="F6847" s="8"/>
      <c r="G6847" s="8" t="s">
        <v>19</v>
      </c>
      <c r="H6847" s="8" t="s">
        <v>172</v>
      </c>
      <c r="I6847" s="10">
        <v>1.42</v>
      </c>
      <c r="J6847" s="11">
        <v>7</v>
      </c>
      <c r="K6847" s="12">
        <f t="shared" si="213"/>
        <v>9.94</v>
      </c>
      <c r="L6847" s="9" t="s">
        <v>21</v>
      </c>
      <c r="M6847" s="13">
        <f t="shared" si="212"/>
        <v>5.6</v>
      </c>
    </row>
    <row r="6848" spans="1:13" ht="19.95" customHeight="1">
      <c r="A6848" s="8" t="s">
        <v>308</v>
      </c>
      <c r="B6848" s="8" t="s">
        <v>33</v>
      </c>
      <c r="C6848" s="8" t="s">
        <v>31</v>
      </c>
      <c r="D6848" s="8" t="s">
        <v>16</v>
      </c>
      <c r="E6848" s="8" t="s">
        <v>97</v>
      </c>
      <c r="F6848" s="8"/>
      <c r="G6848" s="8" t="s">
        <v>19</v>
      </c>
      <c r="H6848" s="8" t="s">
        <v>309</v>
      </c>
      <c r="I6848" s="10">
        <v>0.69025000000000003</v>
      </c>
      <c r="J6848" s="11">
        <v>4.2</v>
      </c>
      <c r="K6848" s="12">
        <f t="shared" si="213"/>
        <v>2.8990500000000003</v>
      </c>
      <c r="L6848" s="9" t="s">
        <v>21</v>
      </c>
      <c r="M6848" s="13">
        <f t="shared" si="212"/>
        <v>3.4</v>
      </c>
    </row>
    <row r="6849" spans="1:13" ht="19.95" customHeight="1">
      <c r="A6849" s="8" t="s">
        <v>308</v>
      </c>
      <c r="B6849" s="8" t="s">
        <v>42</v>
      </c>
      <c r="C6849" s="8" t="s">
        <v>72</v>
      </c>
      <c r="D6849" s="8" t="s">
        <v>16</v>
      </c>
      <c r="E6849" s="8" t="s">
        <v>97</v>
      </c>
      <c r="F6849" s="8"/>
      <c r="G6849" s="8" t="s">
        <v>19</v>
      </c>
      <c r="H6849" s="8" t="s">
        <v>172</v>
      </c>
      <c r="I6849" s="10">
        <v>0.21733333333333335</v>
      </c>
      <c r="J6849" s="11">
        <v>4</v>
      </c>
      <c r="K6849" s="12">
        <f t="shared" si="213"/>
        <v>0.8693333333333334</v>
      </c>
      <c r="L6849" s="9" t="s">
        <v>21</v>
      </c>
      <c r="M6849" s="13">
        <f t="shared" si="212"/>
        <v>3.2</v>
      </c>
    </row>
    <row r="6850" spans="1:13" ht="19.95" customHeight="1">
      <c r="A6850" s="8" t="s">
        <v>308</v>
      </c>
      <c r="B6850" s="8" t="s">
        <v>42</v>
      </c>
      <c r="C6850" s="8" t="s">
        <v>43</v>
      </c>
      <c r="D6850" s="8" t="s">
        <v>16</v>
      </c>
      <c r="E6850" s="8" t="s">
        <v>97</v>
      </c>
      <c r="F6850" s="8"/>
      <c r="G6850" s="8" t="s">
        <v>19</v>
      </c>
      <c r="H6850" s="8" t="s">
        <v>172</v>
      </c>
      <c r="I6850" s="10">
        <v>0.27726666666666672</v>
      </c>
      <c r="J6850" s="11">
        <v>4</v>
      </c>
      <c r="K6850" s="12">
        <f t="shared" si="213"/>
        <v>1.1090666666666669</v>
      </c>
      <c r="L6850" s="9" t="s">
        <v>21</v>
      </c>
      <c r="M6850" s="13">
        <f t="shared" ref="M6850:M6913" si="214">ROUND(J6850-J6850*20/100,1)</f>
        <v>3.2</v>
      </c>
    </row>
    <row r="6851" spans="1:13" ht="19.95" customHeight="1">
      <c r="A6851" s="8" t="s">
        <v>308</v>
      </c>
      <c r="B6851" s="8" t="s">
        <v>42</v>
      </c>
      <c r="C6851" s="8" t="s">
        <v>43</v>
      </c>
      <c r="D6851" s="8" t="s">
        <v>16</v>
      </c>
      <c r="E6851" s="8" t="s">
        <v>97</v>
      </c>
      <c r="F6851" s="8"/>
      <c r="G6851" s="8" t="s">
        <v>19</v>
      </c>
      <c r="H6851" s="8" t="s">
        <v>172</v>
      </c>
      <c r="I6851" s="10">
        <v>0.2858</v>
      </c>
      <c r="J6851" s="11">
        <v>4</v>
      </c>
      <c r="K6851" s="12">
        <f t="shared" ref="K6851:K6914" si="215">J6851*I6851</f>
        <v>1.1432</v>
      </c>
      <c r="L6851" s="9" t="s">
        <v>21</v>
      </c>
      <c r="M6851" s="13">
        <f t="shared" si="214"/>
        <v>3.2</v>
      </c>
    </row>
    <row r="6852" spans="1:13" ht="19.95" customHeight="1">
      <c r="A6852" s="8" t="s">
        <v>308</v>
      </c>
      <c r="B6852" s="8" t="s">
        <v>42</v>
      </c>
      <c r="C6852" s="8" t="s">
        <v>43</v>
      </c>
      <c r="D6852" s="8" t="s">
        <v>16</v>
      </c>
      <c r="E6852" s="8" t="s">
        <v>97</v>
      </c>
      <c r="F6852" s="8"/>
      <c r="G6852" s="8" t="s">
        <v>19</v>
      </c>
      <c r="H6852" s="8" t="s">
        <v>172</v>
      </c>
      <c r="I6852" s="10">
        <v>0.27875</v>
      </c>
      <c r="J6852" s="11">
        <v>4</v>
      </c>
      <c r="K6852" s="12">
        <f t="shared" si="215"/>
        <v>1.115</v>
      </c>
      <c r="L6852" s="9" t="s">
        <v>21</v>
      </c>
      <c r="M6852" s="13">
        <f t="shared" si="214"/>
        <v>3.2</v>
      </c>
    </row>
    <row r="6853" spans="1:13" ht="19.95" customHeight="1">
      <c r="A6853" s="8" t="s">
        <v>308</v>
      </c>
      <c r="B6853" s="8" t="s">
        <v>42</v>
      </c>
      <c r="C6853" s="8" t="s">
        <v>57</v>
      </c>
      <c r="D6853" s="8" t="s">
        <v>16</v>
      </c>
      <c r="E6853" s="8" t="s">
        <v>97</v>
      </c>
      <c r="F6853" s="8"/>
      <c r="G6853" s="8" t="s">
        <v>19</v>
      </c>
      <c r="H6853" s="8" t="s">
        <v>172</v>
      </c>
      <c r="I6853" s="10">
        <v>1.55</v>
      </c>
      <c r="J6853" s="11">
        <v>6.5</v>
      </c>
      <c r="K6853" s="12">
        <f t="shared" si="215"/>
        <v>10.075000000000001</v>
      </c>
      <c r="L6853" s="9" t="s">
        <v>21</v>
      </c>
      <c r="M6853" s="13">
        <f t="shared" si="214"/>
        <v>5.2</v>
      </c>
    </row>
    <row r="6854" spans="1:13" ht="19.95" customHeight="1">
      <c r="A6854" s="8" t="s">
        <v>308</v>
      </c>
      <c r="B6854" s="8" t="s">
        <v>42</v>
      </c>
      <c r="C6854" s="8" t="s">
        <v>57</v>
      </c>
      <c r="D6854" s="8" t="s">
        <v>16</v>
      </c>
      <c r="E6854" s="8" t="s">
        <v>97</v>
      </c>
      <c r="F6854" s="8"/>
      <c r="G6854" s="8" t="s">
        <v>19</v>
      </c>
      <c r="H6854" s="8" t="s">
        <v>172</v>
      </c>
      <c r="I6854" s="10">
        <v>1.48</v>
      </c>
      <c r="J6854" s="11">
        <v>6.5</v>
      </c>
      <c r="K6854" s="12">
        <f t="shared" si="215"/>
        <v>9.6199999999999992</v>
      </c>
      <c r="L6854" s="9" t="s">
        <v>21</v>
      </c>
      <c r="M6854" s="13">
        <f t="shared" si="214"/>
        <v>5.2</v>
      </c>
    </row>
    <row r="6855" spans="1:13" ht="19.95" customHeight="1">
      <c r="A6855" s="8" t="s">
        <v>308</v>
      </c>
      <c r="B6855" s="8" t="s">
        <v>33</v>
      </c>
      <c r="C6855" s="8" t="s">
        <v>69</v>
      </c>
      <c r="D6855" s="8" t="s">
        <v>83</v>
      </c>
      <c r="E6855" s="8" t="s">
        <v>147</v>
      </c>
      <c r="F6855" s="8"/>
      <c r="G6855" s="8" t="s">
        <v>19</v>
      </c>
      <c r="H6855" s="8" t="s">
        <v>172</v>
      </c>
      <c r="I6855" s="10">
        <v>0.14113469387755101</v>
      </c>
      <c r="J6855" s="11">
        <v>4.57</v>
      </c>
      <c r="K6855" s="12">
        <f t="shared" si="215"/>
        <v>0.64498555102040811</v>
      </c>
      <c r="L6855" s="9" t="s">
        <v>21</v>
      </c>
      <c r="M6855" s="13">
        <f t="shared" si="214"/>
        <v>3.7</v>
      </c>
    </row>
    <row r="6856" spans="1:13" ht="19.95" customHeight="1">
      <c r="A6856" s="8" t="s">
        <v>308</v>
      </c>
      <c r="B6856" s="8" t="s">
        <v>42</v>
      </c>
      <c r="C6856" s="8" t="s">
        <v>44</v>
      </c>
      <c r="D6856" s="8" t="s">
        <v>16</v>
      </c>
      <c r="E6856" s="8" t="s">
        <v>147</v>
      </c>
      <c r="F6856" s="8"/>
      <c r="G6856" s="8" t="s">
        <v>19</v>
      </c>
      <c r="H6856" s="8" t="s">
        <v>172</v>
      </c>
      <c r="I6856" s="10">
        <v>0.11104022191400832</v>
      </c>
      <c r="J6856" s="11">
        <v>5.25</v>
      </c>
      <c r="K6856" s="12">
        <f t="shared" si="215"/>
        <v>0.58296116504854367</v>
      </c>
      <c r="L6856" s="9" t="s">
        <v>21</v>
      </c>
      <c r="M6856" s="13">
        <f t="shared" si="214"/>
        <v>4.2</v>
      </c>
    </row>
    <row r="6857" spans="1:13" ht="19.95" customHeight="1">
      <c r="A6857" s="8" t="s">
        <v>308</v>
      </c>
      <c r="B6857" s="8" t="s">
        <v>14</v>
      </c>
      <c r="C6857" s="8" t="s">
        <v>46</v>
      </c>
      <c r="D6857" s="8" t="s">
        <v>83</v>
      </c>
      <c r="E6857" s="8" t="s">
        <v>147</v>
      </c>
      <c r="F6857" s="8"/>
      <c r="G6857" s="8" t="s">
        <v>19</v>
      </c>
      <c r="H6857" s="8" t="s">
        <v>172</v>
      </c>
      <c r="I6857" s="10">
        <v>4.3333333333333335E-2</v>
      </c>
      <c r="J6857" s="11">
        <v>8.3800000000000008</v>
      </c>
      <c r="K6857" s="12">
        <f t="shared" si="215"/>
        <v>0.36313333333333336</v>
      </c>
      <c r="L6857" s="9" t="s">
        <v>21</v>
      </c>
      <c r="M6857" s="13">
        <f t="shared" si="214"/>
        <v>6.7</v>
      </c>
    </row>
    <row r="6858" spans="1:13" ht="19.95" customHeight="1">
      <c r="A6858" s="8" t="s">
        <v>308</v>
      </c>
      <c r="B6858" s="8" t="s">
        <v>14</v>
      </c>
      <c r="C6858" s="8" t="s">
        <v>15</v>
      </c>
      <c r="D6858" s="8" t="s">
        <v>83</v>
      </c>
      <c r="E6858" s="8" t="s">
        <v>147</v>
      </c>
      <c r="F6858" s="8"/>
      <c r="G6858" s="8" t="s">
        <v>19</v>
      </c>
      <c r="H6858" s="8" t="s">
        <v>172</v>
      </c>
      <c r="I6858" s="10">
        <v>2.1666666666666667E-2</v>
      </c>
      <c r="J6858" s="11">
        <v>14</v>
      </c>
      <c r="K6858" s="12">
        <f t="shared" si="215"/>
        <v>0.30333333333333334</v>
      </c>
      <c r="L6858" s="9" t="s">
        <v>21</v>
      </c>
      <c r="M6858" s="13">
        <f t="shared" si="214"/>
        <v>11.2</v>
      </c>
    </row>
    <row r="6859" spans="1:13" ht="19.95" customHeight="1">
      <c r="A6859" s="8" t="s">
        <v>308</v>
      </c>
      <c r="B6859" s="8" t="s">
        <v>14</v>
      </c>
      <c r="C6859" s="8" t="s">
        <v>45</v>
      </c>
      <c r="D6859" s="8" t="s">
        <v>83</v>
      </c>
      <c r="E6859" s="8" t="s">
        <v>147</v>
      </c>
      <c r="F6859" s="8"/>
      <c r="G6859" s="8" t="s">
        <v>19</v>
      </c>
      <c r="H6859" s="8" t="s">
        <v>172</v>
      </c>
      <c r="I6859" s="10">
        <v>6.5000000000000002E-2</v>
      </c>
      <c r="J6859" s="11">
        <v>5.59</v>
      </c>
      <c r="K6859" s="12">
        <f t="shared" si="215"/>
        <v>0.36335000000000001</v>
      </c>
      <c r="L6859" s="9" t="s">
        <v>21</v>
      </c>
      <c r="M6859" s="13">
        <f t="shared" si="214"/>
        <v>4.5</v>
      </c>
    </row>
    <row r="6860" spans="1:13" ht="19.95" customHeight="1">
      <c r="A6860" s="8" t="s">
        <v>308</v>
      </c>
      <c r="B6860" s="8" t="s">
        <v>30</v>
      </c>
      <c r="C6860" s="8" t="s">
        <v>31</v>
      </c>
      <c r="D6860" s="8" t="s">
        <v>16</v>
      </c>
      <c r="E6860" s="8" t="s">
        <v>147</v>
      </c>
      <c r="F6860" s="8"/>
      <c r="G6860" s="8" t="s">
        <v>19</v>
      </c>
      <c r="H6860" s="8" t="s">
        <v>172</v>
      </c>
      <c r="I6860" s="10">
        <v>0.97199999999999998</v>
      </c>
      <c r="J6860" s="11">
        <v>7.5</v>
      </c>
      <c r="K6860" s="12">
        <f t="shared" si="215"/>
        <v>7.29</v>
      </c>
      <c r="L6860" s="9" t="s">
        <v>21</v>
      </c>
      <c r="M6860" s="13">
        <f t="shared" si="214"/>
        <v>6</v>
      </c>
    </row>
    <row r="6861" spans="1:13" ht="19.95" customHeight="1">
      <c r="A6861" s="8" t="s">
        <v>308</v>
      </c>
      <c r="B6861" s="8" t="s">
        <v>33</v>
      </c>
      <c r="C6861" s="8" t="s">
        <v>69</v>
      </c>
      <c r="D6861" s="8" t="s">
        <v>83</v>
      </c>
      <c r="E6861" s="8" t="s">
        <v>147</v>
      </c>
      <c r="F6861" s="8"/>
      <c r="G6861" s="8" t="s">
        <v>19</v>
      </c>
      <c r="H6861" s="8" t="s">
        <v>172</v>
      </c>
      <c r="I6861" s="10">
        <v>0.138575</v>
      </c>
      <c r="J6861" s="11">
        <v>4.25</v>
      </c>
      <c r="K6861" s="12">
        <f t="shared" si="215"/>
        <v>0.58894374999999999</v>
      </c>
      <c r="L6861" s="9" t="s">
        <v>21</v>
      </c>
      <c r="M6861" s="13">
        <f t="shared" si="214"/>
        <v>3.4</v>
      </c>
    </row>
    <row r="6862" spans="1:13" ht="19.95" customHeight="1">
      <c r="A6862" s="8" t="s">
        <v>308</v>
      </c>
      <c r="B6862" s="8" t="s">
        <v>42</v>
      </c>
      <c r="C6862" s="8" t="s">
        <v>69</v>
      </c>
      <c r="D6862" s="8" t="s">
        <v>83</v>
      </c>
      <c r="E6862" s="8" t="s">
        <v>207</v>
      </c>
      <c r="F6862" s="8"/>
      <c r="G6862" s="8" t="s">
        <v>19</v>
      </c>
      <c r="H6862" s="8" t="s">
        <v>172</v>
      </c>
      <c r="I6862" s="10">
        <v>0.17771444082519003</v>
      </c>
      <c r="J6862" s="11">
        <v>4.25</v>
      </c>
      <c r="K6862" s="12">
        <f t="shared" si="215"/>
        <v>0.75528637350705763</v>
      </c>
      <c r="L6862" s="9" t="s">
        <v>21</v>
      </c>
      <c r="M6862" s="13">
        <f t="shared" si="214"/>
        <v>3.4</v>
      </c>
    </row>
    <row r="6863" spans="1:13" ht="19.95" customHeight="1">
      <c r="A6863" s="8" t="s">
        <v>308</v>
      </c>
      <c r="B6863" s="8" t="s">
        <v>14</v>
      </c>
      <c r="C6863" s="8" t="s">
        <v>45</v>
      </c>
      <c r="D6863" s="8" t="s">
        <v>83</v>
      </c>
      <c r="E6863" s="8" t="s">
        <v>207</v>
      </c>
      <c r="F6863" s="8"/>
      <c r="G6863" s="8" t="s">
        <v>19</v>
      </c>
      <c r="H6863" s="8" t="s">
        <v>172</v>
      </c>
      <c r="I6863" s="10">
        <v>8.2233333333333339E-2</v>
      </c>
      <c r="J6863" s="11">
        <v>4.25</v>
      </c>
      <c r="K6863" s="12">
        <f t="shared" si="215"/>
        <v>0.3494916666666667</v>
      </c>
      <c r="L6863" s="9" t="s">
        <v>21</v>
      </c>
      <c r="M6863" s="13">
        <f t="shared" si="214"/>
        <v>3.4</v>
      </c>
    </row>
    <row r="6864" spans="1:13" ht="19.95" customHeight="1">
      <c r="A6864" s="8" t="s">
        <v>308</v>
      </c>
      <c r="B6864" s="8" t="s">
        <v>42</v>
      </c>
      <c r="C6864" s="8" t="s">
        <v>41</v>
      </c>
      <c r="D6864" s="8" t="s">
        <v>16</v>
      </c>
      <c r="E6864" s="8" t="s">
        <v>147</v>
      </c>
      <c r="F6864" s="8"/>
      <c r="G6864" s="8" t="s">
        <v>19</v>
      </c>
      <c r="H6864" s="8" t="s">
        <v>172</v>
      </c>
      <c r="I6864" s="10">
        <v>0.52594285714285716</v>
      </c>
      <c r="J6864" s="11">
        <v>4.25</v>
      </c>
      <c r="K6864" s="12">
        <f t="shared" si="215"/>
        <v>2.2352571428571428</v>
      </c>
      <c r="L6864" s="9" t="s">
        <v>21</v>
      </c>
      <c r="M6864" s="13">
        <f t="shared" si="214"/>
        <v>3.4</v>
      </c>
    </row>
    <row r="6865" spans="1:13" ht="19.95" customHeight="1">
      <c r="A6865" s="8" t="s">
        <v>308</v>
      </c>
      <c r="B6865" s="8" t="s">
        <v>42</v>
      </c>
      <c r="C6865" s="8" t="s">
        <v>43</v>
      </c>
      <c r="D6865" s="8" t="s">
        <v>16</v>
      </c>
      <c r="E6865" s="8" t="s">
        <v>207</v>
      </c>
      <c r="F6865" s="8"/>
      <c r="G6865" s="8" t="s">
        <v>19</v>
      </c>
      <c r="H6865" s="8" t="s">
        <v>172</v>
      </c>
      <c r="I6865" s="10">
        <v>0.29485680190930785</v>
      </c>
      <c r="J6865" s="11">
        <v>4.25</v>
      </c>
      <c r="K6865" s="12">
        <f t="shared" si="215"/>
        <v>1.2531414081145584</v>
      </c>
      <c r="L6865" s="9" t="s">
        <v>21</v>
      </c>
      <c r="M6865" s="13">
        <f t="shared" si="214"/>
        <v>3.4</v>
      </c>
    </row>
    <row r="6866" spans="1:13" ht="19.95" customHeight="1">
      <c r="A6866" s="8" t="s">
        <v>308</v>
      </c>
      <c r="B6866" s="8" t="s">
        <v>42</v>
      </c>
      <c r="C6866" s="8" t="s">
        <v>31</v>
      </c>
      <c r="D6866" s="8" t="s">
        <v>16</v>
      </c>
      <c r="E6866" s="8" t="s">
        <v>207</v>
      </c>
      <c r="F6866" s="8"/>
      <c r="G6866" s="8" t="s">
        <v>19</v>
      </c>
      <c r="H6866" s="8" t="s">
        <v>172</v>
      </c>
      <c r="I6866" s="10">
        <v>0.78052499999999991</v>
      </c>
      <c r="J6866" s="11">
        <v>6</v>
      </c>
      <c r="K6866" s="12">
        <f t="shared" si="215"/>
        <v>4.6831499999999995</v>
      </c>
      <c r="L6866" s="9" t="s">
        <v>21</v>
      </c>
      <c r="M6866" s="13">
        <f t="shared" si="214"/>
        <v>4.8</v>
      </c>
    </row>
    <row r="6867" spans="1:13" ht="19.95" customHeight="1">
      <c r="A6867" s="8" t="s">
        <v>308</v>
      </c>
      <c r="B6867" s="8" t="s">
        <v>42</v>
      </c>
      <c r="C6867" s="8" t="s">
        <v>57</v>
      </c>
      <c r="D6867" s="8" t="s">
        <v>83</v>
      </c>
      <c r="E6867" s="8" t="s">
        <v>147</v>
      </c>
      <c r="F6867" s="8"/>
      <c r="G6867" s="8" t="s">
        <v>19</v>
      </c>
      <c r="H6867" s="8" t="s">
        <v>172</v>
      </c>
      <c r="I6867" s="10">
        <v>1.65</v>
      </c>
      <c r="J6867" s="11">
        <v>10</v>
      </c>
      <c r="K6867" s="12">
        <f t="shared" si="215"/>
        <v>16.5</v>
      </c>
      <c r="L6867" s="9" t="s">
        <v>21</v>
      </c>
      <c r="M6867" s="13">
        <f t="shared" si="214"/>
        <v>8</v>
      </c>
    </row>
    <row r="6868" spans="1:13" ht="19.95" customHeight="1">
      <c r="A6868" s="8" t="s">
        <v>308</v>
      </c>
      <c r="B6868" s="8" t="s">
        <v>37</v>
      </c>
      <c r="C6868" s="8" t="s">
        <v>36</v>
      </c>
      <c r="D6868" s="8" t="s">
        <v>16</v>
      </c>
      <c r="E6868" s="8" t="s">
        <v>27</v>
      </c>
      <c r="F6868" s="8"/>
      <c r="G6868" s="8" t="s">
        <v>19</v>
      </c>
      <c r="H6868" s="8" t="s">
        <v>156</v>
      </c>
      <c r="I6868" s="10">
        <v>0.31</v>
      </c>
      <c r="J6868" s="11">
        <v>4.5199999999999996</v>
      </c>
      <c r="K6868" s="12">
        <f t="shared" si="215"/>
        <v>1.4011999999999998</v>
      </c>
      <c r="L6868" s="9" t="s">
        <v>21</v>
      </c>
      <c r="M6868" s="13">
        <f t="shared" si="214"/>
        <v>3.6</v>
      </c>
    </row>
    <row r="6869" spans="1:13" ht="19.95" customHeight="1">
      <c r="A6869" s="8" t="s">
        <v>308</v>
      </c>
      <c r="B6869" s="8" t="s">
        <v>37</v>
      </c>
      <c r="C6869" s="8" t="s">
        <v>36</v>
      </c>
      <c r="D6869" s="8" t="s">
        <v>16</v>
      </c>
      <c r="E6869" s="8" t="s">
        <v>97</v>
      </c>
      <c r="F6869" s="8"/>
      <c r="G6869" s="8" t="s">
        <v>19</v>
      </c>
      <c r="H6869" s="8" t="s">
        <v>172</v>
      </c>
      <c r="I6869" s="10">
        <v>0.33</v>
      </c>
      <c r="J6869" s="11">
        <v>4.5199999999999996</v>
      </c>
      <c r="K6869" s="12">
        <f t="shared" si="215"/>
        <v>1.4916</v>
      </c>
      <c r="L6869" s="9" t="s">
        <v>21</v>
      </c>
      <c r="M6869" s="13">
        <f t="shared" si="214"/>
        <v>3.6</v>
      </c>
    </row>
    <row r="6870" spans="1:13" ht="19.95" customHeight="1">
      <c r="A6870" s="8" t="s">
        <v>308</v>
      </c>
      <c r="B6870" s="8" t="s">
        <v>42</v>
      </c>
      <c r="C6870" s="8" t="s">
        <v>31</v>
      </c>
      <c r="D6870" s="8" t="s">
        <v>16</v>
      </c>
      <c r="E6870" s="8" t="s">
        <v>97</v>
      </c>
      <c r="F6870" s="8"/>
      <c r="G6870" s="8" t="s">
        <v>19</v>
      </c>
      <c r="H6870" s="8" t="s">
        <v>172</v>
      </c>
      <c r="I6870" s="10">
        <v>0.72</v>
      </c>
      <c r="J6870" s="11">
        <v>4.5</v>
      </c>
      <c r="K6870" s="12">
        <f t="shared" si="215"/>
        <v>3.2399999999999998</v>
      </c>
      <c r="L6870" s="9" t="s">
        <v>21</v>
      </c>
      <c r="M6870" s="13">
        <f t="shared" si="214"/>
        <v>3.6</v>
      </c>
    </row>
    <row r="6871" spans="1:13" ht="19.95" customHeight="1">
      <c r="A6871" s="8" t="s">
        <v>308</v>
      </c>
      <c r="B6871" s="8" t="s">
        <v>42</v>
      </c>
      <c r="C6871" s="8" t="s">
        <v>31</v>
      </c>
      <c r="D6871" s="8" t="s">
        <v>16</v>
      </c>
      <c r="E6871" s="8" t="s">
        <v>97</v>
      </c>
      <c r="F6871" s="8"/>
      <c r="G6871" s="8" t="s">
        <v>19</v>
      </c>
      <c r="H6871" s="8" t="s">
        <v>172</v>
      </c>
      <c r="I6871" s="10">
        <v>0.7</v>
      </c>
      <c r="J6871" s="11">
        <v>4.5</v>
      </c>
      <c r="K6871" s="12">
        <f t="shared" si="215"/>
        <v>3.15</v>
      </c>
      <c r="L6871" s="9" t="s">
        <v>21</v>
      </c>
      <c r="M6871" s="13">
        <f t="shared" si="214"/>
        <v>3.6</v>
      </c>
    </row>
    <row r="6872" spans="1:13" ht="19.95" customHeight="1">
      <c r="A6872" s="8" t="s">
        <v>308</v>
      </c>
      <c r="B6872" s="8" t="s">
        <v>42</v>
      </c>
      <c r="C6872" s="8" t="s">
        <v>69</v>
      </c>
      <c r="D6872" s="8" t="s">
        <v>83</v>
      </c>
      <c r="E6872" s="8" t="s">
        <v>207</v>
      </c>
      <c r="F6872" s="8"/>
      <c r="G6872" s="8" t="s">
        <v>19</v>
      </c>
      <c r="H6872" s="8" t="s">
        <v>172</v>
      </c>
      <c r="I6872" s="10">
        <v>0.16292222222222222</v>
      </c>
      <c r="J6872" s="11">
        <v>4.5</v>
      </c>
      <c r="K6872" s="12">
        <f t="shared" si="215"/>
        <v>0.73314999999999997</v>
      </c>
      <c r="L6872" s="9" t="s">
        <v>21</v>
      </c>
      <c r="M6872" s="13">
        <f t="shared" si="214"/>
        <v>3.6</v>
      </c>
    </row>
    <row r="6873" spans="1:13" ht="19.95" customHeight="1">
      <c r="A6873" s="8" t="s">
        <v>308</v>
      </c>
      <c r="B6873" s="8" t="s">
        <v>14</v>
      </c>
      <c r="C6873" s="8" t="s">
        <v>45</v>
      </c>
      <c r="D6873" s="8" t="s">
        <v>83</v>
      </c>
      <c r="E6873" s="8" t="s">
        <v>207</v>
      </c>
      <c r="F6873" s="8"/>
      <c r="G6873" s="8" t="s">
        <v>19</v>
      </c>
      <c r="H6873" s="8" t="s">
        <v>172</v>
      </c>
      <c r="I6873" s="10">
        <v>8.2933333333333331E-2</v>
      </c>
      <c r="J6873" s="11">
        <v>4.5</v>
      </c>
      <c r="K6873" s="12">
        <f t="shared" si="215"/>
        <v>0.37319999999999998</v>
      </c>
      <c r="L6873" s="9" t="s">
        <v>21</v>
      </c>
      <c r="M6873" s="13">
        <f t="shared" si="214"/>
        <v>3.6</v>
      </c>
    </row>
    <row r="6874" spans="1:13" ht="19.95" customHeight="1">
      <c r="A6874" s="8" t="s">
        <v>308</v>
      </c>
      <c r="B6874" s="8" t="s">
        <v>40</v>
      </c>
      <c r="C6874" s="8" t="s">
        <v>51</v>
      </c>
      <c r="D6874" s="8" t="s">
        <v>83</v>
      </c>
      <c r="E6874" s="8" t="s">
        <v>27</v>
      </c>
      <c r="F6874" s="8"/>
      <c r="G6874" s="8" t="s">
        <v>28</v>
      </c>
      <c r="H6874" s="8" t="s">
        <v>32</v>
      </c>
      <c r="I6874" s="10">
        <v>1.2250000000000001</v>
      </c>
      <c r="J6874" s="11">
        <v>1.55</v>
      </c>
      <c r="K6874" s="12">
        <f t="shared" si="215"/>
        <v>1.8987500000000002</v>
      </c>
      <c r="L6874" s="9" t="s">
        <v>21</v>
      </c>
      <c r="M6874" s="13">
        <f t="shared" si="214"/>
        <v>1.2</v>
      </c>
    </row>
    <row r="6875" spans="1:13" ht="19.95" customHeight="1">
      <c r="A6875" s="8" t="s">
        <v>308</v>
      </c>
      <c r="B6875" s="8" t="s">
        <v>42</v>
      </c>
      <c r="C6875" s="8" t="s">
        <v>43</v>
      </c>
      <c r="D6875" s="8" t="s">
        <v>16</v>
      </c>
      <c r="E6875" s="8" t="s">
        <v>27</v>
      </c>
      <c r="F6875" s="8"/>
      <c r="G6875" s="8" t="s">
        <v>19</v>
      </c>
      <c r="H6875" s="8" t="s">
        <v>172</v>
      </c>
      <c r="I6875" s="10">
        <v>0.2808767123287671</v>
      </c>
      <c r="J6875" s="11">
        <v>3.5</v>
      </c>
      <c r="K6875" s="12">
        <f t="shared" si="215"/>
        <v>0.98306849315068479</v>
      </c>
      <c r="L6875" s="9" t="s">
        <v>21</v>
      </c>
      <c r="M6875" s="13">
        <f t="shared" si="214"/>
        <v>2.8</v>
      </c>
    </row>
    <row r="6876" spans="1:13" ht="19.95" customHeight="1">
      <c r="A6876" s="8" t="s">
        <v>308</v>
      </c>
      <c r="B6876" s="8" t="s">
        <v>42</v>
      </c>
      <c r="C6876" s="8" t="s">
        <v>31</v>
      </c>
      <c r="D6876" s="8" t="s">
        <v>16</v>
      </c>
      <c r="E6876" s="8" t="s">
        <v>27</v>
      </c>
      <c r="F6876" s="8"/>
      <c r="G6876" s="8" t="s">
        <v>19</v>
      </c>
      <c r="H6876" s="8" t="s">
        <v>172</v>
      </c>
      <c r="I6876" s="10">
        <v>0.72377142857142851</v>
      </c>
      <c r="J6876" s="11">
        <v>4.5</v>
      </c>
      <c r="K6876" s="12">
        <f t="shared" si="215"/>
        <v>3.2569714285714282</v>
      </c>
      <c r="L6876" s="9" t="s">
        <v>21</v>
      </c>
      <c r="M6876" s="13">
        <f t="shared" si="214"/>
        <v>3.6</v>
      </c>
    </row>
    <row r="6877" spans="1:13" ht="19.95" customHeight="1">
      <c r="A6877" s="8" t="s">
        <v>308</v>
      </c>
      <c r="B6877" s="8" t="s">
        <v>42</v>
      </c>
      <c r="C6877" s="8" t="s">
        <v>43</v>
      </c>
      <c r="D6877" s="8" t="s">
        <v>16</v>
      </c>
      <c r="E6877" s="8" t="s">
        <v>97</v>
      </c>
      <c r="F6877" s="8"/>
      <c r="G6877" s="8" t="s">
        <v>19</v>
      </c>
      <c r="H6877" s="8" t="s">
        <v>172</v>
      </c>
      <c r="I6877" s="10">
        <v>0.24</v>
      </c>
      <c r="J6877" s="11">
        <v>3.75</v>
      </c>
      <c r="K6877" s="12">
        <f t="shared" si="215"/>
        <v>0.89999999999999991</v>
      </c>
      <c r="L6877" s="9" t="s">
        <v>21</v>
      </c>
      <c r="M6877" s="13">
        <f t="shared" si="214"/>
        <v>3</v>
      </c>
    </row>
    <row r="6878" spans="1:13" ht="19.95" customHeight="1">
      <c r="A6878" s="8" t="s">
        <v>308</v>
      </c>
      <c r="B6878" s="8" t="s">
        <v>42</v>
      </c>
      <c r="C6878" s="8" t="s">
        <v>69</v>
      </c>
      <c r="D6878" s="8" t="s">
        <v>83</v>
      </c>
      <c r="E6878" s="8" t="s">
        <v>147</v>
      </c>
      <c r="F6878" s="8"/>
      <c r="G6878" s="8" t="s">
        <v>19</v>
      </c>
      <c r="H6878" s="8" t="s">
        <v>172</v>
      </c>
      <c r="I6878" s="10">
        <v>0.16748193641618497</v>
      </c>
      <c r="J6878" s="11">
        <v>4.25</v>
      </c>
      <c r="K6878" s="12">
        <f t="shared" si="215"/>
        <v>0.71179822976878615</v>
      </c>
      <c r="L6878" s="9" t="s">
        <v>21</v>
      </c>
      <c r="M6878" s="13">
        <f t="shared" si="214"/>
        <v>3.4</v>
      </c>
    </row>
    <row r="6879" spans="1:13" ht="19.95" customHeight="1">
      <c r="A6879" s="8" t="s">
        <v>308</v>
      </c>
      <c r="B6879" s="8" t="s">
        <v>14</v>
      </c>
      <c r="C6879" s="8" t="s">
        <v>45</v>
      </c>
      <c r="D6879" s="8" t="s">
        <v>83</v>
      </c>
      <c r="E6879" s="8" t="s">
        <v>147</v>
      </c>
      <c r="F6879" s="8"/>
      <c r="G6879" s="8" t="s">
        <v>19</v>
      </c>
      <c r="H6879" s="8" t="s">
        <v>172</v>
      </c>
      <c r="I6879" s="10">
        <v>7.5175000000000006E-2</v>
      </c>
      <c r="J6879" s="11">
        <v>4.25</v>
      </c>
      <c r="K6879" s="12">
        <f t="shared" si="215"/>
        <v>0.31949375000000002</v>
      </c>
      <c r="L6879" s="9" t="s">
        <v>21</v>
      </c>
      <c r="M6879" s="13">
        <f t="shared" si="214"/>
        <v>3.4</v>
      </c>
    </row>
    <row r="6880" spans="1:13" ht="19.95" customHeight="1">
      <c r="A6880" s="8" t="s">
        <v>308</v>
      </c>
      <c r="B6880" s="8" t="s">
        <v>14</v>
      </c>
      <c r="C6880" s="8" t="s">
        <v>58</v>
      </c>
      <c r="D6880" s="8" t="s">
        <v>83</v>
      </c>
      <c r="E6880" s="8" t="s">
        <v>147</v>
      </c>
      <c r="F6880" s="8"/>
      <c r="G6880" s="8" t="s">
        <v>19</v>
      </c>
      <c r="H6880" s="8" t="s">
        <v>172</v>
      </c>
      <c r="I6880" s="10">
        <v>0.17030000000000001</v>
      </c>
      <c r="J6880" s="11">
        <v>3.75</v>
      </c>
      <c r="K6880" s="12">
        <f t="shared" si="215"/>
        <v>0.638625</v>
      </c>
      <c r="L6880" s="9" t="s">
        <v>21</v>
      </c>
      <c r="M6880" s="13">
        <f t="shared" si="214"/>
        <v>3</v>
      </c>
    </row>
    <row r="6881" spans="1:13" ht="19.95" customHeight="1">
      <c r="A6881" s="8" t="s">
        <v>308</v>
      </c>
      <c r="B6881" s="8" t="s">
        <v>30</v>
      </c>
      <c r="C6881" s="8" t="s">
        <v>31</v>
      </c>
      <c r="D6881" s="8" t="s">
        <v>16</v>
      </c>
      <c r="E6881" s="8" t="s">
        <v>147</v>
      </c>
      <c r="F6881" s="8"/>
      <c r="G6881" s="8" t="s">
        <v>19</v>
      </c>
      <c r="H6881" s="8" t="s">
        <v>172</v>
      </c>
      <c r="I6881" s="10">
        <v>0.90319999999999989</v>
      </c>
      <c r="J6881" s="11">
        <v>6</v>
      </c>
      <c r="K6881" s="12">
        <f t="shared" si="215"/>
        <v>5.4191999999999991</v>
      </c>
      <c r="L6881" s="9" t="s">
        <v>21</v>
      </c>
      <c r="M6881" s="13">
        <f t="shared" si="214"/>
        <v>4.8</v>
      </c>
    </row>
    <row r="6882" spans="1:13" ht="19.95" customHeight="1">
      <c r="A6882" s="8" t="s">
        <v>308</v>
      </c>
      <c r="B6882" s="8" t="s">
        <v>42</v>
      </c>
      <c r="C6882" s="8" t="s">
        <v>43</v>
      </c>
      <c r="D6882" s="8" t="s">
        <v>16</v>
      </c>
      <c r="E6882" s="8" t="s">
        <v>147</v>
      </c>
      <c r="F6882" s="8"/>
      <c r="G6882" s="8" t="s">
        <v>19</v>
      </c>
      <c r="H6882" s="8" t="s">
        <v>172</v>
      </c>
      <c r="I6882" s="10">
        <v>0.2969</v>
      </c>
      <c r="J6882" s="11">
        <v>4.25</v>
      </c>
      <c r="K6882" s="12">
        <f t="shared" si="215"/>
        <v>1.261825</v>
      </c>
      <c r="L6882" s="9" t="s">
        <v>21</v>
      </c>
      <c r="M6882" s="13">
        <f t="shared" si="214"/>
        <v>3.4</v>
      </c>
    </row>
    <row r="6883" spans="1:13" ht="19.95" customHeight="1">
      <c r="A6883" s="8" t="s">
        <v>308</v>
      </c>
      <c r="B6883" s="8" t="s">
        <v>42</v>
      </c>
      <c r="C6883" s="8" t="s">
        <v>57</v>
      </c>
      <c r="D6883" s="8" t="s">
        <v>16</v>
      </c>
      <c r="E6883" s="8" t="s">
        <v>147</v>
      </c>
      <c r="F6883" s="8"/>
      <c r="G6883" s="8" t="s">
        <v>19</v>
      </c>
      <c r="H6883" s="8" t="s">
        <v>172</v>
      </c>
      <c r="I6883" s="10">
        <v>1.6063999999999998</v>
      </c>
      <c r="J6883" s="11">
        <v>8.25</v>
      </c>
      <c r="K6883" s="12">
        <f t="shared" si="215"/>
        <v>13.252799999999999</v>
      </c>
      <c r="L6883" s="9" t="s">
        <v>21</v>
      </c>
      <c r="M6883" s="13">
        <f t="shared" si="214"/>
        <v>6.6</v>
      </c>
    </row>
    <row r="6884" spans="1:13" ht="19.95" customHeight="1">
      <c r="A6884" s="8" t="s">
        <v>308</v>
      </c>
      <c r="B6884" s="8" t="s">
        <v>42</v>
      </c>
      <c r="C6884" s="8" t="s">
        <v>69</v>
      </c>
      <c r="D6884" s="8" t="s">
        <v>83</v>
      </c>
      <c r="E6884" s="8" t="s">
        <v>147</v>
      </c>
      <c r="F6884" s="8"/>
      <c r="G6884" s="8" t="s">
        <v>19</v>
      </c>
      <c r="H6884" s="8" t="s">
        <v>172</v>
      </c>
      <c r="I6884" s="10">
        <v>0.15727707698999566</v>
      </c>
      <c r="J6884" s="11">
        <v>4.25</v>
      </c>
      <c r="K6884" s="12">
        <f t="shared" si="215"/>
        <v>0.66842757720748158</v>
      </c>
      <c r="L6884" s="9" t="s">
        <v>21</v>
      </c>
      <c r="M6884" s="13">
        <f t="shared" si="214"/>
        <v>3.4</v>
      </c>
    </row>
    <row r="6885" spans="1:13" ht="19.95" customHeight="1">
      <c r="A6885" s="8" t="s">
        <v>308</v>
      </c>
      <c r="B6885" s="8" t="s">
        <v>14</v>
      </c>
      <c r="C6885" s="8" t="s">
        <v>45</v>
      </c>
      <c r="D6885" s="8" t="s">
        <v>83</v>
      </c>
      <c r="E6885" s="8" t="s">
        <v>147</v>
      </c>
      <c r="F6885" s="8"/>
      <c r="G6885" s="8" t="s">
        <v>19</v>
      </c>
      <c r="H6885" s="8" t="s">
        <v>172</v>
      </c>
      <c r="I6885" s="10">
        <v>8.9724999999999999E-2</v>
      </c>
      <c r="J6885" s="11">
        <v>4.25</v>
      </c>
      <c r="K6885" s="12">
        <f t="shared" si="215"/>
        <v>0.38133125000000001</v>
      </c>
      <c r="L6885" s="9" t="s">
        <v>21</v>
      </c>
      <c r="M6885" s="13">
        <f t="shared" si="214"/>
        <v>3.4</v>
      </c>
    </row>
    <row r="6886" spans="1:13" ht="19.95" customHeight="1">
      <c r="A6886" s="8" t="s">
        <v>308</v>
      </c>
      <c r="B6886" s="8" t="s">
        <v>33</v>
      </c>
      <c r="C6886" s="8" t="s">
        <v>44</v>
      </c>
      <c r="D6886" s="8" t="s">
        <v>16</v>
      </c>
      <c r="E6886" s="8" t="s">
        <v>147</v>
      </c>
      <c r="F6886" s="8"/>
      <c r="G6886" s="8" t="s">
        <v>19</v>
      </c>
      <c r="H6886" s="8" t="s">
        <v>172</v>
      </c>
      <c r="I6886" s="10">
        <v>9.3342579750346738E-2</v>
      </c>
      <c r="J6886" s="11">
        <v>5</v>
      </c>
      <c r="K6886" s="12">
        <f t="shared" si="215"/>
        <v>0.46671289875173372</v>
      </c>
      <c r="L6886" s="9" t="s">
        <v>21</v>
      </c>
      <c r="M6886" s="13">
        <f t="shared" si="214"/>
        <v>4</v>
      </c>
    </row>
    <row r="6887" spans="1:13" ht="19.95" customHeight="1">
      <c r="A6887" s="8" t="s">
        <v>308</v>
      </c>
      <c r="B6887" s="8" t="s">
        <v>42</v>
      </c>
      <c r="C6887" s="8" t="s">
        <v>41</v>
      </c>
      <c r="D6887" s="8" t="s">
        <v>16</v>
      </c>
      <c r="E6887" s="8" t="s">
        <v>147</v>
      </c>
      <c r="F6887" s="8"/>
      <c r="G6887" s="8" t="s">
        <v>19</v>
      </c>
      <c r="H6887" s="8" t="s">
        <v>172</v>
      </c>
      <c r="I6887" s="10">
        <v>0.502</v>
      </c>
      <c r="J6887" s="11">
        <v>6</v>
      </c>
      <c r="K6887" s="12">
        <f t="shared" si="215"/>
        <v>3.012</v>
      </c>
      <c r="L6887" s="9" t="s">
        <v>21</v>
      </c>
      <c r="M6887" s="13">
        <f t="shared" si="214"/>
        <v>4.8</v>
      </c>
    </row>
    <row r="6888" spans="1:13" ht="19.95" customHeight="1">
      <c r="A6888" s="8" t="s">
        <v>308</v>
      </c>
      <c r="B6888" s="8" t="s">
        <v>33</v>
      </c>
      <c r="C6888" s="8" t="s">
        <v>31</v>
      </c>
      <c r="D6888" s="8" t="s">
        <v>16</v>
      </c>
      <c r="E6888" s="8" t="s">
        <v>97</v>
      </c>
      <c r="F6888" s="8"/>
      <c r="G6888" s="8" t="s">
        <v>19</v>
      </c>
      <c r="H6888" s="8" t="s">
        <v>309</v>
      </c>
      <c r="I6888" s="10">
        <v>0.73</v>
      </c>
      <c r="J6888" s="11">
        <v>4.18</v>
      </c>
      <c r="K6888" s="12">
        <f t="shared" si="215"/>
        <v>3.0513999999999997</v>
      </c>
      <c r="L6888" s="9" t="s">
        <v>21</v>
      </c>
      <c r="M6888" s="13">
        <f t="shared" si="214"/>
        <v>3.3</v>
      </c>
    </row>
    <row r="6889" spans="1:13" ht="19.95" customHeight="1">
      <c r="A6889" s="8" t="s">
        <v>308</v>
      </c>
      <c r="B6889" s="8" t="s">
        <v>40</v>
      </c>
      <c r="C6889" s="8" t="s">
        <v>31</v>
      </c>
      <c r="D6889" s="8" t="s">
        <v>16</v>
      </c>
      <c r="E6889" s="8" t="s">
        <v>97</v>
      </c>
      <c r="F6889" s="8"/>
      <c r="G6889" s="8" t="s">
        <v>19</v>
      </c>
      <c r="H6889" s="8" t="s">
        <v>309</v>
      </c>
      <c r="I6889" s="10">
        <v>1.01</v>
      </c>
      <c r="J6889" s="11">
        <v>5</v>
      </c>
      <c r="K6889" s="12">
        <f t="shared" si="215"/>
        <v>5.05</v>
      </c>
      <c r="L6889" s="9" t="s">
        <v>21</v>
      </c>
      <c r="M6889" s="13">
        <f t="shared" si="214"/>
        <v>4</v>
      </c>
    </row>
    <row r="6890" spans="1:13" ht="19.95" customHeight="1">
      <c r="A6890" s="8" t="s">
        <v>308</v>
      </c>
      <c r="B6890" s="8" t="s">
        <v>14</v>
      </c>
      <c r="C6890" s="8" t="s">
        <v>45</v>
      </c>
      <c r="D6890" s="8" t="s">
        <v>83</v>
      </c>
      <c r="E6890" s="8" t="s">
        <v>147</v>
      </c>
      <c r="F6890" s="8"/>
      <c r="G6890" s="8" t="s">
        <v>19</v>
      </c>
      <c r="H6890" s="8" t="s">
        <v>172</v>
      </c>
      <c r="I6890" s="10">
        <v>8.2986798679867982E-2</v>
      </c>
      <c r="J6890" s="11">
        <v>4.25</v>
      </c>
      <c r="K6890" s="12">
        <f t="shared" si="215"/>
        <v>0.35269389438943893</v>
      </c>
      <c r="L6890" s="9" t="s">
        <v>21</v>
      </c>
      <c r="M6890" s="13">
        <f t="shared" si="214"/>
        <v>3.4</v>
      </c>
    </row>
    <row r="6891" spans="1:13" ht="19.95" customHeight="1">
      <c r="A6891" s="8" t="s">
        <v>308</v>
      </c>
      <c r="B6891" s="8" t="s">
        <v>33</v>
      </c>
      <c r="C6891" s="8" t="s">
        <v>69</v>
      </c>
      <c r="D6891" s="8" t="s">
        <v>16</v>
      </c>
      <c r="E6891" s="8" t="s">
        <v>97</v>
      </c>
      <c r="F6891" s="8"/>
      <c r="G6891" s="8" t="s">
        <v>19</v>
      </c>
      <c r="H6891" s="8" t="s">
        <v>172</v>
      </c>
      <c r="I6891" s="10">
        <v>0.125</v>
      </c>
      <c r="J6891" s="11">
        <v>4.5</v>
      </c>
      <c r="K6891" s="12">
        <f t="shared" si="215"/>
        <v>0.5625</v>
      </c>
      <c r="L6891" s="9" t="s">
        <v>21</v>
      </c>
      <c r="M6891" s="13">
        <f t="shared" si="214"/>
        <v>3.6</v>
      </c>
    </row>
    <row r="6892" spans="1:13" ht="19.95" customHeight="1">
      <c r="A6892" s="8" t="s">
        <v>308</v>
      </c>
      <c r="B6892" s="8" t="s">
        <v>48</v>
      </c>
      <c r="C6892" s="8" t="s">
        <v>49</v>
      </c>
      <c r="D6892" s="8" t="s">
        <v>16</v>
      </c>
      <c r="E6892" s="8" t="s">
        <v>147</v>
      </c>
      <c r="F6892" s="8"/>
      <c r="G6892" s="8" t="s">
        <v>19</v>
      </c>
      <c r="H6892" s="8" t="s">
        <v>172</v>
      </c>
      <c r="I6892" s="10">
        <v>5.1866666666666665E-2</v>
      </c>
      <c r="J6892" s="11">
        <v>8.3699999999999992</v>
      </c>
      <c r="K6892" s="12">
        <f t="shared" si="215"/>
        <v>0.43412399999999995</v>
      </c>
      <c r="L6892" s="9" t="s">
        <v>21</v>
      </c>
      <c r="M6892" s="13">
        <f t="shared" si="214"/>
        <v>6.7</v>
      </c>
    </row>
    <row r="6893" spans="1:13" ht="19.95" customHeight="1">
      <c r="A6893" s="8" t="s">
        <v>308</v>
      </c>
      <c r="B6893" s="8" t="s">
        <v>42</v>
      </c>
      <c r="C6893" s="8" t="s">
        <v>43</v>
      </c>
      <c r="D6893" s="8" t="s">
        <v>16</v>
      </c>
      <c r="E6893" s="8" t="s">
        <v>97</v>
      </c>
      <c r="F6893" s="8"/>
      <c r="G6893" s="8" t="s">
        <v>19</v>
      </c>
      <c r="H6893" s="8" t="s">
        <v>172</v>
      </c>
      <c r="I6893" s="10">
        <v>0.2676470588235294</v>
      </c>
      <c r="J6893" s="11">
        <v>4</v>
      </c>
      <c r="K6893" s="12">
        <f t="shared" si="215"/>
        <v>1.0705882352941176</v>
      </c>
      <c r="L6893" s="9" t="s">
        <v>21</v>
      </c>
      <c r="M6893" s="13">
        <f t="shared" si="214"/>
        <v>3.2</v>
      </c>
    </row>
    <row r="6894" spans="1:13" ht="19.95" customHeight="1">
      <c r="A6894" s="8" t="s">
        <v>308</v>
      </c>
      <c r="B6894" s="8" t="s">
        <v>33</v>
      </c>
      <c r="C6894" s="8" t="s">
        <v>41</v>
      </c>
      <c r="D6894" s="8" t="s">
        <v>16</v>
      </c>
      <c r="E6894" s="8" t="s">
        <v>147</v>
      </c>
      <c r="F6894" s="8"/>
      <c r="G6894" s="8" t="s">
        <v>19</v>
      </c>
      <c r="H6894" s="8" t="s">
        <v>172</v>
      </c>
      <c r="I6894" s="10">
        <v>0.43550000000000005</v>
      </c>
      <c r="J6894" s="11">
        <v>6</v>
      </c>
      <c r="K6894" s="12">
        <f t="shared" si="215"/>
        <v>2.6130000000000004</v>
      </c>
      <c r="L6894" s="9" t="s">
        <v>21</v>
      </c>
      <c r="M6894" s="13">
        <f t="shared" si="214"/>
        <v>4.8</v>
      </c>
    </row>
    <row r="6895" spans="1:13" ht="19.95" customHeight="1">
      <c r="A6895" s="8" t="s">
        <v>308</v>
      </c>
      <c r="B6895" s="8" t="s">
        <v>40</v>
      </c>
      <c r="C6895" s="8" t="s">
        <v>65</v>
      </c>
      <c r="D6895" s="8" t="s">
        <v>16</v>
      </c>
      <c r="E6895" s="8" t="s">
        <v>27</v>
      </c>
      <c r="F6895" s="8"/>
      <c r="G6895" s="8" t="s">
        <v>19</v>
      </c>
      <c r="H6895" s="8" t="s">
        <v>172</v>
      </c>
      <c r="I6895" s="10">
        <v>1.28</v>
      </c>
      <c r="J6895" s="11">
        <v>7</v>
      </c>
      <c r="K6895" s="12">
        <f t="shared" si="215"/>
        <v>8.9600000000000009</v>
      </c>
      <c r="L6895" s="9" t="s">
        <v>21</v>
      </c>
      <c r="M6895" s="13">
        <f t="shared" si="214"/>
        <v>5.6</v>
      </c>
    </row>
    <row r="6896" spans="1:13" ht="19.95" customHeight="1">
      <c r="A6896" s="8" t="s">
        <v>308</v>
      </c>
      <c r="B6896" s="8" t="s">
        <v>42</v>
      </c>
      <c r="C6896" s="8" t="s">
        <v>31</v>
      </c>
      <c r="D6896" s="8" t="s">
        <v>83</v>
      </c>
      <c r="E6896" s="8" t="s">
        <v>189</v>
      </c>
      <c r="F6896" s="8"/>
      <c r="G6896" s="8" t="s">
        <v>28</v>
      </c>
      <c r="H6896" s="8" t="s">
        <v>32</v>
      </c>
      <c r="I6896" s="10">
        <v>1.2100000000000002</v>
      </c>
      <c r="J6896" s="11">
        <v>3</v>
      </c>
      <c r="K6896" s="12">
        <f t="shared" si="215"/>
        <v>3.6300000000000008</v>
      </c>
      <c r="L6896" s="9" t="s">
        <v>21</v>
      </c>
      <c r="M6896" s="13">
        <f t="shared" si="214"/>
        <v>2.4</v>
      </c>
    </row>
    <row r="6897" spans="1:13" ht="19.95" customHeight="1">
      <c r="A6897" s="8" t="s">
        <v>308</v>
      </c>
      <c r="B6897" s="8" t="s">
        <v>40</v>
      </c>
      <c r="C6897" s="8" t="s">
        <v>51</v>
      </c>
      <c r="D6897" s="8" t="s">
        <v>83</v>
      </c>
      <c r="E6897" s="8" t="s">
        <v>27</v>
      </c>
      <c r="F6897" s="8"/>
      <c r="G6897" s="8" t="s">
        <v>28</v>
      </c>
      <c r="H6897" s="8" t="s">
        <v>32</v>
      </c>
      <c r="I6897" s="10">
        <v>1.327142857142857</v>
      </c>
      <c r="J6897" s="11">
        <v>1.39</v>
      </c>
      <c r="K6897" s="12">
        <f t="shared" si="215"/>
        <v>1.8447285714285711</v>
      </c>
      <c r="L6897" s="9" t="s">
        <v>21</v>
      </c>
      <c r="M6897" s="13">
        <f t="shared" si="214"/>
        <v>1.1000000000000001</v>
      </c>
    </row>
    <row r="6898" spans="1:13" ht="19.95" customHeight="1">
      <c r="A6898" s="8" t="s">
        <v>308</v>
      </c>
      <c r="B6898" s="8" t="s">
        <v>40</v>
      </c>
      <c r="C6898" s="8" t="s">
        <v>51</v>
      </c>
      <c r="D6898" s="8" t="s">
        <v>83</v>
      </c>
      <c r="E6898" s="8" t="s">
        <v>27</v>
      </c>
      <c r="F6898" s="8"/>
      <c r="G6898" s="8" t="s">
        <v>28</v>
      </c>
      <c r="H6898" s="8" t="s">
        <v>32</v>
      </c>
      <c r="I6898" s="10">
        <v>1.38</v>
      </c>
      <c r="J6898" s="11">
        <v>1.39</v>
      </c>
      <c r="K6898" s="12">
        <f t="shared" si="215"/>
        <v>1.9181999999999997</v>
      </c>
      <c r="L6898" s="9" t="s">
        <v>21</v>
      </c>
      <c r="M6898" s="13">
        <f t="shared" si="214"/>
        <v>1.1000000000000001</v>
      </c>
    </row>
    <row r="6899" spans="1:13" ht="19.95" customHeight="1">
      <c r="A6899" s="8" t="s">
        <v>308</v>
      </c>
      <c r="B6899" s="8" t="s">
        <v>40</v>
      </c>
      <c r="C6899" s="8" t="s">
        <v>51</v>
      </c>
      <c r="D6899" s="8" t="s">
        <v>83</v>
      </c>
      <c r="E6899" s="8" t="s">
        <v>27</v>
      </c>
      <c r="F6899" s="8"/>
      <c r="G6899" s="8" t="s">
        <v>28</v>
      </c>
      <c r="H6899" s="8" t="s">
        <v>32</v>
      </c>
      <c r="I6899" s="10">
        <v>1.415</v>
      </c>
      <c r="J6899" s="11">
        <v>1.39</v>
      </c>
      <c r="K6899" s="12">
        <f t="shared" si="215"/>
        <v>1.96685</v>
      </c>
      <c r="L6899" s="9" t="s">
        <v>21</v>
      </c>
      <c r="M6899" s="13">
        <f t="shared" si="214"/>
        <v>1.1000000000000001</v>
      </c>
    </row>
    <row r="6900" spans="1:13" ht="19.95" customHeight="1">
      <c r="A6900" s="8" t="s">
        <v>308</v>
      </c>
      <c r="B6900" s="8" t="s">
        <v>33</v>
      </c>
      <c r="C6900" s="8" t="s">
        <v>31</v>
      </c>
      <c r="D6900" s="8" t="s">
        <v>16</v>
      </c>
      <c r="E6900" s="8" t="s">
        <v>147</v>
      </c>
      <c r="F6900" s="8"/>
      <c r="G6900" s="8" t="s">
        <v>19</v>
      </c>
      <c r="H6900" s="8" t="s">
        <v>172</v>
      </c>
      <c r="I6900" s="10">
        <v>0.68499999999999994</v>
      </c>
      <c r="J6900" s="11">
        <v>6</v>
      </c>
      <c r="K6900" s="12">
        <f t="shared" si="215"/>
        <v>4.1099999999999994</v>
      </c>
      <c r="L6900" s="9" t="s">
        <v>21</v>
      </c>
      <c r="M6900" s="13">
        <f t="shared" si="214"/>
        <v>4.8</v>
      </c>
    </row>
    <row r="6901" spans="1:13" ht="19.95" customHeight="1">
      <c r="A6901" s="8" t="s">
        <v>308</v>
      </c>
      <c r="B6901" s="8" t="s">
        <v>33</v>
      </c>
      <c r="C6901" s="8" t="s">
        <v>31</v>
      </c>
      <c r="D6901" s="8" t="s">
        <v>16</v>
      </c>
      <c r="E6901" s="8" t="s">
        <v>147</v>
      </c>
      <c r="F6901" s="8"/>
      <c r="G6901" s="8" t="s">
        <v>19</v>
      </c>
      <c r="H6901" s="8" t="s">
        <v>172</v>
      </c>
      <c r="I6901" s="10">
        <v>0.72</v>
      </c>
      <c r="J6901" s="11">
        <v>6</v>
      </c>
      <c r="K6901" s="12">
        <f t="shared" si="215"/>
        <v>4.32</v>
      </c>
      <c r="L6901" s="9" t="s">
        <v>21</v>
      </c>
      <c r="M6901" s="13">
        <f t="shared" si="214"/>
        <v>4.8</v>
      </c>
    </row>
    <row r="6902" spans="1:13" ht="19.95" customHeight="1">
      <c r="A6902" s="8" t="s">
        <v>308</v>
      </c>
      <c r="B6902" s="8" t="s">
        <v>33</v>
      </c>
      <c r="C6902" s="8" t="s">
        <v>41</v>
      </c>
      <c r="D6902" s="8" t="s">
        <v>16</v>
      </c>
      <c r="E6902" s="8" t="s">
        <v>147</v>
      </c>
      <c r="F6902" s="8"/>
      <c r="G6902" s="8" t="s">
        <v>19</v>
      </c>
      <c r="H6902" s="8" t="s">
        <v>172</v>
      </c>
      <c r="I6902" s="10">
        <v>0.39750000000000002</v>
      </c>
      <c r="J6902" s="11">
        <v>5</v>
      </c>
      <c r="K6902" s="12">
        <f t="shared" si="215"/>
        <v>1.9875</v>
      </c>
      <c r="L6902" s="9" t="s">
        <v>21</v>
      </c>
      <c r="M6902" s="13">
        <f t="shared" si="214"/>
        <v>4</v>
      </c>
    </row>
    <row r="6903" spans="1:13" ht="19.95" customHeight="1">
      <c r="A6903" s="8" t="s">
        <v>308</v>
      </c>
      <c r="B6903" s="8" t="s">
        <v>33</v>
      </c>
      <c r="C6903" s="8" t="s">
        <v>31</v>
      </c>
      <c r="D6903" s="8" t="s">
        <v>16</v>
      </c>
      <c r="E6903" s="8" t="s">
        <v>147</v>
      </c>
      <c r="F6903" s="8"/>
      <c r="G6903" s="8" t="s">
        <v>19</v>
      </c>
      <c r="H6903" s="8" t="s">
        <v>172</v>
      </c>
      <c r="I6903" s="10">
        <v>0.70319999999999994</v>
      </c>
      <c r="J6903" s="11">
        <v>6</v>
      </c>
      <c r="K6903" s="12">
        <f t="shared" si="215"/>
        <v>4.2191999999999998</v>
      </c>
      <c r="L6903" s="9" t="s">
        <v>21</v>
      </c>
      <c r="M6903" s="13">
        <f t="shared" si="214"/>
        <v>4.8</v>
      </c>
    </row>
    <row r="6904" spans="1:13" ht="19.95" customHeight="1">
      <c r="A6904" s="8" t="s">
        <v>308</v>
      </c>
      <c r="B6904" s="8" t="s">
        <v>40</v>
      </c>
      <c r="C6904" s="8" t="s">
        <v>51</v>
      </c>
      <c r="D6904" s="8" t="s">
        <v>16</v>
      </c>
      <c r="E6904" s="8" t="s">
        <v>147</v>
      </c>
      <c r="F6904" s="8"/>
      <c r="G6904" s="8" t="s">
        <v>19</v>
      </c>
      <c r="H6904" s="8" t="s">
        <v>172</v>
      </c>
      <c r="I6904" s="10">
        <v>1.76</v>
      </c>
      <c r="J6904" s="11">
        <v>8.5</v>
      </c>
      <c r="K6904" s="12">
        <f t="shared" si="215"/>
        <v>14.96</v>
      </c>
      <c r="L6904" s="9" t="s">
        <v>21</v>
      </c>
      <c r="M6904" s="13">
        <f t="shared" si="214"/>
        <v>6.8</v>
      </c>
    </row>
    <row r="6905" spans="1:13" ht="19.95" customHeight="1">
      <c r="A6905" s="8" t="s">
        <v>308</v>
      </c>
      <c r="B6905" s="8" t="s">
        <v>42</v>
      </c>
      <c r="C6905" s="8" t="s">
        <v>69</v>
      </c>
      <c r="D6905" s="8" t="s">
        <v>16</v>
      </c>
      <c r="E6905" s="8" t="s">
        <v>147</v>
      </c>
      <c r="F6905" s="8"/>
      <c r="G6905" s="8" t="s">
        <v>19</v>
      </c>
      <c r="H6905" s="8" t="s">
        <v>172</v>
      </c>
      <c r="I6905" s="10">
        <v>0.15237999999999999</v>
      </c>
      <c r="J6905" s="11">
        <v>4.3600000000000003</v>
      </c>
      <c r="K6905" s="12">
        <f t="shared" si="215"/>
        <v>0.66437679999999999</v>
      </c>
      <c r="L6905" s="9" t="s">
        <v>21</v>
      </c>
      <c r="M6905" s="13">
        <f t="shared" si="214"/>
        <v>3.5</v>
      </c>
    </row>
    <row r="6906" spans="1:13" ht="19.95" customHeight="1">
      <c r="A6906" s="8" t="s">
        <v>308</v>
      </c>
      <c r="B6906" s="8" t="s">
        <v>42</v>
      </c>
      <c r="C6906" s="8" t="s">
        <v>69</v>
      </c>
      <c r="D6906" s="8" t="s">
        <v>83</v>
      </c>
      <c r="E6906" s="8" t="s">
        <v>207</v>
      </c>
      <c r="F6906" s="8"/>
      <c r="G6906" s="8" t="s">
        <v>19</v>
      </c>
      <c r="H6906" s="8" t="s">
        <v>172</v>
      </c>
      <c r="I6906" s="10">
        <v>0.16152222222222223</v>
      </c>
      <c r="J6906" s="11">
        <v>4.5</v>
      </c>
      <c r="K6906" s="12">
        <f t="shared" si="215"/>
        <v>0.72685</v>
      </c>
      <c r="L6906" s="9" t="s">
        <v>21</v>
      </c>
      <c r="M6906" s="13">
        <f t="shared" si="214"/>
        <v>3.6</v>
      </c>
    </row>
    <row r="6907" spans="1:13" ht="19.95" customHeight="1">
      <c r="A6907" s="8" t="s">
        <v>308</v>
      </c>
      <c r="B6907" s="8" t="s">
        <v>14</v>
      </c>
      <c r="C6907" s="8" t="s">
        <v>45</v>
      </c>
      <c r="D6907" s="8" t="s">
        <v>83</v>
      </c>
      <c r="E6907" s="8" t="s">
        <v>207</v>
      </c>
      <c r="F6907" s="8"/>
      <c r="G6907" s="8" t="s">
        <v>19</v>
      </c>
      <c r="H6907" s="8" t="s">
        <v>172</v>
      </c>
      <c r="I6907" s="10">
        <v>8.9266666666666675E-2</v>
      </c>
      <c r="J6907" s="11">
        <v>4</v>
      </c>
      <c r="K6907" s="12">
        <f t="shared" si="215"/>
        <v>0.3570666666666667</v>
      </c>
      <c r="L6907" s="9" t="s">
        <v>21</v>
      </c>
      <c r="M6907" s="13">
        <f t="shared" si="214"/>
        <v>3.2</v>
      </c>
    </row>
    <row r="6908" spans="1:13" ht="19.95" customHeight="1">
      <c r="A6908" s="8" t="s">
        <v>308</v>
      </c>
      <c r="B6908" s="8" t="s">
        <v>30</v>
      </c>
      <c r="C6908" s="8" t="s">
        <v>43</v>
      </c>
      <c r="D6908" s="8" t="s">
        <v>16</v>
      </c>
      <c r="E6908" s="8" t="s">
        <v>147</v>
      </c>
      <c r="F6908" s="8"/>
      <c r="G6908" s="8" t="s">
        <v>19</v>
      </c>
      <c r="H6908" s="8" t="s">
        <v>172</v>
      </c>
      <c r="I6908" s="10">
        <v>0.38119999999999998</v>
      </c>
      <c r="J6908" s="11">
        <v>6</v>
      </c>
      <c r="K6908" s="12">
        <f t="shared" si="215"/>
        <v>2.2871999999999999</v>
      </c>
      <c r="L6908" s="9" t="s">
        <v>21</v>
      </c>
      <c r="M6908" s="13">
        <f t="shared" si="214"/>
        <v>4.8</v>
      </c>
    </row>
    <row r="6909" spans="1:13" ht="19.95" customHeight="1">
      <c r="A6909" s="8" t="s">
        <v>308</v>
      </c>
      <c r="B6909" s="8" t="s">
        <v>42</v>
      </c>
      <c r="C6909" s="8" t="s">
        <v>65</v>
      </c>
      <c r="D6909" s="8" t="s">
        <v>16</v>
      </c>
      <c r="E6909" s="8" t="s">
        <v>147</v>
      </c>
      <c r="F6909" s="8"/>
      <c r="G6909" s="8" t="s">
        <v>19</v>
      </c>
      <c r="H6909" s="8" t="s">
        <v>172</v>
      </c>
      <c r="I6909" s="10">
        <v>1.21</v>
      </c>
      <c r="J6909" s="11">
        <v>7</v>
      </c>
      <c r="K6909" s="12">
        <f t="shared" si="215"/>
        <v>8.4699999999999989</v>
      </c>
      <c r="L6909" s="9" t="s">
        <v>21</v>
      </c>
      <c r="M6909" s="13">
        <f t="shared" si="214"/>
        <v>5.6</v>
      </c>
    </row>
    <row r="6910" spans="1:13" ht="19.95" customHeight="1">
      <c r="A6910" s="8" t="s">
        <v>308</v>
      </c>
      <c r="B6910" s="8" t="s">
        <v>42</v>
      </c>
      <c r="C6910" s="8" t="s">
        <v>65</v>
      </c>
      <c r="D6910" s="8" t="s">
        <v>16</v>
      </c>
      <c r="E6910" s="8" t="s">
        <v>147</v>
      </c>
      <c r="F6910" s="8"/>
      <c r="G6910" s="8" t="s">
        <v>19</v>
      </c>
      <c r="H6910" s="8" t="s">
        <v>172</v>
      </c>
      <c r="I6910" s="10">
        <v>1.1299999999999999</v>
      </c>
      <c r="J6910" s="11">
        <v>7</v>
      </c>
      <c r="K6910" s="12">
        <f t="shared" si="215"/>
        <v>7.9099999999999993</v>
      </c>
      <c r="L6910" s="9" t="s">
        <v>21</v>
      </c>
      <c r="M6910" s="13">
        <f t="shared" si="214"/>
        <v>5.6</v>
      </c>
    </row>
    <row r="6911" spans="1:13" ht="19.95" customHeight="1">
      <c r="A6911" s="8" t="s">
        <v>308</v>
      </c>
      <c r="B6911" s="8" t="s">
        <v>42</v>
      </c>
      <c r="C6911" s="8" t="s">
        <v>31</v>
      </c>
      <c r="D6911" s="8" t="s">
        <v>16</v>
      </c>
      <c r="E6911" s="8" t="s">
        <v>17</v>
      </c>
      <c r="F6911" s="8"/>
      <c r="G6911" s="8" t="s">
        <v>19</v>
      </c>
      <c r="H6911" s="8"/>
      <c r="I6911" s="10">
        <v>0.83833333333333337</v>
      </c>
      <c r="J6911" s="11">
        <v>5</v>
      </c>
      <c r="K6911" s="12">
        <f t="shared" si="215"/>
        <v>4.1916666666666664</v>
      </c>
      <c r="L6911" s="9" t="s">
        <v>21</v>
      </c>
      <c r="M6911" s="13">
        <f t="shared" si="214"/>
        <v>4</v>
      </c>
    </row>
    <row r="6912" spans="1:13" ht="19.95" customHeight="1">
      <c r="A6912" s="8" t="s">
        <v>308</v>
      </c>
      <c r="B6912" s="8" t="s">
        <v>33</v>
      </c>
      <c r="C6912" s="8" t="s">
        <v>44</v>
      </c>
      <c r="D6912" s="8" t="s">
        <v>16</v>
      </c>
      <c r="E6912" s="8" t="s">
        <v>147</v>
      </c>
      <c r="F6912" s="8"/>
      <c r="G6912" s="8" t="s">
        <v>19</v>
      </c>
      <c r="H6912" s="8" t="s">
        <v>172</v>
      </c>
      <c r="I6912" s="10">
        <v>9.6007532956685487E-2</v>
      </c>
      <c r="J6912" s="11">
        <v>4.5</v>
      </c>
      <c r="K6912" s="12">
        <f t="shared" si="215"/>
        <v>0.43203389830508471</v>
      </c>
      <c r="L6912" s="9" t="s">
        <v>21</v>
      </c>
      <c r="M6912" s="13">
        <f t="shared" si="214"/>
        <v>3.6</v>
      </c>
    </row>
    <row r="6913" spans="1:13" ht="19.95" customHeight="1">
      <c r="A6913" s="8" t="s">
        <v>308</v>
      </c>
      <c r="B6913" s="8" t="s">
        <v>42</v>
      </c>
      <c r="C6913" s="8" t="s">
        <v>65</v>
      </c>
      <c r="D6913" s="8" t="s">
        <v>16</v>
      </c>
      <c r="E6913" s="8" t="s">
        <v>27</v>
      </c>
      <c r="F6913" s="8"/>
      <c r="G6913" s="8" t="s">
        <v>19</v>
      </c>
      <c r="H6913" s="8" t="s">
        <v>172</v>
      </c>
      <c r="I6913" s="10">
        <v>1.1133333333333333</v>
      </c>
      <c r="J6913" s="11">
        <v>5.75</v>
      </c>
      <c r="K6913" s="12">
        <f t="shared" si="215"/>
        <v>6.4016666666666664</v>
      </c>
      <c r="L6913" s="9" t="s">
        <v>21</v>
      </c>
      <c r="M6913" s="13">
        <f t="shared" si="214"/>
        <v>4.5999999999999996</v>
      </c>
    </row>
    <row r="6914" spans="1:13" ht="19.95" customHeight="1">
      <c r="A6914" s="8" t="s">
        <v>308</v>
      </c>
      <c r="B6914" s="8" t="s">
        <v>42</v>
      </c>
      <c r="C6914" s="8" t="s">
        <v>72</v>
      </c>
      <c r="D6914" s="8" t="s">
        <v>16</v>
      </c>
      <c r="E6914" s="8" t="s">
        <v>97</v>
      </c>
      <c r="F6914" s="8"/>
      <c r="G6914" s="8" t="s">
        <v>19</v>
      </c>
      <c r="H6914" s="8" t="s">
        <v>172</v>
      </c>
      <c r="I6914" s="10">
        <v>0.2</v>
      </c>
      <c r="J6914" s="11">
        <v>4</v>
      </c>
      <c r="K6914" s="12">
        <f t="shared" si="215"/>
        <v>0.8</v>
      </c>
      <c r="L6914" s="9" t="s">
        <v>21</v>
      </c>
      <c r="M6914" s="13">
        <f t="shared" ref="M6914:M6977" si="216">ROUND(J6914-J6914*20/100,1)</f>
        <v>3.2</v>
      </c>
    </row>
    <row r="6915" spans="1:13" ht="19.95" customHeight="1">
      <c r="A6915" s="8" t="s">
        <v>308</v>
      </c>
      <c r="B6915" s="8" t="s">
        <v>42</v>
      </c>
      <c r="C6915" s="8" t="s">
        <v>43</v>
      </c>
      <c r="D6915" s="8" t="s">
        <v>16</v>
      </c>
      <c r="E6915" s="8" t="s">
        <v>97</v>
      </c>
      <c r="F6915" s="8"/>
      <c r="G6915" s="8" t="s">
        <v>19</v>
      </c>
      <c r="H6915" s="8" t="s">
        <v>172</v>
      </c>
      <c r="I6915" s="10">
        <v>0.31</v>
      </c>
      <c r="J6915" s="11">
        <v>4</v>
      </c>
      <c r="K6915" s="12">
        <f t="shared" ref="K6915:K6978" si="217">J6915*I6915</f>
        <v>1.24</v>
      </c>
      <c r="L6915" s="9" t="s">
        <v>21</v>
      </c>
      <c r="M6915" s="13">
        <f t="shared" si="216"/>
        <v>3.2</v>
      </c>
    </row>
    <row r="6916" spans="1:13" ht="19.95" customHeight="1">
      <c r="A6916" s="8" t="s">
        <v>308</v>
      </c>
      <c r="B6916" s="8" t="s">
        <v>42</v>
      </c>
      <c r="C6916" s="8" t="s">
        <v>43</v>
      </c>
      <c r="D6916" s="8" t="s">
        <v>16</v>
      </c>
      <c r="E6916" s="8" t="s">
        <v>97</v>
      </c>
      <c r="F6916" s="8"/>
      <c r="G6916" s="8" t="s">
        <v>19</v>
      </c>
      <c r="H6916" s="8" t="s">
        <v>172</v>
      </c>
      <c r="I6916" s="10">
        <v>0.27500000000000002</v>
      </c>
      <c r="J6916" s="11">
        <v>4</v>
      </c>
      <c r="K6916" s="12">
        <f t="shared" si="217"/>
        <v>1.1000000000000001</v>
      </c>
      <c r="L6916" s="9" t="s">
        <v>21</v>
      </c>
      <c r="M6916" s="13">
        <f t="shared" si="216"/>
        <v>3.2</v>
      </c>
    </row>
    <row r="6917" spans="1:13" ht="19.95" customHeight="1">
      <c r="A6917" s="8" t="s">
        <v>308</v>
      </c>
      <c r="B6917" s="8" t="s">
        <v>42</v>
      </c>
      <c r="C6917" s="8" t="s">
        <v>72</v>
      </c>
      <c r="D6917" s="8" t="s">
        <v>16</v>
      </c>
      <c r="E6917" s="8" t="s">
        <v>97</v>
      </c>
      <c r="F6917" s="8"/>
      <c r="G6917" s="8" t="s">
        <v>19</v>
      </c>
      <c r="H6917" s="8" t="s">
        <v>172</v>
      </c>
      <c r="I6917" s="10">
        <v>0.2</v>
      </c>
      <c r="J6917" s="11">
        <v>4</v>
      </c>
      <c r="K6917" s="12">
        <f t="shared" si="217"/>
        <v>0.8</v>
      </c>
      <c r="L6917" s="9" t="s">
        <v>21</v>
      </c>
      <c r="M6917" s="13">
        <f t="shared" si="216"/>
        <v>3.2</v>
      </c>
    </row>
    <row r="6918" spans="1:13" ht="19.95" customHeight="1">
      <c r="A6918" s="8" t="s">
        <v>308</v>
      </c>
      <c r="B6918" s="8" t="s">
        <v>42</v>
      </c>
      <c r="C6918" s="8" t="s">
        <v>43</v>
      </c>
      <c r="D6918" s="8" t="s">
        <v>16</v>
      </c>
      <c r="E6918" s="8" t="s">
        <v>97</v>
      </c>
      <c r="F6918" s="8"/>
      <c r="G6918" s="8" t="s">
        <v>19</v>
      </c>
      <c r="H6918" s="8" t="s">
        <v>172</v>
      </c>
      <c r="I6918" s="10">
        <v>0.28000000000000003</v>
      </c>
      <c r="J6918" s="11">
        <v>4</v>
      </c>
      <c r="K6918" s="12">
        <f t="shared" si="217"/>
        <v>1.1200000000000001</v>
      </c>
      <c r="L6918" s="9" t="s">
        <v>21</v>
      </c>
      <c r="M6918" s="13">
        <f t="shared" si="216"/>
        <v>3.2</v>
      </c>
    </row>
    <row r="6919" spans="1:13" ht="19.95" customHeight="1">
      <c r="A6919" s="8" t="s">
        <v>308</v>
      </c>
      <c r="B6919" s="8" t="s">
        <v>42</v>
      </c>
      <c r="C6919" s="8" t="s">
        <v>65</v>
      </c>
      <c r="D6919" s="8" t="s">
        <v>16</v>
      </c>
      <c r="E6919" s="8" t="s">
        <v>147</v>
      </c>
      <c r="F6919" s="8"/>
      <c r="G6919" s="8" t="s">
        <v>19</v>
      </c>
      <c r="H6919" s="8" t="s">
        <v>172</v>
      </c>
      <c r="I6919" s="10">
        <v>1.1200000000000001</v>
      </c>
      <c r="J6919" s="11">
        <v>8</v>
      </c>
      <c r="K6919" s="12">
        <f t="shared" si="217"/>
        <v>8.9600000000000009</v>
      </c>
      <c r="L6919" s="9" t="s">
        <v>21</v>
      </c>
      <c r="M6919" s="13">
        <f t="shared" si="216"/>
        <v>6.4</v>
      </c>
    </row>
    <row r="6920" spans="1:13" ht="19.95" customHeight="1">
      <c r="A6920" s="8" t="s">
        <v>308</v>
      </c>
      <c r="B6920" s="8" t="s">
        <v>40</v>
      </c>
      <c r="C6920" s="8" t="s">
        <v>65</v>
      </c>
      <c r="D6920" s="8" t="s">
        <v>83</v>
      </c>
      <c r="E6920" s="8" t="s">
        <v>147</v>
      </c>
      <c r="F6920" s="8"/>
      <c r="G6920" s="8" t="s">
        <v>19</v>
      </c>
      <c r="H6920" s="8" t="s">
        <v>172</v>
      </c>
      <c r="I6920" s="10">
        <v>1.3668500000000001</v>
      </c>
      <c r="J6920" s="11">
        <v>7.5</v>
      </c>
      <c r="K6920" s="12">
        <f t="shared" si="217"/>
        <v>10.251375000000001</v>
      </c>
      <c r="L6920" s="9" t="s">
        <v>21</v>
      </c>
      <c r="M6920" s="13">
        <f t="shared" si="216"/>
        <v>6</v>
      </c>
    </row>
    <row r="6921" spans="1:13" ht="19.95" customHeight="1">
      <c r="A6921" s="8" t="s">
        <v>308</v>
      </c>
      <c r="B6921" s="8" t="s">
        <v>14</v>
      </c>
      <c r="C6921" s="8" t="s">
        <v>45</v>
      </c>
      <c r="D6921" s="8" t="s">
        <v>83</v>
      </c>
      <c r="E6921" s="8" t="s">
        <v>147</v>
      </c>
      <c r="F6921" s="8"/>
      <c r="G6921" s="8" t="s">
        <v>19</v>
      </c>
      <c r="H6921" s="8" t="s">
        <v>172</v>
      </c>
      <c r="I6921" s="10">
        <v>8.3196496989600438E-2</v>
      </c>
      <c r="J6921" s="11">
        <v>5</v>
      </c>
      <c r="K6921" s="12">
        <f t="shared" si="217"/>
        <v>0.41598248494800216</v>
      </c>
      <c r="L6921" s="9" t="s">
        <v>21</v>
      </c>
      <c r="M6921" s="13">
        <f t="shared" si="216"/>
        <v>4</v>
      </c>
    </row>
    <row r="6922" spans="1:13" ht="19.95" customHeight="1">
      <c r="A6922" s="8" t="s">
        <v>308</v>
      </c>
      <c r="B6922" s="8" t="s">
        <v>40</v>
      </c>
      <c r="C6922" s="8" t="s">
        <v>43</v>
      </c>
      <c r="D6922" s="8" t="s">
        <v>16</v>
      </c>
      <c r="E6922" s="8" t="s">
        <v>17</v>
      </c>
      <c r="F6922" s="8"/>
      <c r="G6922" s="8" t="s">
        <v>19</v>
      </c>
      <c r="H6922" s="8" t="s">
        <v>172</v>
      </c>
      <c r="I6922" s="10">
        <v>0.34</v>
      </c>
      <c r="J6922" s="11">
        <v>5</v>
      </c>
      <c r="K6922" s="12">
        <f t="shared" si="217"/>
        <v>1.7000000000000002</v>
      </c>
      <c r="L6922" s="9" t="s">
        <v>21</v>
      </c>
      <c r="M6922" s="13">
        <f t="shared" si="216"/>
        <v>4</v>
      </c>
    </row>
    <row r="6923" spans="1:13" ht="19.95" customHeight="1">
      <c r="A6923" s="8" t="s">
        <v>308</v>
      </c>
      <c r="B6923" s="8" t="s">
        <v>40</v>
      </c>
      <c r="C6923" s="8" t="s">
        <v>43</v>
      </c>
      <c r="D6923" s="8" t="s">
        <v>16</v>
      </c>
      <c r="E6923" s="8" t="s">
        <v>27</v>
      </c>
      <c r="F6923" s="8"/>
      <c r="G6923" s="8" t="s">
        <v>19</v>
      </c>
      <c r="H6923" s="8" t="s">
        <v>172</v>
      </c>
      <c r="I6923" s="10">
        <v>0.37090909090909091</v>
      </c>
      <c r="J6923" s="11">
        <v>5</v>
      </c>
      <c r="K6923" s="12">
        <f t="shared" si="217"/>
        <v>1.8545454545454545</v>
      </c>
      <c r="L6923" s="9" t="s">
        <v>21</v>
      </c>
      <c r="M6923" s="13">
        <f t="shared" si="216"/>
        <v>4</v>
      </c>
    </row>
    <row r="6924" spans="1:13" ht="19.95" customHeight="1">
      <c r="A6924" s="8" t="s">
        <v>308</v>
      </c>
      <c r="B6924" s="8" t="s">
        <v>42</v>
      </c>
      <c r="C6924" s="8" t="s">
        <v>65</v>
      </c>
      <c r="D6924" s="8" t="s">
        <v>16</v>
      </c>
      <c r="E6924" s="8" t="s">
        <v>147</v>
      </c>
      <c r="F6924" s="8"/>
      <c r="G6924" s="8" t="s">
        <v>19</v>
      </c>
      <c r="H6924" s="8" t="s">
        <v>172</v>
      </c>
      <c r="I6924" s="10">
        <v>1.2137499999999999</v>
      </c>
      <c r="J6924" s="11">
        <v>7</v>
      </c>
      <c r="K6924" s="12">
        <f t="shared" si="217"/>
        <v>8.4962499999999999</v>
      </c>
      <c r="L6924" s="9" t="s">
        <v>21</v>
      </c>
      <c r="M6924" s="13">
        <f t="shared" si="216"/>
        <v>5.6</v>
      </c>
    </row>
    <row r="6925" spans="1:13" ht="19.95" customHeight="1">
      <c r="A6925" s="8" t="s">
        <v>308</v>
      </c>
      <c r="B6925" s="8" t="s">
        <v>42</v>
      </c>
      <c r="C6925" s="8" t="s">
        <v>57</v>
      </c>
      <c r="D6925" s="8" t="s">
        <v>16</v>
      </c>
      <c r="E6925" s="8" t="s">
        <v>27</v>
      </c>
      <c r="F6925" s="8"/>
      <c r="G6925" s="8" t="s">
        <v>19</v>
      </c>
      <c r="H6925" s="8" t="s">
        <v>172</v>
      </c>
      <c r="I6925" s="10">
        <v>1.6137999999999999</v>
      </c>
      <c r="J6925" s="11">
        <v>9</v>
      </c>
      <c r="K6925" s="12">
        <f t="shared" si="217"/>
        <v>14.524199999999999</v>
      </c>
      <c r="L6925" s="9" t="s">
        <v>21</v>
      </c>
      <c r="M6925" s="13">
        <f t="shared" si="216"/>
        <v>7.2</v>
      </c>
    </row>
    <row r="6926" spans="1:13" ht="19.95" customHeight="1">
      <c r="A6926" s="8" t="s">
        <v>308</v>
      </c>
      <c r="B6926" s="8" t="s">
        <v>42</v>
      </c>
      <c r="C6926" s="8" t="s">
        <v>65</v>
      </c>
      <c r="D6926" s="8" t="s">
        <v>16</v>
      </c>
      <c r="E6926" s="8" t="s">
        <v>27</v>
      </c>
      <c r="F6926" s="8"/>
      <c r="G6926" s="8" t="s">
        <v>19</v>
      </c>
      <c r="H6926" s="8" t="s">
        <v>172</v>
      </c>
      <c r="I6926" s="10">
        <v>1.1425142857142856</v>
      </c>
      <c r="J6926" s="11">
        <v>5.56</v>
      </c>
      <c r="K6926" s="12">
        <f t="shared" si="217"/>
        <v>6.3523794285714272</v>
      </c>
      <c r="L6926" s="9" t="s">
        <v>21</v>
      </c>
      <c r="M6926" s="13">
        <f t="shared" si="216"/>
        <v>4.4000000000000004</v>
      </c>
    </row>
    <row r="6927" spans="1:13" ht="19.95" customHeight="1">
      <c r="A6927" s="8" t="s">
        <v>308</v>
      </c>
      <c r="B6927" s="8" t="s">
        <v>33</v>
      </c>
      <c r="C6927" s="8" t="s">
        <v>69</v>
      </c>
      <c r="D6927" s="8" t="s">
        <v>83</v>
      </c>
      <c r="E6927" s="8" t="s">
        <v>27</v>
      </c>
      <c r="F6927" s="8"/>
      <c r="G6927" s="8" t="s">
        <v>19</v>
      </c>
      <c r="H6927" s="8" t="s">
        <v>172</v>
      </c>
      <c r="I6927" s="10">
        <v>0.13525000000000001</v>
      </c>
      <c r="J6927" s="11">
        <v>3.75</v>
      </c>
      <c r="K6927" s="12">
        <f t="shared" si="217"/>
        <v>0.50718750000000001</v>
      </c>
      <c r="L6927" s="9" t="s">
        <v>21</v>
      </c>
      <c r="M6927" s="13">
        <f t="shared" si="216"/>
        <v>3</v>
      </c>
    </row>
    <row r="6928" spans="1:13" ht="19.95" customHeight="1">
      <c r="A6928" s="8" t="s">
        <v>308</v>
      </c>
      <c r="B6928" s="8" t="s">
        <v>33</v>
      </c>
      <c r="C6928" s="8" t="s">
        <v>44</v>
      </c>
      <c r="D6928" s="8" t="s">
        <v>16</v>
      </c>
      <c r="E6928" s="8" t="s">
        <v>147</v>
      </c>
      <c r="F6928" s="8"/>
      <c r="G6928" s="8" t="s">
        <v>19</v>
      </c>
      <c r="H6928" s="8" t="s">
        <v>172</v>
      </c>
      <c r="I6928" s="10">
        <v>9.038907284768212E-2</v>
      </c>
      <c r="J6928" s="11">
        <v>4.47</v>
      </c>
      <c r="K6928" s="12">
        <f t="shared" si="217"/>
        <v>0.40403915562913906</v>
      </c>
      <c r="L6928" s="9" t="s">
        <v>21</v>
      </c>
      <c r="M6928" s="13">
        <f t="shared" si="216"/>
        <v>3.6</v>
      </c>
    </row>
    <row r="6929" spans="1:13" ht="19.95" customHeight="1">
      <c r="A6929" s="8" t="s">
        <v>308</v>
      </c>
      <c r="B6929" s="8" t="s">
        <v>30</v>
      </c>
      <c r="C6929" s="8" t="s">
        <v>31</v>
      </c>
      <c r="D6929" s="8" t="s">
        <v>16</v>
      </c>
      <c r="E6929" s="8" t="s">
        <v>147</v>
      </c>
      <c r="F6929" s="8"/>
      <c r="G6929" s="8" t="s">
        <v>19</v>
      </c>
      <c r="H6929" s="8" t="s">
        <v>172</v>
      </c>
      <c r="I6929" s="10">
        <v>0.96553333333333347</v>
      </c>
      <c r="J6929" s="11">
        <v>5.93</v>
      </c>
      <c r="K6929" s="12">
        <f t="shared" si="217"/>
        <v>5.7256126666666676</v>
      </c>
      <c r="L6929" s="9" t="s">
        <v>21</v>
      </c>
      <c r="M6929" s="13">
        <f t="shared" si="216"/>
        <v>4.7</v>
      </c>
    </row>
    <row r="6930" spans="1:13" ht="19.95" customHeight="1">
      <c r="A6930" s="8" t="s">
        <v>308</v>
      </c>
      <c r="B6930" s="8" t="s">
        <v>14</v>
      </c>
      <c r="C6930" s="8" t="s">
        <v>51</v>
      </c>
      <c r="D6930" s="8" t="s">
        <v>16</v>
      </c>
      <c r="E6930" s="8" t="s">
        <v>147</v>
      </c>
      <c r="F6930" s="8"/>
      <c r="G6930" s="8" t="s">
        <v>19</v>
      </c>
      <c r="H6930" s="8" t="s">
        <v>172</v>
      </c>
      <c r="I6930" s="10">
        <v>1.135</v>
      </c>
      <c r="J6930" s="11">
        <v>8</v>
      </c>
      <c r="K6930" s="12">
        <f t="shared" si="217"/>
        <v>9.08</v>
      </c>
      <c r="L6930" s="9" t="s">
        <v>21</v>
      </c>
      <c r="M6930" s="13">
        <f t="shared" si="216"/>
        <v>6.4</v>
      </c>
    </row>
    <row r="6931" spans="1:13" ht="19.95" customHeight="1">
      <c r="A6931" s="8" t="s">
        <v>308</v>
      </c>
      <c r="B6931" s="8" t="s">
        <v>42</v>
      </c>
      <c r="C6931" s="8" t="s">
        <v>57</v>
      </c>
      <c r="D6931" s="8" t="s">
        <v>16</v>
      </c>
      <c r="E6931" s="8" t="s">
        <v>27</v>
      </c>
      <c r="F6931" s="8"/>
      <c r="G6931" s="8" t="s">
        <v>19</v>
      </c>
      <c r="H6931" s="8" t="s">
        <v>172</v>
      </c>
      <c r="I6931" s="10">
        <v>1.66</v>
      </c>
      <c r="J6931" s="11">
        <v>9</v>
      </c>
      <c r="K6931" s="12">
        <f t="shared" si="217"/>
        <v>14.94</v>
      </c>
      <c r="L6931" s="9" t="s">
        <v>21</v>
      </c>
      <c r="M6931" s="13">
        <f t="shared" si="216"/>
        <v>7.2</v>
      </c>
    </row>
    <row r="6932" spans="1:13" ht="19.95" customHeight="1">
      <c r="A6932" s="8" t="s">
        <v>308</v>
      </c>
      <c r="B6932" s="8" t="s">
        <v>48</v>
      </c>
      <c r="C6932" s="8" t="s">
        <v>90</v>
      </c>
      <c r="D6932" s="8" t="s">
        <v>16</v>
      </c>
      <c r="E6932" s="8" t="s">
        <v>147</v>
      </c>
      <c r="F6932" s="8"/>
      <c r="G6932" s="8" t="s">
        <v>19</v>
      </c>
      <c r="H6932" s="8" t="s">
        <v>172</v>
      </c>
      <c r="I6932" s="10">
        <v>0.14533333333333334</v>
      </c>
      <c r="J6932" s="11">
        <v>6</v>
      </c>
      <c r="K6932" s="12">
        <f t="shared" si="217"/>
        <v>0.87200000000000011</v>
      </c>
      <c r="L6932" s="9" t="s">
        <v>21</v>
      </c>
      <c r="M6932" s="13">
        <f t="shared" si="216"/>
        <v>4.8</v>
      </c>
    </row>
    <row r="6933" spans="1:13" ht="19.95" customHeight="1">
      <c r="A6933" s="8" t="s">
        <v>308</v>
      </c>
      <c r="B6933" s="8" t="s">
        <v>42</v>
      </c>
      <c r="C6933" s="8" t="s">
        <v>65</v>
      </c>
      <c r="D6933" s="8" t="s">
        <v>16</v>
      </c>
      <c r="E6933" s="8" t="s">
        <v>147</v>
      </c>
      <c r="F6933" s="8"/>
      <c r="G6933" s="8" t="s">
        <v>19</v>
      </c>
      <c r="H6933" s="8" t="s">
        <v>172</v>
      </c>
      <c r="I6933" s="10">
        <v>1.1663834951456311</v>
      </c>
      <c r="J6933" s="11">
        <v>5.53</v>
      </c>
      <c r="K6933" s="12">
        <f t="shared" si="217"/>
        <v>6.4501007281553404</v>
      </c>
      <c r="L6933" s="9" t="s">
        <v>21</v>
      </c>
      <c r="M6933" s="13">
        <f t="shared" si="216"/>
        <v>4.4000000000000004</v>
      </c>
    </row>
    <row r="6934" spans="1:13" ht="19.95" customHeight="1">
      <c r="A6934" s="8" t="s">
        <v>308</v>
      </c>
      <c r="B6934" s="8" t="s">
        <v>37</v>
      </c>
      <c r="C6934" s="8" t="s">
        <v>35</v>
      </c>
      <c r="D6934" s="8" t="s">
        <v>16</v>
      </c>
      <c r="E6934" s="8" t="s">
        <v>147</v>
      </c>
      <c r="F6934" s="8"/>
      <c r="G6934" s="8" t="s">
        <v>19</v>
      </c>
      <c r="H6934" s="8" t="s">
        <v>172</v>
      </c>
      <c r="I6934" s="10">
        <v>0.52</v>
      </c>
      <c r="J6934" s="11">
        <v>7</v>
      </c>
      <c r="K6934" s="12">
        <f t="shared" si="217"/>
        <v>3.64</v>
      </c>
      <c r="L6934" s="9" t="s">
        <v>21</v>
      </c>
      <c r="M6934" s="13">
        <f t="shared" si="216"/>
        <v>5.6</v>
      </c>
    </row>
    <row r="6935" spans="1:13" ht="19.95" customHeight="1">
      <c r="A6935" s="8" t="s">
        <v>308</v>
      </c>
      <c r="B6935" s="8" t="s">
        <v>42</v>
      </c>
      <c r="C6935" s="8" t="s">
        <v>72</v>
      </c>
      <c r="D6935" s="8" t="s">
        <v>16</v>
      </c>
      <c r="E6935" s="8" t="s">
        <v>147</v>
      </c>
      <c r="F6935" s="8"/>
      <c r="G6935" s="8" t="s">
        <v>19</v>
      </c>
      <c r="H6935" s="8" t="s">
        <v>172</v>
      </c>
      <c r="I6935" s="10">
        <v>0.25</v>
      </c>
      <c r="J6935" s="11">
        <v>4</v>
      </c>
      <c r="K6935" s="12">
        <f t="shared" si="217"/>
        <v>1</v>
      </c>
      <c r="L6935" s="9" t="s">
        <v>21</v>
      </c>
      <c r="M6935" s="13">
        <f t="shared" si="216"/>
        <v>3.2</v>
      </c>
    </row>
    <row r="6936" spans="1:13" ht="19.95" customHeight="1">
      <c r="A6936" s="8" t="s">
        <v>308</v>
      </c>
      <c r="B6936" s="8" t="s">
        <v>14</v>
      </c>
      <c r="C6936" s="8" t="s">
        <v>102</v>
      </c>
      <c r="D6936" s="8" t="s">
        <v>16</v>
      </c>
      <c r="E6936" s="8" t="s">
        <v>147</v>
      </c>
      <c r="F6936" s="8"/>
      <c r="G6936" s="8" t="s">
        <v>19</v>
      </c>
      <c r="H6936" s="8" t="s">
        <v>172</v>
      </c>
      <c r="I6936" s="10">
        <v>9.7000000000000003E-2</v>
      </c>
      <c r="J6936" s="11">
        <v>4.51</v>
      </c>
      <c r="K6936" s="12">
        <f t="shared" si="217"/>
        <v>0.43746999999999997</v>
      </c>
      <c r="L6936" s="9" t="s">
        <v>21</v>
      </c>
      <c r="M6936" s="13">
        <f t="shared" si="216"/>
        <v>3.6</v>
      </c>
    </row>
    <row r="6937" spans="1:13" ht="19.95" customHeight="1">
      <c r="A6937" s="8" t="s">
        <v>308</v>
      </c>
      <c r="B6937" s="8" t="s">
        <v>14</v>
      </c>
      <c r="C6937" s="8" t="s">
        <v>58</v>
      </c>
      <c r="D6937" s="8" t="s">
        <v>16</v>
      </c>
      <c r="E6937" s="8" t="s">
        <v>147</v>
      </c>
      <c r="F6937" s="8"/>
      <c r="G6937" s="8" t="s">
        <v>19</v>
      </c>
      <c r="H6937" s="8" t="s">
        <v>172</v>
      </c>
      <c r="I6937" s="10">
        <v>0.1648</v>
      </c>
      <c r="J6937" s="11">
        <v>5</v>
      </c>
      <c r="K6937" s="12">
        <f t="shared" si="217"/>
        <v>0.82400000000000007</v>
      </c>
      <c r="L6937" s="9" t="s">
        <v>21</v>
      </c>
      <c r="M6937" s="13">
        <f t="shared" si="216"/>
        <v>4</v>
      </c>
    </row>
    <row r="6938" spans="1:13" ht="19.95" customHeight="1">
      <c r="A6938" s="8" t="s">
        <v>308</v>
      </c>
      <c r="B6938" s="8" t="s">
        <v>48</v>
      </c>
      <c r="C6938" s="8" t="s">
        <v>94</v>
      </c>
      <c r="D6938" s="8" t="s">
        <v>83</v>
      </c>
      <c r="E6938" s="8" t="s">
        <v>147</v>
      </c>
      <c r="F6938" s="8"/>
      <c r="G6938" s="8" t="s">
        <v>19</v>
      </c>
      <c r="H6938" s="8" t="s">
        <v>172</v>
      </c>
      <c r="I6938" s="10">
        <v>0.11868217054263566</v>
      </c>
      <c r="J6938" s="11">
        <v>6</v>
      </c>
      <c r="K6938" s="12">
        <f t="shared" si="217"/>
        <v>0.71209302325581403</v>
      </c>
      <c r="L6938" s="9" t="s">
        <v>21</v>
      </c>
      <c r="M6938" s="13">
        <f t="shared" si="216"/>
        <v>4.8</v>
      </c>
    </row>
    <row r="6939" spans="1:13" ht="19.95" customHeight="1">
      <c r="A6939" s="8" t="s">
        <v>308</v>
      </c>
      <c r="B6939" s="8" t="s">
        <v>48</v>
      </c>
      <c r="C6939" s="8" t="s">
        <v>94</v>
      </c>
      <c r="D6939" s="8" t="s">
        <v>83</v>
      </c>
      <c r="E6939" s="8" t="s">
        <v>147</v>
      </c>
      <c r="F6939" s="8"/>
      <c r="G6939" s="8" t="s">
        <v>19</v>
      </c>
      <c r="H6939" s="8" t="s">
        <v>172</v>
      </c>
      <c r="I6939" s="10">
        <v>0.11083333333333334</v>
      </c>
      <c r="J6939" s="11">
        <v>6</v>
      </c>
      <c r="K6939" s="12">
        <f t="shared" si="217"/>
        <v>0.66500000000000004</v>
      </c>
      <c r="L6939" s="9" t="s">
        <v>21</v>
      </c>
      <c r="M6939" s="13">
        <f t="shared" si="216"/>
        <v>4.8</v>
      </c>
    </row>
    <row r="6940" spans="1:13" ht="19.95" customHeight="1">
      <c r="A6940" s="8" t="s">
        <v>308</v>
      </c>
      <c r="B6940" s="8" t="s">
        <v>14</v>
      </c>
      <c r="C6940" s="8" t="s">
        <v>58</v>
      </c>
      <c r="D6940" s="8" t="s">
        <v>83</v>
      </c>
      <c r="E6940" s="8" t="s">
        <v>147</v>
      </c>
      <c r="F6940" s="8"/>
      <c r="G6940" s="8" t="s">
        <v>19</v>
      </c>
      <c r="H6940" s="8" t="s">
        <v>172</v>
      </c>
      <c r="I6940" s="10">
        <v>0.1825</v>
      </c>
      <c r="J6940" s="11">
        <v>4</v>
      </c>
      <c r="K6940" s="12">
        <f t="shared" si="217"/>
        <v>0.73</v>
      </c>
      <c r="L6940" s="9" t="s">
        <v>21</v>
      </c>
      <c r="M6940" s="13">
        <f t="shared" si="216"/>
        <v>3.2</v>
      </c>
    </row>
    <row r="6941" spans="1:13" ht="19.95" customHeight="1">
      <c r="A6941" s="8" t="s">
        <v>308</v>
      </c>
      <c r="B6941" s="8" t="s">
        <v>33</v>
      </c>
      <c r="C6941" s="8" t="s">
        <v>41</v>
      </c>
      <c r="D6941" s="8" t="s">
        <v>16</v>
      </c>
      <c r="E6941" s="8" t="s">
        <v>147</v>
      </c>
      <c r="F6941" s="8"/>
      <c r="G6941" s="8" t="s">
        <v>19</v>
      </c>
      <c r="H6941" s="8" t="s">
        <v>172</v>
      </c>
      <c r="I6941" s="10">
        <v>0.5</v>
      </c>
      <c r="J6941" s="11">
        <v>5</v>
      </c>
      <c r="K6941" s="12">
        <f t="shared" si="217"/>
        <v>2.5</v>
      </c>
      <c r="L6941" s="9" t="s">
        <v>21</v>
      </c>
      <c r="M6941" s="13">
        <f t="shared" si="216"/>
        <v>4</v>
      </c>
    </row>
    <row r="6942" spans="1:13" ht="19.95" customHeight="1">
      <c r="A6942" s="8" t="s">
        <v>308</v>
      </c>
      <c r="B6942" s="8" t="s">
        <v>42</v>
      </c>
      <c r="C6942" s="8" t="s">
        <v>44</v>
      </c>
      <c r="D6942" s="8" t="s">
        <v>16</v>
      </c>
      <c r="E6942" s="8" t="s">
        <v>147</v>
      </c>
      <c r="F6942" s="8"/>
      <c r="G6942" s="8" t="s">
        <v>19</v>
      </c>
      <c r="H6942" s="8" t="s">
        <v>172</v>
      </c>
      <c r="I6942" s="10">
        <v>0.11565880721220527</v>
      </c>
      <c r="J6942" s="11">
        <v>4.5</v>
      </c>
      <c r="K6942" s="12">
        <f t="shared" si="217"/>
        <v>0.52046463245492369</v>
      </c>
      <c r="L6942" s="9" t="s">
        <v>21</v>
      </c>
      <c r="M6942" s="13">
        <f t="shared" si="216"/>
        <v>3.6</v>
      </c>
    </row>
    <row r="6943" spans="1:13" ht="19.95" customHeight="1">
      <c r="A6943" s="8" t="s">
        <v>308</v>
      </c>
      <c r="B6943" s="8" t="s">
        <v>42</v>
      </c>
      <c r="C6943" s="8" t="s">
        <v>41</v>
      </c>
      <c r="D6943" s="8" t="s">
        <v>16</v>
      </c>
      <c r="E6943" s="8" t="s">
        <v>147</v>
      </c>
      <c r="F6943" s="8"/>
      <c r="G6943" s="8" t="s">
        <v>19</v>
      </c>
      <c r="H6943" s="8" t="s">
        <v>172</v>
      </c>
      <c r="I6943" s="10">
        <v>0.52821256038647346</v>
      </c>
      <c r="J6943" s="11">
        <v>4.1500000000000004</v>
      </c>
      <c r="K6943" s="12">
        <f t="shared" si="217"/>
        <v>2.1920821256038652</v>
      </c>
      <c r="L6943" s="9" t="s">
        <v>21</v>
      </c>
      <c r="M6943" s="13">
        <f t="shared" si="216"/>
        <v>3.3</v>
      </c>
    </row>
    <row r="6944" spans="1:13" ht="19.95" customHeight="1">
      <c r="A6944" s="8" t="s">
        <v>308</v>
      </c>
      <c r="B6944" s="8" t="s">
        <v>33</v>
      </c>
      <c r="C6944" s="8" t="s">
        <v>44</v>
      </c>
      <c r="D6944" s="8" t="s">
        <v>16</v>
      </c>
      <c r="E6944" s="8" t="s">
        <v>147</v>
      </c>
      <c r="F6944" s="8"/>
      <c r="G6944" s="8" t="s">
        <v>19</v>
      </c>
      <c r="H6944" s="8" t="s">
        <v>172</v>
      </c>
      <c r="I6944" s="10">
        <v>0.10060048594238111</v>
      </c>
      <c r="J6944" s="11">
        <v>4.5199999999999996</v>
      </c>
      <c r="K6944" s="12">
        <f t="shared" si="217"/>
        <v>0.45471419645956257</v>
      </c>
      <c r="L6944" s="9" t="s">
        <v>21</v>
      </c>
      <c r="M6944" s="13">
        <f t="shared" si="216"/>
        <v>3.6</v>
      </c>
    </row>
    <row r="6945" spans="1:13" ht="19.95" customHeight="1">
      <c r="A6945" s="8" t="s">
        <v>308</v>
      </c>
      <c r="B6945" s="8" t="s">
        <v>42</v>
      </c>
      <c r="C6945" s="8" t="s">
        <v>72</v>
      </c>
      <c r="D6945" s="8" t="s">
        <v>16</v>
      </c>
      <c r="E6945" s="8" t="s">
        <v>147</v>
      </c>
      <c r="F6945" s="8"/>
      <c r="G6945" s="8" t="s">
        <v>19</v>
      </c>
      <c r="H6945" s="8" t="s">
        <v>172</v>
      </c>
      <c r="I6945" s="10">
        <v>0.22359999999999999</v>
      </c>
      <c r="J6945" s="11">
        <v>4</v>
      </c>
      <c r="K6945" s="12">
        <f t="shared" si="217"/>
        <v>0.89439999999999997</v>
      </c>
      <c r="L6945" s="9" t="s">
        <v>21</v>
      </c>
      <c r="M6945" s="13">
        <f t="shared" si="216"/>
        <v>3.2</v>
      </c>
    </row>
    <row r="6946" spans="1:13" ht="19.95" customHeight="1">
      <c r="A6946" s="8" t="s">
        <v>308</v>
      </c>
      <c r="B6946" s="8" t="s">
        <v>42</v>
      </c>
      <c r="C6946" s="8" t="s">
        <v>69</v>
      </c>
      <c r="D6946" s="8" t="s">
        <v>83</v>
      </c>
      <c r="E6946" s="8" t="s">
        <v>207</v>
      </c>
      <c r="F6946" s="8"/>
      <c r="G6946" s="8" t="s">
        <v>19</v>
      </c>
      <c r="H6946" s="8" t="s">
        <v>172</v>
      </c>
      <c r="I6946" s="10">
        <v>0.17422955974842769</v>
      </c>
      <c r="J6946" s="11">
        <v>4.25</v>
      </c>
      <c r="K6946" s="12">
        <f t="shared" si="217"/>
        <v>0.74047562893081764</v>
      </c>
      <c r="L6946" s="9" t="s">
        <v>21</v>
      </c>
      <c r="M6946" s="13">
        <f t="shared" si="216"/>
        <v>3.4</v>
      </c>
    </row>
    <row r="6947" spans="1:13" ht="19.95" customHeight="1">
      <c r="A6947" s="8" t="s">
        <v>308</v>
      </c>
      <c r="B6947" s="8" t="s">
        <v>14</v>
      </c>
      <c r="C6947" s="8" t="s">
        <v>45</v>
      </c>
      <c r="D6947" s="8" t="s">
        <v>83</v>
      </c>
      <c r="E6947" s="8" t="s">
        <v>207</v>
      </c>
      <c r="F6947" s="8"/>
      <c r="G6947" s="8" t="s">
        <v>19</v>
      </c>
      <c r="H6947" s="8" t="s">
        <v>172</v>
      </c>
      <c r="I6947" s="10">
        <v>7.7583333333333337E-2</v>
      </c>
      <c r="J6947" s="11">
        <v>5</v>
      </c>
      <c r="K6947" s="12">
        <f t="shared" si="217"/>
        <v>0.38791666666666669</v>
      </c>
      <c r="L6947" s="9" t="s">
        <v>21</v>
      </c>
      <c r="M6947" s="13">
        <f t="shared" si="216"/>
        <v>4</v>
      </c>
    </row>
    <row r="6948" spans="1:13" ht="19.95" customHeight="1">
      <c r="A6948" s="8" t="s">
        <v>308</v>
      </c>
      <c r="B6948" s="8" t="s">
        <v>14</v>
      </c>
      <c r="C6948" s="8" t="s">
        <v>102</v>
      </c>
      <c r="D6948" s="8" t="s">
        <v>83</v>
      </c>
      <c r="E6948" s="8" t="s">
        <v>147</v>
      </c>
      <c r="F6948" s="8"/>
      <c r="G6948" s="8" t="s">
        <v>19</v>
      </c>
      <c r="H6948" s="8" t="s">
        <v>172</v>
      </c>
      <c r="I6948" s="10">
        <v>0.14216666666666666</v>
      </c>
      <c r="J6948" s="11">
        <v>4</v>
      </c>
      <c r="K6948" s="12">
        <f t="shared" si="217"/>
        <v>0.56866666666666665</v>
      </c>
      <c r="L6948" s="9" t="s">
        <v>21</v>
      </c>
      <c r="M6948" s="13">
        <f t="shared" si="216"/>
        <v>3.2</v>
      </c>
    </row>
    <row r="6949" spans="1:13" ht="19.95" customHeight="1">
      <c r="A6949" s="8" t="s">
        <v>308</v>
      </c>
      <c r="B6949" s="8" t="s">
        <v>14</v>
      </c>
      <c r="C6949" s="8" t="s">
        <v>58</v>
      </c>
      <c r="D6949" s="8" t="s">
        <v>83</v>
      </c>
      <c r="E6949" s="8" t="s">
        <v>147</v>
      </c>
      <c r="F6949" s="8"/>
      <c r="G6949" s="8" t="s">
        <v>19</v>
      </c>
      <c r="H6949" s="8" t="s">
        <v>172</v>
      </c>
      <c r="I6949" s="10">
        <v>0.215</v>
      </c>
      <c r="J6949" s="11">
        <v>4</v>
      </c>
      <c r="K6949" s="12">
        <f t="shared" si="217"/>
        <v>0.86</v>
      </c>
      <c r="L6949" s="9" t="s">
        <v>21</v>
      </c>
      <c r="M6949" s="13">
        <f t="shared" si="216"/>
        <v>3.2</v>
      </c>
    </row>
    <row r="6950" spans="1:13" ht="19.95" customHeight="1">
      <c r="A6950" s="8" t="s">
        <v>308</v>
      </c>
      <c r="B6950" s="8" t="s">
        <v>14</v>
      </c>
      <c r="C6950" s="8" t="s">
        <v>58</v>
      </c>
      <c r="D6950" s="8" t="s">
        <v>83</v>
      </c>
      <c r="E6950" s="8" t="s">
        <v>147</v>
      </c>
      <c r="F6950" s="8"/>
      <c r="G6950" s="8" t="s">
        <v>19</v>
      </c>
      <c r="H6950" s="8" t="s">
        <v>172</v>
      </c>
      <c r="I6950" s="10">
        <v>0.19290697674418605</v>
      </c>
      <c r="J6950" s="11">
        <v>4</v>
      </c>
      <c r="K6950" s="12">
        <f t="shared" si="217"/>
        <v>0.77162790697674422</v>
      </c>
      <c r="L6950" s="9" t="s">
        <v>21</v>
      </c>
      <c r="M6950" s="13">
        <f t="shared" si="216"/>
        <v>3.2</v>
      </c>
    </row>
    <row r="6951" spans="1:13" ht="19.95" customHeight="1">
      <c r="A6951" s="8" t="s">
        <v>308</v>
      </c>
      <c r="B6951" s="8" t="s">
        <v>42</v>
      </c>
      <c r="C6951" s="8" t="s">
        <v>57</v>
      </c>
      <c r="D6951" s="8" t="s">
        <v>83</v>
      </c>
      <c r="E6951" s="8" t="s">
        <v>147</v>
      </c>
      <c r="F6951" s="8"/>
      <c r="G6951" s="8" t="s">
        <v>19</v>
      </c>
      <c r="H6951" s="8" t="s">
        <v>172</v>
      </c>
      <c r="I6951" s="10">
        <v>1.9191999999999998</v>
      </c>
      <c r="J6951" s="11">
        <v>8.5</v>
      </c>
      <c r="K6951" s="12">
        <f t="shared" si="217"/>
        <v>16.313199999999998</v>
      </c>
      <c r="L6951" s="9" t="s">
        <v>21</v>
      </c>
      <c r="M6951" s="13">
        <f t="shared" si="216"/>
        <v>6.8</v>
      </c>
    </row>
    <row r="6952" spans="1:13" ht="19.95" customHeight="1">
      <c r="A6952" s="8" t="s">
        <v>308</v>
      </c>
      <c r="B6952" s="8" t="s">
        <v>42</v>
      </c>
      <c r="C6952" s="8" t="s">
        <v>72</v>
      </c>
      <c r="D6952" s="8" t="s">
        <v>16</v>
      </c>
      <c r="E6952" s="8" t="s">
        <v>147</v>
      </c>
      <c r="F6952" s="8"/>
      <c r="G6952" s="8" t="s">
        <v>19</v>
      </c>
      <c r="H6952" s="8" t="s">
        <v>172</v>
      </c>
      <c r="I6952" s="10">
        <v>0.21011071428571426</v>
      </c>
      <c r="J6952" s="11">
        <v>4</v>
      </c>
      <c r="K6952" s="12">
        <f t="shared" si="217"/>
        <v>0.84044285714285705</v>
      </c>
      <c r="L6952" s="9" t="s">
        <v>21</v>
      </c>
      <c r="M6952" s="13">
        <f t="shared" si="216"/>
        <v>3.2</v>
      </c>
    </row>
    <row r="6953" spans="1:13" ht="19.95" customHeight="1">
      <c r="A6953" s="8" t="s">
        <v>308</v>
      </c>
      <c r="B6953" s="8" t="s">
        <v>42</v>
      </c>
      <c r="C6953" s="8" t="s">
        <v>44</v>
      </c>
      <c r="D6953" s="8" t="s">
        <v>16</v>
      </c>
      <c r="E6953" s="8" t="s">
        <v>147</v>
      </c>
      <c r="F6953" s="8"/>
      <c r="G6953" s="8" t="s">
        <v>19</v>
      </c>
      <c r="H6953" s="8" t="s">
        <v>172</v>
      </c>
      <c r="I6953" s="10">
        <v>0.11363333333333335</v>
      </c>
      <c r="J6953" s="11">
        <v>4.2300000000000004</v>
      </c>
      <c r="K6953" s="12">
        <f t="shared" si="217"/>
        <v>0.48066900000000012</v>
      </c>
      <c r="L6953" s="9" t="s">
        <v>21</v>
      </c>
      <c r="M6953" s="13">
        <f t="shared" si="216"/>
        <v>3.4</v>
      </c>
    </row>
    <row r="6954" spans="1:13" ht="19.95" customHeight="1">
      <c r="A6954" s="8" t="s">
        <v>308</v>
      </c>
      <c r="B6954" s="8" t="s">
        <v>14</v>
      </c>
      <c r="C6954" s="8" t="s">
        <v>36</v>
      </c>
      <c r="D6954" s="8" t="s">
        <v>83</v>
      </c>
      <c r="E6954" s="8" t="s">
        <v>147</v>
      </c>
      <c r="F6954" s="8"/>
      <c r="G6954" s="8" t="s">
        <v>19</v>
      </c>
      <c r="H6954" s="8" t="s">
        <v>172</v>
      </c>
      <c r="I6954" s="10">
        <v>0.318</v>
      </c>
      <c r="J6954" s="11">
        <v>5</v>
      </c>
      <c r="K6954" s="12">
        <f t="shared" si="217"/>
        <v>1.59</v>
      </c>
      <c r="L6954" s="9" t="s">
        <v>21</v>
      </c>
      <c r="M6954" s="13">
        <f t="shared" si="216"/>
        <v>4</v>
      </c>
    </row>
    <row r="6955" spans="1:13" ht="19.95" customHeight="1">
      <c r="A6955" s="8" t="s">
        <v>308</v>
      </c>
      <c r="B6955" s="8" t="s">
        <v>42</v>
      </c>
      <c r="C6955" s="8" t="s">
        <v>69</v>
      </c>
      <c r="D6955" s="8" t="s">
        <v>83</v>
      </c>
      <c r="E6955" s="8" t="s">
        <v>147</v>
      </c>
      <c r="F6955" s="8"/>
      <c r="G6955" s="8" t="s">
        <v>19</v>
      </c>
      <c r="H6955" s="8" t="s">
        <v>172</v>
      </c>
      <c r="I6955" s="10">
        <v>0.15333870967741933</v>
      </c>
      <c r="J6955" s="11">
        <v>4.5</v>
      </c>
      <c r="K6955" s="12">
        <f t="shared" si="217"/>
        <v>0.69002419354838695</v>
      </c>
      <c r="L6955" s="9" t="s">
        <v>21</v>
      </c>
      <c r="M6955" s="13">
        <f t="shared" si="216"/>
        <v>3.6</v>
      </c>
    </row>
    <row r="6956" spans="1:13" ht="19.95" customHeight="1">
      <c r="A6956" s="8" t="s">
        <v>308</v>
      </c>
      <c r="B6956" s="8" t="s">
        <v>14</v>
      </c>
      <c r="C6956" s="8" t="s">
        <v>45</v>
      </c>
      <c r="D6956" s="8" t="s">
        <v>83</v>
      </c>
      <c r="E6956" s="8" t="s">
        <v>147</v>
      </c>
      <c r="F6956" s="8"/>
      <c r="G6956" s="8" t="s">
        <v>19</v>
      </c>
      <c r="H6956" s="8" t="s">
        <v>172</v>
      </c>
      <c r="I6956" s="10">
        <v>7.6374999999999998E-2</v>
      </c>
      <c r="J6956" s="11">
        <v>4.5</v>
      </c>
      <c r="K6956" s="12">
        <f t="shared" si="217"/>
        <v>0.34368749999999998</v>
      </c>
      <c r="L6956" s="9" t="s">
        <v>21</v>
      </c>
      <c r="M6956" s="13">
        <f t="shared" si="216"/>
        <v>3.6</v>
      </c>
    </row>
    <row r="6957" spans="1:13" ht="19.95" customHeight="1">
      <c r="A6957" s="8" t="s">
        <v>308</v>
      </c>
      <c r="B6957" s="8" t="s">
        <v>42</v>
      </c>
      <c r="C6957" s="8" t="s">
        <v>69</v>
      </c>
      <c r="D6957" s="8" t="s">
        <v>83</v>
      </c>
      <c r="E6957" s="8" t="s">
        <v>147</v>
      </c>
      <c r="F6957" s="8"/>
      <c r="G6957" s="8" t="s">
        <v>19</v>
      </c>
      <c r="H6957" s="8" t="s">
        <v>172</v>
      </c>
      <c r="I6957" s="10">
        <v>0.15893798449612404</v>
      </c>
      <c r="J6957" s="11">
        <v>4.5</v>
      </c>
      <c r="K6957" s="12">
        <f t="shared" si="217"/>
        <v>0.71522093023255817</v>
      </c>
      <c r="L6957" s="9" t="s">
        <v>21</v>
      </c>
      <c r="M6957" s="13">
        <f t="shared" si="216"/>
        <v>3.6</v>
      </c>
    </row>
    <row r="6958" spans="1:13" ht="19.95" customHeight="1">
      <c r="A6958" s="8" t="s">
        <v>308</v>
      </c>
      <c r="B6958" s="8" t="s">
        <v>14</v>
      </c>
      <c r="C6958" s="8" t="s">
        <v>45</v>
      </c>
      <c r="D6958" s="8" t="s">
        <v>83</v>
      </c>
      <c r="E6958" s="8" t="s">
        <v>147</v>
      </c>
      <c r="F6958" s="8"/>
      <c r="G6958" s="8" t="s">
        <v>19</v>
      </c>
      <c r="H6958" s="8" t="s">
        <v>172</v>
      </c>
      <c r="I6958" s="10">
        <v>8.5999999999999993E-2</v>
      </c>
      <c r="J6958" s="11">
        <v>4.5</v>
      </c>
      <c r="K6958" s="12">
        <f t="shared" si="217"/>
        <v>0.38699999999999996</v>
      </c>
      <c r="L6958" s="9" t="s">
        <v>21</v>
      </c>
      <c r="M6958" s="13">
        <f t="shared" si="216"/>
        <v>3.6</v>
      </c>
    </row>
    <row r="6959" spans="1:13" ht="19.95" customHeight="1">
      <c r="A6959" s="8" t="s">
        <v>308</v>
      </c>
      <c r="B6959" s="8" t="s">
        <v>42</v>
      </c>
      <c r="C6959" s="8" t="s">
        <v>41</v>
      </c>
      <c r="D6959" s="8" t="s">
        <v>16</v>
      </c>
      <c r="E6959" s="8" t="s">
        <v>147</v>
      </c>
      <c r="F6959" s="8"/>
      <c r="G6959" s="8" t="s">
        <v>19</v>
      </c>
      <c r="H6959" s="8" t="s">
        <v>172</v>
      </c>
      <c r="I6959" s="10">
        <v>0.51496124031007762</v>
      </c>
      <c r="J6959" s="11">
        <v>5</v>
      </c>
      <c r="K6959" s="12">
        <f t="shared" si="217"/>
        <v>2.5748062015503881</v>
      </c>
      <c r="L6959" s="9" t="s">
        <v>21</v>
      </c>
      <c r="M6959" s="13">
        <f t="shared" si="216"/>
        <v>4</v>
      </c>
    </row>
    <row r="6960" spans="1:13" ht="19.95" customHeight="1">
      <c r="A6960" s="8" t="s">
        <v>308</v>
      </c>
      <c r="B6960" s="8" t="s">
        <v>42</v>
      </c>
      <c r="C6960" s="8" t="s">
        <v>41</v>
      </c>
      <c r="D6960" s="8" t="s">
        <v>16</v>
      </c>
      <c r="E6960" s="8" t="s">
        <v>147</v>
      </c>
      <c r="F6960" s="8"/>
      <c r="G6960" s="8" t="s">
        <v>19</v>
      </c>
      <c r="H6960" s="8" t="s">
        <v>172</v>
      </c>
      <c r="I6960" s="10">
        <v>0.4986451612903226</v>
      </c>
      <c r="J6960" s="11">
        <v>5</v>
      </c>
      <c r="K6960" s="12">
        <f t="shared" si="217"/>
        <v>2.4932258064516128</v>
      </c>
      <c r="L6960" s="9" t="s">
        <v>21</v>
      </c>
      <c r="M6960" s="13">
        <f t="shared" si="216"/>
        <v>4</v>
      </c>
    </row>
    <row r="6961" spans="1:13" ht="19.95" customHeight="1">
      <c r="A6961" s="8" t="s">
        <v>308</v>
      </c>
      <c r="B6961" s="8" t="s">
        <v>62</v>
      </c>
      <c r="C6961" s="8" t="s">
        <v>35</v>
      </c>
      <c r="D6961" s="8" t="s">
        <v>83</v>
      </c>
      <c r="E6961" s="8" t="s">
        <v>207</v>
      </c>
      <c r="F6961" s="8"/>
      <c r="G6961" s="8" t="s">
        <v>28</v>
      </c>
      <c r="H6961" s="8" t="s">
        <v>32</v>
      </c>
      <c r="I6961" s="10">
        <v>0.9880000000000001</v>
      </c>
      <c r="J6961" s="11">
        <v>2.08</v>
      </c>
      <c r="K6961" s="12">
        <f t="shared" si="217"/>
        <v>2.0550400000000004</v>
      </c>
      <c r="L6961" s="9" t="s">
        <v>21</v>
      </c>
      <c r="M6961" s="13">
        <f t="shared" si="216"/>
        <v>1.7</v>
      </c>
    </row>
    <row r="6962" spans="1:13" ht="19.95" customHeight="1">
      <c r="A6962" s="8" t="s">
        <v>308</v>
      </c>
      <c r="B6962" s="8" t="s">
        <v>37</v>
      </c>
      <c r="C6962" s="8" t="s">
        <v>36</v>
      </c>
      <c r="D6962" s="8" t="s">
        <v>16</v>
      </c>
      <c r="E6962" s="8" t="s">
        <v>147</v>
      </c>
      <c r="F6962" s="8"/>
      <c r="G6962" s="8" t="s">
        <v>28</v>
      </c>
      <c r="H6962" s="8" t="s">
        <v>32</v>
      </c>
      <c r="I6962" s="10">
        <v>0.30733333333333335</v>
      </c>
      <c r="J6962" s="11">
        <v>2.08</v>
      </c>
      <c r="K6962" s="12">
        <f t="shared" si="217"/>
        <v>0.63925333333333334</v>
      </c>
      <c r="L6962" s="9" t="s">
        <v>21</v>
      </c>
      <c r="M6962" s="13">
        <f t="shared" si="216"/>
        <v>1.7</v>
      </c>
    </row>
    <row r="6963" spans="1:13" ht="19.95" customHeight="1">
      <c r="A6963" s="8" t="s">
        <v>308</v>
      </c>
      <c r="B6963" s="8" t="s">
        <v>42</v>
      </c>
      <c r="C6963" s="8" t="s">
        <v>69</v>
      </c>
      <c r="D6963" s="8" t="s">
        <v>83</v>
      </c>
      <c r="E6963" s="8" t="s">
        <v>207</v>
      </c>
      <c r="F6963" s="8"/>
      <c r="G6963" s="8" t="s">
        <v>19</v>
      </c>
      <c r="H6963" s="8" t="s">
        <v>172</v>
      </c>
      <c r="I6963" s="10">
        <v>0.17600651465798048</v>
      </c>
      <c r="J6963" s="11">
        <v>4.5</v>
      </c>
      <c r="K6963" s="12">
        <f t="shared" si="217"/>
        <v>0.79202931596091219</v>
      </c>
      <c r="L6963" s="9" t="s">
        <v>21</v>
      </c>
      <c r="M6963" s="13">
        <f t="shared" si="216"/>
        <v>3.6</v>
      </c>
    </row>
    <row r="6964" spans="1:13" ht="19.95" customHeight="1">
      <c r="A6964" s="8" t="s">
        <v>308</v>
      </c>
      <c r="B6964" s="8" t="s">
        <v>14</v>
      </c>
      <c r="C6964" s="8" t="s">
        <v>45</v>
      </c>
      <c r="D6964" s="8" t="s">
        <v>83</v>
      </c>
      <c r="E6964" s="8" t="s">
        <v>207</v>
      </c>
      <c r="F6964" s="8"/>
      <c r="G6964" s="8" t="s">
        <v>19</v>
      </c>
      <c r="H6964" s="8" t="s">
        <v>172</v>
      </c>
      <c r="I6964" s="10">
        <v>9.4315789473684214E-2</v>
      </c>
      <c r="J6964" s="11">
        <v>4.16</v>
      </c>
      <c r="K6964" s="12">
        <f t="shared" si="217"/>
        <v>0.39235368421052635</v>
      </c>
      <c r="L6964" s="9" t="s">
        <v>21</v>
      </c>
      <c r="M6964" s="13">
        <f t="shared" si="216"/>
        <v>3.3</v>
      </c>
    </row>
    <row r="6965" spans="1:13" ht="19.95" customHeight="1">
      <c r="A6965" s="8" t="s">
        <v>308</v>
      </c>
      <c r="B6965" s="8" t="s">
        <v>33</v>
      </c>
      <c r="C6965" s="8" t="s">
        <v>47</v>
      </c>
      <c r="D6965" s="8" t="s">
        <v>16</v>
      </c>
      <c r="E6965" s="8" t="s">
        <v>147</v>
      </c>
      <c r="F6965" s="8"/>
      <c r="G6965" s="8" t="s">
        <v>19</v>
      </c>
      <c r="H6965" s="8" t="s">
        <v>172</v>
      </c>
      <c r="I6965" s="10">
        <v>0.78500000000000003</v>
      </c>
      <c r="J6965" s="11">
        <v>5</v>
      </c>
      <c r="K6965" s="12">
        <f t="shared" si="217"/>
        <v>3.9250000000000003</v>
      </c>
      <c r="L6965" s="9" t="s">
        <v>21</v>
      </c>
      <c r="M6965" s="13">
        <f t="shared" si="216"/>
        <v>4</v>
      </c>
    </row>
    <row r="6966" spans="1:13" ht="19.95" customHeight="1">
      <c r="A6966" s="8" t="s">
        <v>308</v>
      </c>
      <c r="B6966" s="8" t="s">
        <v>33</v>
      </c>
      <c r="C6966" s="8" t="s">
        <v>47</v>
      </c>
      <c r="D6966" s="8" t="s">
        <v>16</v>
      </c>
      <c r="E6966" s="8" t="s">
        <v>147</v>
      </c>
      <c r="F6966" s="8"/>
      <c r="G6966" s="8" t="s">
        <v>19</v>
      </c>
      <c r="H6966" s="8" t="s">
        <v>172</v>
      </c>
      <c r="I6966" s="10">
        <v>0.77442307692307699</v>
      </c>
      <c r="J6966" s="11">
        <v>5</v>
      </c>
      <c r="K6966" s="12">
        <f t="shared" si="217"/>
        <v>3.8721153846153848</v>
      </c>
      <c r="L6966" s="9" t="s">
        <v>21</v>
      </c>
      <c r="M6966" s="13">
        <f t="shared" si="216"/>
        <v>4</v>
      </c>
    </row>
    <row r="6967" spans="1:13" ht="19.95" customHeight="1">
      <c r="A6967" s="8" t="s">
        <v>308</v>
      </c>
      <c r="B6967" s="8" t="s">
        <v>33</v>
      </c>
      <c r="C6967" s="8" t="s">
        <v>47</v>
      </c>
      <c r="D6967" s="8" t="s">
        <v>16</v>
      </c>
      <c r="E6967" s="8" t="s">
        <v>147</v>
      </c>
      <c r="F6967" s="8"/>
      <c r="G6967" s="8" t="s">
        <v>19</v>
      </c>
      <c r="H6967" s="8" t="s">
        <v>172</v>
      </c>
      <c r="I6967" s="10">
        <v>0.755</v>
      </c>
      <c r="J6967" s="11">
        <v>5</v>
      </c>
      <c r="K6967" s="12">
        <f t="shared" si="217"/>
        <v>3.7749999999999999</v>
      </c>
      <c r="L6967" s="9" t="s">
        <v>21</v>
      </c>
      <c r="M6967" s="13">
        <f t="shared" si="216"/>
        <v>4</v>
      </c>
    </row>
    <row r="6968" spans="1:13" ht="19.95" customHeight="1">
      <c r="A6968" s="8" t="s">
        <v>308</v>
      </c>
      <c r="B6968" s="8" t="s">
        <v>42</v>
      </c>
      <c r="C6968" s="8" t="s">
        <v>69</v>
      </c>
      <c r="D6968" s="8" t="s">
        <v>83</v>
      </c>
      <c r="E6968" s="8" t="s">
        <v>207</v>
      </c>
      <c r="F6968" s="8"/>
      <c r="G6968" s="8" t="s">
        <v>19</v>
      </c>
      <c r="H6968" s="8" t="s">
        <v>172</v>
      </c>
      <c r="I6968" s="10">
        <v>0.18</v>
      </c>
      <c r="J6968" s="11">
        <v>4.25</v>
      </c>
      <c r="K6968" s="12">
        <f t="shared" si="217"/>
        <v>0.76500000000000001</v>
      </c>
      <c r="L6968" s="9" t="s">
        <v>21</v>
      </c>
      <c r="M6968" s="13">
        <f t="shared" si="216"/>
        <v>3.4</v>
      </c>
    </row>
    <row r="6969" spans="1:13" ht="19.95" customHeight="1">
      <c r="A6969" s="8" t="s">
        <v>308</v>
      </c>
      <c r="B6969" s="8" t="s">
        <v>42</v>
      </c>
      <c r="C6969" s="8" t="s">
        <v>43</v>
      </c>
      <c r="D6969" s="8" t="s">
        <v>83</v>
      </c>
      <c r="E6969" s="8" t="s">
        <v>207</v>
      </c>
      <c r="F6969" s="8"/>
      <c r="G6969" s="8" t="s">
        <v>19</v>
      </c>
      <c r="H6969" s="8" t="s">
        <v>172</v>
      </c>
      <c r="I6969" s="10">
        <v>0.3075</v>
      </c>
      <c r="J6969" s="11">
        <v>4.25</v>
      </c>
      <c r="K6969" s="12">
        <f t="shared" si="217"/>
        <v>1.306875</v>
      </c>
      <c r="L6969" s="9" t="s">
        <v>21</v>
      </c>
      <c r="M6969" s="13">
        <f t="shared" si="216"/>
        <v>3.4</v>
      </c>
    </row>
    <row r="6970" spans="1:13" ht="19.95" customHeight="1">
      <c r="A6970" s="8" t="s">
        <v>308</v>
      </c>
      <c r="B6970" s="8" t="s">
        <v>42</v>
      </c>
      <c r="C6970" s="8" t="s">
        <v>69</v>
      </c>
      <c r="D6970" s="8" t="s">
        <v>83</v>
      </c>
      <c r="E6970" s="8" t="s">
        <v>207</v>
      </c>
      <c r="F6970" s="8"/>
      <c r="G6970" s="8" t="s">
        <v>19</v>
      </c>
      <c r="H6970" s="8" t="s">
        <v>172</v>
      </c>
      <c r="I6970" s="10">
        <v>0.17399999999999999</v>
      </c>
      <c r="J6970" s="11">
        <v>4.25</v>
      </c>
      <c r="K6970" s="12">
        <f t="shared" si="217"/>
        <v>0.73949999999999994</v>
      </c>
      <c r="L6970" s="9" t="s">
        <v>21</v>
      </c>
      <c r="M6970" s="13">
        <f t="shared" si="216"/>
        <v>3.4</v>
      </c>
    </row>
    <row r="6971" spans="1:13" ht="19.95" customHeight="1">
      <c r="A6971" s="8" t="s">
        <v>308</v>
      </c>
      <c r="B6971" s="8" t="s">
        <v>42</v>
      </c>
      <c r="C6971" s="8" t="s">
        <v>43</v>
      </c>
      <c r="D6971" s="8" t="s">
        <v>83</v>
      </c>
      <c r="E6971" s="8" t="s">
        <v>207</v>
      </c>
      <c r="F6971" s="8"/>
      <c r="G6971" s="8" t="s">
        <v>19</v>
      </c>
      <c r="H6971" s="8" t="s">
        <v>172</v>
      </c>
      <c r="I6971" s="10">
        <v>0.30760000000000004</v>
      </c>
      <c r="J6971" s="11">
        <v>4.25</v>
      </c>
      <c r="K6971" s="12">
        <f t="shared" si="217"/>
        <v>1.3073000000000001</v>
      </c>
      <c r="L6971" s="9" t="s">
        <v>21</v>
      </c>
      <c r="M6971" s="13">
        <f t="shared" si="216"/>
        <v>3.4</v>
      </c>
    </row>
    <row r="6972" spans="1:13" ht="19.95" customHeight="1">
      <c r="A6972" s="8" t="s">
        <v>308</v>
      </c>
      <c r="B6972" s="8" t="s">
        <v>42</v>
      </c>
      <c r="C6972" s="8" t="s">
        <v>44</v>
      </c>
      <c r="D6972" s="8" t="s">
        <v>16</v>
      </c>
      <c r="E6972" s="8" t="s">
        <v>147</v>
      </c>
      <c r="F6972" s="8"/>
      <c r="G6972" s="8" t="s">
        <v>19</v>
      </c>
      <c r="H6972" s="8" t="s">
        <v>172</v>
      </c>
      <c r="I6972" s="10">
        <v>0.11376190476190476</v>
      </c>
      <c r="J6972" s="11">
        <v>4.8499999999999996</v>
      </c>
      <c r="K6972" s="12">
        <f t="shared" si="217"/>
        <v>0.55174523809523801</v>
      </c>
      <c r="L6972" s="9" t="s">
        <v>21</v>
      </c>
      <c r="M6972" s="13">
        <f t="shared" si="216"/>
        <v>3.9</v>
      </c>
    </row>
    <row r="6973" spans="1:13" ht="19.95" customHeight="1">
      <c r="A6973" s="8" t="s">
        <v>308</v>
      </c>
      <c r="B6973" s="8" t="s">
        <v>42</v>
      </c>
      <c r="C6973" s="8" t="s">
        <v>43</v>
      </c>
      <c r="D6973" s="8" t="s">
        <v>16</v>
      </c>
      <c r="E6973" s="8" t="s">
        <v>147</v>
      </c>
      <c r="F6973" s="8"/>
      <c r="G6973" s="8" t="s">
        <v>19</v>
      </c>
      <c r="H6973" s="8" t="s">
        <v>172</v>
      </c>
      <c r="I6973" s="10">
        <v>0.28238095238095234</v>
      </c>
      <c r="J6973" s="11">
        <v>4</v>
      </c>
      <c r="K6973" s="12">
        <f t="shared" si="217"/>
        <v>1.1295238095238094</v>
      </c>
      <c r="L6973" s="9" t="s">
        <v>21</v>
      </c>
      <c r="M6973" s="13">
        <f t="shared" si="216"/>
        <v>3.2</v>
      </c>
    </row>
    <row r="6974" spans="1:13" ht="19.95" customHeight="1">
      <c r="A6974" s="8" t="s">
        <v>308</v>
      </c>
      <c r="B6974" s="8" t="s">
        <v>42</v>
      </c>
      <c r="C6974" s="8" t="s">
        <v>31</v>
      </c>
      <c r="D6974" s="8" t="s">
        <v>16</v>
      </c>
      <c r="E6974" s="8" t="s">
        <v>147</v>
      </c>
      <c r="F6974" s="8"/>
      <c r="G6974" s="8" t="s">
        <v>19</v>
      </c>
      <c r="H6974" s="8" t="s">
        <v>172</v>
      </c>
      <c r="I6974" s="10">
        <v>0.85386138613861384</v>
      </c>
      <c r="J6974" s="11">
        <v>4.8499999999999996</v>
      </c>
      <c r="K6974" s="12">
        <f t="shared" si="217"/>
        <v>4.1412277227722765</v>
      </c>
      <c r="L6974" s="9" t="s">
        <v>21</v>
      </c>
      <c r="M6974" s="13">
        <f t="shared" si="216"/>
        <v>3.9</v>
      </c>
    </row>
    <row r="6975" spans="1:13" ht="19.95" customHeight="1">
      <c r="A6975" s="8" t="s">
        <v>308</v>
      </c>
      <c r="B6975" s="8" t="s">
        <v>42</v>
      </c>
      <c r="C6975" s="8" t="s">
        <v>31</v>
      </c>
      <c r="D6975" s="8" t="s">
        <v>16</v>
      </c>
      <c r="E6975" s="8" t="s">
        <v>147</v>
      </c>
      <c r="F6975" s="8"/>
      <c r="G6975" s="8" t="s">
        <v>19</v>
      </c>
      <c r="H6975" s="8" t="s">
        <v>172</v>
      </c>
      <c r="I6975" s="10">
        <v>0.79576158940397346</v>
      </c>
      <c r="J6975" s="11">
        <v>6</v>
      </c>
      <c r="K6975" s="12">
        <f t="shared" si="217"/>
        <v>4.774569536423841</v>
      </c>
      <c r="L6975" s="9" t="s">
        <v>21</v>
      </c>
      <c r="M6975" s="13">
        <f t="shared" si="216"/>
        <v>4.8</v>
      </c>
    </row>
    <row r="6976" spans="1:13" ht="19.95" customHeight="1">
      <c r="A6976" s="8" t="s">
        <v>308</v>
      </c>
      <c r="B6976" s="8" t="s">
        <v>42</v>
      </c>
      <c r="C6976" s="8" t="s">
        <v>44</v>
      </c>
      <c r="D6976" s="8" t="s">
        <v>16</v>
      </c>
      <c r="E6976" s="8" t="s">
        <v>147</v>
      </c>
      <c r="F6976" s="8"/>
      <c r="G6976" s="8" t="s">
        <v>19</v>
      </c>
      <c r="H6976" s="8" t="s">
        <v>172</v>
      </c>
      <c r="I6976" s="10">
        <v>0.10843033016228315</v>
      </c>
      <c r="J6976" s="11">
        <v>4.76</v>
      </c>
      <c r="K6976" s="12">
        <f t="shared" si="217"/>
        <v>0.51612837157246783</v>
      </c>
      <c r="L6976" s="9" t="s">
        <v>21</v>
      </c>
      <c r="M6976" s="13">
        <f t="shared" si="216"/>
        <v>3.8</v>
      </c>
    </row>
    <row r="6977" spans="1:13" ht="19.95" customHeight="1">
      <c r="A6977" s="8" t="s">
        <v>308</v>
      </c>
      <c r="B6977" s="8" t="s">
        <v>42</v>
      </c>
      <c r="C6977" s="8" t="s">
        <v>41</v>
      </c>
      <c r="D6977" s="8" t="s">
        <v>16</v>
      </c>
      <c r="E6977" s="8" t="s">
        <v>147</v>
      </c>
      <c r="F6977" s="8"/>
      <c r="G6977" s="8" t="s">
        <v>19</v>
      </c>
      <c r="H6977" s="8" t="s">
        <v>172</v>
      </c>
      <c r="I6977" s="10">
        <v>0.49698019801980198</v>
      </c>
      <c r="J6977" s="11">
        <v>4.16</v>
      </c>
      <c r="K6977" s="12">
        <f t="shared" si="217"/>
        <v>2.0674376237623764</v>
      </c>
      <c r="L6977" s="9" t="s">
        <v>21</v>
      </c>
      <c r="M6977" s="13">
        <f t="shared" si="216"/>
        <v>3.3</v>
      </c>
    </row>
    <row r="6978" spans="1:13" ht="19.95" customHeight="1">
      <c r="A6978" s="8" t="s">
        <v>308</v>
      </c>
      <c r="B6978" s="8" t="s">
        <v>30</v>
      </c>
      <c r="C6978" s="8" t="s">
        <v>43</v>
      </c>
      <c r="D6978" s="8" t="s">
        <v>16</v>
      </c>
      <c r="E6978" s="8" t="s">
        <v>147</v>
      </c>
      <c r="F6978" s="8"/>
      <c r="G6978" s="8" t="s">
        <v>19</v>
      </c>
      <c r="H6978" s="8" t="s">
        <v>172</v>
      </c>
      <c r="I6978" s="10">
        <v>0.41699999999999998</v>
      </c>
      <c r="J6978" s="11">
        <v>5.5</v>
      </c>
      <c r="K6978" s="12">
        <f t="shared" si="217"/>
        <v>2.2934999999999999</v>
      </c>
      <c r="L6978" s="9" t="s">
        <v>21</v>
      </c>
      <c r="M6978" s="13">
        <f t="shared" ref="M6978:M7041" si="218">ROUND(J6978-J6978*20/100,1)</f>
        <v>4.4000000000000004</v>
      </c>
    </row>
    <row r="6979" spans="1:13" ht="19.95" customHeight="1">
      <c r="A6979" s="8" t="s">
        <v>308</v>
      </c>
      <c r="B6979" s="8" t="s">
        <v>42</v>
      </c>
      <c r="C6979" s="8" t="s">
        <v>65</v>
      </c>
      <c r="D6979" s="8" t="s">
        <v>16</v>
      </c>
      <c r="E6979" s="8" t="s">
        <v>147</v>
      </c>
      <c r="F6979" s="8"/>
      <c r="G6979" s="8" t="s">
        <v>19</v>
      </c>
      <c r="H6979" s="8" t="s">
        <v>172</v>
      </c>
      <c r="I6979" s="10">
        <v>1.1424503311258278</v>
      </c>
      <c r="J6979" s="11">
        <v>6</v>
      </c>
      <c r="K6979" s="12">
        <f t="shared" ref="K6979:K7042" si="219">J6979*I6979</f>
        <v>6.854701986754967</v>
      </c>
      <c r="L6979" s="9" t="s">
        <v>21</v>
      </c>
      <c r="M6979" s="13">
        <f t="shared" si="218"/>
        <v>4.8</v>
      </c>
    </row>
    <row r="6980" spans="1:13" ht="19.95" customHeight="1">
      <c r="A6980" s="8" t="s">
        <v>308</v>
      </c>
      <c r="B6980" s="8" t="s">
        <v>42</v>
      </c>
      <c r="C6980" s="8" t="s">
        <v>41</v>
      </c>
      <c r="D6980" s="8" t="s">
        <v>16</v>
      </c>
      <c r="E6980" s="8" t="s">
        <v>147</v>
      </c>
      <c r="F6980" s="8"/>
      <c r="G6980" s="8" t="s">
        <v>19</v>
      </c>
      <c r="H6980" s="8" t="s">
        <v>172</v>
      </c>
      <c r="I6980" s="10">
        <v>0.49252475247524752</v>
      </c>
      <c r="J6980" s="11">
        <v>5</v>
      </c>
      <c r="K6980" s="12">
        <f t="shared" si="219"/>
        <v>2.4626237623762375</v>
      </c>
      <c r="L6980" s="9" t="s">
        <v>21</v>
      </c>
      <c r="M6980" s="13">
        <f t="shared" si="218"/>
        <v>4</v>
      </c>
    </row>
    <row r="6981" spans="1:13" ht="19.95" customHeight="1">
      <c r="A6981" s="8" t="s">
        <v>308</v>
      </c>
      <c r="B6981" s="8" t="s">
        <v>14</v>
      </c>
      <c r="C6981" s="8" t="s">
        <v>35</v>
      </c>
      <c r="D6981" s="8" t="s">
        <v>16</v>
      </c>
      <c r="E6981" s="8" t="s">
        <v>27</v>
      </c>
      <c r="F6981" s="8"/>
      <c r="G6981" s="8" t="s">
        <v>19</v>
      </c>
      <c r="H6981" s="8" t="s">
        <v>172</v>
      </c>
      <c r="I6981" s="10">
        <v>0.5218666666666667</v>
      </c>
      <c r="J6981" s="11">
        <v>6</v>
      </c>
      <c r="K6981" s="12">
        <f t="shared" si="219"/>
        <v>3.1312000000000002</v>
      </c>
      <c r="L6981" s="9" t="s">
        <v>21</v>
      </c>
      <c r="M6981" s="13">
        <f t="shared" si="218"/>
        <v>4.8</v>
      </c>
    </row>
    <row r="6982" spans="1:13" ht="19.95" customHeight="1">
      <c r="A6982" s="8" t="s">
        <v>308</v>
      </c>
      <c r="B6982" s="8" t="s">
        <v>48</v>
      </c>
      <c r="C6982" s="8" t="s">
        <v>94</v>
      </c>
      <c r="D6982" s="8" t="s">
        <v>83</v>
      </c>
      <c r="E6982" s="8" t="s">
        <v>147</v>
      </c>
      <c r="F6982" s="8"/>
      <c r="G6982" s="8" t="s">
        <v>19</v>
      </c>
      <c r="H6982" s="8" t="s">
        <v>172</v>
      </c>
      <c r="I6982" s="10">
        <v>0.10263720930232557</v>
      </c>
      <c r="J6982" s="11">
        <v>6</v>
      </c>
      <c r="K6982" s="12">
        <f t="shared" si="219"/>
        <v>0.61582325581395347</v>
      </c>
      <c r="L6982" s="9" t="s">
        <v>21</v>
      </c>
      <c r="M6982" s="13">
        <f t="shared" si="218"/>
        <v>4.8</v>
      </c>
    </row>
    <row r="6983" spans="1:13" ht="19.95" customHeight="1">
      <c r="A6983" s="8" t="s">
        <v>308</v>
      </c>
      <c r="B6983" s="8" t="s">
        <v>42</v>
      </c>
      <c r="C6983" s="8" t="s">
        <v>65</v>
      </c>
      <c r="D6983" s="8" t="s">
        <v>16</v>
      </c>
      <c r="E6983" s="8" t="s">
        <v>147</v>
      </c>
      <c r="F6983" s="8"/>
      <c r="G6983" s="8" t="s">
        <v>19</v>
      </c>
      <c r="H6983" s="8" t="s">
        <v>172</v>
      </c>
      <c r="I6983" s="10">
        <v>1.15646</v>
      </c>
      <c r="J6983" s="11">
        <v>6</v>
      </c>
      <c r="K6983" s="12">
        <f t="shared" si="219"/>
        <v>6.9387600000000003</v>
      </c>
      <c r="L6983" s="9" t="s">
        <v>21</v>
      </c>
      <c r="M6983" s="13">
        <f t="shared" si="218"/>
        <v>4.8</v>
      </c>
    </row>
    <row r="6984" spans="1:13" ht="19.95" customHeight="1">
      <c r="A6984" s="8" t="s">
        <v>308</v>
      </c>
      <c r="B6984" s="8" t="s">
        <v>42</v>
      </c>
      <c r="C6984" s="8" t="s">
        <v>31</v>
      </c>
      <c r="D6984" s="8" t="s">
        <v>16</v>
      </c>
      <c r="E6984" s="8" t="s">
        <v>147</v>
      </c>
      <c r="F6984" s="9"/>
      <c r="G6984" s="8" t="s">
        <v>19</v>
      </c>
      <c r="H6984" s="8" t="s">
        <v>172</v>
      </c>
      <c r="I6984" s="14">
        <v>0.76745000000000008</v>
      </c>
      <c r="J6984" s="11">
        <v>5</v>
      </c>
      <c r="K6984" s="12">
        <f t="shared" si="219"/>
        <v>3.8372500000000005</v>
      </c>
      <c r="L6984" s="8" t="s">
        <v>21</v>
      </c>
      <c r="M6984" s="13">
        <f t="shared" si="218"/>
        <v>4</v>
      </c>
    </row>
    <row r="6985" spans="1:13" ht="19.95" customHeight="1">
      <c r="A6985" s="8" t="s">
        <v>308</v>
      </c>
      <c r="B6985" s="8" t="s">
        <v>42</v>
      </c>
      <c r="C6985" s="8" t="s">
        <v>43</v>
      </c>
      <c r="D6985" s="8" t="s">
        <v>16</v>
      </c>
      <c r="E6985" s="8" t="s">
        <v>147</v>
      </c>
      <c r="F6985" s="9"/>
      <c r="G6985" s="8" t="s">
        <v>19</v>
      </c>
      <c r="H6985" s="8" t="s">
        <v>172</v>
      </c>
      <c r="I6985" s="14">
        <v>0.28572580645161288</v>
      </c>
      <c r="J6985" s="11">
        <v>4.5</v>
      </c>
      <c r="K6985" s="12">
        <f t="shared" si="219"/>
        <v>1.285766129032258</v>
      </c>
      <c r="L6985" s="8" t="s">
        <v>21</v>
      </c>
      <c r="M6985" s="13">
        <f t="shared" si="218"/>
        <v>3.6</v>
      </c>
    </row>
    <row r="6986" spans="1:13" ht="19.95" customHeight="1">
      <c r="A6986" s="8" t="s">
        <v>308</v>
      </c>
      <c r="B6986" s="8" t="s">
        <v>30</v>
      </c>
      <c r="C6986" s="8" t="s">
        <v>31</v>
      </c>
      <c r="D6986" s="8" t="s">
        <v>16</v>
      </c>
      <c r="E6986" s="8" t="s">
        <v>27</v>
      </c>
      <c r="F6986" s="8"/>
      <c r="G6986" s="8" t="s">
        <v>19</v>
      </c>
      <c r="H6986" s="8" t="s">
        <v>172</v>
      </c>
      <c r="I6986" s="14">
        <v>1.02</v>
      </c>
      <c r="J6986" s="11">
        <v>5.5</v>
      </c>
      <c r="K6986" s="12">
        <f t="shared" si="219"/>
        <v>5.61</v>
      </c>
      <c r="L6986" s="9" t="s">
        <v>21</v>
      </c>
      <c r="M6986" s="13">
        <f t="shared" si="218"/>
        <v>4.4000000000000004</v>
      </c>
    </row>
    <row r="6987" spans="1:13" ht="19.95" customHeight="1">
      <c r="A6987" s="8" t="s">
        <v>308</v>
      </c>
      <c r="B6987" s="8" t="s">
        <v>40</v>
      </c>
      <c r="C6987" s="8" t="s">
        <v>51</v>
      </c>
      <c r="D6987" s="8" t="s">
        <v>16</v>
      </c>
      <c r="E6987" s="8" t="s">
        <v>27</v>
      </c>
      <c r="F6987" s="8"/>
      <c r="G6987" s="8" t="s">
        <v>19</v>
      </c>
      <c r="H6987" s="8" t="s">
        <v>172</v>
      </c>
      <c r="I6987" s="14">
        <v>1.0900000000000001</v>
      </c>
      <c r="J6987" s="11">
        <v>6</v>
      </c>
      <c r="K6987" s="12">
        <f t="shared" si="219"/>
        <v>6.5400000000000009</v>
      </c>
      <c r="L6987" s="9" t="s">
        <v>21</v>
      </c>
      <c r="M6987" s="13">
        <f t="shared" si="218"/>
        <v>4.8</v>
      </c>
    </row>
    <row r="6988" spans="1:13" ht="19.95" customHeight="1">
      <c r="A6988" s="8" t="s">
        <v>308</v>
      </c>
      <c r="B6988" s="8" t="s">
        <v>33</v>
      </c>
      <c r="C6988" s="8" t="s">
        <v>31</v>
      </c>
      <c r="D6988" s="8" t="s">
        <v>16</v>
      </c>
      <c r="E6988" s="8" t="s">
        <v>27</v>
      </c>
      <c r="F6988" s="8"/>
      <c r="G6988" s="8" t="s">
        <v>19</v>
      </c>
      <c r="H6988" s="8" t="s">
        <v>172</v>
      </c>
      <c r="I6988" s="14">
        <v>0.64</v>
      </c>
      <c r="J6988" s="11">
        <v>5</v>
      </c>
      <c r="K6988" s="12">
        <f t="shared" si="219"/>
        <v>3.2</v>
      </c>
      <c r="L6988" s="9" t="s">
        <v>21</v>
      </c>
      <c r="M6988" s="13">
        <f t="shared" si="218"/>
        <v>4</v>
      </c>
    </row>
    <row r="6989" spans="1:13" ht="19.95" customHeight="1">
      <c r="A6989" s="8" t="s">
        <v>308</v>
      </c>
      <c r="B6989" s="8" t="s">
        <v>42</v>
      </c>
      <c r="C6989" s="8" t="s">
        <v>44</v>
      </c>
      <c r="D6989" s="8" t="s">
        <v>16</v>
      </c>
      <c r="E6989" s="8" t="s">
        <v>147</v>
      </c>
      <c r="F6989" s="8"/>
      <c r="G6989" s="8" t="s">
        <v>19</v>
      </c>
      <c r="H6989" s="8" t="s">
        <v>172</v>
      </c>
      <c r="I6989" s="14">
        <v>0.10739791607997748</v>
      </c>
      <c r="J6989" s="11">
        <v>4.5</v>
      </c>
      <c r="K6989" s="12">
        <f t="shared" si="219"/>
        <v>0.48329062235989867</v>
      </c>
      <c r="L6989" s="9" t="s">
        <v>21</v>
      </c>
      <c r="M6989" s="13">
        <f t="shared" si="218"/>
        <v>3.6</v>
      </c>
    </row>
    <row r="6990" spans="1:13" ht="19.95" customHeight="1">
      <c r="A6990" s="8" t="s">
        <v>308</v>
      </c>
      <c r="B6990" s="8" t="s">
        <v>42</v>
      </c>
      <c r="C6990" s="8" t="s">
        <v>31</v>
      </c>
      <c r="D6990" s="8" t="s">
        <v>16</v>
      </c>
      <c r="E6990" s="8" t="s">
        <v>147</v>
      </c>
      <c r="F6990" s="8"/>
      <c r="G6990" s="8" t="s">
        <v>19</v>
      </c>
      <c r="H6990" s="8" t="s">
        <v>172</v>
      </c>
      <c r="I6990" s="14">
        <v>0.82199999999999995</v>
      </c>
      <c r="J6990" s="11">
        <v>6</v>
      </c>
      <c r="K6990" s="12">
        <f t="shared" si="219"/>
        <v>4.9319999999999995</v>
      </c>
      <c r="L6990" s="9" t="s">
        <v>21</v>
      </c>
      <c r="M6990" s="13">
        <f t="shared" si="218"/>
        <v>4.8</v>
      </c>
    </row>
    <row r="6991" spans="1:13" ht="19.95" customHeight="1">
      <c r="A6991" s="8" t="s">
        <v>308</v>
      </c>
      <c r="B6991" s="8" t="s">
        <v>14</v>
      </c>
      <c r="C6991" s="8" t="s">
        <v>58</v>
      </c>
      <c r="D6991" s="8" t="s">
        <v>16</v>
      </c>
      <c r="E6991" s="8" t="s">
        <v>147</v>
      </c>
      <c r="F6991" s="8"/>
      <c r="G6991" s="8" t="s">
        <v>19</v>
      </c>
      <c r="H6991" s="8" t="s">
        <v>172</v>
      </c>
      <c r="I6991" s="14">
        <v>0.17906249999999999</v>
      </c>
      <c r="J6991" s="11">
        <v>5</v>
      </c>
      <c r="K6991" s="12">
        <f t="shared" si="219"/>
        <v>0.89531249999999996</v>
      </c>
      <c r="L6991" s="9" t="s">
        <v>21</v>
      </c>
      <c r="M6991" s="13">
        <f t="shared" si="218"/>
        <v>4</v>
      </c>
    </row>
    <row r="6992" spans="1:13" ht="19.95" customHeight="1">
      <c r="A6992" s="8" t="s">
        <v>308</v>
      </c>
      <c r="B6992" s="8" t="s">
        <v>40</v>
      </c>
      <c r="C6992" s="8" t="s">
        <v>63</v>
      </c>
      <c r="D6992" s="8" t="s">
        <v>16</v>
      </c>
      <c r="E6992" s="8" t="s">
        <v>147</v>
      </c>
      <c r="F6992" s="8"/>
      <c r="G6992" s="8" t="s">
        <v>19</v>
      </c>
      <c r="H6992" s="8" t="s">
        <v>172</v>
      </c>
      <c r="I6992" s="14">
        <v>2.3180000000000001</v>
      </c>
      <c r="J6992" s="11">
        <v>12.42</v>
      </c>
      <c r="K6992" s="12">
        <f t="shared" si="219"/>
        <v>28.789560000000002</v>
      </c>
      <c r="L6992" s="9" t="s">
        <v>21</v>
      </c>
      <c r="M6992" s="13">
        <f t="shared" si="218"/>
        <v>9.9</v>
      </c>
    </row>
    <row r="6993" spans="1:13" ht="19.95" customHeight="1">
      <c r="A6993" s="8" t="s">
        <v>308</v>
      </c>
      <c r="B6993" s="8" t="s">
        <v>14</v>
      </c>
      <c r="C6993" s="8" t="s">
        <v>36</v>
      </c>
      <c r="D6993" s="8" t="s">
        <v>16</v>
      </c>
      <c r="E6993" s="8" t="s">
        <v>147</v>
      </c>
      <c r="F6993" s="8"/>
      <c r="G6993" s="8" t="s">
        <v>19</v>
      </c>
      <c r="H6993" s="8" t="s">
        <v>172</v>
      </c>
      <c r="I6993" s="14">
        <v>0.29826923076923079</v>
      </c>
      <c r="J6993" s="11">
        <v>6</v>
      </c>
      <c r="K6993" s="12">
        <f t="shared" si="219"/>
        <v>1.7896153846153848</v>
      </c>
      <c r="L6993" s="9" t="s">
        <v>21</v>
      </c>
      <c r="M6993" s="13">
        <f t="shared" si="218"/>
        <v>4.8</v>
      </c>
    </row>
    <row r="6994" spans="1:13" ht="19.95" customHeight="1">
      <c r="A6994" s="8" t="s">
        <v>308</v>
      </c>
      <c r="B6994" s="8" t="s">
        <v>42</v>
      </c>
      <c r="C6994" s="8" t="s">
        <v>31</v>
      </c>
      <c r="D6994" s="8" t="s">
        <v>16</v>
      </c>
      <c r="E6994" s="8" t="s">
        <v>147</v>
      </c>
      <c r="F6994" s="8"/>
      <c r="G6994" s="8" t="s">
        <v>19</v>
      </c>
      <c r="H6994" s="8" t="s">
        <v>172</v>
      </c>
      <c r="I6994" s="14">
        <v>0.80940000000000001</v>
      </c>
      <c r="J6994" s="11">
        <v>6</v>
      </c>
      <c r="K6994" s="12">
        <f t="shared" si="219"/>
        <v>4.8563999999999998</v>
      </c>
      <c r="L6994" s="9" t="s">
        <v>21</v>
      </c>
      <c r="M6994" s="13">
        <f t="shared" si="218"/>
        <v>4.8</v>
      </c>
    </row>
    <row r="6995" spans="1:13" ht="19.95" customHeight="1">
      <c r="A6995" s="8" t="s">
        <v>308</v>
      </c>
      <c r="B6995" s="8" t="s">
        <v>37</v>
      </c>
      <c r="C6995" s="8" t="s">
        <v>35</v>
      </c>
      <c r="D6995" s="8" t="s">
        <v>16</v>
      </c>
      <c r="E6995" s="8" t="s">
        <v>147</v>
      </c>
      <c r="F6995" s="8"/>
      <c r="G6995" s="8" t="s">
        <v>19</v>
      </c>
      <c r="H6995" s="8" t="s">
        <v>172</v>
      </c>
      <c r="I6995" s="14">
        <v>0.53600000000000003</v>
      </c>
      <c r="J6995" s="11">
        <v>6</v>
      </c>
      <c r="K6995" s="12">
        <f t="shared" si="219"/>
        <v>3.2160000000000002</v>
      </c>
      <c r="L6995" s="9" t="s">
        <v>21</v>
      </c>
      <c r="M6995" s="13">
        <f t="shared" si="218"/>
        <v>4.8</v>
      </c>
    </row>
    <row r="6996" spans="1:13" ht="19.95" customHeight="1">
      <c r="A6996" s="8" t="s">
        <v>308</v>
      </c>
      <c r="B6996" s="8" t="s">
        <v>14</v>
      </c>
      <c r="C6996" s="8" t="s">
        <v>36</v>
      </c>
      <c r="D6996" s="8" t="s">
        <v>16</v>
      </c>
      <c r="E6996" s="8" t="s">
        <v>147</v>
      </c>
      <c r="F6996" s="8"/>
      <c r="G6996" s="8" t="s">
        <v>19</v>
      </c>
      <c r="H6996" s="8" t="s">
        <v>172</v>
      </c>
      <c r="I6996" s="14">
        <v>0.28249999999999997</v>
      </c>
      <c r="J6996" s="11">
        <v>6</v>
      </c>
      <c r="K6996" s="12">
        <f t="shared" si="219"/>
        <v>1.6949999999999998</v>
      </c>
      <c r="L6996" s="9" t="s">
        <v>21</v>
      </c>
      <c r="M6996" s="13">
        <f t="shared" si="218"/>
        <v>4.8</v>
      </c>
    </row>
    <row r="6997" spans="1:13" ht="19.95" customHeight="1">
      <c r="A6997" s="8" t="s">
        <v>308</v>
      </c>
      <c r="B6997" s="8" t="s">
        <v>42</v>
      </c>
      <c r="C6997" s="8" t="s">
        <v>31</v>
      </c>
      <c r="D6997" s="8" t="s">
        <v>16</v>
      </c>
      <c r="E6997" s="8" t="s">
        <v>147</v>
      </c>
      <c r="F6997" s="8"/>
      <c r="G6997" s="8" t="s">
        <v>19</v>
      </c>
      <c r="H6997" s="8" t="s">
        <v>172</v>
      </c>
      <c r="I6997" s="8">
        <v>0.83</v>
      </c>
      <c r="J6997" s="11">
        <v>6</v>
      </c>
      <c r="K6997" s="12">
        <f t="shared" si="219"/>
        <v>4.9799999999999995</v>
      </c>
      <c r="L6997" s="9" t="s">
        <v>21</v>
      </c>
      <c r="M6997" s="13">
        <f t="shared" si="218"/>
        <v>4.8</v>
      </c>
    </row>
    <row r="6998" spans="1:13" ht="19.95" customHeight="1">
      <c r="A6998" s="8" t="s">
        <v>308</v>
      </c>
      <c r="B6998" s="8" t="s">
        <v>42</v>
      </c>
      <c r="C6998" s="8" t="s">
        <v>31</v>
      </c>
      <c r="D6998" s="8" t="s">
        <v>16</v>
      </c>
      <c r="E6998" s="8" t="s">
        <v>27</v>
      </c>
      <c r="F6998" s="8"/>
      <c r="G6998" s="8" t="s">
        <v>19</v>
      </c>
      <c r="H6998" s="8" t="s">
        <v>172</v>
      </c>
      <c r="I6998" s="8">
        <v>0.8</v>
      </c>
      <c r="J6998" s="11">
        <v>4</v>
      </c>
      <c r="K6998" s="12">
        <f t="shared" si="219"/>
        <v>3.2</v>
      </c>
      <c r="L6998" s="9" t="s">
        <v>21</v>
      </c>
      <c r="M6998" s="13">
        <f t="shared" si="218"/>
        <v>3.2</v>
      </c>
    </row>
    <row r="6999" spans="1:13" ht="19.95" customHeight="1">
      <c r="A6999" s="8" t="s">
        <v>308</v>
      </c>
      <c r="B6999" s="8" t="s">
        <v>24</v>
      </c>
      <c r="C6999" s="8" t="s">
        <v>56</v>
      </c>
      <c r="D6999" s="8" t="s">
        <v>16</v>
      </c>
      <c r="E6999" s="8" t="s">
        <v>147</v>
      </c>
      <c r="F6999" s="8"/>
      <c r="G6999" s="8" t="s">
        <v>19</v>
      </c>
      <c r="H6999" s="8" t="s">
        <v>172</v>
      </c>
      <c r="I6999" s="14">
        <v>2.1539999999999999</v>
      </c>
      <c r="J6999" s="11">
        <v>14</v>
      </c>
      <c r="K6999" s="12">
        <f t="shared" si="219"/>
        <v>30.155999999999999</v>
      </c>
      <c r="L6999" s="9" t="s">
        <v>21</v>
      </c>
      <c r="M6999" s="13">
        <f t="shared" si="218"/>
        <v>11.2</v>
      </c>
    </row>
    <row r="7000" spans="1:13" ht="19.95" customHeight="1">
      <c r="A7000" s="8" t="s">
        <v>308</v>
      </c>
      <c r="B7000" s="8" t="s">
        <v>24</v>
      </c>
      <c r="C7000" s="8" t="s">
        <v>56</v>
      </c>
      <c r="D7000" s="8" t="s">
        <v>16</v>
      </c>
      <c r="E7000" s="8" t="s">
        <v>147</v>
      </c>
      <c r="F7000" s="8"/>
      <c r="G7000" s="8" t="s">
        <v>19</v>
      </c>
      <c r="H7000" s="8" t="s">
        <v>172</v>
      </c>
      <c r="I7000" s="8">
        <v>2</v>
      </c>
      <c r="J7000" s="11">
        <v>14</v>
      </c>
      <c r="K7000" s="12">
        <f t="shared" si="219"/>
        <v>28</v>
      </c>
      <c r="L7000" s="9" t="s">
        <v>21</v>
      </c>
      <c r="M7000" s="13">
        <f t="shared" si="218"/>
        <v>11.2</v>
      </c>
    </row>
    <row r="7001" spans="1:13" ht="19.95" customHeight="1">
      <c r="A7001" s="8" t="s">
        <v>308</v>
      </c>
      <c r="B7001" s="8" t="s">
        <v>74</v>
      </c>
      <c r="C7001" s="8" t="s">
        <v>35</v>
      </c>
      <c r="D7001" s="8" t="s">
        <v>83</v>
      </c>
      <c r="E7001" s="8" t="s">
        <v>147</v>
      </c>
      <c r="F7001" s="8"/>
      <c r="G7001" s="8" t="s">
        <v>19</v>
      </c>
      <c r="H7001" s="8" t="s">
        <v>172</v>
      </c>
      <c r="I7001" s="14">
        <v>0.83499999999999996</v>
      </c>
      <c r="J7001" s="11">
        <v>6.5</v>
      </c>
      <c r="K7001" s="12">
        <f t="shared" si="219"/>
        <v>5.4275000000000002</v>
      </c>
      <c r="L7001" s="9" t="s">
        <v>21</v>
      </c>
      <c r="M7001" s="13">
        <f t="shared" si="218"/>
        <v>5.2</v>
      </c>
    </row>
    <row r="7002" spans="1:13" ht="19.95" customHeight="1">
      <c r="A7002" s="8" t="s">
        <v>308</v>
      </c>
      <c r="B7002" s="8" t="s">
        <v>37</v>
      </c>
      <c r="C7002" s="8" t="s">
        <v>35</v>
      </c>
      <c r="D7002" s="8" t="s">
        <v>16</v>
      </c>
      <c r="E7002" s="8" t="s">
        <v>147</v>
      </c>
      <c r="F7002" s="8"/>
      <c r="G7002" s="8" t="s">
        <v>19</v>
      </c>
      <c r="H7002" s="8" t="s">
        <v>172</v>
      </c>
      <c r="I7002" s="14">
        <v>0.53600000000000003</v>
      </c>
      <c r="J7002" s="11">
        <v>5.25</v>
      </c>
      <c r="K7002" s="12">
        <f t="shared" si="219"/>
        <v>2.8140000000000001</v>
      </c>
      <c r="L7002" s="9" t="s">
        <v>21</v>
      </c>
      <c r="M7002" s="13">
        <f t="shared" si="218"/>
        <v>4.2</v>
      </c>
    </row>
    <row r="7003" spans="1:13" ht="19.95" customHeight="1">
      <c r="A7003" s="8" t="s">
        <v>308</v>
      </c>
      <c r="B7003" s="8" t="s">
        <v>14</v>
      </c>
      <c r="C7003" s="8" t="s">
        <v>45</v>
      </c>
      <c r="D7003" s="8" t="s">
        <v>83</v>
      </c>
      <c r="E7003" s="8" t="s">
        <v>147</v>
      </c>
      <c r="F7003" s="8"/>
      <c r="G7003" s="8" t="s">
        <v>19</v>
      </c>
      <c r="H7003" s="8" t="s">
        <v>172</v>
      </c>
      <c r="I7003" s="14">
        <v>8.2702265372168279E-2</v>
      </c>
      <c r="J7003" s="11">
        <v>4.25</v>
      </c>
      <c r="K7003" s="12">
        <f t="shared" si="219"/>
        <v>0.35148462783171519</v>
      </c>
      <c r="L7003" s="9" t="s">
        <v>21</v>
      </c>
      <c r="M7003" s="13">
        <f t="shared" si="218"/>
        <v>3.4</v>
      </c>
    </row>
    <row r="7004" spans="1:13" ht="19.95" customHeight="1">
      <c r="A7004" s="8" t="s">
        <v>308</v>
      </c>
      <c r="B7004" s="8" t="s">
        <v>14</v>
      </c>
      <c r="C7004" s="8" t="s">
        <v>58</v>
      </c>
      <c r="D7004" s="8" t="s">
        <v>83</v>
      </c>
      <c r="E7004" s="8" t="s">
        <v>147</v>
      </c>
      <c r="F7004" s="8"/>
      <c r="G7004" s="8" t="s">
        <v>19</v>
      </c>
      <c r="H7004" s="8" t="s">
        <v>172</v>
      </c>
      <c r="I7004" s="14">
        <v>0.22254545454545455</v>
      </c>
      <c r="J7004" s="11">
        <v>3.5</v>
      </c>
      <c r="K7004" s="12">
        <f t="shared" si="219"/>
        <v>0.77890909090909088</v>
      </c>
      <c r="L7004" s="9" t="s">
        <v>21</v>
      </c>
      <c r="M7004" s="13">
        <f t="shared" si="218"/>
        <v>2.8</v>
      </c>
    </row>
    <row r="7005" spans="1:13" ht="19.95" customHeight="1">
      <c r="A7005" s="8" t="s">
        <v>308</v>
      </c>
      <c r="B7005" s="8" t="s">
        <v>33</v>
      </c>
      <c r="C7005" s="8" t="s">
        <v>44</v>
      </c>
      <c r="D7005" s="8" t="s">
        <v>16</v>
      </c>
      <c r="E7005" s="8" t="s">
        <v>147</v>
      </c>
      <c r="F7005" s="8"/>
      <c r="G7005" s="8" t="s">
        <v>19</v>
      </c>
      <c r="H7005" s="8" t="s">
        <v>172</v>
      </c>
      <c r="I7005" s="14">
        <v>9.9833333333333329E-2</v>
      </c>
      <c r="J7005" s="11">
        <v>4.25</v>
      </c>
      <c r="K7005" s="12">
        <f t="shared" si="219"/>
        <v>0.42429166666666662</v>
      </c>
      <c r="L7005" s="9" t="s">
        <v>21</v>
      </c>
      <c r="M7005" s="13">
        <f t="shared" si="218"/>
        <v>3.4</v>
      </c>
    </row>
    <row r="7006" spans="1:13" ht="19.95" customHeight="1">
      <c r="A7006" s="8" t="s">
        <v>308</v>
      </c>
      <c r="B7006" s="8" t="s">
        <v>33</v>
      </c>
      <c r="C7006" s="8" t="s">
        <v>69</v>
      </c>
      <c r="D7006" s="8" t="s">
        <v>83</v>
      </c>
      <c r="E7006" s="8" t="s">
        <v>147</v>
      </c>
      <c r="G7006" s="8" t="s">
        <v>19</v>
      </c>
      <c r="H7006" s="8" t="s">
        <v>172</v>
      </c>
      <c r="I7006" s="15" t="e">
        <f>#REF!/#REF!</f>
        <v>#REF!</v>
      </c>
      <c r="J7006" s="11">
        <v>4.5</v>
      </c>
      <c r="K7006" s="12" t="e">
        <f t="shared" si="219"/>
        <v>#REF!</v>
      </c>
      <c r="L7006" s="9" t="s">
        <v>21</v>
      </c>
      <c r="M7006" s="13">
        <f t="shared" si="218"/>
        <v>3.6</v>
      </c>
    </row>
    <row r="7007" spans="1:13" ht="19.95" customHeight="1">
      <c r="A7007" s="8" t="s">
        <v>308</v>
      </c>
      <c r="B7007" s="8" t="s">
        <v>33</v>
      </c>
      <c r="C7007" s="8" t="s">
        <v>69</v>
      </c>
      <c r="D7007" s="8" t="s">
        <v>83</v>
      </c>
      <c r="E7007" s="8" t="s">
        <v>147</v>
      </c>
      <c r="G7007" s="8" t="s">
        <v>19</v>
      </c>
      <c r="H7007" s="8" t="s">
        <v>172</v>
      </c>
      <c r="I7007" s="15" t="e">
        <f>#REF!/#REF!</f>
        <v>#REF!</v>
      </c>
      <c r="J7007" s="11">
        <v>5</v>
      </c>
      <c r="K7007" s="12" t="e">
        <f t="shared" si="219"/>
        <v>#REF!</v>
      </c>
      <c r="L7007" s="9" t="s">
        <v>21</v>
      </c>
      <c r="M7007" s="13">
        <f t="shared" si="218"/>
        <v>4</v>
      </c>
    </row>
    <row r="7008" spans="1:13" ht="19.95" customHeight="1">
      <c r="A7008" s="8" t="s">
        <v>308</v>
      </c>
      <c r="B7008" s="8" t="s">
        <v>40</v>
      </c>
      <c r="C7008" s="8" t="s">
        <v>65</v>
      </c>
      <c r="D7008" s="8" t="s">
        <v>16</v>
      </c>
      <c r="E7008" s="8" t="s">
        <v>147</v>
      </c>
      <c r="G7008" s="8" t="s">
        <v>19</v>
      </c>
      <c r="H7008" s="9"/>
      <c r="I7008" s="15" t="e">
        <f>#REF!/#REF!</f>
        <v>#REF!</v>
      </c>
      <c r="J7008" s="11">
        <v>8</v>
      </c>
      <c r="K7008" s="12" t="e">
        <f t="shared" si="219"/>
        <v>#REF!</v>
      </c>
      <c r="L7008" s="9" t="s">
        <v>21</v>
      </c>
      <c r="M7008" s="13">
        <f t="shared" si="218"/>
        <v>6.4</v>
      </c>
    </row>
    <row r="7009" spans="1:13" ht="19.95" customHeight="1">
      <c r="A7009" s="8" t="s">
        <v>308</v>
      </c>
      <c r="B7009" s="8" t="s">
        <v>40</v>
      </c>
      <c r="C7009" s="8" t="s">
        <v>63</v>
      </c>
      <c r="D7009" s="8" t="s">
        <v>16</v>
      </c>
      <c r="E7009" s="8" t="s">
        <v>147</v>
      </c>
      <c r="G7009" s="8" t="s">
        <v>19</v>
      </c>
      <c r="H7009" s="8" t="s">
        <v>172</v>
      </c>
      <c r="I7009" s="15" t="e">
        <f>#REF!/#REF!</f>
        <v>#REF!</v>
      </c>
      <c r="J7009" s="11">
        <v>12.5</v>
      </c>
      <c r="K7009" s="12" t="e">
        <f t="shared" si="219"/>
        <v>#REF!</v>
      </c>
      <c r="L7009" s="9" t="s">
        <v>21</v>
      </c>
      <c r="M7009" s="13">
        <f t="shared" si="218"/>
        <v>10</v>
      </c>
    </row>
    <row r="7010" spans="1:13" ht="19.95" customHeight="1">
      <c r="A7010" s="8" t="s">
        <v>308</v>
      </c>
      <c r="B7010" s="8" t="s">
        <v>33</v>
      </c>
      <c r="C7010" s="8" t="s">
        <v>72</v>
      </c>
      <c r="D7010" s="8" t="s">
        <v>16</v>
      </c>
      <c r="E7010" s="8" t="s">
        <v>147</v>
      </c>
      <c r="F7010" s="9"/>
      <c r="G7010" s="8" t="s">
        <v>19</v>
      </c>
      <c r="H7010" s="8" t="s">
        <v>172</v>
      </c>
      <c r="I7010" s="14">
        <v>0.21806451612903224</v>
      </c>
      <c r="J7010" s="11">
        <v>4.25</v>
      </c>
      <c r="K7010" s="12">
        <f t="shared" si="219"/>
        <v>0.92677419354838708</v>
      </c>
      <c r="L7010" s="9" t="s">
        <v>21</v>
      </c>
      <c r="M7010" s="13">
        <f t="shared" si="218"/>
        <v>3.4</v>
      </c>
    </row>
    <row r="7011" spans="1:13" ht="19.95" customHeight="1">
      <c r="A7011" s="8" t="s">
        <v>308</v>
      </c>
      <c r="B7011" s="8" t="s">
        <v>33</v>
      </c>
      <c r="C7011" s="8" t="s">
        <v>72</v>
      </c>
      <c r="D7011" s="8" t="s">
        <v>16</v>
      </c>
      <c r="E7011" s="8" t="s">
        <v>147</v>
      </c>
      <c r="F7011" s="9"/>
      <c r="G7011" s="8" t="s">
        <v>19</v>
      </c>
      <c r="H7011" s="8" t="s">
        <v>172</v>
      </c>
      <c r="I7011" s="14">
        <v>0.22088235294117647</v>
      </c>
      <c r="J7011" s="11">
        <v>4.25</v>
      </c>
      <c r="K7011" s="12">
        <f t="shared" si="219"/>
        <v>0.93874999999999997</v>
      </c>
      <c r="L7011" s="9" t="s">
        <v>21</v>
      </c>
      <c r="M7011" s="13">
        <f t="shared" si="218"/>
        <v>3.4</v>
      </c>
    </row>
    <row r="7012" spans="1:13" ht="19.95" customHeight="1">
      <c r="A7012" s="8" t="s">
        <v>308</v>
      </c>
      <c r="B7012" s="8" t="s">
        <v>42</v>
      </c>
      <c r="C7012" s="8" t="s">
        <v>72</v>
      </c>
      <c r="D7012" s="8" t="s">
        <v>16</v>
      </c>
      <c r="E7012" s="8" t="s">
        <v>147</v>
      </c>
      <c r="F7012" s="9"/>
      <c r="G7012" s="8" t="s">
        <v>19</v>
      </c>
      <c r="H7012" s="8" t="s">
        <v>172</v>
      </c>
      <c r="I7012" s="14">
        <v>0.22321033210332103</v>
      </c>
      <c r="J7012" s="11">
        <v>4.5</v>
      </c>
      <c r="K7012" s="12">
        <f t="shared" si="219"/>
        <v>1.0044464944649447</v>
      </c>
      <c r="L7012" s="9" t="s">
        <v>21</v>
      </c>
      <c r="M7012" s="13">
        <f t="shared" si="218"/>
        <v>3.6</v>
      </c>
    </row>
    <row r="7013" spans="1:13" ht="19.95" customHeight="1">
      <c r="A7013" s="8" t="s">
        <v>308</v>
      </c>
      <c r="B7013" s="8" t="s">
        <v>42</v>
      </c>
      <c r="C7013" s="8" t="s">
        <v>41</v>
      </c>
      <c r="D7013" s="8" t="s">
        <v>83</v>
      </c>
      <c r="E7013" s="8" t="s">
        <v>147</v>
      </c>
      <c r="F7013" s="9"/>
      <c r="G7013" s="8" t="s">
        <v>19</v>
      </c>
      <c r="H7013" s="8" t="s">
        <v>172</v>
      </c>
      <c r="I7013" s="14">
        <v>0.49386274509803924</v>
      </c>
      <c r="J7013" s="11">
        <v>4.75</v>
      </c>
      <c r="K7013" s="12">
        <f t="shared" si="219"/>
        <v>2.3458480392156864</v>
      </c>
      <c r="L7013" s="9" t="s">
        <v>21</v>
      </c>
      <c r="M7013" s="13">
        <f t="shared" si="218"/>
        <v>3.8</v>
      </c>
    </row>
    <row r="7014" spans="1:13" ht="19.95" customHeight="1">
      <c r="A7014" s="8" t="s">
        <v>308</v>
      </c>
      <c r="B7014" s="8" t="s">
        <v>33</v>
      </c>
      <c r="C7014" s="8" t="s">
        <v>69</v>
      </c>
      <c r="D7014" s="8" t="s">
        <v>83</v>
      </c>
      <c r="E7014" s="8" t="s">
        <v>147</v>
      </c>
      <c r="F7014" s="9"/>
      <c r="G7014" s="8" t="s">
        <v>19</v>
      </c>
      <c r="H7014" s="8" t="s">
        <v>172</v>
      </c>
      <c r="I7014" s="14">
        <v>0.14003883495145633</v>
      </c>
      <c r="J7014" s="11">
        <v>5</v>
      </c>
      <c r="K7014" s="12">
        <f t="shared" si="219"/>
        <v>0.70019417475728163</v>
      </c>
      <c r="L7014" s="9" t="s">
        <v>21</v>
      </c>
      <c r="M7014" s="13">
        <f t="shared" si="218"/>
        <v>4</v>
      </c>
    </row>
    <row r="7015" spans="1:13" ht="19.95" customHeight="1">
      <c r="A7015" s="8" t="s">
        <v>308</v>
      </c>
      <c r="B7015" s="8" t="s">
        <v>42</v>
      </c>
      <c r="C7015" s="8" t="s">
        <v>44</v>
      </c>
      <c r="D7015" s="8" t="s">
        <v>16</v>
      </c>
      <c r="E7015" s="8" t="s">
        <v>147</v>
      </c>
      <c r="F7015" s="9"/>
      <c r="G7015" s="8" t="s">
        <v>19</v>
      </c>
      <c r="H7015" s="8" t="s">
        <v>172</v>
      </c>
      <c r="I7015" s="14">
        <v>0.13</v>
      </c>
      <c r="J7015" s="11">
        <v>5</v>
      </c>
      <c r="K7015" s="12">
        <f t="shared" si="219"/>
        <v>0.65</v>
      </c>
      <c r="L7015" s="9" t="s">
        <v>21</v>
      </c>
      <c r="M7015" s="13">
        <f t="shared" si="218"/>
        <v>4</v>
      </c>
    </row>
    <row r="7016" spans="1:13" ht="19.95" customHeight="1">
      <c r="A7016" s="8" t="s">
        <v>308</v>
      </c>
      <c r="B7016" s="8" t="s">
        <v>42</v>
      </c>
      <c r="C7016" s="8" t="s">
        <v>31</v>
      </c>
      <c r="D7016" s="8" t="s">
        <v>16</v>
      </c>
      <c r="E7016" s="8" t="s">
        <v>147</v>
      </c>
      <c r="F7016" s="9"/>
      <c r="G7016" s="8" t="s">
        <v>19</v>
      </c>
      <c r="H7016" s="8" t="s">
        <v>172</v>
      </c>
      <c r="I7016" s="14">
        <v>0.7</v>
      </c>
      <c r="J7016" s="11">
        <v>5</v>
      </c>
      <c r="K7016" s="12">
        <f t="shared" si="219"/>
        <v>3.5</v>
      </c>
      <c r="L7016" s="9" t="s">
        <v>21</v>
      </c>
      <c r="M7016" s="13">
        <f t="shared" si="218"/>
        <v>4</v>
      </c>
    </row>
    <row r="7017" spans="1:13" ht="19.95" customHeight="1">
      <c r="A7017" s="8" t="s">
        <v>308</v>
      </c>
      <c r="B7017" s="8" t="s">
        <v>40</v>
      </c>
      <c r="C7017" s="8" t="s">
        <v>43</v>
      </c>
      <c r="D7017" s="8" t="s">
        <v>16</v>
      </c>
      <c r="E7017" s="8" t="s">
        <v>207</v>
      </c>
      <c r="F7017" s="9"/>
      <c r="G7017" s="8" t="s">
        <v>19</v>
      </c>
      <c r="H7017" s="8" t="s">
        <v>172</v>
      </c>
      <c r="I7017" s="14">
        <v>0.35625000000000001</v>
      </c>
      <c r="J7017" s="11">
        <v>4</v>
      </c>
      <c r="K7017" s="12">
        <f t="shared" si="219"/>
        <v>1.425</v>
      </c>
      <c r="L7017" s="9" t="s">
        <v>21</v>
      </c>
      <c r="M7017" s="13">
        <f t="shared" si="218"/>
        <v>3.2</v>
      </c>
    </row>
    <row r="7018" spans="1:13" ht="19.95" customHeight="1">
      <c r="A7018" s="8" t="s">
        <v>308</v>
      </c>
      <c r="B7018" s="8" t="s">
        <v>40</v>
      </c>
      <c r="C7018" s="8" t="s">
        <v>41</v>
      </c>
      <c r="D7018" s="8" t="s">
        <v>16</v>
      </c>
      <c r="E7018" s="8" t="s">
        <v>207</v>
      </c>
      <c r="F7018" s="9"/>
      <c r="G7018" s="8" t="s">
        <v>19</v>
      </c>
      <c r="H7018" s="8" t="s">
        <v>172</v>
      </c>
      <c r="I7018" s="14">
        <v>0.61</v>
      </c>
      <c r="J7018" s="11">
        <v>5</v>
      </c>
      <c r="K7018" s="12">
        <f t="shared" si="219"/>
        <v>3.05</v>
      </c>
      <c r="L7018" s="9" t="s">
        <v>21</v>
      </c>
      <c r="M7018" s="13">
        <f t="shared" si="218"/>
        <v>4</v>
      </c>
    </row>
    <row r="7019" spans="1:13" ht="19.95" customHeight="1">
      <c r="A7019" s="8" t="s">
        <v>308</v>
      </c>
      <c r="B7019" s="8" t="s">
        <v>40</v>
      </c>
      <c r="C7019" s="8" t="s">
        <v>43</v>
      </c>
      <c r="D7019" s="8" t="s">
        <v>16</v>
      </c>
      <c r="E7019" s="8" t="s">
        <v>207</v>
      </c>
      <c r="F7019" s="9"/>
      <c r="G7019" s="8" t="s">
        <v>19</v>
      </c>
      <c r="H7019" s="8" t="s">
        <v>172</v>
      </c>
      <c r="I7019" s="14">
        <v>0.35366666666666663</v>
      </c>
      <c r="J7019" s="11">
        <v>4</v>
      </c>
      <c r="K7019" s="12">
        <f t="shared" si="219"/>
        <v>1.4146666666666665</v>
      </c>
      <c r="L7019" s="9" t="s">
        <v>21</v>
      </c>
      <c r="M7019" s="13">
        <f t="shared" si="218"/>
        <v>3.2</v>
      </c>
    </row>
    <row r="7020" spans="1:13" ht="19.95" customHeight="1">
      <c r="A7020" s="8" t="s">
        <v>308</v>
      </c>
      <c r="B7020" s="8" t="s">
        <v>40</v>
      </c>
      <c r="C7020" s="8" t="s">
        <v>41</v>
      </c>
      <c r="D7020" s="8" t="s">
        <v>16</v>
      </c>
      <c r="E7020" s="8" t="s">
        <v>207</v>
      </c>
      <c r="F7020" s="9"/>
      <c r="G7020" s="8" t="s">
        <v>19</v>
      </c>
      <c r="H7020" s="8" t="s">
        <v>172</v>
      </c>
      <c r="I7020" s="14">
        <v>0.56066666666666665</v>
      </c>
      <c r="J7020" s="11">
        <v>5</v>
      </c>
      <c r="K7020" s="12">
        <f t="shared" si="219"/>
        <v>2.8033333333333332</v>
      </c>
      <c r="L7020" s="9" t="s">
        <v>21</v>
      </c>
      <c r="M7020" s="13">
        <f t="shared" si="218"/>
        <v>4</v>
      </c>
    </row>
    <row r="7021" spans="1:13" ht="19.95" customHeight="1">
      <c r="A7021" s="8" t="s">
        <v>308</v>
      </c>
      <c r="B7021" s="8" t="s">
        <v>42</v>
      </c>
      <c r="C7021" s="8" t="s">
        <v>72</v>
      </c>
      <c r="D7021" s="8" t="s">
        <v>16</v>
      </c>
      <c r="E7021" s="8" t="s">
        <v>147</v>
      </c>
      <c r="F7021" s="9"/>
      <c r="G7021" s="8" t="s">
        <v>19</v>
      </c>
      <c r="H7021" s="8" t="s">
        <v>172</v>
      </c>
      <c r="I7021" s="14">
        <v>0.21787593984962406</v>
      </c>
      <c r="J7021" s="11">
        <v>4.5</v>
      </c>
      <c r="K7021" s="12">
        <f t="shared" si="219"/>
        <v>0.98044172932330831</v>
      </c>
      <c r="L7021" s="9" t="s">
        <v>21</v>
      </c>
      <c r="M7021" s="13">
        <f t="shared" si="218"/>
        <v>3.6</v>
      </c>
    </row>
    <row r="7022" spans="1:13" ht="19.95" customHeight="1">
      <c r="A7022" s="8" t="s">
        <v>310</v>
      </c>
      <c r="B7022" s="8" t="s">
        <v>14</v>
      </c>
      <c r="C7022" s="8" t="s">
        <v>127</v>
      </c>
      <c r="D7022" s="8" t="s">
        <v>16</v>
      </c>
      <c r="E7022" s="8" t="s">
        <v>17</v>
      </c>
      <c r="F7022" s="8"/>
      <c r="G7022" s="8" t="s">
        <v>19</v>
      </c>
      <c r="H7022" s="8" t="s">
        <v>32</v>
      </c>
      <c r="I7022" s="10">
        <v>0.65250000000000008</v>
      </c>
      <c r="J7022" s="11">
        <v>2</v>
      </c>
      <c r="K7022" s="12">
        <f t="shared" si="219"/>
        <v>1.3050000000000002</v>
      </c>
      <c r="L7022" s="9" t="s">
        <v>21</v>
      </c>
      <c r="M7022" s="13">
        <f t="shared" si="218"/>
        <v>1.6</v>
      </c>
    </row>
    <row r="7023" spans="1:13" ht="19.95" customHeight="1">
      <c r="A7023" s="8" t="s">
        <v>310</v>
      </c>
      <c r="B7023" s="8" t="s">
        <v>14</v>
      </c>
      <c r="C7023" s="8" t="s">
        <v>127</v>
      </c>
      <c r="D7023" s="8" t="s">
        <v>16</v>
      </c>
      <c r="E7023" s="8" t="s">
        <v>17</v>
      </c>
      <c r="F7023" s="8"/>
      <c r="G7023" s="8" t="s">
        <v>19</v>
      </c>
      <c r="H7023" s="8" t="s">
        <v>32</v>
      </c>
      <c r="I7023" s="10">
        <v>0.64400000000000002</v>
      </c>
      <c r="J7023" s="11">
        <v>2</v>
      </c>
      <c r="K7023" s="12">
        <f t="shared" si="219"/>
        <v>1.288</v>
      </c>
      <c r="L7023" s="9" t="s">
        <v>21</v>
      </c>
      <c r="M7023" s="13">
        <f t="shared" si="218"/>
        <v>1.6</v>
      </c>
    </row>
    <row r="7024" spans="1:13" ht="19.95" customHeight="1">
      <c r="A7024" s="8" t="s">
        <v>310</v>
      </c>
      <c r="B7024" s="8" t="s">
        <v>30</v>
      </c>
      <c r="C7024" s="8" t="s">
        <v>36</v>
      </c>
      <c r="D7024" s="8" t="s">
        <v>16</v>
      </c>
      <c r="E7024" s="8" t="s">
        <v>17</v>
      </c>
      <c r="F7024" s="8"/>
      <c r="G7024" s="8" t="s">
        <v>19</v>
      </c>
      <c r="H7024" s="8" t="s">
        <v>32</v>
      </c>
      <c r="I7024" s="10">
        <v>0.69666666666666666</v>
      </c>
      <c r="J7024" s="11">
        <v>1.5</v>
      </c>
      <c r="K7024" s="12">
        <f t="shared" si="219"/>
        <v>1.0449999999999999</v>
      </c>
      <c r="L7024" s="9" t="s">
        <v>21</v>
      </c>
      <c r="M7024" s="13">
        <f t="shared" si="218"/>
        <v>1.2</v>
      </c>
    </row>
    <row r="7025" spans="1:13" ht="19.95" customHeight="1">
      <c r="A7025" s="8" t="s">
        <v>310</v>
      </c>
      <c r="B7025" s="8" t="s">
        <v>30</v>
      </c>
      <c r="C7025" s="8" t="s">
        <v>43</v>
      </c>
      <c r="D7025" s="8" t="s">
        <v>16</v>
      </c>
      <c r="E7025" s="8" t="s">
        <v>27</v>
      </c>
      <c r="F7025" s="8"/>
      <c r="G7025" s="8" t="s">
        <v>19</v>
      </c>
      <c r="H7025" s="8" t="s">
        <v>32</v>
      </c>
      <c r="I7025" s="10">
        <v>0.72</v>
      </c>
      <c r="J7025" s="11">
        <v>1.1100000000000001</v>
      </c>
      <c r="K7025" s="12">
        <f t="shared" si="219"/>
        <v>0.79920000000000002</v>
      </c>
      <c r="L7025" s="9" t="s">
        <v>21</v>
      </c>
      <c r="M7025" s="13">
        <f t="shared" si="218"/>
        <v>0.9</v>
      </c>
    </row>
    <row r="7026" spans="1:13" ht="19.95" customHeight="1">
      <c r="A7026" s="8" t="s">
        <v>310</v>
      </c>
      <c r="B7026" s="8" t="s">
        <v>14</v>
      </c>
      <c r="C7026" s="8" t="s">
        <v>45</v>
      </c>
      <c r="D7026" s="8" t="s">
        <v>16</v>
      </c>
      <c r="E7026" s="8" t="s">
        <v>17</v>
      </c>
      <c r="F7026" s="8"/>
      <c r="G7026" s="8" t="s">
        <v>19</v>
      </c>
      <c r="H7026" s="8" t="s">
        <v>32</v>
      </c>
      <c r="I7026" s="10">
        <v>0.12770627062706272</v>
      </c>
      <c r="J7026" s="11">
        <v>1.6</v>
      </c>
      <c r="K7026" s="12">
        <f t="shared" si="219"/>
        <v>0.20433003300330035</v>
      </c>
      <c r="L7026" s="9" t="s">
        <v>21</v>
      </c>
      <c r="M7026" s="13">
        <f t="shared" si="218"/>
        <v>1.3</v>
      </c>
    </row>
    <row r="7027" spans="1:13" ht="19.95" customHeight="1">
      <c r="A7027" s="8" t="s">
        <v>310</v>
      </c>
      <c r="B7027" s="8" t="s">
        <v>14</v>
      </c>
      <c r="C7027" s="8" t="s">
        <v>45</v>
      </c>
      <c r="D7027" s="8" t="s">
        <v>16</v>
      </c>
      <c r="E7027" s="8" t="s">
        <v>17</v>
      </c>
      <c r="F7027" s="8"/>
      <c r="G7027" s="8" t="s">
        <v>19</v>
      </c>
      <c r="H7027" s="8" t="s">
        <v>32</v>
      </c>
      <c r="I7027" s="10">
        <v>0.12744186046511627</v>
      </c>
      <c r="J7027" s="11">
        <v>0.85</v>
      </c>
      <c r="K7027" s="12">
        <f t="shared" si="219"/>
        <v>0.10832558139534883</v>
      </c>
      <c r="L7027" s="9" t="s">
        <v>21</v>
      </c>
      <c r="M7027" s="13">
        <f t="shared" si="218"/>
        <v>0.7</v>
      </c>
    </row>
    <row r="7028" spans="1:13" ht="19.95" customHeight="1">
      <c r="A7028" s="8" t="s">
        <v>310</v>
      </c>
      <c r="B7028" s="8" t="s">
        <v>311</v>
      </c>
      <c r="C7028" s="8" t="s">
        <v>312</v>
      </c>
      <c r="D7028" s="8" t="s">
        <v>16</v>
      </c>
      <c r="E7028" s="8" t="s">
        <v>17</v>
      </c>
      <c r="F7028" s="8"/>
      <c r="G7028" s="8" t="s">
        <v>19</v>
      </c>
      <c r="H7028" s="8" t="s">
        <v>32</v>
      </c>
      <c r="I7028" s="10">
        <v>1.53</v>
      </c>
      <c r="J7028" s="11">
        <v>1.75</v>
      </c>
      <c r="K7028" s="12">
        <f t="shared" si="219"/>
        <v>2.6775000000000002</v>
      </c>
      <c r="L7028" s="9" t="s">
        <v>21</v>
      </c>
      <c r="M7028" s="13">
        <f t="shared" si="218"/>
        <v>1.4</v>
      </c>
    </row>
    <row r="7029" spans="1:13" ht="19.95" customHeight="1">
      <c r="A7029" s="8" t="s">
        <v>310</v>
      </c>
      <c r="B7029" s="8" t="s">
        <v>42</v>
      </c>
      <c r="C7029" s="8" t="s">
        <v>43</v>
      </c>
      <c r="D7029" s="8" t="s">
        <v>16</v>
      </c>
      <c r="E7029" s="8" t="s">
        <v>17</v>
      </c>
      <c r="F7029" s="8"/>
      <c r="G7029" s="8" t="s">
        <v>19</v>
      </c>
      <c r="H7029" s="8" t="s">
        <v>32</v>
      </c>
      <c r="I7029" s="10">
        <v>0.55000000000000004</v>
      </c>
      <c r="J7029" s="11">
        <v>0.85</v>
      </c>
      <c r="K7029" s="12">
        <f t="shared" si="219"/>
        <v>0.46750000000000003</v>
      </c>
      <c r="L7029" s="9" t="s">
        <v>21</v>
      </c>
      <c r="M7029" s="13">
        <f t="shared" si="218"/>
        <v>0.7</v>
      </c>
    </row>
    <row r="7030" spans="1:13" ht="19.95" customHeight="1">
      <c r="A7030" s="8" t="s">
        <v>310</v>
      </c>
      <c r="B7030" s="8" t="s">
        <v>14</v>
      </c>
      <c r="C7030" s="8" t="s">
        <v>102</v>
      </c>
      <c r="D7030" s="8" t="s">
        <v>98</v>
      </c>
      <c r="E7030" s="8" t="s">
        <v>17</v>
      </c>
      <c r="F7030" s="8"/>
      <c r="G7030" s="8" t="s">
        <v>19</v>
      </c>
      <c r="H7030" s="8" t="s">
        <v>32</v>
      </c>
      <c r="I7030" s="10">
        <v>0.21</v>
      </c>
      <c r="J7030" s="11">
        <v>0.56999999999999995</v>
      </c>
      <c r="K7030" s="12">
        <f t="shared" si="219"/>
        <v>0.11969999999999999</v>
      </c>
      <c r="L7030" s="9" t="s">
        <v>21</v>
      </c>
      <c r="M7030" s="13">
        <f t="shared" si="218"/>
        <v>0.5</v>
      </c>
    </row>
    <row r="7031" spans="1:13" ht="19.95" customHeight="1">
      <c r="A7031" s="8" t="s">
        <v>313</v>
      </c>
      <c r="B7031" s="8" t="s">
        <v>142</v>
      </c>
      <c r="C7031" s="8" t="s">
        <v>314</v>
      </c>
      <c r="D7031" s="8" t="s">
        <v>143</v>
      </c>
      <c r="E7031" s="8" t="s">
        <v>17</v>
      </c>
      <c r="F7031" s="8"/>
      <c r="G7031" s="8" t="s">
        <v>19</v>
      </c>
      <c r="H7031" s="8" t="s">
        <v>32</v>
      </c>
      <c r="I7031" s="10">
        <v>1.07</v>
      </c>
      <c r="J7031" s="11">
        <v>7.0000000000000007E-2</v>
      </c>
      <c r="K7031" s="12">
        <f t="shared" si="219"/>
        <v>7.4900000000000008E-2</v>
      </c>
      <c r="L7031" s="9" t="s">
        <v>21</v>
      </c>
      <c r="M7031" s="13">
        <f t="shared" si="218"/>
        <v>0.1</v>
      </c>
    </row>
    <row r="7032" spans="1:13" ht="19.95" customHeight="1">
      <c r="A7032" s="8" t="s">
        <v>315</v>
      </c>
      <c r="B7032" s="8" t="s">
        <v>30</v>
      </c>
      <c r="C7032" s="8" t="s">
        <v>41</v>
      </c>
      <c r="D7032" s="8" t="s">
        <v>16</v>
      </c>
      <c r="E7032" s="8" t="s">
        <v>73</v>
      </c>
      <c r="F7032" s="8"/>
      <c r="G7032" s="8" t="s">
        <v>19</v>
      </c>
      <c r="H7032" s="8" t="s">
        <v>249</v>
      </c>
      <c r="I7032" s="10">
        <v>0.8148514851485148</v>
      </c>
      <c r="J7032" s="11">
        <v>1.8</v>
      </c>
      <c r="K7032" s="12">
        <f t="shared" si="219"/>
        <v>1.4667326732673267</v>
      </c>
      <c r="L7032" s="9" t="s">
        <v>21</v>
      </c>
      <c r="M7032" s="13">
        <f t="shared" si="218"/>
        <v>1.4</v>
      </c>
    </row>
    <row r="7033" spans="1:13" ht="19.95" customHeight="1">
      <c r="A7033" s="8" t="s">
        <v>315</v>
      </c>
      <c r="B7033" s="8" t="s">
        <v>42</v>
      </c>
      <c r="C7033" s="8" t="s">
        <v>31</v>
      </c>
      <c r="D7033" s="8" t="s">
        <v>16</v>
      </c>
      <c r="E7033" s="8" t="s">
        <v>27</v>
      </c>
      <c r="F7033" s="8"/>
      <c r="G7033" s="8" t="s">
        <v>19</v>
      </c>
      <c r="H7033" s="8" t="s">
        <v>249</v>
      </c>
      <c r="I7033" s="10">
        <v>0.95</v>
      </c>
      <c r="J7033" s="11">
        <v>2.5099999999999998</v>
      </c>
      <c r="K7033" s="12">
        <f t="shared" si="219"/>
        <v>2.3844999999999996</v>
      </c>
      <c r="L7033" s="9" t="s">
        <v>21</v>
      </c>
      <c r="M7033" s="13">
        <f t="shared" si="218"/>
        <v>2</v>
      </c>
    </row>
    <row r="7034" spans="1:13" ht="19.95" customHeight="1">
      <c r="A7034" s="8" t="s">
        <v>315</v>
      </c>
      <c r="B7034" s="8" t="s">
        <v>40</v>
      </c>
      <c r="C7034" s="8" t="s">
        <v>57</v>
      </c>
      <c r="D7034" s="8" t="s">
        <v>16</v>
      </c>
      <c r="E7034" s="8" t="s">
        <v>27</v>
      </c>
      <c r="F7034" s="8"/>
      <c r="G7034" s="8" t="s">
        <v>19</v>
      </c>
      <c r="H7034" s="8" t="s">
        <v>92</v>
      </c>
      <c r="I7034" s="10">
        <v>2.58</v>
      </c>
      <c r="J7034" s="11">
        <v>3</v>
      </c>
      <c r="K7034" s="12">
        <f t="shared" si="219"/>
        <v>7.74</v>
      </c>
      <c r="L7034" s="9" t="s">
        <v>21</v>
      </c>
      <c r="M7034" s="13">
        <f t="shared" si="218"/>
        <v>2.4</v>
      </c>
    </row>
    <row r="7035" spans="1:13" ht="19.95" customHeight="1">
      <c r="A7035" s="8" t="s">
        <v>315</v>
      </c>
      <c r="B7035" s="8" t="s">
        <v>42</v>
      </c>
      <c r="C7035" s="8" t="s">
        <v>31</v>
      </c>
      <c r="D7035" s="8" t="s">
        <v>16</v>
      </c>
      <c r="E7035" s="8" t="s">
        <v>316</v>
      </c>
      <c r="F7035" s="8"/>
      <c r="G7035" s="8" t="s">
        <v>19</v>
      </c>
      <c r="H7035" s="8" t="s">
        <v>92</v>
      </c>
      <c r="I7035" s="10">
        <v>0.9264444444444444</v>
      </c>
      <c r="J7035" s="11">
        <v>2.4</v>
      </c>
      <c r="K7035" s="12">
        <f t="shared" si="219"/>
        <v>2.2234666666666665</v>
      </c>
      <c r="L7035" s="9" t="s">
        <v>21</v>
      </c>
      <c r="M7035" s="13">
        <f t="shared" si="218"/>
        <v>1.9</v>
      </c>
    </row>
    <row r="7036" spans="1:13" ht="19.95" customHeight="1">
      <c r="A7036" s="8" t="s">
        <v>315</v>
      </c>
      <c r="B7036" s="8" t="s">
        <v>30</v>
      </c>
      <c r="C7036" s="8" t="s">
        <v>41</v>
      </c>
      <c r="D7036" s="8" t="s">
        <v>16</v>
      </c>
      <c r="E7036" s="8" t="s">
        <v>316</v>
      </c>
      <c r="F7036" s="8"/>
      <c r="G7036" s="8" t="s">
        <v>19</v>
      </c>
      <c r="H7036" s="8" t="s">
        <v>249</v>
      </c>
      <c r="I7036" s="10">
        <v>0.74753164556962026</v>
      </c>
      <c r="J7036" s="11">
        <v>2</v>
      </c>
      <c r="K7036" s="12">
        <f t="shared" si="219"/>
        <v>1.4950632911392405</v>
      </c>
      <c r="L7036" s="9" t="s">
        <v>21</v>
      </c>
      <c r="M7036" s="13">
        <f t="shared" si="218"/>
        <v>1.6</v>
      </c>
    </row>
    <row r="7037" spans="1:13" ht="19.95" customHeight="1">
      <c r="A7037" s="8" t="s">
        <v>315</v>
      </c>
      <c r="B7037" s="8" t="s">
        <v>42</v>
      </c>
      <c r="C7037" s="8" t="s">
        <v>65</v>
      </c>
      <c r="D7037" s="8" t="s">
        <v>16</v>
      </c>
      <c r="E7037" s="8" t="s">
        <v>316</v>
      </c>
      <c r="F7037" s="8"/>
      <c r="G7037" s="8" t="s">
        <v>19</v>
      </c>
      <c r="H7037" s="8" t="s">
        <v>249</v>
      </c>
      <c r="I7037" s="10">
        <v>1.42</v>
      </c>
      <c r="J7037" s="11">
        <v>2.5</v>
      </c>
      <c r="K7037" s="12">
        <f t="shared" si="219"/>
        <v>3.55</v>
      </c>
      <c r="L7037" s="9" t="s">
        <v>21</v>
      </c>
      <c r="M7037" s="13">
        <f t="shared" si="218"/>
        <v>2</v>
      </c>
    </row>
    <row r="7038" spans="1:13" ht="19.95" customHeight="1">
      <c r="A7038" s="8" t="s">
        <v>315</v>
      </c>
      <c r="B7038" s="8" t="s">
        <v>42</v>
      </c>
      <c r="C7038" s="8" t="s">
        <v>65</v>
      </c>
      <c r="D7038" s="8" t="s">
        <v>16</v>
      </c>
      <c r="E7038" s="8" t="s">
        <v>316</v>
      </c>
      <c r="F7038" s="8"/>
      <c r="G7038" s="8" t="s">
        <v>19</v>
      </c>
      <c r="H7038" s="8" t="s">
        <v>249</v>
      </c>
      <c r="I7038" s="10">
        <v>1.38</v>
      </c>
      <c r="J7038" s="11">
        <v>2.5</v>
      </c>
      <c r="K7038" s="12">
        <f t="shared" si="219"/>
        <v>3.4499999999999997</v>
      </c>
      <c r="L7038" s="9" t="s">
        <v>21</v>
      </c>
      <c r="M7038" s="13">
        <f t="shared" si="218"/>
        <v>2</v>
      </c>
    </row>
    <row r="7039" spans="1:13" ht="19.95" customHeight="1">
      <c r="A7039" s="8" t="s">
        <v>315</v>
      </c>
      <c r="B7039" s="8" t="s">
        <v>30</v>
      </c>
      <c r="C7039" s="8" t="s">
        <v>41</v>
      </c>
      <c r="D7039" s="8" t="s">
        <v>16</v>
      </c>
      <c r="E7039" s="8" t="s">
        <v>316</v>
      </c>
      <c r="F7039" s="8"/>
      <c r="G7039" s="8" t="s">
        <v>19</v>
      </c>
      <c r="H7039" s="8" t="s">
        <v>249</v>
      </c>
      <c r="I7039" s="10">
        <v>0.77253521126760571</v>
      </c>
      <c r="J7039" s="11">
        <v>2</v>
      </c>
      <c r="K7039" s="12">
        <f t="shared" si="219"/>
        <v>1.5450704225352114</v>
      </c>
      <c r="L7039" s="9" t="s">
        <v>21</v>
      </c>
      <c r="M7039" s="13">
        <f t="shared" si="218"/>
        <v>1.6</v>
      </c>
    </row>
    <row r="7040" spans="1:13" ht="19.95" customHeight="1">
      <c r="A7040" s="8" t="s">
        <v>315</v>
      </c>
      <c r="B7040" s="8" t="s">
        <v>42</v>
      </c>
      <c r="C7040" s="8" t="s">
        <v>31</v>
      </c>
      <c r="D7040" s="8" t="s">
        <v>16</v>
      </c>
      <c r="E7040" s="8" t="s">
        <v>17</v>
      </c>
      <c r="F7040" s="8"/>
      <c r="G7040" s="8" t="s">
        <v>19</v>
      </c>
      <c r="H7040" s="8" t="s">
        <v>92</v>
      </c>
      <c r="I7040" s="10">
        <v>0.93486842105263157</v>
      </c>
      <c r="J7040" s="11">
        <v>2.4</v>
      </c>
      <c r="K7040" s="12">
        <f t="shared" si="219"/>
        <v>2.2436842105263155</v>
      </c>
      <c r="L7040" s="9" t="s">
        <v>21</v>
      </c>
      <c r="M7040" s="13">
        <f t="shared" si="218"/>
        <v>1.9</v>
      </c>
    </row>
    <row r="7041" spans="1:13" ht="19.95" customHeight="1">
      <c r="A7041" s="8" t="s">
        <v>315</v>
      </c>
      <c r="B7041" s="8" t="s">
        <v>33</v>
      </c>
      <c r="C7041" s="8" t="s">
        <v>41</v>
      </c>
      <c r="D7041" s="8" t="s">
        <v>16</v>
      </c>
      <c r="E7041" s="8" t="s">
        <v>316</v>
      </c>
      <c r="F7041" s="8"/>
      <c r="G7041" s="8" t="s">
        <v>19</v>
      </c>
      <c r="H7041" s="8" t="s">
        <v>92</v>
      </c>
      <c r="I7041" s="10">
        <v>0.52</v>
      </c>
      <c r="J7041" s="11">
        <v>1.67</v>
      </c>
      <c r="K7041" s="12">
        <f t="shared" si="219"/>
        <v>0.86839999999999995</v>
      </c>
      <c r="L7041" s="9" t="s">
        <v>21</v>
      </c>
      <c r="M7041" s="13">
        <f t="shared" si="218"/>
        <v>1.3</v>
      </c>
    </row>
    <row r="7042" spans="1:13" ht="19.95" customHeight="1">
      <c r="A7042" s="8" t="s">
        <v>315</v>
      </c>
      <c r="B7042" s="8" t="s">
        <v>33</v>
      </c>
      <c r="C7042" s="8" t="s">
        <v>41</v>
      </c>
      <c r="D7042" s="8" t="s">
        <v>16</v>
      </c>
      <c r="E7042" s="8" t="s">
        <v>316</v>
      </c>
      <c r="F7042" s="8"/>
      <c r="G7042" s="8" t="s">
        <v>19</v>
      </c>
      <c r="H7042" s="8" t="s">
        <v>92</v>
      </c>
      <c r="I7042" s="10">
        <v>0.52</v>
      </c>
      <c r="J7042" s="11">
        <v>1.67</v>
      </c>
      <c r="K7042" s="12">
        <f t="shared" si="219"/>
        <v>0.86839999999999995</v>
      </c>
      <c r="L7042" s="9" t="s">
        <v>21</v>
      </c>
      <c r="M7042" s="13">
        <f t="shared" ref="M7042:M7105" si="220">ROUND(J7042-J7042*20/100,1)</f>
        <v>1.3</v>
      </c>
    </row>
    <row r="7043" spans="1:13" ht="19.95" customHeight="1">
      <c r="A7043" s="8" t="s">
        <v>315</v>
      </c>
      <c r="B7043" s="8" t="s">
        <v>42</v>
      </c>
      <c r="C7043" s="8" t="s">
        <v>41</v>
      </c>
      <c r="D7043" s="8" t="s">
        <v>16</v>
      </c>
      <c r="E7043" s="8" t="s">
        <v>316</v>
      </c>
      <c r="F7043" s="8"/>
      <c r="G7043" s="8" t="s">
        <v>19</v>
      </c>
      <c r="H7043" s="8" t="s">
        <v>92</v>
      </c>
      <c r="I7043" s="10">
        <v>0.68</v>
      </c>
      <c r="J7043" s="11">
        <v>1.68</v>
      </c>
      <c r="K7043" s="12">
        <f t="shared" ref="K7043:K7106" si="221">J7043*I7043</f>
        <v>1.1424000000000001</v>
      </c>
      <c r="L7043" s="9" t="s">
        <v>21</v>
      </c>
      <c r="M7043" s="13">
        <f t="shared" si="220"/>
        <v>1.3</v>
      </c>
    </row>
    <row r="7044" spans="1:13" ht="19.95" customHeight="1">
      <c r="A7044" s="8" t="s">
        <v>315</v>
      </c>
      <c r="B7044" s="8" t="s">
        <v>42</v>
      </c>
      <c r="C7044" s="8" t="s">
        <v>31</v>
      </c>
      <c r="D7044" s="8" t="s">
        <v>16</v>
      </c>
      <c r="E7044" s="8" t="s">
        <v>17</v>
      </c>
      <c r="F7044" s="8"/>
      <c r="G7044" s="8" t="s">
        <v>19</v>
      </c>
      <c r="H7044" s="8" t="s">
        <v>92</v>
      </c>
      <c r="I7044" s="10">
        <v>0.93676470588235294</v>
      </c>
      <c r="J7044" s="11">
        <v>2.5</v>
      </c>
      <c r="K7044" s="12">
        <f t="shared" si="221"/>
        <v>2.3419117647058822</v>
      </c>
      <c r="L7044" s="9" t="s">
        <v>21</v>
      </c>
      <c r="M7044" s="13">
        <f t="shared" si="220"/>
        <v>2</v>
      </c>
    </row>
    <row r="7045" spans="1:13" ht="19.95" customHeight="1">
      <c r="A7045" s="8" t="s">
        <v>315</v>
      </c>
      <c r="B7045" s="8" t="s">
        <v>42</v>
      </c>
      <c r="C7045" s="8" t="s">
        <v>65</v>
      </c>
      <c r="D7045" s="8" t="s">
        <v>16</v>
      </c>
      <c r="E7045" s="8" t="s">
        <v>316</v>
      </c>
      <c r="F7045" s="8"/>
      <c r="G7045" s="8" t="s">
        <v>19</v>
      </c>
      <c r="H7045" s="8" t="s">
        <v>249</v>
      </c>
      <c r="I7045" s="10">
        <v>1.48</v>
      </c>
      <c r="J7045" s="11">
        <v>2.5</v>
      </c>
      <c r="K7045" s="12">
        <f t="shared" si="221"/>
        <v>3.7</v>
      </c>
      <c r="L7045" s="9" t="s">
        <v>21</v>
      </c>
      <c r="M7045" s="13">
        <f t="shared" si="220"/>
        <v>2</v>
      </c>
    </row>
    <row r="7046" spans="1:13" ht="19.95" customHeight="1">
      <c r="A7046" s="8" t="s">
        <v>315</v>
      </c>
      <c r="B7046" s="8" t="s">
        <v>42</v>
      </c>
      <c r="C7046" s="8" t="s">
        <v>65</v>
      </c>
      <c r="D7046" s="8" t="s">
        <v>16</v>
      </c>
      <c r="E7046" s="8" t="s">
        <v>316</v>
      </c>
      <c r="F7046" s="8"/>
      <c r="G7046" s="8" t="s">
        <v>19</v>
      </c>
      <c r="H7046" s="8" t="s">
        <v>249</v>
      </c>
      <c r="I7046" s="10">
        <v>1.82</v>
      </c>
      <c r="J7046" s="11">
        <v>2.5</v>
      </c>
      <c r="K7046" s="12">
        <f t="shared" si="221"/>
        <v>4.55</v>
      </c>
      <c r="L7046" s="9" t="s">
        <v>21</v>
      </c>
      <c r="M7046" s="13">
        <f t="shared" si="220"/>
        <v>2</v>
      </c>
    </row>
    <row r="7047" spans="1:13" ht="19.95" customHeight="1">
      <c r="A7047" s="8" t="s">
        <v>315</v>
      </c>
      <c r="B7047" s="8" t="s">
        <v>42</v>
      </c>
      <c r="C7047" s="8" t="s">
        <v>31</v>
      </c>
      <c r="D7047" s="8" t="s">
        <v>16</v>
      </c>
      <c r="E7047" s="8" t="s">
        <v>316</v>
      </c>
      <c r="F7047" s="8"/>
      <c r="G7047" s="8" t="s">
        <v>19</v>
      </c>
      <c r="H7047" s="8" t="s">
        <v>92</v>
      </c>
      <c r="I7047" s="10">
        <v>0.93826086956521748</v>
      </c>
      <c r="J7047" s="11">
        <v>2.5</v>
      </c>
      <c r="K7047" s="12">
        <f t="shared" si="221"/>
        <v>2.3456521739130438</v>
      </c>
      <c r="L7047" s="9" t="s">
        <v>21</v>
      </c>
      <c r="M7047" s="13">
        <f t="shared" si="220"/>
        <v>2</v>
      </c>
    </row>
    <row r="7048" spans="1:13" ht="19.95" customHeight="1">
      <c r="A7048" s="8" t="s">
        <v>315</v>
      </c>
      <c r="B7048" s="8" t="s">
        <v>30</v>
      </c>
      <c r="C7048" s="8" t="s">
        <v>41</v>
      </c>
      <c r="D7048" s="8" t="s">
        <v>16</v>
      </c>
      <c r="E7048" s="8" t="s">
        <v>17</v>
      </c>
      <c r="F7048" s="8"/>
      <c r="G7048" s="8" t="s">
        <v>19</v>
      </c>
      <c r="H7048" s="8" t="s">
        <v>249</v>
      </c>
      <c r="I7048" s="10">
        <v>0.87397260273972599</v>
      </c>
      <c r="J7048" s="11">
        <v>2</v>
      </c>
      <c r="K7048" s="12">
        <f t="shared" si="221"/>
        <v>1.747945205479452</v>
      </c>
      <c r="L7048" s="9" t="s">
        <v>21</v>
      </c>
      <c r="M7048" s="13">
        <f t="shared" si="220"/>
        <v>1.6</v>
      </c>
    </row>
    <row r="7049" spans="1:13" ht="19.95" customHeight="1">
      <c r="A7049" s="8" t="s">
        <v>315</v>
      </c>
      <c r="B7049" s="8" t="s">
        <v>24</v>
      </c>
      <c r="C7049" s="8" t="s">
        <v>35</v>
      </c>
      <c r="D7049" s="8" t="s">
        <v>16</v>
      </c>
      <c r="E7049" s="8" t="s">
        <v>316</v>
      </c>
      <c r="F7049" s="8"/>
      <c r="G7049" s="8" t="s">
        <v>19</v>
      </c>
      <c r="H7049" s="8" t="s">
        <v>249</v>
      </c>
      <c r="I7049" s="10">
        <v>0.6401860465116278</v>
      </c>
      <c r="J7049" s="11">
        <v>1.74</v>
      </c>
      <c r="K7049" s="12">
        <f t="shared" si="221"/>
        <v>1.1139237209302324</v>
      </c>
      <c r="L7049" s="9" t="s">
        <v>21</v>
      </c>
      <c r="M7049" s="13">
        <f t="shared" si="220"/>
        <v>1.4</v>
      </c>
    </row>
    <row r="7050" spans="1:13" ht="19.95" customHeight="1">
      <c r="A7050" s="8" t="s">
        <v>315</v>
      </c>
      <c r="B7050" s="8" t="s">
        <v>33</v>
      </c>
      <c r="C7050" s="8" t="s">
        <v>41</v>
      </c>
      <c r="D7050" s="8" t="s">
        <v>16</v>
      </c>
      <c r="E7050" s="8" t="s">
        <v>316</v>
      </c>
      <c r="F7050" s="8"/>
      <c r="G7050" s="8" t="s">
        <v>19</v>
      </c>
      <c r="H7050" s="8" t="s">
        <v>249</v>
      </c>
      <c r="I7050" s="10">
        <v>0.54096618357487924</v>
      </c>
      <c r="J7050" s="11">
        <v>1.66</v>
      </c>
      <c r="K7050" s="12">
        <f t="shared" si="221"/>
        <v>0.8980038647342995</v>
      </c>
      <c r="L7050" s="9" t="s">
        <v>21</v>
      </c>
      <c r="M7050" s="13">
        <f t="shared" si="220"/>
        <v>1.3</v>
      </c>
    </row>
    <row r="7051" spans="1:13" ht="19.95" customHeight="1">
      <c r="A7051" s="8" t="s">
        <v>315</v>
      </c>
      <c r="B7051" s="8" t="s">
        <v>30</v>
      </c>
      <c r="C7051" s="8" t="s">
        <v>65</v>
      </c>
      <c r="D7051" s="8" t="s">
        <v>16</v>
      </c>
      <c r="E7051" s="8" t="s">
        <v>316</v>
      </c>
      <c r="F7051" s="8"/>
      <c r="G7051" s="8" t="s">
        <v>19</v>
      </c>
      <c r="H7051" s="8" t="s">
        <v>249</v>
      </c>
      <c r="I7051" s="10">
        <v>1.7995049504950495</v>
      </c>
      <c r="J7051" s="11">
        <v>3</v>
      </c>
      <c r="K7051" s="12">
        <f t="shared" si="221"/>
        <v>5.3985148514851486</v>
      </c>
      <c r="L7051" s="9" t="s">
        <v>21</v>
      </c>
      <c r="M7051" s="13">
        <f t="shared" si="220"/>
        <v>2.4</v>
      </c>
    </row>
    <row r="7052" spans="1:13" ht="19.95" customHeight="1">
      <c r="A7052" s="8" t="s">
        <v>315</v>
      </c>
      <c r="B7052" s="8" t="s">
        <v>30</v>
      </c>
      <c r="C7052" s="8" t="s">
        <v>38</v>
      </c>
      <c r="D7052" s="8" t="s">
        <v>39</v>
      </c>
      <c r="E7052" s="8" t="s">
        <v>17</v>
      </c>
      <c r="F7052" s="8"/>
      <c r="G7052" s="8" t="s">
        <v>19</v>
      </c>
      <c r="H7052" s="8" t="s">
        <v>249</v>
      </c>
      <c r="I7052" s="10">
        <v>1.3163461538461538</v>
      </c>
      <c r="J7052" s="11">
        <v>3</v>
      </c>
      <c r="K7052" s="12">
        <f t="shared" si="221"/>
        <v>3.9490384615384615</v>
      </c>
      <c r="L7052" s="9" t="s">
        <v>21</v>
      </c>
      <c r="M7052" s="13">
        <f t="shared" si="220"/>
        <v>2.4</v>
      </c>
    </row>
    <row r="7053" spans="1:13" ht="19.95" customHeight="1">
      <c r="A7053" s="8" t="s">
        <v>317</v>
      </c>
      <c r="B7053" s="8" t="s">
        <v>40</v>
      </c>
      <c r="C7053" s="8" t="s">
        <v>61</v>
      </c>
      <c r="D7053" s="8" t="s">
        <v>83</v>
      </c>
      <c r="E7053" s="8" t="s">
        <v>27</v>
      </c>
      <c r="F7053" s="8"/>
      <c r="G7053" s="8" t="s">
        <v>19</v>
      </c>
      <c r="H7053" s="8"/>
      <c r="I7053" s="10">
        <v>6.2050000000000001</v>
      </c>
      <c r="J7053" s="11">
        <v>0.45</v>
      </c>
      <c r="K7053" s="12">
        <f t="shared" si="221"/>
        <v>2.7922500000000001</v>
      </c>
      <c r="L7053" s="9" t="s">
        <v>21</v>
      </c>
      <c r="M7053" s="13">
        <f t="shared" si="220"/>
        <v>0.4</v>
      </c>
    </row>
    <row r="7054" spans="1:13" ht="19.95" customHeight="1">
      <c r="A7054" s="8" t="s">
        <v>317</v>
      </c>
      <c r="B7054" s="8" t="s">
        <v>40</v>
      </c>
      <c r="C7054" s="8" t="s">
        <v>318</v>
      </c>
      <c r="D7054" s="8" t="s">
        <v>16</v>
      </c>
      <c r="E7054" s="8" t="s">
        <v>27</v>
      </c>
      <c r="F7054" s="8"/>
      <c r="G7054" s="8" t="s">
        <v>19</v>
      </c>
      <c r="H7054" s="8"/>
      <c r="I7054" s="10">
        <v>27.555</v>
      </c>
      <c r="J7054" s="11">
        <v>0.52</v>
      </c>
      <c r="K7054" s="12">
        <f t="shared" si="221"/>
        <v>14.3286</v>
      </c>
      <c r="L7054" s="9" t="s">
        <v>21</v>
      </c>
      <c r="M7054" s="13">
        <f t="shared" si="220"/>
        <v>0.4</v>
      </c>
    </row>
    <row r="7055" spans="1:13" ht="19.95" customHeight="1">
      <c r="A7055" s="8" t="s">
        <v>317</v>
      </c>
      <c r="B7055" s="8" t="s">
        <v>42</v>
      </c>
      <c r="C7055" s="8" t="s">
        <v>319</v>
      </c>
      <c r="D7055" s="8" t="s">
        <v>83</v>
      </c>
      <c r="E7055" s="8" t="s">
        <v>27</v>
      </c>
      <c r="F7055" s="8"/>
      <c r="G7055" s="8" t="s">
        <v>19</v>
      </c>
      <c r="H7055" s="8" t="s">
        <v>249</v>
      </c>
      <c r="I7055" s="10">
        <v>8.35</v>
      </c>
      <c r="J7055" s="11">
        <v>0.52</v>
      </c>
      <c r="K7055" s="12">
        <f t="shared" si="221"/>
        <v>4.3419999999999996</v>
      </c>
      <c r="L7055" s="9" t="s">
        <v>21</v>
      </c>
      <c r="M7055" s="13">
        <f t="shared" si="220"/>
        <v>0.4</v>
      </c>
    </row>
    <row r="7056" spans="1:13" ht="19.95" customHeight="1">
      <c r="A7056" s="8" t="s">
        <v>317</v>
      </c>
      <c r="B7056" s="8" t="s">
        <v>42</v>
      </c>
      <c r="C7056" s="8" t="s">
        <v>119</v>
      </c>
      <c r="D7056" s="8" t="s">
        <v>83</v>
      </c>
      <c r="E7056" s="8" t="s">
        <v>27</v>
      </c>
      <c r="F7056" s="8"/>
      <c r="G7056" s="8" t="s">
        <v>19</v>
      </c>
      <c r="H7056" s="8" t="s">
        <v>249</v>
      </c>
      <c r="I7056" s="10">
        <v>8.57</v>
      </c>
      <c r="J7056" s="11">
        <v>0.52</v>
      </c>
      <c r="K7056" s="12">
        <f t="shared" si="221"/>
        <v>4.4564000000000004</v>
      </c>
      <c r="L7056" s="9" t="s">
        <v>21</v>
      </c>
      <c r="M7056" s="13">
        <f t="shared" si="220"/>
        <v>0.4</v>
      </c>
    </row>
    <row r="7057" spans="1:13" ht="19.95" customHeight="1">
      <c r="A7057" s="9" t="s">
        <v>320</v>
      </c>
      <c r="B7057" s="9" t="s">
        <v>42</v>
      </c>
      <c r="C7057" s="9" t="s">
        <v>69</v>
      </c>
      <c r="D7057" s="9" t="s">
        <v>83</v>
      </c>
      <c r="E7057" s="9" t="s">
        <v>97</v>
      </c>
      <c r="F7057" s="8" t="s">
        <v>176</v>
      </c>
      <c r="G7057" s="9" t="s">
        <v>19</v>
      </c>
      <c r="H7057" s="9" t="s">
        <v>309</v>
      </c>
      <c r="I7057" s="10">
        <v>0.21196026490066225</v>
      </c>
      <c r="J7057" s="11">
        <v>1.2</v>
      </c>
      <c r="K7057" s="12">
        <f t="shared" si="221"/>
        <v>0.25435231788079471</v>
      </c>
      <c r="L7057" s="9" t="s">
        <v>21</v>
      </c>
      <c r="M7057" s="13">
        <f t="shared" si="220"/>
        <v>1</v>
      </c>
    </row>
    <row r="7058" spans="1:13" ht="19.95" customHeight="1">
      <c r="A7058" s="9" t="s">
        <v>320</v>
      </c>
      <c r="B7058" s="9" t="s">
        <v>14</v>
      </c>
      <c r="C7058" s="9" t="s">
        <v>36</v>
      </c>
      <c r="D7058" s="9" t="s">
        <v>83</v>
      </c>
      <c r="E7058" s="9" t="s">
        <v>97</v>
      </c>
      <c r="F7058" s="8" t="s">
        <v>176</v>
      </c>
      <c r="G7058" s="9" t="s">
        <v>19</v>
      </c>
      <c r="H7058" s="9" t="s">
        <v>309</v>
      </c>
      <c r="I7058" s="10">
        <v>0.46794701986754966</v>
      </c>
      <c r="J7058" s="11">
        <v>0.97</v>
      </c>
      <c r="K7058" s="12">
        <f t="shared" si="221"/>
        <v>0.45390860927152316</v>
      </c>
      <c r="L7058" s="9" t="s">
        <v>21</v>
      </c>
      <c r="M7058" s="13">
        <f t="shared" si="220"/>
        <v>0.8</v>
      </c>
    </row>
    <row r="7059" spans="1:13" ht="19.95" customHeight="1">
      <c r="A7059" s="8" t="s">
        <v>320</v>
      </c>
      <c r="B7059" s="8" t="s">
        <v>14</v>
      </c>
      <c r="C7059" s="8" t="s">
        <v>58</v>
      </c>
      <c r="D7059" s="8" t="s">
        <v>83</v>
      </c>
      <c r="E7059" s="8" t="s">
        <v>97</v>
      </c>
      <c r="F7059" s="8"/>
      <c r="G7059" s="8" t="s">
        <v>19</v>
      </c>
      <c r="H7059" s="8" t="s">
        <v>309</v>
      </c>
      <c r="I7059" s="10">
        <v>0.27450000000000002</v>
      </c>
      <c r="J7059" s="11">
        <v>0.73</v>
      </c>
      <c r="K7059" s="12">
        <f t="shared" si="221"/>
        <v>0.20038500000000001</v>
      </c>
      <c r="L7059" s="9" t="s">
        <v>21</v>
      </c>
      <c r="M7059" s="13">
        <f t="shared" si="220"/>
        <v>0.6</v>
      </c>
    </row>
    <row r="7060" spans="1:13" ht="19.95" customHeight="1">
      <c r="A7060" s="8" t="s">
        <v>320</v>
      </c>
      <c r="B7060" s="8" t="s">
        <v>42</v>
      </c>
      <c r="C7060" s="8" t="s">
        <v>72</v>
      </c>
      <c r="D7060" s="8" t="s">
        <v>16</v>
      </c>
      <c r="E7060" s="8" t="s">
        <v>97</v>
      </c>
      <c r="F7060" s="8"/>
      <c r="G7060" s="8" t="s">
        <v>19</v>
      </c>
      <c r="H7060" s="8" t="s">
        <v>309</v>
      </c>
      <c r="I7060" s="10">
        <v>0.2</v>
      </c>
      <c r="J7060" s="11">
        <v>5</v>
      </c>
      <c r="K7060" s="12">
        <f t="shared" si="221"/>
        <v>1</v>
      </c>
      <c r="L7060" s="9" t="s">
        <v>21</v>
      </c>
      <c r="M7060" s="13">
        <f t="shared" si="220"/>
        <v>4</v>
      </c>
    </row>
    <row r="7061" spans="1:13" ht="19.95" customHeight="1">
      <c r="A7061" s="8" t="s">
        <v>320</v>
      </c>
      <c r="B7061" s="8" t="s">
        <v>42</v>
      </c>
      <c r="C7061" s="8" t="s">
        <v>65</v>
      </c>
      <c r="D7061" s="8" t="s">
        <v>16</v>
      </c>
      <c r="E7061" s="8" t="s">
        <v>97</v>
      </c>
      <c r="F7061" s="8"/>
      <c r="G7061" s="8" t="s">
        <v>19</v>
      </c>
      <c r="H7061" s="8" t="s">
        <v>172</v>
      </c>
      <c r="I7061" s="10">
        <v>1.1325000000000001</v>
      </c>
      <c r="J7061" s="11">
        <v>5.75</v>
      </c>
      <c r="K7061" s="12">
        <f t="shared" si="221"/>
        <v>6.5118750000000007</v>
      </c>
      <c r="L7061" s="9" t="s">
        <v>21</v>
      </c>
      <c r="M7061" s="13">
        <f t="shared" si="220"/>
        <v>4.5999999999999996</v>
      </c>
    </row>
    <row r="7062" spans="1:13" ht="19.95" customHeight="1">
      <c r="A7062" s="8" t="s">
        <v>320</v>
      </c>
      <c r="B7062" s="8" t="s">
        <v>42</v>
      </c>
      <c r="C7062" s="8" t="s">
        <v>41</v>
      </c>
      <c r="D7062" s="8" t="s">
        <v>16</v>
      </c>
      <c r="E7062" s="8" t="s">
        <v>97</v>
      </c>
      <c r="F7062" s="8"/>
      <c r="G7062" s="8" t="s">
        <v>19</v>
      </c>
      <c r="H7062" s="8" t="s">
        <v>172</v>
      </c>
      <c r="I7062" s="10">
        <v>0.49</v>
      </c>
      <c r="J7062" s="11">
        <v>3.43</v>
      </c>
      <c r="K7062" s="12">
        <f t="shared" si="221"/>
        <v>1.6807000000000001</v>
      </c>
      <c r="L7062" s="9" t="s">
        <v>21</v>
      </c>
      <c r="M7062" s="13">
        <f t="shared" si="220"/>
        <v>2.7</v>
      </c>
    </row>
    <row r="7063" spans="1:13" ht="19.95" customHeight="1">
      <c r="A7063" s="8" t="s">
        <v>320</v>
      </c>
      <c r="B7063" s="8" t="s">
        <v>42</v>
      </c>
      <c r="C7063" s="8" t="s">
        <v>41</v>
      </c>
      <c r="D7063" s="8" t="s">
        <v>16</v>
      </c>
      <c r="E7063" s="8" t="s">
        <v>97</v>
      </c>
      <c r="F7063" s="8"/>
      <c r="G7063" s="8" t="s">
        <v>19</v>
      </c>
      <c r="H7063" s="8" t="s">
        <v>172</v>
      </c>
      <c r="I7063" s="10">
        <v>0.5</v>
      </c>
      <c r="J7063" s="11">
        <v>4</v>
      </c>
      <c r="K7063" s="12">
        <f t="shared" si="221"/>
        <v>2</v>
      </c>
      <c r="L7063" s="9" t="s">
        <v>21</v>
      </c>
      <c r="M7063" s="13">
        <f t="shared" si="220"/>
        <v>3.2</v>
      </c>
    </row>
    <row r="7064" spans="1:13" ht="19.95" customHeight="1">
      <c r="A7064" s="8" t="s">
        <v>320</v>
      </c>
      <c r="B7064" s="8" t="s">
        <v>42</v>
      </c>
      <c r="C7064" s="8" t="s">
        <v>41</v>
      </c>
      <c r="D7064" s="8" t="s">
        <v>16</v>
      </c>
      <c r="E7064" s="8" t="s">
        <v>97</v>
      </c>
      <c r="F7064" s="8"/>
      <c r="G7064" s="8" t="s">
        <v>19</v>
      </c>
      <c r="H7064" s="8" t="s">
        <v>172</v>
      </c>
      <c r="I7064" s="10">
        <v>0.36</v>
      </c>
      <c r="J7064" s="11">
        <v>4</v>
      </c>
      <c r="K7064" s="12">
        <f t="shared" si="221"/>
        <v>1.44</v>
      </c>
      <c r="L7064" s="9" t="s">
        <v>21</v>
      </c>
      <c r="M7064" s="13">
        <f t="shared" si="220"/>
        <v>3.2</v>
      </c>
    </row>
    <row r="7065" spans="1:13" ht="19.95" customHeight="1">
      <c r="A7065" s="8" t="s">
        <v>320</v>
      </c>
      <c r="B7065" s="8" t="s">
        <v>42</v>
      </c>
      <c r="C7065" s="8" t="s">
        <v>41</v>
      </c>
      <c r="D7065" s="8" t="s">
        <v>16</v>
      </c>
      <c r="E7065" s="8" t="s">
        <v>97</v>
      </c>
      <c r="F7065" s="8"/>
      <c r="G7065" s="8" t="s">
        <v>19</v>
      </c>
      <c r="H7065" s="8" t="s">
        <v>172</v>
      </c>
      <c r="I7065" s="10">
        <v>0.48</v>
      </c>
      <c r="J7065" s="11">
        <v>4</v>
      </c>
      <c r="K7065" s="12">
        <f t="shared" si="221"/>
        <v>1.92</v>
      </c>
      <c r="L7065" s="9" t="s">
        <v>21</v>
      </c>
      <c r="M7065" s="13">
        <f t="shared" si="220"/>
        <v>3.2</v>
      </c>
    </row>
    <row r="7066" spans="1:13" ht="19.95" customHeight="1">
      <c r="A7066" s="8" t="s">
        <v>320</v>
      </c>
      <c r="B7066" s="8" t="s">
        <v>14</v>
      </c>
      <c r="C7066" s="8" t="s">
        <v>58</v>
      </c>
      <c r="D7066" s="8" t="s">
        <v>16</v>
      </c>
      <c r="E7066" s="8" t="s">
        <v>97</v>
      </c>
      <c r="F7066" s="8"/>
      <c r="G7066" s="8" t="s">
        <v>19</v>
      </c>
      <c r="H7066" s="8" t="s">
        <v>172</v>
      </c>
      <c r="I7066" s="10">
        <v>0.16</v>
      </c>
      <c r="J7066" s="11">
        <v>4</v>
      </c>
      <c r="K7066" s="12">
        <f t="shared" si="221"/>
        <v>0.64</v>
      </c>
      <c r="L7066" s="9" t="s">
        <v>21</v>
      </c>
      <c r="M7066" s="13">
        <f t="shared" si="220"/>
        <v>3.2</v>
      </c>
    </row>
    <row r="7067" spans="1:13" ht="19.95" customHeight="1">
      <c r="A7067" s="8" t="s">
        <v>320</v>
      </c>
      <c r="B7067" s="8" t="s">
        <v>30</v>
      </c>
      <c r="C7067" s="8" t="s">
        <v>65</v>
      </c>
      <c r="D7067" s="8" t="s">
        <v>16</v>
      </c>
      <c r="E7067" s="8" t="s">
        <v>97</v>
      </c>
      <c r="F7067" s="8"/>
      <c r="G7067" s="8" t="s">
        <v>19</v>
      </c>
      <c r="H7067" s="8" t="s">
        <v>172</v>
      </c>
      <c r="I7067" s="10">
        <v>1.4341999999999999</v>
      </c>
      <c r="J7067" s="11">
        <v>6</v>
      </c>
      <c r="K7067" s="12">
        <f t="shared" si="221"/>
        <v>8.6052</v>
      </c>
      <c r="L7067" s="9" t="s">
        <v>21</v>
      </c>
      <c r="M7067" s="13">
        <f t="shared" si="220"/>
        <v>4.8</v>
      </c>
    </row>
    <row r="7068" spans="1:13" ht="19.95" customHeight="1">
      <c r="A7068" s="8" t="s">
        <v>320</v>
      </c>
      <c r="B7068" s="8" t="s">
        <v>30</v>
      </c>
      <c r="C7068" s="8" t="s">
        <v>65</v>
      </c>
      <c r="D7068" s="8" t="s">
        <v>16</v>
      </c>
      <c r="E7068" s="8" t="s">
        <v>97</v>
      </c>
      <c r="F7068" s="8"/>
      <c r="G7068" s="8" t="s">
        <v>19</v>
      </c>
      <c r="H7068" s="8" t="s">
        <v>172</v>
      </c>
      <c r="I7068" s="10">
        <v>1.41</v>
      </c>
      <c r="J7068" s="11">
        <v>8</v>
      </c>
      <c r="K7068" s="12">
        <f t="shared" si="221"/>
        <v>11.28</v>
      </c>
      <c r="L7068" s="9" t="s">
        <v>21</v>
      </c>
      <c r="M7068" s="13">
        <f t="shared" si="220"/>
        <v>6.4</v>
      </c>
    </row>
    <row r="7069" spans="1:13" ht="19.95" customHeight="1">
      <c r="A7069" s="8" t="s">
        <v>320</v>
      </c>
      <c r="B7069" s="8" t="s">
        <v>42</v>
      </c>
      <c r="C7069" s="8" t="s">
        <v>72</v>
      </c>
      <c r="D7069" s="8" t="s">
        <v>16</v>
      </c>
      <c r="E7069" s="8" t="s">
        <v>97</v>
      </c>
      <c r="F7069" s="8"/>
      <c r="G7069" s="8" t="s">
        <v>19</v>
      </c>
      <c r="H7069" s="8" t="s">
        <v>172</v>
      </c>
      <c r="I7069" s="10">
        <v>0.19416666666666668</v>
      </c>
      <c r="J7069" s="11">
        <v>4</v>
      </c>
      <c r="K7069" s="12">
        <f t="shared" si="221"/>
        <v>0.77666666666666673</v>
      </c>
      <c r="L7069" s="9" t="s">
        <v>21</v>
      </c>
      <c r="M7069" s="13">
        <f t="shared" si="220"/>
        <v>3.2</v>
      </c>
    </row>
    <row r="7070" spans="1:13" ht="19.95" customHeight="1">
      <c r="A7070" s="8" t="s">
        <v>320</v>
      </c>
      <c r="B7070" s="8" t="s">
        <v>42</v>
      </c>
      <c r="C7070" s="8" t="s">
        <v>72</v>
      </c>
      <c r="D7070" s="8" t="s">
        <v>16</v>
      </c>
      <c r="E7070" s="8" t="s">
        <v>97</v>
      </c>
      <c r="F7070" s="8"/>
      <c r="G7070" s="8" t="s">
        <v>19</v>
      </c>
      <c r="H7070" s="8" t="s">
        <v>172</v>
      </c>
      <c r="I7070" s="10">
        <v>0.1875</v>
      </c>
      <c r="J7070" s="11">
        <v>4</v>
      </c>
      <c r="K7070" s="12">
        <f t="shared" si="221"/>
        <v>0.75</v>
      </c>
      <c r="L7070" s="9" t="s">
        <v>21</v>
      </c>
      <c r="M7070" s="13">
        <f t="shared" si="220"/>
        <v>3.2</v>
      </c>
    </row>
    <row r="7071" spans="1:13" ht="19.95" customHeight="1">
      <c r="A7071" s="8" t="s">
        <v>320</v>
      </c>
      <c r="B7071" s="8" t="s">
        <v>42</v>
      </c>
      <c r="C7071" s="8" t="s">
        <v>43</v>
      </c>
      <c r="D7071" s="8" t="s">
        <v>16</v>
      </c>
      <c r="E7071" s="8" t="s">
        <v>97</v>
      </c>
      <c r="F7071" s="8"/>
      <c r="G7071" s="8" t="s">
        <v>19</v>
      </c>
      <c r="H7071" s="8" t="s">
        <v>172</v>
      </c>
      <c r="I7071" s="10">
        <v>0.28110542476970318</v>
      </c>
      <c r="J7071" s="11">
        <v>3.75</v>
      </c>
      <c r="K7071" s="12">
        <f t="shared" si="221"/>
        <v>1.0541453428863869</v>
      </c>
      <c r="L7071" s="9" t="s">
        <v>21</v>
      </c>
      <c r="M7071" s="13">
        <f t="shared" si="220"/>
        <v>3</v>
      </c>
    </row>
    <row r="7072" spans="1:13" ht="19.95" customHeight="1">
      <c r="A7072" s="8" t="s">
        <v>320</v>
      </c>
      <c r="B7072" s="8" t="s">
        <v>42</v>
      </c>
      <c r="C7072" s="8" t="s">
        <v>43</v>
      </c>
      <c r="D7072" s="8" t="s">
        <v>16</v>
      </c>
      <c r="E7072" s="8" t="s">
        <v>97</v>
      </c>
      <c r="F7072" s="8"/>
      <c r="G7072" s="8" t="s">
        <v>19</v>
      </c>
      <c r="H7072" s="8" t="s">
        <v>172</v>
      </c>
      <c r="I7072" s="10">
        <v>0.27018749999999997</v>
      </c>
      <c r="J7072" s="11">
        <v>3.75</v>
      </c>
      <c r="K7072" s="12">
        <f t="shared" si="221"/>
        <v>1.013203125</v>
      </c>
      <c r="L7072" s="9" t="s">
        <v>21</v>
      </c>
      <c r="M7072" s="13">
        <f t="shared" si="220"/>
        <v>3</v>
      </c>
    </row>
    <row r="7073" spans="1:13" ht="19.95" customHeight="1">
      <c r="A7073" s="8" t="s">
        <v>320</v>
      </c>
      <c r="B7073" s="8" t="s">
        <v>42</v>
      </c>
      <c r="C7073" s="8" t="s">
        <v>65</v>
      </c>
      <c r="D7073" s="8" t="s">
        <v>16</v>
      </c>
      <c r="E7073" s="8" t="s">
        <v>97</v>
      </c>
      <c r="F7073" s="8"/>
      <c r="G7073" s="8" t="s">
        <v>19</v>
      </c>
      <c r="H7073" s="8" t="s">
        <v>172</v>
      </c>
      <c r="I7073" s="10">
        <v>1.1785999999999999</v>
      </c>
      <c r="J7073" s="11">
        <v>5</v>
      </c>
      <c r="K7073" s="12">
        <f t="shared" si="221"/>
        <v>5.8929999999999989</v>
      </c>
      <c r="L7073" s="9" t="s">
        <v>21</v>
      </c>
      <c r="M7073" s="13">
        <f t="shared" si="220"/>
        <v>4</v>
      </c>
    </row>
    <row r="7074" spans="1:13" ht="19.95" customHeight="1">
      <c r="A7074" s="8" t="s">
        <v>320</v>
      </c>
      <c r="B7074" s="8" t="s">
        <v>48</v>
      </c>
      <c r="C7074" s="8" t="s">
        <v>106</v>
      </c>
      <c r="D7074" s="8" t="s">
        <v>83</v>
      </c>
      <c r="E7074" s="8" t="s">
        <v>97</v>
      </c>
      <c r="F7074" s="8"/>
      <c r="G7074" s="8" t="s">
        <v>19</v>
      </c>
      <c r="H7074" s="8" t="s">
        <v>309</v>
      </c>
      <c r="I7074" s="10">
        <v>3.335</v>
      </c>
      <c r="J7074" s="11">
        <v>0.98</v>
      </c>
      <c r="K7074" s="12">
        <f t="shared" si="221"/>
        <v>3.2683</v>
      </c>
      <c r="L7074" s="9" t="s">
        <v>21</v>
      </c>
      <c r="M7074" s="13">
        <f t="shared" si="220"/>
        <v>0.8</v>
      </c>
    </row>
    <row r="7075" spans="1:13" ht="19.95" customHeight="1">
      <c r="A7075" s="9" t="s">
        <v>321</v>
      </c>
      <c r="B7075" s="9" t="s">
        <v>14</v>
      </c>
      <c r="C7075" s="9" t="s">
        <v>131</v>
      </c>
      <c r="D7075" s="9" t="s">
        <v>16</v>
      </c>
      <c r="E7075" s="9" t="s">
        <v>17</v>
      </c>
      <c r="F7075" s="8"/>
      <c r="G7075" s="9" t="s">
        <v>19</v>
      </c>
      <c r="H7075" s="9" t="s">
        <v>92</v>
      </c>
      <c r="I7075" s="10">
        <v>4.6375000000000002</v>
      </c>
      <c r="J7075" s="11">
        <v>0.6</v>
      </c>
      <c r="K7075" s="12">
        <f t="shared" si="221"/>
        <v>2.7825000000000002</v>
      </c>
      <c r="L7075" s="9" t="s">
        <v>21</v>
      </c>
      <c r="M7075" s="13">
        <f t="shared" si="220"/>
        <v>0.5</v>
      </c>
    </row>
    <row r="7076" spans="1:13" ht="19.95" customHeight="1">
      <c r="A7076" s="9" t="s">
        <v>321</v>
      </c>
      <c r="B7076" s="9" t="s">
        <v>40</v>
      </c>
      <c r="C7076" s="9" t="s">
        <v>57</v>
      </c>
      <c r="D7076" s="9" t="s">
        <v>26</v>
      </c>
      <c r="E7076" s="9" t="s">
        <v>17</v>
      </c>
      <c r="F7076" s="8"/>
      <c r="G7076" s="9" t="s">
        <v>19</v>
      </c>
      <c r="H7076" s="9" t="s">
        <v>92</v>
      </c>
      <c r="I7076" s="10">
        <v>2.7960000000000003</v>
      </c>
      <c r="J7076" s="11">
        <v>0.6</v>
      </c>
      <c r="K7076" s="12">
        <f t="shared" si="221"/>
        <v>1.6776000000000002</v>
      </c>
      <c r="L7076" s="9" t="s">
        <v>21</v>
      </c>
      <c r="M7076" s="13">
        <f t="shared" si="220"/>
        <v>0.5</v>
      </c>
    </row>
    <row r="7077" spans="1:13" ht="19.95" customHeight="1">
      <c r="A7077" s="9" t="s">
        <v>321</v>
      </c>
      <c r="B7077" s="9" t="s">
        <v>37</v>
      </c>
      <c r="C7077" s="9" t="s">
        <v>121</v>
      </c>
      <c r="D7077" s="9" t="s">
        <v>26</v>
      </c>
      <c r="E7077" s="9" t="s">
        <v>17</v>
      </c>
      <c r="F7077" s="8"/>
      <c r="G7077" s="9" t="s">
        <v>19</v>
      </c>
      <c r="H7077" s="9" t="s">
        <v>92</v>
      </c>
      <c r="I7077" s="10">
        <v>9.1890000000000001</v>
      </c>
      <c r="J7077" s="11">
        <v>0.64</v>
      </c>
      <c r="K7077" s="12">
        <f t="shared" si="221"/>
        <v>5.88096</v>
      </c>
      <c r="L7077" s="9" t="s">
        <v>21</v>
      </c>
      <c r="M7077" s="13">
        <f t="shared" si="220"/>
        <v>0.5</v>
      </c>
    </row>
    <row r="7078" spans="1:13" ht="19.95" customHeight="1">
      <c r="A7078" s="8" t="s">
        <v>321</v>
      </c>
      <c r="B7078" s="8" t="s">
        <v>37</v>
      </c>
      <c r="C7078" s="8" t="s">
        <v>121</v>
      </c>
      <c r="D7078" s="8" t="s">
        <v>26</v>
      </c>
      <c r="E7078" s="8" t="s">
        <v>17</v>
      </c>
      <c r="F7078" s="8"/>
      <c r="G7078" s="8" t="s">
        <v>19</v>
      </c>
      <c r="H7078" s="8" t="s">
        <v>92</v>
      </c>
      <c r="I7078" s="10">
        <v>8.9595000000000002</v>
      </c>
      <c r="J7078" s="11">
        <v>0.61</v>
      </c>
      <c r="K7078" s="12">
        <f t="shared" si="221"/>
        <v>5.4652950000000002</v>
      </c>
      <c r="L7078" s="9" t="s">
        <v>21</v>
      </c>
      <c r="M7078" s="13">
        <f t="shared" si="220"/>
        <v>0.5</v>
      </c>
    </row>
    <row r="7079" spans="1:13" ht="19.95" customHeight="1">
      <c r="A7079" s="8" t="s">
        <v>321</v>
      </c>
      <c r="B7079" s="8" t="s">
        <v>30</v>
      </c>
      <c r="C7079" s="8" t="s">
        <v>306</v>
      </c>
      <c r="D7079" s="8" t="s">
        <v>39</v>
      </c>
      <c r="E7079" s="8" t="s">
        <v>17</v>
      </c>
      <c r="F7079" s="8"/>
      <c r="G7079" s="8" t="s">
        <v>19</v>
      </c>
      <c r="H7079" s="8" t="s">
        <v>92</v>
      </c>
      <c r="I7079" s="10">
        <v>12.980699999999999</v>
      </c>
      <c r="J7079" s="11">
        <v>1.06</v>
      </c>
      <c r="K7079" s="12">
        <f t="shared" si="221"/>
        <v>13.759542</v>
      </c>
      <c r="L7079" s="9" t="s">
        <v>21</v>
      </c>
      <c r="M7079" s="13">
        <f t="shared" si="220"/>
        <v>0.8</v>
      </c>
    </row>
    <row r="7080" spans="1:13" ht="19.95" customHeight="1">
      <c r="A7080" s="8" t="s">
        <v>321</v>
      </c>
      <c r="B7080" s="8" t="s">
        <v>40</v>
      </c>
      <c r="C7080" s="8" t="s">
        <v>56</v>
      </c>
      <c r="D7080" s="8" t="s">
        <v>16</v>
      </c>
      <c r="E7080" s="8" t="s">
        <v>17</v>
      </c>
      <c r="F7080" s="8"/>
      <c r="G7080" s="8" t="s">
        <v>19</v>
      </c>
      <c r="H7080" s="8" t="s">
        <v>92</v>
      </c>
      <c r="I7080" s="10">
        <v>3.7324074074074076</v>
      </c>
      <c r="J7080" s="11">
        <v>0.99</v>
      </c>
      <c r="K7080" s="12">
        <f t="shared" si="221"/>
        <v>3.6950833333333337</v>
      </c>
      <c r="L7080" s="9" t="s">
        <v>21</v>
      </c>
      <c r="M7080" s="13">
        <f t="shared" si="220"/>
        <v>0.8</v>
      </c>
    </row>
    <row r="7081" spans="1:13" ht="19.95" customHeight="1">
      <c r="A7081" s="8" t="s">
        <v>321</v>
      </c>
      <c r="B7081" s="8" t="s">
        <v>30</v>
      </c>
      <c r="C7081" s="8" t="s">
        <v>65</v>
      </c>
      <c r="D7081" s="8" t="s">
        <v>16</v>
      </c>
      <c r="E7081" s="8" t="s">
        <v>17</v>
      </c>
      <c r="F7081" s="8"/>
      <c r="G7081" s="8" t="s">
        <v>19</v>
      </c>
      <c r="H7081" s="8" t="s">
        <v>92</v>
      </c>
      <c r="I7081" s="10">
        <v>2.3165782493368701</v>
      </c>
      <c r="J7081" s="11">
        <v>0.68</v>
      </c>
      <c r="K7081" s="12">
        <f t="shared" si="221"/>
        <v>1.5752732095490718</v>
      </c>
      <c r="L7081" s="9" t="s">
        <v>21</v>
      </c>
      <c r="M7081" s="13">
        <f t="shared" si="220"/>
        <v>0.5</v>
      </c>
    </row>
    <row r="7082" spans="1:13" ht="19.95" customHeight="1">
      <c r="A7082" s="8" t="s">
        <v>321</v>
      </c>
      <c r="B7082" s="8" t="s">
        <v>40</v>
      </c>
      <c r="C7082" s="8" t="s">
        <v>56</v>
      </c>
      <c r="D7082" s="8" t="s">
        <v>16</v>
      </c>
      <c r="E7082" s="8" t="s">
        <v>17</v>
      </c>
      <c r="F7082" s="8"/>
      <c r="G7082" s="8" t="s">
        <v>19</v>
      </c>
      <c r="H7082" s="8" t="s">
        <v>92</v>
      </c>
      <c r="I7082" s="10">
        <v>3.964</v>
      </c>
      <c r="J7082" s="11">
        <v>0.61</v>
      </c>
      <c r="K7082" s="12">
        <f t="shared" si="221"/>
        <v>2.41804</v>
      </c>
      <c r="L7082" s="9" t="s">
        <v>21</v>
      </c>
      <c r="M7082" s="13">
        <f t="shared" si="220"/>
        <v>0.5</v>
      </c>
    </row>
    <row r="7083" spans="1:13" ht="19.95" customHeight="1">
      <c r="A7083" s="8" t="s">
        <v>321</v>
      </c>
      <c r="B7083" s="8" t="s">
        <v>40</v>
      </c>
      <c r="C7083" s="8" t="s">
        <v>54</v>
      </c>
      <c r="D7083" s="8" t="s">
        <v>16</v>
      </c>
      <c r="E7083" s="8" t="s">
        <v>17</v>
      </c>
      <c r="F7083" s="8"/>
      <c r="G7083" s="8" t="s">
        <v>19</v>
      </c>
      <c r="H7083" s="8" t="s">
        <v>92</v>
      </c>
      <c r="I7083" s="10">
        <v>7</v>
      </c>
      <c r="J7083" s="11">
        <v>0.61</v>
      </c>
      <c r="K7083" s="12">
        <f t="shared" si="221"/>
        <v>4.2699999999999996</v>
      </c>
      <c r="L7083" s="9" t="s">
        <v>21</v>
      </c>
      <c r="M7083" s="13">
        <f t="shared" si="220"/>
        <v>0.5</v>
      </c>
    </row>
    <row r="7084" spans="1:13" ht="19.95" customHeight="1">
      <c r="A7084" s="8" t="s">
        <v>321</v>
      </c>
      <c r="B7084" s="8" t="s">
        <v>42</v>
      </c>
      <c r="C7084" s="8" t="s">
        <v>108</v>
      </c>
      <c r="D7084" s="8" t="s">
        <v>110</v>
      </c>
      <c r="E7084" s="8" t="s">
        <v>17</v>
      </c>
      <c r="F7084" s="8"/>
      <c r="G7084" s="8" t="s">
        <v>19</v>
      </c>
      <c r="H7084" s="8" t="s">
        <v>92</v>
      </c>
      <c r="I7084" s="10">
        <v>11.61265</v>
      </c>
      <c r="J7084" s="11">
        <v>0.8</v>
      </c>
      <c r="K7084" s="12">
        <f t="shared" si="221"/>
        <v>9.2901199999999999</v>
      </c>
      <c r="L7084" s="9" t="s">
        <v>21</v>
      </c>
      <c r="M7084" s="13">
        <f t="shared" si="220"/>
        <v>0.6</v>
      </c>
    </row>
    <row r="7085" spans="1:13" ht="19.95" customHeight="1">
      <c r="A7085" s="8" t="s">
        <v>321</v>
      </c>
      <c r="B7085" s="8" t="s">
        <v>42</v>
      </c>
      <c r="C7085" s="8" t="s">
        <v>108</v>
      </c>
      <c r="D7085" s="8" t="s">
        <v>110</v>
      </c>
      <c r="E7085" s="8" t="s">
        <v>17</v>
      </c>
      <c r="F7085" s="8"/>
      <c r="G7085" s="8" t="s">
        <v>19</v>
      </c>
      <c r="H7085" s="8" t="s">
        <v>92</v>
      </c>
      <c r="I7085" s="10">
        <v>11.712666666666667</v>
      </c>
      <c r="J7085" s="11">
        <v>0.8</v>
      </c>
      <c r="K7085" s="12">
        <f t="shared" si="221"/>
        <v>9.3701333333333334</v>
      </c>
      <c r="L7085" s="9" t="s">
        <v>21</v>
      </c>
      <c r="M7085" s="13">
        <f t="shared" si="220"/>
        <v>0.6</v>
      </c>
    </row>
    <row r="7086" spans="1:13" ht="19.95" customHeight="1">
      <c r="A7086" s="8" t="s">
        <v>321</v>
      </c>
      <c r="B7086" s="8" t="s">
        <v>37</v>
      </c>
      <c r="C7086" s="8" t="s">
        <v>25</v>
      </c>
      <c r="D7086" s="8" t="s">
        <v>16</v>
      </c>
      <c r="E7086" s="8" t="s">
        <v>17</v>
      </c>
      <c r="F7086" s="8"/>
      <c r="G7086" s="8" t="s">
        <v>19</v>
      </c>
      <c r="H7086" s="8" t="s">
        <v>92</v>
      </c>
      <c r="I7086" s="10">
        <v>2.6985024958402661</v>
      </c>
      <c r="J7086" s="11">
        <v>0.56999999999999995</v>
      </c>
      <c r="K7086" s="12">
        <f t="shared" si="221"/>
        <v>1.5381464226289516</v>
      </c>
      <c r="L7086" s="9" t="s">
        <v>21</v>
      </c>
      <c r="M7086" s="13">
        <f t="shared" si="220"/>
        <v>0.5</v>
      </c>
    </row>
    <row r="7087" spans="1:13" ht="19.95" customHeight="1">
      <c r="A7087" s="8" t="s">
        <v>321</v>
      </c>
      <c r="B7087" s="8" t="s">
        <v>40</v>
      </c>
      <c r="C7087" s="8" t="s">
        <v>56</v>
      </c>
      <c r="D7087" s="8" t="s">
        <v>16</v>
      </c>
      <c r="E7087" s="8" t="s">
        <v>17</v>
      </c>
      <c r="F7087" s="8"/>
      <c r="G7087" s="8" t="s">
        <v>19</v>
      </c>
      <c r="H7087" s="8" t="s">
        <v>92</v>
      </c>
      <c r="I7087" s="10">
        <v>3.9012199999999999</v>
      </c>
      <c r="J7087" s="11">
        <v>0.55000000000000004</v>
      </c>
      <c r="K7087" s="12">
        <f t="shared" si="221"/>
        <v>2.1456710000000001</v>
      </c>
      <c r="L7087" s="9" t="s">
        <v>21</v>
      </c>
      <c r="M7087" s="13">
        <f t="shared" si="220"/>
        <v>0.4</v>
      </c>
    </row>
    <row r="7088" spans="1:13" ht="19.95" customHeight="1">
      <c r="A7088" s="8" t="s">
        <v>321</v>
      </c>
      <c r="B7088" s="8" t="s">
        <v>14</v>
      </c>
      <c r="C7088" s="8" t="s">
        <v>38</v>
      </c>
      <c r="D7088" s="8" t="s">
        <v>16</v>
      </c>
      <c r="E7088" s="8" t="s">
        <v>17</v>
      </c>
      <c r="F7088" s="8"/>
      <c r="G7088" s="8" t="s">
        <v>19</v>
      </c>
      <c r="H7088" s="8" t="s">
        <v>92</v>
      </c>
      <c r="I7088" s="10">
        <v>1.2166666666666666</v>
      </c>
      <c r="J7088" s="11">
        <v>0.38</v>
      </c>
      <c r="K7088" s="12">
        <f t="shared" si="221"/>
        <v>0.46233333333333332</v>
      </c>
      <c r="L7088" s="9" t="s">
        <v>21</v>
      </c>
      <c r="M7088" s="13">
        <f t="shared" si="220"/>
        <v>0.3</v>
      </c>
    </row>
    <row r="7089" spans="1:13" ht="19.95" customHeight="1">
      <c r="A7089" s="8" t="s">
        <v>321</v>
      </c>
      <c r="B7089" s="8" t="s">
        <v>40</v>
      </c>
      <c r="C7089" s="8" t="s">
        <v>54</v>
      </c>
      <c r="D7089" s="8" t="s">
        <v>98</v>
      </c>
      <c r="E7089" s="8" t="s">
        <v>17</v>
      </c>
      <c r="F7089" s="8"/>
      <c r="G7089" s="8" t="s">
        <v>19</v>
      </c>
      <c r="H7089" s="8" t="s">
        <v>92</v>
      </c>
      <c r="I7089" s="10">
        <v>6.9944999999999995</v>
      </c>
      <c r="J7089" s="11">
        <v>0.55000000000000004</v>
      </c>
      <c r="K7089" s="12">
        <f t="shared" si="221"/>
        <v>3.846975</v>
      </c>
      <c r="L7089" s="9" t="s">
        <v>21</v>
      </c>
      <c r="M7089" s="13">
        <f t="shared" si="220"/>
        <v>0.4</v>
      </c>
    </row>
    <row r="7090" spans="1:13" ht="19.95" customHeight="1">
      <c r="A7090" s="8" t="s">
        <v>321</v>
      </c>
      <c r="B7090" s="8" t="s">
        <v>311</v>
      </c>
      <c r="C7090" s="8" t="s">
        <v>119</v>
      </c>
      <c r="D7090" s="8" t="s">
        <v>322</v>
      </c>
      <c r="E7090" s="8" t="s">
        <v>17</v>
      </c>
      <c r="F7090" s="8"/>
      <c r="G7090" s="8" t="s">
        <v>19</v>
      </c>
      <c r="H7090" s="8" t="s">
        <v>92</v>
      </c>
      <c r="I7090" s="10">
        <v>13.371666666666668</v>
      </c>
      <c r="J7090" s="11">
        <v>0.89</v>
      </c>
      <c r="K7090" s="12">
        <f t="shared" si="221"/>
        <v>11.900783333333335</v>
      </c>
      <c r="L7090" s="9" t="s">
        <v>21</v>
      </c>
      <c r="M7090" s="13">
        <f t="shared" si="220"/>
        <v>0.7</v>
      </c>
    </row>
    <row r="7091" spans="1:13" ht="19.95" customHeight="1">
      <c r="A7091" s="8" t="s">
        <v>321</v>
      </c>
      <c r="B7091" s="8" t="s">
        <v>311</v>
      </c>
      <c r="C7091" s="8" t="s">
        <v>119</v>
      </c>
      <c r="D7091" s="8" t="s">
        <v>322</v>
      </c>
      <c r="E7091" s="8" t="s">
        <v>17</v>
      </c>
      <c r="F7091" s="8"/>
      <c r="G7091" s="8" t="s">
        <v>19</v>
      </c>
      <c r="H7091" s="8" t="s">
        <v>92</v>
      </c>
      <c r="I7091" s="10">
        <v>13.066666666666666</v>
      </c>
      <c r="J7091" s="11">
        <v>0.7</v>
      </c>
      <c r="K7091" s="12">
        <f t="shared" si="221"/>
        <v>9.1466666666666665</v>
      </c>
      <c r="L7091" s="9" t="s">
        <v>21</v>
      </c>
      <c r="M7091" s="13">
        <f t="shared" si="220"/>
        <v>0.6</v>
      </c>
    </row>
    <row r="7092" spans="1:13" ht="19.95" customHeight="1">
      <c r="A7092" s="8" t="s">
        <v>321</v>
      </c>
      <c r="B7092" s="8" t="s">
        <v>30</v>
      </c>
      <c r="C7092" s="8" t="s">
        <v>31</v>
      </c>
      <c r="D7092" s="8" t="s">
        <v>16</v>
      </c>
      <c r="E7092" s="8" t="s">
        <v>17</v>
      </c>
      <c r="F7092" s="8"/>
      <c r="G7092" s="8" t="s">
        <v>19</v>
      </c>
      <c r="H7092" s="8" t="s">
        <v>92</v>
      </c>
      <c r="I7092" s="10">
        <v>1.3299999999999998</v>
      </c>
      <c r="J7092" s="11">
        <v>0.75</v>
      </c>
      <c r="K7092" s="12">
        <f t="shared" si="221"/>
        <v>0.99749999999999983</v>
      </c>
      <c r="L7092" s="9" t="s">
        <v>21</v>
      </c>
      <c r="M7092" s="13">
        <f t="shared" si="220"/>
        <v>0.6</v>
      </c>
    </row>
    <row r="7093" spans="1:13" ht="19.95" customHeight="1">
      <c r="A7093" s="8" t="s">
        <v>321</v>
      </c>
      <c r="B7093" s="8" t="s">
        <v>14</v>
      </c>
      <c r="C7093" s="8" t="s">
        <v>38</v>
      </c>
      <c r="D7093" s="8" t="s">
        <v>16</v>
      </c>
      <c r="E7093" s="8" t="s">
        <v>17</v>
      </c>
      <c r="F7093" s="8"/>
      <c r="G7093" s="8" t="s">
        <v>19</v>
      </c>
      <c r="H7093" s="8" t="s">
        <v>92</v>
      </c>
      <c r="I7093" s="10">
        <v>1.2188461538461539</v>
      </c>
      <c r="J7093" s="11">
        <v>0.74</v>
      </c>
      <c r="K7093" s="12">
        <f t="shared" si="221"/>
        <v>0.90194615384615384</v>
      </c>
      <c r="L7093" s="9" t="s">
        <v>21</v>
      </c>
      <c r="M7093" s="13">
        <f t="shared" si="220"/>
        <v>0.6</v>
      </c>
    </row>
    <row r="7094" spans="1:13" ht="19.95" customHeight="1">
      <c r="A7094" s="8" t="s">
        <v>321</v>
      </c>
      <c r="B7094" s="8" t="s">
        <v>30</v>
      </c>
      <c r="C7094" s="8" t="s">
        <v>31</v>
      </c>
      <c r="D7094" s="8" t="s">
        <v>16</v>
      </c>
      <c r="E7094" s="8" t="s">
        <v>17</v>
      </c>
      <c r="F7094" s="8"/>
      <c r="G7094" s="8" t="s">
        <v>19</v>
      </c>
      <c r="H7094" s="8" t="s">
        <v>92</v>
      </c>
      <c r="I7094" s="10">
        <v>1.3499999999999999</v>
      </c>
      <c r="J7094" s="11">
        <v>0.59</v>
      </c>
      <c r="K7094" s="12">
        <f t="shared" si="221"/>
        <v>0.79649999999999987</v>
      </c>
      <c r="L7094" s="9" t="s">
        <v>21</v>
      </c>
      <c r="M7094" s="13">
        <f t="shared" si="220"/>
        <v>0.5</v>
      </c>
    </row>
    <row r="7095" spans="1:13" ht="19.95" customHeight="1">
      <c r="A7095" s="8" t="s">
        <v>321</v>
      </c>
      <c r="B7095" s="8" t="s">
        <v>14</v>
      </c>
      <c r="C7095" s="8" t="s">
        <v>38</v>
      </c>
      <c r="D7095" s="8" t="s">
        <v>16</v>
      </c>
      <c r="E7095" s="8" t="s">
        <v>17</v>
      </c>
      <c r="F7095" s="8"/>
      <c r="G7095" s="8" t="s">
        <v>19</v>
      </c>
      <c r="H7095" s="8" t="s">
        <v>92</v>
      </c>
      <c r="I7095" s="10">
        <v>1.1983333333333335</v>
      </c>
      <c r="J7095" s="11">
        <v>0.74</v>
      </c>
      <c r="K7095" s="12">
        <f t="shared" si="221"/>
        <v>0.88676666666666681</v>
      </c>
      <c r="L7095" s="9" t="s">
        <v>21</v>
      </c>
      <c r="M7095" s="13">
        <f t="shared" si="220"/>
        <v>0.6</v>
      </c>
    </row>
    <row r="7096" spans="1:13" ht="19.95" customHeight="1">
      <c r="A7096" s="8" t="s">
        <v>321</v>
      </c>
      <c r="B7096" s="8" t="s">
        <v>42</v>
      </c>
      <c r="C7096" s="8" t="s">
        <v>44</v>
      </c>
      <c r="D7096" s="8" t="s">
        <v>16</v>
      </c>
      <c r="E7096" s="8" t="s">
        <v>17</v>
      </c>
      <c r="F7096" s="8"/>
      <c r="G7096" s="8" t="s">
        <v>19</v>
      </c>
      <c r="H7096" s="8" t="s">
        <v>92</v>
      </c>
      <c r="I7096" s="10">
        <v>0.17812500000000001</v>
      </c>
      <c r="J7096" s="11">
        <v>1.5</v>
      </c>
      <c r="K7096" s="12">
        <f t="shared" si="221"/>
        <v>0.26718750000000002</v>
      </c>
      <c r="L7096" s="9" t="s">
        <v>21</v>
      </c>
      <c r="M7096" s="13">
        <f t="shared" si="220"/>
        <v>1.2</v>
      </c>
    </row>
    <row r="7097" spans="1:13" ht="19.95" customHeight="1">
      <c r="A7097" s="8" t="s">
        <v>321</v>
      </c>
      <c r="B7097" s="8" t="s">
        <v>14</v>
      </c>
      <c r="C7097" s="8" t="s">
        <v>46</v>
      </c>
      <c r="D7097" s="8" t="s">
        <v>16</v>
      </c>
      <c r="E7097" s="8" t="s">
        <v>17</v>
      </c>
      <c r="F7097" s="8"/>
      <c r="G7097" s="8" t="s">
        <v>19</v>
      </c>
      <c r="H7097" s="8" t="s">
        <v>92</v>
      </c>
      <c r="I7097" s="10">
        <v>6.3877551020408166E-2</v>
      </c>
      <c r="J7097" s="11">
        <v>2</v>
      </c>
      <c r="K7097" s="12">
        <f t="shared" si="221"/>
        <v>0.12775510204081633</v>
      </c>
      <c r="L7097" s="9" t="s">
        <v>21</v>
      </c>
      <c r="M7097" s="13">
        <f t="shared" si="220"/>
        <v>1.6</v>
      </c>
    </row>
    <row r="7098" spans="1:13" ht="19.95" customHeight="1">
      <c r="A7098" s="8" t="s">
        <v>321</v>
      </c>
      <c r="B7098" s="8" t="s">
        <v>40</v>
      </c>
      <c r="C7098" s="8" t="s">
        <v>41</v>
      </c>
      <c r="D7098" s="8" t="s">
        <v>16</v>
      </c>
      <c r="E7098" s="8" t="s">
        <v>17</v>
      </c>
      <c r="F7098" s="8"/>
      <c r="G7098" s="8" t="s">
        <v>19</v>
      </c>
      <c r="H7098" s="8" t="s">
        <v>92</v>
      </c>
      <c r="I7098" s="10">
        <v>0.99750000000000005</v>
      </c>
      <c r="J7098" s="11">
        <v>0.7</v>
      </c>
      <c r="K7098" s="12">
        <f t="shared" si="221"/>
        <v>0.69825000000000004</v>
      </c>
      <c r="L7098" s="9" t="s">
        <v>21</v>
      </c>
      <c r="M7098" s="13">
        <f t="shared" si="220"/>
        <v>0.6</v>
      </c>
    </row>
    <row r="7099" spans="1:13" ht="19.95" customHeight="1">
      <c r="A7099" s="8" t="s">
        <v>321</v>
      </c>
      <c r="B7099" s="8" t="s">
        <v>40</v>
      </c>
      <c r="C7099" s="8" t="s">
        <v>65</v>
      </c>
      <c r="D7099" s="8" t="s">
        <v>16</v>
      </c>
      <c r="E7099" s="8" t="s">
        <v>17</v>
      </c>
      <c r="F7099" s="8"/>
      <c r="G7099" s="8" t="s">
        <v>19</v>
      </c>
      <c r="H7099" s="8" t="s">
        <v>92</v>
      </c>
      <c r="I7099" s="10">
        <v>1.92</v>
      </c>
      <c r="J7099" s="11">
        <v>0.7</v>
      </c>
      <c r="K7099" s="12">
        <f t="shared" si="221"/>
        <v>1.3439999999999999</v>
      </c>
      <c r="L7099" s="9" t="s">
        <v>21</v>
      </c>
      <c r="M7099" s="13">
        <f t="shared" si="220"/>
        <v>0.6</v>
      </c>
    </row>
    <row r="7100" spans="1:13" ht="19.95" customHeight="1">
      <c r="A7100" s="8" t="s">
        <v>321</v>
      </c>
      <c r="B7100" s="8" t="s">
        <v>40</v>
      </c>
      <c r="C7100" s="8" t="s">
        <v>41</v>
      </c>
      <c r="D7100" s="8" t="s">
        <v>16</v>
      </c>
      <c r="E7100" s="8" t="s">
        <v>17</v>
      </c>
      <c r="F7100" s="8"/>
      <c r="G7100" s="8" t="s">
        <v>19</v>
      </c>
      <c r="H7100" s="8" t="s">
        <v>92</v>
      </c>
      <c r="I7100" s="10">
        <v>0.9</v>
      </c>
      <c r="J7100" s="11">
        <v>0.7</v>
      </c>
      <c r="K7100" s="12">
        <f t="shared" si="221"/>
        <v>0.63</v>
      </c>
      <c r="L7100" s="9" t="s">
        <v>21</v>
      </c>
      <c r="M7100" s="13">
        <f t="shared" si="220"/>
        <v>0.6</v>
      </c>
    </row>
    <row r="7101" spans="1:13" ht="19.95" customHeight="1">
      <c r="A7101" s="8" t="s">
        <v>321</v>
      </c>
      <c r="B7101" s="8" t="s">
        <v>37</v>
      </c>
      <c r="C7101" s="8" t="s">
        <v>121</v>
      </c>
      <c r="D7101" s="8" t="s">
        <v>26</v>
      </c>
      <c r="E7101" s="8" t="s">
        <v>17</v>
      </c>
      <c r="F7101" s="8"/>
      <c r="G7101" s="8" t="s">
        <v>19</v>
      </c>
      <c r="H7101" s="8" t="s">
        <v>92</v>
      </c>
      <c r="I7101" s="10">
        <v>8.9162499999999998</v>
      </c>
      <c r="J7101" s="11">
        <v>0.7</v>
      </c>
      <c r="K7101" s="12">
        <f t="shared" si="221"/>
        <v>6.2413749999999997</v>
      </c>
      <c r="L7101" s="9" t="s">
        <v>21</v>
      </c>
      <c r="M7101" s="13">
        <f t="shared" si="220"/>
        <v>0.6</v>
      </c>
    </row>
    <row r="7102" spans="1:13" ht="19.95" customHeight="1">
      <c r="A7102" s="8" t="s">
        <v>321</v>
      </c>
      <c r="B7102" s="8" t="s">
        <v>37</v>
      </c>
      <c r="C7102" s="8" t="s">
        <v>121</v>
      </c>
      <c r="D7102" s="8" t="s">
        <v>26</v>
      </c>
      <c r="E7102" s="8" t="s">
        <v>17</v>
      </c>
      <c r="F7102" s="8"/>
      <c r="G7102" s="8" t="s">
        <v>19</v>
      </c>
      <c r="H7102" s="8" t="s">
        <v>92</v>
      </c>
      <c r="I7102" s="10">
        <v>8.9373666666666676</v>
      </c>
      <c r="J7102" s="11">
        <v>0.7</v>
      </c>
      <c r="K7102" s="12">
        <f t="shared" si="221"/>
        <v>6.2561566666666666</v>
      </c>
      <c r="L7102" s="9" t="s">
        <v>21</v>
      </c>
      <c r="M7102" s="13">
        <f t="shared" si="220"/>
        <v>0.6</v>
      </c>
    </row>
    <row r="7103" spans="1:13" ht="19.95" customHeight="1">
      <c r="A7103" s="8" t="s">
        <v>321</v>
      </c>
      <c r="B7103" s="8" t="s">
        <v>30</v>
      </c>
      <c r="C7103" s="8" t="s">
        <v>61</v>
      </c>
      <c r="D7103" s="8" t="s">
        <v>16</v>
      </c>
      <c r="E7103" s="8" t="s">
        <v>17</v>
      </c>
      <c r="F7103" s="8"/>
      <c r="G7103" s="8" t="s">
        <v>19</v>
      </c>
      <c r="H7103" s="8" t="s">
        <v>92</v>
      </c>
      <c r="I7103" s="10">
        <v>6.8890594059405936</v>
      </c>
      <c r="J7103" s="11">
        <v>0.8</v>
      </c>
      <c r="K7103" s="12">
        <f t="shared" si="221"/>
        <v>5.5112475247524753</v>
      </c>
      <c r="L7103" s="9" t="s">
        <v>21</v>
      </c>
      <c r="M7103" s="13">
        <f t="shared" si="220"/>
        <v>0.6</v>
      </c>
    </row>
    <row r="7104" spans="1:13" ht="19.95" customHeight="1">
      <c r="A7104" s="8" t="s">
        <v>321</v>
      </c>
      <c r="B7104" s="8" t="s">
        <v>42</v>
      </c>
      <c r="C7104" s="8" t="s">
        <v>61</v>
      </c>
      <c r="D7104" s="8" t="s">
        <v>16</v>
      </c>
      <c r="E7104" s="8" t="s">
        <v>17</v>
      </c>
      <c r="F7104" s="8"/>
      <c r="G7104" s="8" t="s">
        <v>19</v>
      </c>
      <c r="H7104" s="8" t="s">
        <v>92</v>
      </c>
      <c r="I7104" s="10">
        <v>5.5741250000000004</v>
      </c>
      <c r="J7104" s="11">
        <v>0.6</v>
      </c>
      <c r="K7104" s="12">
        <f t="shared" si="221"/>
        <v>3.3444750000000001</v>
      </c>
      <c r="L7104" s="9" t="s">
        <v>21</v>
      </c>
      <c r="M7104" s="13">
        <f t="shared" si="220"/>
        <v>0.5</v>
      </c>
    </row>
    <row r="7105" spans="1:13" ht="19.95" customHeight="1">
      <c r="A7105" s="8" t="s">
        <v>321</v>
      </c>
      <c r="B7105" s="8" t="s">
        <v>14</v>
      </c>
      <c r="C7105" s="8" t="s">
        <v>38</v>
      </c>
      <c r="D7105" s="8" t="s">
        <v>16</v>
      </c>
      <c r="E7105" s="8" t="s">
        <v>17</v>
      </c>
      <c r="F7105" s="8"/>
      <c r="G7105" s="8" t="s">
        <v>19</v>
      </c>
      <c r="H7105" s="8" t="s">
        <v>92</v>
      </c>
      <c r="I7105" s="10">
        <v>1.2978333333333334</v>
      </c>
      <c r="J7105" s="11">
        <v>0.34</v>
      </c>
      <c r="K7105" s="12">
        <f t="shared" si="221"/>
        <v>0.4412633333333334</v>
      </c>
      <c r="L7105" s="9" t="s">
        <v>21</v>
      </c>
      <c r="M7105" s="13">
        <f t="shared" si="220"/>
        <v>0.3</v>
      </c>
    </row>
    <row r="7106" spans="1:13" ht="19.95" customHeight="1">
      <c r="A7106" s="8" t="s">
        <v>321</v>
      </c>
      <c r="B7106" s="8" t="s">
        <v>37</v>
      </c>
      <c r="C7106" s="8" t="s">
        <v>121</v>
      </c>
      <c r="D7106" s="8" t="s">
        <v>26</v>
      </c>
      <c r="E7106" s="8" t="s">
        <v>17</v>
      </c>
      <c r="F7106" s="8"/>
      <c r="G7106" s="8" t="s">
        <v>19</v>
      </c>
      <c r="H7106" s="8" t="s">
        <v>92</v>
      </c>
      <c r="I7106" s="10">
        <v>8.65</v>
      </c>
      <c r="J7106" s="11">
        <v>0.7</v>
      </c>
      <c r="K7106" s="12">
        <f t="shared" si="221"/>
        <v>6.0549999999999997</v>
      </c>
      <c r="L7106" s="9" t="s">
        <v>21</v>
      </c>
      <c r="M7106" s="13">
        <f t="shared" ref="M7106:M7169" si="222">ROUND(J7106-J7106*20/100,1)</f>
        <v>0.6</v>
      </c>
    </row>
    <row r="7107" spans="1:13" ht="19.95" customHeight="1">
      <c r="A7107" s="8" t="s">
        <v>321</v>
      </c>
      <c r="B7107" s="8" t="s">
        <v>42</v>
      </c>
      <c r="C7107" s="8" t="s">
        <v>108</v>
      </c>
      <c r="D7107" s="8" t="s">
        <v>110</v>
      </c>
      <c r="E7107" s="8" t="s">
        <v>17</v>
      </c>
      <c r="F7107" s="8"/>
      <c r="G7107" s="8" t="s">
        <v>19</v>
      </c>
      <c r="H7107" s="8" t="s">
        <v>92</v>
      </c>
      <c r="I7107" s="10">
        <v>10.74</v>
      </c>
      <c r="J7107" s="11">
        <v>0.84</v>
      </c>
      <c r="K7107" s="12">
        <f t="shared" ref="K7107:K7170" si="223">J7107*I7107</f>
        <v>9.0215999999999994</v>
      </c>
      <c r="L7107" s="9" t="s">
        <v>21</v>
      </c>
      <c r="M7107" s="13">
        <f t="shared" si="222"/>
        <v>0.7</v>
      </c>
    </row>
    <row r="7108" spans="1:13" ht="19.95" customHeight="1">
      <c r="A7108" s="8" t="s">
        <v>321</v>
      </c>
      <c r="B7108" s="8" t="s">
        <v>37</v>
      </c>
      <c r="C7108" s="8" t="s">
        <v>121</v>
      </c>
      <c r="D7108" s="8" t="s">
        <v>26</v>
      </c>
      <c r="E7108" s="8" t="s">
        <v>17</v>
      </c>
      <c r="F7108" s="8"/>
      <c r="G7108" s="8" t="s">
        <v>19</v>
      </c>
      <c r="H7108" s="8" t="s">
        <v>92</v>
      </c>
      <c r="I7108" s="10">
        <v>9.15</v>
      </c>
      <c r="J7108" s="11">
        <v>0.7</v>
      </c>
      <c r="K7108" s="12">
        <f t="shared" si="223"/>
        <v>6.4050000000000002</v>
      </c>
      <c r="L7108" s="9" t="s">
        <v>21</v>
      </c>
      <c r="M7108" s="13">
        <f t="shared" si="222"/>
        <v>0.6</v>
      </c>
    </row>
    <row r="7109" spans="1:13" ht="19.95" customHeight="1">
      <c r="A7109" s="8" t="s">
        <v>321</v>
      </c>
      <c r="B7109" s="8" t="s">
        <v>40</v>
      </c>
      <c r="C7109" s="8" t="s">
        <v>54</v>
      </c>
      <c r="D7109" s="8" t="s">
        <v>98</v>
      </c>
      <c r="E7109" s="8" t="s">
        <v>17</v>
      </c>
      <c r="F7109" s="8"/>
      <c r="G7109" s="8" t="s">
        <v>19</v>
      </c>
      <c r="H7109" s="8" t="s">
        <v>92</v>
      </c>
      <c r="I7109" s="10">
        <v>7.33</v>
      </c>
      <c r="J7109" s="11">
        <v>0.7</v>
      </c>
      <c r="K7109" s="12">
        <f t="shared" si="223"/>
        <v>5.1309999999999993</v>
      </c>
      <c r="L7109" s="9" t="s">
        <v>21</v>
      </c>
      <c r="M7109" s="13">
        <f t="shared" si="222"/>
        <v>0.6</v>
      </c>
    </row>
    <row r="7110" spans="1:13" ht="19.95" customHeight="1">
      <c r="A7110" s="8" t="s">
        <v>321</v>
      </c>
      <c r="B7110" s="8" t="s">
        <v>40</v>
      </c>
      <c r="C7110" s="8" t="s">
        <v>56</v>
      </c>
      <c r="D7110" s="8" t="s">
        <v>16</v>
      </c>
      <c r="E7110" s="8" t="s">
        <v>17</v>
      </c>
      <c r="F7110" s="8"/>
      <c r="G7110" s="8" t="s">
        <v>19</v>
      </c>
      <c r="H7110" s="8" t="s">
        <v>92</v>
      </c>
      <c r="I7110" s="10">
        <v>3.8250000000000002</v>
      </c>
      <c r="J7110" s="11">
        <v>0.7</v>
      </c>
      <c r="K7110" s="12">
        <f t="shared" si="223"/>
        <v>2.6774999999999998</v>
      </c>
      <c r="L7110" s="9" t="s">
        <v>21</v>
      </c>
      <c r="M7110" s="13">
        <f t="shared" si="222"/>
        <v>0.6</v>
      </c>
    </row>
    <row r="7111" spans="1:13" ht="19.95" customHeight="1">
      <c r="A7111" s="8" t="s">
        <v>321</v>
      </c>
      <c r="B7111" s="8" t="s">
        <v>40</v>
      </c>
      <c r="C7111" s="8" t="s">
        <v>56</v>
      </c>
      <c r="D7111" s="8" t="s">
        <v>16</v>
      </c>
      <c r="E7111" s="8" t="s">
        <v>17</v>
      </c>
      <c r="F7111" s="8"/>
      <c r="G7111" s="8" t="s">
        <v>19</v>
      </c>
      <c r="H7111" s="8" t="s">
        <v>92</v>
      </c>
      <c r="I7111" s="10">
        <v>4.0999999999999996</v>
      </c>
      <c r="J7111" s="11">
        <v>0.7</v>
      </c>
      <c r="K7111" s="12">
        <f t="shared" si="223"/>
        <v>2.8699999999999997</v>
      </c>
      <c r="L7111" s="9" t="s">
        <v>21</v>
      </c>
      <c r="M7111" s="13">
        <f t="shared" si="222"/>
        <v>0.6</v>
      </c>
    </row>
    <row r="7112" spans="1:13" ht="19.95" customHeight="1">
      <c r="A7112" s="8" t="s">
        <v>321</v>
      </c>
      <c r="B7112" s="8" t="s">
        <v>42</v>
      </c>
      <c r="C7112" s="8" t="s">
        <v>108</v>
      </c>
      <c r="D7112" s="8" t="s">
        <v>110</v>
      </c>
      <c r="E7112" s="8" t="s">
        <v>17</v>
      </c>
      <c r="F7112" s="8"/>
      <c r="G7112" s="8" t="s">
        <v>19</v>
      </c>
      <c r="H7112" s="8" t="s">
        <v>92</v>
      </c>
      <c r="I7112" s="10">
        <v>10.53</v>
      </c>
      <c r="J7112" s="11">
        <v>0.84</v>
      </c>
      <c r="K7112" s="12">
        <f t="shared" si="223"/>
        <v>8.8451999999999984</v>
      </c>
      <c r="L7112" s="9" t="s">
        <v>21</v>
      </c>
      <c r="M7112" s="13">
        <f t="shared" si="222"/>
        <v>0.7</v>
      </c>
    </row>
    <row r="7113" spans="1:13" ht="19.95" customHeight="1">
      <c r="A7113" s="8" t="s">
        <v>321</v>
      </c>
      <c r="B7113" s="8" t="s">
        <v>40</v>
      </c>
      <c r="C7113" s="8" t="s">
        <v>121</v>
      </c>
      <c r="D7113" s="8" t="s">
        <v>16</v>
      </c>
      <c r="E7113" s="8" t="s">
        <v>17</v>
      </c>
      <c r="F7113" s="8"/>
      <c r="G7113" s="8" t="s">
        <v>19</v>
      </c>
      <c r="H7113" s="8" t="s">
        <v>92</v>
      </c>
      <c r="I7113" s="10">
        <v>11.106666666666667</v>
      </c>
      <c r="J7113" s="11">
        <v>0.7</v>
      </c>
      <c r="K7113" s="12">
        <f t="shared" si="223"/>
        <v>7.7746666666666666</v>
      </c>
      <c r="L7113" s="9" t="s">
        <v>21</v>
      </c>
      <c r="M7113" s="13">
        <f t="shared" si="222"/>
        <v>0.6</v>
      </c>
    </row>
    <row r="7114" spans="1:13" ht="19.95" customHeight="1">
      <c r="A7114" s="8" t="s">
        <v>321</v>
      </c>
      <c r="B7114" s="8" t="s">
        <v>42</v>
      </c>
      <c r="C7114" s="8" t="s">
        <v>43</v>
      </c>
      <c r="D7114" s="8" t="s">
        <v>16</v>
      </c>
      <c r="E7114" s="8" t="s">
        <v>17</v>
      </c>
      <c r="F7114" s="8"/>
      <c r="G7114" s="8" t="s">
        <v>19</v>
      </c>
      <c r="H7114" s="8" t="s">
        <v>92</v>
      </c>
      <c r="I7114" s="10">
        <v>0.44186946902654867</v>
      </c>
      <c r="J7114" s="11">
        <v>0.7</v>
      </c>
      <c r="K7114" s="12">
        <f t="shared" si="223"/>
        <v>0.30930862831858402</v>
      </c>
      <c r="L7114" s="9" t="s">
        <v>21</v>
      </c>
      <c r="M7114" s="13">
        <f t="shared" si="222"/>
        <v>0.6</v>
      </c>
    </row>
    <row r="7115" spans="1:13" ht="19.95" customHeight="1">
      <c r="A7115" s="8" t="s">
        <v>321</v>
      </c>
      <c r="B7115" s="8" t="s">
        <v>30</v>
      </c>
      <c r="C7115" s="8" t="s">
        <v>61</v>
      </c>
      <c r="D7115" s="8" t="s">
        <v>16</v>
      </c>
      <c r="E7115" s="8" t="s">
        <v>17</v>
      </c>
      <c r="F7115" s="8"/>
      <c r="G7115" s="8" t="s">
        <v>19</v>
      </c>
      <c r="H7115" s="8" t="s">
        <v>92</v>
      </c>
      <c r="I7115" s="10">
        <v>6.7862499999999999</v>
      </c>
      <c r="J7115" s="11">
        <v>0.8</v>
      </c>
      <c r="K7115" s="12">
        <f t="shared" si="223"/>
        <v>5.4290000000000003</v>
      </c>
      <c r="L7115" s="9" t="s">
        <v>21</v>
      </c>
      <c r="M7115" s="13">
        <f t="shared" si="222"/>
        <v>0.6</v>
      </c>
    </row>
    <row r="7116" spans="1:13" ht="19.95" customHeight="1">
      <c r="A7116" s="8" t="s">
        <v>321</v>
      </c>
      <c r="B7116" s="8" t="s">
        <v>30</v>
      </c>
      <c r="C7116" s="8" t="s">
        <v>61</v>
      </c>
      <c r="D7116" s="8" t="s">
        <v>16</v>
      </c>
      <c r="E7116" s="8" t="s">
        <v>17</v>
      </c>
      <c r="F7116" s="8"/>
      <c r="G7116" s="8" t="s">
        <v>19</v>
      </c>
      <c r="H7116" s="8" t="s">
        <v>92</v>
      </c>
      <c r="I7116" s="10">
        <v>6.76</v>
      </c>
      <c r="J7116" s="11">
        <v>0.8</v>
      </c>
      <c r="K7116" s="12">
        <f t="shared" si="223"/>
        <v>5.4080000000000004</v>
      </c>
      <c r="L7116" s="9" t="s">
        <v>21</v>
      </c>
      <c r="M7116" s="13">
        <f t="shared" si="222"/>
        <v>0.6</v>
      </c>
    </row>
    <row r="7117" spans="1:13" ht="19.95" customHeight="1">
      <c r="A7117" s="8" t="s">
        <v>321</v>
      </c>
      <c r="B7117" s="8" t="s">
        <v>30</v>
      </c>
      <c r="C7117" s="8" t="s">
        <v>61</v>
      </c>
      <c r="D7117" s="8" t="s">
        <v>16</v>
      </c>
      <c r="E7117" s="8" t="s">
        <v>17</v>
      </c>
      <c r="F7117" s="8"/>
      <c r="G7117" s="8" t="s">
        <v>19</v>
      </c>
      <c r="H7117" s="8" t="s">
        <v>92</v>
      </c>
      <c r="I7117" s="10">
        <v>6.8650000000000002</v>
      </c>
      <c r="J7117" s="11">
        <v>0.8</v>
      </c>
      <c r="K7117" s="12">
        <f t="shared" si="223"/>
        <v>5.4920000000000009</v>
      </c>
      <c r="L7117" s="9" t="s">
        <v>21</v>
      </c>
      <c r="M7117" s="13">
        <f t="shared" si="222"/>
        <v>0.6</v>
      </c>
    </row>
    <row r="7118" spans="1:13" ht="19.95" customHeight="1">
      <c r="A7118" s="8" t="s">
        <v>321</v>
      </c>
      <c r="B7118" s="8" t="s">
        <v>30</v>
      </c>
      <c r="C7118" s="8" t="s">
        <v>137</v>
      </c>
      <c r="D7118" s="8" t="s">
        <v>16</v>
      </c>
      <c r="E7118" s="8" t="s">
        <v>17</v>
      </c>
      <c r="F7118" s="8"/>
      <c r="G7118" s="8" t="s">
        <v>19</v>
      </c>
      <c r="H7118" s="8" t="s">
        <v>92</v>
      </c>
      <c r="I7118" s="10">
        <v>21.477</v>
      </c>
      <c r="J7118" s="11">
        <v>0.85</v>
      </c>
      <c r="K7118" s="12">
        <f t="shared" si="223"/>
        <v>18.25545</v>
      </c>
      <c r="L7118" s="9" t="s">
        <v>21</v>
      </c>
      <c r="M7118" s="13">
        <f t="shared" si="222"/>
        <v>0.7</v>
      </c>
    </row>
    <row r="7119" spans="1:13" ht="19.95" customHeight="1">
      <c r="A7119" s="8" t="s">
        <v>321</v>
      </c>
      <c r="B7119" s="8" t="s">
        <v>42</v>
      </c>
      <c r="C7119" s="8" t="s">
        <v>108</v>
      </c>
      <c r="D7119" s="8" t="s">
        <v>110</v>
      </c>
      <c r="E7119" s="8" t="s">
        <v>17</v>
      </c>
      <c r="F7119" s="8"/>
      <c r="G7119" s="8" t="s">
        <v>19</v>
      </c>
      <c r="H7119" s="8" t="s">
        <v>92</v>
      </c>
      <c r="I7119" s="10">
        <v>11.389072847682119</v>
      </c>
      <c r="J7119" s="11">
        <v>0.84</v>
      </c>
      <c r="K7119" s="12">
        <f t="shared" si="223"/>
        <v>9.5668211920529789</v>
      </c>
      <c r="L7119" s="9" t="s">
        <v>21</v>
      </c>
      <c r="M7119" s="13">
        <f t="shared" si="222"/>
        <v>0.7</v>
      </c>
    </row>
    <row r="7120" spans="1:13" ht="19.95" customHeight="1">
      <c r="A7120" s="8" t="s">
        <v>321</v>
      </c>
      <c r="B7120" s="8" t="s">
        <v>42</v>
      </c>
      <c r="C7120" s="8" t="s">
        <v>108</v>
      </c>
      <c r="D7120" s="8" t="s">
        <v>110</v>
      </c>
      <c r="E7120" s="8" t="s">
        <v>17</v>
      </c>
      <c r="F7120" s="8"/>
      <c r="G7120" s="8" t="s">
        <v>19</v>
      </c>
      <c r="H7120" s="8" t="s">
        <v>92</v>
      </c>
      <c r="I7120" s="10">
        <v>11.552185430463577</v>
      </c>
      <c r="J7120" s="11">
        <v>0.83</v>
      </c>
      <c r="K7120" s="12">
        <f t="shared" si="223"/>
        <v>9.5883139072847694</v>
      </c>
      <c r="L7120" s="9" t="s">
        <v>21</v>
      </c>
      <c r="M7120" s="13">
        <f t="shared" si="222"/>
        <v>0.7</v>
      </c>
    </row>
    <row r="7121" spans="1:13" ht="19.95" customHeight="1">
      <c r="A7121" s="8" t="s">
        <v>321</v>
      </c>
      <c r="B7121" s="8" t="s">
        <v>24</v>
      </c>
      <c r="C7121" s="8" t="s">
        <v>54</v>
      </c>
      <c r="D7121" s="8" t="s">
        <v>16</v>
      </c>
      <c r="E7121" s="8" t="s">
        <v>17</v>
      </c>
      <c r="F7121" s="8"/>
      <c r="G7121" s="8" t="s">
        <v>19</v>
      </c>
      <c r="H7121" s="8" t="s">
        <v>92</v>
      </c>
      <c r="I7121" s="10">
        <v>6.0229353233830842</v>
      </c>
      <c r="J7121" s="11">
        <v>0.62</v>
      </c>
      <c r="K7121" s="12">
        <f t="shared" si="223"/>
        <v>3.7342199004975121</v>
      </c>
      <c r="L7121" s="9" t="s">
        <v>21</v>
      </c>
      <c r="M7121" s="13">
        <f t="shared" si="222"/>
        <v>0.5</v>
      </c>
    </row>
    <row r="7122" spans="1:13" ht="19.95" customHeight="1">
      <c r="A7122" s="8" t="s">
        <v>321</v>
      </c>
      <c r="B7122" s="8" t="s">
        <v>30</v>
      </c>
      <c r="C7122" s="8" t="s">
        <v>63</v>
      </c>
      <c r="D7122" s="8" t="s">
        <v>16</v>
      </c>
      <c r="E7122" s="8" t="s">
        <v>17</v>
      </c>
      <c r="F7122" s="8"/>
      <c r="G7122" s="8" t="s">
        <v>19</v>
      </c>
      <c r="H7122" s="8" t="s">
        <v>92</v>
      </c>
      <c r="I7122" s="10">
        <v>4.6009950248756217</v>
      </c>
      <c r="J7122" s="11">
        <v>0.65</v>
      </c>
      <c r="K7122" s="12">
        <f t="shared" si="223"/>
        <v>2.9906467661691543</v>
      </c>
      <c r="L7122" s="9" t="s">
        <v>21</v>
      </c>
      <c r="M7122" s="13">
        <f t="shared" si="222"/>
        <v>0.5</v>
      </c>
    </row>
    <row r="7123" spans="1:13" ht="19.95" customHeight="1">
      <c r="A7123" s="8" t="s">
        <v>321</v>
      </c>
      <c r="B7123" s="8" t="s">
        <v>33</v>
      </c>
      <c r="C7123" s="8" t="s">
        <v>137</v>
      </c>
      <c r="D7123" s="8" t="s">
        <v>16</v>
      </c>
      <c r="E7123" s="8" t="s">
        <v>17</v>
      </c>
      <c r="F7123" s="8"/>
      <c r="G7123" s="8" t="s">
        <v>19</v>
      </c>
      <c r="H7123" s="8" t="s">
        <v>92</v>
      </c>
      <c r="I7123" s="10">
        <v>17.200259740259742</v>
      </c>
      <c r="J7123" s="11">
        <v>0.72</v>
      </c>
      <c r="K7123" s="12">
        <f t="shared" si="223"/>
        <v>12.384187012987015</v>
      </c>
      <c r="L7123" s="9" t="s">
        <v>21</v>
      </c>
      <c r="M7123" s="13">
        <f t="shared" si="222"/>
        <v>0.6</v>
      </c>
    </row>
    <row r="7124" spans="1:13" ht="19.95" customHeight="1">
      <c r="A7124" s="8" t="s">
        <v>321</v>
      </c>
      <c r="B7124" s="8" t="s">
        <v>24</v>
      </c>
      <c r="C7124" s="8" t="s">
        <v>131</v>
      </c>
      <c r="D7124" s="8" t="s">
        <v>16</v>
      </c>
      <c r="E7124" s="8" t="s">
        <v>17</v>
      </c>
      <c r="F7124" s="8"/>
      <c r="G7124" s="8" t="s">
        <v>19</v>
      </c>
      <c r="H7124" s="8" t="s">
        <v>92</v>
      </c>
      <c r="I7124" s="10">
        <v>4.5186666666666664</v>
      </c>
      <c r="J7124" s="11">
        <v>0.62</v>
      </c>
      <c r="K7124" s="12">
        <f t="shared" si="223"/>
        <v>2.8015733333333332</v>
      </c>
      <c r="L7124" s="9" t="s">
        <v>21</v>
      </c>
      <c r="M7124" s="13">
        <f t="shared" si="222"/>
        <v>0.5</v>
      </c>
    </row>
    <row r="7125" spans="1:13" ht="19.95" customHeight="1">
      <c r="A7125" s="8" t="s">
        <v>321</v>
      </c>
      <c r="B7125" s="8" t="s">
        <v>30</v>
      </c>
      <c r="C7125" s="8" t="s">
        <v>119</v>
      </c>
      <c r="D7125" s="8" t="s">
        <v>16</v>
      </c>
      <c r="E7125" s="8" t="s">
        <v>17</v>
      </c>
      <c r="F7125" s="8"/>
      <c r="G7125" s="8" t="s">
        <v>19</v>
      </c>
      <c r="H7125" s="8" t="s">
        <v>92</v>
      </c>
      <c r="I7125" s="10">
        <v>12.141999999999999</v>
      </c>
      <c r="J7125" s="11">
        <v>0.75</v>
      </c>
      <c r="K7125" s="12">
        <f t="shared" si="223"/>
        <v>9.1065000000000005</v>
      </c>
      <c r="L7125" s="9" t="s">
        <v>21</v>
      </c>
      <c r="M7125" s="13">
        <f t="shared" si="222"/>
        <v>0.6</v>
      </c>
    </row>
    <row r="7126" spans="1:13" ht="19.95" customHeight="1">
      <c r="A7126" s="8" t="s">
        <v>321</v>
      </c>
      <c r="B7126" s="8" t="s">
        <v>14</v>
      </c>
      <c r="C7126" s="8" t="s">
        <v>35</v>
      </c>
      <c r="D7126" s="8" t="s">
        <v>109</v>
      </c>
      <c r="E7126" s="8" t="s">
        <v>17</v>
      </c>
      <c r="F7126" s="8"/>
      <c r="G7126" s="8" t="s">
        <v>19</v>
      </c>
      <c r="H7126" s="8" t="s">
        <v>92</v>
      </c>
      <c r="I7126" s="10">
        <v>0.75285714285714289</v>
      </c>
      <c r="J7126" s="11">
        <v>0.55000000000000004</v>
      </c>
      <c r="K7126" s="12">
        <f t="shared" si="223"/>
        <v>0.41407142857142865</v>
      </c>
      <c r="L7126" s="9" t="s">
        <v>21</v>
      </c>
      <c r="M7126" s="13">
        <f t="shared" si="222"/>
        <v>0.4</v>
      </c>
    </row>
    <row r="7127" spans="1:13" ht="19.95" customHeight="1">
      <c r="A7127" s="8" t="s">
        <v>321</v>
      </c>
      <c r="B7127" s="8" t="s">
        <v>40</v>
      </c>
      <c r="C7127" s="8" t="s">
        <v>61</v>
      </c>
      <c r="D7127" s="8" t="s">
        <v>16</v>
      </c>
      <c r="E7127" s="8" t="s">
        <v>17</v>
      </c>
      <c r="F7127" s="8"/>
      <c r="G7127" s="8" t="s">
        <v>19</v>
      </c>
      <c r="H7127" s="8" t="s">
        <v>92</v>
      </c>
      <c r="I7127" s="10">
        <v>6.5427999999999997</v>
      </c>
      <c r="J7127" s="11">
        <v>0.83</v>
      </c>
      <c r="K7127" s="12">
        <f t="shared" si="223"/>
        <v>5.4305239999999992</v>
      </c>
      <c r="L7127" s="9" t="s">
        <v>21</v>
      </c>
      <c r="M7127" s="13">
        <f t="shared" si="222"/>
        <v>0.7</v>
      </c>
    </row>
    <row r="7128" spans="1:13" ht="19.95" customHeight="1">
      <c r="A7128" s="8" t="s">
        <v>321</v>
      </c>
      <c r="B7128" s="8" t="s">
        <v>30</v>
      </c>
      <c r="C7128" s="8" t="s">
        <v>63</v>
      </c>
      <c r="D7128" s="8" t="s">
        <v>16</v>
      </c>
      <c r="E7128" s="8" t="s">
        <v>17</v>
      </c>
      <c r="F7128" s="8"/>
      <c r="G7128" s="8" t="s">
        <v>19</v>
      </c>
      <c r="H7128" s="8" t="s">
        <v>92</v>
      </c>
      <c r="I7128" s="10">
        <v>4.3780000000000001</v>
      </c>
      <c r="J7128" s="11">
        <v>0.75</v>
      </c>
      <c r="K7128" s="12">
        <f t="shared" si="223"/>
        <v>3.2835000000000001</v>
      </c>
      <c r="L7128" s="9" t="s">
        <v>21</v>
      </c>
      <c r="M7128" s="13">
        <f t="shared" si="222"/>
        <v>0.6</v>
      </c>
    </row>
    <row r="7129" spans="1:13" ht="19.95" customHeight="1">
      <c r="A7129" s="8" t="s">
        <v>321</v>
      </c>
      <c r="B7129" s="8" t="s">
        <v>42</v>
      </c>
      <c r="C7129" s="8" t="s">
        <v>107</v>
      </c>
      <c r="D7129" s="8" t="s">
        <v>16</v>
      </c>
      <c r="E7129" s="8" t="s">
        <v>17</v>
      </c>
      <c r="F7129" s="8"/>
      <c r="G7129" s="8" t="s">
        <v>19</v>
      </c>
      <c r="H7129" s="8" t="s">
        <v>92</v>
      </c>
      <c r="I7129" s="10">
        <v>21.019960159362551</v>
      </c>
      <c r="J7129" s="11">
        <v>0.68</v>
      </c>
      <c r="K7129" s="12">
        <f t="shared" si="223"/>
        <v>14.293572908366535</v>
      </c>
      <c r="L7129" s="9" t="s">
        <v>21</v>
      </c>
      <c r="M7129" s="13">
        <f t="shared" si="222"/>
        <v>0.5</v>
      </c>
    </row>
    <row r="7130" spans="1:13" ht="19.95" customHeight="1">
      <c r="A7130" s="8" t="s">
        <v>321</v>
      </c>
      <c r="B7130" s="8" t="s">
        <v>30</v>
      </c>
      <c r="C7130" s="8" t="s">
        <v>61</v>
      </c>
      <c r="D7130" s="8" t="s">
        <v>16</v>
      </c>
      <c r="E7130" s="8" t="s">
        <v>17</v>
      </c>
      <c r="F7130" s="8"/>
      <c r="G7130" s="8" t="s">
        <v>19</v>
      </c>
      <c r="H7130" s="8" t="s">
        <v>92</v>
      </c>
      <c r="I7130" s="10">
        <v>6.93860696517413</v>
      </c>
      <c r="J7130" s="11">
        <v>0.86</v>
      </c>
      <c r="K7130" s="12">
        <f t="shared" si="223"/>
        <v>5.9672019900497517</v>
      </c>
      <c r="L7130" s="9" t="s">
        <v>21</v>
      </c>
      <c r="M7130" s="13">
        <f t="shared" si="222"/>
        <v>0.7</v>
      </c>
    </row>
    <row r="7131" spans="1:13" ht="19.95" customHeight="1">
      <c r="A7131" s="8" t="s">
        <v>321</v>
      </c>
      <c r="B7131" s="8" t="s">
        <v>30</v>
      </c>
      <c r="C7131" s="8" t="s">
        <v>61</v>
      </c>
      <c r="D7131" s="8" t="s">
        <v>16</v>
      </c>
      <c r="E7131" s="8" t="s">
        <v>17</v>
      </c>
      <c r="F7131" s="8"/>
      <c r="G7131" s="8" t="s">
        <v>19</v>
      </c>
      <c r="H7131" s="8" t="s">
        <v>92</v>
      </c>
      <c r="I7131" s="10">
        <v>6.74</v>
      </c>
      <c r="J7131" s="11">
        <v>0.9</v>
      </c>
      <c r="K7131" s="12">
        <f t="shared" si="223"/>
        <v>6.0660000000000007</v>
      </c>
      <c r="L7131" s="9" t="s">
        <v>21</v>
      </c>
      <c r="M7131" s="13">
        <f t="shared" si="222"/>
        <v>0.7</v>
      </c>
    </row>
    <row r="7132" spans="1:13" ht="19.95" customHeight="1">
      <c r="A7132" s="8" t="s">
        <v>321</v>
      </c>
      <c r="B7132" s="8" t="s">
        <v>30</v>
      </c>
      <c r="C7132" s="8" t="s">
        <v>56</v>
      </c>
      <c r="D7132" s="8" t="s">
        <v>39</v>
      </c>
      <c r="E7132" s="8" t="s">
        <v>17</v>
      </c>
      <c r="F7132" s="8"/>
      <c r="G7132" s="8" t="s">
        <v>19</v>
      </c>
      <c r="H7132" s="8" t="s">
        <v>92</v>
      </c>
      <c r="I7132" s="10">
        <v>4.2540239043824704</v>
      </c>
      <c r="J7132" s="11">
        <v>0.85</v>
      </c>
      <c r="K7132" s="12">
        <f t="shared" si="223"/>
        <v>3.6159203187250997</v>
      </c>
      <c r="L7132" s="9" t="s">
        <v>21</v>
      </c>
      <c r="M7132" s="13">
        <f t="shared" si="222"/>
        <v>0.7</v>
      </c>
    </row>
    <row r="7133" spans="1:13" ht="19.95" customHeight="1">
      <c r="A7133" s="8" t="s">
        <v>321</v>
      </c>
      <c r="B7133" s="8" t="s">
        <v>42</v>
      </c>
      <c r="C7133" s="8" t="s">
        <v>61</v>
      </c>
      <c r="D7133" s="8" t="s">
        <v>16</v>
      </c>
      <c r="E7133" s="8" t="s">
        <v>17</v>
      </c>
      <c r="F7133" s="8"/>
      <c r="G7133" s="8" t="s">
        <v>19</v>
      </c>
      <c r="H7133" s="8" t="s">
        <v>92</v>
      </c>
      <c r="I7133" s="10">
        <v>5.4347863247863248</v>
      </c>
      <c r="J7133" s="11">
        <v>0.62</v>
      </c>
      <c r="K7133" s="12">
        <f t="shared" si="223"/>
        <v>3.3695675213675216</v>
      </c>
      <c r="L7133" s="9" t="s">
        <v>21</v>
      </c>
      <c r="M7133" s="13">
        <f t="shared" si="222"/>
        <v>0.5</v>
      </c>
    </row>
    <row r="7134" spans="1:13" ht="19.95" customHeight="1">
      <c r="A7134" s="8" t="s">
        <v>321</v>
      </c>
      <c r="B7134" s="8" t="s">
        <v>30</v>
      </c>
      <c r="C7134" s="8" t="s">
        <v>56</v>
      </c>
      <c r="D7134" s="8" t="s">
        <v>39</v>
      </c>
      <c r="E7134" s="8" t="s">
        <v>17</v>
      </c>
      <c r="F7134" s="8"/>
      <c r="G7134" s="8" t="s">
        <v>19</v>
      </c>
      <c r="H7134" s="8" t="s">
        <v>92</v>
      </c>
      <c r="I7134" s="10">
        <v>4.288666666666666</v>
      </c>
      <c r="J7134" s="11">
        <v>0.9</v>
      </c>
      <c r="K7134" s="12">
        <f t="shared" si="223"/>
        <v>3.8597999999999995</v>
      </c>
      <c r="L7134" s="9" t="s">
        <v>21</v>
      </c>
      <c r="M7134" s="13">
        <f t="shared" si="222"/>
        <v>0.7</v>
      </c>
    </row>
    <row r="7135" spans="1:13" ht="19.95" customHeight="1">
      <c r="A7135" s="8" t="s">
        <v>321</v>
      </c>
      <c r="B7135" s="8" t="s">
        <v>30</v>
      </c>
      <c r="C7135" s="8" t="s">
        <v>61</v>
      </c>
      <c r="D7135" s="8" t="s">
        <v>16</v>
      </c>
      <c r="E7135" s="8" t="s">
        <v>17</v>
      </c>
      <c r="F7135" s="8"/>
      <c r="G7135" s="8" t="s">
        <v>19</v>
      </c>
      <c r="H7135" s="8" t="s">
        <v>92</v>
      </c>
      <c r="I7135" s="10">
        <v>6.8371999999999993</v>
      </c>
      <c r="J7135" s="11">
        <v>0.86</v>
      </c>
      <c r="K7135" s="12">
        <f t="shared" si="223"/>
        <v>5.8799919999999997</v>
      </c>
      <c r="L7135" s="9" t="s">
        <v>21</v>
      </c>
      <c r="M7135" s="13">
        <f t="shared" si="222"/>
        <v>0.7</v>
      </c>
    </row>
    <row r="7136" spans="1:13" ht="19.95" customHeight="1">
      <c r="A7136" s="8" t="s">
        <v>321</v>
      </c>
      <c r="B7136" s="8" t="s">
        <v>40</v>
      </c>
      <c r="C7136" s="8" t="s">
        <v>117</v>
      </c>
      <c r="D7136" s="8" t="s">
        <v>26</v>
      </c>
      <c r="E7136" s="8" t="s">
        <v>17</v>
      </c>
      <c r="F7136" s="8"/>
      <c r="G7136" s="8" t="s">
        <v>19</v>
      </c>
      <c r="H7136" s="8" t="s">
        <v>92</v>
      </c>
      <c r="I7136" s="10">
        <v>9.6336000000000013</v>
      </c>
      <c r="J7136" s="11">
        <v>0.69</v>
      </c>
      <c r="K7136" s="12">
        <f t="shared" si="223"/>
        <v>6.6471840000000002</v>
      </c>
      <c r="L7136" s="9" t="s">
        <v>21</v>
      </c>
      <c r="M7136" s="13">
        <f t="shared" si="222"/>
        <v>0.6</v>
      </c>
    </row>
    <row r="7137" spans="1:13" ht="19.95" customHeight="1">
      <c r="A7137" s="8" t="s">
        <v>321</v>
      </c>
      <c r="B7137" s="8" t="s">
        <v>24</v>
      </c>
      <c r="C7137" s="8" t="s">
        <v>54</v>
      </c>
      <c r="D7137" s="8" t="s">
        <v>16</v>
      </c>
      <c r="E7137" s="8" t="s">
        <v>17</v>
      </c>
      <c r="F7137" s="8"/>
      <c r="G7137" s="8" t="s">
        <v>19</v>
      </c>
      <c r="H7137" s="8" t="s">
        <v>92</v>
      </c>
      <c r="I7137" s="10">
        <v>5.4863599999999995</v>
      </c>
      <c r="J7137" s="11">
        <v>0.62</v>
      </c>
      <c r="K7137" s="12">
        <f t="shared" si="223"/>
        <v>3.4015431999999994</v>
      </c>
      <c r="L7137" s="9" t="s">
        <v>21</v>
      </c>
      <c r="M7137" s="13">
        <f t="shared" si="222"/>
        <v>0.5</v>
      </c>
    </row>
    <row r="7138" spans="1:13" ht="19.95" customHeight="1">
      <c r="A7138" s="8" t="s">
        <v>321</v>
      </c>
      <c r="B7138" s="8" t="s">
        <v>40</v>
      </c>
      <c r="C7138" s="8" t="s">
        <v>117</v>
      </c>
      <c r="D7138" s="8" t="s">
        <v>26</v>
      </c>
      <c r="E7138" s="8" t="s">
        <v>17</v>
      </c>
      <c r="F7138" s="8"/>
      <c r="G7138" s="8" t="s">
        <v>19</v>
      </c>
      <c r="H7138" s="8" t="s">
        <v>92</v>
      </c>
      <c r="I7138" s="10">
        <v>9.9337999999999997</v>
      </c>
      <c r="J7138" s="11">
        <v>0.7</v>
      </c>
      <c r="K7138" s="12">
        <f t="shared" si="223"/>
        <v>6.9536599999999993</v>
      </c>
      <c r="L7138" s="9" t="s">
        <v>21</v>
      </c>
      <c r="M7138" s="13">
        <f t="shared" si="222"/>
        <v>0.6</v>
      </c>
    </row>
    <row r="7139" spans="1:13" ht="19.95" customHeight="1">
      <c r="A7139" s="8" t="s">
        <v>321</v>
      </c>
      <c r="B7139" s="8" t="s">
        <v>42</v>
      </c>
      <c r="C7139" s="8" t="s">
        <v>107</v>
      </c>
      <c r="D7139" s="8" t="s">
        <v>16</v>
      </c>
      <c r="E7139" s="8" t="s">
        <v>17</v>
      </c>
      <c r="F7139" s="8"/>
      <c r="G7139" s="8" t="s">
        <v>19</v>
      </c>
      <c r="H7139" s="8" t="s">
        <v>92</v>
      </c>
      <c r="I7139" s="10">
        <v>20.721542857142857</v>
      </c>
      <c r="J7139" s="11">
        <v>0.68</v>
      </c>
      <c r="K7139" s="12">
        <f t="shared" si="223"/>
        <v>14.090649142857144</v>
      </c>
      <c r="L7139" s="9" t="s">
        <v>21</v>
      </c>
      <c r="M7139" s="13">
        <f t="shared" si="222"/>
        <v>0.5</v>
      </c>
    </row>
    <row r="7140" spans="1:13" ht="19.95" customHeight="1">
      <c r="A7140" s="8" t="s">
        <v>321</v>
      </c>
      <c r="B7140" s="8" t="s">
        <v>24</v>
      </c>
      <c r="C7140" s="8" t="s">
        <v>131</v>
      </c>
      <c r="D7140" s="8" t="s">
        <v>16</v>
      </c>
      <c r="E7140" s="8" t="s">
        <v>17</v>
      </c>
      <c r="F7140" s="8"/>
      <c r="G7140" s="8" t="s">
        <v>19</v>
      </c>
      <c r="H7140" s="8" t="s">
        <v>92</v>
      </c>
      <c r="I7140" s="10">
        <v>4.1418543046357614</v>
      </c>
      <c r="J7140" s="11">
        <v>0.62</v>
      </c>
      <c r="K7140" s="12">
        <f t="shared" si="223"/>
        <v>2.5679496688741721</v>
      </c>
      <c r="L7140" s="9" t="s">
        <v>21</v>
      </c>
      <c r="M7140" s="13">
        <f t="shared" si="222"/>
        <v>0.5</v>
      </c>
    </row>
    <row r="7141" spans="1:13" ht="19.95" customHeight="1">
      <c r="A7141" s="8" t="s">
        <v>321</v>
      </c>
      <c r="B7141" s="8" t="s">
        <v>30</v>
      </c>
      <c r="C7141" s="8" t="s">
        <v>63</v>
      </c>
      <c r="D7141" s="8" t="s">
        <v>16</v>
      </c>
      <c r="E7141" s="8" t="s">
        <v>17</v>
      </c>
      <c r="F7141" s="8"/>
      <c r="G7141" s="8" t="s">
        <v>19</v>
      </c>
      <c r="H7141" s="8" t="s">
        <v>92</v>
      </c>
      <c r="I7141" s="10">
        <v>4.3325000000000005</v>
      </c>
      <c r="J7141" s="11">
        <v>0.7</v>
      </c>
      <c r="K7141" s="12">
        <f t="shared" si="223"/>
        <v>3.0327500000000001</v>
      </c>
      <c r="L7141" s="9" t="s">
        <v>21</v>
      </c>
      <c r="M7141" s="13">
        <f t="shared" si="222"/>
        <v>0.6</v>
      </c>
    </row>
    <row r="7142" spans="1:13" ht="19.95" customHeight="1">
      <c r="A7142" s="8" t="s">
        <v>321</v>
      </c>
      <c r="B7142" s="8" t="s">
        <v>30</v>
      </c>
      <c r="C7142" s="8" t="s">
        <v>61</v>
      </c>
      <c r="D7142" s="8" t="s">
        <v>16</v>
      </c>
      <c r="E7142" s="8" t="s">
        <v>17</v>
      </c>
      <c r="F7142" s="8"/>
      <c r="G7142" s="8" t="s">
        <v>19</v>
      </c>
      <c r="H7142" s="8" t="s">
        <v>92</v>
      </c>
      <c r="I7142" s="10">
        <v>6.6739999999999995</v>
      </c>
      <c r="J7142" s="11">
        <v>0.9</v>
      </c>
      <c r="K7142" s="12">
        <f t="shared" si="223"/>
        <v>6.0065999999999997</v>
      </c>
      <c r="L7142" s="9" t="s">
        <v>21</v>
      </c>
      <c r="M7142" s="13">
        <f t="shared" si="222"/>
        <v>0.7</v>
      </c>
    </row>
    <row r="7143" spans="1:13" ht="19.95" customHeight="1">
      <c r="A7143" s="8" t="s">
        <v>321</v>
      </c>
      <c r="B7143" s="8" t="s">
        <v>30</v>
      </c>
      <c r="C7143" s="8" t="s">
        <v>61</v>
      </c>
      <c r="D7143" s="8" t="s">
        <v>16</v>
      </c>
      <c r="E7143" s="8" t="s">
        <v>17</v>
      </c>
      <c r="F7143" s="8"/>
      <c r="G7143" s="8" t="s">
        <v>19</v>
      </c>
      <c r="H7143" s="8" t="s">
        <v>92</v>
      </c>
      <c r="I7143" s="10">
        <v>6.5020000000000007</v>
      </c>
      <c r="J7143" s="11">
        <v>0.9</v>
      </c>
      <c r="K7143" s="12">
        <f t="shared" si="223"/>
        <v>5.8518000000000008</v>
      </c>
      <c r="L7143" s="9" t="s">
        <v>21</v>
      </c>
      <c r="M7143" s="13">
        <f t="shared" si="222"/>
        <v>0.7</v>
      </c>
    </row>
    <row r="7144" spans="1:13" ht="19.95" customHeight="1">
      <c r="A7144" s="8" t="s">
        <v>321</v>
      </c>
      <c r="B7144" s="8" t="s">
        <v>42</v>
      </c>
      <c r="C7144" s="8" t="s">
        <v>108</v>
      </c>
      <c r="D7144" s="8" t="s">
        <v>110</v>
      </c>
      <c r="E7144" s="8" t="s">
        <v>17</v>
      </c>
      <c r="F7144" s="8"/>
      <c r="G7144" s="8" t="s">
        <v>19</v>
      </c>
      <c r="H7144" s="8" t="s">
        <v>92</v>
      </c>
      <c r="I7144" s="10">
        <v>11.4772</v>
      </c>
      <c r="J7144" s="11">
        <v>0.8</v>
      </c>
      <c r="K7144" s="12">
        <f t="shared" si="223"/>
        <v>9.1817600000000006</v>
      </c>
      <c r="L7144" s="9" t="s">
        <v>21</v>
      </c>
      <c r="M7144" s="13">
        <f t="shared" si="222"/>
        <v>0.6</v>
      </c>
    </row>
    <row r="7145" spans="1:13" ht="19.95" customHeight="1">
      <c r="A7145" s="8" t="s">
        <v>321</v>
      </c>
      <c r="B7145" s="8" t="s">
        <v>42</v>
      </c>
      <c r="C7145" s="8" t="s">
        <v>108</v>
      </c>
      <c r="D7145" s="8" t="s">
        <v>110</v>
      </c>
      <c r="E7145" s="8" t="s">
        <v>17</v>
      </c>
      <c r="F7145" s="8"/>
      <c r="G7145" s="8" t="s">
        <v>19</v>
      </c>
      <c r="H7145" s="8" t="s">
        <v>92</v>
      </c>
      <c r="I7145" s="10">
        <v>11.351900000000001</v>
      </c>
      <c r="J7145" s="11">
        <v>0.8</v>
      </c>
      <c r="K7145" s="12">
        <f t="shared" si="223"/>
        <v>9.0815200000000011</v>
      </c>
      <c r="L7145" s="9" t="s">
        <v>21</v>
      </c>
      <c r="M7145" s="13">
        <f t="shared" si="222"/>
        <v>0.6</v>
      </c>
    </row>
    <row r="7146" spans="1:13" ht="19.95" customHeight="1">
      <c r="A7146" s="8" t="s">
        <v>321</v>
      </c>
      <c r="B7146" s="8" t="s">
        <v>30</v>
      </c>
      <c r="C7146" s="8" t="s">
        <v>61</v>
      </c>
      <c r="D7146" s="8" t="s">
        <v>16</v>
      </c>
      <c r="E7146" s="8" t="s">
        <v>17</v>
      </c>
      <c r="F7146" s="8"/>
      <c r="G7146" s="8" t="s">
        <v>19</v>
      </c>
      <c r="H7146" s="8" t="s">
        <v>92</v>
      </c>
      <c r="I7146" s="10">
        <v>7.3</v>
      </c>
      <c r="J7146" s="11">
        <v>0.7</v>
      </c>
      <c r="K7146" s="12">
        <f t="shared" si="223"/>
        <v>5.1099999999999994</v>
      </c>
      <c r="L7146" s="9" t="s">
        <v>21</v>
      </c>
      <c r="M7146" s="13">
        <f t="shared" si="222"/>
        <v>0.6</v>
      </c>
    </row>
    <row r="7147" spans="1:13" ht="19.95" customHeight="1">
      <c r="A7147" s="8" t="s">
        <v>321</v>
      </c>
      <c r="B7147" s="8" t="s">
        <v>30</v>
      </c>
      <c r="C7147" s="8" t="s">
        <v>61</v>
      </c>
      <c r="D7147" s="8" t="s">
        <v>16</v>
      </c>
      <c r="E7147" s="8" t="s">
        <v>17</v>
      </c>
      <c r="F7147" s="8"/>
      <c r="G7147" s="8" t="s">
        <v>19</v>
      </c>
      <c r="H7147" s="8" t="s">
        <v>92</v>
      </c>
      <c r="I7147" s="10">
        <v>7.3</v>
      </c>
      <c r="J7147" s="11">
        <v>0.7</v>
      </c>
      <c r="K7147" s="12">
        <f t="shared" si="223"/>
        <v>5.1099999999999994</v>
      </c>
      <c r="L7147" s="9" t="s">
        <v>21</v>
      </c>
      <c r="M7147" s="13">
        <f t="shared" si="222"/>
        <v>0.6</v>
      </c>
    </row>
    <row r="7148" spans="1:13" ht="19.95" customHeight="1">
      <c r="A7148" s="8" t="s">
        <v>321</v>
      </c>
      <c r="B7148" s="8" t="s">
        <v>30</v>
      </c>
      <c r="C7148" s="8" t="s">
        <v>130</v>
      </c>
      <c r="D7148" s="8" t="s">
        <v>16</v>
      </c>
      <c r="E7148" s="8" t="s">
        <v>17</v>
      </c>
      <c r="F7148" s="8"/>
      <c r="G7148" s="8" t="s">
        <v>19</v>
      </c>
      <c r="H7148" s="8" t="s">
        <v>92</v>
      </c>
      <c r="I7148" s="10">
        <v>3.85</v>
      </c>
      <c r="J7148" s="11">
        <v>0.7</v>
      </c>
      <c r="K7148" s="12">
        <f t="shared" si="223"/>
        <v>2.6949999999999998</v>
      </c>
      <c r="L7148" s="9" t="s">
        <v>21</v>
      </c>
      <c r="M7148" s="13">
        <f t="shared" si="222"/>
        <v>0.6</v>
      </c>
    </row>
    <row r="7149" spans="1:13" ht="19.95" customHeight="1">
      <c r="A7149" s="8" t="s">
        <v>321</v>
      </c>
      <c r="B7149" s="8" t="s">
        <v>30</v>
      </c>
      <c r="C7149" s="8" t="s">
        <v>130</v>
      </c>
      <c r="D7149" s="8" t="s">
        <v>16</v>
      </c>
      <c r="E7149" s="8" t="s">
        <v>17</v>
      </c>
      <c r="F7149" s="8"/>
      <c r="G7149" s="8" t="s">
        <v>19</v>
      </c>
      <c r="H7149" s="8" t="s">
        <v>92</v>
      </c>
      <c r="I7149" s="10">
        <v>3.6369333333333329</v>
      </c>
      <c r="J7149" s="11">
        <v>0.8</v>
      </c>
      <c r="K7149" s="12">
        <f t="shared" si="223"/>
        <v>2.9095466666666665</v>
      </c>
      <c r="L7149" s="9" t="s">
        <v>21</v>
      </c>
      <c r="M7149" s="13">
        <f t="shared" si="222"/>
        <v>0.6</v>
      </c>
    </row>
    <row r="7150" spans="1:13" ht="19.95" customHeight="1">
      <c r="A7150" s="8" t="s">
        <v>321</v>
      </c>
      <c r="B7150" s="8" t="s">
        <v>14</v>
      </c>
      <c r="C7150" s="8" t="s">
        <v>54</v>
      </c>
      <c r="D7150" s="8" t="s">
        <v>95</v>
      </c>
      <c r="E7150" s="8" t="s">
        <v>17</v>
      </c>
      <c r="F7150" s="8"/>
      <c r="G7150" s="8" t="s">
        <v>19</v>
      </c>
      <c r="H7150" s="8" t="s">
        <v>92</v>
      </c>
      <c r="I7150" s="10">
        <v>5.569</v>
      </c>
      <c r="J7150" s="11">
        <v>1</v>
      </c>
      <c r="K7150" s="12">
        <f t="shared" si="223"/>
        <v>5.569</v>
      </c>
      <c r="L7150" s="9" t="s">
        <v>21</v>
      </c>
      <c r="M7150" s="13">
        <f t="shared" si="222"/>
        <v>0.8</v>
      </c>
    </row>
    <row r="7151" spans="1:13" ht="19.95" customHeight="1">
      <c r="A7151" s="8" t="s">
        <v>321</v>
      </c>
      <c r="B7151" s="8" t="s">
        <v>323</v>
      </c>
      <c r="C7151" s="8" t="s">
        <v>59</v>
      </c>
      <c r="D7151" s="8" t="s">
        <v>16</v>
      </c>
      <c r="E7151" s="8" t="s">
        <v>17</v>
      </c>
      <c r="F7151" s="8"/>
      <c r="G7151" s="8" t="s">
        <v>19</v>
      </c>
      <c r="H7151" s="8" t="s">
        <v>92</v>
      </c>
      <c r="I7151" s="10">
        <v>3.7</v>
      </c>
      <c r="J7151" s="11">
        <v>0.85</v>
      </c>
      <c r="K7151" s="12">
        <f t="shared" si="223"/>
        <v>3.145</v>
      </c>
      <c r="L7151" s="9" t="s">
        <v>21</v>
      </c>
      <c r="M7151" s="13">
        <f t="shared" si="222"/>
        <v>0.7</v>
      </c>
    </row>
    <row r="7152" spans="1:13" ht="19.95" customHeight="1">
      <c r="A7152" s="8" t="s">
        <v>321</v>
      </c>
      <c r="B7152" s="8" t="s">
        <v>323</v>
      </c>
      <c r="C7152" s="8" t="s">
        <v>59</v>
      </c>
      <c r="D7152" s="8" t="s">
        <v>16</v>
      </c>
      <c r="E7152" s="8" t="s">
        <v>17</v>
      </c>
      <c r="F7152" s="8"/>
      <c r="G7152" s="8" t="s">
        <v>19</v>
      </c>
      <c r="H7152" s="8" t="s">
        <v>92</v>
      </c>
      <c r="I7152" s="10">
        <v>3.9</v>
      </c>
      <c r="J7152" s="11">
        <v>0.85</v>
      </c>
      <c r="K7152" s="12">
        <f t="shared" si="223"/>
        <v>3.3149999999999999</v>
      </c>
      <c r="L7152" s="9" t="s">
        <v>21</v>
      </c>
      <c r="M7152" s="13">
        <f t="shared" si="222"/>
        <v>0.7</v>
      </c>
    </row>
    <row r="7153" spans="1:13" ht="19.95" customHeight="1">
      <c r="A7153" s="8" t="s">
        <v>321</v>
      </c>
      <c r="B7153" s="8" t="s">
        <v>30</v>
      </c>
      <c r="C7153" s="8" t="s">
        <v>137</v>
      </c>
      <c r="D7153" s="8" t="s">
        <v>16</v>
      </c>
      <c r="E7153" s="8" t="s">
        <v>17</v>
      </c>
      <c r="F7153" s="8"/>
      <c r="G7153" s="8" t="s">
        <v>19</v>
      </c>
      <c r="H7153" s="8" t="s">
        <v>92</v>
      </c>
      <c r="I7153" s="10">
        <v>19.680769230769229</v>
      </c>
      <c r="J7153" s="11">
        <v>0.7</v>
      </c>
      <c r="K7153" s="12">
        <f t="shared" si="223"/>
        <v>13.776538461538459</v>
      </c>
      <c r="L7153" s="9" t="s">
        <v>21</v>
      </c>
      <c r="M7153" s="13">
        <f t="shared" si="222"/>
        <v>0.6</v>
      </c>
    </row>
    <row r="7154" spans="1:13" ht="19.95" customHeight="1">
      <c r="A7154" s="8" t="s">
        <v>321</v>
      </c>
      <c r="B7154" s="8" t="s">
        <v>14</v>
      </c>
      <c r="C7154" s="8" t="s">
        <v>54</v>
      </c>
      <c r="D7154" s="8" t="s">
        <v>95</v>
      </c>
      <c r="E7154" s="8" t="s">
        <v>17</v>
      </c>
      <c r="F7154" s="8"/>
      <c r="G7154" s="8" t="s">
        <v>19</v>
      </c>
      <c r="H7154" s="8" t="s">
        <v>92</v>
      </c>
      <c r="I7154" s="10">
        <v>5.4426499999999995</v>
      </c>
      <c r="J7154" s="11">
        <v>1.1200000000000001</v>
      </c>
      <c r="K7154" s="12">
        <f t="shared" si="223"/>
        <v>6.0957679999999996</v>
      </c>
      <c r="L7154" s="9" t="s">
        <v>21</v>
      </c>
      <c r="M7154" s="13">
        <f t="shared" si="222"/>
        <v>0.9</v>
      </c>
    </row>
    <row r="7155" spans="1:13" ht="19.95" customHeight="1">
      <c r="A7155" s="8" t="s">
        <v>321</v>
      </c>
      <c r="B7155" s="8" t="s">
        <v>30</v>
      </c>
      <c r="C7155" s="8">
        <v>10</v>
      </c>
      <c r="D7155" s="8" t="s">
        <v>39</v>
      </c>
      <c r="E7155" s="8" t="s">
        <v>17</v>
      </c>
      <c r="F7155" s="8"/>
      <c r="G7155" s="8" t="s">
        <v>19</v>
      </c>
      <c r="H7155" s="8"/>
      <c r="I7155" s="10">
        <v>3.9649999999999999</v>
      </c>
      <c r="J7155" s="11">
        <v>0.81</v>
      </c>
      <c r="K7155" s="12">
        <f t="shared" si="223"/>
        <v>3.2116500000000001</v>
      </c>
      <c r="L7155" s="9" t="s">
        <v>21</v>
      </c>
      <c r="M7155" s="13">
        <f t="shared" si="222"/>
        <v>0.6</v>
      </c>
    </row>
    <row r="7156" spans="1:13" ht="19.95" customHeight="1">
      <c r="A7156" s="8" t="s">
        <v>321</v>
      </c>
      <c r="B7156" s="8" t="s">
        <v>30</v>
      </c>
      <c r="C7156" s="8" t="s">
        <v>43</v>
      </c>
      <c r="D7156" s="8" t="s">
        <v>135</v>
      </c>
      <c r="E7156" s="8" t="s">
        <v>17</v>
      </c>
      <c r="F7156" s="8"/>
      <c r="G7156" s="8" t="s">
        <v>19</v>
      </c>
      <c r="H7156" s="8" t="s">
        <v>92</v>
      </c>
      <c r="I7156" s="10">
        <v>0.5418367346938775</v>
      </c>
      <c r="J7156" s="11">
        <v>1</v>
      </c>
      <c r="K7156" s="12">
        <f t="shared" si="223"/>
        <v>0.5418367346938775</v>
      </c>
      <c r="L7156" s="9" t="s">
        <v>21</v>
      </c>
      <c r="M7156" s="13">
        <f t="shared" si="222"/>
        <v>0.8</v>
      </c>
    </row>
    <row r="7157" spans="1:13" ht="19.95" customHeight="1">
      <c r="A7157" s="8" t="s">
        <v>321</v>
      </c>
      <c r="B7157" s="8" t="s">
        <v>42</v>
      </c>
      <c r="C7157" s="8" t="s">
        <v>59</v>
      </c>
      <c r="D7157" s="8" t="s">
        <v>16</v>
      </c>
      <c r="E7157" s="8" t="s">
        <v>17</v>
      </c>
      <c r="F7157" s="8"/>
      <c r="G7157" s="8" t="s">
        <v>19</v>
      </c>
      <c r="H7157" s="8" t="s">
        <v>92</v>
      </c>
      <c r="I7157" s="10">
        <v>3.14</v>
      </c>
      <c r="J7157" s="11">
        <v>0.75</v>
      </c>
      <c r="K7157" s="12">
        <f t="shared" si="223"/>
        <v>2.355</v>
      </c>
      <c r="L7157" s="9" t="s">
        <v>21</v>
      </c>
      <c r="M7157" s="13">
        <f t="shared" si="222"/>
        <v>0.6</v>
      </c>
    </row>
    <row r="7158" spans="1:13" ht="19.95" customHeight="1">
      <c r="A7158" s="8" t="s">
        <v>321</v>
      </c>
      <c r="B7158" s="8" t="s">
        <v>30</v>
      </c>
      <c r="C7158" s="8" t="s">
        <v>137</v>
      </c>
      <c r="D7158" s="8" t="s">
        <v>16</v>
      </c>
      <c r="E7158" s="8" t="s">
        <v>17</v>
      </c>
      <c r="F7158" s="8"/>
      <c r="G7158" s="8" t="s">
        <v>19</v>
      </c>
      <c r="H7158" s="8" t="s">
        <v>92</v>
      </c>
      <c r="I7158" s="10">
        <v>20.3568</v>
      </c>
      <c r="J7158" s="11">
        <v>0.75</v>
      </c>
      <c r="K7158" s="12">
        <f t="shared" si="223"/>
        <v>15.2676</v>
      </c>
      <c r="L7158" s="9" t="s">
        <v>21</v>
      </c>
      <c r="M7158" s="13">
        <f t="shared" si="222"/>
        <v>0.6</v>
      </c>
    </row>
    <row r="7159" spans="1:13" ht="19.95" customHeight="1">
      <c r="A7159" s="8" t="s">
        <v>321</v>
      </c>
      <c r="B7159" s="8" t="s">
        <v>30</v>
      </c>
      <c r="C7159" s="8" t="s">
        <v>137</v>
      </c>
      <c r="D7159" s="8" t="s">
        <v>16</v>
      </c>
      <c r="E7159" s="8" t="s">
        <v>17</v>
      </c>
      <c r="F7159" s="8"/>
      <c r="G7159" s="8" t="s">
        <v>19</v>
      </c>
      <c r="H7159" s="8" t="s">
        <v>92</v>
      </c>
      <c r="I7159" s="10">
        <v>20.596533333333333</v>
      </c>
      <c r="J7159" s="11">
        <v>0.75</v>
      </c>
      <c r="K7159" s="12">
        <f t="shared" si="223"/>
        <v>15.4474</v>
      </c>
      <c r="L7159" s="9" t="s">
        <v>21</v>
      </c>
      <c r="M7159" s="13">
        <f t="shared" si="222"/>
        <v>0.6</v>
      </c>
    </row>
    <row r="7160" spans="1:13" ht="19.95" customHeight="1">
      <c r="A7160" s="8" t="s">
        <v>321</v>
      </c>
      <c r="B7160" s="8" t="s">
        <v>42</v>
      </c>
      <c r="C7160" s="8" t="s">
        <v>107</v>
      </c>
      <c r="D7160" s="8" t="s">
        <v>16</v>
      </c>
      <c r="E7160" s="8" t="s">
        <v>17</v>
      </c>
      <c r="F7160" s="8"/>
      <c r="G7160" s="8" t="s">
        <v>19</v>
      </c>
      <c r="H7160" s="8" t="s">
        <v>92</v>
      </c>
      <c r="I7160" s="10">
        <v>20.15305</v>
      </c>
      <c r="J7160" s="11">
        <v>0.57999999999999996</v>
      </c>
      <c r="K7160" s="12">
        <f t="shared" si="223"/>
        <v>11.688768999999999</v>
      </c>
      <c r="L7160" s="9" t="s">
        <v>21</v>
      </c>
      <c r="M7160" s="13">
        <f t="shared" si="222"/>
        <v>0.5</v>
      </c>
    </row>
    <row r="7161" spans="1:13" ht="19.95" customHeight="1">
      <c r="A7161" s="8" t="s">
        <v>321</v>
      </c>
      <c r="B7161" s="8" t="s">
        <v>14</v>
      </c>
      <c r="C7161" s="8" t="s">
        <v>54</v>
      </c>
      <c r="D7161" s="8" t="s">
        <v>95</v>
      </c>
      <c r="E7161" s="8" t="s">
        <v>17</v>
      </c>
      <c r="F7161" s="8"/>
      <c r="G7161" s="8" t="s">
        <v>19</v>
      </c>
      <c r="H7161" s="8" t="s">
        <v>92</v>
      </c>
      <c r="I7161" s="10">
        <v>5.3624999999999998</v>
      </c>
      <c r="J7161" s="11">
        <v>1.1100000000000001</v>
      </c>
      <c r="K7161" s="12">
        <f t="shared" si="223"/>
        <v>5.952375</v>
      </c>
      <c r="L7161" s="9" t="s">
        <v>21</v>
      </c>
      <c r="M7161" s="13">
        <f t="shared" si="222"/>
        <v>0.9</v>
      </c>
    </row>
    <row r="7162" spans="1:13" ht="19.95" customHeight="1">
      <c r="A7162" s="8" t="s">
        <v>321</v>
      </c>
      <c r="B7162" s="8" t="s">
        <v>30</v>
      </c>
      <c r="C7162" s="8" t="s">
        <v>54</v>
      </c>
      <c r="D7162" s="8" t="s">
        <v>39</v>
      </c>
      <c r="E7162" s="8" t="s">
        <v>17</v>
      </c>
      <c r="F7162" s="8"/>
      <c r="G7162" s="8" t="s">
        <v>19</v>
      </c>
      <c r="H7162" s="8" t="s">
        <v>92</v>
      </c>
      <c r="I7162" s="10">
        <v>7.85</v>
      </c>
      <c r="J7162" s="11">
        <v>0.9</v>
      </c>
      <c r="K7162" s="12">
        <f t="shared" si="223"/>
        <v>7.0649999999999995</v>
      </c>
      <c r="L7162" s="9" t="s">
        <v>21</v>
      </c>
      <c r="M7162" s="13">
        <f t="shared" si="222"/>
        <v>0.7</v>
      </c>
    </row>
    <row r="7163" spans="1:13" ht="19.95" customHeight="1">
      <c r="A7163" s="8" t="s">
        <v>321</v>
      </c>
      <c r="B7163" s="8" t="s">
        <v>30</v>
      </c>
      <c r="C7163" s="8" t="s">
        <v>306</v>
      </c>
      <c r="D7163" s="8" t="s">
        <v>39</v>
      </c>
      <c r="E7163" s="8" t="s">
        <v>17</v>
      </c>
      <c r="F7163" s="8"/>
      <c r="G7163" s="8" t="s">
        <v>19</v>
      </c>
      <c r="H7163" s="8" t="s">
        <v>92</v>
      </c>
      <c r="I7163" s="10">
        <v>14.54582857142857</v>
      </c>
      <c r="J7163" s="11">
        <v>0.95</v>
      </c>
      <c r="K7163" s="12">
        <f t="shared" si="223"/>
        <v>13.81853714285714</v>
      </c>
      <c r="L7163" s="9" t="s">
        <v>21</v>
      </c>
      <c r="M7163" s="13">
        <f t="shared" si="222"/>
        <v>0.8</v>
      </c>
    </row>
    <row r="7164" spans="1:13" ht="19.95" customHeight="1">
      <c r="A7164" s="8" t="s">
        <v>321</v>
      </c>
      <c r="B7164" s="8" t="s">
        <v>42</v>
      </c>
      <c r="C7164" s="8" t="s">
        <v>61</v>
      </c>
      <c r="D7164" s="8" t="s">
        <v>16</v>
      </c>
      <c r="E7164" s="8" t="s">
        <v>17</v>
      </c>
      <c r="F7164" s="8"/>
      <c r="G7164" s="8" t="s">
        <v>19</v>
      </c>
      <c r="H7164" s="8" t="s">
        <v>92</v>
      </c>
      <c r="I7164" s="10">
        <v>5.3301333333333334</v>
      </c>
      <c r="J7164" s="11">
        <v>0.56000000000000005</v>
      </c>
      <c r="K7164" s="12">
        <f t="shared" si="223"/>
        <v>2.9848746666666668</v>
      </c>
      <c r="L7164" s="9" t="s">
        <v>21</v>
      </c>
      <c r="M7164" s="13">
        <f t="shared" si="222"/>
        <v>0.4</v>
      </c>
    </row>
    <row r="7165" spans="1:13" ht="19.95" customHeight="1">
      <c r="A7165" s="8" t="s">
        <v>321</v>
      </c>
      <c r="B7165" s="8" t="s">
        <v>42</v>
      </c>
      <c r="C7165" s="8" t="s">
        <v>43</v>
      </c>
      <c r="D7165" s="8" t="s">
        <v>16</v>
      </c>
      <c r="E7165" s="8" t="s">
        <v>17</v>
      </c>
      <c r="F7165" s="8"/>
      <c r="G7165" s="8" t="s">
        <v>19</v>
      </c>
      <c r="H7165" s="8" t="s">
        <v>92</v>
      </c>
      <c r="I7165" s="10">
        <v>0.44</v>
      </c>
      <c r="J7165" s="11">
        <v>0.7</v>
      </c>
      <c r="K7165" s="12">
        <f t="shared" si="223"/>
        <v>0.308</v>
      </c>
      <c r="L7165" s="9" t="s">
        <v>21</v>
      </c>
      <c r="M7165" s="13">
        <f t="shared" si="222"/>
        <v>0.6</v>
      </c>
    </row>
    <row r="7166" spans="1:13" ht="19.95" customHeight="1">
      <c r="A7166" s="8" t="s">
        <v>321</v>
      </c>
      <c r="B7166" s="8" t="s">
        <v>33</v>
      </c>
      <c r="C7166" s="8" t="s">
        <v>31</v>
      </c>
      <c r="D7166" s="8" t="s">
        <v>16</v>
      </c>
      <c r="E7166" s="8" t="s">
        <v>17</v>
      </c>
      <c r="F7166" s="8"/>
      <c r="G7166" s="8" t="s">
        <v>19</v>
      </c>
      <c r="H7166" s="8" t="s">
        <v>92</v>
      </c>
      <c r="I7166" s="10">
        <v>0.91</v>
      </c>
      <c r="J7166" s="11">
        <v>0.56000000000000005</v>
      </c>
      <c r="K7166" s="12">
        <f t="shared" si="223"/>
        <v>0.50960000000000005</v>
      </c>
      <c r="L7166" s="9" t="s">
        <v>21</v>
      </c>
      <c r="M7166" s="13">
        <f t="shared" si="222"/>
        <v>0.4</v>
      </c>
    </row>
    <row r="7167" spans="1:13" ht="19.95" customHeight="1">
      <c r="A7167" s="8" t="s">
        <v>321</v>
      </c>
      <c r="B7167" s="8" t="s">
        <v>30</v>
      </c>
      <c r="C7167" s="8" t="s">
        <v>130</v>
      </c>
      <c r="D7167" s="8" t="s">
        <v>16</v>
      </c>
      <c r="E7167" s="8" t="s">
        <v>17</v>
      </c>
      <c r="F7167" s="8"/>
      <c r="G7167" s="8" t="s">
        <v>19</v>
      </c>
      <c r="H7167" s="8" t="s">
        <v>92</v>
      </c>
      <c r="I7167" s="10">
        <v>3.41</v>
      </c>
      <c r="J7167" s="11">
        <v>0.8</v>
      </c>
      <c r="K7167" s="12">
        <f t="shared" si="223"/>
        <v>2.7280000000000002</v>
      </c>
      <c r="L7167" s="9" t="s">
        <v>21</v>
      </c>
      <c r="M7167" s="13">
        <f t="shared" si="222"/>
        <v>0.6</v>
      </c>
    </row>
    <row r="7168" spans="1:13" ht="19.95" customHeight="1">
      <c r="A7168" s="8" t="s">
        <v>321</v>
      </c>
      <c r="B7168" s="8" t="s">
        <v>30</v>
      </c>
      <c r="C7168" s="8" t="s">
        <v>43</v>
      </c>
      <c r="D7168" s="8" t="s">
        <v>39</v>
      </c>
      <c r="E7168" s="8" t="s">
        <v>17</v>
      </c>
      <c r="F7168" s="8"/>
      <c r="G7168" s="8" t="s">
        <v>19</v>
      </c>
      <c r="H7168" s="8" t="s">
        <v>92</v>
      </c>
      <c r="I7168" s="10">
        <v>0.52342857142857147</v>
      </c>
      <c r="J7168" s="11">
        <v>0.85</v>
      </c>
      <c r="K7168" s="12">
        <f t="shared" si="223"/>
        <v>0.44491428571428571</v>
      </c>
      <c r="L7168" s="9" t="s">
        <v>21</v>
      </c>
      <c r="M7168" s="13">
        <f t="shared" si="222"/>
        <v>0.7</v>
      </c>
    </row>
    <row r="7169" spans="1:13" ht="19.95" customHeight="1">
      <c r="A7169" s="8" t="s">
        <v>321</v>
      </c>
      <c r="B7169" s="8" t="s">
        <v>30</v>
      </c>
      <c r="C7169" s="8" t="s">
        <v>43</v>
      </c>
      <c r="D7169" s="8" t="s">
        <v>39</v>
      </c>
      <c r="E7169" s="8" t="s">
        <v>17</v>
      </c>
      <c r="F7169" s="8"/>
      <c r="G7169" s="8" t="s">
        <v>19</v>
      </c>
      <c r="H7169" s="8" t="s">
        <v>92</v>
      </c>
      <c r="I7169" s="10">
        <v>0.53416666666666668</v>
      </c>
      <c r="J7169" s="11">
        <v>0.85</v>
      </c>
      <c r="K7169" s="12">
        <f t="shared" si="223"/>
        <v>0.45404166666666668</v>
      </c>
      <c r="L7169" s="9" t="s">
        <v>21</v>
      </c>
      <c r="M7169" s="13">
        <f t="shared" si="222"/>
        <v>0.7</v>
      </c>
    </row>
    <row r="7170" spans="1:13" ht="19.95" customHeight="1">
      <c r="A7170" s="8" t="s">
        <v>321</v>
      </c>
      <c r="B7170" s="8" t="s">
        <v>30</v>
      </c>
      <c r="C7170" s="8" t="s">
        <v>130</v>
      </c>
      <c r="D7170" s="8" t="s">
        <v>16</v>
      </c>
      <c r="E7170" s="8" t="s">
        <v>17</v>
      </c>
      <c r="F7170" s="8"/>
      <c r="G7170" s="8" t="s">
        <v>19</v>
      </c>
      <c r="H7170" s="8" t="s">
        <v>92</v>
      </c>
      <c r="I7170" s="10">
        <v>3.48</v>
      </c>
      <c r="J7170" s="11">
        <v>0.75</v>
      </c>
      <c r="K7170" s="12">
        <f t="shared" si="223"/>
        <v>2.61</v>
      </c>
      <c r="L7170" s="9" t="s">
        <v>21</v>
      </c>
      <c r="M7170" s="13">
        <f t="shared" ref="M7170:M7233" si="224">ROUND(J7170-J7170*20/100,1)</f>
        <v>0.6</v>
      </c>
    </row>
    <row r="7171" spans="1:13" ht="19.95" customHeight="1">
      <c r="A7171" s="8" t="s">
        <v>321</v>
      </c>
      <c r="B7171" s="8" t="s">
        <v>30</v>
      </c>
      <c r="C7171" s="8" t="s">
        <v>51</v>
      </c>
      <c r="D7171" s="8" t="s">
        <v>39</v>
      </c>
      <c r="E7171" s="8" t="s">
        <v>17</v>
      </c>
      <c r="F7171" s="8"/>
      <c r="G7171" s="8" t="s">
        <v>19</v>
      </c>
      <c r="H7171" s="8" t="s">
        <v>92</v>
      </c>
      <c r="I7171" s="10">
        <v>2.42</v>
      </c>
      <c r="J7171" s="11">
        <v>0.7</v>
      </c>
      <c r="K7171" s="12">
        <f t="shared" ref="K7171:K7234" si="225">J7171*I7171</f>
        <v>1.694</v>
      </c>
      <c r="L7171" s="9" t="s">
        <v>21</v>
      </c>
      <c r="M7171" s="13">
        <f t="shared" si="224"/>
        <v>0.6</v>
      </c>
    </row>
    <row r="7172" spans="1:13" ht="19.95" customHeight="1">
      <c r="A7172" s="8" t="s">
        <v>321</v>
      </c>
      <c r="B7172" s="8" t="s">
        <v>30</v>
      </c>
      <c r="C7172" s="8" t="s">
        <v>61</v>
      </c>
      <c r="D7172" s="8" t="s">
        <v>16</v>
      </c>
      <c r="E7172" s="8" t="s">
        <v>17</v>
      </c>
      <c r="F7172" s="8"/>
      <c r="G7172" s="8" t="s">
        <v>19</v>
      </c>
      <c r="H7172" s="8" t="s">
        <v>92</v>
      </c>
      <c r="I7172" s="10">
        <v>7.4665000000000008</v>
      </c>
      <c r="J7172" s="11">
        <v>0.85</v>
      </c>
      <c r="K7172" s="12">
        <f t="shared" si="225"/>
        <v>6.3465250000000006</v>
      </c>
      <c r="L7172" s="9" t="s">
        <v>21</v>
      </c>
      <c r="M7172" s="13">
        <f t="shared" si="224"/>
        <v>0.7</v>
      </c>
    </row>
    <row r="7173" spans="1:13" ht="19.95" customHeight="1">
      <c r="A7173" s="8" t="s">
        <v>321</v>
      </c>
      <c r="B7173" s="8" t="s">
        <v>30</v>
      </c>
      <c r="C7173" s="8" t="s">
        <v>137</v>
      </c>
      <c r="D7173" s="8" t="s">
        <v>16</v>
      </c>
      <c r="E7173" s="8" t="s">
        <v>17</v>
      </c>
      <c r="F7173" s="8"/>
      <c r="G7173" s="8" t="s">
        <v>19</v>
      </c>
      <c r="H7173" s="8" t="s">
        <v>92</v>
      </c>
      <c r="I7173" s="10">
        <v>21.964899999999997</v>
      </c>
      <c r="J7173" s="11">
        <v>0.86</v>
      </c>
      <c r="K7173" s="12">
        <f t="shared" si="225"/>
        <v>18.889813999999998</v>
      </c>
      <c r="L7173" s="9" t="s">
        <v>21</v>
      </c>
      <c r="M7173" s="13">
        <f t="shared" si="224"/>
        <v>0.7</v>
      </c>
    </row>
    <row r="7174" spans="1:13" ht="19.95" customHeight="1">
      <c r="A7174" s="8" t="s">
        <v>321</v>
      </c>
      <c r="B7174" s="8" t="s">
        <v>42</v>
      </c>
      <c r="C7174" s="8" t="s">
        <v>107</v>
      </c>
      <c r="D7174" s="8" t="s">
        <v>16</v>
      </c>
      <c r="E7174" s="8" t="s">
        <v>17</v>
      </c>
      <c r="F7174" s="8"/>
      <c r="G7174" s="8" t="s">
        <v>19</v>
      </c>
      <c r="H7174" s="8" t="s">
        <v>92</v>
      </c>
      <c r="I7174" s="10">
        <v>20.189931972789115</v>
      </c>
      <c r="J7174" s="11">
        <v>0.75</v>
      </c>
      <c r="K7174" s="12">
        <f t="shared" si="225"/>
        <v>15.142448979591837</v>
      </c>
      <c r="L7174" s="9" t="s">
        <v>21</v>
      </c>
      <c r="M7174" s="13">
        <f t="shared" si="224"/>
        <v>0.6</v>
      </c>
    </row>
    <row r="7175" spans="1:13" ht="19.95" customHeight="1">
      <c r="A7175" s="8" t="s">
        <v>321</v>
      </c>
      <c r="B7175" s="8" t="s">
        <v>33</v>
      </c>
      <c r="C7175" s="8" t="s">
        <v>57</v>
      </c>
      <c r="D7175" s="8" t="s">
        <v>26</v>
      </c>
      <c r="E7175" s="8" t="s">
        <v>17</v>
      </c>
      <c r="F7175" s="8"/>
      <c r="G7175" s="8" t="s">
        <v>19</v>
      </c>
      <c r="H7175" s="8" t="s">
        <v>92</v>
      </c>
      <c r="I7175" s="10">
        <v>2.4300000000000002</v>
      </c>
      <c r="J7175" s="11">
        <v>0.75</v>
      </c>
      <c r="K7175" s="12">
        <f t="shared" si="225"/>
        <v>1.8225000000000002</v>
      </c>
      <c r="L7175" s="9" t="s">
        <v>21</v>
      </c>
      <c r="M7175" s="13">
        <f t="shared" si="224"/>
        <v>0.6</v>
      </c>
    </row>
    <row r="7176" spans="1:13" ht="19.95" customHeight="1">
      <c r="A7176" s="8" t="s">
        <v>321</v>
      </c>
      <c r="B7176" s="8" t="s">
        <v>14</v>
      </c>
      <c r="C7176" s="8" t="s">
        <v>324</v>
      </c>
      <c r="D7176" s="8" t="s">
        <v>26</v>
      </c>
      <c r="E7176" s="8" t="s">
        <v>17</v>
      </c>
      <c r="F7176" s="8"/>
      <c r="G7176" s="8" t="s">
        <v>19</v>
      </c>
      <c r="H7176" s="8" t="s">
        <v>92</v>
      </c>
      <c r="I7176" s="10">
        <v>7.53</v>
      </c>
      <c r="J7176" s="11">
        <v>0.85</v>
      </c>
      <c r="K7176" s="12">
        <f t="shared" si="225"/>
        <v>6.4005000000000001</v>
      </c>
      <c r="L7176" s="9" t="s">
        <v>21</v>
      </c>
      <c r="M7176" s="13">
        <f t="shared" si="224"/>
        <v>0.7</v>
      </c>
    </row>
    <row r="7177" spans="1:13" ht="19.95" customHeight="1">
      <c r="A7177" s="8" t="s">
        <v>321</v>
      </c>
      <c r="B7177" s="8" t="s">
        <v>30</v>
      </c>
      <c r="C7177" s="8" t="s">
        <v>57</v>
      </c>
      <c r="D7177" s="8" t="s">
        <v>26</v>
      </c>
      <c r="E7177" s="8" t="s">
        <v>17</v>
      </c>
      <c r="F7177" s="8"/>
      <c r="G7177" s="8" t="s">
        <v>19</v>
      </c>
      <c r="H7177" s="8" t="s">
        <v>92</v>
      </c>
      <c r="I7177" s="10">
        <v>2.95</v>
      </c>
      <c r="J7177" s="11">
        <v>0.75</v>
      </c>
      <c r="K7177" s="12">
        <f t="shared" si="225"/>
        <v>2.2125000000000004</v>
      </c>
      <c r="L7177" s="9" t="s">
        <v>21</v>
      </c>
      <c r="M7177" s="13">
        <f t="shared" si="224"/>
        <v>0.6</v>
      </c>
    </row>
    <row r="7178" spans="1:13" ht="19.95" customHeight="1">
      <c r="A7178" s="8" t="s">
        <v>321</v>
      </c>
      <c r="B7178" s="8" t="s">
        <v>42</v>
      </c>
      <c r="C7178" s="8" t="s">
        <v>137</v>
      </c>
      <c r="D7178" s="8" t="s">
        <v>26</v>
      </c>
      <c r="E7178" s="8" t="s">
        <v>17</v>
      </c>
      <c r="F7178" s="8"/>
      <c r="G7178" s="8" t="s">
        <v>19</v>
      </c>
      <c r="H7178" s="8" t="s">
        <v>92</v>
      </c>
      <c r="I7178" s="10">
        <v>14.75</v>
      </c>
      <c r="J7178" s="11">
        <v>1</v>
      </c>
      <c r="K7178" s="12">
        <f t="shared" si="225"/>
        <v>14.75</v>
      </c>
      <c r="L7178" s="9" t="s">
        <v>21</v>
      </c>
      <c r="M7178" s="13">
        <f t="shared" si="224"/>
        <v>0.8</v>
      </c>
    </row>
    <row r="7179" spans="1:13" ht="19.95" customHeight="1">
      <c r="A7179" s="8" t="s">
        <v>321</v>
      </c>
      <c r="B7179" s="8" t="s">
        <v>42</v>
      </c>
      <c r="C7179" s="8" t="s">
        <v>57</v>
      </c>
      <c r="D7179" s="8" t="s">
        <v>26</v>
      </c>
      <c r="E7179" s="8" t="s">
        <v>17</v>
      </c>
      <c r="F7179" s="8"/>
      <c r="G7179" s="8" t="s">
        <v>19</v>
      </c>
      <c r="H7179" s="8" t="s">
        <v>92</v>
      </c>
      <c r="I7179" s="10">
        <v>2.89</v>
      </c>
      <c r="J7179" s="11">
        <v>0.7</v>
      </c>
      <c r="K7179" s="12">
        <f t="shared" si="225"/>
        <v>2.0230000000000001</v>
      </c>
      <c r="L7179" s="9" t="s">
        <v>21</v>
      </c>
      <c r="M7179" s="13">
        <f t="shared" si="224"/>
        <v>0.6</v>
      </c>
    </row>
    <row r="7180" spans="1:13" ht="19.95" customHeight="1">
      <c r="A7180" s="8" t="s">
        <v>321</v>
      </c>
      <c r="B7180" s="8" t="s">
        <v>33</v>
      </c>
      <c r="C7180" s="8" t="s">
        <v>59</v>
      </c>
      <c r="D7180" s="8" t="s">
        <v>26</v>
      </c>
      <c r="E7180" s="8" t="s">
        <v>17</v>
      </c>
      <c r="F7180" s="8"/>
      <c r="G7180" s="8" t="s">
        <v>19</v>
      </c>
      <c r="H7180" s="8" t="s">
        <v>92</v>
      </c>
      <c r="I7180" s="10">
        <v>3.46</v>
      </c>
      <c r="J7180" s="11">
        <v>0.7</v>
      </c>
      <c r="K7180" s="12">
        <f t="shared" si="225"/>
        <v>2.4219999999999997</v>
      </c>
      <c r="L7180" s="9" t="s">
        <v>21</v>
      </c>
      <c r="M7180" s="13">
        <f t="shared" si="224"/>
        <v>0.6</v>
      </c>
    </row>
    <row r="7181" spans="1:13" ht="19.95" customHeight="1">
      <c r="A7181" s="8" t="s">
        <v>321</v>
      </c>
      <c r="B7181" s="8" t="s">
        <v>14</v>
      </c>
      <c r="C7181" s="8" t="s">
        <v>121</v>
      </c>
      <c r="D7181" s="8" t="s">
        <v>26</v>
      </c>
      <c r="E7181" s="8" t="s">
        <v>17</v>
      </c>
      <c r="F7181" s="8"/>
      <c r="G7181" s="8" t="s">
        <v>19</v>
      </c>
      <c r="H7181" s="8" t="s">
        <v>92</v>
      </c>
      <c r="I7181" s="10">
        <v>9.32</v>
      </c>
      <c r="J7181" s="11">
        <v>0.85</v>
      </c>
      <c r="K7181" s="12">
        <f t="shared" si="225"/>
        <v>7.9219999999999997</v>
      </c>
      <c r="L7181" s="9" t="s">
        <v>21</v>
      </c>
      <c r="M7181" s="13">
        <f t="shared" si="224"/>
        <v>0.7</v>
      </c>
    </row>
    <row r="7182" spans="1:13" ht="19.95" customHeight="1">
      <c r="A7182" s="8" t="s">
        <v>321</v>
      </c>
      <c r="B7182" s="8" t="s">
        <v>30</v>
      </c>
      <c r="C7182" s="8" t="s">
        <v>306</v>
      </c>
      <c r="D7182" s="8" t="s">
        <v>39</v>
      </c>
      <c r="E7182" s="8" t="s">
        <v>17</v>
      </c>
      <c r="F7182" s="8"/>
      <c r="G7182" s="8" t="s">
        <v>19</v>
      </c>
      <c r="H7182" s="8" t="s">
        <v>92</v>
      </c>
      <c r="I7182" s="10">
        <v>13.736533333333334</v>
      </c>
      <c r="J7182" s="11">
        <v>1</v>
      </c>
      <c r="K7182" s="12">
        <f t="shared" si="225"/>
        <v>13.736533333333334</v>
      </c>
      <c r="L7182" s="9" t="s">
        <v>21</v>
      </c>
      <c r="M7182" s="13">
        <f t="shared" si="224"/>
        <v>0.8</v>
      </c>
    </row>
    <row r="7183" spans="1:13" ht="19.95" customHeight="1">
      <c r="A7183" s="8" t="s">
        <v>321</v>
      </c>
      <c r="B7183" s="8" t="s">
        <v>30</v>
      </c>
      <c r="C7183" s="8" t="s">
        <v>306</v>
      </c>
      <c r="D7183" s="8" t="s">
        <v>39</v>
      </c>
      <c r="E7183" s="8" t="s">
        <v>17</v>
      </c>
      <c r="F7183" s="8"/>
      <c r="G7183" s="8" t="s">
        <v>19</v>
      </c>
      <c r="H7183" s="8" t="s">
        <v>92</v>
      </c>
      <c r="I7183" s="10">
        <v>14.047333333333333</v>
      </c>
      <c r="J7183" s="11">
        <v>1</v>
      </c>
      <c r="K7183" s="12">
        <f t="shared" si="225"/>
        <v>14.047333333333333</v>
      </c>
      <c r="L7183" s="9" t="s">
        <v>21</v>
      </c>
      <c r="M7183" s="13">
        <f t="shared" si="224"/>
        <v>0.8</v>
      </c>
    </row>
    <row r="7184" spans="1:13" ht="19.95" customHeight="1">
      <c r="A7184" s="8" t="s">
        <v>321</v>
      </c>
      <c r="B7184" s="8" t="s">
        <v>30</v>
      </c>
      <c r="C7184" s="8" t="s">
        <v>65</v>
      </c>
      <c r="D7184" s="8" t="s">
        <v>16</v>
      </c>
      <c r="E7184" s="8" t="s">
        <v>17</v>
      </c>
      <c r="F7184" s="8"/>
      <c r="G7184" s="8" t="s">
        <v>19</v>
      </c>
      <c r="H7184" s="8" t="s">
        <v>92</v>
      </c>
      <c r="I7184" s="10">
        <v>2.1784435401831126</v>
      </c>
      <c r="J7184" s="11">
        <v>0.8</v>
      </c>
      <c r="K7184" s="12">
        <f t="shared" si="225"/>
        <v>1.7427548321464901</v>
      </c>
      <c r="L7184" s="9" t="s">
        <v>21</v>
      </c>
      <c r="M7184" s="13">
        <f t="shared" si="224"/>
        <v>0.6</v>
      </c>
    </row>
    <row r="7185" spans="1:13" ht="19.95" customHeight="1">
      <c r="A7185" s="8" t="s">
        <v>321</v>
      </c>
      <c r="B7185" s="8" t="s">
        <v>42</v>
      </c>
      <c r="C7185" s="8" t="s">
        <v>57</v>
      </c>
      <c r="D7185" s="8" t="s">
        <v>16</v>
      </c>
      <c r="E7185" s="8" t="s">
        <v>17</v>
      </c>
      <c r="F7185" s="8"/>
      <c r="G7185" s="8" t="s">
        <v>19</v>
      </c>
      <c r="H7185" s="8" t="s">
        <v>92</v>
      </c>
      <c r="I7185" s="10">
        <v>2.44</v>
      </c>
      <c r="J7185" s="11">
        <v>0.7</v>
      </c>
      <c r="K7185" s="12">
        <f t="shared" si="225"/>
        <v>1.708</v>
      </c>
      <c r="L7185" s="9" t="s">
        <v>21</v>
      </c>
      <c r="M7185" s="13">
        <f t="shared" si="224"/>
        <v>0.6</v>
      </c>
    </row>
    <row r="7186" spans="1:13" ht="19.95" customHeight="1">
      <c r="A7186" s="8" t="s">
        <v>321</v>
      </c>
      <c r="B7186" s="8" t="s">
        <v>30</v>
      </c>
      <c r="C7186" s="8" t="s">
        <v>31</v>
      </c>
      <c r="D7186" s="8" t="s">
        <v>16</v>
      </c>
      <c r="E7186" s="8" t="s">
        <v>17</v>
      </c>
      <c r="F7186" s="8"/>
      <c r="G7186" s="8" t="s">
        <v>19</v>
      </c>
      <c r="H7186" s="8" t="s">
        <v>92</v>
      </c>
      <c r="I7186" s="10">
        <v>1.31</v>
      </c>
      <c r="J7186" s="11">
        <v>0.75</v>
      </c>
      <c r="K7186" s="12">
        <f t="shared" si="225"/>
        <v>0.98250000000000004</v>
      </c>
      <c r="L7186" s="9" t="s">
        <v>21</v>
      </c>
      <c r="M7186" s="13">
        <f t="shared" si="224"/>
        <v>0.6</v>
      </c>
    </row>
    <row r="7187" spans="1:13" ht="19.95" customHeight="1">
      <c r="A7187" s="8" t="s">
        <v>321</v>
      </c>
      <c r="B7187" s="8" t="s">
        <v>30</v>
      </c>
      <c r="C7187" s="8" t="s">
        <v>65</v>
      </c>
      <c r="D7187" s="8" t="s">
        <v>16</v>
      </c>
      <c r="E7187" s="8" t="s">
        <v>17</v>
      </c>
      <c r="F7187" s="8"/>
      <c r="G7187" s="8" t="s">
        <v>19</v>
      </c>
      <c r="H7187" s="8" t="s">
        <v>92</v>
      </c>
      <c r="I7187" s="10">
        <v>1.88</v>
      </c>
      <c r="J7187" s="11">
        <v>0.75</v>
      </c>
      <c r="K7187" s="12">
        <f t="shared" si="225"/>
        <v>1.41</v>
      </c>
      <c r="L7187" s="9" t="s">
        <v>21</v>
      </c>
      <c r="M7187" s="13">
        <f t="shared" si="224"/>
        <v>0.6</v>
      </c>
    </row>
    <row r="7188" spans="1:13" ht="19.95" customHeight="1">
      <c r="A7188" s="8" t="s">
        <v>321</v>
      </c>
      <c r="B7188" s="8" t="s">
        <v>14</v>
      </c>
      <c r="C7188" s="8" t="s">
        <v>51</v>
      </c>
      <c r="D7188" s="8" t="s">
        <v>16</v>
      </c>
      <c r="E7188" s="8" t="s">
        <v>17</v>
      </c>
      <c r="F7188" s="8"/>
      <c r="G7188" s="8" t="s">
        <v>19</v>
      </c>
      <c r="H7188" s="8" t="s">
        <v>92</v>
      </c>
      <c r="I7188" s="10">
        <v>2.13</v>
      </c>
      <c r="J7188" s="11">
        <v>0.7</v>
      </c>
      <c r="K7188" s="12">
        <f t="shared" si="225"/>
        <v>1.4909999999999999</v>
      </c>
      <c r="L7188" s="9" t="s">
        <v>21</v>
      </c>
      <c r="M7188" s="13">
        <f t="shared" si="224"/>
        <v>0.6</v>
      </c>
    </row>
    <row r="7189" spans="1:13" ht="19.95" customHeight="1">
      <c r="A7189" s="8" t="s">
        <v>321</v>
      </c>
      <c r="B7189" s="8" t="s">
        <v>42</v>
      </c>
      <c r="C7189" s="8" t="s">
        <v>61</v>
      </c>
      <c r="D7189" s="8" t="s">
        <v>26</v>
      </c>
      <c r="E7189" s="8" t="s">
        <v>17</v>
      </c>
      <c r="F7189" s="8"/>
      <c r="G7189" s="8" t="s">
        <v>19</v>
      </c>
      <c r="H7189" s="8" t="s">
        <v>92</v>
      </c>
      <c r="I7189" s="10">
        <v>5.43</v>
      </c>
      <c r="J7189" s="11">
        <v>0.75</v>
      </c>
      <c r="K7189" s="12">
        <f t="shared" si="225"/>
        <v>4.0724999999999998</v>
      </c>
      <c r="L7189" s="9" t="s">
        <v>21</v>
      </c>
      <c r="M7189" s="13">
        <f t="shared" si="224"/>
        <v>0.6</v>
      </c>
    </row>
    <row r="7190" spans="1:13" ht="19.95" customHeight="1">
      <c r="A7190" s="8" t="s">
        <v>321</v>
      </c>
      <c r="B7190" s="8" t="s">
        <v>42</v>
      </c>
      <c r="C7190" s="8" t="s">
        <v>61</v>
      </c>
      <c r="D7190" s="8" t="s">
        <v>26</v>
      </c>
      <c r="E7190" s="8" t="s">
        <v>17</v>
      </c>
      <c r="F7190" s="8"/>
      <c r="G7190" s="8" t="s">
        <v>19</v>
      </c>
      <c r="H7190" s="8" t="s">
        <v>92</v>
      </c>
      <c r="I7190" s="10">
        <v>5.54</v>
      </c>
      <c r="J7190" s="11">
        <v>0.75</v>
      </c>
      <c r="K7190" s="12">
        <f t="shared" si="225"/>
        <v>4.1550000000000002</v>
      </c>
      <c r="L7190" s="9" t="s">
        <v>21</v>
      </c>
      <c r="M7190" s="13">
        <f t="shared" si="224"/>
        <v>0.6</v>
      </c>
    </row>
    <row r="7191" spans="1:13" ht="19.95" customHeight="1">
      <c r="A7191" s="8" t="s">
        <v>321</v>
      </c>
      <c r="B7191" s="8" t="s">
        <v>30</v>
      </c>
      <c r="C7191" s="8" t="s">
        <v>59</v>
      </c>
      <c r="D7191" s="8" t="s">
        <v>16</v>
      </c>
      <c r="E7191" s="8" t="s">
        <v>17</v>
      </c>
      <c r="F7191" s="8"/>
      <c r="G7191" s="8" t="s">
        <v>19</v>
      </c>
      <c r="H7191" s="8" t="s">
        <v>92</v>
      </c>
      <c r="I7191" s="10">
        <v>3.83</v>
      </c>
      <c r="J7191" s="11">
        <v>0.85</v>
      </c>
      <c r="K7191" s="12">
        <f t="shared" si="225"/>
        <v>3.2555000000000001</v>
      </c>
      <c r="L7191" s="9" t="s">
        <v>21</v>
      </c>
      <c r="M7191" s="13">
        <f t="shared" si="224"/>
        <v>0.7</v>
      </c>
    </row>
    <row r="7192" spans="1:13" ht="19.95" customHeight="1">
      <c r="A7192" s="8" t="s">
        <v>321</v>
      </c>
      <c r="B7192" s="8" t="s">
        <v>48</v>
      </c>
      <c r="C7192" s="8" t="s">
        <v>88</v>
      </c>
      <c r="D7192" s="8" t="s">
        <v>16</v>
      </c>
      <c r="E7192" s="8" t="s">
        <v>17</v>
      </c>
      <c r="F7192" s="8"/>
      <c r="G7192" s="8" t="s">
        <v>19</v>
      </c>
      <c r="H7192" s="8" t="s">
        <v>92</v>
      </c>
      <c r="I7192" s="10">
        <v>1.05</v>
      </c>
      <c r="J7192" s="11">
        <v>0.85</v>
      </c>
      <c r="K7192" s="12">
        <f t="shared" si="225"/>
        <v>0.89249999999999996</v>
      </c>
      <c r="L7192" s="9" t="s">
        <v>21</v>
      </c>
      <c r="M7192" s="13">
        <f t="shared" si="224"/>
        <v>0.7</v>
      </c>
    </row>
    <row r="7193" spans="1:13" ht="19.95" customHeight="1">
      <c r="A7193" s="8" t="s">
        <v>321</v>
      </c>
      <c r="B7193" s="8" t="s">
        <v>40</v>
      </c>
      <c r="C7193" s="8" t="s">
        <v>51</v>
      </c>
      <c r="D7193" s="8" t="s">
        <v>16</v>
      </c>
      <c r="E7193" s="8" t="s">
        <v>17</v>
      </c>
      <c r="F7193" s="8"/>
      <c r="G7193" s="8" t="s">
        <v>19</v>
      </c>
      <c r="H7193" s="8" t="s">
        <v>92</v>
      </c>
      <c r="I7193" s="10">
        <v>2.0550000000000002</v>
      </c>
      <c r="J7193" s="11">
        <v>0.85</v>
      </c>
      <c r="K7193" s="12">
        <f t="shared" si="225"/>
        <v>1.74675</v>
      </c>
      <c r="L7193" s="9" t="s">
        <v>21</v>
      </c>
      <c r="M7193" s="13">
        <f t="shared" si="224"/>
        <v>0.7</v>
      </c>
    </row>
    <row r="7194" spans="1:13" ht="19.95" customHeight="1">
      <c r="A7194" s="8" t="s">
        <v>321</v>
      </c>
      <c r="B7194" s="8" t="s">
        <v>40</v>
      </c>
      <c r="C7194" s="8" t="s">
        <v>57</v>
      </c>
      <c r="D7194" s="8" t="s">
        <v>16</v>
      </c>
      <c r="E7194" s="8" t="s">
        <v>17</v>
      </c>
      <c r="F7194" s="8"/>
      <c r="G7194" s="8" t="s">
        <v>19</v>
      </c>
      <c r="H7194" s="8" t="s">
        <v>92</v>
      </c>
      <c r="I7194" s="10">
        <v>2.68</v>
      </c>
      <c r="J7194" s="11">
        <v>0.85</v>
      </c>
      <c r="K7194" s="12">
        <f t="shared" si="225"/>
        <v>2.278</v>
      </c>
      <c r="L7194" s="9" t="s">
        <v>21</v>
      </c>
      <c r="M7194" s="13">
        <f t="shared" si="224"/>
        <v>0.7</v>
      </c>
    </row>
    <row r="7195" spans="1:13" ht="19.95" customHeight="1">
      <c r="A7195" s="8" t="s">
        <v>321</v>
      </c>
      <c r="B7195" s="8" t="s">
        <v>30</v>
      </c>
      <c r="C7195" s="8" t="s">
        <v>56</v>
      </c>
      <c r="D7195" s="8" t="s">
        <v>16</v>
      </c>
      <c r="E7195" s="8" t="s">
        <v>17</v>
      </c>
      <c r="F7195" s="8"/>
      <c r="G7195" s="8" t="s">
        <v>19</v>
      </c>
      <c r="H7195" s="8" t="s">
        <v>92</v>
      </c>
      <c r="I7195" s="10">
        <v>4.59</v>
      </c>
      <c r="J7195" s="11">
        <v>0.85</v>
      </c>
      <c r="K7195" s="12">
        <f t="shared" si="225"/>
        <v>3.9015</v>
      </c>
      <c r="L7195" s="9" t="s">
        <v>21</v>
      </c>
      <c r="M7195" s="13">
        <f t="shared" si="224"/>
        <v>0.7</v>
      </c>
    </row>
    <row r="7196" spans="1:13" ht="19.95" customHeight="1">
      <c r="A7196" s="8" t="s">
        <v>321</v>
      </c>
      <c r="B7196" s="8" t="s">
        <v>40</v>
      </c>
      <c r="C7196" s="8" t="s">
        <v>57</v>
      </c>
      <c r="D7196" s="8" t="s">
        <v>16</v>
      </c>
      <c r="E7196" s="8" t="s">
        <v>17</v>
      </c>
      <c r="F7196" s="8"/>
      <c r="G7196" s="8" t="s">
        <v>19</v>
      </c>
      <c r="H7196" s="8" t="s">
        <v>92</v>
      </c>
      <c r="I7196" s="10">
        <v>2.58</v>
      </c>
      <c r="J7196" s="11">
        <v>0.85</v>
      </c>
      <c r="K7196" s="12">
        <f t="shared" si="225"/>
        <v>2.1930000000000001</v>
      </c>
      <c r="L7196" s="9" t="s">
        <v>21</v>
      </c>
      <c r="M7196" s="13">
        <f t="shared" si="224"/>
        <v>0.7</v>
      </c>
    </row>
    <row r="7197" spans="1:13" ht="19.95" customHeight="1">
      <c r="A7197" s="8" t="s">
        <v>321</v>
      </c>
      <c r="B7197" s="8" t="s">
        <v>42</v>
      </c>
      <c r="C7197" s="8" t="s">
        <v>31</v>
      </c>
      <c r="D7197" s="8" t="s">
        <v>16</v>
      </c>
      <c r="E7197" s="8" t="s">
        <v>17</v>
      </c>
      <c r="F7197" s="8"/>
      <c r="G7197" s="8" t="s">
        <v>19</v>
      </c>
      <c r="H7197" s="8" t="s">
        <v>92</v>
      </c>
      <c r="I7197" s="10">
        <v>1.17</v>
      </c>
      <c r="J7197" s="11">
        <v>0.85</v>
      </c>
      <c r="K7197" s="12">
        <f t="shared" si="225"/>
        <v>0.99449999999999994</v>
      </c>
      <c r="L7197" s="9" t="s">
        <v>21</v>
      </c>
      <c r="M7197" s="13">
        <f t="shared" si="224"/>
        <v>0.7</v>
      </c>
    </row>
    <row r="7198" spans="1:13" ht="19.95" customHeight="1">
      <c r="A7198" s="8" t="s">
        <v>321</v>
      </c>
      <c r="B7198" s="8" t="s">
        <v>42</v>
      </c>
      <c r="C7198" s="8" t="s">
        <v>31</v>
      </c>
      <c r="D7198" s="8" t="s">
        <v>16</v>
      </c>
      <c r="E7198" s="8" t="s">
        <v>17</v>
      </c>
      <c r="F7198" s="8"/>
      <c r="G7198" s="8" t="s">
        <v>19</v>
      </c>
      <c r="H7198" s="8" t="s">
        <v>92</v>
      </c>
      <c r="I7198" s="10">
        <v>1.1499999999999999</v>
      </c>
      <c r="J7198" s="11">
        <v>0.85</v>
      </c>
      <c r="K7198" s="12">
        <f t="shared" si="225"/>
        <v>0.97749999999999992</v>
      </c>
      <c r="L7198" s="9" t="s">
        <v>21</v>
      </c>
      <c r="M7198" s="13">
        <f t="shared" si="224"/>
        <v>0.7</v>
      </c>
    </row>
    <row r="7199" spans="1:13" ht="19.95" customHeight="1">
      <c r="A7199" s="8" t="s">
        <v>321</v>
      </c>
      <c r="B7199" s="8" t="s">
        <v>48</v>
      </c>
      <c r="C7199" s="8" t="s">
        <v>106</v>
      </c>
      <c r="D7199" s="8" t="s">
        <v>16</v>
      </c>
      <c r="E7199" s="8" t="s">
        <v>17</v>
      </c>
      <c r="F7199" s="8"/>
      <c r="G7199" s="8" t="s">
        <v>19</v>
      </c>
      <c r="H7199" s="8" t="s">
        <v>92</v>
      </c>
      <c r="I7199" s="10">
        <v>4.03</v>
      </c>
      <c r="J7199" s="11">
        <v>0.85</v>
      </c>
      <c r="K7199" s="12">
        <f t="shared" si="225"/>
        <v>3.4255</v>
      </c>
      <c r="L7199" s="9" t="s">
        <v>21</v>
      </c>
      <c r="M7199" s="13">
        <f t="shared" si="224"/>
        <v>0.7</v>
      </c>
    </row>
    <row r="7200" spans="1:13" ht="19.95" customHeight="1">
      <c r="A7200" s="8" t="s">
        <v>321</v>
      </c>
      <c r="B7200" s="8" t="s">
        <v>48</v>
      </c>
      <c r="C7200" s="8" t="s">
        <v>88</v>
      </c>
      <c r="D7200" s="8" t="s">
        <v>16</v>
      </c>
      <c r="E7200" s="8" t="s">
        <v>17</v>
      </c>
      <c r="F7200" s="8"/>
      <c r="G7200" s="8" t="s">
        <v>19</v>
      </c>
      <c r="H7200" s="8" t="s">
        <v>92</v>
      </c>
      <c r="I7200" s="10">
        <v>1.06</v>
      </c>
      <c r="J7200" s="11">
        <v>0.85</v>
      </c>
      <c r="K7200" s="12">
        <f t="shared" si="225"/>
        <v>0.90100000000000002</v>
      </c>
      <c r="L7200" s="9" t="s">
        <v>21</v>
      </c>
      <c r="M7200" s="13">
        <f t="shared" si="224"/>
        <v>0.7</v>
      </c>
    </row>
    <row r="7201" spans="1:13" ht="19.95" customHeight="1">
      <c r="A7201" s="8" t="s">
        <v>321</v>
      </c>
      <c r="B7201" s="8" t="s">
        <v>48</v>
      </c>
      <c r="C7201" s="8" t="s">
        <v>78</v>
      </c>
      <c r="D7201" s="8" t="s">
        <v>16</v>
      </c>
      <c r="E7201" s="8" t="s">
        <v>17</v>
      </c>
      <c r="F7201" s="8"/>
      <c r="G7201" s="8" t="s">
        <v>19</v>
      </c>
      <c r="H7201" s="8" t="s">
        <v>92</v>
      </c>
      <c r="I7201" s="10">
        <v>2.68</v>
      </c>
      <c r="J7201" s="11">
        <v>0.85</v>
      </c>
      <c r="K7201" s="12">
        <f t="shared" si="225"/>
        <v>2.278</v>
      </c>
      <c r="L7201" s="9" t="s">
        <v>21</v>
      </c>
      <c r="M7201" s="13">
        <f t="shared" si="224"/>
        <v>0.7</v>
      </c>
    </row>
    <row r="7202" spans="1:13" ht="19.95" customHeight="1">
      <c r="A7202" s="8" t="s">
        <v>321</v>
      </c>
      <c r="B7202" s="8" t="s">
        <v>40</v>
      </c>
      <c r="C7202" s="8" t="s">
        <v>57</v>
      </c>
      <c r="D7202" s="8" t="s">
        <v>16</v>
      </c>
      <c r="E7202" s="8" t="s">
        <v>17</v>
      </c>
      <c r="F7202" s="8"/>
      <c r="G7202" s="8" t="s">
        <v>19</v>
      </c>
      <c r="H7202" s="8" t="s">
        <v>92</v>
      </c>
      <c r="I7202" s="10">
        <v>2.5</v>
      </c>
      <c r="J7202" s="11">
        <v>0.85</v>
      </c>
      <c r="K7202" s="12">
        <f t="shared" si="225"/>
        <v>2.125</v>
      </c>
      <c r="L7202" s="9" t="s">
        <v>21</v>
      </c>
      <c r="M7202" s="13">
        <f t="shared" si="224"/>
        <v>0.7</v>
      </c>
    </row>
    <row r="7203" spans="1:13" ht="19.95" customHeight="1">
      <c r="A7203" s="8" t="s">
        <v>321</v>
      </c>
      <c r="B7203" s="8" t="s">
        <v>48</v>
      </c>
      <c r="C7203" s="8" t="s">
        <v>292</v>
      </c>
      <c r="D7203" s="8" t="s">
        <v>16</v>
      </c>
      <c r="E7203" s="8" t="s">
        <v>17</v>
      </c>
      <c r="F7203" s="8"/>
      <c r="G7203" s="8" t="s">
        <v>19</v>
      </c>
      <c r="H7203" s="8" t="s">
        <v>92</v>
      </c>
      <c r="I7203" s="10">
        <v>1.65</v>
      </c>
      <c r="J7203" s="11">
        <v>0.85</v>
      </c>
      <c r="K7203" s="12">
        <f t="shared" si="225"/>
        <v>1.4024999999999999</v>
      </c>
      <c r="L7203" s="9" t="s">
        <v>21</v>
      </c>
      <c r="M7203" s="13">
        <f t="shared" si="224"/>
        <v>0.7</v>
      </c>
    </row>
    <row r="7204" spans="1:13" ht="19.95" customHeight="1">
      <c r="A7204" s="8" t="s">
        <v>321</v>
      </c>
      <c r="B7204" s="8" t="s">
        <v>14</v>
      </c>
      <c r="C7204" s="8" t="s">
        <v>51</v>
      </c>
      <c r="D7204" s="8" t="s">
        <v>26</v>
      </c>
      <c r="E7204" s="8" t="s">
        <v>17</v>
      </c>
      <c r="F7204" s="8"/>
      <c r="G7204" s="8" t="s">
        <v>19</v>
      </c>
      <c r="H7204" s="8" t="s">
        <v>92</v>
      </c>
      <c r="I7204" s="10">
        <v>1.87</v>
      </c>
      <c r="J7204" s="11">
        <v>0.7</v>
      </c>
      <c r="K7204" s="12">
        <f t="shared" si="225"/>
        <v>1.3089999999999999</v>
      </c>
      <c r="L7204" s="9" t="s">
        <v>21</v>
      </c>
      <c r="M7204" s="13">
        <f t="shared" si="224"/>
        <v>0.6</v>
      </c>
    </row>
    <row r="7205" spans="1:13" ht="19.95" customHeight="1">
      <c r="A7205" s="8" t="s">
        <v>321</v>
      </c>
      <c r="B7205" s="8" t="s">
        <v>33</v>
      </c>
      <c r="C7205" s="8" t="s">
        <v>31</v>
      </c>
      <c r="D7205" s="8" t="s">
        <v>26</v>
      </c>
      <c r="E7205" s="8" t="s">
        <v>17</v>
      </c>
      <c r="F7205" s="8"/>
      <c r="G7205" s="8" t="s">
        <v>19</v>
      </c>
      <c r="H7205" s="8" t="s">
        <v>92</v>
      </c>
      <c r="I7205" s="10">
        <v>1.0149999999999999</v>
      </c>
      <c r="J7205" s="11">
        <v>0.7</v>
      </c>
      <c r="K7205" s="12">
        <f t="shared" si="225"/>
        <v>0.71049999999999991</v>
      </c>
      <c r="L7205" s="9" t="s">
        <v>21</v>
      </c>
      <c r="M7205" s="13">
        <f t="shared" si="224"/>
        <v>0.6</v>
      </c>
    </row>
    <row r="7206" spans="1:13" ht="19.95" customHeight="1">
      <c r="A7206" s="8" t="s">
        <v>321</v>
      </c>
      <c r="B7206" s="8" t="s">
        <v>33</v>
      </c>
      <c r="C7206" s="8" t="s">
        <v>59</v>
      </c>
      <c r="D7206" s="8" t="s">
        <v>26</v>
      </c>
      <c r="E7206" s="8" t="s">
        <v>17</v>
      </c>
      <c r="F7206" s="8"/>
      <c r="G7206" s="8" t="s">
        <v>19</v>
      </c>
      <c r="H7206" s="8" t="s">
        <v>92</v>
      </c>
      <c r="I7206" s="10">
        <v>2.84</v>
      </c>
      <c r="J7206" s="11">
        <v>0.7</v>
      </c>
      <c r="K7206" s="12">
        <f t="shared" si="225"/>
        <v>1.9879999999999998</v>
      </c>
      <c r="L7206" s="9" t="s">
        <v>21</v>
      </c>
      <c r="M7206" s="13">
        <f t="shared" si="224"/>
        <v>0.6</v>
      </c>
    </row>
    <row r="7207" spans="1:13" ht="19.95" customHeight="1">
      <c r="A7207" s="8" t="s">
        <v>321</v>
      </c>
      <c r="B7207" s="8" t="s">
        <v>33</v>
      </c>
      <c r="C7207" s="8" t="s">
        <v>31</v>
      </c>
      <c r="D7207" s="8" t="s">
        <v>26</v>
      </c>
      <c r="E7207" s="8" t="s">
        <v>17</v>
      </c>
      <c r="F7207" s="8"/>
      <c r="G7207" s="8" t="s">
        <v>19</v>
      </c>
      <c r="H7207" s="8" t="s">
        <v>92</v>
      </c>
      <c r="I7207" s="10">
        <v>1.0249999999999999</v>
      </c>
      <c r="J7207" s="11">
        <v>0.7</v>
      </c>
      <c r="K7207" s="12">
        <f t="shared" si="225"/>
        <v>0.71749999999999992</v>
      </c>
      <c r="L7207" s="9" t="s">
        <v>21</v>
      </c>
      <c r="M7207" s="13">
        <f t="shared" si="224"/>
        <v>0.6</v>
      </c>
    </row>
    <row r="7208" spans="1:13" ht="19.95" customHeight="1">
      <c r="A7208" s="8" t="s">
        <v>321</v>
      </c>
      <c r="B7208" s="8" t="s">
        <v>33</v>
      </c>
      <c r="C7208" s="8" t="s">
        <v>65</v>
      </c>
      <c r="D7208" s="8" t="s">
        <v>26</v>
      </c>
      <c r="E7208" s="8" t="s">
        <v>17</v>
      </c>
      <c r="F7208" s="8"/>
      <c r="G7208" s="8" t="s">
        <v>19</v>
      </c>
      <c r="H7208" s="8" t="s">
        <v>92</v>
      </c>
      <c r="I7208" s="10">
        <v>1.46</v>
      </c>
      <c r="J7208" s="11">
        <v>0.7</v>
      </c>
      <c r="K7208" s="12">
        <f t="shared" si="225"/>
        <v>1.022</v>
      </c>
      <c r="L7208" s="9" t="s">
        <v>21</v>
      </c>
      <c r="M7208" s="13">
        <f t="shared" si="224"/>
        <v>0.6</v>
      </c>
    </row>
    <row r="7209" spans="1:13" ht="19.95" customHeight="1">
      <c r="A7209" s="8" t="s">
        <v>321</v>
      </c>
      <c r="B7209" s="8" t="s">
        <v>24</v>
      </c>
      <c r="C7209" s="8" t="s">
        <v>38</v>
      </c>
      <c r="D7209" s="8" t="s">
        <v>26</v>
      </c>
      <c r="E7209" s="8" t="s">
        <v>17</v>
      </c>
      <c r="F7209" s="8"/>
      <c r="G7209" s="8" t="s">
        <v>19</v>
      </c>
      <c r="H7209" s="8" t="s">
        <v>92</v>
      </c>
      <c r="I7209" s="10">
        <v>1.0999999999999999</v>
      </c>
      <c r="J7209" s="11">
        <v>0.85</v>
      </c>
      <c r="K7209" s="12">
        <f t="shared" si="225"/>
        <v>0.93499999999999983</v>
      </c>
      <c r="L7209" s="9" t="s">
        <v>21</v>
      </c>
      <c r="M7209" s="13">
        <f t="shared" si="224"/>
        <v>0.7</v>
      </c>
    </row>
    <row r="7210" spans="1:13" ht="19.95" customHeight="1">
      <c r="A7210" s="8" t="s">
        <v>321</v>
      </c>
      <c r="B7210" s="8" t="s">
        <v>42</v>
      </c>
      <c r="C7210" s="8" t="s">
        <v>107</v>
      </c>
      <c r="D7210" s="8" t="s">
        <v>16</v>
      </c>
      <c r="E7210" s="8" t="s">
        <v>17</v>
      </c>
      <c r="F7210" s="8"/>
      <c r="G7210" s="8" t="s">
        <v>19</v>
      </c>
      <c r="H7210" s="8" t="s">
        <v>92</v>
      </c>
      <c r="I7210" s="10">
        <v>20.245000000000001</v>
      </c>
      <c r="J7210" s="11">
        <v>0.69</v>
      </c>
      <c r="K7210" s="12">
        <f t="shared" si="225"/>
        <v>13.969049999999999</v>
      </c>
      <c r="L7210" s="9" t="s">
        <v>21</v>
      </c>
      <c r="M7210" s="13">
        <f t="shared" si="224"/>
        <v>0.6</v>
      </c>
    </row>
    <row r="7211" spans="1:13" ht="19.95" customHeight="1">
      <c r="A7211" s="8" t="s">
        <v>321</v>
      </c>
      <c r="B7211" s="8" t="s">
        <v>42</v>
      </c>
      <c r="C7211" s="8" t="s">
        <v>65</v>
      </c>
      <c r="D7211" s="8" t="s">
        <v>16</v>
      </c>
      <c r="E7211" s="8" t="s">
        <v>17</v>
      </c>
      <c r="F7211" s="8"/>
      <c r="G7211" s="8" t="s">
        <v>19</v>
      </c>
      <c r="H7211" s="8" t="s">
        <v>92</v>
      </c>
      <c r="I7211" s="10">
        <v>1.56</v>
      </c>
      <c r="J7211" s="11">
        <v>0.85</v>
      </c>
      <c r="K7211" s="12">
        <f t="shared" si="225"/>
        <v>1.3260000000000001</v>
      </c>
      <c r="L7211" s="9" t="s">
        <v>21</v>
      </c>
      <c r="M7211" s="13">
        <f t="shared" si="224"/>
        <v>0.7</v>
      </c>
    </row>
    <row r="7212" spans="1:13" ht="19.95" customHeight="1">
      <c r="A7212" s="8" t="s">
        <v>321</v>
      </c>
      <c r="B7212" s="8" t="s">
        <v>24</v>
      </c>
      <c r="C7212" s="8" t="s">
        <v>35</v>
      </c>
      <c r="D7212" s="8" t="s">
        <v>16</v>
      </c>
      <c r="E7212" s="8" t="s">
        <v>17</v>
      </c>
      <c r="F7212" s="8"/>
      <c r="G7212" s="8" t="s">
        <v>19</v>
      </c>
      <c r="H7212" s="8" t="s">
        <v>92</v>
      </c>
      <c r="I7212" s="10">
        <v>0.64</v>
      </c>
      <c r="J7212" s="11">
        <v>0.85</v>
      </c>
      <c r="K7212" s="12">
        <f t="shared" si="225"/>
        <v>0.54400000000000004</v>
      </c>
      <c r="L7212" s="9" t="s">
        <v>21</v>
      </c>
      <c r="M7212" s="13">
        <f t="shared" si="224"/>
        <v>0.7</v>
      </c>
    </row>
    <row r="7213" spans="1:13" ht="19.95" customHeight="1">
      <c r="A7213" s="8" t="s">
        <v>321</v>
      </c>
      <c r="B7213" s="8" t="s">
        <v>30</v>
      </c>
      <c r="C7213" s="8" t="s">
        <v>57</v>
      </c>
      <c r="D7213" s="8" t="s">
        <v>16</v>
      </c>
      <c r="E7213" s="8" t="s">
        <v>17</v>
      </c>
      <c r="F7213" s="8"/>
      <c r="G7213" s="8" t="s">
        <v>19</v>
      </c>
      <c r="H7213" s="8" t="s">
        <v>92</v>
      </c>
      <c r="I7213" s="10">
        <v>3.36</v>
      </c>
      <c r="J7213" s="11">
        <v>0.85</v>
      </c>
      <c r="K7213" s="12">
        <f t="shared" si="225"/>
        <v>2.8559999999999999</v>
      </c>
      <c r="L7213" s="9" t="s">
        <v>21</v>
      </c>
      <c r="M7213" s="13">
        <f t="shared" si="224"/>
        <v>0.7</v>
      </c>
    </row>
    <row r="7214" spans="1:13" ht="19.95" customHeight="1">
      <c r="A7214" s="8" t="s">
        <v>321</v>
      </c>
      <c r="B7214" s="8" t="s">
        <v>30</v>
      </c>
      <c r="C7214" s="8" t="s">
        <v>57</v>
      </c>
      <c r="D7214" s="8" t="s">
        <v>16</v>
      </c>
      <c r="E7214" s="8" t="s">
        <v>17</v>
      </c>
      <c r="F7214" s="8"/>
      <c r="G7214" s="8" t="s">
        <v>19</v>
      </c>
      <c r="H7214" s="8" t="s">
        <v>92</v>
      </c>
      <c r="I7214" s="10">
        <v>2.94</v>
      </c>
      <c r="J7214" s="11">
        <v>0.85</v>
      </c>
      <c r="K7214" s="12">
        <f t="shared" si="225"/>
        <v>2.4990000000000001</v>
      </c>
      <c r="L7214" s="9" t="s">
        <v>21</v>
      </c>
      <c r="M7214" s="13">
        <f t="shared" si="224"/>
        <v>0.7</v>
      </c>
    </row>
    <row r="7215" spans="1:13" ht="19.95" customHeight="1">
      <c r="A7215" s="8" t="s">
        <v>321</v>
      </c>
      <c r="B7215" s="8" t="s">
        <v>33</v>
      </c>
      <c r="C7215" s="8" t="s">
        <v>65</v>
      </c>
      <c r="D7215" s="8" t="s">
        <v>16</v>
      </c>
      <c r="E7215" s="8" t="s">
        <v>17</v>
      </c>
      <c r="F7215" s="8"/>
      <c r="G7215" s="8" t="s">
        <v>19</v>
      </c>
      <c r="H7215" s="8" t="s">
        <v>92</v>
      </c>
      <c r="I7215" s="10">
        <v>1.53</v>
      </c>
      <c r="J7215" s="11">
        <v>0.85</v>
      </c>
      <c r="K7215" s="12">
        <f t="shared" si="225"/>
        <v>1.3005</v>
      </c>
      <c r="L7215" s="9" t="s">
        <v>21</v>
      </c>
      <c r="M7215" s="13">
        <f t="shared" si="224"/>
        <v>0.7</v>
      </c>
    </row>
    <row r="7216" spans="1:13" ht="19.95" customHeight="1">
      <c r="A7216" s="8" t="s">
        <v>321</v>
      </c>
      <c r="B7216" s="8" t="s">
        <v>14</v>
      </c>
      <c r="C7216" s="8" t="s">
        <v>35</v>
      </c>
      <c r="D7216" s="8" t="s">
        <v>16</v>
      </c>
      <c r="E7216" s="8" t="s">
        <v>17</v>
      </c>
      <c r="F7216" s="8"/>
      <c r="G7216" s="8" t="s">
        <v>19</v>
      </c>
      <c r="H7216" s="8" t="s">
        <v>92</v>
      </c>
      <c r="I7216" s="10">
        <v>0.79749999999999999</v>
      </c>
      <c r="J7216" s="11">
        <v>0.85</v>
      </c>
      <c r="K7216" s="12">
        <f t="shared" si="225"/>
        <v>0.67787500000000001</v>
      </c>
      <c r="L7216" s="9" t="s">
        <v>21</v>
      </c>
      <c r="M7216" s="13">
        <f t="shared" si="224"/>
        <v>0.7</v>
      </c>
    </row>
    <row r="7217" spans="1:13" ht="19.95" customHeight="1">
      <c r="A7217" s="8" t="s">
        <v>321</v>
      </c>
      <c r="B7217" s="8" t="s">
        <v>33</v>
      </c>
      <c r="C7217" s="8" t="s">
        <v>65</v>
      </c>
      <c r="D7217" s="8" t="s">
        <v>26</v>
      </c>
      <c r="E7217" s="8" t="s">
        <v>17</v>
      </c>
      <c r="F7217" s="8"/>
      <c r="G7217" s="8" t="s">
        <v>19</v>
      </c>
      <c r="H7217" s="8" t="s">
        <v>92</v>
      </c>
      <c r="I7217" s="10">
        <v>1.6</v>
      </c>
      <c r="J7217" s="11">
        <v>0.7</v>
      </c>
      <c r="K7217" s="12">
        <f t="shared" si="225"/>
        <v>1.1199999999999999</v>
      </c>
      <c r="L7217" s="9" t="s">
        <v>21</v>
      </c>
      <c r="M7217" s="13">
        <f t="shared" si="224"/>
        <v>0.6</v>
      </c>
    </row>
    <row r="7218" spans="1:13" ht="19.95" customHeight="1">
      <c r="A7218" s="8" t="s">
        <v>321</v>
      </c>
      <c r="B7218" s="8" t="s">
        <v>14</v>
      </c>
      <c r="C7218" s="8" t="s">
        <v>131</v>
      </c>
      <c r="D7218" s="8" t="s">
        <v>26</v>
      </c>
      <c r="E7218" s="8" t="s">
        <v>17</v>
      </c>
      <c r="F7218" s="8"/>
      <c r="G7218" s="8" t="s">
        <v>19</v>
      </c>
      <c r="H7218" s="8" t="s">
        <v>92</v>
      </c>
      <c r="I7218" s="10">
        <v>6.8</v>
      </c>
      <c r="J7218" s="11">
        <v>0.69</v>
      </c>
      <c r="K7218" s="12">
        <f t="shared" si="225"/>
        <v>4.6919999999999993</v>
      </c>
      <c r="L7218" s="9" t="s">
        <v>21</v>
      </c>
      <c r="M7218" s="13">
        <f t="shared" si="224"/>
        <v>0.6</v>
      </c>
    </row>
    <row r="7219" spans="1:13" ht="19.95" customHeight="1">
      <c r="A7219" s="8" t="s">
        <v>321</v>
      </c>
      <c r="B7219" s="8" t="s">
        <v>24</v>
      </c>
      <c r="C7219" s="8" t="s">
        <v>56</v>
      </c>
      <c r="D7219" s="8" t="s">
        <v>26</v>
      </c>
      <c r="E7219" s="8" t="s">
        <v>17</v>
      </c>
      <c r="F7219" s="8"/>
      <c r="G7219" s="8" t="s">
        <v>19</v>
      </c>
      <c r="H7219" s="8" t="s">
        <v>92</v>
      </c>
      <c r="I7219" s="10">
        <v>3.15</v>
      </c>
      <c r="J7219" s="11">
        <v>0.85</v>
      </c>
      <c r="K7219" s="12">
        <f t="shared" si="225"/>
        <v>2.6774999999999998</v>
      </c>
      <c r="L7219" s="9" t="s">
        <v>21</v>
      </c>
      <c r="M7219" s="13">
        <f t="shared" si="224"/>
        <v>0.7</v>
      </c>
    </row>
    <row r="7220" spans="1:13" ht="19.95" customHeight="1">
      <c r="A7220" s="8" t="s">
        <v>321</v>
      </c>
      <c r="B7220" s="8" t="s">
        <v>48</v>
      </c>
      <c r="C7220" s="8" t="s">
        <v>325</v>
      </c>
      <c r="D7220" s="8" t="s">
        <v>26</v>
      </c>
      <c r="E7220" s="8" t="s">
        <v>17</v>
      </c>
      <c r="F7220" s="8"/>
      <c r="G7220" s="8" t="s">
        <v>19</v>
      </c>
      <c r="H7220" s="8" t="s">
        <v>92</v>
      </c>
      <c r="I7220" s="10">
        <v>10.89</v>
      </c>
      <c r="J7220" s="11">
        <v>0.9</v>
      </c>
      <c r="K7220" s="12">
        <f t="shared" si="225"/>
        <v>9.8010000000000002</v>
      </c>
      <c r="L7220" s="9" t="s">
        <v>21</v>
      </c>
      <c r="M7220" s="13">
        <f t="shared" si="224"/>
        <v>0.7</v>
      </c>
    </row>
    <row r="7221" spans="1:13" ht="19.95" customHeight="1">
      <c r="A7221" s="8" t="s">
        <v>321</v>
      </c>
      <c r="B7221" s="8" t="s">
        <v>48</v>
      </c>
      <c r="C7221" s="8" t="s">
        <v>325</v>
      </c>
      <c r="D7221" s="8" t="s">
        <v>26</v>
      </c>
      <c r="E7221" s="8" t="s">
        <v>17</v>
      </c>
      <c r="F7221" s="8"/>
      <c r="G7221" s="8" t="s">
        <v>19</v>
      </c>
      <c r="H7221" s="8" t="s">
        <v>92</v>
      </c>
      <c r="I7221" s="10">
        <v>11.28</v>
      </c>
      <c r="J7221" s="11">
        <v>0.9</v>
      </c>
      <c r="K7221" s="12">
        <f t="shared" si="225"/>
        <v>10.151999999999999</v>
      </c>
      <c r="L7221" s="9" t="s">
        <v>21</v>
      </c>
      <c r="M7221" s="13">
        <f t="shared" si="224"/>
        <v>0.7</v>
      </c>
    </row>
    <row r="7222" spans="1:13" ht="19.95" customHeight="1">
      <c r="A7222" s="8" t="s">
        <v>321</v>
      </c>
      <c r="B7222" s="8" t="s">
        <v>24</v>
      </c>
      <c r="C7222" s="8" t="s">
        <v>56</v>
      </c>
      <c r="D7222" s="8" t="s">
        <v>26</v>
      </c>
      <c r="E7222" s="8" t="s">
        <v>17</v>
      </c>
      <c r="F7222" s="8"/>
      <c r="G7222" s="8" t="s">
        <v>19</v>
      </c>
      <c r="H7222" s="8" t="s">
        <v>92</v>
      </c>
      <c r="I7222" s="10">
        <v>3.2749999999999999</v>
      </c>
      <c r="J7222" s="11">
        <v>0.8</v>
      </c>
      <c r="K7222" s="12">
        <f t="shared" si="225"/>
        <v>2.62</v>
      </c>
      <c r="L7222" s="9" t="s">
        <v>21</v>
      </c>
      <c r="M7222" s="13">
        <f t="shared" si="224"/>
        <v>0.6</v>
      </c>
    </row>
    <row r="7223" spans="1:13" ht="19.95" customHeight="1">
      <c r="A7223" s="8" t="s">
        <v>321</v>
      </c>
      <c r="B7223" s="8" t="s">
        <v>48</v>
      </c>
      <c r="C7223" s="8" t="s">
        <v>326</v>
      </c>
      <c r="D7223" s="8" t="s">
        <v>16</v>
      </c>
      <c r="E7223" s="8" t="s">
        <v>17</v>
      </c>
      <c r="F7223" s="8"/>
      <c r="G7223" s="8" t="s">
        <v>19</v>
      </c>
      <c r="H7223" s="8" t="s">
        <v>92</v>
      </c>
      <c r="I7223" s="10">
        <v>0.68</v>
      </c>
      <c r="J7223" s="11">
        <v>0.71</v>
      </c>
      <c r="K7223" s="12">
        <f t="shared" si="225"/>
        <v>0.48280000000000001</v>
      </c>
      <c r="L7223" s="9" t="s">
        <v>21</v>
      </c>
      <c r="M7223" s="13">
        <f t="shared" si="224"/>
        <v>0.6</v>
      </c>
    </row>
    <row r="7224" spans="1:13" ht="19.95" customHeight="1">
      <c r="A7224" s="8" t="s">
        <v>321</v>
      </c>
      <c r="B7224" s="8" t="s">
        <v>40</v>
      </c>
      <c r="C7224" s="8" t="s">
        <v>306</v>
      </c>
      <c r="D7224" s="8" t="s">
        <v>16</v>
      </c>
      <c r="E7224" s="8" t="s">
        <v>17</v>
      </c>
      <c r="F7224" s="8"/>
      <c r="G7224" s="8" t="s">
        <v>19</v>
      </c>
      <c r="H7224" s="8" t="s">
        <v>92</v>
      </c>
      <c r="I7224" s="10">
        <v>13.76</v>
      </c>
      <c r="J7224" s="11">
        <v>0.9</v>
      </c>
      <c r="K7224" s="12">
        <f t="shared" si="225"/>
        <v>12.384</v>
      </c>
      <c r="L7224" s="9" t="s">
        <v>21</v>
      </c>
      <c r="M7224" s="13">
        <f t="shared" si="224"/>
        <v>0.7</v>
      </c>
    </row>
    <row r="7225" spans="1:13" ht="19.95" customHeight="1">
      <c r="A7225" s="8" t="s">
        <v>321</v>
      </c>
      <c r="B7225" s="8" t="s">
        <v>30</v>
      </c>
      <c r="C7225" s="8" t="s">
        <v>65</v>
      </c>
      <c r="D7225" s="8" t="s">
        <v>16</v>
      </c>
      <c r="E7225" s="8" t="s">
        <v>17</v>
      </c>
      <c r="F7225" s="8"/>
      <c r="G7225" s="8" t="s">
        <v>19</v>
      </c>
      <c r="H7225" s="8" t="s">
        <v>92</v>
      </c>
      <c r="I7225" s="10">
        <v>2.5</v>
      </c>
      <c r="J7225" s="11">
        <v>0.8</v>
      </c>
      <c r="K7225" s="12">
        <f t="shared" si="225"/>
        <v>2</v>
      </c>
      <c r="L7225" s="9" t="s">
        <v>21</v>
      </c>
      <c r="M7225" s="13">
        <f t="shared" si="224"/>
        <v>0.6</v>
      </c>
    </row>
    <row r="7226" spans="1:13" ht="19.95" customHeight="1">
      <c r="A7226" s="8" t="s">
        <v>321</v>
      </c>
      <c r="B7226" s="8" t="s">
        <v>30</v>
      </c>
      <c r="C7226" s="8" t="s">
        <v>65</v>
      </c>
      <c r="D7226" s="8" t="s">
        <v>16</v>
      </c>
      <c r="E7226" s="8" t="s">
        <v>17</v>
      </c>
      <c r="F7226" s="8"/>
      <c r="G7226" s="8" t="s">
        <v>19</v>
      </c>
      <c r="H7226" s="8" t="s">
        <v>92</v>
      </c>
      <c r="I7226" s="10">
        <v>2.31</v>
      </c>
      <c r="J7226" s="11">
        <v>0.8</v>
      </c>
      <c r="K7226" s="12">
        <f t="shared" si="225"/>
        <v>1.8480000000000001</v>
      </c>
      <c r="L7226" s="9" t="s">
        <v>21</v>
      </c>
      <c r="M7226" s="13">
        <f t="shared" si="224"/>
        <v>0.6</v>
      </c>
    </row>
    <row r="7227" spans="1:13" ht="19.95" customHeight="1">
      <c r="A7227" s="8" t="s">
        <v>321</v>
      </c>
      <c r="B7227" s="8" t="s">
        <v>30</v>
      </c>
      <c r="C7227" s="8" t="s">
        <v>65</v>
      </c>
      <c r="D7227" s="8" t="s">
        <v>16</v>
      </c>
      <c r="E7227" s="8" t="s">
        <v>17</v>
      </c>
      <c r="F7227" s="8"/>
      <c r="G7227" s="8" t="s">
        <v>19</v>
      </c>
      <c r="H7227" s="8" t="s">
        <v>92</v>
      </c>
      <c r="I7227" s="10">
        <v>2.52</v>
      </c>
      <c r="J7227" s="11">
        <v>0.8</v>
      </c>
      <c r="K7227" s="12">
        <f t="shared" si="225"/>
        <v>2.016</v>
      </c>
      <c r="L7227" s="9" t="s">
        <v>21</v>
      </c>
      <c r="M7227" s="13">
        <f t="shared" si="224"/>
        <v>0.6</v>
      </c>
    </row>
    <row r="7228" spans="1:13" ht="19.95" customHeight="1">
      <c r="A7228" s="8" t="s">
        <v>321</v>
      </c>
      <c r="B7228" s="8" t="s">
        <v>24</v>
      </c>
      <c r="C7228" s="8" t="s">
        <v>54</v>
      </c>
      <c r="D7228" s="8" t="s">
        <v>16</v>
      </c>
      <c r="E7228" s="8" t="s">
        <v>17</v>
      </c>
      <c r="F7228" s="8"/>
      <c r="G7228" s="8" t="s">
        <v>19</v>
      </c>
      <c r="H7228" s="8" t="s">
        <v>92</v>
      </c>
      <c r="I7228" s="10">
        <v>5.7</v>
      </c>
      <c r="J7228" s="11">
        <v>0.8</v>
      </c>
      <c r="K7228" s="12">
        <f t="shared" si="225"/>
        <v>4.5600000000000005</v>
      </c>
      <c r="L7228" s="9" t="s">
        <v>21</v>
      </c>
      <c r="M7228" s="13">
        <f t="shared" si="224"/>
        <v>0.6</v>
      </c>
    </row>
    <row r="7229" spans="1:13" ht="19.95" customHeight="1">
      <c r="A7229" s="8" t="s">
        <v>321</v>
      </c>
      <c r="B7229" s="8" t="s">
        <v>37</v>
      </c>
      <c r="C7229" s="8" t="s">
        <v>54</v>
      </c>
      <c r="D7229" s="8" t="s">
        <v>26</v>
      </c>
      <c r="E7229" s="8" t="s">
        <v>17</v>
      </c>
      <c r="F7229" s="8"/>
      <c r="G7229" s="8" t="s">
        <v>19</v>
      </c>
      <c r="H7229" s="8" t="s">
        <v>92</v>
      </c>
      <c r="I7229" s="10">
        <v>5.2</v>
      </c>
      <c r="J7229" s="11">
        <v>0.9</v>
      </c>
      <c r="K7229" s="12">
        <f t="shared" si="225"/>
        <v>4.6800000000000006</v>
      </c>
      <c r="L7229" s="9" t="s">
        <v>21</v>
      </c>
      <c r="M7229" s="13">
        <f t="shared" si="224"/>
        <v>0.7</v>
      </c>
    </row>
    <row r="7230" spans="1:13" ht="19.95" customHeight="1">
      <c r="A7230" s="8" t="s">
        <v>321</v>
      </c>
      <c r="B7230" s="8" t="s">
        <v>37</v>
      </c>
      <c r="C7230" s="8" t="s">
        <v>54</v>
      </c>
      <c r="D7230" s="8" t="s">
        <v>26</v>
      </c>
      <c r="E7230" s="8" t="s">
        <v>17</v>
      </c>
      <c r="F7230" s="8"/>
      <c r="G7230" s="8" t="s">
        <v>19</v>
      </c>
      <c r="H7230" s="8" t="s">
        <v>92</v>
      </c>
      <c r="I7230" s="10">
        <v>5.0999999999999996</v>
      </c>
      <c r="J7230" s="11">
        <v>0.9</v>
      </c>
      <c r="K7230" s="12">
        <f t="shared" si="225"/>
        <v>4.59</v>
      </c>
      <c r="L7230" s="9" t="s">
        <v>21</v>
      </c>
      <c r="M7230" s="13">
        <f t="shared" si="224"/>
        <v>0.7</v>
      </c>
    </row>
    <row r="7231" spans="1:13" ht="19.95" customHeight="1">
      <c r="A7231" s="8" t="s">
        <v>321</v>
      </c>
      <c r="B7231" s="8" t="s">
        <v>42</v>
      </c>
      <c r="C7231" s="8" t="s">
        <v>31</v>
      </c>
      <c r="D7231" s="8" t="s">
        <v>26</v>
      </c>
      <c r="E7231" s="8" t="s">
        <v>17</v>
      </c>
      <c r="F7231" s="8"/>
      <c r="G7231" s="8" t="s">
        <v>19</v>
      </c>
      <c r="H7231" s="8" t="s">
        <v>92</v>
      </c>
      <c r="I7231" s="10">
        <v>1.1299999999999999</v>
      </c>
      <c r="J7231" s="11">
        <v>0.75</v>
      </c>
      <c r="K7231" s="12">
        <f t="shared" si="225"/>
        <v>0.84749999999999992</v>
      </c>
      <c r="L7231" s="9" t="s">
        <v>21</v>
      </c>
      <c r="M7231" s="13">
        <f t="shared" si="224"/>
        <v>0.6</v>
      </c>
    </row>
    <row r="7232" spans="1:13" ht="19.95" customHeight="1">
      <c r="A7232" s="8" t="s">
        <v>321</v>
      </c>
      <c r="B7232" s="8" t="s">
        <v>42</v>
      </c>
      <c r="C7232" s="8" t="s">
        <v>31</v>
      </c>
      <c r="D7232" s="8" t="s">
        <v>26</v>
      </c>
      <c r="E7232" s="8" t="s">
        <v>17</v>
      </c>
      <c r="F7232" s="8"/>
      <c r="G7232" s="8" t="s">
        <v>19</v>
      </c>
      <c r="H7232" s="8" t="s">
        <v>92</v>
      </c>
      <c r="I7232" s="10">
        <v>1.1499999999999999</v>
      </c>
      <c r="J7232" s="11">
        <v>0.75</v>
      </c>
      <c r="K7232" s="12">
        <f t="shared" si="225"/>
        <v>0.86249999999999993</v>
      </c>
      <c r="L7232" s="9" t="s">
        <v>21</v>
      </c>
      <c r="M7232" s="13">
        <f t="shared" si="224"/>
        <v>0.6</v>
      </c>
    </row>
    <row r="7233" spans="1:13" ht="19.95" customHeight="1">
      <c r="A7233" s="8" t="s">
        <v>321</v>
      </c>
      <c r="B7233" s="8" t="s">
        <v>42</v>
      </c>
      <c r="C7233" s="8" t="s">
        <v>31</v>
      </c>
      <c r="D7233" s="8" t="s">
        <v>26</v>
      </c>
      <c r="E7233" s="8" t="s">
        <v>17</v>
      </c>
      <c r="F7233" s="8"/>
      <c r="G7233" s="8" t="s">
        <v>19</v>
      </c>
      <c r="H7233" s="8" t="s">
        <v>92</v>
      </c>
      <c r="I7233" s="10">
        <v>1.1100000000000001</v>
      </c>
      <c r="J7233" s="11">
        <v>0.75</v>
      </c>
      <c r="K7233" s="12">
        <f t="shared" si="225"/>
        <v>0.83250000000000002</v>
      </c>
      <c r="L7233" s="9" t="s">
        <v>21</v>
      </c>
      <c r="M7233" s="13">
        <f t="shared" si="224"/>
        <v>0.6</v>
      </c>
    </row>
    <row r="7234" spans="1:13" ht="19.95" customHeight="1">
      <c r="A7234" s="8" t="s">
        <v>321</v>
      </c>
      <c r="B7234" s="8" t="s">
        <v>37</v>
      </c>
      <c r="C7234" s="8" t="s">
        <v>38</v>
      </c>
      <c r="D7234" s="8" t="s">
        <v>16</v>
      </c>
      <c r="E7234" s="8" t="s">
        <v>17</v>
      </c>
      <c r="F7234" s="8"/>
      <c r="G7234" s="8" t="s">
        <v>19</v>
      </c>
      <c r="H7234" s="8" t="s">
        <v>92</v>
      </c>
      <c r="I7234" s="10">
        <v>1.175</v>
      </c>
      <c r="J7234" s="11">
        <v>0.65</v>
      </c>
      <c r="K7234" s="12">
        <f t="shared" si="225"/>
        <v>0.76375000000000004</v>
      </c>
      <c r="L7234" s="9" t="s">
        <v>21</v>
      </c>
      <c r="M7234" s="13">
        <f t="shared" ref="M7234:M7297" si="226">ROUND(J7234-J7234*20/100,1)</f>
        <v>0.5</v>
      </c>
    </row>
    <row r="7235" spans="1:13" ht="19.95" customHeight="1">
      <c r="A7235" s="8" t="s">
        <v>321</v>
      </c>
      <c r="B7235" s="8" t="s">
        <v>37</v>
      </c>
      <c r="C7235" s="8" t="s">
        <v>51</v>
      </c>
      <c r="D7235" s="8" t="s">
        <v>16</v>
      </c>
      <c r="E7235" s="8" t="s">
        <v>17</v>
      </c>
      <c r="F7235" s="8"/>
      <c r="G7235" s="8" t="s">
        <v>19</v>
      </c>
      <c r="H7235" s="8" t="s">
        <v>92</v>
      </c>
      <c r="I7235" s="10">
        <v>1.64</v>
      </c>
      <c r="J7235" s="11">
        <v>0.62</v>
      </c>
      <c r="K7235" s="12">
        <f t="shared" ref="K7235:K7298" si="227">J7235*I7235</f>
        <v>1.0167999999999999</v>
      </c>
      <c r="L7235" s="9" t="s">
        <v>21</v>
      </c>
      <c r="M7235" s="13">
        <f t="shared" si="226"/>
        <v>0.5</v>
      </c>
    </row>
    <row r="7236" spans="1:13" ht="19.95" customHeight="1">
      <c r="A7236" s="8" t="s">
        <v>321</v>
      </c>
      <c r="B7236" s="8" t="s">
        <v>37</v>
      </c>
      <c r="C7236" s="8" t="s">
        <v>56</v>
      </c>
      <c r="D7236" s="8" t="s">
        <v>16</v>
      </c>
      <c r="E7236" s="8" t="s">
        <v>17</v>
      </c>
      <c r="F7236" s="8"/>
      <c r="G7236" s="8" t="s">
        <v>19</v>
      </c>
      <c r="H7236" s="8" t="s">
        <v>92</v>
      </c>
      <c r="I7236" s="10">
        <v>3.22</v>
      </c>
      <c r="J7236" s="11">
        <v>0.8</v>
      </c>
      <c r="K7236" s="12">
        <f t="shared" si="227"/>
        <v>2.5760000000000005</v>
      </c>
      <c r="L7236" s="9" t="s">
        <v>21</v>
      </c>
      <c r="M7236" s="13">
        <f t="shared" si="226"/>
        <v>0.6</v>
      </c>
    </row>
    <row r="7237" spans="1:13" ht="19.95" customHeight="1">
      <c r="A7237" s="8" t="s">
        <v>321</v>
      </c>
      <c r="B7237" s="8" t="s">
        <v>40</v>
      </c>
      <c r="C7237" s="8" t="s">
        <v>121</v>
      </c>
      <c r="D7237" s="8" t="s">
        <v>26</v>
      </c>
      <c r="E7237" s="8" t="s">
        <v>17</v>
      </c>
      <c r="F7237" s="8"/>
      <c r="G7237" s="8" t="s">
        <v>19</v>
      </c>
      <c r="H7237" s="8" t="s">
        <v>92</v>
      </c>
      <c r="I7237" s="10">
        <v>11.68</v>
      </c>
      <c r="J7237" s="11">
        <v>0.85</v>
      </c>
      <c r="K7237" s="12">
        <f t="shared" si="227"/>
        <v>9.927999999999999</v>
      </c>
      <c r="L7237" s="9" t="s">
        <v>21</v>
      </c>
      <c r="M7237" s="13">
        <f t="shared" si="226"/>
        <v>0.7</v>
      </c>
    </row>
    <row r="7238" spans="1:13" ht="19.95" customHeight="1">
      <c r="A7238" s="8" t="s">
        <v>321</v>
      </c>
      <c r="B7238" s="8" t="s">
        <v>24</v>
      </c>
      <c r="C7238" s="8" t="s">
        <v>56</v>
      </c>
      <c r="D7238" s="8" t="s">
        <v>26</v>
      </c>
      <c r="E7238" s="8" t="s">
        <v>17</v>
      </c>
      <c r="F7238" s="8"/>
      <c r="G7238" s="8" t="s">
        <v>19</v>
      </c>
      <c r="H7238" s="8" t="s">
        <v>92</v>
      </c>
      <c r="I7238" s="10">
        <v>3.22</v>
      </c>
      <c r="J7238" s="11">
        <v>0.85</v>
      </c>
      <c r="K7238" s="12">
        <f t="shared" si="227"/>
        <v>2.7370000000000001</v>
      </c>
      <c r="L7238" s="9" t="s">
        <v>21</v>
      </c>
      <c r="M7238" s="13">
        <f t="shared" si="226"/>
        <v>0.7</v>
      </c>
    </row>
    <row r="7239" spans="1:13" ht="19.95" customHeight="1">
      <c r="A7239" s="8" t="s">
        <v>321</v>
      </c>
      <c r="B7239" s="8" t="s">
        <v>48</v>
      </c>
      <c r="C7239" s="8" t="s">
        <v>292</v>
      </c>
      <c r="D7239" s="8" t="s">
        <v>26</v>
      </c>
      <c r="E7239" s="8" t="s">
        <v>17</v>
      </c>
      <c r="F7239" s="8"/>
      <c r="G7239" s="8" t="s">
        <v>19</v>
      </c>
      <c r="H7239" s="8" t="s">
        <v>92</v>
      </c>
      <c r="I7239" s="10">
        <v>1.78</v>
      </c>
      <c r="J7239" s="11">
        <v>0.75</v>
      </c>
      <c r="K7239" s="12">
        <f t="shared" si="227"/>
        <v>1.335</v>
      </c>
      <c r="L7239" s="9" t="s">
        <v>21</v>
      </c>
      <c r="M7239" s="13">
        <f t="shared" si="226"/>
        <v>0.6</v>
      </c>
    </row>
    <row r="7240" spans="1:13" ht="19.95" customHeight="1">
      <c r="A7240" s="8" t="s">
        <v>321</v>
      </c>
      <c r="B7240" s="8" t="s">
        <v>42</v>
      </c>
      <c r="C7240" s="8" t="s">
        <v>65</v>
      </c>
      <c r="D7240" s="8" t="s">
        <v>26</v>
      </c>
      <c r="E7240" s="8" t="s">
        <v>17</v>
      </c>
      <c r="F7240" s="8"/>
      <c r="G7240" s="8" t="s">
        <v>19</v>
      </c>
      <c r="H7240" s="8" t="s">
        <v>92</v>
      </c>
      <c r="I7240" s="10">
        <v>1.81</v>
      </c>
      <c r="J7240" s="11">
        <v>0.75</v>
      </c>
      <c r="K7240" s="12">
        <f t="shared" si="227"/>
        <v>1.3574999999999999</v>
      </c>
      <c r="L7240" s="9" t="s">
        <v>21</v>
      </c>
      <c r="M7240" s="13">
        <f t="shared" si="226"/>
        <v>0.6</v>
      </c>
    </row>
    <row r="7241" spans="1:13" ht="19.95" customHeight="1">
      <c r="A7241" s="8" t="s">
        <v>321</v>
      </c>
      <c r="B7241" s="8" t="s">
        <v>40</v>
      </c>
      <c r="C7241" s="8" t="s">
        <v>31</v>
      </c>
      <c r="D7241" s="8" t="s">
        <v>16</v>
      </c>
      <c r="E7241" s="8" t="s">
        <v>17</v>
      </c>
      <c r="F7241" s="8"/>
      <c r="G7241" s="8" t="s">
        <v>19</v>
      </c>
      <c r="H7241" s="8" t="s">
        <v>92</v>
      </c>
      <c r="I7241" s="10">
        <v>1.52</v>
      </c>
      <c r="J7241" s="11">
        <v>0.62</v>
      </c>
      <c r="K7241" s="12">
        <f t="shared" si="227"/>
        <v>0.94240000000000002</v>
      </c>
      <c r="L7241" s="9" t="s">
        <v>21</v>
      </c>
      <c r="M7241" s="13">
        <f t="shared" si="226"/>
        <v>0.5</v>
      </c>
    </row>
    <row r="7242" spans="1:13" ht="19.95" customHeight="1">
      <c r="A7242" s="8" t="s">
        <v>321</v>
      </c>
      <c r="B7242" s="8" t="s">
        <v>24</v>
      </c>
      <c r="C7242" s="8" t="s">
        <v>306</v>
      </c>
      <c r="D7242" s="8" t="s">
        <v>26</v>
      </c>
      <c r="E7242" s="8" t="s">
        <v>17</v>
      </c>
      <c r="F7242" s="8"/>
      <c r="G7242" s="8" t="s">
        <v>19</v>
      </c>
      <c r="H7242" s="8" t="s">
        <v>92</v>
      </c>
      <c r="I7242" s="10">
        <v>9.4499999999999993</v>
      </c>
      <c r="J7242" s="11">
        <v>0.85</v>
      </c>
      <c r="K7242" s="12">
        <f t="shared" si="227"/>
        <v>8.0324999999999989</v>
      </c>
      <c r="L7242" s="9" t="s">
        <v>21</v>
      </c>
      <c r="M7242" s="13">
        <f t="shared" si="226"/>
        <v>0.7</v>
      </c>
    </row>
    <row r="7243" spans="1:13" ht="19.95" customHeight="1">
      <c r="A7243" s="8" t="s">
        <v>321</v>
      </c>
      <c r="B7243" s="8" t="s">
        <v>24</v>
      </c>
      <c r="C7243" s="8" t="s">
        <v>56</v>
      </c>
      <c r="D7243" s="8" t="s">
        <v>26</v>
      </c>
      <c r="E7243" s="8" t="s">
        <v>17</v>
      </c>
      <c r="F7243" s="8"/>
      <c r="G7243" s="8" t="s">
        <v>19</v>
      </c>
      <c r="H7243" s="8" t="s">
        <v>92</v>
      </c>
      <c r="I7243" s="10">
        <v>3.25</v>
      </c>
      <c r="J7243" s="11">
        <v>0.8</v>
      </c>
      <c r="K7243" s="12">
        <f t="shared" si="227"/>
        <v>2.6</v>
      </c>
      <c r="L7243" s="9" t="s">
        <v>21</v>
      </c>
      <c r="M7243" s="13">
        <f t="shared" si="226"/>
        <v>0.6</v>
      </c>
    </row>
    <row r="7244" spans="1:13" ht="19.95" customHeight="1">
      <c r="A7244" s="8" t="s">
        <v>321</v>
      </c>
      <c r="B7244" s="8" t="s">
        <v>24</v>
      </c>
      <c r="C7244" s="8" t="s">
        <v>51</v>
      </c>
      <c r="D7244" s="8" t="s">
        <v>26</v>
      </c>
      <c r="E7244" s="8" t="s">
        <v>17</v>
      </c>
      <c r="F7244" s="8"/>
      <c r="G7244" s="8" t="s">
        <v>19</v>
      </c>
      <c r="H7244" s="8" t="s">
        <v>92</v>
      </c>
      <c r="I7244" s="10">
        <v>1.675</v>
      </c>
      <c r="J7244" s="11">
        <v>0.8</v>
      </c>
      <c r="K7244" s="12">
        <f t="shared" si="227"/>
        <v>1.34</v>
      </c>
      <c r="L7244" s="9" t="s">
        <v>21</v>
      </c>
      <c r="M7244" s="13">
        <f t="shared" si="226"/>
        <v>0.6</v>
      </c>
    </row>
    <row r="7245" spans="1:13" ht="19.95" customHeight="1">
      <c r="A7245" s="8" t="s">
        <v>321</v>
      </c>
      <c r="B7245" s="8" t="s">
        <v>48</v>
      </c>
      <c r="C7245" s="8" t="s">
        <v>327</v>
      </c>
      <c r="D7245" s="8" t="s">
        <v>26</v>
      </c>
      <c r="E7245" s="8" t="s">
        <v>17</v>
      </c>
      <c r="F7245" s="8"/>
      <c r="G7245" s="8" t="s">
        <v>19</v>
      </c>
      <c r="H7245" s="8" t="s">
        <v>92</v>
      </c>
      <c r="I7245" s="10">
        <v>5.32</v>
      </c>
      <c r="J7245" s="11">
        <v>0.85</v>
      </c>
      <c r="K7245" s="12">
        <f t="shared" si="227"/>
        <v>4.5220000000000002</v>
      </c>
      <c r="L7245" s="9" t="s">
        <v>21</v>
      </c>
      <c r="M7245" s="13">
        <f t="shared" si="226"/>
        <v>0.7</v>
      </c>
    </row>
    <row r="7246" spans="1:13" ht="19.95" customHeight="1">
      <c r="A7246" s="8" t="s">
        <v>321</v>
      </c>
      <c r="B7246" s="8" t="s">
        <v>14</v>
      </c>
      <c r="C7246" s="8" t="s">
        <v>121</v>
      </c>
      <c r="D7246" s="8" t="s">
        <v>110</v>
      </c>
      <c r="E7246" s="8" t="s">
        <v>17</v>
      </c>
      <c r="F7246" s="8"/>
      <c r="G7246" s="8" t="s">
        <v>19</v>
      </c>
      <c r="H7246" s="8" t="s">
        <v>92</v>
      </c>
      <c r="I7246" s="10">
        <v>8.4</v>
      </c>
      <c r="J7246" s="11">
        <v>1.25</v>
      </c>
      <c r="K7246" s="12">
        <f t="shared" si="227"/>
        <v>10.5</v>
      </c>
      <c r="L7246" s="9" t="s">
        <v>21</v>
      </c>
      <c r="M7246" s="13">
        <f t="shared" si="226"/>
        <v>1</v>
      </c>
    </row>
    <row r="7247" spans="1:13" ht="19.95" customHeight="1">
      <c r="A7247" s="8" t="s">
        <v>321</v>
      </c>
      <c r="B7247" s="8" t="s">
        <v>30</v>
      </c>
      <c r="C7247" s="8" t="s">
        <v>130</v>
      </c>
      <c r="D7247" s="8" t="s">
        <v>16</v>
      </c>
      <c r="E7247" s="8" t="s">
        <v>17</v>
      </c>
      <c r="F7247" s="9"/>
      <c r="G7247" s="8" t="s">
        <v>19</v>
      </c>
      <c r="H7247" s="8" t="s">
        <v>92</v>
      </c>
      <c r="I7247" s="14">
        <v>3.6763333333333335</v>
      </c>
      <c r="J7247" s="11">
        <v>0.75</v>
      </c>
      <c r="K7247" s="12">
        <f t="shared" si="227"/>
        <v>2.75725</v>
      </c>
      <c r="L7247" s="8" t="s">
        <v>21</v>
      </c>
      <c r="M7247" s="13">
        <f t="shared" si="226"/>
        <v>0.6</v>
      </c>
    </row>
    <row r="7248" spans="1:13" ht="19.95" customHeight="1">
      <c r="A7248" s="8" t="s">
        <v>321</v>
      </c>
      <c r="B7248" s="8" t="s">
        <v>323</v>
      </c>
      <c r="C7248" s="8" t="s">
        <v>59</v>
      </c>
      <c r="D7248" s="8" t="s">
        <v>16</v>
      </c>
      <c r="E7248" s="8" t="s">
        <v>17</v>
      </c>
      <c r="F7248" s="9"/>
      <c r="G7248" s="8" t="s">
        <v>19</v>
      </c>
      <c r="H7248" s="8" t="s">
        <v>92</v>
      </c>
      <c r="I7248" s="14">
        <v>3.8200000000000003</v>
      </c>
      <c r="J7248" s="11">
        <v>1.25</v>
      </c>
      <c r="K7248" s="12">
        <f t="shared" si="227"/>
        <v>4.7750000000000004</v>
      </c>
      <c r="L7248" s="8" t="s">
        <v>21</v>
      </c>
      <c r="M7248" s="13">
        <f t="shared" si="226"/>
        <v>1</v>
      </c>
    </row>
    <row r="7249" spans="1:13" ht="19.95" customHeight="1">
      <c r="A7249" s="8" t="s">
        <v>321</v>
      </c>
      <c r="B7249" s="8" t="s">
        <v>30</v>
      </c>
      <c r="C7249" s="8" t="s">
        <v>63</v>
      </c>
      <c r="D7249" s="8" t="s">
        <v>16</v>
      </c>
      <c r="E7249" s="8" t="s">
        <v>17</v>
      </c>
      <c r="F7249" s="8"/>
      <c r="G7249" s="8" t="s">
        <v>19</v>
      </c>
      <c r="H7249" s="8" t="s">
        <v>92</v>
      </c>
      <c r="I7249" s="14">
        <v>4.1967999999999996</v>
      </c>
      <c r="J7249" s="11">
        <v>0.75</v>
      </c>
      <c r="K7249" s="12">
        <f t="shared" si="227"/>
        <v>3.1475999999999997</v>
      </c>
      <c r="L7249" s="9" t="s">
        <v>21</v>
      </c>
      <c r="M7249" s="13">
        <f t="shared" si="226"/>
        <v>0.6</v>
      </c>
    </row>
    <row r="7250" spans="1:13" ht="19.95" customHeight="1">
      <c r="A7250" s="8" t="s">
        <v>321</v>
      </c>
      <c r="B7250" s="8" t="s">
        <v>33</v>
      </c>
      <c r="C7250" s="8" t="s">
        <v>31</v>
      </c>
      <c r="D7250" s="8" t="s">
        <v>26</v>
      </c>
      <c r="E7250" s="8" t="s">
        <v>17</v>
      </c>
      <c r="F7250" s="8"/>
      <c r="G7250" s="8" t="s">
        <v>19</v>
      </c>
      <c r="H7250" s="8" t="s">
        <v>92</v>
      </c>
      <c r="I7250" s="14">
        <v>1.0083333333333333</v>
      </c>
      <c r="J7250" s="11">
        <v>0.7</v>
      </c>
      <c r="K7250" s="12">
        <f t="shared" si="227"/>
        <v>0.70583333333333331</v>
      </c>
      <c r="L7250" s="9" t="s">
        <v>21</v>
      </c>
      <c r="M7250" s="13">
        <f t="shared" si="226"/>
        <v>0.6</v>
      </c>
    </row>
    <row r="7251" spans="1:13" ht="19.95" customHeight="1">
      <c r="A7251" s="8" t="s">
        <v>321</v>
      </c>
      <c r="B7251" s="8" t="s">
        <v>42</v>
      </c>
      <c r="C7251" s="8" t="s">
        <v>31</v>
      </c>
      <c r="D7251" s="8" t="s">
        <v>26</v>
      </c>
      <c r="E7251" s="8" t="s">
        <v>17</v>
      </c>
      <c r="F7251" s="8"/>
      <c r="G7251" s="8" t="s">
        <v>19</v>
      </c>
      <c r="H7251" s="8" t="s">
        <v>92</v>
      </c>
      <c r="I7251" s="14">
        <v>1.0933333333333333</v>
      </c>
      <c r="J7251" s="11">
        <v>0.7</v>
      </c>
      <c r="K7251" s="12">
        <f t="shared" si="227"/>
        <v>0.7653333333333332</v>
      </c>
      <c r="L7251" s="9" t="s">
        <v>21</v>
      </c>
      <c r="M7251" s="13">
        <f t="shared" si="226"/>
        <v>0.6</v>
      </c>
    </row>
    <row r="7252" spans="1:13" ht="19.95" customHeight="1">
      <c r="A7252" s="8" t="s">
        <v>321</v>
      </c>
      <c r="B7252" s="8" t="s">
        <v>323</v>
      </c>
      <c r="C7252" s="8" t="s">
        <v>59</v>
      </c>
      <c r="D7252" s="8" t="s">
        <v>16</v>
      </c>
      <c r="E7252" s="8" t="s">
        <v>17</v>
      </c>
      <c r="F7252" s="8"/>
      <c r="G7252" s="8" t="s">
        <v>19</v>
      </c>
      <c r="H7252" s="8" t="s">
        <v>92</v>
      </c>
      <c r="I7252" s="14">
        <v>3.67516</v>
      </c>
      <c r="J7252" s="11">
        <v>1.2</v>
      </c>
      <c r="K7252" s="12">
        <f t="shared" si="227"/>
        <v>4.4101919999999994</v>
      </c>
      <c r="L7252" s="9" t="s">
        <v>21</v>
      </c>
      <c r="M7252" s="13">
        <f t="shared" si="226"/>
        <v>1</v>
      </c>
    </row>
    <row r="7253" spans="1:13" ht="19.95" customHeight="1">
      <c r="A7253" s="8" t="s">
        <v>321</v>
      </c>
      <c r="B7253" s="8" t="s">
        <v>24</v>
      </c>
      <c r="C7253" s="8" t="s">
        <v>54</v>
      </c>
      <c r="D7253" s="8" t="s">
        <v>16</v>
      </c>
      <c r="E7253" s="8" t="s">
        <v>17</v>
      </c>
      <c r="F7253" s="9"/>
      <c r="G7253" s="8" t="s">
        <v>19</v>
      </c>
      <c r="H7253" s="8" t="s">
        <v>92</v>
      </c>
      <c r="I7253" s="14">
        <v>5.5653333333333332</v>
      </c>
      <c r="J7253" s="11">
        <v>0.62</v>
      </c>
      <c r="K7253" s="12">
        <f t="shared" si="227"/>
        <v>3.4505066666666666</v>
      </c>
      <c r="L7253" s="9" t="s">
        <v>21</v>
      </c>
      <c r="M7253" s="13">
        <f t="shared" si="226"/>
        <v>0.5</v>
      </c>
    </row>
    <row r="7254" spans="1:13" ht="19.95" customHeight="1">
      <c r="A7254" s="8" t="s">
        <v>321</v>
      </c>
      <c r="B7254" s="8" t="s">
        <v>24</v>
      </c>
      <c r="C7254" s="8" t="s">
        <v>131</v>
      </c>
      <c r="D7254" s="8" t="s">
        <v>16</v>
      </c>
      <c r="E7254" s="8" t="s">
        <v>17</v>
      </c>
      <c r="F7254" s="9"/>
      <c r="G7254" s="8" t="s">
        <v>19</v>
      </c>
      <c r="H7254" s="8" t="s">
        <v>92</v>
      </c>
      <c r="I7254" s="14">
        <v>4.4717600000000006</v>
      </c>
      <c r="J7254" s="11">
        <v>0.62</v>
      </c>
      <c r="K7254" s="12">
        <f t="shared" si="227"/>
        <v>2.7724912000000002</v>
      </c>
      <c r="L7254" s="9" t="s">
        <v>21</v>
      </c>
      <c r="M7254" s="13">
        <f t="shared" si="226"/>
        <v>0.5</v>
      </c>
    </row>
    <row r="7255" spans="1:13" ht="19.95" customHeight="1">
      <c r="A7255" s="8" t="s">
        <v>321</v>
      </c>
      <c r="B7255" s="8" t="s">
        <v>48</v>
      </c>
      <c r="C7255" s="8" t="s">
        <v>78</v>
      </c>
      <c r="D7255" s="8" t="s">
        <v>16</v>
      </c>
      <c r="E7255" s="8" t="s">
        <v>17</v>
      </c>
      <c r="F7255" s="9"/>
      <c r="G7255" s="8" t="s">
        <v>19</v>
      </c>
      <c r="H7255" s="8" t="s">
        <v>92</v>
      </c>
      <c r="I7255" s="14">
        <v>2.44</v>
      </c>
      <c r="J7255" s="11">
        <v>0.85</v>
      </c>
      <c r="K7255" s="12">
        <f t="shared" si="227"/>
        <v>2.0739999999999998</v>
      </c>
      <c r="L7255" s="9" t="s">
        <v>21</v>
      </c>
      <c r="M7255" s="13">
        <f t="shared" si="226"/>
        <v>0.7</v>
      </c>
    </row>
    <row r="7256" spans="1:13" ht="19.95" customHeight="1">
      <c r="A7256" s="8" t="s">
        <v>321</v>
      </c>
      <c r="B7256" s="8" t="s">
        <v>30</v>
      </c>
      <c r="C7256" s="8" t="s">
        <v>65</v>
      </c>
      <c r="D7256" s="8" t="s">
        <v>16</v>
      </c>
      <c r="E7256" s="8" t="s">
        <v>17</v>
      </c>
      <c r="F7256" s="9"/>
      <c r="G7256" s="8" t="s">
        <v>19</v>
      </c>
      <c r="H7256" s="8" t="s">
        <v>92</v>
      </c>
      <c r="I7256" s="14">
        <v>2.236374501992032</v>
      </c>
      <c r="J7256" s="11">
        <v>0.69</v>
      </c>
      <c r="K7256" s="12">
        <f t="shared" si="227"/>
        <v>1.5430984063745019</v>
      </c>
      <c r="L7256" s="9" t="s">
        <v>21</v>
      </c>
      <c r="M7256" s="13">
        <f t="shared" si="226"/>
        <v>0.6</v>
      </c>
    </row>
    <row r="7257" spans="1:13" ht="19.95" customHeight="1">
      <c r="A7257" s="8" t="s">
        <v>321</v>
      </c>
      <c r="B7257" s="8" t="s">
        <v>42</v>
      </c>
      <c r="C7257" s="8" t="s">
        <v>108</v>
      </c>
      <c r="D7257" s="8" t="s">
        <v>110</v>
      </c>
      <c r="E7257" s="8" t="s">
        <v>17</v>
      </c>
      <c r="F7257" s="9"/>
      <c r="G7257" s="8" t="s">
        <v>19</v>
      </c>
      <c r="H7257" s="8" t="s">
        <v>92</v>
      </c>
      <c r="I7257" s="14">
        <v>11.655280000000001</v>
      </c>
      <c r="J7257" s="11">
        <v>0.83</v>
      </c>
      <c r="K7257" s="12">
        <f t="shared" si="227"/>
        <v>9.6738824000000001</v>
      </c>
      <c r="L7257" s="9" t="s">
        <v>21</v>
      </c>
      <c r="M7257" s="13">
        <f t="shared" si="226"/>
        <v>0.7</v>
      </c>
    </row>
    <row r="7258" spans="1:13" ht="19.95" customHeight="1">
      <c r="A7258" s="8" t="s">
        <v>321</v>
      </c>
      <c r="B7258" s="8" t="s">
        <v>42</v>
      </c>
      <c r="C7258" s="8" t="s">
        <v>108</v>
      </c>
      <c r="D7258" s="8" t="s">
        <v>110</v>
      </c>
      <c r="E7258" s="8" t="s">
        <v>17</v>
      </c>
      <c r="F7258" s="9"/>
      <c r="G7258" s="8" t="s">
        <v>19</v>
      </c>
      <c r="H7258" s="8" t="s">
        <v>92</v>
      </c>
      <c r="I7258" s="14">
        <v>11.612066666666665</v>
      </c>
      <c r="J7258" s="11">
        <v>0.83</v>
      </c>
      <c r="K7258" s="12">
        <f t="shared" si="227"/>
        <v>9.6380153333333318</v>
      </c>
      <c r="L7258" s="9" t="s">
        <v>21</v>
      </c>
      <c r="M7258" s="13">
        <f t="shared" si="226"/>
        <v>0.7</v>
      </c>
    </row>
    <row r="7259" spans="1:13" ht="19.95" customHeight="1">
      <c r="A7259" s="8" t="s">
        <v>321</v>
      </c>
      <c r="B7259" s="8" t="s">
        <v>40</v>
      </c>
      <c r="C7259" s="8" t="s">
        <v>51</v>
      </c>
      <c r="D7259" s="8" t="s">
        <v>16</v>
      </c>
      <c r="E7259" s="8" t="s">
        <v>17</v>
      </c>
      <c r="F7259" s="9"/>
      <c r="G7259" s="8" t="s">
        <v>19</v>
      </c>
      <c r="H7259" s="8" t="s">
        <v>92</v>
      </c>
      <c r="I7259" s="14">
        <v>2.0449342105263155</v>
      </c>
      <c r="J7259" s="11">
        <v>0.85</v>
      </c>
      <c r="K7259" s="12">
        <f t="shared" si="227"/>
        <v>1.7381940789473682</v>
      </c>
      <c r="L7259" s="9" t="s">
        <v>21</v>
      </c>
      <c r="M7259" s="13">
        <f t="shared" si="226"/>
        <v>0.7</v>
      </c>
    </row>
    <row r="7260" spans="1:13" ht="19.95" customHeight="1">
      <c r="A7260" s="8" t="s">
        <v>321</v>
      </c>
      <c r="B7260" s="8" t="s">
        <v>40</v>
      </c>
      <c r="C7260" s="8" t="s">
        <v>25</v>
      </c>
      <c r="D7260" s="8" t="s">
        <v>16</v>
      </c>
      <c r="E7260" s="8" t="s">
        <v>17</v>
      </c>
      <c r="F7260" s="9"/>
      <c r="G7260" s="8" t="s">
        <v>19</v>
      </c>
      <c r="H7260" s="8" t="s">
        <v>92</v>
      </c>
      <c r="I7260" s="14">
        <v>2.8773026315789476</v>
      </c>
      <c r="J7260" s="11">
        <v>0.85</v>
      </c>
      <c r="K7260" s="12">
        <f t="shared" si="227"/>
        <v>2.4457072368421056</v>
      </c>
      <c r="L7260" s="9" t="s">
        <v>21</v>
      </c>
      <c r="M7260" s="13">
        <f t="shared" si="226"/>
        <v>0.7</v>
      </c>
    </row>
    <row r="7261" spans="1:13" ht="19.95" customHeight="1">
      <c r="A7261" s="8" t="s">
        <v>321</v>
      </c>
      <c r="B7261" s="8" t="s">
        <v>40</v>
      </c>
      <c r="C7261" s="8" t="s">
        <v>56</v>
      </c>
      <c r="D7261" s="8" t="s">
        <v>16</v>
      </c>
      <c r="E7261" s="8" t="s">
        <v>17</v>
      </c>
      <c r="F7261" s="9"/>
      <c r="G7261" s="8" t="s">
        <v>19</v>
      </c>
      <c r="H7261" s="8" t="s">
        <v>92</v>
      </c>
      <c r="I7261" s="14">
        <v>3.8243421052631574</v>
      </c>
      <c r="J7261" s="11">
        <v>0.85</v>
      </c>
      <c r="K7261" s="12">
        <f t="shared" si="227"/>
        <v>3.2506907894736838</v>
      </c>
      <c r="L7261" s="9" t="s">
        <v>21</v>
      </c>
      <c r="M7261" s="13">
        <f t="shared" si="226"/>
        <v>0.7</v>
      </c>
    </row>
    <row r="7262" spans="1:13" ht="19.95" customHeight="1">
      <c r="A7262" s="8" t="s">
        <v>328</v>
      </c>
      <c r="B7262" s="8" t="s">
        <v>136</v>
      </c>
      <c r="C7262" s="8" t="s">
        <v>137</v>
      </c>
      <c r="D7262" s="9" t="s">
        <v>16</v>
      </c>
      <c r="E7262" s="8" t="s">
        <v>329</v>
      </c>
      <c r="F7262" s="8"/>
      <c r="G7262" s="8" t="s">
        <v>19</v>
      </c>
      <c r="H7262" s="8" t="s">
        <v>32</v>
      </c>
      <c r="I7262" s="10">
        <v>32.151515151515149</v>
      </c>
      <c r="J7262" s="11">
        <v>0.06</v>
      </c>
      <c r="K7262" s="12">
        <f t="shared" si="227"/>
        <v>1.9290909090909087</v>
      </c>
      <c r="L7262" s="9" t="s">
        <v>21</v>
      </c>
      <c r="M7262" s="13">
        <f t="shared" si="226"/>
        <v>0</v>
      </c>
    </row>
    <row r="7263" spans="1:13" ht="19.95" customHeight="1">
      <c r="A7263" s="8" t="s">
        <v>328</v>
      </c>
      <c r="B7263" s="8" t="s">
        <v>136</v>
      </c>
      <c r="C7263" s="8" t="s">
        <v>138</v>
      </c>
      <c r="D7263" s="9" t="s">
        <v>16</v>
      </c>
      <c r="E7263" s="8" t="s">
        <v>329</v>
      </c>
      <c r="F7263" s="8"/>
      <c r="G7263" s="8" t="s">
        <v>19</v>
      </c>
      <c r="H7263" s="8" t="s">
        <v>32</v>
      </c>
      <c r="I7263" s="10">
        <v>50.571428571428569</v>
      </c>
      <c r="J7263" s="11">
        <v>0.05</v>
      </c>
      <c r="K7263" s="12">
        <f t="shared" si="227"/>
        <v>2.5285714285714285</v>
      </c>
      <c r="L7263" s="9" t="s">
        <v>21</v>
      </c>
      <c r="M7263" s="13">
        <f t="shared" si="226"/>
        <v>0</v>
      </c>
    </row>
    <row r="7264" spans="1:13" ht="19.95" customHeight="1">
      <c r="A7264" s="8" t="s">
        <v>328</v>
      </c>
      <c r="B7264" s="8" t="s">
        <v>112</v>
      </c>
      <c r="C7264" s="8" t="s">
        <v>113</v>
      </c>
      <c r="D7264" s="8" t="s">
        <v>114</v>
      </c>
      <c r="E7264" s="8" t="s">
        <v>329</v>
      </c>
      <c r="F7264" s="8"/>
      <c r="G7264" s="8" t="s">
        <v>19</v>
      </c>
      <c r="H7264" s="8"/>
      <c r="I7264" s="10">
        <v>55</v>
      </c>
      <c r="J7264" s="11">
        <v>0.05</v>
      </c>
      <c r="K7264" s="12">
        <f t="shared" si="227"/>
        <v>2.75</v>
      </c>
      <c r="L7264" s="9" t="s">
        <v>21</v>
      </c>
      <c r="M7264" s="13">
        <f t="shared" si="226"/>
        <v>0</v>
      </c>
    </row>
    <row r="7265" spans="1:13" ht="19.95" customHeight="1">
      <c r="A7265" s="8" t="s">
        <v>328</v>
      </c>
      <c r="B7265" s="8" t="s">
        <v>136</v>
      </c>
      <c r="C7265" s="8" t="s">
        <v>137</v>
      </c>
      <c r="D7265" s="8" t="s">
        <v>16</v>
      </c>
      <c r="E7265" s="8" t="s">
        <v>329</v>
      </c>
      <c r="F7265" s="8"/>
      <c r="G7265" s="8" t="s">
        <v>19</v>
      </c>
      <c r="H7265" s="8" t="s">
        <v>32</v>
      </c>
      <c r="I7265" s="10">
        <v>36.923529411764711</v>
      </c>
      <c r="J7265" s="11">
        <v>0.05</v>
      </c>
      <c r="K7265" s="12">
        <f t="shared" si="227"/>
        <v>1.8461764705882358</v>
      </c>
      <c r="L7265" s="9" t="s">
        <v>21</v>
      </c>
      <c r="M7265" s="13">
        <f t="shared" si="226"/>
        <v>0</v>
      </c>
    </row>
    <row r="7266" spans="1:13" ht="19.95" customHeight="1">
      <c r="A7266" s="8" t="s">
        <v>328</v>
      </c>
      <c r="B7266" s="8" t="s">
        <v>136</v>
      </c>
      <c r="C7266" s="8" t="s">
        <v>138</v>
      </c>
      <c r="D7266" s="8" t="s">
        <v>16</v>
      </c>
      <c r="E7266" s="8" t="s">
        <v>329</v>
      </c>
      <c r="F7266" s="8"/>
      <c r="G7266" s="8" t="s">
        <v>19</v>
      </c>
      <c r="H7266" s="8" t="s">
        <v>32</v>
      </c>
      <c r="I7266" s="10">
        <v>58.918333333333329</v>
      </c>
      <c r="J7266" s="11">
        <v>0.04</v>
      </c>
      <c r="K7266" s="12">
        <f t="shared" si="227"/>
        <v>2.3567333333333331</v>
      </c>
      <c r="L7266" s="9" t="s">
        <v>21</v>
      </c>
      <c r="M7266" s="13">
        <f t="shared" si="226"/>
        <v>0</v>
      </c>
    </row>
    <row r="7267" spans="1:13" ht="19.95" customHeight="1">
      <c r="A7267" s="9" t="s">
        <v>330</v>
      </c>
      <c r="B7267" s="9" t="s">
        <v>33</v>
      </c>
      <c r="C7267" s="9" t="s">
        <v>31</v>
      </c>
      <c r="D7267" s="9" t="s">
        <v>16</v>
      </c>
      <c r="E7267" s="9" t="s">
        <v>147</v>
      </c>
      <c r="F7267" s="8" t="s">
        <v>299</v>
      </c>
      <c r="G7267" s="9" t="s">
        <v>19</v>
      </c>
      <c r="H7267" s="9" t="s">
        <v>92</v>
      </c>
      <c r="I7267" s="10">
        <v>1.0550877192982455</v>
      </c>
      <c r="J7267" s="11">
        <v>0.23</v>
      </c>
      <c r="K7267" s="12">
        <f t="shared" si="227"/>
        <v>0.24267017543859648</v>
      </c>
      <c r="L7267" s="9" t="s">
        <v>21</v>
      </c>
      <c r="M7267" s="13">
        <f t="shared" si="226"/>
        <v>0.2</v>
      </c>
    </row>
    <row r="7268" spans="1:13" ht="19.95" customHeight="1">
      <c r="A7268" s="9" t="s">
        <v>330</v>
      </c>
      <c r="B7268" s="9" t="s">
        <v>48</v>
      </c>
      <c r="C7268" s="9" t="s">
        <v>90</v>
      </c>
      <c r="D7268" s="9" t="s">
        <v>16</v>
      </c>
      <c r="E7268" s="9" t="s">
        <v>147</v>
      </c>
      <c r="F7268" s="8" t="s">
        <v>299</v>
      </c>
      <c r="G7268" s="9" t="s">
        <v>19</v>
      </c>
      <c r="H7268" s="9" t="s">
        <v>92</v>
      </c>
      <c r="I7268" s="10">
        <v>0.2310731707317073</v>
      </c>
      <c r="J7268" s="11">
        <v>0.67</v>
      </c>
      <c r="K7268" s="12">
        <f t="shared" si="227"/>
        <v>0.15481902439024389</v>
      </c>
      <c r="L7268" s="9" t="s">
        <v>21</v>
      </c>
      <c r="M7268" s="13">
        <f t="shared" si="226"/>
        <v>0.5</v>
      </c>
    </row>
    <row r="7269" spans="1:13" ht="19.95" customHeight="1">
      <c r="A7269" s="9" t="s">
        <v>330</v>
      </c>
      <c r="B7269" s="9" t="s">
        <v>33</v>
      </c>
      <c r="C7269" s="9" t="s">
        <v>43</v>
      </c>
      <c r="D7269" s="9" t="s">
        <v>16</v>
      </c>
      <c r="E7269" s="9" t="s">
        <v>147</v>
      </c>
      <c r="F7269" s="8" t="s">
        <v>299</v>
      </c>
      <c r="G7269" s="9" t="s">
        <v>19</v>
      </c>
      <c r="H7269" s="9" t="s">
        <v>92</v>
      </c>
      <c r="I7269" s="10">
        <v>0.38167293233082711</v>
      </c>
      <c r="J7269" s="11">
        <v>0.39</v>
      </c>
      <c r="K7269" s="12">
        <f t="shared" si="227"/>
        <v>0.14885244360902258</v>
      </c>
      <c r="L7269" s="9" t="s">
        <v>21</v>
      </c>
      <c r="M7269" s="13">
        <f t="shared" si="226"/>
        <v>0.3</v>
      </c>
    </row>
    <row r="7270" spans="1:13" ht="19.95" customHeight="1">
      <c r="A7270" s="9" t="s">
        <v>330</v>
      </c>
      <c r="B7270" s="9" t="s">
        <v>33</v>
      </c>
      <c r="C7270" s="9" t="s">
        <v>31</v>
      </c>
      <c r="D7270" s="9" t="s">
        <v>16</v>
      </c>
      <c r="E7270" s="9" t="s">
        <v>147</v>
      </c>
      <c r="F7270" s="8" t="s">
        <v>299</v>
      </c>
      <c r="G7270" s="9" t="s">
        <v>19</v>
      </c>
      <c r="H7270" s="9" t="s">
        <v>92</v>
      </c>
      <c r="I7270" s="10">
        <v>1.0758317025440314</v>
      </c>
      <c r="J7270" s="11">
        <v>0.23</v>
      </c>
      <c r="K7270" s="12">
        <f t="shared" si="227"/>
        <v>0.24744129158512723</v>
      </c>
      <c r="L7270" s="9" t="s">
        <v>21</v>
      </c>
      <c r="M7270" s="13">
        <f t="shared" si="226"/>
        <v>0.2</v>
      </c>
    </row>
    <row r="7271" spans="1:13" ht="19.95" customHeight="1">
      <c r="A7271" s="9" t="s">
        <v>330</v>
      </c>
      <c r="B7271" s="9" t="s">
        <v>48</v>
      </c>
      <c r="C7271" s="9" t="s">
        <v>90</v>
      </c>
      <c r="D7271" s="9" t="s">
        <v>16</v>
      </c>
      <c r="E7271" s="9" t="s">
        <v>147</v>
      </c>
      <c r="F7271" s="8" t="s">
        <v>299</v>
      </c>
      <c r="G7271" s="9" t="s">
        <v>19</v>
      </c>
      <c r="H7271" s="9" t="s">
        <v>92</v>
      </c>
      <c r="I7271" s="10">
        <v>0.24540229885057471</v>
      </c>
      <c r="J7271" s="11">
        <v>0.67</v>
      </c>
      <c r="K7271" s="12">
        <f t="shared" si="227"/>
        <v>0.16441954022988506</v>
      </c>
      <c r="L7271" s="9" t="s">
        <v>21</v>
      </c>
      <c r="M7271" s="13">
        <f t="shared" si="226"/>
        <v>0.5</v>
      </c>
    </row>
    <row r="7272" spans="1:13" ht="19.95" customHeight="1">
      <c r="A7272" s="9" t="s">
        <v>330</v>
      </c>
      <c r="B7272" s="9" t="s">
        <v>33</v>
      </c>
      <c r="C7272" s="9" t="s">
        <v>31</v>
      </c>
      <c r="D7272" s="9" t="s">
        <v>16</v>
      </c>
      <c r="E7272" s="9" t="s">
        <v>147</v>
      </c>
      <c r="F7272" s="8" t="s">
        <v>299</v>
      </c>
      <c r="G7272" s="9" t="s">
        <v>19</v>
      </c>
      <c r="H7272" s="9" t="s">
        <v>92</v>
      </c>
      <c r="I7272" s="10">
        <v>1.0776470588235294</v>
      </c>
      <c r="J7272" s="11">
        <v>0.23</v>
      </c>
      <c r="K7272" s="12">
        <f t="shared" si="227"/>
        <v>0.24785882352941177</v>
      </c>
      <c r="L7272" s="9" t="s">
        <v>21</v>
      </c>
      <c r="M7272" s="13">
        <f t="shared" si="226"/>
        <v>0.2</v>
      </c>
    </row>
    <row r="7273" spans="1:13" ht="19.95" customHeight="1">
      <c r="A7273" s="9" t="s">
        <v>330</v>
      </c>
      <c r="B7273" s="9" t="s">
        <v>112</v>
      </c>
      <c r="C7273" s="9" t="s">
        <v>35</v>
      </c>
      <c r="D7273" s="9" t="s">
        <v>16</v>
      </c>
      <c r="E7273" s="9" t="s">
        <v>17</v>
      </c>
      <c r="F7273" s="8" t="s">
        <v>18</v>
      </c>
      <c r="G7273" s="9" t="s">
        <v>19</v>
      </c>
      <c r="H7273" s="9" t="s">
        <v>92</v>
      </c>
      <c r="I7273" s="10">
        <v>1.919402985074627</v>
      </c>
      <c r="J7273" s="11">
        <v>0.31</v>
      </c>
      <c r="K7273" s="12">
        <f t="shared" si="227"/>
        <v>0.59501492537313438</v>
      </c>
      <c r="L7273" s="9" t="s">
        <v>21</v>
      </c>
      <c r="M7273" s="13">
        <f t="shared" si="226"/>
        <v>0.2</v>
      </c>
    </row>
    <row r="7274" spans="1:13" ht="19.95" customHeight="1">
      <c r="A7274" s="9" t="s">
        <v>330</v>
      </c>
      <c r="B7274" s="9" t="s">
        <v>33</v>
      </c>
      <c r="C7274" s="9" t="s">
        <v>41</v>
      </c>
      <c r="D7274" s="9" t="s">
        <v>16</v>
      </c>
      <c r="E7274" s="9" t="s">
        <v>147</v>
      </c>
      <c r="F7274" s="8"/>
      <c r="G7274" s="9" t="s">
        <v>19</v>
      </c>
      <c r="H7274" s="9" t="s">
        <v>92</v>
      </c>
      <c r="I7274" s="10">
        <v>0.73</v>
      </c>
      <c r="J7274" s="11">
        <v>0.24</v>
      </c>
      <c r="K7274" s="12">
        <f t="shared" si="227"/>
        <v>0.17519999999999999</v>
      </c>
      <c r="L7274" s="9" t="s">
        <v>21</v>
      </c>
      <c r="M7274" s="13">
        <f t="shared" si="226"/>
        <v>0.2</v>
      </c>
    </row>
    <row r="7275" spans="1:13" ht="19.95" customHeight="1">
      <c r="A7275" s="9" t="s">
        <v>330</v>
      </c>
      <c r="B7275" s="9" t="s">
        <v>14</v>
      </c>
      <c r="C7275" s="9" t="s">
        <v>56</v>
      </c>
      <c r="D7275" s="9" t="s">
        <v>16</v>
      </c>
      <c r="E7275" s="9" t="s">
        <v>147</v>
      </c>
      <c r="F7275" s="8"/>
      <c r="G7275" s="9" t="s">
        <v>19</v>
      </c>
      <c r="H7275" s="9" t="s">
        <v>92</v>
      </c>
      <c r="I7275" s="10">
        <v>3.5</v>
      </c>
      <c r="J7275" s="11">
        <v>0.24</v>
      </c>
      <c r="K7275" s="12">
        <f t="shared" si="227"/>
        <v>0.84</v>
      </c>
      <c r="L7275" s="9" t="s">
        <v>21</v>
      </c>
      <c r="M7275" s="13">
        <f t="shared" si="226"/>
        <v>0.2</v>
      </c>
    </row>
    <row r="7276" spans="1:13" ht="19.95" customHeight="1">
      <c r="A7276" s="9" t="s">
        <v>330</v>
      </c>
      <c r="B7276" s="9" t="s">
        <v>30</v>
      </c>
      <c r="C7276" s="9" t="s">
        <v>68</v>
      </c>
      <c r="D7276" s="9" t="s">
        <v>16</v>
      </c>
      <c r="E7276" s="9" t="s">
        <v>147</v>
      </c>
      <c r="F7276" s="8"/>
      <c r="G7276" s="9" t="s">
        <v>19</v>
      </c>
      <c r="H7276" s="9" t="s">
        <v>92</v>
      </c>
      <c r="I7276" s="10">
        <v>5.35</v>
      </c>
      <c r="J7276" s="11">
        <v>0.24</v>
      </c>
      <c r="K7276" s="12">
        <f t="shared" si="227"/>
        <v>1.2839999999999998</v>
      </c>
      <c r="L7276" s="9" t="s">
        <v>21</v>
      </c>
      <c r="M7276" s="13">
        <f t="shared" si="226"/>
        <v>0.2</v>
      </c>
    </row>
    <row r="7277" spans="1:13" ht="19.95" customHeight="1">
      <c r="A7277" s="9" t="s">
        <v>330</v>
      </c>
      <c r="B7277" s="9" t="s">
        <v>30</v>
      </c>
      <c r="C7277" s="9" t="s">
        <v>65</v>
      </c>
      <c r="D7277" s="9" t="s">
        <v>16</v>
      </c>
      <c r="E7277" s="9" t="s">
        <v>147</v>
      </c>
      <c r="F7277" s="8"/>
      <c r="G7277" s="9" t="s">
        <v>19</v>
      </c>
      <c r="H7277" s="9" t="s">
        <v>92</v>
      </c>
      <c r="I7277" s="10">
        <v>2.1549999999999998</v>
      </c>
      <c r="J7277" s="11">
        <v>0.24</v>
      </c>
      <c r="K7277" s="12">
        <f t="shared" si="227"/>
        <v>0.51719999999999988</v>
      </c>
      <c r="L7277" s="9" t="s">
        <v>21</v>
      </c>
      <c r="M7277" s="13">
        <f t="shared" si="226"/>
        <v>0.2</v>
      </c>
    </row>
    <row r="7278" spans="1:13" ht="19.95" customHeight="1">
      <c r="A7278" s="9" t="s">
        <v>330</v>
      </c>
      <c r="B7278" s="9" t="s">
        <v>42</v>
      </c>
      <c r="C7278" s="9" t="s">
        <v>63</v>
      </c>
      <c r="D7278" s="9" t="s">
        <v>16</v>
      </c>
      <c r="E7278" s="9" t="s">
        <v>147</v>
      </c>
      <c r="F7278" s="8"/>
      <c r="G7278" s="9" t="s">
        <v>19</v>
      </c>
      <c r="H7278" s="9" t="s">
        <v>92</v>
      </c>
      <c r="I7278" s="10">
        <v>3.55</v>
      </c>
      <c r="J7278" s="11">
        <v>0.24</v>
      </c>
      <c r="K7278" s="12">
        <f t="shared" si="227"/>
        <v>0.85199999999999998</v>
      </c>
      <c r="L7278" s="9" t="s">
        <v>21</v>
      </c>
      <c r="M7278" s="13">
        <f t="shared" si="226"/>
        <v>0.2</v>
      </c>
    </row>
    <row r="7279" spans="1:13" ht="19.95" customHeight="1">
      <c r="A7279" s="9" t="s">
        <v>330</v>
      </c>
      <c r="B7279" s="9" t="s">
        <v>30</v>
      </c>
      <c r="C7279" s="9" t="s">
        <v>65</v>
      </c>
      <c r="D7279" s="9" t="s">
        <v>16</v>
      </c>
      <c r="E7279" s="9" t="s">
        <v>147</v>
      </c>
      <c r="F7279" s="8"/>
      <c r="G7279" s="9" t="s">
        <v>19</v>
      </c>
      <c r="H7279" s="9" t="s">
        <v>92</v>
      </c>
      <c r="I7279" s="10">
        <v>2.4049999999999998</v>
      </c>
      <c r="J7279" s="11">
        <v>0.24</v>
      </c>
      <c r="K7279" s="12">
        <f t="shared" si="227"/>
        <v>0.57719999999999994</v>
      </c>
      <c r="L7279" s="9" t="s">
        <v>21</v>
      </c>
      <c r="M7279" s="13">
        <f t="shared" si="226"/>
        <v>0.2</v>
      </c>
    </row>
    <row r="7280" spans="1:13" ht="19.95" customHeight="1">
      <c r="A7280" s="9" t="s">
        <v>330</v>
      </c>
      <c r="B7280" s="9" t="s">
        <v>33</v>
      </c>
      <c r="C7280" s="9" t="s">
        <v>31</v>
      </c>
      <c r="D7280" s="9" t="s">
        <v>16</v>
      </c>
      <c r="E7280" s="9" t="s">
        <v>147</v>
      </c>
      <c r="F7280" s="8"/>
      <c r="G7280" s="9" t="s">
        <v>19</v>
      </c>
      <c r="H7280" s="9" t="s">
        <v>92</v>
      </c>
      <c r="I7280" s="10">
        <v>1.1510429447852761</v>
      </c>
      <c r="J7280" s="11">
        <v>0.24</v>
      </c>
      <c r="K7280" s="12">
        <f t="shared" si="227"/>
        <v>0.27625030674846623</v>
      </c>
      <c r="L7280" s="9" t="s">
        <v>21</v>
      </c>
      <c r="M7280" s="13">
        <f t="shared" si="226"/>
        <v>0.2</v>
      </c>
    </row>
    <row r="7281" spans="1:13" ht="19.95" customHeight="1">
      <c r="A7281" s="9" t="s">
        <v>330</v>
      </c>
      <c r="B7281" s="9" t="s">
        <v>42</v>
      </c>
      <c r="C7281" s="9" t="s">
        <v>63</v>
      </c>
      <c r="D7281" s="9" t="s">
        <v>16</v>
      </c>
      <c r="E7281" s="9" t="s">
        <v>147</v>
      </c>
      <c r="F7281" s="8"/>
      <c r="G7281" s="9" t="s">
        <v>19</v>
      </c>
      <c r="H7281" s="9" t="s">
        <v>92</v>
      </c>
      <c r="I7281" s="10">
        <v>3.3518656716417907</v>
      </c>
      <c r="J7281" s="11">
        <v>0.26</v>
      </c>
      <c r="K7281" s="12">
        <f t="shared" si="227"/>
        <v>0.87148507462686564</v>
      </c>
      <c r="L7281" s="9" t="s">
        <v>21</v>
      </c>
      <c r="M7281" s="13">
        <f t="shared" si="226"/>
        <v>0.2</v>
      </c>
    </row>
    <row r="7282" spans="1:13" ht="19.95" customHeight="1">
      <c r="A7282" s="9" t="s">
        <v>330</v>
      </c>
      <c r="B7282" s="9" t="s">
        <v>30</v>
      </c>
      <c r="C7282" s="9" t="s">
        <v>65</v>
      </c>
      <c r="D7282" s="9" t="s">
        <v>16</v>
      </c>
      <c r="E7282" s="9" t="s">
        <v>147</v>
      </c>
      <c r="F7282" s="8"/>
      <c r="G7282" s="9" t="s">
        <v>19</v>
      </c>
      <c r="H7282" s="9" t="s">
        <v>92</v>
      </c>
      <c r="I7282" s="10">
        <v>2.3409523809523809</v>
      </c>
      <c r="J7282" s="11">
        <v>0.26</v>
      </c>
      <c r="K7282" s="12">
        <f t="shared" si="227"/>
        <v>0.6086476190476191</v>
      </c>
      <c r="L7282" s="9" t="s">
        <v>21</v>
      </c>
      <c r="M7282" s="13">
        <f t="shared" si="226"/>
        <v>0.2</v>
      </c>
    </row>
    <row r="7283" spans="1:13" ht="19.95" customHeight="1">
      <c r="A7283" s="9" t="s">
        <v>330</v>
      </c>
      <c r="B7283" s="9" t="s">
        <v>33</v>
      </c>
      <c r="C7283" s="9" t="s">
        <v>41</v>
      </c>
      <c r="D7283" s="9" t="s">
        <v>16</v>
      </c>
      <c r="E7283" s="9" t="s">
        <v>147</v>
      </c>
      <c r="F7283" s="8"/>
      <c r="G7283" s="9" t="s">
        <v>19</v>
      </c>
      <c r="H7283" s="9" t="s">
        <v>92</v>
      </c>
      <c r="I7283" s="10">
        <v>0.62383540372670809</v>
      </c>
      <c r="J7283" s="11">
        <v>0.35</v>
      </c>
      <c r="K7283" s="12">
        <f t="shared" si="227"/>
        <v>0.21834239130434782</v>
      </c>
      <c r="L7283" s="9" t="s">
        <v>21</v>
      </c>
      <c r="M7283" s="13">
        <f t="shared" si="226"/>
        <v>0.3</v>
      </c>
    </row>
    <row r="7284" spans="1:13" ht="19.95" customHeight="1">
      <c r="A7284" s="9" t="s">
        <v>330</v>
      </c>
      <c r="B7284" s="9" t="s">
        <v>30</v>
      </c>
      <c r="C7284" s="9" t="s">
        <v>68</v>
      </c>
      <c r="D7284" s="9" t="s">
        <v>16</v>
      </c>
      <c r="E7284" s="9" t="s">
        <v>147</v>
      </c>
      <c r="F7284" s="8"/>
      <c r="G7284" s="9" t="s">
        <v>19</v>
      </c>
      <c r="H7284" s="9" t="s">
        <v>92</v>
      </c>
      <c r="I7284" s="10">
        <v>5.8476470588235294</v>
      </c>
      <c r="J7284" s="11">
        <v>0.34</v>
      </c>
      <c r="K7284" s="12">
        <f t="shared" si="227"/>
        <v>1.9882000000000002</v>
      </c>
      <c r="L7284" s="9" t="s">
        <v>21</v>
      </c>
      <c r="M7284" s="13">
        <f t="shared" si="226"/>
        <v>0.3</v>
      </c>
    </row>
    <row r="7285" spans="1:13" ht="19.95" customHeight="1">
      <c r="A7285" s="9" t="s">
        <v>330</v>
      </c>
      <c r="B7285" s="9" t="s">
        <v>30</v>
      </c>
      <c r="C7285" s="9" t="s">
        <v>65</v>
      </c>
      <c r="D7285" s="9" t="s">
        <v>16</v>
      </c>
      <c r="E7285" s="9" t="s">
        <v>147</v>
      </c>
      <c r="F7285" s="8"/>
      <c r="G7285" s="9" t="s">
        <v>19</v>
      </c>
      <c r="H7285" s="9" t="s">
        <v>92</v>
      </c>
      <c r="I7285" s="10">
        <v>2.3149999999999999</v>
      </c>
      <c r="J7285" s="11">
        <v>0.28999999999999998</v>
      </c>
      <c r="K7285" s="12">
        <f t="shared" si="227"/>
        <v>0.67134999999999989</v>
      </c>
      <c r="L7285" s="9" t="s">
        <v>21</v>
      </c>
      <c r="M7285" s="13">
        <f t="shared" si="226"/>
        <v>0.2</v>
      </c>
    </row>
    <row r="7286" spans="1:13" ht="19.95" customHeight="1">
      <c r="A7286" s="9" t="s">
        <v>330</v>
      </c>
      <c r="B7286" s="9" t="s">
        <v>14</v>
      </c>
      <c r="C7286" s="9" t="s">
        <v>51</v>
      </c>
      <c r="D7286" s="9" t="s">
        <v>16</v>
      </c>
      <c r="E7286" s="9" t="s">
        <v>150</v>
      </c>
      <c r="F7286" s="8"/>
      <c r="G7286" s="9" t="s">
        <v>19</v>
      </c>
      <c r="H7286" s="9" t="s">
        <v>92</v>
      </c>
      <c r="I7286" s="10">
        <v>1.8333333333333333</v>
      </c>
      <c r="J7286" s="11">
        <v>0.94</v>
      </c>
      <c r="K7286" s="12">
        <f t="shared" si="227"/>
        <v>1.7233333333333332</v>
      </c>
      <c r="L7286" s="9" t="s">
        <v>21</v>
      </c>
      <c r="M7286" s="13">
        <f t="shared" si="226"/>
        <v>0.8</v>
      </c>
    </row>
    <row r="7287" spans="1:13" ht="19.95" customHeight="1">
      <c r="A7287" s="9" t="s">
        <v>330</v>
      </c>
      <c r="B7287" s="9" t="s">
        <v>42</v>
      </c>
      <c r="C7287" s="9" t="s">
        <v>57</v>
      </c>
      <c r="D7287" s="9" t="s">
        <v>16</v>
      </c>
      <c r="E7287" s="9" t="s">
        <v>147</v>
      </c>
      <c r="F7287" s="8"/>
      <c r="G7287" s="9" t="s">
        <v>19</v>
      </c>
      <c r="H7287" s="9" t="s">
        <v>92</v>
      </c>
      <c r="I7287" s="10">
        <v>2.4633223684210526</v>
      </c>
      <c r="J7287" s="11">
        <v>0.24</v>
      </c>
      <c r="K7287" s="12">
        <f t="shared" si="227"/>
        <v>0.59119736842105264</v>
      </c>
      <c r="L7287" s="9" t="s">
        <v>21</v>
      </c>
      <c r="M7287" s="13">
        <f t="shared" si="226"/>
        <v>0.2</v>
      </c>
    </row>
    <row r="7288" spans="1:13" ht="19.95" customHeight="1">
      <c r="A7288" s="9" t="s">
        <v>330</v>
      </c>
      <c r="B7288" s="9" t="s">
        <v>42</v>
      </c>
      <c r="C7288" s="9" t="s">
        <v>57</v>
      </c>
      <c r="D7288" s="9" t="s">
        <v>16</v>
      </c>
      <c r="E7288" s="9" t="s">
        <v>147</v>
      </c>
      <c r="F7288" s="8"/>
      <c r="G7288" s="9" t="s">
        <v>19</v>
      </c>
      <c r="H7288" s="9" t="s">
        <v>92</v>
      </c>
      <c r="I7288" s="10">
        <v>2.4330065359477122</v>
      </c>
      <c r="J7288" s="11">
        <v>0.34</v>
      </c>
      <c r="K7288" s="12">
        <f t="shared" si="227"/>
        <v>0.82722222222222219</v>
      </c>
      <c r="L7288" s="9" t="s">
        <v>21</v>
      </c>
      <c r="M7288" s="13">
        <f t="shared" si="226"/>
        <v>0.3</v>
      </c>
    </row>
    <row r="7289" spans="1:13" ht="19.95" customHeight="1">
      <c r="A7289" s="9" t="s">
        <v>330</v>
      </c>
      <c r="B7289" s="9" t="s">
        <v>42</v>
      </c>
      <c r="C7289" s="9" t="s">
        <v>57</v>
      </c>
      <c r="D7289" s="9" t="s">
        <v>16</v>
      </c>
      <c r="E7289" s="9" t="s">
        <v>147</v>
      </c>
      <c r="F7289" s="8"/>
      <c r="G7289" s="9" t="s">
        <v>19</v>
      </c>
      <c r="H7289" s="9" t="s">
        <v>92</v>
      </c>
      <c r="I7289" s="10">
        <v>2.4523809523809526</v>
      </c>
      <c r="J7289" s="11">
        <v>0.22</v>
      </c>
      <c r="K7289" s="12">
        <f t="shared" si="227"/>
        <v>0.53952380952380952</v>
      </c>
      <c r="L7289" s="9" t="s">
        <v>21</v>
      </c>
      <c r="M7289" s="13">
        <f t="shared" si="226"/>
        <v>0.2</v>
      </c>
    </row>
    <row r="7290" spans="1:13" ht="19.95" customHeight="1">
      <c r="A7290" s="8" t="s">
        <v>330</v>
      </c>
      <c r="B7290" s="8" t="s">
        <v>30</v>
      </c>
      <c r="C7290" s="8" t="s">
        <v>63</v>
      </c>
      <c r="D7290" s="8" t="s">
        <v>110</v>
      </c>
      <c r="E7290" s="8" t="s">
        <v>147</v>
      </c>
      <c r="F7290" s="8"/>
      <c r="G7290" s="8" t="s">
        <v>19</v>
      </c>
      <c r="H7290" s="8" t="s">
        <v>92</v>
      </c>
      <c r="I7290" s="10">
        <v>4.9393399339933985</v>
      </c>
      <c r="J7290" s="11">
        <v>0.39</v>
      </c>
      <c r="K7290" s="12">
        <f t="shared" si="227"/>
        <v>1.9263425742574254</v>
      </c>
      <c r="L7290" s="9" t="s">
        <v>21</v>
      </c>
      <c r="M7290" s="13">
        <f t="shared" si="226"/>
        <v>0.3</v>
      </c>
    </row>
    <row r="7291" spans="1:13" ht="19.95" customHeight="1">
      <c r="A7291" s="8" t="s">
        <v>330</v>
      </c>
      <c r="B7291" s="8" t="s">
        <v>30</v>
      </c>
      <c r="C7291" s="8" t="s">
        <v>57</v>
      </c>
      <c r="D7291" s="8" t="s">
        <v>16</v>
      </c>
      <c r="E7291" s="8" t="s">
        <v>97</v>
      </c>
      <c r="F7291" s="8"/>
      <c r="G7291" s="8" t="s">
        <v>19</v>
      </c>
      <c r="H7291" s="8" t="s">
        <v>92</v>
      </c>
      <c r="I7291" s="10">
        <v>3.0629921259842519</v>
      </c>
      <c r="J7291" s="11">
        <v>0.27</v>
      </c>
      <c r="K7291" s="12">
        <f t="shared" si="227"/>
        <v>0.82700787401574805</v>
      </c>
      <c r="L7291" s="9" t="s">
        <v>21</v>
      </c>
      <c r="M7291" s="13">
        <f t="shared" si="226"/>
        <v>0.2</v>
      </c>
    </row>
    <row r="7292" spans="1:13" ht="19.95" customHeight="1">
      <c r="A7292" s="8" t="s">
        <v>330</v>
      </c>
      <c r="B7292" s="8" t="s">
        <v>30</v>
      </c>
      <c r="C7292" s="8" t="s">
        <v>57</v>
      </c>
      <c r="D7292" s="8" t="s">
        <v>16</v>
      </c>
      <c r="E7292" s="8" t="s">
        <v>97</v>
      </c>
      <c r="F7292" s="8"/>
      <c r="G7292" s="8" t="s">
        <v>19</v>
      </c>
      <c r="H7292" s="8" t="s">
        <v>92</v>
      </c>
      <c r="I7292" s="10">
        <v>3.1549999999999998</v>
      </c>
      <c r="J7292" s="11">
        <v>0.27</v>
      </c>
      <c r="K7292" s="12">
        <f t="shared" si="227"/>
        <v>0.85185</v>
      </c>
      <c r="L7292" s="9" t="s">
        <v>21</v>
      </c>
      <c r="M7292" s="13">
        <f t="shared" si="226"/>
        <v>0.2</v>
      </c>
    </row>
    <row r="7293" spans="1:13" ht="19.95" customHeight="1">
      <c r="A7293" s="8" t="s">
        <v>330</v>
      </c>
      <c r="B7293" s="8" t="s">
        <v>30</v>
      </c>
      <c r="C7293" s="8" t="s">
        <v>57</v>
      </c>
      <c r="D7293" s="8" t="s">
        <v>16</v>
      </c>
      <c r="E7293" s="8" t="s">
        <v>97</v>
      </c>
      <c r="F7293" s="8"/>
      <c r="G7293" s="8" t="s">
        <v>19</v>
      </c>
      <c r="H7293" s="8" t="s">
        <v>92</v>
      </c>
      <c r="I7293" s="10">
        <v>3.1059602649006623</v>
      </c>
      <c r="J7293" s="11">
        <v>0.27</v>
      </c>
      <c r="K7293" s="12">
        <f t="shared" si="227"/>
        <v>0.83860927152317888</v>
      </c>
      <c r="L7293" s="9" t="s">
        <v>21</v>
      </c>
      <c r="M7293" s="13">
        <f t="shared" si="226"/>
        <v>0.2</v>
      </c>
    </row>
    <row r="7294" spans="1:13" ht="19.95" customHeight="1">
      <c r="A7294" s="8" t="s">
        <v>330</v>
      </c>
      <c r="B7294" s="8" t="s">
        <v>30</v>
      </c>
      <c r="C7294" s="8" t="s">
        <v>57</v>
      </c>
      <c r="D7294" s="8" t="s">
        <v>16</v>
      </c>
      <c r="E7294" s="8" t="s">
        <v>97</v>
      </c>
      <c r="F7294" s="8"/>
      <c r="G7294" s="8" t="s">
        <v>19</v>
      </c>
      <c r="H7294" s="8" t="s">
        <v>92</v>
      </c>
      <c r="I7294" s="10">
        <v>3.1349999999999998</v>
      </c>
      <c r="J7294" s="11">
        <v>0.27</v>
      </c>
      <c r="K7294" s="12">
        <f t="shared" si="227"/>
        <v>0.84645000000000004</v>
      </c>
      <c r="L7294" s="9" t="s">
        <v>21</v>
      </c>
      <c r="M7294" s="13">
        <f t="shared" si="226"/>
        <v>0.2</v>
      </c>
    </row>
    <row r="7295" spans="1:13" ht="19.95" customHeight="1">
      <c r="A7295" s="8" t="s">
        <v>330</v>
      </c>
      <c r="B7295" s="8" t="s">
        <v>40</v>
      </c>
      <c r="C7295" s="8" t="s">
        <v>56</v>
      </c>
      <c r="D7295" s="8" t="s">
        <v>16</v>
      </c>
      <c r="E7295" s="8" t="s">
        <v>147</v>
      </c>
      <c r="F7295" s="8"/>
      <c r="G7295" s="8" t="s">
        <v>19</v>
      </c>
      <c r="H7295" s="8" t="s">
        <v>92</v>
      </c>
      <c r="I7295" s="10">
        <v>3.8339344262295079</v>
      </c>
      <c r="J7295" s="11">
        <v>0.27</v>
      </c>
      <c r="K7295" s="12">
        <f t="shared" si="227"/>
        <v>1.0351622950819672</v>
      </c>
      <c r="L7295" s="9" t="s">
        <v>21</v>
      </c>
      <c r="M7295" s="13">
        <f t="shared" si="226"/>
        <v>0.2</v>
      </c>
    </row>
    <row r="7296" spans="1:13" ht="19.95" customHeight="1">
      <c r="A7296" s="8" t="s">
        <v>330</v>
      </c>
      <c r="B7296" s="8" t="s">
        <v>40</v>
      </c>
      <c r="C7296" s="8" t="s">
        <v>51</v>
      </c>
      <c r="D7296" s="8" t="s">
        <v>16</v>
      </c>
      <c r="E7296" s="8" t="s">
        <v>147</v>
      </c>
      <c r="F7296" s="8"/>
      <c r="G7296" s="8" t="s">
        <v>19</v>
      </c>
      <c r="H7296" s="8" t="s">
        <v>92</v>
      </c>
      <c r="I7296" s="10">
        <v>1.85</v>
      </c>
      <c r="J7296" s="11">
        <v>0.27</v>
      </c>
      <c r="K7296" s="12">
        <f t="shared" si="227"/>
        <v>0.49950000000000006</v>
      </c>
      <c r="L7296" s="9" t="s">
        <v>21</v>
      </c>
      <c r="M7296" s="13">
        <f t="shared" si="226"/>
        <v>0.2</v>
      </c>
    </row>
    <row r="7297" spans="1:13" ht="19.95" customHeight="1">
      <c r="A7297" s="8" t="s">
        <v>330</v>
      </c>
      <c r="B7297" s="8" t="s">
        <v>14</v>
      </c>
      <c r="C7297" s="8" t="s">
        <v>51</v>
      </c>
      <c r="D7297" s="8" t="s">
        <v>16</v>
      </c>
      <c r="E7297" s="8" t="s">
        <v>150</v>
      </c>
      <c r="F7297" s="8"/>
      <c r="G7297" s="8" t="s">
        <v>19</v>
      </c>
      <c r="H7297" s="8" t="s">
        <v>92</v>
      </c>
      <c r="I7297" s="10">
        <v>1.8672666666666664</v>
      </c>
      <c r="J7297" s="11">
        <v>0.9</v>
      </c>
      <c r="K7297" s="12">
        <f t="shared" si="227"/>
        <v>1.6805399999999997</v>
      </c>
      <c r="L7297" s="9" t="s">
        <v>21</v>
      </c>
      <c r="M7297" s="13">
        <f t="shared" si="226"/>
        <v>0.7</v>
      </c>
    </row>
    <row r="7298" spans="1:13" ht="19.95" customHeight="1">
      <c r="A7298" s="8" t="s">
        <v>330</v>
      </c>
      <c r="B7298" s="8" t="s">
        <v>42</v>
      </c>
      <c r="C7298" s="8" t="s">
        <v>57</v>
      </c>
      <c r="D7298" s="8" t="s">
        <v>16</v>
      </c>
      <c r="E7298" s="8" t="s">
        <v>147</v>
      </c>
      <c r="F7298" s="8"/>
      <c r="G7298" s="8" t="s">
        <v>19</v>
      </c>
      <c r="H7298" s="8" t="s">
        <v>92</v>
      </c>
      <c r="I7298" s="10">
        <v>2.474059405940594</v>
      </c>
      <c r="J7298" s="11">
        <v>0.35</v>
      </c>
      <c r="K7298" s="12">
        <f t="shared" si="227"/>
        <v>0.86592079207920791</v>
      </c>
      <c r="L7298" s="9" t="s">
        <v>21</v>
      </c>
      <c r="M7298" s="13">
        <f t="shared" ref="M7298:M7361" si="228">ROUND(J7298-J7298*20/100,1)</f>
        <v>0.3</v>
      </c>
    </row>
    <row r="7299" spans="1:13" ht="19.95" customHeight="1">
      <c r="A7299" s="8" t="s">
        <v>330</v>
      </c>
      <c r="B7299" s="8" t="s">
        <v>42</v>
      </c>
      <c r="C7299" s="8" t="s">
        <v>57</v>
      </c>
      <c r="D7299" s="8" t="s">
        <v>16</v>
      </c>
      <c r="E7299" s="8" t="s">
        <v>147</v>
      </c>
      <c r="F7299" s="8"/>
      <c r="G7299" s="8" t="s">
        <v>19</v>
      </c>
      <c r="H7299" s="8" t="s">
        <v>92</v>
      </c>
      <c r="I7299" s="10">
        <v>2.65</v>
      </c>
      <c r="J7299" s="11">
        <v>0.25</v>
      </c>
      <c r="K7299" s="12">
        <f t="shared" ref="K7299:K7362" si="229">J7299*I7299</f>
        <v>0.66249999999999998</v>
      </c>
      <c r="L7299" s="9" t="s">
        <v>21</v>
      </c>
      <c r="M7299" s="13">
        <f t="shared" si="228"/>
        <v>0.2</v>
      </c>
    </row>
    <row r="7300" spans="1:13" ht="19.95" customHeight="1">
      <c r="A7300" s="8" t="s">
        <v>330</v>
      </c>
      <c r="B7300" s="8" t="s">
        <v>30</v>
      </c>
      <c r="C7300" s="8" t="s">
        <v>57</v>
      </c>
      <c r="D7300" s="8" t="s">
        <v>16</v>
      </c>
      <c r="E7300" s="8" t="s">
        <v>147</v>
      </c>
      <c r="F7300" s="8"/>
      <c r="G7300" s="8" t="s">
        <v>19</v>
      </c>
      <c r="H7300" s="8" t="s">
        <v>92</v>
      </c>
      <c r="I7300" s="10">
        <v>3.1457419354838709</v>
      </c>
      <c r="J7300" s="11">
        <v>0.25</v>
      </c>
      <c r="K7300" s="12">
        <f t="shared" si="229"/>
        <v>0.78643548387096773</v>
      </c>
      <c r="L7300" s="9" t="s">
        <v>21</v>
      </c>
      <c r="M7300" s="13">
        <f t="shared" si="228"/>
        <v>0.2</v>
      </c>
    </row>
    <row r="7301" spans="1:13" ht="19.95" customHeight="1">
      <c r="A7301" s="8" t="s">
        <v>330</v>
      </c>
      <c r="B7301" s="8" t="s">
        <v>30</v>
      </c>
      <c r="C7301" s="8" t="s">
        <v>57</v>
      </c>
      <c r="D7301" s="8" t="s">
        <v>16</v>
      </c>
      <c r="E7301" s="8" t="s">
        <v>147</v>
      </c>
      <c r="F7301" s="8"/>
      <c r="G7301" s="8" t="s">
        <v>19</v>
      </c>
      <c r="H7301" s="8" t="s">
        <v>92</v>
      </c>
      <c r="I7301" s="10">
        <v>3.26</v>
      </c>
      <c r="J7301" s="11">
        <v>0.25</v>
      </c>
      <c r="K7301" s="12">
        <f t="shared" si="229"/>
        <v>0.81499999999999995</v>
      </c>
      <c r="L7301" s="9" t="s">
        <v>21</v>
      </c>
      <c r="M7301" s="13">
        <f t="shared" si="228"/>
        <v>0.2</v>
      </c>
    </row>
    <row r="7302" spans="1:13" ht="19.95" customHeight="1">
      <c r="A7302" s="8" t="s">
        <v>330</v>
      </c>
      <c r="B7302" s="8" t="s">
        <v>112</v>
      </c>
      <c r="C7302" s="8" t="s">
        <v>41</v>
      </c>
      <c r="D7302" s="8" t="s">
        <v>16</v>
      </c>
      <c r="E7302" s="8" t="s">
        <v>17</v>
      </c>
      <c r="F7302" s="8"/>
      <c r="G7302" s="8" t="s">
        <v>19</v>
      </c>
      <c r="H7302" s="8" t="s">
        <v>92</v>
      </c>
      <c r="I7302" s="10">
        <v>1.5108000000000001</v>
      </c>
      <c r="J7302" s="11">
        <v>0.28000000000000003</v>
      </c>
      <c r="K7302" s="12">
        <f t="shared" si="229"/>
        <v>0.42302400000000007</v>
      </c>
      <c r="L7302" s="9" t="s">
        <v>21</v>
      </c>
      <c r="M7302" s="13">
        <f t="shared" si="228"/>
        <v>0.2</v>
      </c>
    </row>
    <row r="7303" spans="1:13" ht="19.95" customHeight="1">
      <c r="A7303" s="8" t="s">
        <v>330</v>
      </c>
      <c r="B7303" s="8" t="s">
        <v>30</v>
      </c>
      <c r="C7303" s="8" t="s">
        <v>25</v>
      </c>
      <c r="D7303" s="8" t="s">
        <v>39</v>
      </c>
      <c r="E7303" s="8" t="s">
        <v>147</v>
      </c>
      <c r="F7303" s="8"/>
      <c r="G7303" s="8" t="s">
        <v>19</v>
      </c>
      <c r="H7303" s="8" t="s">
        <v>92</v>
      </c>
      <c r="I7303" s="10">
        <v>3.4769607843137251</v>
      </c>
      <c r="J7303" s="11">
        <v>0.3</v>
      </c>
      <c r="K7303" s="12">
        <f t="shared" si="229"/>
        <v>1.0430882352941175</v>
      </c>
      <c r="L7303" s="9" t="s">
        <v>21</v>
      </c>
      <c r="M7303" s="13">
        <f t="shared" si="228"/>
        <v>0.2</v>
      </c>
    </row>
    <row r="7304" spans="1:13" ht="19.95" customHeight="1">
      <c r="A7304" s="8" t="s">
        <v>330</v>
      </c>
      <c r="B7304" s="8" t="s">
        <v>30</v>
      </c>
      <c r="C7304" s="8" t="s">
        <v>65</v>
      </c>
      <c r="D7304" s="8" t="s">
        <v>16</v>
      </c>
      <c r="E7304" s="8" t="s">
        <v>147</v>
      </c>
      <c r="F7304" s="8"/>
      <c r="G7304" s="8" t="s">
        <v>19</v>
      </c>
      <c r="H7304" s="8" t="s">
        <v>92</v>
      </c>
      <c r="I7304" s="10">
        <v>2.3116981132075471</v>
      </c>
      <c r="J7304" s="11">
        <v>0.3</v>
      </c>
      <c r="K7304" s="12">
        <f t="shared" si="229"/>
        <v>0.69350943396226417</v>
      </c>
      <c r="L7304" s="9" t="s">
        <v>21</v>
      </c>
      <c r="M7304" s="13">
        <f t="shared" si="228"/>
        <v>0.2</v>
      </c>
    </row>
    <row r="7305" spans="1:13" ht="19.95" customHeight="1">
      <c r="A7305" s="8" t="s">
        <v>330</v>
      </c>
      <c r="B7305" s="8" t="s">
        <v>30</v>
      </c>
      <c r="C7305" s="8" t="s">
        <v>51</v>
      </c>
      <c r="D7305" s="8" t="s">
        <v>39</v>
      </c>
      <c r="E7305" s="8" t="s">
        <v>147</v>
      </c>
      <c r="F7305" s="8"/>
      <c r="G7305" s="8" t="s">
        <v>19</v>
      </c>
      <c r="H7305" s="8" t="s">
        <v>92</v>
      </c>
      <c r="I7305" s="10">
        <v>2.1986956521739129</v>
      </c>
      <c r="J7305" s="11">
        <v>0.32</v>
      </c>
      <c r="K7305" s="12">
        <f t="shared" si="229"/>
        <v>0.70358260869565215</v>
      </c>
      <c r="L7305" s="9" t="s">
        <v>21</v>
      </c>
      <c r="M7305" s="13">
        <f t="shared" si="228"/>
        <v>0.3</v>
      </c>
    </row>
    <row r="7306" spans="1:13" ht="19.95" customHeight="1">
      <c r="A7306" s="8" t="s">
        <v>330</v>
      </c>
      <c r="B7306" s="8" t="s">
        <v>40</v>
      </c>
      <c r="C7306" s="8" t="s">
        <v>56</v>
      </c>
      <c r="D7306" s="8" t="s">
        <v>16</v>
      </c>
      <c r="E7306" s="8" t="s">
        <v>147</v>
      </c>
      <c r="F7306" s="8"/>
      <c r="G7306" s="8" t="s">
        <v>19</v>
      </c>
      <c r="H7306" s="8" t="s">
        <v>92</v>
      </c>
      <c r="I7306" s="10">
        <v>4.263727272727273</v>
      </c>
      <c r="J7306" s="11">
        <v>0.25</v>
      </c>
      <c r="K7306" s="12">
        <f t="shared" si="229"/>
        <v>1.0659318181818183</v>
      </c>
      <c r="L7306" s="9" t="s">
        <v>21</v>
      </c>
      <c r="M7306" s="13">
        <f t="shared" si="228"/>
        <v>0.2</v>
      </c>
    </row>
    <row r="7307" spans="1:13" ht="19.95" customHeight="1">
      <c r="A7307" s="8" t="s">
        <v>330</v>
      </c>
      <c r="B7307" s="8" t="s">
        <v>42</v>
      </c>
      <c r="C7307" s="8" t="s">
        <v>41</v>
      </c>
      <c r="D7307" s="8" t="s">
        <v>16</v>
      </c>
      <c r="E7307" s="8" t="s">
        <v>147</v>
      </c>
      <c r="F7307" s="8"/>
      <c r="G7307" s="8" t="s">
        <v>19</v>
      </c>
      <c r="H7307" s="8" t="s">
        <v>92</v>
      </c>
      <c r="I7307" s="10">
        <v>0.674336569579288</v>
      </c>
      <c r="J7307" s="11">
        <v>0.31</v>
      </c>
      <c r="K7307" s="12">
        <f t="shared" si="229"/>
        <v>0.20904433656957927</v>
      </c>
      <c r="L7307" s="9" t="s">
        <v>21</v>
      </c>
      <c r="M7307" s="13">
        <f t="shared" si="228"/>
        <v>0.2</v>
      </c>
    </row>
    <row r="7308" spans="1:13" ht="19.95" customHeight="1">
      <c r="A7308" s="8" t="s">
        <v>330</v>
      </c>
      <c r="B7308" s="8" t="s">
        <v>30</v>
      </c>
      <c r="C7308" s="8" t="s">
        <v>57</v>
      </c>
      <c r="D7308" s="8" t="s">
        <v>16</v>
      </c>
      <c r="E7308" s="8" t="s">
        <v>147</v>
      </c>
      <c r="F7308" s="8"/>
      <c r="G7308" s="8" t="s">
        <v>19</v>
      </c>
      <c r="H7308" s="8" t="s">
        <v>92</v>
      </c>
      <c r="I7308" s="10">
        <v>2.9298245614035086</v>
      </c>
      <c r="J7308" s="11">
        <v>0.27</v>
      </c>
      <c r="K7308" s="12">
        <f t="shared" si="229"/>
        <v>0.79105263157894734</v>
      </c>
      <c r="L7308" s="9" t="s">
        <v>21</v>
      </c>
      <c r="M7308" s="13">
        <f t="shared" si="228"/>
        <v>0.2</v>
      </c>
    </row>
    <row r="7309" spans="1:13" ht="19.95" customHeight="1">
      <c r="A7309" s="8" t="s">
        <v>330</v>
      </c>
      <c r="B7309" s="8" t="s">
        <v>33</v>
      </c>
      <c r="C7309" s="8" t="s">
        <v>41</v>
      </c>
      <c r="D7309" s="8" t="s">
        <v>16</v>
      </c>
      <c r="E7309" s="8" t="s">
        <v>147</v>
      </c>
      <c r="F7309" s="8"/>
      <c r="G7309" s="8" t="s">
        <v>19</v>
      </c>
      <c r="H7309" s="8" t="s">
        <v>92</v>
      </c>
      <c r="I7309" s="10">
        <v>0.61273571428571427</v>
      </c>
      <c r="J7309" s="11">
        <v>0.31</v>
      </c>
      <c r="K7309" s="12">
        <f t="shared" si="229"/>
        <v>0.18994807142857142</v>
      </c>
      <c r="L7309" s="9" t="s">
        <v>21</v>
      </c>
      <c r="M7309" s="13">
        <f t="shared" si="228"/>
        <v>0.2</v>
      </c>
    </row>
    <row r="7310" spans="1:13" ht="19.95" customHeight="1">
      <c r="A7310" s="8" t="s">
        <v>330</v>
      </c>
      <c r="B7310" s="8" t="s">
        <v>30</v>
      </c>
      <c r="C7310" s="8" t="s">
        <v>65</v>
      </c>
      <c r="D7310" s="8" t="s">
        <v>16</v>
      </c>
      <c r="E7310" s="8" t="s">
        <v>147</v>
      </c>
      <c r="F7310" s="8"/>
      <c r="G7310" s="8" t="s">
        <v>19</v>
      </c>
      <c r="H7310" s="8" t="s">
        <v>92</v>
      </c>
      <c r="I7310" s="10">
        <v>2.2888888888888888</v>
      </c>
      <c r="J7310" s="11">
        <v>0.25</v>
      </c>
      <c r="K7310" s="12">
        <f t="shared" si="229"/>
        <v>0.57222222222222219</v>
      </c>
      <c r="L7310" s="9" t="s">
        <v>21</v>
      </c>
      <c r="M7310" s="13">
        <f t="shared" si="228"/>
        <v>0.2</v>
      </c>
    </row>
    <row r="7311" spans="1:13" ht="19.95" customHeight="1">
      <c r="A7311" s="8" t="s">
        <v>330</v>
      </c>
      <c r="B7311" s="8" t="s">
        <v>30</v>
      </c>
      <c r="C7311" s="8" t="s">
        <v>51</v>
      </c>
      <c r="D7311" s="8" t="s">
        <v>39</v>
      </c>
      <c r="E7311" s="8" t="s">
        <v>147</v>
      </c>
      <c r="F7311" s="8"/>
      <c r="G7311" s="8" t="s">
        <v>19</v>
      </c>
      <c r="H7311" s="8" t="s">
        <v>92</v>
      </c>
      <c r="I7311" s="10">
        <v>2.2169478527607365</v>
      </c>
      <c r="J7311" s="11">
        <v>0.31</v>
      </c>
      <c r="K7311" s="12">
        <f t="shared" si="229"/>
        <v>0.68725383435582832</v>
      </c>
      <c r="L7311" s="9" t="s">
        <v>21</v>
      </c>
      <c r="M7311" s="13">
        <f t="shared" si="228"/>
        <v>0.2</v>
      </c>
    </row>
    <row r="7312" spans="1:13" ht="19.95" customHeight="1">
      <c r="A7312" s="8" t="s">
        <v>330</v>
      </c>
      <c r="B7312" s="8" t="s">
        <v>40</v>
      </c>
      <c r="C7312" s="8" t="s">
        <v>51</v>
      </c>
      <c r="D7312" s="8" t="s">
        <v>16</v>
      </c>
      <c r="E7312" s="8" t="s">
        <v>147</v>
      </c>
      <c r="F7312" s="8"/>
      <c r="G7312" s="8" t="s">
        <v>19</v>
      </c>
      <c r="H7312" s="8" t="s">
        <v>92</v>
      </c>
      <c r="I7312" s="10">
        <v>1.9904153354632588</v>
      </c>
      <c r="J7312" s="11">
        <v>0.26</v>
      </c>
      <c r="K7312" s="12">
        <f t="shared" si="229"/>
        <v>0.51750798722044733</v>
      </c>
      <c r="L7312" s="9" t="s">
        <v>21</v>
      </c>
      <c r="M7312" s="13">
        <f t="shared" si="228"/>
        <v>0.2</v>
      </c>
    </row>
    <row r="7313" spans="1:13" ht="19.95" customHeight="1">
      <c r="A7313" s="8" t="s">
        <v>330</v>
      </c>
      <c r="B7313" s="8" t="s">
        <v>30</v>
      </c>
      <c r="C7313" s="8" t="s">
        <v>56</v>
      </c>
      <c r="D7313" s="8" t="s">
        <v>16</v>
      </c>
      <c r="E7313" s="8" t="s">
        <v>147</v>
      </c>
      <c r="F7313" s="8"/>
      <c r="G7313" s="8" t="s">
        <v>19</v>
      </c>
      <c r="H7313" s="8" t="s">
        <v>92</v>
      </c>
      <c r="I7313" s="10">
        <v>5.118154761904762</v>
      </c>
      <c r="J7313" s="11">
        <v>0.25</v>
      </c>
      <c r="K7313" s="12">
        <f t="shared" si="229"/>
        <v>1.2795386904761905</v>
      </c>
      <c r="L7313" s="9" t="s">
        <v>21</v>
      </c>
      <c r="M7313" s="13">
        <f t="shared" si="228"/>
        <v>0.2</v>
      </c>
    </row>
    <row r="7314" spans="1:13" ht="19.95" customHeight="1">
      <c r="A7314" s="8" t="s">
        <v>330</v>
      </c>
      <c r="B7314" s="8" t="s">
        <v>42</v>
      </c>
      <c r="C7314" s="8" t="s">
        <v>65</v>
      </c>
      <c r="D7314" s="8" t="s">
        <v>16</v>
      </c>
      <c r="E7314" s="8" t="s">
        <v>147</v>
      </c>
      <c r="F7314" s="8"/>
      <c r="G7314" s="8" t="s">
        <v>19</v>
      </c>
      <c r="H7314" s="8" t="s">
        <v>92</v>
      </c>
      <c r="I7314" s="10">
        <v>1.6971153846153846</v>
      </c>
      <c r="J7314" s="11">
        <v>0.25</v>
      </c>
      <c r="K7314" s="12">
        <f t="shared" si="229"/>
        <v>0.42427884615384615</v>
      </c>
      <c r="L7314" s="9" t="s">
        <v>21</v>
      </c>
      <c r="M7314" s="13">
        <f t="shared" si="228"/>
        <v>0.2</v>
      </c>
    </row>
    <row r="7315" spans="1:13" ht="19.95" customHeight="1">
      <c r="A7315" s="8" t="s">
        <v>330</v>
      </c>
      <c r="B7315" s="8" t="s">
        <v>42</v>
      </c>
      <c r="C7315" s="8" t="s">
        <v>57</v>
      </c>
      <c r="D7315" s="8" t="s">
        <v>83</v>
      </c>
      <c r="E7315" s="8" t="s">
        <v>17</v>
      </c>
      <c r="F7315" s="8"/>
      <c r="G7315" s="8" t="s">
        <v>19</v>
      </c>
      <c r="H7315" s="8" t="s">
        <v>92</v>
      </c>
      <c r="I7315" s="10">
        <v>3.2149999999999999</v>
      </c>
      <c r="J7315" s="11">
        <v>0.6</v>
      </c>
      <c r="K7315" s="12">
        <f t="shared" si="229"/>
        <v>1.9289999999999998</v>
      </c>
      <c r="L7315" s="9" t="s">
        <v>21</v>
      </c>
      <c r="M7315" s="13">
        <f t="shared" si="228"/>
        <v>0.5</v>
      </c>
    </row>
    <row r="7316" spans="1:13" ht="19.95" customHeight="1">
      <c r="A7316" s="8" t="s">
        <v>330</v>
      </c>
      <c r="B7316" s="8" t="s">
        <v>42</v>
      </c>
      <c r="C7316" s="8" t="s">
        <v>57</v>
      </c>
      <c r="D7316" s="8" t="s">
        <v>83</v>
      </c>
      <c r="E7316" s="8" t="s">
        <v>17</v>
      </c>
      <c r="F7316" s="8"/>
      <c r="G7316" s="8" t="s">
        <v>19</v>
      </c>
      <c r="H7316" s="8" t="s">
        <v>92</v>
      </c>
      <c r="I7316" s="10">
        <v>3</v>
      </c>
      <c r="J7316" s="11">
        <v>0.6</v>
      </c>
      <c r="K7316" s="12">
        <f t="shared" si="229"/>
        <v>1.7999999999999998</v>
      </c>
      <c r="L7316" s="9" t="s">
        <v>21</v>
      </c>
      <c r="M7316" s="13">
        <f t="shared" si="228"/>
        <v>0.5</v>
      </c>
    </row>
    <row r="7317" spans="1:13" ht="19.95" customHeight="1">
      <c r="A7317" s="8" t="s">
        <v>330</v>
      </c>
      <c r="B7317" s="8" t="s">
        <v>42</v>
      </c>
      <c r="C7317" s="8" t="s">
        <v>57</v>
      </c>
      <c r="D7317" s="8" t="s">
        <v>26</v>
      </c>
      <c r="E7317" s="8" t="s">
        <v>147</v>
      </c>
      <c r="F7317" s="8"/>
      <c r="G7317" s="8" t="s">
        <v>19</v>
      </c>
      <c r="H7317" s="8" t="s">
        <v>92</v>
      </c>
      <c r="I7317" s="10">
        <v>2.4053797468354432</v>
      </c>
      <c r="J7317" s="11">
        <v>0.25</v>
      </c>
      <c r="K7317" s="12">
        <f t="shared" si="229"/>
        <v>0.6013449367088608</v>
      </c>
      <c r="L7317" s="9" t="s">
        <v>21</v>
      </c>
      <c r="M7317" s="13">
        <f t="shared" si="228"/>
        <v>0.2</v>
      </c>
    </row>
    <row r="7318" spans="1:13" ht="19.95" customHeight="1">
      <c r="A7318" s="8" t="s">
        <v>330</v>
      </c>
      <c r="B7318" s="8" t="s">
        <v>30</v>
      </c>
      <c r="C7318" s="8" t="s">
        <v>63</v>
      </c>
      <c r="D7318" s="8" t="s">
        <v>16</v>
      </c>
      <c r="E7318" s="8" t="s">
        <v>147</v>
      </c>
      <c r="F7318" s="8"/>
      <c r="G7318" s="8" t="s">
        <v>19</v>
      </c>
      <c r="H7318" s="8" t="s">
        <v>92</v>
      </c>
      <c r="I7318" s="10">
        <v>4.3910400000000003</v>
      </c>
      <c r="J7318" s="11">
        <v>0.26</v>
      </c>
      <c r="K7318" s="12">
        <f t="shared" si="229"/>
        <v>1.1416704000000002</v>
      </c>
      <c r="L7318" s="9" t="s">
        <v>21</v>
      </c>
      <c r="M7318" s="13">
        <f t="shared" si="228"/>
        <v>0.2</v>
      </c>
    </row>
    <row r="7319" spans="1:13" ht="19.95" customHeight="1">
      <c r="A7319" s="8" t="s">
        <v>330</v>
      </c>
      <c r="B7319" s="8" t="s">
        <v>33</v>
      </c>
      <c r="C7319" s="8" t="s">
        <v>59</v>
      </c>
      <c r="D7319" s="8" t="s">
        <v>110</v>
      </c>
      <c r="E7319" s="8" t="s">
        <v>150</v>
      </c>
      <c r="F7319" s="8"/>
      <c r="G7319" s="8" t="s">
        <v>19</v>
      </c>
      <c r="H7319" s="8" t="s">
        <v>89</v>
      </c>
      <c r="I7319" s="10">
        <v>2.8624000000000001</v>
      </c>
      <c r="J7319" s="11">
        <v>0.56999999999999995</v>
      </c>
      <c r="K7319" s="12">
        <f t="shared" si="229"/>
        <v>1.6315679999999999</v>
      </c>
      <c r="L7319" s="9" t="s">
        <v>21</v>
      </c>
      <c r="M7319" s="13">
        <f t="shared" si="228"/>
        <v>0.5</v>
      </c>
    </row>
    <row r="7320" spans="1:13" ht="19.95" customHeight="1">
      <c r="A7320" s="8" t="s">
        <v>330</v>
      </c>
      <c r="B7320" s="8" t="s">
        <v>40</v>
      </c>
      <c r="C7320" s="8" t="s">
        <v>51</v>
      </c>
      <c r="D7320" s="8" t="s">
        <v>16</v>
      </c>
      <c r="E7320" s="8" t="s">
        <v>147</v>
      </c>
      <c r="F7320" s="8"/>
      <c r="G7320" s="8" t="s">
        <v>19</v>
      </c>
      <c r="H7320" s="8" t="s">
        <v>92</v>
      </c>
      <c r="I7320" s="10">
        <v>2.38</v>
      </c>
      <c r="J7320" s="11">
        <v>0.23</v>
      </c>
      <c r="K7320" s="12">
        <f t="shared" si="229"/>
        <v>0.5474</v>
      </c>
      <c r="L7320" s="9" t="s">
        <v>21</v>
      </c>
      <c r="M7320" s="13">
        <f t="shared" si="228"/>
        <v>0.2</v>
      </c>
    </row>
    <row r="7321" spans="1:13" ht="19.95" customHeight="1">
      <c r="A7321" s="8" t="s">
        <v>330</v>
      </c>
      <c r="B7321" s="8" t="s">
        <v>30</v>
      </c>
      <c r="C7321" s="8" t="s">
        <v>25</v>
      </c>
      <c r="D7321" s="8" t="s">
        <v>39</v>
      </c>
      <c r="E7321" s="8" t="s">
        <v>147</v>
      </c>
      <c r="F7321" s="8"/>
      <c r="G7321" s="8" t="s">
        <v>19</v>
      </c>
      <c r="H7321" s="8" t="s">
        <v>92</v>
      </c>
      <c r="I7321" s="10">
        <v>3.5293548387096774</v>
      </c>
      <c r="J7321" s="11">
        <v>0.27</v>
      </c>
      <c r="K7321" s="12">
        <f t="shared" si="229"/>
        <v>0.95292580645161296</v>
      </c>
      <c r="L7321" s="9" t="s">
        <v>21</v>
      </c>
      <c r="M7321" s="13">
        <f t="shared" si="228"/>
        <v>0.2</v>
      </c>
    </row>
    <row r="7322" spans="1:13" ht="19.95" customHeight="1">
      <c r="A7322" s="8" t="s">
        <v>330</v>
      </c>
      <c r="B7322" s="8" t="s">
        <v>30</v>
      </c>
      <c r="C7322" s="8" t="s">
        <v>25</v>
      </c>
      <c r="D7322" s="8" t="s">
        <v>39</v>
      </c>
      <c r="E7322" s="8" t="s">
        <v>147</v>
      </c>
      <c r="F7322" s="8"/>
      <c r="G7322" s="8" t="s">
        <v>19</v>
      </c>
      <c r="H7322" s="8" t="s">
        <v>92</v>
      </c>
      <c r="I7322" s="10">
        <v>3.52</v>
      </c>
      <c r="J7322" s="11">
        <v>0.27</v>
      </c>
      <c r="K7322" s="12">
        <f t="shared" si="229"/>
        <v>0.95040000000000002</v>
      </c>
      <c r="L7322" s="9" t="s">
        <v>21</v>
      </c>
      <c r="M7322" s="13">
        <f t="shared" si="228"/>
        <v>0.2</v>
      </c>
    </row>
    <row r="7323" spans="1:13" ht="19.95" customHeight="1">
      <c r="A7323" s="8" t="s">
        <v>330</v>
      </c>
      <c r="B7323" s="8" t="s">
        <v>40</v>
      </c>
      <c r="C7323" s="8" t="s">
        <v>35</v>
      </c>
      <c r="D7323" s="8" t="s">
        <v>16</v>
      </c>
      <c r="E7323" s="8" t="s">
        <v>147</v>
      </c>
      <c r="F7323" s="8"/>
      <c r="G7323" s="8" t="s">
        <v>19</v>
      </c>
      <c r="H7323" s="8" t="s">
        <v>92</v>
      </c>
      <c r="I7323" s="10">
        <v>0.94400000000000006</v>
      </c>
      <c r="J7323" s="11">
        <v>0.27</v>
      </c>
      <c r="K7323" s="12">
        <f t="shared" si="229"/>
        <v>0.25488000000000005</v>
      </c>
      <c r="L7323" s="9" t="s">
        <v>21</v>
      </c>
      <c r="M7323" s="13">
        <f t="shared" si="228"/>
        <v>0.2</v>
      </c>
    </row>
    <row r="7324" spans="1:13" ht="19.95" customHeight="1">
      <c r="A7324" s="8" t="s">
        <v>330</v>
      </c>
      <c r="B7324" s="8" t="s">
        <v>40</v>
      </c>
      <c r="C7324" s="8" t="s">
        <v>35</v>
      </c>
      <c r="D7324" s="8" t="s">
        <v>16</v>
      </c>
      <c r="E7324" s="8" t="s">
        <v>147</v>
      </c>
      <c r="F7324" s="8"/>
      <c r="G7324" s="8" t="s">
        <v>19</v>
      </c>
      <c r="H7324" s="8" t="s">
        <v>92</v>
      </c>
      <c r="I7324" s="10">
        <v>0.85</v>
      </c>
      <c r="J7324" s="11">
        <v>0.27</v>
      </c>
      <c r="K7324" s="12">
        <f t="shared" si="229"/>
        <v>0.22950000000000001</v>
      </c>
      <c r="L7324" s="9" t="s">
        <v>21</v>
      </c>
      <c r="M7324" s="13">
        <f t="shared" si="228"/>
        <v>0.2</v>
      </c>
    </row>
    <row r="7325" spans="1:13" ht="19.95" customHeight="1">
      <c r="A7325" s="8" t="s">
        <v>330</v>
      </c>
      <c r="B7325" s="8" t="s">
        <v>30</v>
      </c>
      <c r="C7325" s="8" t="s">
        <v>116</v>
      </c>
      <c r="D7325" s="8" t="s">
        <v>16</v>
      </c>
      <c r="E7325" s="8" t="s">
        <v>147</v>
      </c>
      <c r="F7325" s="8"/>
      <c r="G7325" s="8" t="s">
        <v>19</v>
      </c>
      <c r="H7325" s="8" t="s">
        <v>92</v>
      </c>
      <c r="I7325" s="10">
        <v>2</v>
      </c>
      <c r="J7325" s="11">
        <v>0.3</v>
      </c>
      <c r="K7325" s="12">
        <f t="shared" si="229"/>
        <v>0.6</v>
      </c>
      <c r="L7325" s="9" t="s">
        <v>21</v>
      </c>
      <c r="M7325" s="13">
        <f t="shared" si="228"/>
        <v>0.2</v>
      </c>
    </row>
    <row r="7326" spans="1:13" ht="19.95" customHeight="1">
      <c r="A7326" s="8" t="s">
        <v>330</v>
      </c>
      <c r="B7326" s="8" t="s">
        <v>42</v>
      </c>
      <c r="C7326" s="8" t="s">
        <v>61</v>
      </c>
      <c r="D7326" s="8" t="s">
        <v>16</v>
      </c>
      <c r="E7326" s="8" t="s">
        <v>147</v>
      </c>
      <c r="F7326" s="8"/>
      <c r="G7326" s="8" t="s">
        <v>19</v>
      </c>
      <c r="H7326" s="8" t="s">
        <v>92</v>
      </c>
      <c r="I7326" s="10">
        <v>5.3472972972972972</v>
      </c>
      <c r="J7326" s="11">
        <v>0.24</v>
      </c>
      <c r="K7326" s="12">
        <f t="shared" si="229"/>
        <v>1.2833513513513513</v>
      </c>
      <c r="L7326" s="9" t="s">
        <v>21</v>
      </c>
      <c r="M7326" s="13">
        <f t="shared" si="228"/>
        <v>0.2</v>
      </c>
    </row>
    <row r="7327" spans="1:13" ht="19.95" customHeight="1">
      <c r="A7327" s="8" t="s">
        <v>330</v>
      </c>
      <c r="B7327" s="8" t="s">
        <v>42</v>
      </c>
      <c r="C7327" s="8" t="s">
        <v>61</v>
      </c>
      <c r="D7327" s="8" t="s">
        <v>16</v>
      </c>
      <c r="E7327" s="8" t="s">
        <v>147</v>
      </c>
      <c r="F7327" s="8"/>
      <c r="G7327" s="8" t="s">
        <v>19</v>
      </c>
      <c r="H7327" s="8" t="s">
        <v>92</v>
      </c>
      <c r="I7327" s="10">
        <v>5.44</v>
      </c>
      <c r="J7327" s="11">
        <v>0.24</v>
      </c>
      <c r="K7327" s="12">
        <f t="shared" si="229"/>
        <v>1.3056000000000001</v>
      </c>
      <c r="L7327" s="9" t="s">
        <v>21</v>
      </c>
      <c r="M7327" s="13">
        <f t="shared" si="228"/>
        <v>0.2</v>
      </c>
    </row>
    <row r="7328" spans="1:13" ht="19.95" customHeight="1">
      <c r="A7328" s="8" t="s">
        <v>330</v>
      </c>
      <c r="B7328" s="8" t="s">
        <v>42</v>
      </c>
      <c r="C7328" s="8" t="s">
        <v>65</v>
      </c>
      <c r="D7328" s="8" t="s">
        <v>16</v>
      </c>
      <c r="E7328" s="8" t="s">
        <v>147</v>
      </c>
      <c r="F7328" s="8"/>
      <c r="G7328" s="8" t="s">
        <v>19</v>
      </c>
      <c r="H7328" s="8" t="s">
        <v>92</v>
      </c>
      <c r="I7328" s="10">
        <v>1.8883720930232557</v>
      </c>
      <c r="J7328" s="11">
        <v>0.25</v>
      </c>
      <c r="K7328" s="12">
        <f t="shared" si="229"/>
        <v>0.47209302325581393</v>
      </c>
      <c r="L7328" s="9" t="s">
        <v>21</v>
      </c>
      <c r="M7328" s="13">
        <f t="shared" si="228"/>
        <v>0.2</v>
      </c>
    </row>
    <row r="7329" spans="1:13" ht="19.95" customHeight="1">
      <c r="A7329" s="8" t="s">
        <v>330</v>
      </c>
      <c r="B7329" s="8" t="s">
        <v>42</v>
      </c>
      <c r="C7329" s="8" t="s">
        <v>41</v>
      </c>
      <c r="D7329" s="8" t="s">
        <v>16</v>
      </c>
      <c r="E7329" s="8" t="s">
        <v>147</v>
      </c>
      <c r="F7329" s="8"/>
      <c r="G7329" s="8" t="s">
        <v>19</v>
      </c>
      <c r="H7329" s="8" t="s">
        <v>92</v>
      </c>
      <c r="I7329" s="10">
        <v>0.70167706708268329</v>
      </c>
      <c r="J7329" s="11">
        <v>0.31</v>
      </c>
      <c r="K7329" s="12">
        <f t="shared" si="229"/>
        <v>0.21751989079563183</v>
      </c>
      <c r="L7329" s="9" t="s">
        <v>21</v>
      </c>
      <c r="M7329" s="13">
        <f t="shared" si="228"/>
        <v>0.2</v>
      </c>
    </row>
    <row r="7330" spans="1:13" ht="19.95" customHeight="1">
      <c r="A7330" s="8" t="s">
        <v>330</v>
      </c>
      <c r="B7330" s="8" t="s">
        <v>42</v>
      </c>
      <c r="C7330" s="8" t="s">
        <v>41</v>
      </c>
      <c r="D7330" s="8" t="s">
        <v>16</v>
      </c>
      <c r="E7330" s="8" t="s">
        <v>147</v>
      </c>
      <c r="F7330" s="8"/>
      <c r="G7330" s="8" t="s">
        <v>19</v>
      </c>
      <c r="H7330" s="8" t="s">
        <v>92</v>
      </c>
      <c r="I7330" s="10">
        <v>0.69560992907801411</v>
      </c>
      <c r="J7330" s="11">
        <v>0.31</v>
      </c>
      <c r="K7330" s="12">
        <f t="shared" si="229"/>
        <v>0.21563907801418436</v>
      </c>
      <c r="L7330" s="9" t="s">
        <v>21</v>
      </c>
      <c r="M7330" s="13">
        <f t="shared" si="228"/>
        <v>0.2</v>
      </c>
    </row>
    <row r="7331" spans="1:13" ht="19.95" customHeight="1">
      <c r="A7331" s="8" t="s">
        <v>330</v>
      </c>
      <c r="B7331" s="8" t="s">
        <v>40</v>
      </c>
      <c r="C7331" s="8" t="s">
        <v>331</v>
      </c>
      <c r="D7331" s="8" t="s">
        <v>110</v>
      </c>
      <c r="E7331" s="8" t="s">
        <v>150</v>
      </c>
      <c r="F7331" s="8"/>
      <c r="G7331" s="8" t="s">
        <v>19</v>
      </c>
      <c r="H7331" s="8" t="s">
        <v>92</v>
      </c>
      <c r="I7331" s="10">
        <v>10.657500000000001</v>
      </c>
      <c r="J7331" s="11">
        <v>1.19</v>
      </c>
      <c r="K7331" s="12">
        <f t="shared" si="229"/>
        <v>12.682425</v>
      </c>
      <c r="L7331" s="9" t="s">
        <v>21</v>
      </c>
      <c r="M7331" s="13">
        <f t="shared" si="228"/>
        <v>1</v>
      </c>
    </row>
    <row r="7332" spans="1:13" ht="19.95" customHeight="1">
      <c r="A7332" s="8" t="s">
        <v>330</v>
      </c>
      <c r="B7332" s="8" t="s">
        <v>42</v>
      </c>
      <c r="C7332" s="8" t="s">
        <v>57</v>
      </c>
      <c r="D7332" s="8" t="s">
        <v>16</v>
      </c>
      <c r="E7332" s="8" t="s">
        <v>147</v>
      </c>
      <c r="F7332" s="8"/>
      <c r="G7332" s="8" t="s">
        <v>19</v>
      </c>
      <c r="H7332" s="8" t="s">
        <v>92</v>
      </c>
      <c r="I7332" s="10">
        <v>2.5524999999999998</v>
      </c>
      <c r="J7332" s="11">
        <v>0.23</v>
      </c>
      <c r="K7332" s="12">
        <f t="shared" si="229"/>
        <v>0.58707500000000001</v>
      </c>
      <c r="L7332" s="9" t="s">
        <v>21</v>
      </c>
      <c r="M7332" s="13">
        <f t="shared" si="228"/>
        <v>0.2</v>
      </c>
    </row>
    <row r="7333" spans="1:13" ht="19.95" customHeight="1">
      <c r="A7333" s="8" t="s">
        <v>330</v>
      </c>
      <c r="B7333" s="8" t="s">
        <v>24</v>
      </c>
      <c r="C7333" s="8" t="s">
        <v>36</v>
      </c>
      <c r="D7333" s="8" t="s">
        <v>16</v>
      </c>
      <c r="E7333" s="8" t="s">
        <v>150</v>
      </c>
      <c r="F7333" s="8"/>
      <c r="G7333" s="8" t="s">
        <v>19</v>
      </c>
      <c r="H7333" s="8" t="s">
        <v>89</v>
      </c>
      <c r="I7333" s="10">
        <v>0.44104313725490202</v>
      </c>
      <c r="J7333" s="11">
        <v>0.77</v>
      </c>
      <c r="K7333" s="12">
        <f t="shared" si="229"/>
        <v>0.33960321568627455</v>
      </c>
      <c r="L7333" s="9" t="s">
        <v>21</v>
      </c>
      <c r="M7333" s="13">
        <f t="shared" si="228"/>
        <v>0.6</v>
      </c>
    </row>
    <row r="7334" spans="1:13" ht="19.95" customHeight="1">
      <c r="A7334" s="8" t="s">
        <v>330</v>
      </c>
      <c r="B7334" s="8" t="s">
        <v>30</v>
      </c>
      <c r="C7334" s="8" t="s">
        <v>65</v>
      </c>
      <c r="D7334" s="8" t="s">
        <v>16</v>
      </c>
      <c r="E7334" s="8" t="s">
        <v>147</v>
      </c>
      <c r="F7334" s="8"/>
      <c r="G7334" s="8" t="s">
        <v>19</v>
      </c>
      <c r="H7334" s="8" t="s">
        <v>92</v>
      </c>
      <c r="I7334" s="10">
        <v>2.16981981981982</v>
      </c>
      <c r="J7334" s="11">
        <v>0.24</v>
      </c>
      <c r="K7334" s="12">
        <f t="shared" si="229"/>
        <v>0.52075675675675681</v>
      </c>
      <c r="L7334" s="9" t="s">
        <v>21</v>
      </c>
      <c r="M7334" s="13">
        <f t="shared" si="228"/>
        <v>0.2</v>
      </c>
    </row>
    <row r="7335" spans="1:13" ht="19.95" customHeight="1">
      <c r="A7335" s="8" t="s">
        <v>330</v>
      </c>
      <c r="B7335" s="8" t="s">
        <v>40</v>
      </c>
      <c r="C7335" s="8" t="s">
        <v>331</v>
      </c>
      <c r="D7335" s="8" t="s">
        <v>110</v>
      </c>
      <c r="E7335" s="8" t="s">
        <v>150</v>
      </c>
      <c r="F7335" s="8"/>
      <c r="G7335" s="8" t="s">
        <v>19</v>
      </c>
      <c r="H7335" s="8" t="s">
        <v>92</v>
      </c>
      <c r="I7335" s="10">
        <v>11.872</v>
      </c>
      <c r="J7335" s="11">
        <v>1.1399999999999999</v>
      </c>
      <c r="K7335" s="12">
        <f t="shared" si="229"/>
        <v>13.534079999999999</v>
      </c>
      <c r="L7335" s="9" t="s">
        <v>21</v>
      </c>
      <c r="M7335" s="13">
        <f t="shared" si="228"/>
        <v>0.9</v>
      </c>
    </row>
    <row r="7336" spans="1:13" ht="19.95" customHeight="1">
      <c r="A7336" s="8" t="s">
        <v>330</v>
      </c>
      <c r="B7336" s="8" t="s">
        <v>112</v>
      </c>
      <c r="C7336" s="8" t="s">
        <v>31</v>
      </c>
      <c r="D7336" s="8" t="s">
        <v>16</v>
      </c>
      <c r="E7336" s="8" t="s">
        <v>17</v>
      </c>
      <c r="F7336" s="8"/>
      <c r="G7336" s="8" t="s">
        <v>19</v>
      </c>
      <c r="H7336" s="8" t="s">
        <v>92</v>
      </c>
      <c r="I7336" s="10">
        <v>1.287672131147541</v>
      </c>
      <c r="J7336" s="11">
        <v>0.45</v>
      </c>
      <c r="K7336" s="12">
        <f t="shared" si="229"/>
        <v>0.57945245901639342</v>
      </c>
      <c r="L7336" s="9" t="s">
        <v>21</v>
      </c>
      <c r="M7336" s="13">
        <f t="shared" si="228"/>
        <v>0.4</v>
      </c>
    </row>
    <row r="7337" spans="1:13" ht="19.95" customHeight="1">
      <c r="A7337" s="8" t="s">
        <v>330</v>
      </c>
      <c r="B7337" s="8" t="s">
        <v>30</v>
      </c>
      <c r="C7337" s="8" t="s">
        <v>41</v>
      </c>
      <c r="D7337" s="8" t="s">
        <v>16</v>
      </c>
      <c r="E7337" s="8" t="s">
        <v>150</v>
      </c>
      <c r="F7337" s="8"/>
      <c r="G7337" s="8" t="s">
        <v>19</v>
      </c>
      <c r="H7337" s="8" t="s">
        <v>92</v>
      </c>
      <c r="I7337" s="10">
        <v>0.96218181818181825</v>
      </c>
      <c r="J7337" s="11">
        <v>0.38</v>
      </c>
      <c r="K7337" s="12">
        <f t="shared" si="229"/>
        <v>0.36562909090909096</v>
      </c>
      <c r="L7337" s="9" t="s">
        <v>21</v>
      </c>
      <c r="M7337" s="13">
        <f t="shared" si="228"/>
        <v>0.3</v>
      </c>
    </row>
    <row r="7338" spans="1:13" ht="19.95" customHeight="1">
      <c r="A7338" s="8" t="s">
        <v>330</v>
      </c>
      <c r="B7338" s="8" t="s">
        <v>37</v>
      </c>
      <c r="C7338" s="8" t="s">
        <v>38</v>
      </c>
      <c r="D7338" s="8" t="s">
        <v>16</v>
      </c>
      <c r="E7338" s="8" t="s">
        <v>147</v>
      </c>
      <c r="F7338" s="8"/>
      <c r="G7338" s="8" t="s">
        <v>19</v>
      </c>
      <c r="H7338" s="8" t="s">
        <v>92</v>
      </c>
      <c r="I7338" s="10">
        <v>1.2362745098039216</v>
      </c>
      <c r="J7338" s="11">
        <v>0.28999999999999998</v>
      </c>
      <c r="K7338" s="12">
        <f t="shared" si="229"/>
        <v>0.35851960784313724</v>
      </c>
      <c r="L7338" s="9" t="s">
        <v>21</v>
      </c>
      <c r="M7338" s="13">
        <f t="shared" si="228"/>
        <v>0.2</v>
      </c>
    </row>
    <row r="7339" spans="1:13" ht="19.95" customHeight="1">
      <c r="A7339" s="8" t="s">
        <v>330</v>
      </c>
      <c r="B7339" s="8" t="s">
        <v>48</v>
      </c>
      <c r="C7339" s="8" t="s">
        <v>88</v>
      </c>
      <c r="D7339" s="8" t="s">
        <v>16</v>
      </c>
      <c r="E7339" s="8" t="s">
        <v>147</v>
      </c>
      <c r="F7339" s="8"/>
      <c r="G7339" s="8" t="s">
        <v>19</v>
      </c>
      <c r="H7339" s="8" t="s">
        <v>92</v>
      </c>
      <c r="I7339" s="10">
        <v>0.97905236907730675</v>
      </c>
      <c r="J7339" s="11">
        <v>0.4</v>
      </c>
      <c r="K7339" s="12">
        <f t="shared" si="229"/>
        <v>0.3916209476309227</v>
      </c>
      <c r="L7339" s="9" t="s">
        <v>21</v>
      </c>
      <c r="M7339" s="13">
        <f t="shared" si="228"/>
        <v>0.3</v>
      </c>
    </row>
    <row r="7340" spans="1:13" ht="19.95" customHeight="1">
      <c r="A7340" s="8" t="s">
        <v>330</v>
      </c>
      <c r="B7340" s="8" t="s">
        <v>33</v>
      </c>
      <c r="C7340" s="8" t="s">
        <v>59</v>
      </c>
      <c r="D7340" s="8" t="s">
        <v>16</v>
      </c>
      <c r="E7340" s="8" t="s">
        <v>147</v>
      </c>
      <c r="F7340" s="8"/>
      <c r="G7340" s="8" t="s">
        <v>19</v>
      </c>
      <c r="H7340" s="8" t="s">
        <v>92</v>
      </c>
      <c r="I7340" s="10">
        <v>2.8423503325942354</v>
      </c>
      <c r="J7340" s="11">
        <v>0.23</v>
      </c>
      <c r="K7340" s="12">
        <f t="shared" si="229"/>
        <v>0.65374057649667416</v>
      </c>
      <c r="L7340" s="9" t="s">
        <v>21</v>
      </c>
      <c r="M7340" s="13">
        <f t="shared" si="228"/>
        <v>0.2</v>
      </c>
    </row>
    <row r="7341" spans="1:13" ht="19.95" customHeight="1">
      <c r="A7341" s="8" t="s">
        <v>330</v>
      </c>
      <c r="B7341" s="8" t="s">
        <v>30</v>
      </c>
      <c r="C7341" s="8" t="s">
        <v>31</v>
      </c>
      <c r="D7341" s="8" t="s">
        <v>16</v>
      </c>
      <c r="E7341" s="8" t="s">
        <v>147</v>
      </c>
      <c r="F7341" s="8"/>
      <c r="G7341" s="8" t="s">
        <v>19</v>
      </c>
      <c r="H7341" s="8" t="s">
        <v>92</v>
      </c>
      <c r="I7341" s="10">
        <v>1.5144724104549856</v>
      </c>
      <c r="J7341" s="11">
        <v>0.33</v>
      </c>
      <c r="K7341" s="12">
        <f t="shared" si="229"/>
        <v>0.49977589545014528</v>
      </c>
      <c r="L7341" s="9" t="s">
        <v>21</v>
      </c>
      <c r="M7341" s="13">
        <f t="shared" si="228"/>
        <v>0.3</v>
      </c>
    </row>
    <row r="7342" spans="1:13" ht="19.95" customHeight="1">
      <c r="A7342" s="8" t="s">
        <v>330</v>
      </c>
      <c r="B7342" s="8" t="s">
        <v>30</v>
      </c>
      <c r="C7342" s="8" t="s">
        <v>51</v>
      </c>
      <c r="D7342" s="8" t="s">
        <v>16</v>
      </c>
      <c r="E7342" s="8" t="s">
        <v>150</v>
      </c>
      <c r="F7342" s="8"/>
      <c r="G7342" s="8" t="s">
        <v>19</v>
      </c>
      <c r="H7342" s="8" t="s">
        <v>92</v>
      </c>
      <c r="I7342" s="10">
        <v>2.5705992509363296</v>
      </c>
      <c r="J7342" s="11">
        <v>0.28999999999999998</v>
      </c>
      <c r="K7342" s="12">
        <f t="shared" si="229"/>
        <v>0.74547378277153553</v>
      </c>
      <c r="L7342" s="9" t="s">
        <v>21</v>
      </c>
      <c r="M7342" s="13">
        <f t="shared" si="228"/>
        <v>0.2</v>
      </c>
    </row>
    <row r="7343" spans="1:13" ht="19.95" customHeight="1">
      <c r="A7343" s="8" t="s">
        <v>330</v>
      </c>
      <c r="B7343" s="8" t="s">
        <v>30</v>
      </c>
      <c r="C7343" s="8" t="s">
        <v>31</v>
      </c>
      <c r="D7343" s="8" t="s">
        <v>16</v>
      </c>
      <c r="E7343" s="8" t="s">
        <v>147</v>
      </c>
      <c r="F7343" s="8"/>
      <c r="G7343" s="8" t="s">
        <v>19</v>
      </c>
      <c r="H7343" s="8" t="s">
        <v>92</v>
      </c>
      <c r="I7343" s="10">
        <v>1.5833333333333333</v>
      </c>
      <c r="J7343" s="11">
        <v>0.34</v>
      </c>
      <c r="K7343" s="12">
        <f t="shared" si="229"/>
        <v>0.53833333333333333</v>
      </c>
      <c r="L7343" s="9" t="s">
        <v>21</v>
      </c>
      <c r="M7343" s="13">
        <f t="shared" si="228"/>
        <v>0.3</v>
      </c>
    </row>
    <row r="7344" spans="1:13" ht="19.95" customHeight="1">
      <c r="A7344" s="8" t="s">
        <v>330</v>
      </c>
      <c r="B7344" s="8" t="s">
        <v>42</v>
      </c>
      <c r="C7344" s="8" t="s">
        <v>117</v>
      </c>
      <c r="D7344" s="8" t="s">
        <v>26</v>
      </c>
      <c r="E7344" s="8" t="s">
        <v>147</v>
      </c>
      <c r="F7344" s="8"/>
      <c r="G7344" s="8" t="s">
        <v>19</v>
      </c>
      <c r="H7344" s="8" t="s">
        <v>92</v>
      </c>
      <c r="I7344" s="10">
        <v>9.3053846153846163</v>
      </c>
      <c r="J7344" s="11">
        <v>0.24</v>
      </c>
      <c r="K7344" s="12">
        <f t="shared" si="229"/>
        <v>2.2332923076923077</v>
      </c>
      <c r="L7344" s="9" t="s">
        <v>21</v>
      </c>
      <c r="M7344" s="13">
        <f t="shared" si="228"/>
        <v>0.2</v>
      </c>
    </row>
    <row r="7345" spans="1:13" ht="19.95" customHeight="1">
      <c r="A7345" s="8" t="s">
        <v>330</v>
      </c>
      <c r="B7345" s="8" t="s">
        <v>42</v>
      </c>
      <c r="C7345" s="8" t="s">
        <v>41</v>
      </c>
      <c r="D7345" s="8" t="s">
        <v>16</v>
      </c>
      <c r="E7345" s="8" t="s">
        <v>147</v>
      </c>
      <c r="F7345" s="8"/>
      <c r="G7345" s="8" t="s">
        <v>19</v>
      </c>
      <c r="H7345" s="8" t="s">
        <v>92</v>
      </c>
      <c r="I7345" s="10">
        <v>0.7393333333333334</v>
      </c>
      <c r="J7345" s="11">
        <v>0.35</v>
      </c>
      <c r="K7345" s="12">
        <f t="shared" si="229"/>
        <v>0.2587666666666667</v>
      </c>
      <c r="L7345" s="9" t="s">
        <v>21</v>
      </c>
      <c r="M7345" s="13">
        <f t="shared" si="228"/>
        <v>0.3</v>
      </c>
    </row>
    <row r="7346" spans="1:13" ht="19.95" customHeight="1">
      <c r="A7346" s="8" t="s">
        <v>330</v>
      </c>
      <c r="B7346" s="8" t="s">
        <v>42</v>
      </c>
      <c r="C7346" s="8" t="s">
        <v>61</v>
      </c>
      <c r="D7346" s="8" t="s">
        <v>16</v>
      </c>
      <c r="E7346" s="8" t="s">
        <v>147</v>
      </c>
      <c r="F7346" s="8"/>
      <c r="G7346" s="8" t="s">
        <v>19</v>
      </c>
      <c r="H7346" s="8" t="s">
        <v>92</v>
      </c>
      <c r="I7346" s="10">
        <v>5.92737556561086</v>
      </c>
      <c r="J7346" s="11">
        <v>0.28000000000000003</v>
      </c>
      <c r="K7346" s="12">
        <f t="shared" si="229"/>
        <v>1.6596651583710409</v>
      </c>
      <c r="L7346" s="9" t="s">
        <v>21</v>
      </c>
      <c r="M7346" s="13">
        <f t="shared" si="228"/>
        <v>0.2</v>
      </c>
    </row>
    <row r="7347" spans="1:13" ht="19.95" customHeight="1">
      <c r="A7347" s="8" t="s">
        <v>330</v>
      </c>
      <c r="B7347" s="8" t="s">
        <v>42</v>
      </c>
      <c r="C7347" s="8" t="s">
        <v>41</v>
      </c>
      <c r="D7347" s="8" t="s">
        <v>16</v>
      </c>
      <c r="E7347" s="8" t="s">
        <v>147</v>
      </c>
      <c r="F7347" s="8"/>
      <c r="G7347" s="8" t="s">
        <v>19</v>
      </c>
      <c r="H7347" s="8" t="s">
        <v>92</v>
      </c>
      <c r="I7347" s="10">
        <v>0.67819548872180457</v>
      </c>
      <c r="J7347" s="11">
        <v>0.28999999999999998</v>
      </c>
      <c r="K7347" s="12">
        <f t="shared" si="229"/>
        <v>0.19667669172932331</v>
      </c>
      <c r="L7347" s="9" t="s">
        <v>21</v>
      </c>
      <c r="M7347" s="13">
        <f t="shared" si="228"/>
        <v>0.2</v>
      </c>
    </row>
    <row r="7348" spans="1:13" ht="19.95" customHeight="1">
      <c r="A7348" s="8" t="s">
        <v>330</v>
      </c>
      <c r="B7348" s="8" t="s">
        <v>42</v>
      </c>
      <c r="C7348" s="8" t="s">
        <v>117</v>
      </c>
      <c r="D7348" s="8" t="s">
        <v>26</v>
      </c>
      <c r="E7348" s="8" t="s">
        <v>147</v>
      </c>
      <c r="F7348" s="8"/>
      <c r="G7348" s="8" t="s">
        <v>19</v>
      </c>
      <c r="H7348" s="8" t="s">
        <v>92</v>
      </c>
      <c r="I7348" s="10">
        <v>9.3226666666666667</v>
      </c>
      <c r="J7348" s="11">
        <v>0.23</v>
      </c>
      <c r="K7348" s="12">
        <f t="shared" si="229"/>
        <v>2.1442133333333335</v>
      </c>
      <c r="L7348" s="9" t="s">
        <v>21</v>
      </c>
      <c r="M7348" s="13">
        <f t="shared" si="228"/>
        <v>0.2</v>
      </c>
    </row>
    <row r="7349" spans="1:13" ht="19.95" customHeight="1">
      <c r="A7349" s="8" t="s">
        <v>330</v>
      </c>
      <c r="B7349" s="8" t="s">
        <v>14</v>
      </c>
      <c r="C7349" s="8" t="s">
        <v>51</v>
      </c>
      <c r="D7349" s="8" t="s">
        <v>16</v>
      </c>
      <c r="E7349" s="8" t="s">
        <v>207</v>
      </c>
      <c r="F7349" s="8"/>
      <c r="G7349" s="8" t="s">
        <v>19</v>
      </c>
      <c r="H7349" s="8" t="s">
        <v>92</v>
      </c>
      <c r="I7349" s="10">
        <v>1.8398989276469864</v>
      </c>
      <c r="J7349" s="11">
        <v>0.22</v>
      </c>
      <c r="K7349" s="12">
        <f t="shared" si="229"/>
        <v>0.40477776408233701</v>
      </c>
      <c r="L7349" s="9" t="s">
        <v>21</v>
      </c>
      <c r="M7349" s="13">
        <f t="shared" si="228"/>
        <v>0.2</v>
      </c>
    </row>
    <row r="7350" spans="1:13" ht="19.95" customHeight="1">
      <c r="A7350" s="8" t="s">
        <v>330</v>
      </c>
      <c r="B7350" s="8" t="s">
        <v>30</v>
      </c>
      <c r="C7350" s="8" t="s">
        <v>68</v>
      </c>
      <c r="D7350" s="8" t="s">
        <v>16</v>
      </c>
      <c r="E7350" s="8" t="s">
        <v>147</v>
      </c>
      <c r="F7350" s="8"/>
      <c r="G7350" s="8" t="s">
        <v>19</v>
      </c>
      <c r="H7350" s="8" t="s">
        <v>92</v>
      </c>
      <c r="I7350" s="10">
        <v>6.15</v>
      </c>
      <c r="J7350" s="11">
        <v>0.23</v>
      </c>
      <c r="K7350" s="12">
        <f t="shared" si="229"/>
        <v>1.4145000000000001</v>
      </c>
      <c r="L7350" s="9" t="s">
        <v>21</v>
      </c>
      <c r="M7350" s="13">
        <f t="shared" si="228"/>
        <v>0.2</v>
      </c>
    </row>
    <row r="7351" spans="1:13" ht="19.95" customHeight="1">
      <c r="A7351" s="8" t="s">
        <v>330</v>
      </c>
      <c r="B7351" s="8" t="s">
        <v>14</v>
      </c>
      <c r="C7351" s="8" t="s">
        <v>51</v>
      </c>
      <c r="D7351" s="8" t="s">
        <v>16</v>
      </c>
      <c r="E7351" s="8" t="s">
        <v>207</v>
      </c>
      <c r="F7351" s="8"/>
      <c r="G7351" s="8" t="s">
        <v>19</v>
      </c>
      <c r="H7351" s="8" t="s">
        <v>92</v>
      </c>
      <c r="I7351" s="10">
        <v>1.8187500000000001</v>
      </c>
      <c r="J7351" s="11">
        <v>0.22</v>
      </c>
      <c r="K7351" s="12">
        <f t="shared" si="229"/>
        <v>0.40012500000000001</v>
      </c>
      <c r="L7351" s="9" t="s">
        <v>21</v>
      </c>
      <c r="M7351" s="13">
        <f t="shared" si="228"/>
        <v>0.2</v>
      </c>
    </row>
    <row r="7352" spans="1:13" ht="19.95" customHeight="1">
      <c r="A7352" s="8" t="s">
        <v>330</v>
      </c>
      <c r="B7352" s="8" t="s">
        <v>40</v>
      </c>
      <c r="C7352" s="8" t="s">
        <v>65</v>
      </c>
      <c r="D7352" s="8" t="s">
        <v>16</v>
      </c>
      <c r="E7352" s="8" t="s">
        <v>147</v>
      </c>
      <c r="F7352" s="8"/>
      <c r="G7352" s="8" t="s">
        <v>19</v>
      </c>
      <c r="H7352" s="8" t="s">
        <v>92</v>
      </c>
      <c r="I7352" s="10">
        <v>2.3333333333333335</v>
      </c>
      <c r="J7352" s="11">
        <v>0.23</v>
      </c>
      <c r="K7352" s="12">
        <f t="shared" si="229"/>
        <v>0.53666666666666674</v>
      </c>
      <c r="L7352" s="9" t="s">
        <v>21</v>
      </c>
      <c r="M7352" s="13">
        <f t="shared" si="228"/>
        <v>0.2</v>
      </c>
    </row>
    <row r="7353" spans="1:13" ht="19.95" customHeight="1">
      <c r="A7353" s="8" t="s">
        <v>330</v>
      </c>
      <c r="B7353" s="8" t="s">
        <v>42</v>
      </c>
      <c r="C7353" s="8" t="s">
        <v>57</v>
      </c>
      <c r="D7353" s="8" t="s">
        <v>16</v>
      </c>
      <c r="E7353" s="8" t="s">
        <v>17</v>
      </c>
      <c r="F7353" s="8"/>
      <c r="G7353" s="8" t="s">
        <v>19</v>
      </c>
      <c r="H7353" s="8" t="s">
        <v>92</v>
      </c>
      <c r="I7353" s="10">
        <v>2.7166666666666668</v>
      </c>
      <c r="J7353" s="11">
        <v>0.25</v>
      </c>
      <c r="K7353" s="12">
        <f t="shared" si="229"/>
        <v>0.6791666666666667</v>
      </c>
      <c r="L7353" s="9" t="s">
        <v>21</v>
      </c>
      <c r="M7353" s="13">
        <f t="shared" si="228"/>
        <v>0.2</v>
      </c>
    </row>
    <row r="7354" spans="1:13" ht="19.95" customHeight="1">
      <c r="A7354" s="8" t="s">
        <v>330</v>
      </c>
      <c r="B7354" s="8" t="s">
        <v>42</v>
      </c>
      <c r="C7354" s="8" t="s">
        <v>63</v>
      </c>
      <c r="D7354" s="8" t="s">
        <v>16</v>
      </c>
      <c r="E7354" s="8" t="s">
        <v>147</v>
      </c>
      <c r="F7354" s="8"/>
      <c r="G7354" s="8" t="s">
        <v>19</v>
      </c>
      <c r="H7354" s="8" t="s">
        <v>92</v>
      </c>
      <c r="I7354" s="10">
        <v>3.6583333333333332</v>
      </c>
      <c r="J7354" s="11">
        <v>0.25</v>
      </c>
      <c r="K7354" s="12">
        <f t="shared" si="229"/>
        <v>0.9145833333333333</v>
      </c>
      <c r="L7354" s="9" t="s">
        <v>21</v>
      </c>
      <c r="M7354" s="13">
        <f t="shared" si="228"/>
        <v>0.2</v>
      </c>
    </row>
    <row r="7355" spans="1:13" ht="19.95" customHeight="1">
      <c r="A7355" s="8" t="s">
        <v>330</v>
      </c>
      <c r="B7355" s="8" t="s">
        <v>30</v>
      </c>
      <c r="C7355" s="8" t="s">
        <v>31</v>
      </c>
      <c r="D7355" s="8" t="s">
        <v>16</v>
      </c>
      <c r="E7355" s="8" t="s">
        <v>17</v>
      </c>
      <c r="F7355" s="8"/>
      <c r="G7355" s="8" t="s">
        <v>19</v>
      </c>
      <c r="H7355" s="8" t="s">
        <v>92</v>
      </c>
      <c r="I7355" s="10">
        <v>1.7722222222222221</v>
      </c>
      <c r="J7355" s="11">
        <v>0.25</v>
      </c>
      <c r="K7355" s="12">
        <f t="shared" si="229"/>
        <v>0.44305555555555554</v>
      </c>
      <c r="L7355" s="9" t="s">
        <v>21</v>
      </c>
      <c r="M7355" s="13">
        <f t="shared" si="228"/>
        <v>0.2</v>
      </c>
    </row>
    <row r="7356" spans="1:13" ht="19.95" customHeight="1">
      <c r="A7356" s="8" t="s">
        <v>330</v>
      </c>
      <c r="B7356" s="8" t="s">
        <v>42</v>
      </c>
      <c r="C7356" s="8" t="s">
        <v>63</v>
      </c>
      <c r="D7356" s="8" t="s">
        <v>16</v>
      </c>
      <c r="E7356" s="8" t="s">
        <v>147</v>
      </c>
      <c r="F7356" s="8"/>
      <c r="G7356" s="8" t="s">
        <v>19</v>
      </c>
      <c r="H7356" s="8" t="s">
        <v>92</v>
      </c>
      <c r="I7356" s="10">
        <v>3.6875</v>
      </c>
      <c r="J7356" s="11">
        <v>0.25</v>
      </c>
      <c r="K7356" s="12">
        <f t="shared" si="229"/>
        <v>0.921875</v>
      </c>
      <c r="L7356" s="9" t="s">
        <v>21</v>
      </c>
      <c r="M7356" s="13">
        <f t="shared" si="228"/>
        <v>0.2</v>
      </c>
    </row>
    <row r="7357" spans="1:13" ht="19.95" customHeight="1">
      <c r="A7357" s="8" t="s">
        <v>330</v>
      </c>
      <c r="B7357" s="8" t="s">
        <v>30</v>
      </c>
      <c r="C7357" s="8" t="s">
        <v>57</v>
      </c>
      <c r="D7357" s="8" t="s">
        <v>16</v>
      </c>
      <c r="E7357" s="8" t="s">
        <v>17</v>
      </c>
      <c r="F7357" s="8"/>
      <c r="G7357" s="8" t="s">
        <v>19</v>
      </c>
      <c r="H7357" s="8" t="s">
        <v>92</v>
      </c>
      <c r="I7357" s="10">
        <v>3.3666666666666667</v>
      </c>
      <c r="J7357" s="11">
        <v>0.25</v>
      </c>
      <c r="K7357" s="12">
        <f t="shared" si="229"/>
        <v>0.84166666666666667</v>
      </c>
      <c r="L7357" s="9" t="s">
        <v>21</v>
      </c>
      <c r="M7357" s="13">
        <f t="shared" si="228"/>
        <v>0.2</v>
      </c>
    </row>
    <row r="7358" spans="1:13" ht="19.95" customHeight="1">
      <c r="A7358" s="8" t="s">
        <v>330</v>
      </c>
      <c r="B7358" s="8" t="s">
        <v>30</v>
      </c>
      <c r="C7358" s="8" t="s">
        <v>57</v>
      </c>
      <c r="D7358" s="8" t="s">
        <v>16</v>
      </c>
      <c r="E7358" s="8" t="s">
        <v>147</v>
      </c>
      <c r="F7358" s="8"/>
      <c r="G7358" s="8" t="s">
        <v>19</v>
      </c>
      <c r="H7358" s="8" t="s">
        <v>92</v>
      </c>
      <c r="I7358" s="10">
        <v>3.0500000000000003</v>
      </c>
      <c r="J7358" s="11">
        <v>0.25</v>
      </c>
      <c r="K7358" s="12">
        <f t="shared" si="229"/>
        <v>0.76250000000000007</v>
      </c>
      <c r="L7358" s="9" t="s">
        <v>21</v>
      </c>
      <c r="M7358" s="13">
        <f t="shared" si="228"/>
        <v>0.2</v>
      </c>
    </row>
    <row r="7359" spans="1:13" ht="19.95" customHeight="1">
      <c r="A7359" s="8" t="s">
        <v>330</v>
      </c>
      <c r="B7359" s="8" t="s">
        <v>30</v>
      </c>
      <c r="C7359" s="8" t="s">
        <v>68</v>
      </c>
      <c r="D7359" s="8" t="s">
        <v>16</v>
      </c>
      <c r="E7359" s="8" t="s">
        <v>17</v>
      </c>
      <c r="F7359" s="8"/>
      <c r="G7359" s="8" t="s">
        <v>19</v>
      </c>
      <c r="H7359" s="8" t="s">
        <v>92</v>
      </c>
      <c r="I7359" s="10">
        <v>6.1055555555555561</v>
      </c>
      <c r="J7359" s="11">
        <v>0.25</v>
      </c>
      <c r="K7359" s="12">
        <f t="shared" si="229"/>
        <v>1.526388888888889</v>
      </c>
      <c r="L7359" s="9" t="s">
        <v>21</v>
      </c>
      <c r="M7359" s="13">
        <f t="shared" si="228"/>
        <v>0.2</v>
      </c>
    </row>
    <row r="7360" spans="1:13" ht="19.95" customHeight="1">
      <c r="A7360" s="8" t="s">
        <v>330</v>
      </c>
      <c r="B7360" s="8" t="s">
        <v>37</v>
      </c>
      <c r="C7360" s="8" t="s">
        <v>332</v>
      </c>
      <c r="D7360" s="8" t="s">
        <v>16</v>
      </c>
      <c r="E7360" s="8" t="s">
        <v>155</v>
      </c>
      <c r="F7360" s="8"/>
      <c r="G7360" s="8" t="s">
        <v>19</v>
      </c>
      <c r="H7360" s="8" t="s">
        <v>92</v>
      </c>
      <c r="I7360" s="10">
        <v>15.1</v>
      </c>
      <c r="J7360" s="11">
        <v>0.4</v>
      </c>
      <c r="K7360" s="12">
        <f t="shared" si="229"/>
        <v>6.04</v>
      </c>
      <c r="L7360" s="9" t="s">
        <v>21</v>
      </c>
      <c r="M7360" s="13">
        <f t="shared" si="228"/>
        <v>0.3</v>
      </c>
    </row>
    <row r="7361" spans="1:13" ht="19.95" customHeight="1">
      <c r="A7361" s="8" t="s">
        <v>330</v>
      </c>
      <c r="B7361" s="8" t="s">
        <v>14</v>
      </c>
      <c r="C7361" s="8" t="s">
        <v>38</v>
      </c>
      <c r="D7361" s="8" t="s">
        <v>16</v>
      </c>
      <c r="E7361" s="8" t="s">
        <v>207</v>
      </c>
      <c r="F7361" s="8"/>
      <c r="G7361" s="8" t="s">
        <v>19</v>
      </c>
      <c r="H7361" s="8" t="s">
        <v>92</v>
      </c>
      <c r="I7361" s="10">
        <v>1.2</v>
      </c>
      <c r="J7361" s="11">
        <v>0.23</v>
      </c>
      <c r="K7361" s="12">
        <f t="shared" si="229"/>
        <v>0.27600000000000002</v>
      </c>
      <c r="L7361" s="9" t="s">
        <v>21</v>
      </c>
      <c r="M7361" s="13">
        <f t="shared" si="228"/>
        <v>0.2</v>
      </c>
    </row>
    <row r="7362" spans="1:13" ht="19.95" customHeight="1">
      <c r="A7362" s="8" t="s">
        <v>330</v>
      </c>
      <c r="B7362" s="8" t="s">
        <v>42</v>
      </c>
      <c r="C7362" s="8" t="s">
        <v>31</v>
      </c>
      <c r="D7362" s="8" t="s">
        <v>26</v>
      </c>
      <c r="E7362" s="8" t="s">
        <v>147</v>
      </c>
      <c r="F7362" s="8"/>
      <c r="G7362" s="8" t="s">
        <v>19</v>
      </c>
      <c r="H7362" s="8" t="s">
        <v>92</v>
      </c>
      <c r="I7362" s="10">
        <v>1.1512727272727272</v>
      </c>
      <c r="J7362" s="11">
        <v>0.27</v>
      </c>
      <c r="K7362" s="12">
        <f t="shared" si="229"/>
        <v>0.31084363636363638</v>
      </c>
      <c r="L7362" s="9" t="s">
        <v>21</v>
      </c>
      <c r="M7362" s="13">
        <f t="shared" ref="M7362:M7425" si="230">ROUND(J7362-J7362*20/100,1)</f>
        <v>0.2</v>
      </c>
    </row>
    <row r="7363" spans="1:13" ht="19.95" customHeight="1">
      <c r="A7363" s="8" t="s">
        <v>330</v>
      </c>
      <c r="B7363" s="8" t="s">
        <v>30</v>
      </c>
      <c r="C7363" s="8" t="s">
        <v>51</v>
      </c>
      <c r="D7363" s="8" t="s">
        <v>39</v>
      </c>
      <c r="E7363" s="8" t="s">
        <v>147</v>
      </c>
      <c r="F7363" s="8"/>
      <c r="G7363" s="8" t="s">
        <v>19</v>
      </c>
      <c r="H7363" s="8" t="s">
        <v>92</v>
      </c>
      <c r="I7363" s="10">
        <v>2.4344242424242424</v>
      </c>
      <c r="J7363" s="11">
        <v>0.41</v>
      </c>
      <c r="K7363" s="12">
        <f t="shared" ref="K7363:K7426" si="231">J7363*I7363</f>
        <v>0.99811393939393933</v>
      </c>
      <c r="L7363" s="9" t="s">
        <v>21</v>
      </c>
      <c r="M7363" s="13">
        <f t="shared" si="230"/>
        <v>0.3</v>
      </c>
    </row>
    <row r="7364" spans="1:13" ht="19.95" customHeight="1">
      <c r="A7364" s="8" t="s">
        <v>330</v>
      </c>
      <c r="B7364" s="8" t="s">
        <v>30</v>
      </c>
      <c r="C7364" s="8" t="s">
        <v>25</v>
      </c>
      <c r="D7364" s="8" t="s">
        <v>39</v>
      </c>
      <c r="E7364" s="8" t="s">
        <v>147</v>
      </c>
      <c r="F7364" s="8"/>
      <c r="G7364" s="8" t="s">
        <v>19</v>
      </c>
      <c r="H7364" s="8" t="s">
        <v>92</v>
      </c>
      <c r="I7364" s="10">
        <v>3.4366071428571425</v>
      </c>
      <c r="J7364" s="11">
        <v>0.41</v>
      </c>
      <c r="K7364" s="12">
        <f t="shared" si="231"/>
        <v>1.4090089285714285</v>
      </c>
      <c r="L7364" s="9" t="s">
        <v>21</v>
      </c>
      <c r="M7364" s="13">
        <f t="shared" si="230"/>
        <v>0.3</v>
      </c>
    </row>
    <row r="7365" spans="1:13" ht="19.95" customHeight="1">
      <c r="A7365" s="8" t="s">
        <v>330</v>
      </c>
      <c r="B7365" s="8" t="s">
        <v>112</v>
      </c>
      <c r="C7365" s="8" t="s">
        <v>31</v>
      </c>
      <c r="D7365" s="8" t="s">
        <v>16</v>
      </c>
      <c r="E7365" s="8" t="s">
        <v>17</v>
      </c>
      <c r="F7365" s="8"/>
      <c r="G7365" s="8" t="s">
        <v>19</v>
      </c>
      <c r="H7365" s="8" t="s">
        <v>92</v>
      </c>
      <c r="I7365" s="10">
        <v>1.5662121212121214</v>
      </c>
      <c r="J7365" s="11">
        <v>0.28000000000000003</v>
      </c>
      <c r="K7365" s="12">
        <f t="shared" si="231"/>
        <v>0.43853939393939401</v>
      </c>
      <c r="L7365" s="9" t="s">
        <v>21</v>
      </c>
      <c r="M7365" s="13">
        <f t="shared" si="230"/>
        <v>0.2</v>
      </c>
    </row>
    <row r="7366" spans="1:13" ht="19.95" customHeight="1">
      <c r="A7366" s="8" t="s">
        <v>330</v>
      </c>
      <c r="B7366" s="8" t="s">
        <v>48</v>
      </c>
      <c r="C7366" s="8" t="s">
        <v>50</v>
      </c>
      <c r="D7366" s="8" t="s">
        <v>16</v>
      </c>
      <c r="E7366" s="8" t="s">
        <v>147</v>
      </c>
      <c r="F7366" s="8"/>
      <c r="G7366" s="8" t="s">
        <v>19</v>
      </c>
      <c r="H7366" s="8" t="s">
        <v>92</v>
      </c>
      <c r="I7366" s="10">
        <v>0.46725000000000005</v>
      </c>
      <c r="J7366" s="11">
        <v>0.33</v>
      </c>
      <c r="K7366" s="12">
        <f t="shared" si="231"/>
        <v>0.15419250000000004</v>
      </c>
      <c r="L7366" s="9" t="s">
        <v>21</v>
      </c>
      <c r="M7366" s="13">
        <f t="shared" si="230"/>
        <v>0.3</v>
      </c>
    </row>
    <row r="7367" spans="1:13" ht="19.95" customHeight="1">
      <c r="A7367" s="8" t="s">
        <v>330</v>
      </c>
      <c r="B7367" s="8" t="s">
        <v>30</v>
      </c>
      <c r="C7367" s="8" t="s">
        <v>25</v>
      </c>
      <c r="D7367" s="8" t="s">
        <v>39</v>
      </c>
      <c r="E7367" s="8" t="s">
        <v>147</v>
      </c>
      <c r="F7367" s="8"/>
      <c r="G7367" s="8" t="s">
        <v>19</v>
      </c>
      <c r="H7367" s="8" t="s">
        <v>92</v>
      </c>
      <c r="I7367" s="10">
        <v>3.7075</v>
      </c>
      <c r="J7367" s="11">
        <v>0.38</v>
      </c>
      <c r="K7367" s="12">
        <f t="shared" si="231"/>
        <v>1.4088499999999999</v>
      </c>
      <c r="L7367" s="9" t="s">
        <v>21</v>
      </c>
      <c r="M7367" s="13">
        <f t="shared" si="230"/>
        <v>0.3</v>
      </c>
    </row>
    <row r="7368" spans="1:13" ht="19.95" customHeight="1">
      <c r="A7368" s="8" t="s">
        <v>330</v>
      </c>
      <c r="B7368" s="8" t="s">
        <v>14</v>
      </c>
      <c r="C7368" s="8" t="s">
        <v>51</v>
      </c>
      <c r="D7368" s="8" t="s">
        <v>16</v>
      </c>
      <c r="E7368" s="8" t="s">
        <v>207</v>
      </c>
      <c r="F7368" s="8"/>
      <c r="G7368" s="8" t="s">
        <v>19</v>
      </c>
      <c r="H7368" s="8" t="s">
        <v>92</v>
      </c>
      <c r="I7368" s="10">
        <v>1.763592302209551</v>
      </c>
      <c r="J7368" s="11">
        <v>0.24</v>
      </c>
      <c r="K7368" s="12">
        <f t="shared" si="231"/>
        <v>0.4232621525302922</v>
      </c>
      <c r="L7368" s="9" t="s">
        <v>21</v>
      </c>
      <c r="M7368" s="13">
        <f t="shared" si="230"/>
        <v>0.2</v>
      </c>
    </row>
    <row r="7369" spans="1:13" ht="19.95" customHeight="1">
      <c r="A7369" s="8" t="s">
        <v>330</v>
      </c>
      <c r="B7369" s="8" t="s">
        <v>142</v>
      </c>
      <c r="C7369" s="8" t="s">
        <v>292</v>
      </c>
      <c r="D7369" s="8" t="s">
        <v>16</v>
      </c>
      <c r="E7369" s="8" t="s">
        <v>207</v>
      </c>
      <c r="F7369" s="8"/>
      <c r="G7369" s="8" t="s">
        <v>19</v>
      </c>
      <c r="H7369" s="8" t="s">
        <v>333</v>
      </c>
      <c r="I7369" s="10">
        <v>3.65</v>
      </c>
      <c r="J7369" s="11">
        <v>0.22</v>
      </c>
      <c r="K7369" s="12">
        <f t="shared" si="231"/>
        <v>0.80299999999999994</v>
      </c>
      <c r="L7369" s="9" t="s">
        <v>21</v>
      </c>
      <c r="M7369" s="13">
        <f t="shared" si="230"/>
        <v>0.2</v>
      </c>
    </row>
    <row r="7370" spans="1:13" ht="19.95" customHeight="1">
      <c r="A7370" s="8" t="s">
        <v>330</v>
      </c>
      <c r="B7370" s="8" t="s">
        <v>142</v>
      </c>
      <c r="C7370" s="8" t="s">
        <v>88</v>
      </c>
      <c r="D7370" s="8" t="s">
        <v>16</v>
      </c>
      <c r="E7370" s="8" t="s">
        <v>207</v>
      </c>
      <c r="F7370" s="8"/>
      <c r="G7370" s="8" t="s">
        <v>19</v>
      </c>
      <c r="H7370" s="8" t="s">
        <v>333</v>
      </c>
      <c r="I7370" s="10">
        <v>2.4666666666666668</v>
      </c>
      <c r="J7370" s="11">
        <v>0.22</v>
      </c>
      <c r="K7370" s="12">
        <f t="shared" si="231"/>
        <v>0.54266666666666674</v>
      </c>
      <c r="L7370" s="9" t="s">
        <v>21</v>
      </c>
      <c r="M7370" s="13">
        <f t="shared" si="230"/>
        <v>0.2</v>
      </c>
    </row>
    <row r="7371" spans="1:13" ht="19.95" customHeight="1">
      <c r="A7371" s="8" t="s">
        <v>330</v>
      </c>
      <c r="B7371" s="8" t="s">
        <v>33</v>
      </c>
      <c r="C7371" s="8" t="s">
        <v>292</v>
      </c>
      <c r="D7371" s="8" t="s">
        <v>16</v>
      </c>
      <c r="E7371" s="8" t="s">
        <v>207</v>
      </c>
      <c r="F7371" s="8"/>
      <c r="G7371" s="8" t="s">
        <v>19</v>
      </c>
      <c r="H7371" s="8" t="s">
        <v>333</v>
      </c>
      <c r="I7371" s="10">
        <v>1.75</v>
      </c>
      <c r="J7371" s="11">
        <v>0.22</v>
      </c>
      <c r="K7371" s="12">
        <f t="shared" si="231"/>
        <v>0.38500000000000001</v>
      </c>
      <c r="L7371" s="9" t="s">
        <v>21</v>
      </c>
      <c r="M7371" s="13">
        <f t="shared" si="230"/>
        <v>0.2</v>
      </c>
    </row>
    <row r="7372" spans="1:13" ht="19.95" customHeight="1">
      <c r="A7372" s="8" t="s">
        <v>330</v>
      </c>
      <c r="B7372" s="8" t="s">
        <v>33</v>
      </c>
      <c r="C7372" s="8" t="s">
        <v>31</v>
      </c>
      <c r="D7372" s="8" t="s">
        <v>16</v>
      </c>
      <c r="E7372" s="8" t="s">
        <v>147</v>
      </c>
      <c r="F7372" s="8"/>
      <c r="G7372" s="8" t="s">
        <v>19</v>
      </c>
      <c r="H7372" s="8" t="s">
        <v>92</v>
      </c>
      <c r="I7372" s="10">
        <v>0.95866666666666667</v>
      </c>
      <c r="J7372" s="11">
        <v>0.32</v>
      </c>
      <c r="K7372" s="12">
        <f t="shared" si="231"/>
        <v>0.30677333333333334</v>
      </c>
      <c r="L7372" s="9" t="s">
        <v>21</v>
      </c>
      <c r="M7372" s="13">
        <f t="shared" si="230"/>
        <v>0.3</v>
      </c>
    </row>
    <row r="7373" spans="1:13" ht="19.95" customHeight="1">
      <c r="A7373" s="8" t="s">
        <v>330</v>
      </c>
      <c r="B7373" s="8" t="s">
        <v>24</v>
      </c>
      <c r="C7373" s="8" t="s">
        <v>36</v>
      </c>
      <c r="D7373" s="8" t="s">
        <v>16</v>
      </c>
      <c r="E7373" s="8" t="s">
        <v>150</v>
      </c>
      <c r="F7373" s="8"/>
      <c r="G7373" s="8" t="s">
        <v>19</v>
      </c>
      <c r="H7373" s="8" t="s">
        <v>89</v>
      </c>
      <c r="I7373" s="10">
        <v>0.45499999999999996</v>
      </c>
      <c r="J7373" s="11">
        <v>0.75</v>
      </c>
      <c r="K7373" s="12">
        <f t="shared" si="231"/>
        <v>0.34124999999999994</v>
      </c>
      <c r="L7373" s="9" t="s">
        <v>21</v>
      </c>
      <c r="M7373" s="13">
        <f t="shared" si="230"/>
        <v>0.6</v>
      </c>
    </row>
    <row r="7374" spans="1:13" ht="19.95" customHeight="1">
      <c r="A7374" s="8" t="s">
        <v>330</v>
      </c>
      <c r="B7374" s="8" t="s">
        <v>48</v>
      </c>
      <c r="C7374" s="8" t="s">
        <v>334</v>
      </c>
      <c r="D7374" s="8" t="s">
        <v>16</v>
      </c>
      <c r="E7374" s="8" t="s">
        <v>150</v>
      </c>
      <c r="F7374" s="8"/>
      <c r="G7374" s="8" t="s">
        <v>19</v>
      </c>
      <c r="H7374" s="8" t="s">
        <v>92</v>
      </c>
      <c r="I7374" s="10">
        <v>12.25</v>
      </c>
      <c r="J7374" s="11">
        <v>1.3</v>
      </c>
      <c r="K7374" s="12">
        <f t="shared" si="231"/>
        <v>15.925000000000001</v>
      </c>
      <c r="L7374" s="9" t="s">
        <v>21</v>
      </c>
      <c r="M7374" s="13">
        <f t="shared" si="230"/>
        <v>1</v>
      </c>
    </row>
    <row r="7375" spans="1:13" ht="19.95" customHeight="1">
      <c r="A7375" s="8" t="s">
        <v>330</v>
      </c>
      <c r="B7375" s="8" t="s">
        <v>24</v>
      </c>
      <c r="C7375" s="8" t="s">
        <v>36</v>
      </c>
      <c r="D7375" s="8" t="s">
        <v>16</v>
      </c>
      <c r="E7375" s="8" t="s">
        <v>150</v>
      </c>
      <c r="F7375" s="8"/>
      <c r="G7375" s="8" t="s">
        <v>19</v>
      </c>
      <c r="H7375" s="8" t="s">
        <v>89</v>
      </c>
      <c r="I7375" s="10">
        <v>0.45999999999999996</v>
      </c>
      <c r="J7375" s="11">
        <v>0.75</v>
      </c>
      <c r="K7375" s="12">
        <f t="shared" si="231"/>
        <v>0.34499999999999997</v>
      </c>
      <c r="L7375" s="9" t="s">
        <v>21</v>
      </c>
      <c r="M7375" s="13">
        <f t="shared" si="230"/>
        <v>0.6</v>
      </c>
    </row>
    <row r="7376" spans="1:13" ht="19.95" customHeight="1">
      <c r="A7376" s="8" t="s">
        <v>330</v>
      </c>
      <c r="B7376" s="8" t="s">
        <v>37</v>
      </c>
      <c r="C7376" s="8" t="s">
        <v>54</v>
      </c>
      <c r="D7376" s="8" t="s">
        <v>16</v>
      </c>
      <c r="E7376" s="8" t="s">
        <v>207</v>
      </c>
      <c r="F7376" s="8"/>
      <c r="G7376" s="8" t="s">
        <v>19</v>
      </c>
      <c r="H7376" s="8" t="s">
        <v>92</v>
      </c>
      <c r="I7376" s="10">
        <v>6.37</v>
      </c>
      <c r="J7376" s="11">
        <v>0.28999999999999998</v>
      </c>
      <c r="K7376" s="12">
        <f t="shared" si="231"/>
        <v>1.8472999999999999</v>
      </c>
      <c r="L7376" s="9" t="s">
        <v>21</v>
      </c>
      <c r="M7376" s="13">
        <f t="shared" si="230"/>
        <v>0.2</v>
      </c>
    </row>
    <row r="7377" spans="1:13" ht="19.95" customHeight="1">
      <c r="A7377" s="8" t="s">
        <v>330</v>
      </c>
      <c r="B7377" s="8" t="s">
        <v>24</v>
      </c>
      <c r="C7377" s="8" t="s">
        <v>36</v>
      </c>
      <c r="D7377" s="8" t="s">
        <v>16</v>
      </c>
      <c r="E7377" s="8" t="s">
        <v>150</v>
      </c>
      <c r="F7377" s="8"/>
      <c r="G7377" s="8" t="s">
        <v>19</v>
      </c>
      <c r="H7377" s="8" t="s">
        <v>89</v>
      </c>
      <c r="I7377" s="10">
        <v>0.43209122807017547</v>
      </c>
      <c r="J7377" s="11">
        <v>0.75</v>
      </c>
      <c r="K7377" s="12">
        <f t="shared" si="231"/>
        <v>0.32406842105263162</v>
      </c>
      <c r="L7377" s="9" t="s">
        <v>21</v>
      </c>
      <c r="M7377" s="13">
        <f t="shared" si="230"/>
        <v>0.6</v>
      </c>
    </row>
    <row r="7378" spans="1:13" ht="19.95" customHeight="1">
      <c r="A7378" s="8" t="s">
        <v>330</v>
      </c>
      <c r="B7378" s="8" t="s">
        <v>42</v>
      </c>
      <c r="C7378" s="8" t="s">
        <v>117</v>
      </c>
      <c r="D7378" s="8" t="s">
        <v>26</v>
      </c>
      <c r="E7378" s="8" t="s">
        <v>207</v>
      </c>
      <c r="F7378" s="8"/>
      <c r="G7378" s="8" t="s">
        <v>19</v>
      </c>
      <c r="H7378" s="8" t="s">
        <v>92</v>
      </c>
      <c r="I7378" s="10">
        <v>9.1237209302325581</v>
      </c>
      <c r="J7378" s="11">
        <v>0.24</v>
      </c>
      <c r="K7378" s="12">
        <f t="shared" si="231"/>
        <v>2.1896930232558138</v>
      </c>
      <c r="L7378" s="9" t="s">
        <v>21</v>
      </c>
      <c r="M7378" s="13">
        <f t="shared" si="230"/>
        <v>0.2</v>
      </c>
    </row>
    <row r="7379" spans="1:13" ht="19.95" customHeight="1">
      <c r="A7379" s="8" t="s">
        <v>330</v>
      </c>
      <c r="B7379" s="8" t="s">
        <v>42</v>
      </c>
      <c r="C7379" s="8" t="s">
        <v>117</v>
      </c>
      <c r="D7379" s="8" t="s">
        <v>26</v>
      </c>
      <c r="E7379" s="8" t="s">
        <v>207</v>
      </c>
      <c r="F7379" s="8"/>
      <c r="G7379" s="8" t="s">
        <v>19</v>
      </c>
      <c r="H7379" s="8" t="s">
        <v>92</v>
      </c>
      <c r="I7379" s="10">
        <v>9.2220000000000013</v>
      </c>
      <c r="J7379" s="11">
        <v>0.24</v>
      </c>
      <c r="K7379" s="12">
        <f t="shared" si="231"/>
        <v>2.2132800000000001</v>
      </c>
      <c r="L7379" s="9" t="s">
        <v>21</v>
      </c>
      <c r="M7379" s="13">
        <f t="shared" si="230"/>
        <v>0.2</v>
      </c>
    </row>
    <row r="7380" spans="1:13" ht="19.95" customHeight="1">
      <c r="A7380" s="8" t="s">
        <v>330</v>
      </c>
      <c r="B7380" s="8" t="s">
        <v>14</v>
      </c>
      <c r="C7380" s="8" t="s">
        <v>51</v>
      </c>
      <c r="D7380" s="8" t="s">
        <v>16</v>
      </c>
      <c r="E7380" s="8" t="s">
        <v>27</v>
      </c>
      <c r="F7380" s="8"/>
      <c r="G7380" s="8" t="s">
        <v>19</v>
      </c>
      <c r="H7380" s="8" t="s">
        <v>92</v>
      </c>
      <c r="I7380" s="10">
        <v>1.8675638686131386</v>
      </c>
      <c r="J7380" s="11">
        <v>0.23</v>
      </c>
      <c r="K7380" s="12">
        <f t="shared" si="231"/>
        <v>0.42953968978102192</v>
      </c>
      <c r="L7380" s="9" t="s">
        <v>21</v>
      </c>
      <c r="M7380" s="13">
        <f t="shared" si="230"/>
        <v>0.2</v>
      </c>
    </row>
    <row r="7381" spans="1:13" ht="19.95" customHeight="1">
      <c r="A7381" s="8" t="s">
        <v>330</v>
      </c>
      <c r="B7381" s="8" t="s">
        <v>42</v>
      </c>
      <c r="C7381" s="8" t="s">
        <v>63</v>
      </c>
      <c r="D7381" s="8" t="s">
        <v>16</v>
      </c>
      <c r="E7381" s="8" t="s">
        <v>150</v>
      </c>
      <c r="F7381" s="8"/>
      <c r="G7381" s="8" t="s">
        <v>19</v>
      </c>
      <c r="H7381" s="8" t="s">
        <v>92</v>
      </c>
      <c r="I7381" s="10">
        <v>3.64</v>
      </c>
      <c r="J7381" s="11">
        <v>0.75</v>
      </c>
      <c r="K7381" s="12">
        <f t="shared" si="231"/>
        <v>2.73</v>
      </c>
      <c r="L7381" s="9" t="s">
        <v>21</v>
      </c>
      <c r="M7381" s="13">
        <f t="shared" si="230"/>
        <v>0.6</v>
      </c>
    </row>
    <row r="7382" spans="1:13" ht="19.95" customHeight="1">
      <c r="A7382" s="8" t="s">
        <v>330</v>
      </c>
      <c r="B7382" s="8" t="s">
        <v>30</v>
      </c>
      <c r="C7382" s="8" t="s">
        <v>68</v>
      </c>
      <c r="D7382" s="8" t="s">
        <v>16</v>
      </c>
      <c r="E7382" s="8" t="s">
        <v>207</v>
      </c>
      <c r="F7382" s="8"/>
      <c r="G7382" s="8" t="s">
        <v>19</v>
      </c>
      <c r="H7382" s="8" t="s">
        <v>92</v>
      </c>
      <c r="I7382" s="10">
        <v>5.9787499999999998</v>
      </c>
      <c r="J7382" s="11">
        <v>0.24</v>
      </c>
      <c r="K7382" s="12">
        <f t="shared" si="231"/>
        <v>1.4348999999999998</v>
      </c>
      <c r="L7382" s="9" t="s">
        <v>21</v>
      </c>
      <c r="M7382" s="13">
        <f t="shared" si="230"/>
        <v>0.2</v>
      </c>
    </row>
    <row r="7383" spans="1:13" ht="19.95" customHeight="1">
      <c r="A7383" s="8" t="s">
        <v>330</v>
      </c>
      <c r="B7383" s="8" t="s">
        <v>30</v>
      </c>
      <c r="C7383" s="8" t="s">
        <v>65</v>
      </c>
      <c r="D7383" s="8" t="s">
        <v>16</v>
      </c>
      <c r="E7383" s="8" t="s">
        <v>207</v>
      </c>
      <c r="F7383" s="8"/>
      <c r="G7383" s="8" t="s">
        <v>19</v>
      </c>
      <c r="H7383" s="8" t="s">
        <v>92</v>
      </c>
      <c r="I7383" s="10">
        <v>2.3055247813411079</v>
      </c>
      <c r="J7383" s="11">
        <v>0.24</v>
      </c>
      <c r="K7383" s="12">
        <f t="shared" si="231"/>
        <v>0.55332594752186592</v>
      </c>
      <c r="L7383" s="9" t="s">
        <v>21</v>
      </c>
      <c r="M7383" s="13">
        <f t="shared" si="230"/>
        <v>0.2</v>
      </c>
    </row>
    <row r="7384" spans="1:13" ht="19.95" customHeight="1">
      <c r="A7384" s="8" t="s">
        <v>330</v>
      </c>
      <c r="B7384" s="8" t="s">
        <v>33</v>
      </c>
      <c r="C7384" s="8" t="s">
        <v>190</v>
      </c>
      <c r="D7384" s="8" t="s">
        <v>16</v>
      </c>
      <c r="E7384" s="8" t="s">
        <v>189</v>
      </c>
      <c r="F7384" s="8"/>
      <c r="G7384" s="8" t="s">
        <v>19</v>
      </c>
      <c r="H7384" s="8" t="s">
        <v>92</v>
      </c>
      <c r="I7384" s="10">
        <v>3.7202380952380953</v>
      </c>
      <c r="J7384" s="11">
        <v>0.35</v>
      </c>
      <c r="K7384" s="12">
        <f t="shared" si="231"/>
        <v>1.3020833333333333</v>
      </c>
      <c r="L7384" s="9" t="s">
        <v>21</v>
      </c>
      <c r="M7384" s="13">
        <f t="shared" si="230"/>
        <v>0.3</v>
      </c>
    </row>
    <row r="7385" spans="1:13" ht="19.95" customHeight="1">
      <c r="A7385" s="8" t="s">
        <v>330</v>
      </c>
      <c r="B7385" s="8" t="s">
        <v>33</v>
      </c>
      <c r="C7385" s="8" t="s">
        <v>190</v>
      </c>
      <c r="D7385" s="8" t="s">
        <v>16</v>
      </c>
      <c r="E7385" s="8" t="s">
        <v>189</v>
      </c>
      <c r="F7385" s="8"/>
      <c r="G7385" s="8" t="s">
        <v>19</v>
      </c>
      <c r="H7385" s="8" t="s">
        <v>92</v>
      </c>
      <c r="I7385" s="10">
        <v>3.7</v>
      </c>
      <c r="J7385" s="11">
        <v>0.35</v>
      </c>
      <c r="K7385" s="12">
        <f t="shared" si="231"/>
        <v>1.2949999999999999</v>
      </c>
      <c r="L7385" s="9" t="s">
        <v>21</v>
      </c>
      <c r="M7385" s="13">
        <f t="shared" si="230"/>
        <v>0.3</v>
      </c>
    </row>
    <row r="7386" spans="1:13" ht="19.95" customHeight="1">
      <c r="A7386" s="8" t="s">
        <v>330</v>
      </c>
      <c r="B7386" s="8" t="s">
        <v>33</v>
      </c>
      <c r="C7386" s="8" t="s">
        <v>169</v>
      </c>
      <c r="D7386" s="8" t="s">
        <v>16</v>
      </c>
      <c r="E7386" s="8" t="s">
        <v>189</v>
      </c>
      <c r="F7386" s="8"/>
      <c r="G7386" s="8" t="s">
        <v>19</v>
      </c>
      <c r="H7386" s="8" t="s">
        <v>92</v>
      </c>
      <c r="I7386" s="10">
        <v>1.6727611940298508</v>
      </c>
      <c r="J7386" s="11">
        <v>0.32</v>
      </c>
      <c r="K7386" s="12">
        <f t="shared" si="231"/>
        <v>0.53528358208955229</v>
      </c>
      <c r="L7386" s="9" t="s">
        <v>21</v>
      </c>
      <c r="M7386" s="13">
        <f t="shared" si="230"/>
        <v>0.3</v>
      </c>
    </row>
    <row r="7387" spans="1:13" ht="19.95" customHeight="1">
      <c r="A7387" s="8" t="s">
        <v>330</v>
      </c>
      <c r="B7387" s="8" t="s">
        <v>33</v>
      </c>
      <c r="C7387" s="8" t="s">
        <v>169</v>
      </c>
      <c r="D7387" s="8" t="s">
        <v>16</v>
      </c>
      <c r="E7387" s="8" t="s">
        <v>189</v>
      </c>
      <c r="F7387" s="8"/>
      <c r="G7387" s="8" t="s">
        <v>19</v>
      </c>
      <c r="H7387" s="8" t="s">
        <v>92</v>
      </c>
      <c r="I7387" s="10">
        <v>1.5349999999999999</v>
      </c>
      <c r="J7387" s="11">
        <v>0.32</v>
      </c>
      <c r="K7387" s="12">
        <f t="shared" si="231"/>
        <v>0.49119999999999997</v>
      </c>
      <c r="L7387" s="9" t="s">
        <v>21</v>
      </c>
      <c r="M7387" s="13">
        <f t="shared" si="230"/>
        <v>0.3</v>
      </c>
    </row>
    <row r="7388" spans="1:13" ht="19.95" customHeight="1">
      <c r="A7388" s="8" t="s">
        <v>330</v>
      </c>
      <c r="B7388" s="8" t="s">
        <v>14</v>
      </c>
      <c r="C7388" s="8" t="s">
        <v>51</v>
      </c>
      <c r="D7388" s="8" t="s">
        <v>16</v>
      </c>
      <c r="E7388" s="8" t="s">
        <v>207</v>
      </c>
      <c r="F7388" s="8"/>
      <c r="G7388" s="8" t="s">
        <v>19</v>
      </c>
      <c r="H7388" s="8" t="s">
        <v>92</v>
      </c>
      <c r="I7388" s="10">
        <v>1.7994481446241675</v>
      </c>
      <c r="J7388" s="11">
        <v>0.32</v>
      </c>
      <c r="K7388" s="12">
        <f t="shared" si="231"/>
        <v>0.57582340627973361</v>
      </c>
      <c r="L7388" s="9" t="s">
        <v>21</v>
      </c>
      <c r="M7388" s="13">
        <f t="shared" si="230"/>
        <v>0.3</v>
      </c>
    </row>
    <row r="7389" spans="1:13" ht="19.95" customHeight="1">
      <c r="A7389" s="8" t="s">
        <v>330</v>
      </c>
      <c r="B7389" s="8" t="s">
        <v>42</v>
      </c>
      <c r="C7389" s="8" t="s">
        <v>57</v>
      </c>
      <c r="D7389" s="8" t="s">
        <v>16</v>
      </c>
      <c r="E7389" s="8" t="s">
        <v>189</v>
      </c>
      <c r="F7389" s="8"/>
      <c r="G7389" s="8" t="s">
        <v>19</v>
      </c>
      <c r="H7389" s="8" t="s">
        <v>92</v>
      </c>
      <c r="I7389" s="10">
        <v>2.5135514018691589</v>
      </c>
      <c r="J7389" s="11">
        <v>0.24</v>
      </c>
      <c r="K7389" s="12">
        <f t="shared" si="231"/>
        <v>0.6032523364485981</v>
      </c>
      <c r="L7389" s="9" t="s">
        <v>21</v>
      </c>
      <c r="M7389" s="13">
        <f t="shared" si="230"/>
        <v>0.2</v>
      </c>
    </row>
    <row r="7390" spans="1:13" ht="19.95" customHeight="1">
      <c r="A7390" s="8" t="s">
        <v>330</v>
      </c>
      <c r="B7390" s="8" t="s">
        <v>42</v>
      </c>
      <c r="C7390" s="8" t="s">
        <v>65</v>
      </c>
      <c r="D7390" s="8" t="s">
        <v>16</v>
      </c>
      <c r="E7390" s="8" t="s">
        <v>189</v>
      </c>
      <c r="F7390" s="8"/>
      <c r="G7390" s="8" t="s">
        <v>19</v>
      </c>
      <c r="H7390" s="8" t="s">
        <v>92</v>
      </c>
      <c r="I7390" s="10">
        <v>1.6707207207207206</v>
      </c>
      <c r="J7390" s="11">
        <v>0.24</v>
      </c>
      <c r="K7390" s="12">
        <f t="shared" si="231"/>
        <v>0.40097297297297296</v>
      </c>
      <c r="L7390" s="9" t="s">
        <v>21</v>
      </c>
      <c r="M7390" s="13">
        <f t="shared" si="230"/>
        <v>0.2</v>
      </c>
    </row>
    <row r="7391" spans="1:13" ht="19.95" customHeight="1">
      <c r="A7391" s="8" t="s">
        <v>330</v>
      </c>
      <c r="B7391" s="8" t="s">
        <v>42</v>
      </c>
      <c r="C7391" s="8" t="s">
        <v>57</v>
      </c>
      <c r="D7391" s="8" t="s">
        <v>16</v>
      </c>
      <c r="E7391" s="8" t="s">
        <v>189</v>
      </c>
      <c r="F7391" s="8"/>
      <c r="G7391" s="8" t="s">
        <v>19</v>
      </c>
      <c r="H7391" s="8" t="s">
        <v>92</v>
      </c>
      <c r="I7391" s="10">
        <v>2.25</v>
      </c>
      <c r="J7391" s="11">
        <v>0.24</v>
      </c>
      <c r="K7391" s="12">
        <f t="shared" si="231"/>
        <v>0.54</v>
      </c>
      <c r="L7391" s="9" t="s">
        <v>21</v>
      </c>
      <c r="M7391" s="13">
        <f t="shared" si="230"/>
        <v>0.2</v>
      </c>
    </row>
    <row r="7392" spans="1:13" ht="19.95" customHeight="1">
      <c r="A7392" s="8" t="s">
        <v>330</v>
      </c>
      <c r="B7392" s="8" t="s">
        <v>42</v>
      </c>
      <c r="C7392" s="8" t="s">
        <v>65</v>
      </c>
      <c r="D7392" s="8" t="s">
        <v>16</v>
      </c>
      <c r="E7392" s="8" t="s">
        <v>189</v>
      </c>
      <c r="F7392" s="8"/>
      <c r="G7392" s="8" t="s">
        <v>19</v>
      </c>
      <c r="H7392" s="8" t="s">
        <v>92</v>
      </c>
      <c r="I7392" s="10">
        <v>1.4950000000000001</v>
      </c>
      <c r="J7392" s="11">
        <v>0.24</v>
      </c>
      <c r="K7392" s="12">
        <f t="shared" si="231"/>
        <v>0.35880000000000001</v>
      </c>
      <c r="L7392" s="9" t="s">
        <v>21</v>
      </c>
      <c r="M7392" s="13">
        <f t="shared" si="230"/>
        <v>0.2</v>
      </c>
    </row>
    <row r="7393" spans="1:13" ht="19.95" customHeight="1">
      <c r="A7393" s="8" t="s">
        <v>330</v>
      </c>
      <c r="B7393" s="8" t="s">
        <v>30</v>
      </c>
      <c r="C7393" s="8" t="s">
        <v>63</v>
      </c>
      <c r="D7393" s="8" t="s">
        <v>16</v>
      </c>
      <c r="E7393" s="8" t="s">
        <v>147</v>
      </c>
      <c r="F7393" s="8"/>
      <c r="G7393" s="8" t="s">
        <v>19</v>
      </c>
      <c r="H7393" s="8" t="s">
        <v>92</v>
      </c>
      <c r="I7393" s="10">
        <v>4.6071875000000002</v>
      </c>
      <c r="J7393" s="11">
        <v>0.26</v>
      </c>
      <c r="K7393" s="12">
        <f t="shared" si="231"/>
        <v>1.19786875</v>
      </c>
      <c r="L7393" s="9" t="s">
        <v>21</v>
      </c>
      <c r="M7393" s="13">
        <f t="shared" si="230"/>
        <v>0.2</v>
      </c>
    </row>
    <row r="7394" spans="1:13" ht="19.95" customHeight="1">
      <c r="A7394" s="8" t="s">
        <v>330</v>
      </c>
      <c r="B7394" s="8" t="s">
        <v>30</v>
      </c>
      <c r="C7394" s="8" t="s">
        <v>65</v>
      </c>
      <c r="D7394" s="8" t="s">
        <v>16</v>
      </c>
      <c r="E7394" s="8" t="s">
        <v>147</v>
      </c>
      <c r="F7394" s="8"/>
      <c r="G7394" s="8" t="s">
        <v>19</v>
      </c>
      <c r="H7394" s="8" t="s">
        <v>92</v>
      </c>
      <c r="I7394" s="10">
        <v>2.4872727272727273</v>
      </c>
      <c r="J7394" s="11">
        <v>0.26</v>
      </c>
      <c r="K7394" s="12">
        <f t="shared" si="231"/>
        <v>0.64669090909090909</v>
      </c>
      <c r="L7394" s="9" t="s">
        <v>21</v>
      </c>
      <c r="M7394" s="13">
        <f t="shared" si="230"/>
        <v>0.2</v>
      </c>
    </row>
    <row r="7395" spans="1:13" ht="19.95" customHeight="1">
      <c r="A7395" s="8" t="s">
        <v>330</v>
      </c>
      <c r="B7395" s="8" t="s">
        <v>30</v>
      </c>
      <c r="C7395" s="8" t="s">
        <v>63</v>
      </c>
      <c r="D7395" s="8" t="s">
        <v>16</v>
      </c>
      <c r="E7395" s="8" t="s">
        <v>147</v>
      </c>
      <c r="F7395" s="8"/>
      <c r="G7395" s="8" t="s">
        <v>19</v>
      </c>
      <c r="H7395" s="8" t="s">
        <v>92</v>
      </c>
      <c r="I7395" s="10">
        <v>4.8939024390243908</v>
      </c>
      <c r="J7395" s="11">
        <v>0.26</v>
      </c>
      <c r="K7395" s="12">
        <f t="shared" si="231"/>
        <v>1.2724146341463416</v>
      </c>
      <c r="L7395" s="9" t="s">
        <v>21</v>
      </c>
      <c r="M7395" s="13">
        <f t="shared" si="230"/>
        <v>0.2</v>
      </c>
    </row>
    <row r="7396" spans="1:13" ht="19.95" customHeight="1">
      <c r="A7396" s="8" t="s">
        <v>330</v>
      </c>
      <c r="B7396" s="8" t="s">
        <v>30</v>
      </c>
      <c r="C7396" s="8" t="s">
        <v>68</v>
      </c>
      <c r="D7396" s="8" t="s">
        <v>16</v>
      </c>
      <c r="E7396" s="8" t="s">
        <v>207</v>
      </c>
      <c r="F7396" s="8"/>
      <c r="G7396" s="8" t="s">
        <v>19</v>
      </c>
      <c r="H7396" s="8" t="s">
        <v>92</v>
      </c>
      <c r="I7396" s="10">
        <v>5.9336111111111114</v>
      </c>
      <c r="J7396" s="11">
        <v>0.25</v>
      </c>
      <c r="K7396" s="12">
        <f t="shared" si="231"/>
        <v>1.4834027777777778</v>
      </c>
      <c r="L7396" s="9" t="s">
        <v>21</v>
      </c>
      <c r="M7396" s="13">
        <f t="shared" si="230"/>
        <v>0.2</v>
      </c>
    </row>
    <row r="7397" spans="1:13" ht="19.95" customHeight="1">
      <c r="A7397" s="8" t="s">
        <v>330</v>
      </c>
      <c r="B7397" s="8" t="s">
        <v>30</v>
      </c>
      <c r="C7397" s="8" t="s">
        <v>65</v>
      </c>
      <c r="D7397" s="8" t="s">
        <v>16</v>
      </c>
      <c r="E7397" s="8" t="s">
        <v>207</v>
      </c>
      <c r="F7397" s="8"/>
      <c r="G7397" s="8" t="s">
        <v>19</v>
      </c>
      <c r="H7397" s="8" t="s">
        <v>92</v>
      </c>
      <c r="I7397" s="10">
        <v>2.2957000000000001</v>
      </c>
      <c r="J7397" s="11">
        <v>0.26</v>
      </c>
      <c r="K7397" s="12">
        <f t="shared" si="231"/>
        <v>0.59688200000000002</v>
      </c>
      <c r="L7397" s="9" t="s">
        <v>21</v>
      </c>
      <c r="M7397" s="13">
        <f t="shared" si="230"/>
        <v>0.2</v>
      </c>
    </row>
    <row r="7398" spans="1:13" ht="19.95" customHeight="1">
      <c r="A7398" s="8" t="s">
        <v>330</v>
      </c>
      <c r="B7398" s="8" t="s">
        <v>30</v>
      </c>
      <c r="C7398" s="8" t="s">
        <v>51</v>
      </c>
      <c r="D7398" s="8" t="s">
        <v>39</v>
      </c>
      <c r="E7398" s="8" t="s">
        <v>147</v>
      </c>
      <c r="F7398" s="8"/>
      <c r="G7398" s="8" t="s">
        <v>19</v>
      </c>
      <c r="H7398" s="8" t="s">
        <v>92</v>
      </c>
      <c r="I7398" s="10">
        <v>2.4020895522388059</v>
      </c>
      <c r="J7398" s="11">
        <v>0.43</v>
      </c>
      <c r="K7398" s="12">
        <f t="shared" si="231"/>
        <v>1.0328985074626866</v>
      </c>
      <c r="L7398" s="9" t="s">
        <v>21</v>
      </c>
      <c r="M7398" s="13">
        <f t="shared" si="230"/>
        <v>0.3</v>
      </c>
    </row>
    <row r="7399" spans="1:13" ht="19.95" customHeight="1">
      <c r="A7399" s="8" t="s">
        <v>330</v>
      </c>
      <c r="B7399" s="8" t="s">
        <v>30</v>
      </c>
      <c r="C7399" s="8" t="s">
        <v>25</v>
      </c>
      <c r="D7399" s="8" t="s">
        <v>39</v>
      </c>
      <c r="E7399" s="8" t="s">
        <v>147</v>
      </c>
      <c r="F7399" s="8"/>
      <c r="G7399" s="8" t="s">
        <v>19</v>
      </c>
      <c r="H7399" s="8" t="s">
        <v>92</v>
      </c>
      <c r="I7399" s="10">
        <v>3.2524000000000002</v>
      </c>
      <c r="J7399" s="11">
        <v>0.43</v>
      </c>
      <c r="K7399" s="12">
        <f t="shared" si="231"/>
        <v>1.3985320000000001</v>
      </c>
      <c r="L7399" s="9" t="s">
        <v>21</v>
      </c>
      <c r="M7399" s="13">
        <f t="shared" si="230"/>
        <v>0.3</v>
      </c>
    </row>
    <row r="7400" spans="1:13" ht="19.95" customHeight="1">
      <c r="A7400" s="8" t="s">
        <v>330</v>
      </c>
      <c r="B7400" s="8" t="s">
        <v>42</v>
      </c>
      <c r="C7400" s="8" t="s">
        <v>57</v>
      </c>
      <c r="D7400" s="8" t="s">
        <v>16</v>
      </c>
      <c r="E7400" s="8" t="s">
        <v>147</v>
      </c>
      <c r="F7400" s="8"/>
      <c r="G7400" s="8" t="s">
        <v>19</v>
      </c>
      <c r="H7400" s="8" t="s">
        <v>92</v>
      </c>
      <c r="I7400" s="10">
        <v>2.6033950617283952</v>
      </c>
      <c r="J7400" s="11">
        <v>0.24</v>
      </c>
      <c r="K7400" s="12">
        <f t="shared" si="231"/>
        <v>0.62481481481481482</v>
      </c>
      <c r="L7400" s="9" t="s">
        <v>21</v>
      </c>
      <c r="M7400" s="13">
        <f t="shared" si="230"/>
        <v>0.2</v>
      </c>
    </row>
    <row r="7401" spans="1:13" ht="19.95" customHeight="1">
      <c r="A7401" s="8" t="s">
        <v>330</v>
      </c>
      <c r="B7401" s="8" t="s">
        <v>40</v>
      </c>
      <c r="C7401" s="8" t="s">
        <v>56</v>
      </c>
      <c r="D7401" s="8" t="s">
        <v>16</v>
      </c>
      <c r="E7401" s="8" t="s">
        <v>147</v>
      </c>
      <c r="F7401" s="8"/>
      <c r="G7401" s="8" t="s">
        <v>19</v>
      </c>
      <c r="H7401" s="8" t="s">
        <v>92</v>
      </c>
      <c r="I7401" s="10">
        <v>4.09765625</v>
      </c>
      <c r="J7401" s="11">
        <v>0.26</v>
      </c>
      <c r="K7401" s="12">
        <f t="shared" si="231"/>
        <v>1.065390625</v>
      </c>
      <c r="L7401" s="9" t="s">
        <v>21</v>
      </c>
      <c r="M7401" s="13">
        <f t="shared" si="230"/>
        <v>0.2</v>
      </c>
    </row>
    <row r="7402" spans="1:13" ht="19.95" customHeight="1">
      <c r="A7402" s="8" t="s">
        <v>330</v>
      </c>
      <c r="B7402" s="8" t="s">
        <v>42</v>
      </c>
      <c r="C7402" s="8" t="s">
        <v>57</v>
      </c>
      <c r="D7402" s="8" t="s">
        <v>16</v>
      </c>
      <c r="E7402" s="8" t="s">
        <v>147</v>
      </c>
      <c r="F7402" s="8"/>
      <c r="G7402" s="8" t="s">
        <v>19</v>
      </c>
      <c r="H7402" s="8" t="s">
        <v>92</v>
      </c>
      <c r="I7402" s="10">
        <v>2.498015873015873</v>
      </c>
      <c r="J7402" s="11">
        <v>0.26</v>
      </c>
      <c r="K7402" s="12">
        <f t="shared" si="231"/>
        <v>0.64948412698412705</v>
      </c>
      <c r="L7402" s="9" t="s">
        <v>21</v>
      </c>
      <c r="M7402" s="13">
        <f t="shared" si="230"/>
        <v>0.2</v>
      </c>
    </row>
    <row r="7403" spans="1:13" ht="19.95" customHeight="1">
      <c r="A7403" s="8" t="s">
        <v>330</v>
      </c>
      <c r="B7403" s="8" t="s">
        <v>30</v>
      </c>
      <c r="C7403" s="8" t="s">
        <v>65</v>
      </c>
      <c r="D7403" s="8" t="s">
        <v>16</v>
      </c>
      <c r="E7403" s="8" t="s">
        <v>207</v>
      </c>
      <c r="F7403" s="8"/>
      <c r="G7403" s="8" t="s">
        <v>19</v>
      </c>
      <c r="H7403" s="8" t="s">
        <v>92</v>
      </c>
      <c r="I7403" s="10">
        <v>2.2243055555555555</v>
      </c>
      <c r="J7403" s="11">
        <v>0.26</v>
      </c>
      <c r="K7403" s="12">
        <f t="shared" si="231"/>
        <v>0.5783194444444445</v>
      </c>
      <c r="L7403" s="9" t="s">
        <v>21</v>
      </c>
      <c r="M7403" s="13">
        <f t="shared" si="230"/>
        <v>0.2</v>
      </c>
    </row>
    <row r="7404" spans="1:13" ht="19.95" customHeight="1">
      <c r="A7404" s="8" t="s">
        <v>330</v>
      </c>
      <c r="B7404" s="8" t="s">
        <v>42</v>
      </c>
      <c r="C7404" s="8" t="s">
        <v>57</v>
      </c>
      <c r="D7404" s="8" t="s">
        <v>16</v>
      </c>
      <c r="E7404" s="8" t="s">
        <v>147</v>
      </c>
      <c r="F7404" s="8"/>
      <c r="G7404" s="8" t="s">
        <v>19</v>
      </c>
      <c r="H7404" s="8" t="s">
        <v>92</v>
      </c>
      <c r="I7404" s="10">
        <v>2.496039603960396</v>
      </c>
      <c r="J7404" s="11">
        <v>0.26</v>
      </c>
      <c r="K7404" s="12">
        <f t="shared" si="231"/>
        <v>0.64897029702970299</v>
      </c>
      <c r="L7404" s="9" t="s">
        <v>21</v>
      </c>
      <c r="M7404" s="13">
        <f t="shared" si="230"/>
        <v>0.2</v>
      </c>
    </row>
    <row r="7405" spans="1:13" ht="19.95" customHeight="1">
      <c r="A7405" s="8" t="s">
        <v>330</v>
      </c>
      <c r="B7405" s="8" t="s">
        <v>40</v>
      </c>
      <c r="C7405" s="8" t="s">
        <v>56</v>
      </c>
      <c r="D7405" s="8" t="s">
        <v>16</v>
      </c>
      <c r="E7405" s="8" t="s">
        <v>147</v>
      </c>
      <c r="F7405" s="8"/>
      <c r="G7405" s="8" t="s">
        <v>19</v>
      </c>
      <c r="H7405" s="8" t="s">
        <v>92</v>
      </c>
      <c r="I7405" s="10">
        <v>4.1687500000000002</v>
      </c>
      <c r="J7405" s="11">
        <v>0.26</v>
      </c>
      <c r="K7405" s="12">
        <f t="shared" si="231"/>
        <v>1.0838750000000001</v>
      </c>
      <c r="L7405" s="9" t="s">
        <v>21</v>
      </c>
      <c r="M7405" s="13">
        <f t="shared" si="230"/>
        <v>0.2</v>
      </c>
    </row>
    <row r="7406" spans="1:13" ht="19.95" customHeight="1">
      <c r="A7406" s="8" t="s">
        <v>330</v>
      </c>
      <c r="B7406" s="8" t="s">
        <v>42</v>
      </c>
      <c r="C7406" s="8" t="s">
        <v>57</v>
      </c>
      <c r="D7406" s="8" t="s">
        <v>16</v>
      </c>
      <c r="E7406" s="8" t="s">
        <v>147</v>
      </c>
      <c r="F7406" s="8"/>
      <c r="G7406" s="8" t="s">
        <v>19</v>
      </c>
      <c r="H7406" s="8" t="s">
        <v>92</v>
      </c>
      <c r="I7406" s="10">
        <v>2.4950000000000001</v>
      </c>
      <c r="J7406" s="11">
        <v>0.26</v>
      </c>
      <c r="K7406" s="12">
        <f t="shared" si="231"/>
        <v>0.64870000000000005</v>
      </c>
      <c r="L7406" s="9" t="s">
        <v>21</v>
      </c>
      <c r="M7406" s="13">
        <f t="shared" si="230"/>
        <v>0.2</v>
      </c>
    </row>
    <row r="7407" spans="1:13" ht="19.95" customHeight="1">
      <c r="A7407" s="8" t="s">
        <v>330</v>
      </c>
      <c r="B7407" s="8" t="s">
        <v>40</v>
      </c>
      <c r="C7407" s="8" t="s">
        <v>51</v>
      </c>
      <c r="D7407" s="8" t="s">
        <v>16</v>
      </c>
      <c r="E7407" s="8" t="s">
        <v>147</v>
      </c>
      <c r="F7407" s="8"/>
      <c r="G7407" s="8" t="s">
        <v>19</v>
      </c>
      <c r="H7407" s="8" t="s">
        <v>92</v>
      </c>
      <c r="I7407" s="10">
        <v>2.4050000000000002</v>
      </c>
      <c r="J7407" s="11">
        <v>0.25</v>
      </c>
      <c r="K7407" s="12">
        <f t="shared" si="231"/>
        <v>0.60125000000000006</v>
      </c>
      <c r="L7407" s="9" t="s">
        <v>21</v>
      </c>
      <c r="M7407" s="13">
        <f t="shared" si="230"/>
        <v>0.2</v>
      </c>
    </row>
    <row r="7408" spans="1:13" ht="19.95" customHeight="1">
      <c r="A7408" s="8" t="s">
        <v>330</v>
      </c>
      <c r="B7408" s="8" t="s">
        <v>37</v>
      </c>
      <c r="C7408" s="8" t="s">
        <v>51</v>
      </c>
      <c r="D7408" s="8" t="s">
        <v>16</v>
      </c>
      <c r="E7408" s="8" t="s">
        <v>147</v>
      </c>
      <c r="F7408" s="8"/>
      <c r="G7408" s="8" t="s">
        <v>19</v>
      </c>
      <c r="H7408" s="8" t="s">
        <v>92</v>
      </c>
      <c r="I7408" s="10">
        <v>1.8412500000000001</v>
      </c>
      <c r="J7408" s="11">
        <v>0.43</v>
      </c>
      <c r="K7408" s="12">
        <f t="shared" si="231"/>
        <v>0.79173749999999998</v>
      </c>
      <c r="L7408" s="9" t="s">
        <v>21</v>
      </c>
      <c r="M7408" s="13">
        <f t="shared" si="230"/>
        <v>0.3</v>
      </c>
    </row>
    <row r="7409" spans="1:13" ht="19.95" customHeight="1">
      <c r="A7409" s="8" t="s">
        <v>330</v>
      </c>
      <c r="B7409" s="8" t="s">
        <v>42</v>
      </c>
      <c r="C7409" s="8" t="s">
        <v>68</v>
      </c>
      <c r="D7409" s="8" t="s">
        <v>16</v>
      </c>
      <c r="E7409" s="8" t="s">
        <v>147</v>
      </c>
      <c r="F7409" s="8"/>
      <c r="G7409" s="8" t="s">
        <v>19</v>
      </c>
      <c r="H7409" s="8" t="s">
        <v>92</v>
      </c>
      <c r="I7409" s="10">
        <v>4.5764112903225804</v>
      </c>
      <c r="J7409" s="11">
        <v>0.26</v>
      </c>
      <c r="K7409" s="12">
        <f t="shared" si="231"/>
        <v>1.1898669354838709</v>
      </c>
      <c r="L7409" s="9" t="s">
        <v>21</v>
      </c>
      <c r="M7409" s="13">
        <f t="shared" si="230"/>
        <v>0.2</v>
      </c>
    </row>
    <row r="7410" spans="1:13" ht="19.95" customHeight="1">
      <c r="A7410" s="8" t="s">
        <v>330</v>
      </c>
      <c r="B7410" s="8" t="s">
        <v>48</v>
      </c>
      <c r="C7410" s="8" t="s">
        <v>88</v>
      </c>
      <c r="D7410" s="8" t="s">
        <v>16</v>
      </c>
      <c r="E7410" s="8" t="s">
        <v>147</v>
      </c>
      <c r="F7410" s="8"/>
      <c r="G7410" s="8" t="s">
        <v>19</v>
      </c>
      <c r="H7410" s="8" t="s">
        <v>92</v>
      </c>
      <c r="I7410" s="10">
        <v>0.92045454545454541</v>
      </c>
      <c r="J7410" s="11">
        <v>0.45</v>
      </c>
      <c r="K7410" s="12">
        <f t="shared" si="231"/>
        <v>0.41420454545454544</v>
      </c>
      <c r="L7410" s="9" t="s">
        <v>21</v>
      </c>
      <c r="M7410" s="13">
        <f t="shared" si="230"/>
        <v>0.4</v>
      </c>
    </row>
    <row r="7411" spans="1:13" ht="19.95" customHeight="1">
      <c r="A7411" s="8" t="s">
        <v>330</v>
      </c>
      <c r="B7411" s="8" t="s">
        <v>48</v>
      </c>
      <c r="C7411" s="8" t="s">
        <v>292</v>
      </c>
      <c r="D7411" s="8" t="s">
        <v>16</v>
      </c>
      <c r="E7411" s="8" t="s">
        <v>147</v>
      </c>
      <c r="F7411" s="8"/>
      <c r="G7411" s="8" t="s">
        <v>19</v>
      </c>
      <c r="H7411" s="8" t="s">
        <v>92</v>
      </c>
      <c r="I7411" s="10">
        <v>1.56125</v>
      </c>
      <c r="J7411" s="11">
        <v>0.35</v>
      </c>
      <c r="K7411" s="12">
        <f t="shared" si="231"/>
        <v>0.54643750000000002</v>
      </c>
      <c r="L7411" s="9" t="s">
        <v>21</v>
      </c>
      <c r="M7411" s="13">
        <f t="shared" si="230"/>
        <v>0.3</v>
      </c>
    </row>
    <row r="7412" spans="1:13" ht="19.95" customHeight="1">
      <c r="A7412" s="8" t="s">
        <v>330</v>
      </c>
      <c r="B7412" s="8" t="s">
        <v>33</v>
      </c>
      <c r="C7412" s="8" t="s">
        <v>190</v>
      </c>
      <c r="D7412" s="8" t="s">
        <v>16</v>
      </c>
      <c r="E7412" s="8" t="s">
        <v>147</v>
      </c>
      <c r="F7412" s="8"/>
      <c r="G7412" s="8" t="s">
        <v>19</v>
      </c>
      <c r="H7412" s="8" t="s">
        <v>92</v>
      </c>
      <c r="I7412" s="10">
        <v>4.2166666666666668</v>
      </c>
      <c r="J7412" s="11">
        <v>0.3</v>
      </c>
      <c r="K7412" s="12">
        <f t="shared" si="231"/>
        <v>1.2649999999999999</v>
      </c>
      <c r="L7412" s="9" t="s">
        <v>21</v>
      </c>
      <c r="M7412" s="13">
        <f t="shared" si="230"/>
        <v>0.2</v>
      </c>
    </row>
    <row r="7413" spans="1:13" ht="19.95" customHeight="1">
      <c r="A7413" s="8" t="s">
        <v>330</v>
      </c>
      <c r="B7413" s="8" t="s">
        <v>30</v>
      </c>
      <c r="C7413" s="8" t="s">
        <v>57</v>
      </c>
      <c r="D7413" s="8" t="s">
        <v>16</v>
      </c>
      <c r="E7413" s="8" t="s">
        <v>147</v>
      </c>
      <c r="F7413" s="9"/>
      <c r="G7413" s="8" t="s">
        <v>19</v>
      </c>
      <c r="H7413" s="8" t="s">
        <v>92</v>
      </c>
      <c r="I7413" s="14">
        <v>3.2569892473118278</v>
      </c>
      <c r="J7413" s="11">
        <v>0.26</v>
      </c>
      <c r="K7413" s="12">
        <f t="shared" si="231"/>
        <v>0.84681720430107521</v>
      </c>
      <c r="L7413" s="8" t="s">
        <v>21</v>
      </c>
      <c r="M7413" s="13">
        <f t="shared" si="230"/>
        <v>0.2</v>
      </c>
    </row>
    <row r="7414" spans="1:13" ht="19.95" customHeight="1">
      <c r="A7414" s="8" t="s">
        <v>330</v>
      </c>
      <c r="B7414" s="8" t="s">
        <v>30</v>
      </c>
      <c r="C7414" s="8" t="s">
        <v>31</v>
      </c>
      <c r="D7414" s="8" t="s">
        <v>16</v>
      </c>
      <c r="E7414" s="8" t="s">
        <v>147</v>
      </c>
      <c r="F7414" s="9"/>
      <c r="G7414" s="8" t="s">
        <v>19</v>
      </c>
      <c r="H7414" s="8" t="s">
        <v>92</v>
      </c>
      <c r="I7414" s="14">
        <v>1.5545</v>
      </c>
      <c r="J7414" s="11">
        <v>0.35</v>
      </c>
      <c r="K7414" s="12">
        <f t="shared" si="231"/>
        <v>0.54407499999999998</v>
      </c>
      <c r="L7414" s="8" t="s">
        <v>21</v>
      </c>
      <c r="M7414" s="13">
        <f t="shared" si="230"/>
        <v>0.3</v>
      </c>
    </row>
    <row r="7415" spans="1:13" ht="19.95" customHeight="1">
      <c r="A7415" s="8" t="s">
        <v>330</v>
      </c>
      <c r="B7415" s="8" t="s">
        <v>42</v>
      </c>
      <c r="C7415" s="8" t="s">
        <v>31</v>
      </c>
      <c r="D7415" s="8" t="s">
        <v>16</v>
      </c>
      <c r="E7415" s="8" t="s">
        <v>147</v>
      </c>
      <c r="F7415" s="9"/>
      <c r="G7415" s="8" t="s">
        <v>19</v>
      </c>
      <c r="H7415" s="8" t="s">
        <v>92</v>
      </c>
      <c r="I7415" s="14">
        <v>1.0744318181818182</v>
      </c>
      <c r="J7415" s="11">
        <v>0.32</v>
      </c>
      <c r="K7415" s="12">
        <f t="shared" si="231"/>
        <v>0.34381818181818186</v>
      </c>
      <c r="L7415" s="8" t="s">
        <v>21</v>
      </c>
      <c r="M7415" s="13">
        <f t="shared" si="230"/>
        <v>0.3</v>
      </c>
    </row>
    <row r="7416" spans="1:13" ht="19.95" customHeight="1">
      <c r="A7416" s="8" t="s">
        <v>330</v>
      </c>
      <c r="B7416" s="8" t="s">
        <v>48</v>
      </c>
      <c r="C7416" s="8" t="s">
        <v>88</v>
      </c>
      <c r="D7416" s="8" t="s">
        <v>16</v>
      </c>
      <c r="E7416" s="8" t="s">
        <v>147</v>
      </c>
      <c r="F7416" s="9"/>
      <c r="G7416" s="8" t="s">
        <v>19</v>
      </c>
      <c r="H7416" s="8" t="s">
        <v>92</v>
      </c>
      <c r="I7416" s="14">
        <v>0.95369649805447465</v>
      </c>
      <c r="J7416" s="11">
        <v>0.46</v>
      </c>
      <c r="K7416" s="12">
        <f t="shared" si="231"/>
        <v>0.43870038910505837</v>
      </c>
      <c r="L7416" s="8" t="s">
        <v>21</v>
      </c>
      <c r="M7416" s="13">
        <f t="shared" si="230"/>
        <v>0.4</v>
      </c>
    </row>
    <row r="7417" spans="1:13" ht="19.95" customHeight="1">
      <c r="A7417" s="8" t="s">
        <v>330</v>
      </c>
      <c r="B7417" s="8" t="s">
        <v>33</v>
      </c>
      <c r="C7417" s="8" t="s">
        <v>59</v>
      </c>
      <c r="D7417" s="8" t="s">
        <v>16</v>
      </c>
      <c r="E7417" s="8" t="s">
        <v>147</v>
      </c>
      <c r="F7417" s="9"/>
      <c r="G7417" s="8" t="s">
        <v>19</v>
      </c>
      <c r="H7417" s="8" t="s">
        <v>92</v>
      </c>
      <c r="I7417" s="14">
        <v>2.9869458128078819</v>
      </c>
      <c r="J7417" s="11">
        <v>0.28999999999999998</v>
      </c>
      <c r="K7417" s="12">
        <f t="shared" si="231"/>
        <v>0.86621428571428571</v>
      </c>
      <c r="L7417" s="8" t="s">
        <v>21</v>
      </c>
      <c r="M7417" s="13">
        <f t="shared" si="230"/>
        <v>0.2</v>
      </c>
    </row>
    <row r="7418" spans="1:13" ht="19.95" customHeight="1">
      <c r="A7418" s="8" t="s">
        <v>330</v>
      </c>
      <c r="B7418" s="8" t="s">
        <v>30</v>
      </c>
      <c r="C7418" s="8" t="s">
        <v>65</v>
      </c>
      <c r="D7418" s="8" t="s">
        <v>16</v>
      </c>
      <c r="E7418" s="8" t="s">
        <v>207</v>
      </c>
      <c r="F7418" s="8"/>
      <c r="G7418" s="8" t="s">
        <v>19</v>
      </c>
      <c r="H7418" s="8" t="s">
        <v>92</v>
      </c>
      <c r="I7418" s="14">
        <v>2.2452352941176472</v>
      </c>
      <c r="J7418" s="11">
        <v>0.33</v>
      </c>
      <c r="K7418" s="12">
        <f t="shared" si="231"/>
        <v>0.74092764705882364</v>
      </c>
      <c r="L7418" s="9" t="s">
        <v>21</v>
      </c>
      <c r="M7418" s="13">
        <f t="shared" si="230"/>
        <v>0.3</v>
      </c>
    </row>
    <row r="7419" spans="1:13" ht="19.95" customHeight="1">
      <c r="A7419" s="8" t="s">
        <v>330</v>
      </c>
      <c r="B7419" s="8" t="s">
        <v>30</v>
      </c>
      <c r="C7419" s="8" t="s">
        <v>68</v>
      </c>
      <c r="D7419" s="8" t="s">
        <v>16</v>
      </c>
      <c r="E7419" s="8" t="s">
        <v>207</v>
      </c>
      <c r="F7419" s="8"/>
      <c r="G7419" s="8" t="s">
        <v>19</v>
      </c>
      <c r="H7419" s="8" t="s">
        <v>92</v>
      </c>
      <c r="I7419" s="14">
        <v>6.0187499999999998</v>
      </c>
      <c r="J7419" s="11">
        <v>0.26</v>
      </c>
      <c r="K7419" s="12">
        <f t="shared" si="231"/>
        <v>1.564875</v>
      </c>
      <c r="L7419" s="9" t="s">
        <v>21</v>
      </c>
      <c r="M7419" s="13">
        <f t="shared" si="230"/>
        <v>0.2</v>
      </c>
    </row>
    <row r="7420" spans="1:13" ht="19.95" customHeight="1">
      <c r="A7420" s="8" t="s">
        <v>330</v>
      </c>
      <c r="B7420" s="8" t="s">
        <v>30</v>
      </c>
      <c r="C7420" s="8" t="s">
        <v>65</v>
      </c>
      <c r="D7420" s="8" t="s">
        <v>16</v>
      </c>
      <c r="E7420" s="8" t="s">
        <v>207</v>
      </c>
      <c r="F7420" s="8"/>
      <c r="G7420" s="8" t="s">
        <v>19</v>
      </c>
      <c r="H7420" s="8" t="s">
        <v>92</v>
      </c>
      <c r="I7420" s="14">
        <v>2.2516184210526315</v>
      </c>
      <c r="J7420" s="11">
        <v>0.32</v>
      </c>
      <c r="K7420" s="12">
        <f t="shared" si="231"/>
        <v>0.72051789473684213</v>
      </c>
      <c r="L7420" s="9" t="s">
        <v>21</v>
      </c>
      <c r="M7420" s="13">
        <f t="shared" si="230"/>
        <v>0.3</v>
      </c>
    </row>
    <row r="7421" spans="1:13" ht="19.95" customHeight="1">
      <c r="A7421" s="8" t="s">
        <v>330</v>
      </c>
      <c r="B7421" s="8" t="s">
        <v>30</v>
      </c>
      <c r="C7421" s="8" t="s">
        <v>68</v>
      </c>
      <c r="D7421" s="8" t="s">
        <v>16</v>
      </c>
      <c r="E7421" s="8" t="s">
        <v>207</v>
      </c>
      <c r="F7421" s="8"/>
      <c r="G7421" s="8" t="s">
        <v>19</v>
      </c>
      <c r="H7421" s="8" t="s">
        <v>92</v>
      </c>
      <c r="I7421" s="14">
        <v>6.0727500000000001</v>
      </c>
      <c r="J7421" s="11">
        <v>0.26</v>
      </c>
      <c r="K7421" s="12">
        <f t="shared" si="231"/>
        <v>1.5789150000000001</v>
      </c>
      <c r="L7421" s="9" t="s">
        <v>21</v>
      </c>
      <c r="M7421" s="13">
        <f t="shared" si="230"/>
        <v>0.2</v>
      </c>
    </row>
    <row r="7422" spans="1:13" ht="19.95" customHeight="1">
      <c r="A7422" s="8" t="s">
        <v>330</v>
      </c>
      <c r="B7422" s="8" t="s">
        <v>48</v>
      </c>
      <c r="C7422" s="8" t="s">
        <v>50</v>
      </c>
      <c r="D7422" s="8" t="s">
        <v>16</v>
      </c>
      <c r="E7422" s="8" t="s">
        <v>147</v>
      </c>
      <c r="F7422" s="8"/>
      <c r="G7422" s="8" t="s">
        <v>19</v>
      </c>
      <c r="H7422" s="8" t="s">
        <v>92</v>
      </c>
      <c r="I7422" s="14">
        <v>0.48299999999999998</v>
      </c>
      <c r="J7422" s="11">
        <v>0.28999999999999998</v>
      </c>
      <c r="K7422" s="12">
        <f t="shared" si="231"/>
        <v>0.14006999999999997</v>
      </c>
      <c r="L7422" s="9" t="s">
        <v>21</v>
      </c>
      <c r="M7422" s="13">
        <f t="shared" si="230"/>
        <v>0.2</v>
      </c>
    </row>
    <row r="7423" spans="1:13" ht="19.95" customHeight="1">
      <c r="A7423" s="8" t="s">
        <v>330</v>
      </c>
      <c r="B7423" s="8" t="s">
        <v>37</v>
      </c>
      <c r="C7423" s="8" t="s">
        <v>38</v>
      </c>
      <c r="D7423" s="8" t="s">
        <v>16</v>
      </c>
      <c r="E7423" s="8" t="s">
        <v>147</v>
      </c>
      <c r="F7423" s="8"/>
      <c r="G7423" s="8" t="s">
        <v>19</v>
      </c>
      <c r="H7423" s="8" t="s">
        <v>92</v>
      </c>
      <c r="I7423" s="14">
        <v>1.212075471698113</v>
      </c>
      <c r="J7423" s="11">
        <v>0.46</v>
      </c>
      <c r="K7423" s="12">
        <f t="shared" si="231"/>
        <v>0.55755471698113201</v>
      </c>
      <c r="L7423" s="9" t="s">
        <v>21</v>
      </c>
      <c r="M7423" s="13">
        <f t="shared" si="230"/>
        <v>0.4</v>
      </c>
    </row>
    <row r="7424" spans="1:13" ht="19.95" customHeight="1">
      <c r="A7424" s="8" t="s">
        <v>330</v>
      </c>
      <c r="B7424" s="8" t="s">
        <v>30</v>
      </c>
      <c r="C7424" s="8" t="s">
        <v>31</v>
      </c>
      <c r="D7424" s="8" t="s">
        <v>16</v>
      </c>
      <c r="E7424" s="8" t="s">
        <v>147</v>
      </c>
      <c r="G7424" s="8" t="s">
        <v>19</v>
      </c>
      <c r="H7424" s="8" t="s">
        <v>92</v>
      </c>
      <c r="I7424" s="14">
        <v>1.5364485981308411</v>
      </c>
      <c r="J7424" s="11">
        <v>0.28999999999999998</v>
      </c>
      <c r="K7424" s="12">
        <f t="shared" si="231"/>
        <v>0.44557009345794391</v>
      </c>
      <c r="M7424" s="13">
        <f t="shared" si="230"/>
        <v>0.2</v>
      </c>
    </row>
    <row r="7425" spans="1:13" ht="19.95" customHeight="1">
      <c r="A7425" s="8" t="s">
        <v>330</v>
      </c>
      <c r="B7425" s="8" t="s">
        <v>42</v>
      </c>
      <c r="C7425" s="8" t="s">
        <v>57</v>
      </c>
      <c r="D7425" s="8" t="s">
        <v>16</v>
      </c>
      <c r="E7425" s="8" t="s">
        <v>147</v>
      </c>
      <c r="F7425" s="9"/>
      <c r="G7425" s="8" t="s">
        <v>19</v>
      </c>
      <c r="H7425" s="8" t="s">
        <v>92</v>
      </c>
      <c r="I7425" s="14">
        <v>2.5839999999999996</v>
      </c>
      <c r="J7425" s="11">
        <v>0.26</v>
      </c>
      <c r="K7425" s="12">
        <f t="shared" si="231"/>
        <v>0.67183999999999988</v>
      </c>
      <c r="L7425" s="9" t="s">
        <v>21</v>
      </c>
      <c r="M7425" s="13">
        <f t="shared" si="230"/>
        <v>0.2</v>
      </c>
    </row>
    <row r="7426" spans="1:13" ht="19.95" customHeight="1">
      <c r="A7426" s="8" t="s">
        <v>330</v>
      </c>
      <c r="B7426" s="8" t="s">
        <v>42</v>
      </c>
      <c r="C7426" s="8" t="s">
        <v>68</v>
      </c>
      <c r="D7426" s="8" t="s">
        <v>16</v>
      </c>
      <c r="E7426" s="8" t="s">
        <v>147</v>
      </c>
      <c r="F7426" s="9"/>
      <c r="G7426" s="8" t="s">
        <v>19</v>
      </c>
      <c r="H7426" s="8" t="s">
        <v>92</v>
      </c>
      <c r="I7426" s="14">
        <v>4.5528000000000004</v>
      </c>
      <c r="J7426" s="11">
        <v>0.26</v>
      </c>
      <c r="K7426" s="12">
        <f t="shared" si="231"/>
        <v>1.1837280000000001</v>
      </c>
      <c r="L7426" s="9" t="s">
        <v>21</v>
      </c>
      <c r="M7426" s="13">
        <f t="shared" ref="M7426:M7489" si="232">ROUND(J7426-J7426*20/100,1)</f>
        <v>0.2</v>
      </c>
    </row>
    <row r="7427" spans="1:13" ht="19.95" customHeight="1">
      <c r="A7427" s="8" t="s">
        <v>330</v>
      </c>
      <c r="B7427" s="8" t="s">
        <v>30</v>
      </c>
      <c r="C7427" s="8" t="s">
        <v>65</v>
      </c>
      <c r="D7427" s="8" t="s">
        <v>16</v>
      </c>
      <c r="E7427" s="8" t="s">
        <v>207</v>
      </c>
      <c r="F7427" s="9"/>
      <c r="G7427" s="8" t="s">
        <v>19</v>
      </c>
      <c r="H7427" s="8" t="s">
        <v>92</v>
      </c>
      <c r="I7427" s="14">
        <v>2.3160581395348836</v>
      </c>
      <c r="J7427" s="11">
        <v>0.28999999999999998</v>
      </c>
      <c r="K7427" s="12">
        <f t="shared" ref="K7427:K7490" si="233">J7427*I7427</f>
        <v>0.67165686046511619</v>
      </c>
      <c r="L7427" s="9" t="s">
        <v>21</v>
      </c>
      <c r="M7427" s="13">
        <f t="shared" si="232"/>
        <v>0.2</v>
      </c>
    </row>
    <row r="7428" spans="1:13" ht="19.95" customHeight="1">
      <c r="A7428" s="8" t="s">
        <v>330</v>
      </c>
      <c r="B7428" s="8" t="s">
        <v>30</v>
      </c>
      <c r="C7428" s="8" t="s">
        <v>68</v>
      </c>
      <c r="D7428" s="8" t="s">
        <v>16</v>
      </c>
      <c r="E7428" s="8" t="s">
        <v>207</v>
      </c>
      <c r="F7428" s="9"/>
      <c r="G7428" s="8" t="s">
        <v>19</v>
      </c>
      <c r="H7428" s="8" t="s">
        <v>92</v>
      </c>
      <c r="I7428" s="14">
        <v>5.6046000000000005</v>
      </c>
      <c r="J7428" s="11">
        <v>0.26</v>
      </c>
      <c r="K7428" s="12">
        <f t="shared" si="233"/>
        <v>1.4571960000000002</v>
      </c>
      <c r="L7428" s="9" t="s">
        <v>21</v>
      </c>
      <c r="M7428" s="13">
        <f t="shared" si="232"/>
        <v>0.2</v>
      </c>
    </row>
    <row r="7429" spans="1:13" ht="19.95" customHeight="1">
      <c r="A7429" s="9" t="s">
        <v>335</v>
      </c>
      <c r="B7429" s="9" t="s">
        <v>42</v>
      </c>
      <c r="C7429" s="9" t="s">
        <v>57</v>
      </c>
      <c r="D7429" s="9" t="s">
        <v>83</v>
      </c>
      <c r="E7429" s="9" t="s">
        <v>207</v>
      </c>
      <c r="F7429" s="8"/>
      <c r="G7429" s="9" t="s">
        <v>19</v>
      </c>
      <c r="H7429" s="9" t="s">
        <v>20</v>
      </c>
      <c r="I7429" s="10">
        <v>2.8536000000000001</v>
      </c>
      <c r="J7429" s="11">
        <v>0.55000000000000004</v>
      </c>
      <c r="K7429" s="12">
        <f t="shared" si="233"/>
        <v>1.5694800000000002</v>
      </c>
      <c r="L7429" s="9" t="s">
        <v>21</v>
      </c>
      <c r="M7429" s="13">
        <f t="shared" si="232"/>
        <v>0.4</v>
      </c>
    </row>
    <row r="7430" spans="1:13" ht="19.95" customHeight="1">
      <c r="A7430" s="9" t="s">
        <v>335</v>
      </c>
      <c r="B7430" s="9" t="s">
        <v>33</v>
      </c>
      <c r="C7430" s="9" t="s">
        <v>65</v>
      </c>
      <c r="D7430" s="9" t="s">
        <v>83</v>
      </c>
      <c r="E7430" s="9" t="s">
        <v>207</v>
      </c>
      <c r="F7430" s="8"/>
      <c r="G7430" s="9" t="s">
        <v>19</v>
      </c>
      <c r="H7430" s="9" t="s">
        <v>20</v>
      </c>
      <c r="I7430" s="10">
        <v>2.1217333333333332</v>
      </c>
      <c r="J7430" s="11">
        <v>0.55000000000000004</v>
      </c>
      <c r="K7430" s="12">
        <f t="shared" si="233"/>
        <v>1.1669533333333333</v>
      </c>
      <c r="L7430" s="9" t="s">
        <v>21</v>
      </c>
      <c r="M7430" s="13">
        <f t="shared" si="232"/>
        <v>0.4</v>
      </c>
    </row>
    <row r="7431" spans="1:13" ht="19.95" customHeight="1">
      <c r="A7431" s="9" t="s">
        <v>335</v>
      </c>
      <c r="B7431" s="9" t="s">
        <v>14</v>
      </c>
      <c r="C7431" s="9" t="s">
        <v>51</v>
      </c>
      <c r="D7431" s="9" t="s">
        <v>83</v>
      </c>
      <c r="E7431" s="9" t="s">
        <v>207</v>
      </c>
      <c r="F7431" s="8"/>
      <c r="G7431" s="9" t="s">
        <v>19</v>
      </c>
      <c r="H7431" s="9" t="s">
        <v>20</v>
      </c>
      <c r="I7431" s="10">
        <v>2.3069333333333333</v>
      </c>
      <c r="J7431" s="11">
        <v>0.55000000000000004</v>
      </c>
      <c r="K7431" s="12">
        <f t="shared" si="233"/>
        <v>1.2688133333333333</v>
      </c>
      <c r="L7431" s="9" t="s">
        <v>21</v>
      </c>
      <c r="M7431" s="13">
        <f t="shared" si="232"/>
        <v>0.4</v>
      </c>
    </row>
    <row r="7432" spans="1:13" ht="19.95" customHeight="1">
      <c r="A7432" s="8" t="s">
        <v>335</v>
      </c>
      <c r="B7432" s="8" t="s">
        <v>14</v>
      </c>
      <c r="C7432" s="8" t="s">
        <v>56</v>
      </c>
      <c r="D7432" s="8" t="s">
        <v>16</v>
      </c>
      <c r="E7432" s="8" t="s">
        <v>207</v>
      </c>
      <c r="F7432" s="8"/>
      <c r="G7432" s="8" t="s">
        <v>19</v>
      </c>
      <c r="H7432" s="8" t="s">
        <v>20</v>
      </c>
      <c r="I7432" s="10">
        <v>3.2250000000000001</v>
      </c>
      <c r="J7432" s="11">
        <v>0.6</v>
      </c>
      <c r="K7432" s="12">
        <f t="shared" si="233"/>
        <v>1.9350000000000001</v>
      </c>
      <c r="L7432" s="9" t="s">
        <v>21</v>
      </c>
      <c r="M7432" s="13">
        <f t="shared" si="232"/>
        <v>0.5</v>
      </c>
    </row>
    <row r="7433" spans="1:13" ht="19.95" customHeight="1">
      <c r="A7433" s="8" t="s">
        <v>335</v>
      </c>
      <c r="B7433" s="8" t="s">
        <v>14</v>
      </c>
      <c r="C7433" s="8" t="s">
        <v>56</v>
      </c>
      <c r="D7433" s="8" t="s">
        <v>83</v>
      </c>
      <c r="E7433" s="8" t="s">
        <v>207</v>
      </c>
      <c r="F7433" s="8"/>
      <c r="G7433" s="8" t="s">
        <v>19</v>
      </c>
      <c r="H7433" s="8" t="s">
        <v>20</v>
      </c>
      <c r="I7433" s="10">
        <v>3.5217499999999999</v>
      </c>
      <c r="J7433" s="11">
        <v>0.55000000000000004</v>
      </c>
      <c r="K7433" s="12">
        <f t="shared" si="233"/>
        <v>1.9369625000000001</v>
      </c>
      <c r="L7433" s="9" t="s">
        <v>21</v>
      </c>
      <c r="M7433" s="13">
        <f t="shared" si="232"/>
        <v>0.4</v>
      </c>
    </row>
    <row r="7434" spans="1:13" ht="19.95" customHeight="1">
      <c r="A7434" s="8" t="s">
        <v>335</v>
      </c>
      <c r="B7434" s="8" t="s">
        <v>42</v>
      </c>
      <c r="C7434" s="8" t="s">
        <v>65</v>
      </c>
      <c r="D7434" s="8" t="s">
        <v>83</v>
      </c>
      <c r="E7434" s="8" t="s">
        <v>207</v>
      </c>
      <c r="F7434" s="8"/>
      <c r="G7434" s="8" t="s">
        <v>19</v>
      </c>
      <c r="H7434" s="8" t="s">
        <v>20</v>
      </c>
      <c r="I7434" s="10">
        <v>2.2999999999999998</v>
      </c>
      <c r="J7434" s="11">
        <v>0.51</v>
      </c>
      <c r="K7434" s="12">
        <f t="shared" si="233"/>
        <v>1.1729999999999998</v>
      </c>
      <c r="L7434" s="9" t="s">
        <v>21</v>
      </c>
      <c r="M7434" s="13">
        <f t="shared" si="232"/>
        <v>0.4</v>
      </c>
    </row>
    <row r="7435" spans="1:13" ht="19.95" customHeight="1">
      <c r="A7435" s="8" t="s">
        <v>335</v>
      </c>
      <c r="B7435" s="8" t="s">
        <v>42</v>
      </c>
      <c r="C7435" s="8" t="s">
        <v>61</v>
      </c>
      <c r="D7435" s="8" t="s">
        <v>83</v>
      </c>
      <c r="E7435" s="8" t="s">
        <v>207</v>
      </c>
      <c r="F7435" s="8"/>
      <c r="G7435" s="8" t="s">
        <v>19</v>
      </c>
      <c r="H7435" s="8" t="s">
        <v>20</v>
      </c>
      <c r="I7435" s="10">
        <v>6.73</v>
      </c>
      <c r="J7435" s="11">
        <v>0.51</v>
      </c>
      <c r="K7435" s="12">
        <f t="shared" si="233"/>
        <v>3.4323000000000001</v>
      </c>
      <c r="L7435" s="9" t="s">
        <v>21</v>
      </c>
      <c r="M7435" s="13">
        <f t="shared" si="232"/>
        <v>0.4</v>
      </c>
    </row>
    <row r="7436" spans="1:13" ht="19.95" customHeight="1">
      <c r="A7436" s="8" t="s">
        <v>335</v>
      </c>
      <c r="B7436" s="8" t="s">
        <v>42</v>
      </c>
      <c r="C7436" s="8" t="s">
        <v>65</v>
      </c>
      <c r="D7436" s="8" t="s">
        <v>83</v>
      </c>
      <c r="E7436" s="8" t="s">
        <v>207</v>
      </c>
      <c r="F7436" s="8"/>
      <c r="G7436" s="8" t="s">
        <v>19</v>
      </c>
      <c r="H7436" s="8" t="s">
        <v>20</v>
      </c>
      <c r="I7436" s="10">
        <v>2.2349999999999999</v>
      </c>
      <c r="J7436" s="11">
        <v>0.51</v>
      </c>
      <c r="K7436" s="12">
        <f t="shared" si="233"/>
        <v>1.13985</v>
      </c>
      <c r="L7436" s="9" t="s">
        <v>21</v>
      </c>
      <c r="M7436" s="13">
        <f t="shared" si="232"/>
        <v>0.4</v>
      </c>
    </row>
    <row r="7437" spans="1:13" ht="19.95" customHeight="1">
      <c r="A7437" s="8" t="s">
        <v>335</v>
      </c>
      <c r="B7437" s="8" t="s">
        <v>40</v>
      </c>
      <c r="C7437" s="8" t="s">
        <v>68</v>
      </c>
      <c r="D7437" s="8" t="s">
        <v>83</v>
      </c>
      <c r="E7437" s="8" t="s">
        <v>207</v>
      </c>
      <c r="F7437" s="8"/>
      <c r="G7437" s="8" t="s">
        <v>19</v>
      </c>
      <c r="H7437" s="8" t="s">
        <v>20</v>
      </c>
      <c r="I7437" s="10">
        <v>6.55</v>
      </c>
      <c r="J7437" s="11">
        <v>0.5</v>
      </c>
      <c r="K7437" s="12">
        <f t="shared" si="233"/>
        <v>3.2749999999999999</v>
      </c>
      <c r="L7437" s="9" t="s">
        <v>21</v>
      </c>
      <c r="M7437" s="13">
        <f t="shared" si="232"/>
        <v>0.4</v>
      </c>
    </row>
    <row r="7438" spans="1:13" ht="19.95" customHeight="1">
      <c r="A7438" s="8" t="s">
        <v>335</v>
      </c>
      <c r="B7438" s="8" t="s">
        <v>37</v>
      </c>
      <c r="C7438" s="8" t="s">
        <v>157</v>
      </c>
      <c r="D7438" s="8" t="s">
        <v>16</v>
      </c>
      <c r="E7438" s="8" t="s">
        <v>207</v>
      </c>
      <c r="F7438" s="8"/>
      <c r="G7438" s="8" t="s">
        <v>19</v>
      </c>
      <c r="H7438" s="8" t="s">
        <v>20</v>
      </c>
      <c r="I7438" s="10">
        <v>0.32750000000000001</v>
      </c>
      <c r="J7438" s="11">
        <v>2.16</v>
      </c>
      <c r="K7438" s="12">
        <f t="shared" si="233"/>
        <v>0.70740000000000003</v>
      </c>
      <c r="L7438" s="9" t="s">
        <v>21</v>
      </c>
      <c r="M7438" s="13">
        <f t="shared" si="232"/>
        <v>1.7</v>
      </c>
    </row>
    <row r="7439" spans="1:13" ht="19.95" customHeight="1">
      <c r="A7439" s="8" t="s">
        <v>335</v>
      </c>
      <c r="B7439" s="8" t="s">
        <v>48</v>
      </c>
      <c r="C7439" s="8" t="s">
        <v>94</v>
      </c>
      <c r="D7439" s="8" t="s">
        <v>16</v>
      </c>
      <c r="E7439" s="8" t="s">
        <v>207</v>
      </c>
      <c r="F7439" s="8"/>
      <c r="G7439" s="8" t="s">
        <v>19</v>
      </c>
      <c r="H7439" s="8" t="s">
        <v>20</v>
      </c>
      <c r="I7439" s="10">
        <v>0.13250000000000001</v>
      </c>
      <c r="J7439" s="11">
        <v>2.15</v>
      </c>
      <c r="K7439" s="12">
        <f t="shared" si="233"/>
        <v>0.28487499999999999</v>
      </c>
      <c r="L7439" s="9" t="s">
        <v>21</v>
      </c>
      <c r="M7439" s="13">
        <f t="shared" si="232"/>
        <v>1.7</v>
      </c>
    </row>
    <row r="7440" spans="1:13" ht="19.95" customHeight="1">
      <c r="A7440" s="8" t="s">
        <v>335</v>
      </c>
      <c r="B7440" s="8" t="s">
        <v>33</v>
      </c>
      <c r="C7440" s="8" t="s">
        <v>69</v>
      </c>
      <c r="D7440" s="8" t="s">
        <v>16</v>
      </c>
      <c r="E7440" s="8" t="s">
        <v>207</v>
      </c>
      <c r="F7440" s="8"/>
      <c r="G7440" s="8" t="s">
        <v>19</v>
      </c>
      <c r="H7440" s="8" t="s">
        <v>20</v>
      </c>
      <c r="I7440" s="10">
        <v>0.185</v>
      </c>
      <c r="J7440" s="11">
        <v>2.16</v>
      </c>
      <c r="K7440" s="12">
        <f t="shared" si="233"/>
        <v>0.39960000000000001</v>
      </c>
      <c r="L7440" s="9" t="s">
        <v>21</v>
      </c>
      <c r="M7440" s="13">
        <f t="shared" si="232"/>
        <v>1.7</v>
      </c>
    </row>
    <row r="7441" spans="1:13" ht="19.95" customHeight="1">
      <c r="A7441" s="8" t="s">
        <v>335</v>
      </c>
      <c r="B7441" s="8" t="s">
        <v>37</v>
      </c>
      <c r="C7441" s="8" t="s">
        <v>157</v>
      </c>
      <c r="D7441" s="8" t="s">
        <v>16</v>
      </c>
      <c r="E7441" s="8" t="s">
        <v>207</v>
      </c>
      <c r="F7441" s="8"/>
      <c r="G7441" s="8" t="s">
        <v>19</v>
      </c>
      <c r="H7441" s="8" t="s">
        <v>20</v>
      </c>
      <c r="I7441" s="10">
        <v>0.34324675324675324</v>
      </c>
      <c r="J7441" s="11">
        <v>2.16</v>
      </c>
      <c r="K7441" s="12">
        <f t="shared" si="233"/>
        <v>0.74141298701298708</v>
      </c>
      <c r="L7441" s="9" t="s">
        <v>21</v>
      </c>
      <c r="M7441" s="13">
        <f t="shared" si="232"/>
        <v>1.7</v>
      </c>
    </row>
    <row r="7442" spans="1:13" ht="19.95" customHeight="1">
      <c r="A7442" s="8" t="s">
        <v>335</v>
      </c>
      <c r="B7442" s="8" t="s">
        <v>48</v>
      </c>
      <c r="C7442" s="8" t="s">
        <v>94</v>
      </c>
      <c r="D7442" s="8" t="s">
        <v>16</v>
      </c>
      <c r="E7442" s="8" t="s">
        <v>207</v>
      </c>
      <c r="F7442" s="8"/>
      <c r="G7442" s="8" t="s">
        <v>19</v>
      </c>
      <c r="H7442" s="8" t="s">
        <v>20</v>
      </c>
      <c r="I7442" s="10">
        <v>0.13402597402597402</v>
      </c>
      <c r="J7442" s="11">
        <v>2.16</v>
      </c>
      <c r="K7442" s="12">
        <f t="shared" si="233"/>
        <v>0.28949610389610392</v>
      </c>
      <c r="L7442" s="9" t="s">
        <v>21</v>
      </c>
      <c r="M7442" s="13">
        <f t="shared" si="232"/>
        <v>1.7</v>
      </c>
    </row>
    <row r="7443" spans="1:13" ht="19.95" customHeight="1">
      <c r="A7443" s="8" t="s">
        <v>335</v>
      </c>
      <c r="B7443" s="8" t="s">
        <v>33</v>
      </c>
      <c r="C7443" s="8" t="s">
        <v>69</v>
      </c>
      <c r="D7443" s="8" t="s">
        <v>16</v>
      </c>
      <c r="E7443" s="8" t="s">
        <v>207</v>
      </c>
      <c r="F7443" s="8"/>
      <c r="G7443" s="8" t="s">
        <v>19</v>
      </c>
      <c r="H7443" s="8" t="s">
        <v>20</v>
      </c>
      <c r="I7443" s="10">
        <v>0.18558441558441557</v>
      </c>
      <c r="J7443" s="11">
        <v>2.16</v>
      </c>
      <c r="K7443" s="12">
        <f t="shared" si="233"/>
        <v>0.40086233766233764</v>
      </c>
      <c r="L7443" s="9" t="s">
        <v>21</v>
      </c>
      <c r="M7443" s="13">
        <f t="shared" si="232"/>
        <v>1.7</v>
      </c>
    </row>
    <row r="7444" spans="1:13" ht="19.95" customHeight="1">
      <c r="A7444" s="8" t="s">
        <v>335</v>
      </c>
      <c r="B7444" s="8" t="s">
        <v>37</v>
      </c>
      <c r="C7444" s="8" t="s">
        <v>157</v>
      </c>
      <c r="D7444" s="8" t="s">
        <v>16</v>
      </c>
      <c r="E7444" s="8" t="s">
        <v>207</v>
      </c>
      <c r="F7444" s="8"/>
      <c r="G7444" s="8" t="s">
        <v>19</v>
      </c>
      <c r="H7444" s="8" t="s">
        <v>20</v>
      </c>
      <c r="I7444" s="10">
        <v>0.35499999999999998</v>
      </c>
      <c r="J7444" s="11">
        <v>2.15</v>
      </c>
      <c r="K7444" s="12">
        <f t="shared" si="233"/>
        <v>0.76324999999999998</v>
      </c>
      <c r="L7444" s="9" t="s">
        <v>21</v>
      </c>
      <c r="M7444" s="13">
        <f t="shared" si="232"/>
        <v>1.7</v>
      </c>
    </row>
    <row r="7445" spans="1:13" ht="19.95" customHeight="1">
      <c r="A7445" s="8" t="s">
        <v>335</v>
      </c>
      <c r="B7445" s="8" t="s">
        <v>48</v>
      </c>
      <c r="C7445" s="8" t="s">
        <v>94</v>
      </c>
      <c r="D7445" s="8" t="s">
        <v>16</v>
      </c>
      <c r="E7445" s="8" t="s">
        <v>207</v>
      </c>
      <c r="F7445" s="8"/>
      <c r="G7445" s="8" t="s">
        <v>19</v>
      </c>
      <c r="H7445" s="8" t="s">
        <v>20</v>
      </c>
      <c r="I7445" s="10">
        <v>0.15</v>
      </c>
      <c r="J7445" s="11">
        <v>2.17</v>
      </c>
      <c r="K7445" s="12">
        <f t="shared" si="233"/>
        <v>0.32549999999999996</v>
      </c>
      <c r="L7445" s="9" t="s">
        <v>21</v>
      </c>
      <c r="M7445" s="13">
        <f t="shared" si="232"/>
        <v>1.7</v>
      </c>
    </row>
    <row r="7446" spans="1:13" ht="19.95" customHeight="1">
      <c r="A7446" s="8" t="s">
        <v>335</v>
      </c>
      <c r="B7446" s="8" t="s">
        <v>33</v>
      </c>
      <c r="C7446" s="8" t="s">
        <v>69</v>
      </c>
      <c r="D7446" s="8" t="s">
        <v>16</v>
      </c>
      <c r="E7446" s="8" t="s">
        <v>207</v>
      </c>
      <c r="F7446" s="8"/>
      <c r="G7446" s="8" t="s">
        <v>19</v>
      </c>
      <c r="H7446" s="8" t="s">
        <v>20</v>
      </c>
      <c r="I7446" s="10">
        <v>0.17499999999999999</v>
      </c>
      <c r="J7446" s="11">
        <v>2.17</v>
      </c>
      <c r="K7446" s="12">
        <f t="shared" si="233"/>
        <v>0.37974999999999998</v>
      </c>
      <c r="L7446" s="9" t="s">
        <v>21</v>
      </c>
      <c r="M7446" s="13">
        <f t="shared" si="232"/>
        <v>1.7</v>
      </c>
    </row>
    <row r="7447" spans="1:13" ht="19.95" customHeight="1">
      <c r="A7447" s="8" t="s">
        <v>335</v>
      </c>
      <c r="B7447" s="8" t="s">
        <v>33</v>
      </c>
      <c r="C7447" s="8" t="s">
        <v>44</v>
      </c>
      <c r="D7447" s="8" t="s">
        <v>16</v>
      </c>
      <c r="E7447" s="8" t="s">
        <v>207</v>
      </c>
      <c r="F7447" s="8"/>
      <c r="G7447" s="8" t="s">
        <v>19</v>
      </c>
      <c r="H7447" s="8" t="s">
        <v>20</v>
      </c>
      <c r="I7447" s="10">
        <v>0.12916666666666668</v>
      </c>
      <c r="J7447" s="11">
        <v>1.73</v>
      </c>
      <c r="K7447" s="12">
        <f t="shared" si="233"/>
        <v>0.22345833333333334</v>
      </c>
      <c r="L7447" s="9" t="s">
        <v>21</v>
      </c>
      <c r="M7447" s="13">
        <f t="shared" si="232"/>
        <v>1.4</v>
      </c>
    </row>
    <row r="7448" spans="1:13" ht="19.95" customHeight="1">
      <c r="A7448" s="8" t="s">
        <v>335</v>
      </c>
      <c r="B7448" s="8" t="s">
        <v>33</v>
      </c>
      <c r="C7448" s="8" t="s">
        <v>44</v>
      </c>
      <c r="D7448" s="8" t="s">
        <v>16</v>
      </c>
      <c r="E7448" s="8" t="s">
        <v>207</v>
      </c>
      <c r="F7448" s="8"/>
      <c r="G7448" s="8" t="s">
        <v>19</v>
      </c>
      <c r="H7448" s="8" t="s">
        <v>20</v>
      </c>
      <c r="I7448" s="10">
        <v>0.13416666666666668</v>
      </c>
      <c r="J7448" s="11">
        <v>1.73</v>
      </c>
      <c r="K7448" s="12">
        <f t="shared" si="233"/>
        <v>0.23210833333333336</v>
      </c>
      <c r="L7448" s="9" t="s">
        <v>21</v>
      </c>
      <c r="M7448" s="13">
        <f t="shared" si="232"/>
        <v>1.4</v>
      </c>
    </row>
    <row r="7449" spans="1:13" ht="19.95" customHeight="1">
      <c r="A7449" s="8" t="s">
        <v>335</v>
      </c>
      <c r="B7449" s="8" t="s">
        <v>40</v>
      </c>
      <c r="C7449" s="8" t="s">
        <v>36</v>
      </c>
      <c r="D7449" s="8" t="s">
        <v>16</v>
      </c>
      <c r="E7449" s="8" t="s">
        <v>207</v>
      </c>
      <c r="F7449" s="8"/>
      <c r="G7449" s="8" t="s">
        <v>19</v>
      </c>
      <c r="H7449" s="8" t="s">
        <v>20</v>
      </c>
      <c r="I7449" s="10">
        <v>0.57999999999999996</v>
      </c>
      <c r="J7449" s="11">
        <v>1</v>
      </c>
      <c r="K7449" s="12">
        <f t="shared" si="233"/>
        <v>0.57999999999999996</v>
      </c>
      <c r="L7449" s="9" t="s">
        <v>21</v>
      </c>
      <c r="M7449" s="13">
        <f t="shared" si="232"/>
        <v>0.8</v>
      </c>
    </row>
    <row r="7450" spans="1:13" ht="19.95" customHeight="1">
      <c r="A7450" s="8" t="s">
        <v>335</v>
      </c>
      <c r="B7450" s="8" t="s">
        <v>33</v>
      </c>
      <c r="C7450" s="8" t="s">
        <v>65</v>
      </c>
      <c r="D7450" s="8" t="s">
        <v>16</v>
      </c>
      <c r="E7450" s="8" t="s">
        <v>207</v>
      </c>
      <c r="F7450" s="8"/>
      <c r="G7450" s="8" t="s">
        <v>19</v>
      </c>
      <c r="H7450" s="8" t="s">
        <v>20</v>
      </c>
      <c r="I7450" s="10">
        <v>1.83</v>
      </c>
      <c r="J7450" s="11">
        <v>1</v>
      </c>
      <c r="K7450" s="12">
        <f t="shared" si="233"/>
        <v>1.83</v>
      </c>
      <c r="L7450" s="9" t="s">
        <v>21</v>
      </c>
      <c r="M7450" s="13">
        <f t="shared" si="232"/>
        <v>0.8</v>
      </c>
    </row>
    <row r="7451" spans="1:13" ht="19.95" customHeight="1">
      <c r="A7451" s="8" t="s">
        <v>335</v>
      </c>
      <c r="B7451" s="8" t="s">
        <v>42</v>
      </c>
      <c r="C7451" s="8" t="s">
        <v>31</v>
      </c>
      <c r="D7451" s="8" t="s">
        <v>83</v>
      </c>
      <c r="E7451" s="8" t="s">
        <v>207</v>
      </c>
      <c r="F7451" s="8"/>
      <c r="G7451" s="8" t="s">
        <v>19</v>
      </c>
      <c r="H7451" s="8" t="s">
        <v>20</v>
      </c>
      <c r="I7451" s="10">
        <v>1.38</v>
      </c>
      <c r="J7451" s="11">
        <v>0.5</v>
      </c>
      <c r="K7451" s="12">
        <f t="shared" si="233"/>
        <v>0.69</v>
      </c>
      <c r="L7451" s="9" t="s">
        <v>21</v>
      </c>
      <c r="M7451" s="13">
        <f t="shared" si="232"/>
        <v>0.4</v>
      </c>
    </row>
    <row r="7452" spans="1:13" ht="19.95" customHeight="1">
      <c r="A7452" s="8" t="s">
        <v>335</v>
      </c>
      <c r="B7452" s="8" t="s">
        <v>33</v>
      </c>
      <c r="C7452" s="8" t="s">
        <v>61</v>
      </c>
      <c r="D7452" s="8" t="s">
        <v>83</v>
      </c>
      <c r="E7452" s="8" t="s">
        <v>207</v>
      </c>
      <c r="F7452" s="8"/>
      <c r="G7452" s="8" t="s">
        <v>19</v>
      </c>
      <c r="H7452" s="8" t="s">
        <v>20</v>
      </c>
      <c r="I7452" s="10">
        <v>5.5925498007968129</v>
      </c>
      <c r="J7452" s="11">
        <v>0.8</v>
      </c>
      <c r="K7452" s="12">
        <f t="shared" si="233"/>
        <v>4.4740398406374506</v>
      </c>
      <c r="L7452" s="9" t="s">
        <v>21</v>
      </c>
      <c r="M7452" s="13">
        <f t="shared" si="232"/>
        <v>0.6</v>
      </c>
    </row>
    <row r="7453" spans="1:13" ht="19.95" customHeight="1">
      <c r="A7453" s="8" t="s">
        <v>335</v>
      </c>
      <c r="B7453" s="8" t="s">
        <v>48</v>
      </c>
      <c r="C7453" s="8" t="s">
        <v>88</v>
      </c>
      <c r="D7453" s="8" t="s">
        <v>16</v>
      </c>
      <c r="E7453" s="8" t="s">
        <v>207</v>
      </c>
      <c r="F7453" s="8"/>
      <c r="G7453" s="8" t="s">
        <v>19</v>
      </c>
      <c r="H7453" s="8" t="s">
        <v>20</v>
      </c>
      <c r="I7453" s="10">
        <v>1.02</v>
      </c>
      <c r="J7453" s="11">
        <v>0.6</v>
      </c>
      <c r="K7453" s="12">
        <f t="shared" si="233"/>
        <v>0.61199999999999999</v>
      </c>
      <c r="L7453" s="9" t="s">
        <v>21</v>
      </c>
      <c r="M7453" s="13">
        <f t="shared" si="232"/>
        <v>0.5</v>
      </c>
    </row>
    <row r="7454" spans="1:13" ht="19.95" customHeight="1">
      <c r="A7454" s="8" t="s">
        <v>335</v>
      </c>
      <c r="B7454" s="8" t="s">
        <v>42</v>
      </c>
      <c r="C7454" s="8" t="s">
        <v>31</v>
      </c>
      <c r="D7454" s="8" t="s">
        <v>83</v>
      </c>
      <c r="E7454" s="8" t="s">
        <v>207</v>
      </c>
      <c r="F7454" s="8"/>
      <c r="G7454" s="8" t="s">
        <v>19</v>
      </c>
      <c r="H7454" s="8" t="s">
        <v>20</v>
      </c>
      <c r="I7454" s="10">
        <v>1.41</v>
      </c>
      <c r="J7454" s="11">
        <v>0.6</v>
      </c>
      <c r="K7454" s="12">
        <f t="shared" si="233"/>
        <v>0.84599999999999997</v>
      </c>
      <c r="L7454" s="9" t="s">
        <v>21</v>
      </c>
      <c r="M7454" s="13">
        <f t="shared" si="232"/>
        <v>0.5</v>
      </c>
    </row>
    <row r="7455" spans="1:13" ht="19.95" customHeight="1">
      <c r="A7455" s="8" t="s">
        <v>335</v>
      </c>
      <c r="B7455" s="8" t="s">
        <v>14</v>
      </c>
      <c r="C7455" s="8" t="s">
        <v>35</v>
      </c>
      <c r="D7455" s="8" t="s">
        <v>83</v>
      </c>
      <c r="E7455" s="8" t="s">
        <v>207</v>
      </c>
      <c r="F7455" s="8"/>
      <c r="G7455" s="8" t="s">
        <v>19</v>
      </c>
      <c r="H7455" s="8" t="s">
        <v>20</v>
      </c>
      <c r="I7455" s="10">
        <v>0.95235294117647062</v>
      </c>
      <c r="J7455" s="11">
        <v>0.8</v>
      </c>
      <c r="K7455" s="12">
        <f t="shared" si="233"/>
        <v>0.76188235294117657</v>
      </c>
      <c r="L7455" s="9" t="s">
        <v>21</v>
      </c>
      <c r="M7455" s="13">
        <f t="shared" si="232"/>
        <v>0.6</v>
      </c>
    </row>
    <row r="7456" spans="1:13" ht="19.95" customHeight="1">
      <c r="A7456" s="8" t="s">
        <v>335</v>
      </c>
      <c r="B7456" s="8" t="s">
        <v>14</v>
      </c>
      <c r="C7456" s="8" t="s">
        <v>38</v>
      </c>
      <c r="D7456" s="8" t="s">
        <v>83</v>
      </c>
      <c r="E7456" s="8" t="s">
        <v>207</v>
      </c>
      <c r="F7456" s="8"/>
      <c r="G7456" s="8" t="s">
        <v>19</v>
      </c>
      <c r="H7456" s="8" t="s">
        <v>20</v>
      </c>
      <c r="I7456" s="10">
        <v>1.5260049019607844</v>
      </c>
      <c r="J7456" s="11">
        <v>0.8</v>
      </c>
      <c r="K7456" s="12">
        <f t="shared" si="233"/>
        <v>1.2208039215686277</v>
      </c>
      <c r="L7456" s="9" t="s">
        <v>21</v>
      </c>
      <c r="M7456" s="13">
        <f t="shared" si="232"/>
        <v>0.6</v>
      </c>
    </row>
    <row r="7457" spans="1:13" ht="19.95" customHeight="1">
      <c r="A7457" s="8" t="s">
        <v>335</v>
      </c>
      <c r="B7457" s="8" t="s">
        <v>42</v>
      </c>
      <c r="C7457" s="8" t="s">
        <v>43</v>
      </c>
      <c r="D7457" s="8" t="s">
        <v>83</v>
      </c>
      <c r="E7457" s="8" t="s">
        <v>207</v>
      </c>
      <c r="F7457" s="8"/>
      <c r="G7457" s="8" t="s">
        <v>19</v>
      </c>
      <c r="H7457" s="8" t="s">
        <v>20</v>
      </c>
      <c r="I7457" s="10">
        <v>0.58940397350993379</v>
      </c>
      <c r="J7457" s="11">
        <v>0.71</v>
      </c>
      <c r="K7457" s="12">
        <f t="shared" si="233"/>
        <v>0.41847682119205298</v>
      </c>
      <c r="L7457" s="9" t="s">
        <v>21</v>
      </c>
      <c r="M7457" s="13">
        <f t="shared" si="232"/>
        <v>0.6</v>
      </c>
    </row>
    <row r="7458" spans="1:13" ht="19.95" customHeight="1">
      <c r="A7458" s="8" t="s">
        <v>335</v>
      </c>
      <c r="B7458" s="8" t="s">
        <v>40</v>
      </c>
      <c r="C7458" s="8" t="s">
        <v>36</v>
      </c>
      <c r="D7458" s="8" t="s">
        <v>16</v>
      </c>
      <c r="E7458" s="8" t="s">
        <v>207</v>
      </c>
      <c r="F7458" s="8"/>
      <c r="G7458" s="8" t="s">
        <v>19</v>
      </c>
      <c r="H7458" s="8" t="s">
        <v>20</v>
      </c>
      <c r="I7458" s="10">
        <v>0.65</v>
      </c>
      <c r="J7458" s="11">
        <v>0.65</v>
      </c>
      <c r="K7458" s="12">
        <f t="shared" si="233"/>
        <v>0.42250000000000004</v>
      </c>
      <c r="L7458" s="9" t="s">
        <v>21</v>
      </c>
      <c r="M7458" s="13">
        <f t="shared" si="232"/>
        <v>0.5</v>
      </c>
    </row>
    <row r="7459" spans="1:13" ht="19.95" customHeight="1">
      <c r="A7459" s="8" t="s">
        <v>335</v>
      </c>
      <c r="B7459" s="8" t="s">
        <v>42</v>
      </c>
      <c r="C7459" s="8" t="s">
        <v>43</v>
      </c>
      <c r="D7459" s="8" t="s">
        <v>83</v>
      </c>
      <c r="E7459" s="8" t="s">
        <v>207</v>
      </c>
      <c r="F7459" s="8"/>
      <c r="G7459" s="8" t="s">
        <v>19</v>
      </c>
      <c r="H7459" s="8" t="s">
        <v>20</v>
      </c>
      <c r="I7459" s="10">
        <v>0.61250000000000004</v>
      </c>
      <c r="J7459" s="11">
        <v>0.73</v>
      </c>
      <c r="K7459" s="12">
        <f t="shared" si="233"/>
        <v>0.44712499999999999</v>
      </c>
      <c r="L7459" s="9" t="s">
        <v>21</v>
      </c>
      <c r="M7459" s="13">
        <f t="shared" si="232"/>
        <v>0.6</v>
      </c>
    </row>
    <row r="7460" spans="1:13" ht="19.95" customHeight="1">
      <c r="A7460" s="8" t="s">
        <v>335</v>
      </c>
      <c r="B7460" s="8" t="s">
        <v>14</v>
      </c>
      <c r="C7460" s="8" t="s">
        <v>35</v>
      </c>
      <c r="D7460" s="8" t="s">
        <v>83</v>
      </c>
      <c r="E7460" s="8" t="s">
        <v>207</v>
      </c>
      <c r="F7460" s="8"/>
      <c r="G7460" s="8" t="s">
        <v>19</v>
      </c>
      <c r="H7460" s="8" t="s">
        <v>20</v>
      </c>
      <c r="I7460" s="10">
        <v>1.0409653465346536</v>
      </c>
      <c r="J7460" s="11">
        <v>0.72</v>
      </c>
      <c r="K7460" s="12">
        <f t="shared" si="233"/>
        <v>0.74949504950495049</v>
      </c>
      <c r="L7460" s="9" t="s">
        <v>21</v>
      </c>
      <c r="M7460" s="13">
        <f t="shared" si="232"/>
        <v>0.6</v>
      </c>
    </row>
    <row r="7461" spans="1:13" ht="19.95" customHeight="1">
      <c r="A7461" s="8" t="s">
        <v>335</v>
      </c>
      <c r="B7461" s="8" t="s">
        <v>14</v>
      </c>
      <c r="C7461" s="8" t="s">
        <v>38</v>
      </c>
      <c r="D7461" s="8" t="s">
        <v>83</v>
      </c>
      <c r="E7461" s="8" t="s">
        <v>207</v>
      </c>
      <c r="F7461" s="8"/>
      <c r="G7461" s="8" t="s">
        <v>19</v>
      </c>
      <c r="H7461" s="8" t="s">
        <v>20</v>
      </c>
      <c r="I7461" s="10">
        <v>1.6097153465346536</v>
      </c>
      <c r="J7461" s="11">
        <v>0.7</v>
      </c>
      <c r="K7461" s="12">
        <f t="shared" si="233"/>
        <v>1.1268007425742574</v>
      </c>
      <c r="L7461" s="9" t="s">
        <v>21</v>
      </c>
      <c r="M7461" s="13">
        <f t="shared" si="232"/>
        <v>0.6</v>
      </c>
    </row>
    <row r="7462" spans="1:13" ht="19.95" customHeight="1">
      <c r="A7462" s="8" t="s">
        <v>335</v>
      </c>
      <c r="B7462" s="8" t="s">
        <v>42</v>
      </c>
      <c r="C7462" s="8" t="s">
        <v>57</v>
      </c>
      <c r="D7462" s="8" t="s">
        <v>16</v>
      </c>
      <c r="E7462" s="8" t="s">
        <v>207</v>
      </c>
      <c r="F7462" s="8"/>
      <c r="G7462" s="8" t="s">
        <v>19</v>
      </c>
      <c r="H7462" s="8" t="s">
        <v>20</v>
      </c>
      <c r="I7462" s="10">
        <v>2.4820000000000002</v>
      </c>
      <c r="J7462" s="11">
        <v>1.1599999999999999</v>
      </c>
      <c r="K7462" s="12">
        <f t="shared" si="233"/>
        <v>2.8791199999999999</v>
      </c>
      <c r="L7462" s="9" t="s">
        <v>21</v>
      </c>
      <c r="M7462" s="13">
        <f t="shared" si="232"/>
        <v>0.9</v>
      </c>
    </row>
    <row r="7463" spans="1:13" ht="19.95" customHeight="1">
      <c r="A7463" s="8" t="s">
        <v>335</v>
      </c>
      <c r="B7463" s="8" t="s">
        <v>42</v>
      </c>
      <c r="C7463" s="8" t="s">
        <v>61</v>
      </c>
      <c r="D7463" s="8" t="s">
        <v>83</v>
      </c>
      <c r="E7463" s="8" t="s">
        <v>207</v>
      </c>
      <c r="F7463" s="8"/>
      <c r="G7463" s="8" t="s">
        <v>19</v>
      </c>
      <c r="H7463" s="8" t="s">
        <v>20</v>
      </c>
      <c r="I7463" s="10">
        <v>6.5298013245033113</v>
      </c>
      <c r="J7463" s="11">
        <v>0.48</v>
      </c>
      <c r="K7463" s="12">
        <f t="shared" si="233"/>
        <v>3.1343046357615894</v>
      </c>
      <c r="L7463" s="9" t="s">
        <v>21</v>
      </c>
      <c r="M7463" s="13">
        <f t="shared" si="232"/>
        <v>0.4</v>
      </c>
    </row>
    <row r="7464" spans="1:13" ht="19.95" customHeight="1">
      <c r="A7464" s="8" t="s">
        <v>335</v>
      </c>
      <c r="B7464" s="8" t="s">
        <v>42</v>
      </c>
      <c r="C7464" s="8" t="s">
        <v>61</v>
      </c>
      <c r="D7464" s="8" t="s">
        <v>83</v>
      </c>
      <c r="E7464" s="8" t="s">
        <v>207</v>
      </c>
      <c r="F7464" s="8"/>
      <c r="G7464" s="8" t="s">
        <v>19</v>
      </c>
      <c r="H7464" s="8" t="s">
        <v>20</v>
      </c>
      <c r="I7464" s="10">
        <v>6.4595588235294121</v>
      </c>
      <c r="J7464" s="11">
        <v>0.47</v>
      </c>
      <c r="K7464" s="12">
        <f t="shared" si="233"/>
        <v>3.0359926470588237</v>
      </c>
      <c r="L7464" s="9" t="s">
        <v>21</v>
      </c>
      <c r="M7464" s="13">
        <f t="shared" si="232"/>
        <v>0.4</v>
      </c>
    </row>
    <row r="7465" spans="1:13" ht="19.95" customHeight="1">
      <c r="A7465" s="8" t="s">
        <v>335</v>
      </c>
      <c r="B7465" s="8" t="s">
        <v>42</v>
      </c>
      <c r="C7465" s="8" t="s">
        <v>57</v>
      </c>
      <c r="D7465" s="8" t="s">
        <v>16</v>
      </c>
      <c r="E7465" s="8" t="s">
        <v>207</v>
      </c>
      <c r="F7465" s="8"/>
      <c r="G7465" s="8" t="s">
        <v>19</v>
      </c>
      <c r="H7465" s="8" t="s">
        <v>20</v>
      </c>
      <c r="I7465" s="10">
        <v>2.8429515418502205</v>
      </c>
      <c r="J7465" s="11">
        <v>0.9</v>
      </c>
      <c r="K7465" s="12">
        <f t="shared" si="233"/>
        <v>2.5586563876651987</v>
      </c>
      <c r="L7465" s="9" t="s">
        <v>21</v>
      </c>
      <c r="M7465" s="13">
        <f t="shared" si="232"/>
        <v>0.7</v>
      </c>
    </row>
    <row r="7466" spans="1:13" ht="19.95" customHeight="1">
      <c r="A7466" s="8" t="s">
        <v>335</v>
      </c>
      <c r="B7466" s="8" t="s">
        <v>42</v>
      </c>
      <c r="C7466" s="8" t="s">
        <v>41</v>
      </c>
      <c r="D7466" s="8" t="s">
        <v>16</v>
      </c>
      <c r="E7466" s="8" t="s">
        <v>207</v>
      </c>
      <c r="F7466" s="8"/>
      <c r="G7466" s="8" t="s">
        <v>19</v>
      </c>
      <c r="H7466" s="8" t="s">
        <v>20</v>
      </c>
      <c r="I7466" s="10">
        <v>0.8278651685393259</v>
      </c>
      <c r="J7466" s="11">
        <v>0.95</v>
      </c>
      <c r="K7466" s="12">
        <f t="shared" si="233"/>
        <v>0.78647191011235962</v>
      </c>
      <c r="L7466" s="9" t="s">
        <v>21</v>
      </c>
      <c r="M7466" s="13">
        <f t="shared" si="232"/>
        <v>0.8</v>
      </c>
    </row>
    <row r="7467" spans="1:13" ht="19.95" customHeight="1">
      <c r="A7467" s="8" t="s">
        <v>335</v>
      </c>
      <c r="B7467" s="8" t="s">
        <v>42</v>
      </c>
      <c r="C7467" s="8" t="s">
        <v>41</v>
      </c>
      <c r="D7467" s="8" t="s">
        <v>83</v>
      </c>
      <c r="E7467" s="8" t="s">
        <v>207</v>
      </c>
      <c r="F7467" s="8"/>
      <c r="G7467" s="8" t="s">
        <v>19</v>
      </c>
      <c r="H7467" s="8" t="s">
        <v>20</v>
      </c>
      <c r="I7467" s="10">
        <v>1.03</v>
      </c>
      <c r="J7467" s="11">
        <v>0.5</v>
      </c>
      <c r="K7467" s="12">
        <f t="shared" si="233"/>
        <v>0.51500000000000001</v>
      </c>
      <c r="L7467" s="9" t="s">
        <v>21</v>
      </c>
      <c r="M7467" s="13">
        <f t="shared" si="232"/>
        <v>0.4</v>
      </c>
    </row>
    <row r="7468" spans="1:13" ht="19.95" customHeight="1">
      <c r="A7468" s="8" t="s">
        <v>335</v>
      </c>
      <c r="B7468" s="8" t="s">
        <v>42</v>
      </c>
      <c r="C7468" s="8" t="s">
        <v>43</v>
      </c>
      <c r="D7468" s="8" t="s">
        <v>83</v>
      </c>
      <c r="E7468" s="8" t="s">
        <v>207</v>
      </c>
      <c r="F7468" s="8"/>
      <c r="G7468" s="8" t="s">
        <v>19</v>
      </c>
      <c r="H7468" s="8" t="s">
        <v>20</v>
      </c>
      <c r="I7468" s="10">
        <v>0.57999999999999996</v>
      </c>
      <c r="J7468" s="11">
        <v>0.5</v>
      </c>
      <c r="K7468" s="12">
        <f t="shared" si="233"/>
        <v>0.28999999999999998</v>
      </c>
      <c r="L7468" s="9" t="s">
        <v>21</v>
      </c>
      <c r="M7468" s="13">
        <f t="shared" si="232"/>
        <v>0.4</v>
      </c>
    </row>
    <row r="7469" spans="1:13" ht="19.95" customHeight="1">
      <c r="A7469" s="8" t="s">
        <v>335</v>
      </c>
      <c r="B7469" s="8" t="s">
        <v>42</v>
      </c>
      <c r="C7469" s="8" t="s">
        <v>31</v>
      </c>
      <c r="D7469" s="8" t="s">
        <v>83</v>
      </c>
      <c r="E7469" s="8" t="s">
        <v>207</v>
      </c>
      <c r="F7469" s="8"/>
      <c r="G7469" s="8" t="s">
        <v>19</v>
      </c>
      <c r="H7469" s="8" t="s">
        <v>20</v>
      </c>
      <c r="I7469" s="10">
        <v>1.54</v>
      </c>
      <c r="J7469" s="11">
        <v>0.5</v>
      </c>
      <c r="K7469" s="12">
        <f t="shared" si="233"/>
        <v>0.77</v>
      </c>
      <c r="L7469" s="9" t="s">
        <v>21</v>
      </c>
      <c r="M7469" s="13">
        <f t="shared" si="232"/>
        <v>0.4</v>
      </c>
    </row>
    <row r="7470" spans="1:13" ht="19.95" customHeight="1">
      <c r="A7470" s="8" t="s">
        <v>335</v>
      </c>
      <c r="B7470" s="8" t="s">
        <v>33</v>
      </c>
      <c r="C7470" s="8" t="s">
        <v>169</v>
      </c>
      <c r="D7470" s="8" t="s">
        <v>16</v>
      </c>
      <c r="E7470" s="8" t="s">
        <v>207</v>
      </c>
      <c r="F7470" s="8"/>
      <c r="G7470" s="8" t="s">
        <v>19</v>
      </c>
      <c r="H7470" s="8" t="s">
        <v>20</v>
      </c>
      <c r="I7470" s="10">
        <v>2.1495364238410595</v>
      </c>
      <c r="J7470" s="11">
        <v>0.9</v>
      </c>
      <c r="K7470" s="12">
        <f t="shared" si="233"/>
        <v>1.9345827814569536</v>
      </c>
      <c r="L7470" s="9" t="s">
        <v>21</v>
      </c>
      <c r="M7470" s="13">
        <f t="shared" si="232"/>
        <v>0.7</v>
      </c>
    </row>
    <row r="7471" spans="1:13" ht="19.95" customHeight="1">
      <c r="A7471" s="8" t="s">
        <v>335</v>
      </c>
      <c r="B7471" s="8" t="s">
        <v>33</v>
      </c>
      <c r="C7471" s="8" t="s">
        <v>169</v>
      </c>
      <c r="D7471" s="8" t="s">
        <v>16</v>
      </c>
      <c r="E7471" s="8" t="s">
        <v>207</v>
      </c>
      <c r="F7471" s="8"/>
      <c r="G7471" s="8" t="s">
        <v>19</v>
      </c>
      <c r="H7471" s="8" t="s">
        <v>20</v>
      </c>
      <c r="I7471" s="10">
        <v>2.2264900662251654</v>
      </c>
      <c r="J7471" s="11">
        <v>0.9</v>
      </c>
      <c r="K7471" s="12">
        <f t="shared" si="233"/>
        <v>2.003841059602649</v>
      </c>
      <c r="L7471" s="9" t="s">
        <v>21</v>
      </c>
      <c r="M7471" s="13">
        <f t="shared" si="232"/>
        <v>0.7</v>
      </c>
    </row>
    <row r="7472" spans="1:13" ht="19.95" customHeight="1">
      <c r="A7472" s="8" t="s">
        <v>335</v>
      </c>
      <c r="B7472" s="8" t="s">
        <v>14</v>
      </c>
      <c r="C7472" s="8" t="s">
        <v>15</v>
      </c>
      <c r="D7472" s="8" t="s">
        <v>26</v>
      </c>
      <c r="E7472" s="8" t="s">
        <v>207</v>
      </c>
      <c r="F7472" s="8"/>
      <c r="G7472" s="8" t="s">
        <v>19</v>
      </c>
      <c r="H7472" s="8" t="s">
        <v>20</v>
      </c>
      <c r="I7472" s="10">
        <v>0.04</v>
      </c>
      <c r="J7472" s="11">
        <v>3.75</v>
      </c>
      <c r="K7472" s="12">
        <f t="shared" si="233"/>
        <v>0.15</v>
      </c>
      <c r="L7472" s="9" t="s">
        <v>21</v>
      </c>
      <c r="M7472" s="13">
        <f t="shared" si="232"/>
        <v>3</v>
      </c>
    </row>
    <row r="7473" spans="1:13" ht="19.95" customHeight="1">
      <c r="A7473" s="8" t="s">
        <v>335</v>
      </c>
      <c r="B7473" s="8" t="s">
        <v>14</v>
      </c>
      <c r="C7473" s="8" t="s">
        <v>35</v>
      </c>
      <c r="D7473" s="8" t="s">
        <v>16</v>
      </c>
      <c r="E7473" s="8" t="s">
        <v>207</v>
      </c>
      <c r="F7473" s="8"/>
      <c r="G7473" s="8" t="s">
        <v>19</v>
      </c>
      <c r="H7473" s="8" t="s">
        <v>20</v>
      </c>
      <c r="I7473" s="10">
        <v>0.88800000000000001</v>
      </c>
      <c r="J7473" s="11">
        <v>1.25</v>
      </c>
      <c r="K7473" s="12">
        <f t="shared" si="233"/>
        <v>1.1100000000000001</v>
      </c>
      <c r="L7473" s="9" t="s">
        <v>21</v>
      </c>
      <c r="M7473" s="13">
        <f t="shared" si="232"/>
        <v>1</v>
      </c>
    </row>
    <row r="7474" spans="1:13" ht="19.95" customHeight="1">
      <c r="A7474" s="8" t="s">
        <v>335</v>
      </c>
      <c r="B7474" s="8" t="s">
        <v>33</v>
      </c>
      <c r="C7474" s="8" t="s">
        <v>44</v>
      </c>
      <c r="D7474" s="8" t="s">
        <v>16</v>
      </c>
      <c r="E7474" s="8" t="s">
        <v>207</v>
      </c>
      <c r="F7474" s="8"/>
      <c r="G7474" s="8" t="s">
        <v>19</v>
      </c>
      <c r="H7474" s="8" t="s">
        <v>20</v>
      </c>
      <c r="I7474" s="10">
        <v>0.14019607843137255</v>
      </c>
      <c r="J7474" s="11">
        <v>1.73</v>
      </c>
      <c r="K7474" s="12">
        <f t="shared" si="233"/>
        <v>0.24253921568627451</v>
      </c>
      <c r="L7474" s="9" t="s">
        <v>21</v>
      </c>
      <c r="M7474" s="13">
        <f t="shared" si="232"/>
        <v>1.4</v>
      </c>
    </row>
    <row r="7475" spans="1:13" ht="19.95" customHeight="1">
      <c r="A7475" s="8" t="s">
        <v>335</v>
      </c>
      <c r="B7475" s="8" t="s">
        <v>33</v>
      </c>
      <c r="C7475" s="8" t="s">
        <v>44</v>
      </c>
      <c r="D7475" s="8" t="s">
        <v>16</v>
      </c>
      <c r="E7475" s="8" t="s">
        <v>207</v>
      </c>
      <c r="F7475" s="8"/>
      <c r="G7475" s="8" t="s">
        <v>19</v>
      </c>
      <c r="H7475" s="8" t="s">
        <v>20</v>
      </c>
      <c r="I7475" s="10">
        <v>0.13035087719298244</v>
      </c>
      <c r="J7475" s="11">
        <v>1.73</v>
      </c>
      <c r="K7475" s="12">
        <f t="shared" si="233"/>
        <v>0.22550701754385963</v>
      </c>
      <c r="L7475" s="9" t="s">
        <v>21</v>
      </c>
      <c r="M7475" s="13">
        <f t="shared" si="232"/>
        <v>1.4</v>
      </c>
    </row>
    <row r="7476" spans="1:13" ht="19.95" customHeight="1">
      <c r="A7476" s="8" t="s">
        <v>335</v>
      </c>
      <c r="B7476" s="8" t="s">
        <v>37</v>
      </c>
      <c r="C7476" s="8" t="s">
        <v>157</v>
      </c>
      <c r="D7476" s="8" t="s">
        <v>16</v>
      </c>
      <c r="E7476" s="8" t="s">
        <v>207</v>
      </c>
      <c r="F7476" s="8"/>
      <c r="G7476" s="8" t="s">
        <v>19</v>
      </c>
      <c r="H7476" s="8" t="s">
        <v>20</v>
      </c>
      <c r="I7476" s="10">
        <v>0.3397265625</v>
      </c>
      <c r="J7476" s="11">
        <v>2.16</v>
      </c>
      <c r="K7476" s="12">
        <f t="shared" si="233"/>
        <v>0.73380937499999999</v>
      </c>
      <c r="L7476" s="9" t="s">
        <v>21</v>
      </c>
      <c r="M7476" s="13">
        <f t="shared" si="232"/>
        <v>1.7</v>
      </c>
    </row>
    <row r="7477" spans="1:13" ht="19.95" customHeight="1">
      <c r="A7477" s="8" t="s">
        <v>335</v>
      </c>
      <c r="B7477" s="8" t="s">
        <v>48</v>
      </c>
      <c r="C7477" s="8" t="s">
        <v>94</v>
      </c>
      <c r="D7477" s="8" t="s">
        <v>16</v>
      </c>
      <c r="E7477" s="8" t="s">
        <v>207</v>
      </c>
      <c r="F7477" s="8"/>
      <c r="G7477" s="8" t="s">
        <v>19</v>
      </c>
      <c r="H7477" s="8" t="s">
        <v>20</v>
      </c>
      <c r="I7477" s="10">
        <v>0.13242187499999999</v>
      </c>
      <c r="J7477" s="11">
        <v>2.16</v>
      </c>
      <c r="K7477" s="12">
        <f t="shared" si="233"/>
        <v>0.28603125000000001</v>
      </c>
      <c r="L7477" s="9" t="s">
        <v>21</v>
      </c>
      <c r="M7477" s="13">
        <f t="shared" si="232"/>
        <v>1.7</v>
      </c>
    </row>
    <row r="7478" spans="1:13" ht="19.95" customHeight="1">
      <c r="A7478" s="8" t="s">
        <v>335</v>
      </c>
      <c r="B7478" s="8" t="s">
        <v>33</v>
      </c>
      <c r="C7478" s="8" t="s">
        <v>69</v>
      </c>
      <c r="D7478" s="8" t="s">
        <v>16</v>
      </c>
      <c r="E7478" s="8" t="s">
        <v>207</v>
      </c>
      <c r="F7478" s="8"/>
      <c r="G7478" s="8" t="s">
        <v>19</v>
      </c>
      <c r="H7478" s="8" t="s">
        <v>20</v>
      </c>
      <c r="I7478" s="10">
        <v>0.18359375</v>
      </c>
      <c r="J7478" s="11">
        <v>2.16</v>
      </c>
      <c r="K7478" s="12">
        <f t="shared" si="233"/>
        <v>0.39656250000000004</v>
      </c>
      <c r="L7478" s="9" t="s">
        <v>21</v>
      </c>
      <c r="M7478" s="13">
        <f t="shared" si="232"/>
        <v>1.7</v>
      </c>
    </row>
    <row r="7479" spans="1:13" ht="19.95" customHeight="1">
      <c r="A7479" s="8" t="s">
        <v>335</v>
      </c>
      <c r="B7479" s="8" t="s">
        <v>48</v>
      </c>
      <c r="C7479" s="8" t="s">
        <v>88</v>
      </c>
      <c r="D7479" s="8" t="s">
        <v>16</v>
      </c>
      <c r="E7479" s="8" t="s">
        <v>207</v>
      </c>
      <c r="F7479" s="8"/>
      <c r="G7479" s="8" t="s">
        <v>19</v>
      </c>
      <c r="H7479" s="8" t="s">
        <v>20</v>
      </c>
      <c r="I7479" s="10">
        <v>1.1365000000000001</v>
      </c>
      <c r="J7479" s="11">
        <v>0.9</v>
      </c>
      <c r="K7479" s="12">
        <f t="shared" si="233"/>
        <v>1.02285</v>
      </c>
      <c r="L7479" s="9" t="s">
        <v>21</v>
      </c>
      <c r="M7479" s="13">
        <f t="shared" si="232"/>
        <v>0.7</v>
      </c>
    </row>
    <row r="7480" spans="1:13" ht="19.95" customHeight="1">
      <c r="A7480" s="8" t="s">
        <v>335</v>
      </c>
      <c r="B7480" s="8" t="s">
        <v>42</v>
      </c>
      <c r="C7480" s="8" t="s">
        <v>43</v>
      </c>
      <c r="D7480" s="8" t="s">
        <v>83</v>
      </c>
      <c r="E7480" s="8" t="s">
        <v>207</v>
      </c>
      <c r="F7480" s="8"/>
      <c r="G7480" s="8" t="s">
        <v>19</v>
      </c>
      <c r="H7480" s="8" t="s">
        <v>20</v>
      </c>
      <c r="I7480" s="10">
        <v>0.58875</v>
      </c>
      <c r="J7480" s="11">
        <v>0.6</v>
      </c>
      <c r="K7480" s="12">
        <f t="shared" si="233"/>
        <v>0.35325000000000001</v>
      </c>
      <c r="L7480" s="9" t="s">
        <v>21</v>
      </c>
      <c r="M7480" s="13">
        <f t="shared" si="232"/>
        <v>0.5</v>
      </c>
    </row>
    <row r="7481" spans="1:13" ht="19.95" customHeight="1">
      <c r="A7481" s="8" t="s">
        <v>335</v>
      </c>
      <c r="B7481" s="8" t="s">
        <v>48</v>
      </c>
      <c r="C7481" s="8" t="s">
        <v>88</v>
      </c>
      <c r="D7481" s="8" t="s">
        <v>16</v>
      </c>
      <c r="E7481" s="8" t="s">
        <v>207</v>
      </c>
      <c r="F7481" s="9"/>
      <c r="G7481" s="8" t="s">
        <v>19</v>
      </c>
      <c r="H7481" s="8" t="s">
        <v>20</v>
      </c>
      <c r="I7481" s="14">
        <v>1.0615999999999999</v>
      </c>
      <c r="J7481" s="11">
        <v>0.71</v>
      </c>
      <c r="K7481" s="12">
        <f t="shared" si="233"/>
        <v>0.75373599999999985</v>
      </c>
      <c r="L7481" s="9" t="s">
        <v>21</v>
      </c>
      <c r="M7481" s="13">
        <f t="shared" si="232"/>
        <v>0.6</v>
      </c>
    </row>
    <row r="7482" spans="1:13" ht="19.95" customHeight="1">
      <c r="A7482" s="8" t="s">
        <v>336</v>
      </c>
      <c r="B7482" s="8" t="s">
        <v>42</v>
      </c>
      <c r="C7482" s="8" t="s">
        <v>63</v>
      </c>
      <c r="D7482" s="8" t="s">
        <v>83</v>
      </c>
      <c r="E7482" s="8" t="s">
        <v>97</v>
      </c>
      <c r="F7482" s="8"/>
      <c r="G7482" s="8" t="s">
        <v>19</v>
      </c>
      <c r="H7482" s="8" t="s">
        <v>337</v>
      </c>
      <c r="I7482" s="10">
        <v>5</v>
      </c>
      <c r="J7482" s="11">
        <v>0.57999999999999996</v>
      </c>
      <c r="K7482" s="12">
        <f t="shared" si="233"/>
        <v>2.9</v>
      </c>
      <c r="L7482" s="9" t="s">
        <v>21</v>
      </c>
      <c r="M7482" s="13">
        <f t="shared" si="232"/>
        <v>0.5</v>
      </c>
    </row>
    <row r="7483" spans="1:13" ht="19.95" customHeight="1">
      <c r="A7483" s="8" t="s">
        <v>336</v>
      </c>
      <c r="B7483" s="8" t="s">
        <v>77</v>
      </c>
      <c r="C7483" s="8" t="s">
        <v>35</v>
      </c>
      <c r="D7483" s="8" t="s">
        <v>269</v>
      </c>
      <c r="E7483" s="8" t="s">
        <v>97</v>
      </c>
      <c r="F7483" s="8"/>
      <c r="G7483" s="8" t="s">
        <v>19</v>
      </c>
      <c r="H7483" s="8" t="s">
        <v>337</v>
      </c>
      <c r="I7483" s="10">
        <v>2.0449999999999999</v>
      </c>
      <c r="J7483" s="11">
        <v>0.73</v>
      </c>
      <c r="K7483" s="12">
        <f t="shared" si="233"/>
        <v>1.49285</v>
      </c>
      <c r="L7483" s="9" t="s">
        <v>21</v>
      </c>
      <c r="M7483" s="13">
        <f t="shared" si="232"/>
        <v>0.6</v>
      </c>
    </row>
    <row r="7484" spans="1:13" ht="19.95" customHeight="1">
      <c r="A7484" s="8" t="s">
        <v>336</v>
      </c>
      <c r="B7484" s="8" t="s">
        <v>30</v>
      </c>
      <c r="C7484" s="8" t="s">
        <v>58</v>
      </c>
      <c r="D7484" s="8" t="s">
        <v>269</v>
      </c>
      <c r="E7484" s="8" t="s">
        <v>97</v>
      </c>
      <c r="F7484" s="8"/>
      <c r="G7484" s="8" t="s">
        <v>19</v>
      </c>
      <c r="H7484" s="8" t="s">
        <v>337</v>
      </c>
      <c r="I7484" s="10">
        <v>0.57499999999999996</v>
      </c>
      <c r="J7484" s="11">
        <v>0.87</v>
      </c>
      <c r="K7484" s="12">
        <f t="shared" si="233"/>
        <v>0.50024999999999997</v>
      </c>
      <c r="L7484" s="9" t="s">
        <v>21</v>
      </c>
      <c r="M7484" s="13">
        <f t="shared" si="232"/>
        <v>0.7</v>
      </c>
    </row>
    <row r="7485" spans="1:13" ht="19.95" customHeight="1">
      <c r="A7485" s="8" t="s">
        <v>336</v>
      </c>
      <c r="B7485" s="8" t="s">
        <v>14</v>
      </c>
      <c r="C7485" s="8" t="s">
        <v>45</v>
      </c>
      <c r="D7485" s="8" t="s">
        <v>83</v>
      </c>
      <c r="E7485" s="8" t="s">
        <v>97</v>
      </c>
      <c r="F7485" s="8"/>
      <c r="G7485" s="8" t="s">
        <v>19</v>
      </c>
      <c r="H7485" s="8" t="s">
        <v>337</v>
      </c>
      <c r="I7485" s="10">
        <v>0.19500000000000001</v>
      </c>
      <c r="J7485" s="11">
        <v>0.87</v>
      </c>
      <c r="K7485" s="12">
        <f t="shared" si="233"/>
        <v>0.16965</v>
      </c>
      <c r="L7485" s="9" t="s">
        <v>21</v>
      </c>
      <c r="M7485" s="13">
        <f t="shared" si="232"/>
        <v>0.7</v>
      </c>
    </row>
    <row r="7486" spans="1:13" ht="19.95" customHeight="1">
      <c r="A7486" s="8" t="s">
        <v>336</v>
      </c>
      <c r="B7486" s="8" t="s">
        <v>77</v>
      </c>
      <c r="C7486" s="8" t="s">
        <v>36</v>
      </c>
      <c r="D7486" s="8" t="s">
        <v>269</v>
      </c>
      <c r="E7486" s="8" t="s">
        <v>97</v>
      </c>
      <c r="F7486" s="8"/>
      <c r="G7486" s="8" t="s">
        <v>19</v>
      </c>
      <c r="H7486" s="8" t="s">
        <v>337</v>
      </c>
      <c r="I7486" s="10">
        <v>1.2175</v>
      </c>
      <c r="J7486" s="11">
        <v>0.57999999999999996</v>
      </c>
      <c r="K7486" s="12">
        <f t="shared" si="233"/>
        <v>0.70614999999999994</v>
      </c>
      <c r="L7486" s="9" t="s">
        <v>21</v>
      </c>
      <c r="M7486" s="13">
        <f t="shared" si="232"/>
        <v>0.5</v>
      </c>
    </row>
    <row r="7487" spans="1:13" ht="19.95" customHeight="1">
      <c r="A7487" s="8" t="s">
        <v>336</v>
      </c>
      <c r="B7487" s="8" t="s">
        <v>14</v>
      </c>
      <c r="C7487" s="8" t="s">
        <v>46</v>
      </c>
      <c r="D7487" s="8" t="s">
        <v>83</v>
      </c>
      <c r="E7487" s="8" t="s">
        <v>97</v>
      </c>
      <c r="F7487" s="8"/>
      <c r="G7487" s="8" t="s">
        <v>19</v>
      </c>
      <c r="H7487" s="8" t="s">
        <v>337</v>
      </c>
      <c r="I7487" s="10">
        <v>0.125</v>
      </c>
      <c r="J7487" s="11">
        <v>1.46</v>
      </c>
      <c r="K7487" s="12">
        <f t="shared" si="233"/>
        <v>0.1825</v>
      </c>
      <c r="L7487" s="9" t="s">
        <v>21</v>
      </c>
      <c r="M7487" s="13">
        <f t="shared" si="232"/>
        <v>1.2</v>
      </c>
    </row>
    <row r="7488" spans="1:13" ht="19.95" customHeight="1">
      <c r="A7488" s="8" t="s">
        <v>336</v>
      </c>
      <c r="B7488" s="8" t="s">
        <v>42</v>
      </c>
      <c r="C7488" s="8" t="s">
        <v>338</v>
      </c>
      <c r="D7488" s="8" t="s">
        <v>83</v>
      </c>
      <c r="E7488" s="8" t="s">
        <v>97</v>
      </c>
      <c r="F7488" s="8"/>
      <c r="G7488" s="8" t="s">
        <v>19</v>
      </c>
      <c r="H7488" s="8" t="s">
        <v>337</v>
      </c>
      <c r="I7488" s="10">
        <v>24.070533333333334</v>
      </c>
      <c r="J7488" s="11">
        <v>0.51</v>
      </c>
      <c r="K7488" s="12">
        <f t="shared" si="233"/>
        <v>12.275972000000001</v>
      </c>
      <c r="L7488" s="9" t="s">
        <v>21</v>
      </c>
      <c r="M7488" s="13">
        <f t="shared" si="232"/>
        <v>0.4</v>
      </c>
    </row>
    <row r="7489" spans="1:13" ht="19.95" customHeight="1">
      <c r="A7489" s="9" t="s">
        <v>339</v>
      </c>
      <c r="B7489" s="9" t="s">
        <v>48</v>
      </c>
      <c r="C7489" s="9" t="s">
        <v>94</v>
      </c>
      <c r="D7489" s="9" t="s">
        <v>16</v>
      </c>
      <c r="E7489" s="9" t="s">
        <v>73</v>
      </c>
      <c r="F7489" s="8" t="s">
        <v>18</v>
      </c>
      <c r="G7489" s="9" t="s">
        <v>19</v>
      </c>
      <c r="H7489" s="9" t="s">
        <v>198</v>
      </c>
      <c r="I7489" s="10">
        <v>0.18309602649006623</v>
      </c>
      <c r="J7489" s="11">
        <v>1</v>
      </c>
      <c r="K7489" s="12">
        <f t="shared" si="233"/>
        <v>0.18309602649006623</v>
      </c>
      <c r="L7489" s="9" t="s">
        <v>21</v>
      </c>
      <c r="M7489" s="13">
        <f t="shared" si="232"/>
        <v>0.8</v>
      </c>
    </row>
    <row r="7490" spans="1:13" ht="19.95" customHeight="1">
      <c r="A7490" s="9" t="s">
        <v>339</v>
      </c>
      <c r="B7490" s="9" t="s">
        <v>33</v>
      </c>
      <c r="C7490" s="9" t="s">
        <v>43</v>
      </c>
      <c r="D7490" s="9" t="s">
        <v>16</v>
      </c>
      <c r="E7490" s="9" t="s">
        <v>73</v>
      </c>
      <c r="F7490" s="8" t="s">
        <v>18</v>
      </c>
      <c r="G7490" s="9" t="s">
        <v>19</v>
      </c>
      <c r="H7490" s="9" t="s">
        <v>198</v>
      </c>
      <c r="I7490" s="10">
        <v>0.52094059405940596</v>
      </c>
      <c r="J7490" s="11">
        <v>0.95</v>
      </c>
      <c r="K7490" s="12">
        <f t="shared" si="233"/>
        <v>0.49489356435643561</v>
      </c>
      <c r="L7490" s="9" t="s">
        <v>21</v>
      </c>
      <c r="M7490" s="13">
        <f t="shared" ref="M7490:M7553" si="234">ROUND(J7490-J7490*20/100,1)</f>
        <v>0.8</v>
      </c>
    </row>
    <row r="7491" spans="1:13" ht="19.95" customHeight="1">
      <c r="A7491" s="9" t="s">
        <v>339</v>
      </c>
      <c r="B7491" s="9" t="s">
        <v>37</v>
      </c>
      <c r="C7491" s="9" t="s">
        <v>36</v>
      </c>
      <c r="D7491" s="9" t="s">
        <v>16</v>
      </c>
      <c r="E7491" s="9" t="s">
        <v>73</v>
      </c>
      <c r="F7491" s="8" t="s">
        <v>18</v>
      </c>
      <c r="G7491" s="9" t="s">
        <v>19</v>
      </c>
      <c r="H7491" s="9" t="s">
        <v>20</v>
      </c>
      <c r="I7491" s="10">
        <v>0.54163786008230452</v>
      </c>
      <c r="J7491" s="11">
        <v>1.56</v>
      </c>
      <c r="K7491" s="12">
        <f t="shared" ref="K7491:K7554" si="235">J7491*I7491</f>
        <v>0.84495506172839507</v>
      </c>
      <c r="L7491" s="9" t="s">
        <v>21</v>
      </c>
      <c r="M7491" s="13">
        <f t="shared" si="234"/>
        <v>1.2</v>
      </c>
    </row>
    <row r="7492" spans="1:13" ht="19.95" customHeight="1">
      <c r="A7492" s="9" t="s">
        <v>339</v>
      </c>
      <c r="B7492" s="9" t="s">
        <v>48</v>
      </c>
      <c r="C7492" s="9" t="s">
        <v>94</v>
      </c>
      <c r="D7492" s="9" t="s">
        <v>16</v>
      </c>
      <c r="E7492" s="9" t="s">
        <v>73</v>
      </c>
      <c r="F7492" s="8"/>
      <c r="G7492" s="9" t="s">
        <v>19</v>
      </c>
      <c r="H7492" s="9" t="s">
        <v>198</v>
      </c>
      <c r="I7492" s="10">
        <v>0.17954545454545456</v>
      </c>
      <c r="J7492" s="11">
        <v>1.25</v>
      </c>
      <c r="K7492" s="12">
        <f t="shared" si="235"/>
        <v>0.2244318181818182</v>
      </c>
      <c r="L7492" s="9" t="s">
        <v>21</v>
      </c>
      <c r="M7492" s="13">
        <f t="shared" si="234"/>
        <v>1</v>
      </c>
    </row>
    <row r="7493" spans="1:13" ht="19.95" customHeight="1">
      <c r="A7493" s="9" t="s">
        <v>339</v>
      </c>
      <c r="B7493" s="9" t="s">
        <v>48</v>
      </c>
      <c r="C7493" s="9" t="s">
        <v>94</v>
      </c>
      <c r="D7493" s="9" t="s">
        <v>16</v>
      </c>
      <c r="E7493" s="9" t="s">
        <v>202</v>
      </c>
      <c r="F7493" s="8"/>
      <c r="G7493" s="9" t="s">
        <v>19</v>
      </c>
      <c r="H7493" s="9" t="s">
        <v>20</v>
      </c>
      <c r="I7493" s="10">
        <v>0.17846153846153845</v>
      </c>
      <c r="J7493" s="11">
        <v>1.25</v>
      </c>
      <c r="K7493" s="12">
        <f t="shared" si="235"/>
        <v>0.22307692307692306</v>
      </c>
      <c r="L7493" s="9" t="s">
        <v>21</v>
      </c>
      <c r="M7493" s="13">
        <f t="shared" si="234"/>
        <v>1</v>
      </c>
    </row>
    <row r="7494" spans="1:13" ht="19.95" customHeight="1">
      <c r="A7494" s="9" t="s">
        <v>339</v>
      </c>
      <c r="B7494" s="9" t="s">
        <v>33</v>
      </c>
      <c r="C7494" s="9" t="s">
        <v>69</v>
      </c>
      <c r="D7494" s="9" t="s">
        <v>16</v>
      </c>
      <c r="E7494" s="9" t="s">
        <v>202</v>
      </c>
      <c r="F7494" s="8"/>
      <c r="G7494" s="9" t="s">
        <v>19</v>
      </c>
      <c r="H7494" s="9" t="s">
        <v>20</v>
      </c>
      <c r="I7494" s="10">
        <v>0.27146341463414636</v>
      </c>
      <c r="J7494" s="11">
        <v>1.01</v>
      </c>
      <c r="K7494" s="12">
        <f t="shared" si="235"/>
        <v>0.27417804878048785</v>
      </c>
      <c r="L7494" s="9" t="s">
        <v>21</v>
      </c>
      <c r="M7494" s="13">
        <f t="shared" si="234"/>
        <v>0.8</v>
      </c>
    </row>
    <row r="7495" spans="1:13" ht="19.95" customHeight="1">
      <c r="A7495" s="9" t="s">
        <v>339</v>
      </c>
      <c r="B7495" s="9" t="s">
        <v>14</v>
      </c>
      <c r="C7495" s="9" t="s">
        <v>102</v>
      </c>
      <c r="D7495" s="9" t="s">
        <v>16</v>
      </c>
      <c r="E7495" s="9" t="s">
        <v>202</v>
      </c>
      <c r="F7495" s="8"/>
      <c r="G7495" s="9" t="s">
        <v>19</v>
      </c>
      <c r="H7495" s="9" t="s">
        <v>20</v>
      </c>
      <c r="I7495" s="10">
        <v>0.2</v>
      </c>
      <c r="J7495" s="11">
        <v>1.25</v>
      </c>
      <c r="K7495" s="12">
        <f t="shared" si="235"/>
        <v>0.25</v>
      </c>
      <c r="L7495" s="9" t="s">
        <v>21</v>
      </c>
      <c r="M7495" s="13">
        <f t="shared" si="234"/>
        <v>1</v>
      </c>
    </row>
    <row r="7496" spans="1:13" ht="19.95" customHeight="1">
      <c r="A7496" s="9" t="s">
        <v>339</v>
      </c>
      <c r="B7496" s="9" t="s">
        <v>48</v>
      </c>
      <c r="C7496" s="9" t="s">
        <v>49</v>
      </c>
      <c r="D7496" s="9" t="s">
        <v>16</v>
      </c>
      <c r="E7496" s="9" t="s">
        <v>73</v>
      </c>
      <c r="F7496" s="8"/>
      <c r="G7496" s="9" t="s">
        <v>19</v>
      </c>
      <c r="H7496" s="9" t="s">
        <v>198</v>
      </c>
      <c r="I7496" s="10">
        <v>0.10355960264900663</v>
      </c>
      <c r="J7496" s="11">
        <v>1.4</v>
      </c>
      <c r="K7496" s="12">
        <f t="shared" si="235"/>
        <v>0.14498344370860927</v>
      </c>
      <c r="L7496" s="9" t="s">
        <v>21</v>
      </c>
      <c r="M7496" s="13">
        <f t="shared" si="234"/>
        <v>1.1000000000000001</v>
      </c>
    </row>
    <row r="7497" spans="1:13" ht="19.95" customHeight="1">
      <c r="A7497" s="9" t="s">
        <v>339</v>
      </c>
      <c r="B7497" s="9" t="s">
        <v>33</v>
      </c>
      <c r="C7497" s="9" t="s">
        <v>43</v>
      </c>
      <c r="D7497" s="9" t="s">
        <v>26</v>
      </c>
      <c r="E7497" s="9" t="s">
        <v>73</v>
      </c>
      <c r="F7497" s="8"/>
      <c r="G7497" s="9" t="s">
        <v>19</v>
      </c>
      <c r="H7497" s="9" t="s">
        <v>198</v>
      </c>
      <c r="I7497" s="10">
        <v>0.48208196721311475</v>
      </c>
      <c r="J7497" s="11">
        <v>0.9</v>
      </c>
      <c r="K7497" s="12">
        <f t="shared" si="235"/>
        <v>0.43387377049180326</v>
      </c>
      <c r="L7497" s="9" t="s">
        <v>21</v>
      </c>
      <c r="M7497" s="13">
        <f t="shared" si="234"/>
        <v>0.7</v>
      </c>
    </row>
    <row r="7498" spans="1:13" ht="19.95" customHeight="1">
      <c r="A7498" s="9" t="s">
        <v>339</v>
      </c>
      <c r="B7498" s="9" t="s">
        <v>33</v>
      </c>
      <c r="C7498" s="9" t="s">
        <v>43</v>
      </c>
      <c r="D7498" s="9" t="s">
        <v>16</v>
      </c>
      <c r="E7498" s="9" t="s">
        <v>73</v>
      </c>
      <c r="F7498" s="8"/>
      <c r="G7498" s="9" t="s">
        <v>19</v>
      </c>
      <c r="H7498" s="9" t="s">
        <v>198</v>
      </c>
      <c r="I7498" s="10">
        <v>0.49837920489296633</v>
      </c>
      <c r="J7498" s="11">
        <v>0.85</v>
      </c>
      <c r="K7498" s="12">
        <f t="shared" si="235"/>
        <v>0.42362232415902135</v>
      </c>
      <c r="L7498" s="9" t="s">
        <v>21</v>
      </c>
      <c r="M7498" s="13">
        <f t="shared" si="234"/>
        <v>0.7</v>
      </c>
    </row>
    <row r="7499" spans="1:13" ht="19.95" customHeight="1">
      <c r="A7499" s="9" t="s">
        <v>339</v>
      </c>
      <c r="B7499" s="9" t="s">
        <v>42</v>
      </c>
      <c r="C7499" s="9" t="s">
        <v>65</v>
      </c>
      <c r="D7499" s="9" t="s">
        <v>16</v>
      </c>
      <c r="E7499" s="9" t="s">
        <v>73</v>
      </c>
      <c r="F7499" s="8"/>
      <c r="G7499" s="9" t="s">
        <v>19</v>
      </c>
      <c r="H7499" s="9" t="s">
        <v>20</v>
      </c>
      <c r="I7499" s="10">
        <v>2.1490399999999998</v>
      </c>
      <c r="J7499" s="11">
        <v>14</v>
      </c>
      <c r="K7499" s="12">
        <f t="shared" si="235"/>
        <v>30.086559999999999</v>
      </c>
      <c r="L7499" s="9" t="s">
        <v>21</v>
      </c>
      <c r="M7499" s="13">
        <f t="shared" si="234"/>
        <v>11.2</v>
      </c>
    </row>
    <row r="7500" spans="1:13" ht="19.95" customHeight="1">
      <c r="A7500" s="8" t="s">
        <v>339</v>
      </c>
      <c r="B7500" s="8" t="s">
        <v>33</v>
      </c>
      <c r="C7500" s="8" t="s">
        <v>44</v>
      </c>
      <c r="D7500" s="8" t="s">
        <v>16</v>
      </c>
      <c r="E7500" s="8" t="s">
        <v>73</v>
      </c>
      <c r="F7500" s="8"/>
      <c r="G7500" s="8" t="s">
        <v>19</v>
      </c>
      <c r="H7500" s="8" t="s">
        <v>20</v>
      </c>
      <c r="I7500" s="10">
        <v>0.20052220394736842</v>
      </c>
      <c r="J7500" s="11">
        <v>1.1000000000000001</v>
      </c>
      <c r="K7500" s="12">
        <f t="shared" si="235"/>
        <v>0.22057442434210528</v>
      </c>
      <c r="L7500" s="9" t="s">
        <v>21</v>
      </c>
      <c r="M7500" s="13">
        <f t="shared" si="234"/>
        <v>0.9</v>
      </c>
    </row>
    <row r="7501" spans="1:13" ht="19.95" customHeight="1">
      <c r="A7501" s="8" t="s">
        <v>339</v>
      </c>
      <c r="B7501" s="8" t="s">
        <v>33</v>
      </c>
      <c r="C7501" s="8" t="s">
        <v>44</v>
      </c>
      <c r="D7501" s="8" t="s">
        <v>16</v>
      </c>
      <c r="E7501" s="8" t="s">
        <v>73</v>
      </c>
      <c r="F7501" s="8"/>
      <c r="G7501" s="8" t="s">
        <v>19</v>
      </c>
      <c r="H7501" s="8" t="s">
        <v>20</v>
      </c>
      <c r="I7501" s="10">
        <v>0.19852941176470587</v>
      </c>
      <c r="J7501" s="11">
        <v>1.1000000000000001</v>
      </c>
      <c r="K7501" s="12">
        <f t="shared" si="235"/>
        <v>0.21838235294117647</v>
      </c>
      <c r="L7501" s="9" t="s">
        <v>21</v>
      </c>
      <c r="M7501" s="13">
        <f t="shared" si="234"/>
        <v>0.9</v>
      </c>
    </row>
    <row r="7502" spans="1:13" ht="19.95" customHeight="1">
      <c r="A7502" s="8" t="s">
        <v>339</v>
      </c>
      <c r="B7502" s="8" t="s">
        <v>33</v>
      </c>
      <c r="C7502" s="8" t="s">
        <v>43</v>
      </c>
      <c r="D7502" s="9" t="s">
        <v>16</v>
      </c>
      <c r="E7502" s="8" t="s">
        <v>73</v>
      </c>
      <c r="F7502" s="8"/>
      <c r="G7502" s="8" t="s">
        <v>19</v>
      </c>
      <c r="H7502" s="8" t="s">
        <v>198</v>
      </c>
      <c r="I7502" s="10">
        <v>0.52204466501240698</v>
      </c>
      <c r="J7502" s="11">
        <v>0.88</v>
      </c>
      <c r="K7502" s="12">
        <f t="shared" si="235"/>
        <v>0.45939930521091815</v>
      </c>
      <c r="L7502" s="9" t="s">
        <v>21</v>
      </c>
      <c r="M7502" s="13">
        <f t="shared" si="234"/>
        <v>0.7</v>
      </c>
    </row>
    <row r="7503" spans="1:13" ht="19.95" customHeight="1">
      <c r="A7503" s="8" t="s">
        <v>339</v>
      </c>
      <c r="B7503" s="8" t="s">
        <v>33</v>
      </c>
      <c r="C7503" s="8" t="s">
        <v>43</v>
      </c>
      <c r="D7503" s="9" t="s">
        <v>16</v>
      </c>
      <c r="E7503" s="8" t="s">
        <v>73</v>
      </c>
      <c r="F7503" s="8"/>
      <c r="G7503" s="8" t="s">
        <v>19</v>
      </c>
      <c r="H7503" s="8" t="s">
        <v>198</v>
      </c>
      <c r="I7503" s="10">
        <v>0.498</v>
      </c>
      <c r="J7503" s="11">
        <v>0.85</v>
      </c>
      <c r="K7503" s="12">
        <f t="shared" si="235"/>
        <v>0.42330000000000001</v>
      </c>
      <c r="L7503" s="9" t="s">
        <v>21</v>
      </c>
      <c r="M7503" s="13">
        <f t="shared" si="234"/>
        <v>0.7</v>
      </c>
    </row>
    <row r="7504" spans="1:13" ht="19.95" customHeight="1">
      <c r="A7504" s="8" t="s">
        <v>339</v>
      </c>
      <c r="B7504" s="8" t="s">
        <v>42</v>
      </c>
      <c r="C7504" s="8" t="s">
        <v>31</v>
      </c>
      <c r="D7504" s="8" t="s">
        <v>26</v>
      </c>
      <c r="E7504" s="8" t="s">
        <v>73</v>
      </c>
      <c r="F7504" s="8"/>
      <c r="G7504" s="8" t="s">
        <v>19</v>
      </c>
      <c r="H7504" s="8" t="s">
        <v>198</v>
      </c>
      <c r="I7504" s="10">
        <v>1.4718399999999998</v>
      </c>
      <c r="J7504" s="11">
        <v>3.01</v>
      </c>
      <c r="K7504" s="12">
        <f t="shared" si="235"/>
        <v>4.4302383999999995</v>
      </c>
      <c r="L7504" s="9" t="s">
        <v>21</v>
      </c>
      <c r="M7504" s="13">
        <f t="shared" si="234"/>
        <v>2.4</v>
      </c>
    </row>
    <row r="7505" spans="1:13" ht="19.95" customHeight="1">
      <c r="A7505" s="8" t="s">
        <v>339</v>
      </c>
      <c r="B7505" s="8" t="s">
        <v>42</v>
      </c>
      <c r="C7505" s="8" t="s">
        <v>31</v>
      </c>
      <c r="D7505" s="8" t="s">
        <v>26</v>
      </c>
      <c r="E7505" s="8" t="s">
        <v>73</v>
      </c>
      <c r="F7505" s="8"/>
      <c r="G7505" s="8" t="s">
        <v>19</v>
      </c>
      <c r="H7505" s="8" t="s">
        <v>198</v>
      </c>
      <c r="I7505" s="10">
        <v>1.4505000000000001</v>
      </c>
      <c r="J7505" s="11">
        <v>3</v>
      </c>
      <c r="K7505" s="12">
        <f t="shared" si="235"/>
        <v>4.3515000000000006</v>
      </c>
      <c r="L7505" s="9" t="s">
        <v>21</v>
      </c>
      <c r="M7505" s="13">
        <f t="shared" si="234"/>
        <v>2.4</v>
      </c>
    </row>
    <row r="7506" spans="1:13" ht="19.95" customHeight="1">
      <c r="A7506" s="8" t="s">
        <v>339</v>
      </c>
      <c r="B7506" s="8" t="s">
        <v>42</v>
      </c>
      <c r="C7506" s="8" t="s">
        <v>31</v>
      </c>
      <c r="D7506" s="8" t="s">
        <v>26</v>
      </c>
      <c r="E7506" s="8" t="s">
        <v>73</v>
      </c>
      <c r="F7506" s="8"/>
      <c r="G7506" s="8" t="s">
        <v>19</v>
      </c>
      <c r="H7506" s="8" t="s">
        <v>198</v>
      </c>
      <c r="I7506" s="10">
        <v>1.4</v>
      </c>
      <c r="J7506" s="11">
        <v>3</v>
      </c>
      <c r="K7506" s="12">
        <f t="shared" si="235"/>
        <v>4.1999999999999993</v>
      </c>
      <c r="L7506" s="9" t="s">
        <v>21</v>
      </c>
      <c r="M7506" s="13">
        <f t="shared" si="234"/>
        <v>2.4</v>
      </c>
    </row>
    <row r="7507" spans="1:13" ht="19.95" customHeight="1">
      <c r="A7507" s="8" t="s">
        <v>339</v>
      </c>
      <c r="B7507" s="8" t="s">
        <v>42</v>
      </c>
      <c r="C7507" s="8" t="s">
        <v>31</v>
      </c>
      <c r="D7507" s="8" t="s">
        <v>26</v>
      </c>
      <c r="E7507" s="8" t="s">
        <v>73</v>
      </c>
      <c r="F7507" s="8"/>
      <c r="G7507" s="8" t="s">
        <v>19</v>
      </c>
      <c r="H7507" s="8" t="s">
        <v>198</v>
      </c>
      <c r="I7507" s="10">
        <v>1.4350000000000001</v>
      </c>
      <c r="J7507" s="11">
        <v>3</v>
      </c>
      <c r="K7507" s="12">
        <f t="shared" si="235"/>
        <v>4.3049999999999997</v>
      </c>
      <c r="L7507" s="9" t="s">
        <v>21</v>
      </c>
      <c r="M7507" s="13">
        <f t="shared" si="234"/>
        <v>2.4</v>
      </c>
    </row>
    <row r="7508" spans="1:13" ht="19.95" customHeight="1">
      <c r="A7508" s="8" t="s">
        <v>339</v>
      </c>
      <c r="B7508" s="8" t="s">
        <v>14</v>
      </c>
      <c r="C7508" s="8" t="s">
        <v>75</v>
      </c>
      <c r="D7508" s="8" t="s">
        <v>16</v>
      </c>
      <c r="E7508" s="8" t="s">
        <v>73</v>
      </c>
      <c r="F7508" s="8"/>
      <c r="G7508" s="8" t="s">
        <v>19</v>
      </c>
      <c r="H7508" s="8" t="s">
        <v>198</v>
      </c>
      <c r="I7508" s="10">
        <v>2.1987179487179487E-2</v>
      </c>
      <c r="J7508" s="11">
        <v>3.03</v>
      </c>
      <c r="K7508" s="12">
        <f t="shared" si="235"/>
        <v>6.6621153846153844E-2</v>
      </c>
      <c r="L7508" s="9" t="s">
        <v>21</v>
      </c>
      <c r="M7508" s="13">
        <f t="shared" si="234"/>
        <v>2.4</v>
      </c>
    </row>
    <row r="7509" spans="1:13" ht="19.95" customHeight="1">
      <c r="A7509" s="8" t="s">
        <v>339</v>
      </c>
      <c r="B7509" s="8" t="s">
        <v>14</v>
      </c>
      <c r="C7509" s="8" t="s">
        <v>75</v>
      </c>
      <c r="D7509" s="8" t="s">
        <v>16</v>
      </c>
      <c r="E7509" s="8" t="s">
        <v>73</v>
      </c>
      <c r="F7509" s="8"/>
      <c r="G7509" s="8" t="s">
        <v>19</v>
      </c>
      <c r="H7509" s="8" t="s">
        <v>198</v>
      </c>
      <c r="I7509" s="10">
        <v>2.2783999999999999E-2</v>
      </c>
      <c r="J7509" s="11">
        <v>3</v>
      </c>
      <c r="K7509" s="12">
        <f t="shared" si="235"/>
        <v>6.8351999999999996E-2</v>
      </c>
      <c r="L7509" s="9" t="s">
        <v>21</v>
      </c>
      <c r="M7509" s="13">
        <f t="shared" si="234"/>
        <v>2.4</v>
      </c>
    </row>
    <row r="7510" spans="1:13" ht="19.95" customHeight="1">
      <c r="A7510" s="8" t="s">
        <v>339</v>
      </c>
      <c r="B7510" s="8" t="s">
        <v>14</v>
      </c>
      <c r="C7510" s="8" t="s">
        <v>58</v>
      </c>
      <c r="D7510" s="8" t="s">
        <v>26</v>
      </c>
      <c r="E7510" s="8" t="s">
        <v>73</v>
      </c>
      <c r="F7510" s="8"/>
      <c r="G7510" s="8" t="s">
        <v>19</v>
      </c>
      <c r="H7510" s="8" t="s">
        <v>198</v>
      </c>
      <c r="I7510" s="10">
        <v>0.34328358208955223</v>
      </c>
      <c r="J7510" s="11">
        <v>0.95</v>
      </c>
      <c r="K7510" s="12">
        <f t="shared" si="235"/>
        <v>0.32611940298507458</v>
      </c>
      <c r="L7510" s="9" t="s">
        <v>21</v>
      </c>
      <c r="M7510" s="13">
        <f t="shared" si="234"/>
        <v>0.8</v>
      </c>
    </row>
    <row r="7511" spans="1:13" ht="19.95" customHeight="1">
      <c r="A7511" s="8" t="s">
        <v>339</v>
      </c>
      <c r="B7511" s="8" t="s">
        <v>14</v>
      </c>
      <c r="C7511" s="8" t="s">
        <v>22</v>
      </c>
      <c r="D7511" s="8" t="s">
        <v>16</v>
      </c>
      <c r="E7511" s="8" t="s">
        <v>73</v>
      </c>
      <c r="F7511" s="8"/>
      <c r="G7511" s="8" t="s">
        <v>19</v>
      </c>
      <c r="H7511" s="8" t="s">
        <v>198</v>
      </c>
      <c r="I7511" s="10">
        <v>3.3445631067961168E-2</v>
      </c>
      <c r="J7511" s="11">
        <v>2.25</v>
      </c>
      <c r="K7511" s="12">
        <f t="shared" si="235"/>
        <v>7.5252669902912628E-2</v>
      </c>
      <c r="L7511" s="9" t="s">
        <v>21</v>
      </c>
      <c r="M7511" s="13">
        <f t="shared" si="234"/>
        <v>1.8</v>
      </c>
    </row>
    <row r="7512" spans="1:13" ht="19.95" customHeight="1">
      <c r="A7512" s="8" t="s">
        <v>339</v>
      </c>
      <c r="B7512" s="8" t="s">
        <v>14</v>
      </c>
      <c r="C7512" s="8" t="s">
        <v>22</v>
      </c>
      <c r="D7512" s="8" t="s">
        <v>16</v>
      </c>
      <c r="E7512" s="8" t="s">
        <v>73</v>
      </c>
      <c r="F7512" s="8"/>
      <c r="G7512" s="8" t="s">
        <v>19</v>
      </c>
      <c r="H7512" s="8" t="s">
        <v>198</v>
      </c>
      <c r="I7512" s="10">
        <v>3.3854166666666664E-2</v>
      </c>
      <c r="J7512" s="11">
        <v>2.25</v>
      </c>
      <c r="K7512" s="12">
        <f t="shared" si="235"/>
        <v>7.6171875E-2</v>
      </c>
      <c r="L7512" s="9" t="s">
        <v>21</v>
      </c>
      <c r="M7512" s="13">
        <f t="shared" si="234"/>
        <v>1.8</v>
      </c>
    </row>
    <row r="7513" spans="1:13" ht="19.95" customHeight="1">
      <c r="A7513" s="8" t="s">
        <v>339</v>
      </c>
      <c r="B7513" s="8" t="s">
        <v>14</v>
      </c>
      <c r="C7513" s="8" t="s">
        <v>15</v>
      </c>
      <c r="D7513" s="8" t="s">
        <v>16</v>
      </c>
      <c r="E7513" s="8" t="s">
        <v>73</v>
      </c>
      <c r="F7513" s="8"/>
      <c r="G7513" s="8" t="s">
        <v>19</v>
      </c>
      <c r="H7513" s="8" t="s">
        <v>198</v>
      </c>
      <c r="I7513" s="10">
        <v>5.4038461538461542E-2</v>
      </c>
      <c r="J7513" s="11">
        <v>1.75</v>
      </c>
      <c r="K7513" s="12">
        <f t="shared" si="235"/>
        <v>9.4567307692307701E-2</v>
      </c>
      <c r="L7513" s="9" t="s">
        <v>21</v>
      </c>
      <c r="M7513" s="13">
        <f t="shared" si="234"/>
        <v>1.4</v>
      </c>
    </row>
    <row r="7514" spans="1:13" ht="19.95" customHeight="1">
      <c r="A7514" s="8" t="s">
        <v>339</v>
      </c>
      <c r="B7514" s="8" t="s">
        <v>14</v>
      </c>
      <c r="C7514" s="8" t="s">
        <v>22</v>
      </c>
      <c r="D7514" s="8" t="s">
        <v>16</v>
      </c>
      <c r="E7514" s="8" t="s">
        <v>73</v>
      </c>
      <c r="F7514" s="8"/>
      <c r="G7514" s="8" t="s">
        <v>19</v>
      </c>
      <c r="H7514" s="8" t="s">
        <v>198</v>
      </c>
      <c r="I7514" s="10">
        <v>3.3823529411764704E-2</v>
      </c>
      <c r="J7514" s="11">
        <v>2.25</v>
      </c>
      <c r="K7514" s="12">
        <f t="shared" si="235"/>
        <v>7.6102941176470582E-2</v>
      </c>
      <c r="L7514" s="9" t="s">
        <v>21</v>
      </c>
      <c r="M7514" s="13">
        <f t="shared" si="234"/>
        <v>1.8</v>
      </c>
    </row>
    <row r="7515" spans="1:13" ht="19.95" customHeight="1">
      <c r="A7515" s="8" t="s">
        <v>339</v>
      </c>
      <c r="B7515" s="8" t="s">
        <v>42</v>
      </c>
      <c r="C7515" s="8" t="s">
        <v>69</v>
      </c>
      <c r="D7515" s="8" t="s">
        <v>16</v>
      </c>
      <c r="E7515" s="8" t="s">
        <v>73</v>
      </c>
      <c r="F7515" s="8"/>
      <c r="G7515" s="8" t="s">
        <v>19</v>
      </c>
      <c r="H7515" s="8" t="s">
        <v>20</v>
      </c>
      <c r="I7515" s="10">
        <v>0.29267912772585669</v>
      </c>
      <c r="J7515" s="11">
        <v>0.9</v>
      </c>
      <c r="K7515" s="12">
        <f t="shared" si="235"/>
        <v>0.26341121495327102</v>
      </c>
      <c r="L7515" s="9" t="s">
        <v>21</v>
      </c>
      <c r="M7515" s="13">
        <f t="shared" si="234"/>
        <v>0.7</v>
      </c>
    </row>
    <row r="7516" spans="1:13" ht="19.95" customHeight="1">
      <c r="A7516" s="8" t="s">
        <v>339</v>
      </c>
      <c r="B7516" s="8" t="s">
        <v>42</v>
      </c>
      <c r="C7516" s="8" t="s">
        <v>69</v>
      </c>
      <c r="D7516" s="8" t="s">
        <v>16</v>
      </c>
      <c r="E7516" s="8" t="s">
        <v>73</v>
      </c>
      <c r="F7516" s="8"/>
      <c r="G7516" s="8" t="s">
        <v>19</v>
      </c>
      <c r="H7516" s="8" t="s">
        <v>20</v>
      </c>
      <c r="I7516" s="10">
        <v>0.2951614976699341</v>
      </c>
      <c r="J7516" s="11">
        <v>0.9</v>
      </c>
      <c r="K7516" s="12">
        <f t="shared" si="235"/>
        <v>0.2656453479029407</v>
      </c>
      <c r="L7516" s="9" t="s">
        <v>21</v>
      </c>
      <c r="M7516" s="13">
        <f t="shared" si="234"/>
        <v>0.7</v>
      </c>
    </row>
    <row r="7517" spans="1:13" ht="19.95" customHeight="1">
      <c r="A7517" s="8" t="s">
        <v>339</v>
      </c>
      <c r="B7517" s="8" t="s">
        <v>14</v>
      </c>
      <c r="C7517" s="8" t="s">
        <v>22</v>
      </c>
      <c r="D7517" s="8" t="s">
        <v>16</v>
      </c>
      <c r="E7517" s="8" t="s">
        <v>73</v>
      </c>
      <c r="F7517" s="8"/>
      <c r="G7517" s="8" t="s">
        <v>19</v>
      </c>
      <c r="H7517" s="8" t="s">
        <v>198</v>
      </c>
      <c r="I7517" s="10">
        <v>3.3311141304347827E-2</v>
      </c>
      <c r="J7517" s="11">
        <v>2.25</v>
      </c>
      <c r="K7517" s="12">
        <f t="shared" si="235"/>
        <v>7.4950067934782608E-2</v>
      </c>
      <c r="L7517" s="9" t="s">
        <v>21</v>
      </c>
      <c r="M7517" s="13">
        <f t="shared" si="234"/>
        <v>1.8</v>
      </c>
    </row>
    <row r="7518" spans="1:13" ht="19.95" customHeight="1">
      <c r="A7518" s="8" t="s">
        <v>339</v>
      </c>
      <c r="B7518" s="8" t="s">
        <v>14</v>
      </c>
      <c r="C7518" s="8" t="s">
        <v>15</v>
      </c>
      <c r="D7518" s="8" t="s">
        <v>16</v>
      </c>
      <c r="E7518" s="8" t="s">
        <v>73</v>
      </c>
      <c r="F7518" s="8"/>
      <c r="G7518" s="8" t="s">
        <v>19</v>
      </c>
      <c r="H7518" s="8" t="s">
        <v>198</v>
      </c>
      <c r="I7518" s="10">
        <v>5.2178464606181453E-2</v>
      </c>
      <c r="J7518" s="11">
        <v>1.75</v>
      </c>
      <c r="K7518" s="12">
        <f t="shared" si="235"/>
        <v>9.1312313060817538E-2</v>
      </c>
      <c r="L7518" s="9" t="s">
        <v>21</v>
      </c>
      <c r="M7518" s="13">
        <f t="shared" si="234"/>
        <v>1.4</v>
      </c>
    </row>
    <row r="7519" spans="1:13" ht="19.95" customHeight="1">
      <c r="A7519" s="8" t="s">
        <v>339</v>
      </c>
      <c r="B7519" s="8" t="s">
        <v>42</v>
      </c>
      <c r="C7519" s="8" t="s">
        <v>65</v>
      </c>
      <c r="D7519" s="8" t="s">
        <v>98</v>
      </c>
      <c r="E7519" s="8" t="s">
        <v>73</v>
      </c>
      <c r="F7519" s="8"/>
      <c r="G7519" s="8" t="s">
        <v>19</v>
      </c>
      <c r="H7519" s="8" t="s">
        <v>198</v>
      </c>
      <c r="I7519" s="10">
        <v>2.5704545454545453</v>
      </c>
      <c r="J7519" s="11">
        <v>5</v>
      </c>
      <c r="K7519" s="12">
        <f t="shared" si="235"/>
        <v>12.852272727272727</v>
      </c>
      <c r="L7519" s="9" t="s">
        <v>21</v>
      </c>
      <c r="M7519" s="13">
        <f t="shared" si="234"/>
        <v>4</v>
      </c>
    </row>
    <row r="7520" spans="1:13" ht="19.95" customHeight="1">
      <c r="A7520" s="8" t="s">
        <v>339</v>
      </c>
      <c r="B7520" s="8" t="s">
        <v>14</v>
      </c>
      <c r="C7520" s="8" t="s">
        <v>22</v>
      </c>
      <c r="D7520" s="8" t="s">
        <v>16</v>
      </c>
      <c r="E7520" s="8" t="s">
        <v>73</v>
      </c>
      <c r="F7520" s="8"/>
      <c r="G7520" s="8" t="s">
        <v>19</v>
      </c>
      <c r="H7520" s="8" t="s">
        <v>198</v>
      </c>
      <c r="I7520" s="10">
        <v>3.3502126014688834E-2</v>
      </c>
      <c r="J7520" s="11">
        <v>2.25</v>
      </c>
      <c r="K7520" s="12">
        <f t="shared" si="235"/>
        <v>7.5379783533049874E-2</v>
      </c>
      <c r="L7520" s="9" t="s">
        <v>21</v>
      </c>
      <c r="M7520" s="13">
        <f t="shared" si="234"/>
        <v>1.8</v>
      </c>
    </row>
    <row r="7521" spans="1:13" ht="19.95" customHeight="1">
      <c r="A7521" s="8" t="s">
        <v>339</v>
      </c>
      <c r="B7521" s="8" t="s">
        <v>42</v>
      </c>
      <c r="C7521" s="8" t="s">
        <v>43</v>
      </c>
      <c r="D7521" s="8" t="s">
        <v>16</v>
      </c>
      <c r="E7521" s="8" t="s">
        <v>73</v>
      </c>
      <c r="F7521" s="8"/>
      <c r="G7521" s="8" t="s">
        <v>19</v>
      </c>
      <c r="H7521" s="8" t="s">
        <v>198</v>
      </c>
      <c r="I7521" s="10">
        <v>0.57027113237639548</v>
      </c>
      <c r="J7521" s="11">
        <v>0.9</v>
      </c>
      <c r="K7521" s="12">
        <f t="shared" si="235"/>
        <v>0.51324401913875595</v>
      </c>
      <c r="L7521" s="9" t="s">
        <v>21</v>
      </c>
      <c r="M7521" s="13">
        <f t="shared" si="234"/>
        <v>0.7</v>
      </c>
    </row>
    <row r="7522" spans="1:13" ht="19.95" customHeight="1">
      <c r="A7522" s="8" t="s">
        <v>339</v>
      </c>
      <c r="B7522" s="8" t="s">
        <v>42</v>
      </c>
      <c r="C7522" s="8" t="s">
        <v>31</v>
      </c>
      <c r="D7522" s="8" t="s">
        <v>16</v>
      </c>
      <c r="E7522" s="8" t="s">
        <v>73</v>
      </c>
      <c r="F7522" s="8"/>
      <c r="G7522" s="8" t="s">
        <v>19</v>
      </c>
      <c r="H7522" s="8" t="s">
        <v>198</v>
      </c>
      <c r="I7522" s="10">
        <v>1.5304983388704319</v>
      </c>
      <c r="J7522" s="11">
        <v>3.4</v>
      </c>
      <c r="K7522" s="12">
        <f t="shared" si="235"/>
        <v>5.2036943521594683</v>
      </c>
      <c r="L7522" s="9" t="s">
        <v>21</v>
      </c>
      <c r="M7522" s="13">
        <f t="shared" si="234"/>
        <v>2.7</v>
      </c>
    </row>
    <row r="7523" spans="1:13" ht="19.95" customHeight="1">
      <c r="A7523" s="8" t="s">
        <v>339</v>
      </c>
      <c r="B7523" s="8" t="s">
        <v>42</v>
      </c>
      <c r="C7523" s="8" t="s">
        <v>31</v>
      </c>
      <c r="D7523" s="8" t="s">
        <v>26</v>
      </c>
      <c r="E7523" s="8" t="s">
        <v>73</v>
      </c>
      <c r="F7523" s="8"/>
      <c r="G7523" s="8" t="s">
        <v>19</v>
      </c>
      <c r="H7523" s="8" t="s">
        <v>198</v>
      </c>
      <c r="I7523" s="10">
        <v>1.7436</v>
      </c>
      <c r="J7523" s="11">
        <v>3.6</v>
      </c>
      <c r="K7523" s="12">
        <f t="shared" si="235"/>
        <v>6.2769599999999999</v>
      </c>
      <c r="L7523" s="9" t="s">
        <v>21</v>
      </c>
      <c r="M7523" s="13">
        <f t="shared" si="234"/>
        <v>2.9</v>
      </c>
    </row>
    <row r="7524" spans="1:13" ht="19.95" customHeight="1">
      <c r="A7524" s="8" t="s">
        <v>339</v>
      </c>
      <c r="B7524" s="8" t="s">
        <v>33</v>
      </c>
      <c r="C7524" s="8" t="s">
        <v>69</v>
      </c>
      <c r="D7524" s="8" t="s">
        <v>26</v>
      </c>
      <c r="E7524" s="8" t="s">
        <v>73</v>
      </c>
      <c r="F7524" s="8"/>
      <c r="G7524" s="8" t="s">
        <v>19</v>
      </c>
      <c r="H7524" s="8" t="s">
        <v>198</v>
      </c>
      <c r="I7524" s="10">
        <v>0.27811764705882352</v>
      </c>
      <c r="J7524" s="11">
        <v>0.95</v>
      </c>
      <c r="K7524" s="12">
        <f t="shared" si="235"/>
        <v>0.26421176470588231</v>
      </c>
      <c r="L7524" s="9" t="s">
        <v>21</v>
      </c>
      <c r="M7524" s="13">
        <f t="shared" si="234"/>
        <v>0.8</v>
      </c>
    </row>
    <row r="7525" spans="1:13" ht="19.95" customHeight="1">
      <c r="A7525" s="8" t="s">
        <v>339</v>
      </c>
      <c r="B7525" s="8" t="s">
        <v>42</v>
      </c>
      <c r="C7525" s="8" t="s">
        <v>65</v>
      </c>
      <c r="D7525" s="8" t="s">
        <v>98</v>
      </c>
      <c r="E7525" s="8" t="s">
        <v>73</v>
      </c>
      <c r="F7525" s="8"/>
      <c r="G7525" s="8" t="s">
        <v>19</v>
      </c>
      <c r="H7525" s="8" t="s">
        <v>198</v>
      </c>
      <c r="I7525" s="10">
        <v>2.75</v>
      </c>
      <c r="J7525" s="11">
        <v>5</v>
      </c>
      <c r="K7525" s="12">
        <f t="shared" si="235"/>
        <v>13.75</v>
      </c>
      <c r="L7525" s="9" t="s">
        <v>21</v>
      </c>
      <c r="M7525" s="13">
        <f t="shared" si="234"/>
        <v>4</v>
      </c>
    </row>
    <row r="7526" spans="1:13" ht="19.95" customHeight="1">
      <c r="A7526" s="8" t="s">
        <v>339</v>
      </c>
      <c r="B7526" s="8" t="s">
        <v>33</v>
      </c>
      <c r="C7526" s="8" t="s">
        <v>44</v>
      </c>
      <c r="D7526" s="8" t="s">
        <v>16</v>
      </c>
      <c r="E7526" s="8" t="s">
        <v>73</v>
      </c>
      <c r="F7526" s="8"/>
      <c r="G7526" s="8" t="s">
        <v>19</v>
      </c>
      <c r="H7526" s="8" t="s">
        <v>20</v>
      </c>
      <c r="I7526" s="10">
        <v>0.20714018691588784</v>
      </c>
      <c r="J7526" s="11">
        <v>1</v>
      </c>
      <c r="K7526" s="12">
        <f t="shared" si="235"/>
        <v>0.20714018691588784</v>
      </c>
      <c r="L7526" s="9" t="s">
        <v>21</v>
      </c>
      <c r="M7526" s="13">
        <f t="shared" si="234"/>
        <v>0.8</v>
      </c>
    </row>
    <row r="7527" spans="1:13" ht="19.95" customHeight="1">
      <c r="A7527" s="8" t="s">
        <v>339</v>
      </c>
      <c r="B7527" s="8" t="s">
        <v>33</v>
      </c>
      <c r="C7527" s="8" t="s">
        <v>69</v>
      </c>
      <c r="D7527" s="8" t="s">
        <v>16</v>
      </c>
      <c r="E7527" s="8" t="s">
        <v>73</v>
      </c>
      <c r="F7527" s="8"/>
      <c r="G7527" s="8" t="s">
        <v>19</v>
      </c>
      <c r="H7527" s="8" t="s">
        <v>20</v>
      </c>
      <c r="I7527" s="10">
        <v>0.2533098591549296</v>
      </c>
      <c r="J7527" s="11">
        <v>1</v>
      </c>
      <c r="K7527" s="12">
        <f t="shared" si="235"/>
        <v>0.2533098591549296</v>
      </c>
      <c r="L7527" s="9" t="s">
        <v>21</v>
      </c>
      <c r="M7527" s="13">
        <f t="shared" si="234"/>
        <v>0.8</v>
      </c>
    </row>
    <row r="7528" spans="1:13" ht="19.95" customHeight="1">
      <c r="A7528" s="8" t="s">
        <v>339</v>
      </c>
      <c r="B7528" s="8" t="s">
        <v>14</v>
      </c>
      <c r="C7528" s="8" t="s">
        <v>46</v>
      </c>
      <c r="D7528" s="8" t="s">
        <v>16</v>
      </c>
      <c r="E7528" s="8" t="s">
        <v>73</v>
      </c>
      <c r="F7528" s="8"/>
      <c r="G7528" s="8" t="s">
        <v>19</v>
      </c>
      <c r="H7528" s="8" t="s">
        <v>20</v>
      </c>
      <c r="I7528" s="10">
        <v>9.253416149068322E-2</v>
      </c>
      <c r="J7528" s="11">
        <v>1.4</v>
      </c>
      <c r="K7528" s="12">
        <f t="shared" si="235"/>
        <v>0.1295478260869565</v>
      </c>
      <c r="L7528" s="9" t="s">
        <v>21</v>
      </c>
      <c r="M7528" s="13">
        <f t="shared" si="234"/>
        <v>1.1000000000000001</v>
      </c>
    </row>
    <row r="7529" spans="1:13" ht="19.95" customHeight="1">
      <c r="A7529" s="8" t="s">
        <v>339</v>
      </c>
      <c r="B7529" s="8" t="s">
        <v>14</v>
      </c>
      <c r="C7529" s="8" t="s">
        <v>45</v>
      </c>
      <c r="D7529" s="8" t="s">
        <v>16</v>
      </c>
      <c r="E7529" s="8" t="s">
        <v>73</v>
      </c>
      <c r="F7529" s="8"/>
      <c r="G7529" s="8" t="s">
        <v>19</v>
      </c>
      <c r="H7529" s="8" t="s">
        <v>20</v>
      </c>
      <c r="I7529" s="10">
        <v>0.16671830985915492</v>
      </c>
      <c r="J7529" s="11">
        <v>1</v>
      </c>
      <c r="K7529" s="12">
        <f t="shared" si="235"/>
        <v>0.16671830985915492</v>
      </c>
      <c r="L7529" s="9" t="s">
        <v>21</v>
      </c>
      <c r="M7529" s="13">
        <f t="shared" si="234"/>
        <v>0.8</v>
      </c>
    </row>
    <row r="7530" spans="1:13" ht="19.95" customHeight="1">
      <c r="A7530" s="8" t="s">
        <v>339</v>
      </c>
      <c r="B7530" s="8" t="s">
        <v>42</v>
      </c>
      <c r="C7530" s="8" t="s">
        <v>69</v>
      </c>
      <c r="D7530" s="8" t="s">
        <v>16</v>
      </c>
      <c r="E7530" s="8" t="s">
        <v>73</v>
      </c>
      <c r="F7530" s="8"/>
      <c r="G7530" s="8" t="s">
        <v>19</v>
      </c>
      <c r="H7530" s="8" t="s">
        <v>198</v>
      </c>
      <c r="I7530" s="10">
        <v>0.29964285714285716</v>
      </c>
      <c r="J7530" s="11">
        <v>1</v>
      </c>
      <c r="K7530" s="12">
        <f t="shared" si="235"/>
        <v>0.29964285714285716</v>
      </c>
      <c r="L7530" s="9" t="s">
        <v>21</v>
      </c>
      <c r="M7530" s="13">
        <f t="shared" si="234"/>
        <v>0.8</v>
      </c>
    </row>
    <row r="7531" spans="1:13" ht="19.95" customHeight="1">
      <c r="A7531" s="8" t="s">
        <v>339</v>
      </c>
      <c r="B7531" s="8" t="s">
        <v>14</v>
      </c>
      <c r="C7531" s="8" t="s">
        <v>45</v>
      </c>
      <c r="D7531" s="8" t="s">
        <v>16</v>
      </c>
      <c r="E7531" s="8" t="s">
        <v>73</v>
      </c>
      <c r="F7531" s="8"/>
      <c r="G7531" s="8" t="s">
        <v>19</v>
      </c>
      <c r="H7531" s="8" t="s">
        <v>198</v>
      </c>
      <c r="I7531" s="10">
        <v>0.16446153846153846</v>
      </c>
      <c r="J7531" s="11">
        <v>0.85</v>
      </c>
      <c r="K7531" s="12">
        <f t="shared" si="235"/>
        <v>0.13979230769230769</v>
      </c>
      <c r="L7531" s="9" t="s">
        <v>21</v>
      </c>
      <c r="M7531" s="13">
        <f t="shared" si="234"/>
        <v>0.7</v>
      </c>
    </row>
    <row r="7532" spans="1:13" ht="19.95" customHeight="1">
      <c r="A7532" s="8" t="s">
        <v>339</v>
      </c>
      <c r="B7532" s="8" t="s">
        <v>42</v>
      </c>
      <c r="C7532" s="8" t="s">
        <v>43</v>
      </c>
      <c r="D7532" s="8" t="s">
        <v>16</v>
      </c>
      <c r="E7532" s="8" t="s">
        <v>73</v>
      </c>
      <c r="F7532" s="8"/>
      <c r="G7532" s="8" t="s">
        <v>19</v>
      </c>
      <c r="H7532" s="8" t="s">
        <v>198</v>
      </c>
      <c r="I7532" s="10">
        <v>0.56066666666666665</v>
      </c>
      <c r="J7532" s="11">
        <v>0.79</v>
      </c>
      <c r="K7532" s="12">
        <f t="shared" si="235"/>
        <v>0.44292666666666669</v>
      </c>
      <c r="L7532" s="9" t="s">
        <v>21</v>
      </c>
      <c r="M7532" s="13">
        <f t="shared" si="234"/>
        <v>0.6</v>
      </c>
    </row>
    <row r="7533" spans="1:13" ht="19.95" customHeight="1">
      <c r="A7533" s="8" t="s">
        <v>339</v>
      </c>
      <c r="B7533" s="8" t="s">
        <v>42</v>
      </c>
      <c r="C7533" s="8" t="s">
        <v>43</v>
      </c>
      <c r="D7533" s="8" t="s">
        <v>16</v>
      </c>
      <c r="E7533" s="8" t="s">
        <v>73</v>
      </c>
      <c r="F7533" s="8"/>
      <c r="G7533" s="8" t="s">
        <v>19</v>
      </c>
      <c r="H7533" s="8" t="s">
        <v>198</v>
      </c>
      <c r="I7533" s="10">
        <v>0.56178926441351884</v>
      </c>
      <c r="J7533" s="11">
        <v>0.78</v>
      </c>
      <c r="K7533" s="12">
        <f t="shared" si="235"/>
        <v>0.43819562624254471</v>
      </c>
      <c r="L7533" s="9" t="s">
        <v>21</v>
      </c>
      <c r="M7533" s="13">
        <f t="shared" si="234"/>
        <v>0.6</v>
      </c>
    </row>
    <row r="7534" spans="1:13" ht="19.95" customHeight="1">
      <c r="A7534" s="8" t="s">
        <v>339</v>
      </c>
      <c r="B7534" s="8" t="s">
        <v>42</v>
      </c>
      <c r="C7534" s="8" t="s">
        <v>43</v>
      </c>
      <c r="D7534" s="8" t="s">
        <v>16</v>
      </c>
      <c r="E7534" s="8" t="s">
        <v>73</v>
      </c>
      <c r="F7534" s="8"/>
      <c r="G7534" s="8" t="s">
        <v>19</v>
      </c>
      <c r="H7534" s="8" t="s">
        <v>198</v>
      </c>
      <c r="I7534" s="10">
        <v>0.61074552683896621</v>
      </c>
      <c r="J7534" s="11">
        <v>0.72</v>
      </c>
      <c r="K7534" s="12">
        <f t="shared" si="235"/>
        <v>0.43973677932405564</v>
      </c>
      <c r="L7534" s="9" t="s">
        <v>21</v>
      </c>
      <c r="M7534" s="13">
        <f t="shared" si="234"/>
        <v>0.6</v>
      </c>
    </row>
    <row r="7535" spans="1:13" ht="19.95" customHeight="1">
      <c r="A7535" s="8" t="s">
        <v>339</v>
      </c>
      <c r="B7535" s="8" t="s">
        <v>42</v>
      </c>
      <c r="C7535" s="8" t="s">
        <v>43</v>
      </c>
      <c r="D7535" s="8" t="s">
        <v>16</v>
      </c>
      <c r="E7535" s="8" t="s">
        <v>73</v>
      </c>
      <c r="F7535" s="8"/>
      <c r="G7535" s="8" t="s">
        <v>19</v>
      </c>
      <c r="H7535" s="8" t="s">
        <v>198</v>
      </c>
      <c r="I7535" s="10">
        <v>0.5541666666666667</v>
      </c>
      <c r="J7535" s="11">
        <v>0.85</v>
      </c>
      <c r="K7535" s="12">
        <f t="shared" si="235"/>
        <v>0.47104166666666669</v>
      </c>
      <c r="L7535" s="9" t="s">
        <v>21</v>
      </c>
      <c r="M7535" s="13">
        <f t="shared" si="234"/>
        <v>0.7</v>
      </c>
    </row>
    <row r="7536" spans="1:13" ht="19.95" customHeight="1">
      <c r="A7536" s="8" t="s">
        <v>339</v>
      </c>
      <c r="B7536" s="8" t="s">
        <v>42</v>
      </c>
      <c r="C7536" s="8" t="s">
        <v>43</v>
      </c>
      <c r="D7536" s="8" t="s">
        <v>16</v>
      </c>
      <c r="E7536" s="8" t="s">
        <v>73</v>
      </c>
      <c r="F7536" s="8"/>
      <c r="G7536" s="8" t="s">
        <v>19</v>
      </c>
      <c r="H7536" s="8" t="s">
        <v>198</v>
      </c>
      <c r="I7536" s="10">
        <v>0.55985221674876851</v>
      </c>
      <c r="J7536" s="11">
        <v>0.85</v>
      </c>
      <c r="K7536" s="12">
        <f t="shared" si="235"/>
        <v>0.47587438423645323</v>
      </c>
      <c r="L7536" s="9" t="s">
        <v>21</v>
      </c>
      <c r="M7536" s="13">
        <f t="shared" si="234"/>
        <v>0.7</v>
      </c>
    </row>
    <row r="7537" spans="1:13" ht="19.95" customHeight="1">
      <c r="A7537" s="8" t="s">
        <v>339</v>
      </c>
      <c r="B7537" s="8" t="s">
        <v>42</v>
      </c>
      <c r="C7537" s="8" t="s">
        <v>69</v>
      </c>
      <c r="D7537" s="8" t="s">
        <v>16</v>
      </c>
      <c r="E7537" s="8" t="s">
        <v>202</v>
      </c>
      <c r="F7537" s="8"/>
      <c r="G7537" s="8" t="s">
        <v>19</v>
      </c>
      <c r="H7537" s="8" t="s">
        <v>20</v>
      </c>
      <c r="I7537" s="10">
        <v>0.27946640316205534</v>
      </c>
      <c r="J7537" s="11">
        <v>0.85</v>
      </c>
      <c r="K7537" s="12">
        <f t="shared" si="235"/>
        <v>0.23754644268774702</v>
      </c>
      <c r="L7537" s="9" t="s">
        <v>21</v>
      </c>
      <c r="M7537" s="13">
        <f t="shared" si="234"/>
        <v>0.7</v>
      </c>
    </row>
    <row r="7538" spans="1:13" ht="19.95" customHeight="1">
      <c r="A7538" s="8" t="s">
        <v>339</v>
      </c>
      <c r="B7538" s="8" t="s">
        <v>40</v>
      </c>
      <c r="C7538" s="8" t="s">
        <v>41</v>
      </c>
      <c r="D7538" s="8" t="s">
        <v>16</v>
      </c>
      <c r="E7538" s="8" t="s">
        <v>73</v>
      </c>
      <c r="F7538" s="8"/>
      <c r="G7538" s="8" t="s">
        <v>19</v>
      </c>
      <c r="H7538" s="8" t="s">
        <v>20</v>
      </c>
      <c r="I7538" s="10">
        <v>1.22</v>
      </c>
      <c r="J7538" s="11">
        <v>2.5</v>
      </c>
      <c r="K7538" s="12">
        <f t="shared" si="235"/>
        <v>3.05</v>
      </c>
      <c r="L7538" s="9" t="s">
        <v>21</v>
      </c>
      <c r="M7538" s="13">
        <f t="shared" si="234"/>
        <v>2</v>
      </c>
    </row>
    <row r="7539" spans="1:13" ht="19.95" customHeight="1">
      <c r="A7539" s="8" t="s">
        <v>339</v>
      </c>
      <c r="B7539" s="8" t="s">
        <v>33</v>
      </c>
      <c r="C7539" s="8" t="s">
        <v>44</v>
      </c>
      <c r="D7539" s="8" t="s">
        <v>16</v>
      </c>
      <c r="E7539" s="8" t="s">
        <v>73</v>
      </c>
      <c r="F7539" s="8"/>
      <c r="G7539" s="8" t="s">
        <v>19</v>
      </c>
      <c r="H7539" s="8" t="s">
        <v>20</v>
      </c>
      <c r="I7539" s="10">
        <v>0.26102307692307691</v>
      </c>
      <c r="J7539" s="11">
        <v>1.1299999999999999</v>
      </c>
      <c r="K7539" s="12">
        <f t="shared" si="235"/>
        <v>0.2949560769230769</v>
      </c>
      <c r="L7539" s="9" t="s">
        <v>21</v>
      </c>
      <c r="M7539" s="13">
        <f t="shared" si="234"/>
        <v>0.9</v>
      </c>
    </row>
    <row r="7540" spans="1:13" ht="19.95" customHeight="1">
      <c r="A7540" s="8" t="s">
        <v>339</v>
      </c>
      <c r="B7540" s="8" t="s">
        <v>42</v>
      </c>
      <c r="C7540" s="8" t="s">
        <v>43</v>
      </c>
      <c r="D7540" s="8" t="s">
        <v>16</v>
      </c>
      <c r="E7540" s="8" t="s">
        <v>73</v>
      </c>
      <c r="F7540" s="8"/>
      <c r="G7540" s="8" t="s">
        <v>19</v>
      </c>
      <c r="H7540" s="8" t="s">
        <v>198</v>
      </c>
      <c r="I7540" s="10">
        <v>0.58721311475409832</v>
      </c>
      <c r="J7540" s="11">
        <v>1</v>
      </c>
      <c r="K7540" s="12">
        <f t="shared" si="235"/>
        <v>0.58721311475409832</v>
      </c>
      <c r="L7540" s="9" t="s">
        <v>21</v>
      </c>
      <c r="M7540" s="13">
        <f t="shared" si="234"/>
        <v>0.8</v>
      </c>
    </row>
    <row r="7541" spans="1:13" ht="19.95" customHeight="1">
      <c r="A7541" s="8" t="s">
        <v>339</v>
      </c>
      <c r="B7541" s="8" t="s">
        <v>42</v>
      </c>
      <c r="C7541" s="8" t="s">
        <v>41</v>
      </c>
      <c r="D7541" s="8" t="s">
        <v>16</v>
      </c>
      <c r="E7541" s="8" t="s">
        <v>73</v>
      </c>
      <c r="F7541" s="8"/>
      <c r="G7541" s="8" t="s">
        <v>19</v>
      </c>
      <c r="H7541" s="8" t="s">
        <v>198</v>
      </c>
      <c r="I7541" s="10">
        <v>0.93333333333333335</v>
      </c>
      <c r="J7541" s="11">
        <v>1.5</v>
      </c>
      <c r="K7541" s="12">
        <f t="shared" si="235"/>
        <v>1.4</v>
      </c>
      <c r="L7541" s="9" t="s">
        <v>21</v>
      </c>
      <c r="M7541" s="13">
        <f t="shared" si="234"/>
        <v>1.2</v>
      </c>
    </row>
    <row r="7542" spans="1:13" ht="19.95" customHeight="1">
      <c r="A7542" s="8" t="s">
        <v>339</v>
      </c>
      <c r="B7542" s="8" t="s">
        <v>42</v>
      </c>
      <c r="C7542" s="8" t="s">
        <v>65</v>
      </c>
      <c r="D7542" s="8" t="s">
        <v>16</v>
      </c>
      <c r="E7542" s="8" t="s">
        <v>73</v>
      </c>
      <c r="F7542" s="8"/>
      <c r="G7542" s="8" t="s">
        <v>19</v>
      </c>
      <c r="H7542" s="8" t="s">
        <v>198</v>
      </c>
      <c r="I7542" s="10">
        <v>2.1</v>
      </c>
      <c r="J7542" s="11">
        <v>15</v>
      </c>
      <c r="K7542" s="12">
        <f t="shared" si="235"/>
        <v>31.5</v>
      </c>
      <c r="L7542" s="9" t="s">
        <v>21</v>
      </c>
      <c r="M7542" s="13">
        <f t="shared" si="234"/>
        <v>12</v>
      </c>
    </row>
    <row r="7543" spans="1:13" ht="19.95" customHeight="1">
      <c r="A7543" s="8" t="s">
        <v>339</v>
      </c>
      <c r="B7543" s="8" t="s">
        <v>14</v>
      </c>
      <c r="C7543" s="8" t="s">
        <v>46</v>
      </c>
      <c r="D7543" s="8" t="s">
        <v>16</v>
      </c>
      <c r="E7543" s="8" t="s">
        <v>73</v>
      </c>
      <c r="F7543" s="8"/>
      <c r="G7543" s="8" t="s">
        <v>19</v>
      </c>
      <c r="H7543" s="8" t="s">
        <v>20</v>
      </c>
      <c r="I7543" s="10">
        <v>8.5833333333333331E-2</v>
      </c>
      <c r="J7543" s="11">
        <v>1.21</v>
      </c>
      <c r="K7543" s="12">
        <f t="shared" si="235"/>
        <v>0.10385833333333333</v>
      </c>
      <c r="L7543" s="9" t="s">
        <v>21</v>
      </c>
      <c r="M7543" s="13">
        <f t="shared" si="234"/>
        <v>1</v>
      </c>
    </row>
    <row r="7544" spans="1:13" ht="19.95" customHeight="1">
      <c r="A7544" s="8" t="s">
        <v>339</v>
      </c>
      <c r="B7544" s="8" t="s">
        <v>33</v>
      </c>
      <c r="C7544" s="8" t="s">
        <v>44</v>
      </c>
      <c r="D7544" s="8" t="s">
        <v>26</v>
      </c>
      <c r="E7544" s="8" t="s">
        <v>73</v>
      </c>
      <c r="F7544" s="8"/>
      <c r="G7544" s="8" t="s">
        <v>19</v>
      </c>
      <c r="H7544" s="8" t="s">
        <v>198</v>
      </c>
      <c r="I7544" s="10">
        <v>0.20749999999999999</v>
      </c>
      <c r="J7544" s="11">
        <v>0.9</v>
      </c>
      <c r="K7544" s="12">
        <f t="shared" si="235"/>
        <v>0.18675</v>
      </c>
      <c r="L7544" s="9" t="s">
        <v>21</v>
      </c>
      <c r="M7544" s="13">
        <f t="shared" si="234"/>
        <v>0.7</v>
      </c>
    </row>
    <row r="7545" spans="1:13" ht="19.95" customHeight="1">
      <c r="A7545" s="8" t="s">
        <v>339</v>
      </c>
      <c r="B7545" s="8" t="s">
        <v>33</v>
      </c>
      <c r="C7545" s="8" t="s">
        <v>69</v>
      </c>
      <c r="D7545" s="8" t="s">
        <v>26</v>
      </c>
      <c r="E7545" s="8" t="s">
        <v>73</v>
      </c>
      <c r="F7545" s="8"/>
      <c r="G7545" s="8" t="s">
        <v>19</v>
      </c>
      <c r="H7545" s="8" t="s">
        <v>198</v>
      </c>
      <c r="I7545" s="10">
        <v>0.29249999999999998</v>
      </c>
      <c r="J7545" s="11">
        <v>0.9</v>
      </c>
      <c r="K7545" s="12">
        <f t="shared" si="235"/>
        <v>0.26324999999999998</v>
      </c>
      <c r="L7545" s="9" t="s">
        <v>21</v>
      </c>
      <c r="M7545" s="13">
        <f t="shared" si="234"/>
        <v>0.7</v>
      </c>
    </row>
    <row r="7546" spans="1:13" ht="19.95" customHeight="1">
      <c r="A7546" s="8" t="s">
        <v>339</v>
      </c>
      <c r="B7546" s="8" t="s">
        <v>33</v>
      </c>
      <c r="C7546" s="8" t="s">
        <v>43</v>
      </c>
      <c r="D7546" s="8" t="s">
        <v>26</v>
      </c>
      <c r="E7546" s="8" t="s">
        <v>73</v>
      </c>
      <c r="F7546" s="8"/>
      <c r="G7546" s="8" t="s">
        <v>19</v>
      </c>
      <c r="H7546" s="8" t="s">
        <v>198</v>
      </c>
      <c r="I7546" s="10">
        <v>0.48499999999999999</v>
      </c>
      <c r="J7546" s="11">
        <v>0.9</v>
      </c>
      <c r="K7546" s="12">
        <f t="shared" si="235"/>
        <v>0.4365</v>
      </c>
      <c r="L7546" s="9" t="s">
        <v>21</v>
      </c>
      <c r="M7546" s="13">
        <f t="shared" si="234"/>
        <v>0.7</v>
      </c>
    </row>
    <row r="7547" spans="1:13" ht="19.95" customHeight="1">
      <c r="A7547" s="8" t="s">
        <v>339</v>
      </c>
      <c r="B7547" s="8" t="s">
        <v>48</v>
      </c>
      <c r="C7547" s="8" t="s">
        <v>88</v>
      </c>
      <c r="D7547" s="8" t="s">
        <v>26</v>
      </c>
      <c r="E7547" s="8" t="s">
        <v>73</v>
      </c>
      <c r="F7547" s="8"/>
      <c r="G7547" s="8" t="s">
        <v>19</v>
      </c>
      <c r="H7547" s="8" t="s">
        <v>198</v>
      </c>
      <c r="I7547" s="10">
        <v>1.33</v>
      </c>
      <c r="J7547" s="11">
        <v>1.84</v>
      </c>
      <c r="K7547" s="12">
        <f t="shared" si="235"/>
        <v>2.4472</v>
      </c>
      <c r="L7547" s="9" t="s">
        <v>21</v>
      </c>
      <c r="M7547" s="13">
        <f t="shared" si="234"/>
        <v>1.5</v>
      </c>
    </row>
    <row r="7548" spans="1:13" ht="19.95" customHeight="1">
      <c r="A7548" s="8" t="s">
        <v>339</v>
      </c>
      <c r="B7548" s="8" t="s">
        <v>48</v>
      </c>
      <c r="C7548" s="8" t="s">
        <v>49</v>
      </c>
      <c r="D7548" s="8" t="s">
        <v>26</v>
      </c>
      <c r="E7548" s="8" t="s">
        <v>73</v>
      </c>
      <c r="F7548" s="8"/>
      <c r="G7548" s="8" t="s">
        <v>19</v>
      </c>
      <c r="H7548" s="8" t="s">
        <v>198</v>
      </c>
      <c r="I7548" s="10">
        <v>9.4999999999999987E-2</v>
      </c>
      <c r="J7548" s="11">
        <v>1.25</v>
      </c>
      <c r="K7548" s="12">
        <f t="shared" si="235"/>
        <v>0.11874999999999998</v>
      </c>
      <c r="L7548" s="9" t="s">
        <v>21</v>
      </c>
      <c r="M7548" s="13">
        <f t="shared" si="234"/>
        <v>1</v>
      </c>
    </row>
    <row r="7549" spans="1:13" ht="19.95" customHeight="1">
      <c r="A7549" s="8" t="s">
        <v>339</v>
      </c>
      <c r="B7549" s="8" t="s">
        <v>48</v>
      </c>
      <c r="C7549" s="8" t="s">
        <v>90</v>
      </c>
      <c r="D7549" s="8" t="s">
        <v>26</v>
      </c>
      <c r="E7549" s="8" t="s">
        <v>73</v>
      </c>
      <c r="F7549" s="8"/>
      <c r="G7549" s="8" t="s">
        <v>19</v>
      </c>
      <c r="H7549" s="8" t="s">
        <v>198</v>
      </c>
      <c r="I7549" s="10">
        <v>0.29249999999999998</v>
      </c>
      <c r="J7549" s="11">
        <v>0.85</v>
      </c>
      <c r="K7549" s="12">
        <f t="shared" si="235"/>
        <v>0.24862499999999998</v>
      </c>
      <c r="L7549" s="9" t="s">
        <v>21</v>
      </c>
      <c r="M7549" s="13">
        <f t="shared" si="234"/>
        <v>0.7</v>
      </c>
    </row>
    <row r="7550" spans="1:13" ht="19.95" customHeight="1">
      <c r="A7550" s="8" t="s">
        <v>339</v>
      </c>
      <c r="B7550" s="8" t="s">
        <v>33</v>
      </c>
      <c r="C7550" s="8" t="s">
        <v>44</v>
      </c>
      <c r="D7550" s="8" t="s">
        <v>26</v>
      </c>
      <c r="E7550" s="8" t="s">
        <v>73</v>
      </c>
      <c r="F7550" s="8"/>
      <c r="G7550" s="8" t="s">
        <v>19</v>
      </c>
      <c r="H7550" s="8" t="s">
        <v>198</v>
      </c>
      <c r="I7550" s="10">
        <v>0.20250000000000001</v>
      </c>
      <c r="J7550" s="11">
        <v>0.9</v>
      </c>
      <c r="K7550" s="12">
        <f t="shared" si="235"/>
        <v>0.18225000000000002</v>
      </c>
      <c r="L7550" s="9" t="s">
        <v>21</v>
      </c>
      <c r="M7550" s="13">
        <f t="shared" si="234"/>
        <v>0.7</v>
      </c>
    </row>
    <row r="7551" spans="1:13" ht="19.95" customHeight="1">
      <c r="A7551" s="8" t="s">
        <v>339</v>
      </c>
      <c r="B7551" s="8" t="s">
        <v>42</v>
      </c>
      <c r="C7551" s="8" t="s">
        <v>65</v>
      </c>
      <c r="D7551" s="8" t="s">
        <v>16</v>
      </c>
      <c r="E7551" s="8" t="s">
        <v>73</v>
      </c>
      <c r="F7551" s="8"/>
      <c r="G7551" s="8" t="s">
        <v>19</v>
      </c>
      <c r="H7551" s="8" t="s">
        <v>20</v>
      </c>
      <c r="I7551" s="10">
        <v>2.0099999999999998</v>
      </c>
      <c r="J7551" s="11">
        <v>15</v>
      </c>
      <c r="K7551" s="12">
        <f t="shared" si="235"/>
        <v>30.15</v>
      </c>
      <c r="L7551" s="9" t="s">
        <v>21</v>
      </c>
      <c r="M7551" s="13">
        <f t="shared" si="234"/>
        <v>12</v>
      </c>
    </row>
    <row r="7552" spans="1:13" ht="19.95" customHeight="1">
      <c r="A7552" s="8" t="s">
        <v>339</v>
      </c>
      <c r="B7552" s="8" t="s">
        <v>42</v>
      </c>
      <c r="C7552" s="8" t="s">
        <v>43</v>
      </c>
      <c r="D7552" s="8" t="s">
        <v>16</v>
      </c>
      <c r="E7552" s="8" t="s">
        <v>73</v>
      </c>
      <c r="F7552" s="8"/>
      <c r="G7552" s="8" t="s">
        <v>19</v>
      </c>
      <c r="H7552" s="8" t="s">
        <v>198</v>
      </c>
      <c r="I7552" s="10">
        <v>0.57584415584415594</v>
      </c>
      <c r="J7552" s="11">
        <v>1.03</v>
      </c>
      <c r="K7552" s="12">
        <f t="shared" si="235"/>
        <v>0.5931194805194806</v>
      </c>
      <c r="L7552" s="9" t="s">
        <v>21</v>
      </c>
      <c r="M7552" s="13">
        <f t="shared" si="234"/>
        <v>0.8</v>
      </c>
    </row>
    <row r="7553" spans="1:13" ht="19.95" customHeight="1">
      <c r="A7553" s="8" t="s">
        <v>339</v>
      </c>
      <c r="B7553" s="8" t="s">
        <v>42</v>
      </c>
      <c r="C7553" s="8" t="s">
        <v>43</v>
      </c>
      <c r="D7553" s="8" t="s">
        <v>16</v>
      </c>
      <c r="E7553" s="8" t="s">
        <v>73</v>
      </c>
      <c r="F7553" s="8"/>
      <c r="G7553" s="8" t="s">
        <v>19</v>
      </c>
      <c r="H7553" s="8" t="s">
        <v>198</v>
      </c>
      <c r="I7553" s="10">
        <v>0.56574675324675328</v>
      </c>
      <c r="J7553" s="11">
        <v>0.85</v>
      </c>
      <c r="K7553" s="12">
        <f t="shared" si="235"/>
        <v>0.48088474025974026</v>
      </c>
      <c r="L7553" s="9" t="s">
        <v>21</v>
      </c>
      <c r="M7553" s="13">
        <f t="shared" si="234"/>
        <v>0.7</v>
      </c>
    </row>
    <row r="7554" spans="1:13" ht="19.95" customHeight="1">
      <c r="A7554" s="8" t="s">
        <v>339</v>
      </c>
      <c r="B7554" s="8" t="s">
        <v>14</v>
      </c>
      <c r="C7554" s="8" t="s">
        <v>58</v>
      </c>
      <c r="D7554" s="8" t="s">
        <v>16</v>
      </c>
      <c r="E7554" s="8" t="s">
        <v>73</v>
      </c>
      <c r="F7554" s="8"/>
      <c r="G7554" s="8" t="s">
        <v>19</v>
      </c>
      <c r="H7554" s="8" t="s">
        <v>198</v>
      </c>
      <c r="I7554" s="10">
        <v>0.34062500000000001</v>
      </c>
      <c r="J7554" s="11">
        <v>1.1000000000000001</v>
      </c>
      <c r="K7554" s="12">
        <f t="shared" si="235"/>
        <v>0.37468750000000006</v>
      </c>
      <c r="L7554" s="9" t="s">
        <v>21</v>
      </c>
      <c r="M7554" s="13">
        <f t="shared" ref="M7554:M7617" si="236">ROUND(J7554-J7554*20/100,1)</f>
        <v>0.9</v>
      </c>
    </row>
    <row r="7555" spans="1:13" ht="19.95" customHeight="1">
      <c r="A7555" s="8" t="s">
        <v>339</v>
      </c>
      <c r="B7555" s="8" t="s">
        <v>42</v>
      </c>
      <c r="C7555" s="8" t="s">
        <v>41</v>
      </c>
      <c r="D7555" s="8" t="s">
        <v>16</v>
      </c>
      <c r="E7555" s="8" t="s">
        <v>73</v>
      </c>
      <c r="F7555" s="8"/>
      <c r="G7555" s="8" t="s">
        <v>19</v>
      </c>
      <c r="H7555" s="8" t="s">
        <v>20</v>
      </c>
      <c r="I7555" s="10">
        <v>0.9</v>
      </c>
      <c r="J7555" s="11">
        <v>2.5</v>
      </c>
      <c r="K7555" s="12">
        <f t="shared" ref="K7555:K7618" si="237">J7555*I7555</f>
        <v>2.25</v>
      </c>
      <c r="L7555" s="9" t="s">
        <v>21</v>
      </c>
      <c r="M7555" s="13">
        <f t="shared" si="236"/>
        <v>2</v>
      </c>
    </row>
    <row r="7556" spans="1:13" ht="19.95" customHeight="1">
      <c r="A7556" s="8" t="s">
        <v>339</v>
      </c>
      <c r="B7556" s="8" t="s">
        <v>42</v>
      </c>
      <c r="C7556" s="8" t="s">
        <v>65</v>
      </c>
      <c r="D7556" s="8" t="s">
        <v>16</v>
      </c>
      <c r="E7556" s="8" t="s">
        <v>73</v>
      </c>
      <c r="F7556" s="8"/>
      <c r="G7556" s="8" t="s">
        <v>19</v>
      </c>
      <c r="H7556" s="8" t="s">
        <v>20</v>
      </c>
      <c r="I7556" s="10">
        <v>2.125</v>
      </c>
      <c r="J7556" s="11">
        <v>12</v>
      </c>
      <c r="K7556" s="12">
        <f t="shared" si="237"/>
        <v>25.5</v>
      </c>
      <c r="L7556" s="9" t="s">
        <v>21</v>
      </c>
      <c r="M7556" s="13">
        <f t="shared" si="236"/>
        <v>9.6</v>
      </c>
    </row>
    <row r="7557" spans="1:13" ht="19.95" customHeight="1">
      <c r="A7557" s="8" t="s">
        <v>339</v>
      </c>
      <c r="B7557" s="8" t="s">
        <v>48</v>
      </c>
      <c r="C7557" s="8" t="s">
        <v>94</v>
      </c>
      <c r="D7557" s="8" t="s">
        <v>16</v>
      </c>
      <c r="E7557" s="8" t="s">
        <v>73</v>
      </c>
      <c r="F7557" s="8"/>
      <c r="G7557" s="8" t="s">
        <v>19</v>
      </c>
      <c r="H7557" s="8" t="s">
        <v>198</v>
      </c>
      <c r="I7557" s="10">
        <v>0.17726744186046511</v>
      </c>
      <c r="J7557" s="11">
        <v>1.24</v>
      </c>
      <c r="K7557" s="12">
        <f t="shared" si="237"/>
        <v>0.21981162790697675</v>
      </c>
      <c r="L7557" s="9" t="s">
        <v>21</v>
      </c>
      <c r="M7557" s="13">
        <f t="shared" si="236"/>
        <v>1</v>
      </c>
    </row>
    <row r="7558" spans="1:13" ht="19.95" customHeight="1">
      <c r="A7558" s="8" t="s">
        <v>339</v>
      </c>
      <c r="B7558" s="8" t="s">
        <v>33</v>
      </c>
      <c r="C7558" s="8" t="s">
        <v>44</v>
      </c>
      <c r="D7558" s="8" t="s">
        <v>16</v>
      </c>
      <c r="E7558" s="8" t="s">
        <v>73</v>
      </c>
      <c r="F7558" s="8"/>
      <c r="G7558" s="8" t="s">
        <v>19</v>
      </c>
      <c r="H7558" s="8" t="s">
        <v>198</v>
      </c>
      <c r="I7558" s="10">
        <v>0.20236559139784946</v>
      </c>
      <c r="J7558" s="11">
        <v>1.04</v>
      </c>
      <c r="K7558" s="12">
        <f t="shared" si="237"/>
        <v>0.21046021505376344</v>
      </c>
      <c r="L7558" s="9" t="s">
        <v>21</v>
      </c>
      <c r="M7558" s="13">
        <f t="shared" si="236"/>
        <v>0.8</v>
      </c>
    </row>
    <row r="7559" spans="1:13" ht="19.95" customHeight="1">
      <c r="A7559" s="8" t="s">
        <v>339</v>
      </c>
      <c r="B7559" s="8" t="s">
        <v>14</v>
      </c>
      <c r="C7559" s="8" t="s">
        <v>15</v>
      </c>
      <c r="D7559" s="8" t="s">
        <v>16</v>
      </c>
      <c r="E7559" s="8" t="s">
        <v>73</v>
      </c>
      <c r="F7559" s="8"/>
      <c r="G7559" s="8" t="s">
        <v>19</v>
      </c>
      <c r="H7559" s="8" t="s">
        <v>198</v>
      </c>
      <c r="I7559" s="10">
        <v>5.1784946236559139E-2</v>
      </c>
      <c r="J7559" s="11">
        <v>1.89</v>
      </c>
      <c r="K7559" s="12">
        <f t="shared" si="237"/>
        <v>9.7873548387096762E-2</v>
      </c>
      <c r="L7559" s="9" t="s">
        <v>21</v>
      </c>
      <c r="M7559" s="13">
        <f t="shared" si="236"/>
        <v>1.5</v>
      </c>
    </row>
    <row r="7560" spans="1:13" ht="19.95" customHeight="1">
      <c r="A7560" s="8" t="s">
        <v>339</v>
      </c>
      <c r="B7560" s="8" t="s">
        <v>33</v>
      </c>
      <c r="C7560" s="8" t="s">
        <v>44</v>
      </c>
      <c r="D7560" s="8" t="s">
        <v>16</v>
      </c>
      <c r="E7560" s="8" t="s">
        <v>73</v>
      </c>
      <c r="F7560" s="8"/>
      <c r="G7560" s="8" t="s">
        <v>19</v>
      </c>
      <c r="H7560" s="8" t="s">
        <v>20</v>
      </c>
      <c r="I7560" s="10">
        <v>0.19868749999999999</v>
      </c>
      <c r="J7560" s="11">
        <v>1.03</v>
      </c>
      <c r="K7560" s="12">
        <f t="shared" si="237"/>
        <v>0.20464812499999999</v>
      </c>
      <c r="L7560" s="9" t="s">
        <v>21</v>
      </c>
      <c r="M7560" s="13">
        <f t="shared" si="236"/>
        <v>0.8</v>
      </c>
    </row>
    <row r="7561" spans="1:13" ht="19.95" customHeight="1">
      <c r="A7561" s="8" t="s">
        <v>339</v>
      </c>
      <c r="B7561" s="8" t="s">
        <v>40</v>
      </c>
      <c r="C7561" s="8" t="s">
        <v>41</v>
      </c>
      <c r="D7561" s="8" t="s">
        <v>16</v>
      </c>
      <c r="E7561" s="8" t="s">
        <v>73</v>
      </c>
      <c r="F7561" s="8"/>
      <c r="G7561" s="8" t="s">
        <v>19</v>
      </c>
      <c r="H7561" s="8" t="s">
        <v>198</v>
      </c>
      <c r="I7561" s="10">
        <v>1.1499999999999999</v>
      </c>
      <c r="J7561" s="11">
        <v>4.5</v>
      </c>
      <c r="K7561" s="12">
        <f t="shared" si="237"/>
        <v>5.1749999999999998</v>
      </c>
      <c r="L7561" s="9" t="s">
        <v>21</v>
      </c>
      <c r="M7561" s="13">
        <f t="shared" si="236"/>
        <v>3.6</v>
      </c>
    </row>
    <row r="7562" spans="1:13" ht="19.95" customHeight="1">
      <c r="A7562" s="8" t="s">
        <v>339</v>
      </c>
      <c r="B7562" s="8" t="s">
        <v>48</v>
      </c>
      <c r="C7562" s="8" t="s">
        <v>49</v>
      </c>
      <c r="D7562" s="8" t="s">
        <v>16</v>
      </c>
      <c r="E7562" s="8" t="s">
        <v>73</v>
      </c>
      <c r="F7562" s="8"/>
      <c r="G7562" s="8" t="s">
        <v>19</v>
      </c>
      <c r="H7562" s="8" t="s">
        <v>198</v>
      </c>
      <c r="I7562" s="10">
        <v>0.11046575342465753</v>
      </c>
      <c r="J7562" s="11">
        <v>1.57</v>
      </c>
      <c r="K7562" s="12">
        <f t="shared" si="237"/>
        <v>0.17343123287671233</v>
      </c>
      <c r="L7562" s="9" t="s">
        <v>21</v>
      </c>
      <c r="M7562" s="13">
        <f t="shared" si="236"/>
        <v>1.3</v>
      </c>
    </row>
    <row r="7563" spans="1:13" ht="19.95" customHeight="1">
      <c r="A7563" s="8" t="s">
        <v>339</v>
      </c>
      <c r="B7563" s="8" t="s">
        <v>48</v>
      </c>
      <c r="C7563" s="8" t="s">
        <v>94</v>
      </c>
      <c r="D7563" s="8" t="s">
        <v>16</v>
      </c>
      <c r="E7563" s="8" t="s">
        <v>73</v>
      </c>
      <c r="F7563" s="8"/>
      <c r="G7563" s="8" t="s">
        <v>19</v>
      </c>
      <c r="H7563" s="8" t="s">
        <v>198</v>
      </c>
      <c r="I7563" s="10">
        <v>0.18486130374479889</v>
      </c>
      <c r="J7563" s="11">
        <v>1.24</v>
      </c>
      <c r="K7563" s="12">
        <f t="shared" si="237"/>
        <v>0.22922801664355064</v>
      </c>
      <c r="L7563" s="9" t="s">
        <v>21</v>
      </c>
      <c r="M7563" s="13">
        <f t="shared" si="236"/>
        <v>1</v>
      </c>
    </row>
    <row r="7564" spans="1:13" ht="19.95" customHeight="1">
      <c r="A7564" s="8" t="s">
        <v>339</v>
      </c>
      <c r="B7564" s="8" t="s">
        <v>14</v>
      </c>
      <c r="C7564" s="8" t="s">
        <v>104</v>
      </c>
      <c r="D7564" s="8" t="s">
        <v>16</v>
      </c>
      <c r="E7564" s="8" t="s">
        <v>73</v>
      </c>
      <c r="F7564" s="8"/>
      <c r="G7564" s="8" t="s">
        <v>19</v>
      </c>
      <c r="H7564" s="8" t="s">
        <v>20</v>
      </c>
      <c r="I7564" s="10">
        <v>0.12532608695652173</v>
      </c>
      <c r="J7564" s="11">
        <v>1.08</v>
      </c>
      <c r="K7564" s="12">
        <f t="shared" si="237"/>
        <v>0.13535217391304347</v>
      </c>
      <c r="L7564" s="9" t="s">
        <v>21</v>
      </c>
      <c r="M7564" s="13">
        <f t="shared" si="236"/>
        <v>0.9</v>
      </c>
    </row>
    <row r="7565" spans="1:13" ht="19.95" customHeight="1">
      <c r="A7565" s="8" t="s">
        <v>339</v>
      </c>
      <c r="B7565" s="8" t="s">
        <v>14</v>
      </c>
      <c r="C7565" s="8" t="s">
        <v>45</v>
      </c>
      <c r="D7565" s="8" t="s">
        <v>16</v>
      </c>
      <c r="E7565" s="8" t="s">
        <v>73</v>
      </c>
      <c r="F7565" s="8"/>
      <c r="G7565" s="8" t="s">
        <v>19</v>
      </c>
      <c r="H7565" s="8" t="s">
        <v>198</v>
      </c>
      <c r="I7565" s="10">
        <v>0.15911627906976744</v>
      </c>
      <c r="J7565" s="11">
        <v>0.9</v>
      </c>
      <c r="K7565" s="12">
        <f t="shared" si="237"/>
        <v>0.14320465116279071</v>
      </c>
      <c r="L7565" s="9" t="s">
        <v>21</v>
      </c>
      <c r="M7565" s="13">
        <f t="shared" si="236"/>
        <v>0.7</v>
      </c>
    </row>
    <row r="7566" spans="1:13" ht="19.95" customHeight="1">
      <c r="A7566" s="8" t="s">
        <v>339</v>
      </c>
      <c r="B7566" s="8" t="s">
        <v>42</v>
      </c>
      <c r="C7566" s="8" t="s">
        <v>65</v>
      </c>
      <c r="D7566" s="8" t="s">
        <v>16</v>
      </c>
      <c r="E7566" s="8" t="s">
        <v>73</v>
      </c>
      <c r="F7566" s="8"/>
      <c r="G7566" s="8" t="s">
        <v>19</v>
      </c>
      <c r="H7566" s="8" t="s">
        <v>20</v>
      </c>
      <c r="I7566" s="10">
        <v>2.1890999999999998</v>
      </c>
      <c r="J7566" s="11">
        <v>13.5</v>
      </c>
      <c r="K7566" s="12">
        <f t="shared" si="237"/>
        <v>29.552849999999999</v>
      </c>
      <c r="L7566" s="9" t="s">
        <v>21</v>
      </c>
      <c r="M7566" s="13">
        <f t="shared" si="236"/>
        <v>10.8</v>
      </c>
    </row>
    <row r="7567" spans="1:13" ht="19.95" customHeight="1">
      <c r="A7567" s="8" t="s">
        <v>339</v>
      </c>
      <c r="B7567" s="8" t="s">
        <v>42</v>
      </c>
      <c r="C7567" s="8" t="s">
        <v>31</v>
      </c>
      <c r="D7567" s="8" t="s">
        <v>16</v>
      </c>
      <c r="E7567" s="8" t="s">
        <v>73</v>
      </c>
      <c r="F7567" s="8"/>
      <c r="G7567" s="8" t="s">
        <v>19</v>
      </c>
      <c r="H7567" s="8" t="s">
        <v>20</v>
      </c>
      <c r="I7567" s="10">
        <v>1.5302631578947368</v>
      </c>
      <c r="J7567" s="11">
        <v>8.4600000000000009</v>
      </c>
      <c r="K7567" s="12">
        <f t="shared" si="237"/>
        <v>12.946026315789474</v>
      </c>
      <c r="L7567" s="9" t="s">
        <v>21</v>
      </c>
      <c r="M7567" s="13">
        <f t="shared" si="236"/>
        <v>6.8</v>
      </c>
    </row>
    <row r="7568" spans="1:13" ht="19.95" customHeight="1">
      <c r="A7568" s="8" t="s">
        <v>339</v>
      </c>
      <c r="B7568" s="8" t="s">
        <v>42</v>
      </c>
      <c r="C7568" s="8" t="s">
        <v>43</v>
      </c>
      <c r="D7568" s="8" t="s">
        <v>16</v>
      </c>
      <c r="E7568" s="8" t="s">
        <v>73</v>
      </c>
      <c r="F7568" s="8"/>
      <c r="G7568" s="8" t="s">
        <v>19</v>
      </c>
      <c r="H7568" s="8" t="s">
        <v>198</v>
      </c>
      <c r="I7568" s="10">
        <v>0.55663166397415187</v>
      </c>
      <c r="J7568" s="11">
        <v>0.85</v>
      </c>
      <c r="K7568" s="12">
        <f t="shared" si="237"/>
        <v>0.47313691437802907</v>
      </c>
      <c r="L7568" s="9" t="s">
        <v>21</v>
      </c>
      <c r="M7568" s="13">
        <f t="shared" si="236"/>
        <v>0.7</v>
      </c>
    </row>
    <row r="7569" spans="1:13" ht="19.95" customHeight="1">
      <c r="A7569" s="8" t="s">
        <v>339</v>
      </c>
      <c r="B7569" s="8" t="s">
        <v>14</v>
      </c>
      <c r="C7569" s="8" t="s">
        <v>102</v>
      </c>
      <c r="D7569" s="8" t="s">
        <v>26</v>
      </c>
      <c r="E7569" s="8" t="s">
        <v>73</v>
      </c>
      <c r="F7569" s="8"/>
      <c r="G7569" s="8" t="s">
        <v>19</v>
      </c>
      <c r="H7569" s="8" t="s">
        <v>198</v>
      </c>
      <c r="I7569" s="10">
        <v>0.22970088924818108</v>
      </c>
      <c r="J7569" s="11">
        <v>0.86</v>
      </c>
      <c r="K7569" s="12">
        <f t="shared" si="237"/>
        <v>0.19754276475343571</v>
      </c>
      <c r="L7569" s="9" t="s">
        <v>21</v>
      </c>
      <c r="M7569" s="13">
        <f t="shared" si="236"/>
        <v>0.7</v>
      </c>
    </row>
    <row r="7570" spans="1:13" ht="19.95" customHeight="1">
      <c r="A7570" s="8" t="s">
        <v>339</v>
      </c>
      <c r="B7570" s="8" t="s">
        <v>14</v>
      </c>
      <c r="C7570" s="8" t="s">
        <v>58</v>
      </c>
      <c r="D7570" s="8" t="s">
        <v>26</v>
      </c>
      <c r="E7570" s="8" t="s">
        <v>73</v>
      </c>
      <c r="F7570" s="8"/>
      <c r="G7570" s="8" t="s">
        <v>19</v>
      </c>
      <c r="H7570" s="8" t="s">
        <v>198</v>
      </c>
      <c r="I7570" s="10">
        <v>0.34458737864077671</v>
      </c>
      <c r="J7570" s="11">
        <v>0.85</v>
      </c>
      <c r="K7570" s="12">
        <f t="shared" si="237"/>
        <v>0.29289927184466019</v>
      </c>
      <c r="L7570" s="9" t="s">
        <v>21</v>
      </c>
      <c r="M7570" s="13">
        <f t="shared" si="236"/>
        <v>0.7</v>
      </c>
    </row>
    <row r="7571" spans="1:13" ht="19.95" customHeight="1">
      <c r="A7571" s="8" t="s">
        <v>339</v>
      </c>
      <c r="B7571" s="8" t="s">
        <v>48</v>
      </c>
      <c r="C7571" s="8" t="s">
        <v>94</v>
      </c>
      <c r="D7571" s="8" t="s">
        <v>16</v>
      </c>
      <c r="E7571" s="8" t="s">
        <v>73</v>
      </c>
      <c r="F7571" s="8"/>
      <c r="G7571" s="8" t="s">
        <v>19</v>
      </c>
      <c r="H7571" s="8" t="s">
        <v>198</v>
      </c>
      <c r="I7571" s="10">
        <v>0.17864077669902911</v>
      </c>
      <c r="J7571" s="11">
        <v>1.21</v>
      </c>
      <c r="K7571" s="12">
        <f t="shared" si="237"/>
        <v>0.21615533980582521</v>
      </c>
      <c r="L7571" s="9" t="s">
        <v>21</v>
      </c>
      <c r="M7571" s="13">
        <f t="shared" si="236"/>
        <v>1</v>
      </c>
    </row>
    <row r="7572" spans="1:13" ht="19.95" customHeight="1">
      <c r="A7572" s="8" t="s">
        <v>339</v>
      </c>
      <c r="B7572" s="8" t="s">
        <v>48</v>
      </c>
      <c r="C7572" s="8" t="s">
        <v>49</v>
      </c>
      <c r="D7572" s="8" t="s">
        <v>16</v>
      </c>
      <c r="E7572" s="8" t="s">
        <v>73</v>
      </c>
      <c r="F7572" s="8"/>
      <c r="G7572" s="8" t="s">
        <v>19</v>
      </c>
      <c r="H7572" s="8" t="s">
        <v>198</v>
      </c>
      <c r="I7572" s="10">
        <v>0.11759929390997353</v>
      </c>
      <c r="J7572" s="11">
        <v>2.0699999999999998</v>
      </c>
      <c r="K7572" s="12">
        <f t="shared" si="237"/>
        <v>0.2434305383936452</v>
      </c>
      <c r="L7572" s="9" t="s">
        <v>21</v>
      </c>
      <c r="M7572" s="13">
        <f t="shared" si="236"/>
        <v>1.7</v>
      </c>
    </row>
    <row r="7573" spans="1:13" ht="19.95" customHeight="1">
      <c r="A7573" s="8" t="s">
        <v>339</v>
      </c>
      <c r="B7573" s="8" t="s">
        <v>48</v>
      </c>
      <c r="C7573" s="8" t="s">
        <v>49</v>
      </c>
      <c r="D7573" s="8" t="s">
        <v>16</v>
      </c>
      <c r="E7573" s="8" t="s">
        <v>73</v>
      </c>
      <c r="F7573" s="8"/>
      <c r="G7573" s="8" t="s">
        <v>19</v>
      </c>
      <c r="H7573" s="8" t="s">
        <v>198</v>
      </c>
      <c r="I7573" s="10">
        <v>0.11762619372442019</v>
      </c>
      <c r="J7573" s="11">
        <v>2.0699999999999998</v>
      </c>
      <c r="K7573" s="12">
        <f t="shared" si="237"/>
        <v>0.24348622100954978</v>
      </c>
      <c r="L7573" s="9" t="s">
        <v>21</v>
      </c>
      <c r="M7573" s="13">
        <f t="shared" si="236"/>
        <v>1.7</v>
      </c>
    </row>
    <row r="7574" spans="1:13" ht="19.95" customHeight="1">
      <c r="A7574" s="8" t="s">
        <v>339</v>
      </c>
      <c r="B7574" s="8" t="s">
        <v>33</v>
      </c>
      <c r="C7574" s="8" t="s">
        <v>43</v>
      </c>
      <c r="D7574" s="8" t="s">
        <v>16</v>
      </c>
      <c r="E7574" s="8" t="s">
        <v>73</v>
      </c>
      <c r="F7574" s="8"/>
      <c r="G7574" s="8" t="s">
        <v>19</v>
      </c>
      <c r="H7574" s="8" t="s">
        <v>198</v>
      </c>
      <c r="I7574" s="10">
        <v>0.49495792880258904</v>
      </c>
      <c r="J7574" s="11">
        <v>0.85</v>
      </c>
      <c r="K7574" s="12">
        <f t="shared" si="237"/>
        <v>0.42071423948220066</v>
      </c>
      <c r="L7574" s="9" t="s">
        <v>21</v>
      </c>
      <c r="M7574" s="13">
        <f t="shared" si="236"/>
        <v>0.7</v>
      </c>
    </row>
    <row r="7575" spans="1:13" ht="19.95" customHeight="1">
      <c r="A7575" s="8" t="s">
        <v>339</v>
      </c>
      <c r="B7575" s="8" t="s">
        <v>14</v>
      </c>
      <c r="C7575" s="8" t="s">
        <v>45</v>
      </c>
      <c r="D7575" s="8" t="s">
        <v>16</v>
      </c>
      <c r="E7575" s="8" t="s">
        <v>73</v>
      </c>
      <c r="F7575" s="8"/>
      <c r="G7575" s="8" t="s">
        <v>19</v>
      </c>
      <c r="H7575" s="8" t="s">
        <v>20</v>
      </c>
      <c r="I7575" s="10">
        <v>0.16419058553386912</v>
      </c>
      <c r="J7575" s="11">
        <v>0.85</v>
      </c>
      <c r="K7575" s="12">
        <f t="shared" si="237"/>
        <v>0.13956199770378874</v>
      </c>
      <c r="L7575" s="9" t="s">
        <v>21</v>
      </c>
      <c r="M7575" s="13">
        <f t="shared" si="236"/>
        <v>0.7</v>
      </c>
    </row>
    <row r="7576" spans="1:13" ht="19.95" customHeight="1">
      <c r="A7576" s="8" t="s">
        <v>339</v>
      </c>
      <c r="B7576" s="8" t="s">
        <v>30</v>
      </c>
      <c r="C7576" s="8" t="s">
        <v>41</v>
      </c>
      <c r="D7576" s="8" t="s">
        <v>135</v>
      </c>
      <c r="E7576" s="8" t="s">
        <v>73</v>
      </c>
      <c r="F7576" s="8"/>
      <c r="G7576" s="8" t="s">
        <v>19</v>
      </c>
      <c r="H7576" s="8" t="s">
        <v>198</v>
      </c>
      <c r="I7576" s="10">
        <v>1.1850649350649352</v>
      </c>
      <c r="J7576" s="11">
        <v>5.63</v>
      </c>
      <c r="K7576" s="12">
        <f t="shared" si="237"/>
        <v>6.6719155844155846</v>
      </c>
      <c r="L7576" s="9" t="s">
        <v>21</v>
      </c>
      <c r="M7576" s="13">
        <f t="shared" si="236"/>
        <v>4.5</v>
      </c>
    </row>
    <row r="7577" spans="1:13" ht="19.95" customHeight="1">
      <c r="A7577" s="8" t="s">
        <v>339</v>
      </c>
      <c r="B7577" s="8" t="s">
        <v>48</v>
      </c>
      <c r="C7577" s="8" t="s">
        <v>49</v>
      </c>
      <c r="D7577" s="8" t="s">
        <v>16</v>
      </c>
      <c r="E7577" s="8" t="s">
        <v>73</v>
      </c>
      <c r="F7577" s="8"/>
      <c r="G7577" s="8" t="s">
        <v>19</v>
      </c>
      <c r="H7577" s="8" t="s">
        <v>198</v>
      </c>
      <c r="I7577" s="10">
        <v>0.10361637931034483</v>
      </c>
      <c r="J7577" s="11">
        <v>1.66</v>
      </c>
      <c r="K7577" s="12">
        <f t="shared" si="237"/>
        <v>0.17200318965517242</v>
      </c>
      <c r="L7577" s="9" t="s">
        <v>21</v>
      </c>
      <c r="M7577" s="13">
        <f t="shared" si="236"/>
        <v>1.3</v>
      </c>
    </row>
    <row r="7578" spans="1:13" ht="19.95" customHeight="1">
      <c r="A7578" s="8" t="s">
        <v>339</v>
      </c>
      <c r="B7578" s="8" t="s">
        <v>33</v>
      </c>
      <c r="C7578" s="8" t="s">
        <v>44</v>
      </c>
      <c r="D7578" s="8" t="s">
        <v>16</v>
      </c>
      <c r="E7578" s="8" t="s">
        <v>73</v>
      </c>
      <c r="F7578" s="8"/>
      <c r="G7578" s="8" t="s">
        <v>19</v>
      </c>
      <c r="H7578" s="8" t="s">
        <v>198</v>
      </c>
      <c r="I7578" s="10">
        <v>0.19869607211848037</v>
      </c>
      <c r="J7578" s="11">
        <v>0.9</v>
      </c>
      <c r="K7578" s="12">
        <f t="shared" si="237"/>
        <v>0.17882646490663234</v>
      </c>
      <c r="L7578" s="9" t="s">
        <v>21</v>
      </c>
      <c r="M7578" s="13">
        <f t="shared" si="236"/>
        <v>0.7</v>
      </c>
    </row>
    <row r="7579" spans="1:13" ht="19.95" customHeight="1">
      <c r="A7579" s="8" t="s">
        <v>339</v>
      </c>
      <c r="B7579" s="8" t="s">
        <v>14</v>
      </c>
      <c r="C7579" s="8" t="s">
        <v>75</v>
      </c>
      <c r="D7579" s="8" t="s">
        <v>16</v>
      </c>
      <c r="E7579" s="8" t="s">
        <v>73</v>
      </c>
      <c r="F7579" s="8"/>
      <c r="G7579" s="8" t="s">
        <v>19</v>
      </c>
      <c r="H7579" s="8" t="s">
        <v>198</v>
      </c>
      <c r="I7579" s="10">
        <v>2.2445783132530119E-2</v>
      </c>
      <c r="J7579" s="11">
        <v>3.32</v>
      </c>
      <c r="K7579" s="12">
        <f t="shared" si="237"/>
        <v>7.4519999999999989E-2</v>
      </c>
      <c r="L7579" s="9" t="s">
        <v>21</v>
      </c>
      <c r="M7579" s="13">
        <f t="shared" si="236"/>
        <v>2.7</v>
      </c>
    </row>
    <row r="7580" spans="1:13" ht="19.95" customHeight="1">
      <c r="A7580" s="8" t="s">
        <v>339</v>
      </c>
      <c r="B7580" s="8" t="s">
        <v>14</v>
      </c>
      <c r="C7580" s="8" t="s">
        <v>15</v>
      </c>
      <c r="D7580" s="8" t="s">
        <v>16</v>
      </c>
      <c r="E7580" s="8" t="s">
        <v>73</v>
      </c>
      <c r="F7580" s="8"/>
      <c r="G7580" s="8" t="s">
        <v>19</v>
      </c>
      <c r="H7580" s="8" t="s">
        <v>198</v>
      </c>
      <c r="I7580" s="10">
        <v>5.0723938223938218E-2</v>
      </c>
      <c r="J7580" s="11">
        <v>1.73</v>
      </c>
      <c r="K7580" s="12">
        <f t="shared" si="237"/>
        <v>8.7752413127413123E-2</v>
      </c>
      <c r="L7580" s="9" t="s">
        <v>21</v>
      </c>
      <c r="M7580" s="13">
        <f t="shared" si="236"/>
        <v>1.4</v>
      </c>
    </row>
    <row r="7581" spans="1:13" ht="19.95" customHeight="1">
      <c r="A7581" s="8" t="s">
        <v>339</v>
      </c>
      <c r="B7581" s="8" t="s">
        <v>14</v>
      </c>
      <c r="C7581" s="8" t="s">
        <v>45</v>
      </c>
      <c r="D7581" s="8" t="s">
        <v>16</v>
      </c>
      <c r="E7581" s="8" t="s">
        <v>73</v>
      </c>
      <c r="F7581" s="8"/>
      <c r="G7581" s="8" t="s">
        <v>19</v>
      </c>
      <c r="H7581" s="8" t="s">
        <v>198</v>
      </c>
      <c r="I7581" s="10">
        <v>0.16031128404669262</v>
      </c>
      <c r="J7581" s="11">
        <v>0.9</v>
      </c>
      <c r="K7581" s="12">
        <f t="shared" si="237"/>
        <v>0.14428015564202337</v>
      </c>
      <c r="L7581" s="9" t="s">
        <v>21</v>
      </c>
      <c r="M7581" s="13">
        <f t="shared" si="236"/>
        <v>0.7</v>
      </c>
    </row>
    <row r="7582" spans="1:13" ht="19.95" customHeight="1">
      <c r="A7582" s="8" t="s">
        <v>339</v>
      </c>
      <c r="B7582" s="8" t="s">
        <v>42</v>
      </c>
      <c r="C7582" s="8" t="s">
        <v>69</v>
      </c>
      <c r="D7582" s="8" t="s">
        <v>16</v>
      </c>
      <c r="E7582" s="8" t="s">
        <v>73</v>
      </c>
      <c r="F7582" s="8"/>
      <c r="G7582" s="8" t="s">
        <v>19</v>
      </c>
      <c r="H7582" s="8" t="s">
        <v>20</v>
      </c>
      <c r="I7582" s="10">
        <v>0.30318181818181816</v>
      </c>
      <c r="J7582" s="11">
        <v>1</v>
      </c>
      <c r="K7582" s="12">
        <f t="shared" si="237"/>
        <v>0.30318181818181816</v>
      </c>
      <c r="L7582" s="9" t="s">
        <v>21</v>
      </c>
      <c r="M7582" s="13">
        <f t="shared" si="236"/>
        <v>0.8</v>
      </c>
    </row>
    <row r="7583" spans="1:13" ht="19.95" customHeight="1">
      <c r="A7583" s="8" t="s">
        <v>339</v>
      </c>
      <c r="B7583" s="8" t="s">
        <v>42</v>
      </c>
      <c r="C7583" s="8" t="s">
        <v>69</v>
      </c>
      <c r="D7583" s="8" t="s">
        <v>16</v>
      </c>
      <c r="E7583" s="8" t="s">
        <v>73</v>
      </c>
      <c r="F7583" s="8"/>
      <c r="G7583" s="8" t="s">
        <v>19</v>
      </c>
      <c r="H7583" s="8" t="s">
        <v>20</v>
      </c>
      <c r="I7583" s="10">
        <v>0.30773462783171524</v>
      </c>
      <c r="J7583" s="11">
        <v>1</v>
      </c>
      <c r="K7583" s="12">
        <f t="shared" si="237"/>
        <v>0.30773462783171524</v>
      </c>
      <c r="L7583" s="9" t="s">
        <v>21</v>
      </c>
      <c r="M7583" s="13">
        <f t="shared" si="236"/>
        <v>0.8</v>
      </c>
    </row>
    <row r="7584" spans="1:13" ht="19.95" customHeight="1">
      <c r="A7584" s="8" t="s">
        <v>339</v>
      </c>
      <c r="B7584" s="8" t="s">
        <v>42</v>
      </c>
      <c r="C7584" s="8" t="s">
        <v>69</v>
      </c>
      <c r="D7584" s="8" t="s">
        <v>16</v>
      </c>
      <c r="E7584" s="8" t="s">
        <v>73</v>
      </c>
      <c r="F7584" s="8"/>
      <c r="G7584" s="8" t="s">
        <v>19</v>
      </c>
      <c r="H7584" s="8" t="s">
        <v>20</v>
      </c>
      <c r="I7584" s="10">
        <v>0.27499999999999997</v>
      </c>
      <c r="J7584" s="11">
        <v>1</v>
      </c>
      <c r="K7584" s="12">
        <f t="shared" si="237"/>
        <v>0.27499999999999997</v>
      </c>
      <c r="L7584" s="9" t="s">
        <v>21</v>
      </c>
      <c r="M7584" s="13">
        <f t="shared" si="236"/>
        <v>0.8</v>
      </c>
    </row>
    <row r="7585" spans="1:13" ht="19.95" customHeight="1">
      <c r="A7585" s="8" t="s">
        <v>339</v>
      </c>
      <c r="B7585" s="8" t="s">
        <v>14</v>
      </c>
      <c r="C7585" s="8" t="s">
        <v>81</v>
      </c>
      <c r="D7585" s="8" t="s">
        <v>16</v>
      </c>
      <c r="E7585" s="8" t="s">
        <v>73</v>
      </c>
      <c r="F7585" s="8"/>
      <c r="G7585" s="8" t="s">
        <v>19</v>
      </c>
      <c r="H7585" s="8" t="s">
        <v>198</v>
      </c>
      <c r="I7585" s="10">
        <v>0.1225</v>
      </c>
      <c r="J7585" s="11">
        <v>0.86</v>
      </c>
      <c r="K7585" s="12">
        <f t="shared" si="237"/>
        <v>0.10535</v>
      </c>
      <c r="L7585" s="9" t="s">
        <v>21</v>
      </c>
      <c r="M7585" s="13">
        <f t="shared" si="236"/>
        <v>0.7</v>
      </c>
    </row>
    <row r="7586" spans="1:13" ht="19.95" customHeight="1">
      <c r="A7586" s="8" t="s">
        <v>339</v>
      </c>
      <c r="B7586" s="8" t="s">
        <v>42</v>
      </c>
      <c r="C7586" s="8" t="s">
        <v>41</v>
      </c>
      <c r="D7586" s="8" t="s">
        <v>16</v>
      </c>
      <c r="E7586" s="8" t="s">
        <v>73</v>
      </c>
      <c r="F7586" s="8"/>
      <c r="G7586" s="8" t="s">
        <v>19</v>
      </c>
      <c r="H7586" s="8" t="s">
        <v>20</v>
      </c>
      <c r="I7586" s="10">
        <v>0.93145161290322576</v>
      </c>
      <c r="J7586" s="11">
        <v>3.5</v>
      </c>
      <c r="K7586" s="12">
        <f t="shared" si="237"/>
        <v>3.26008064516129</v>
      </c>
      <c r="L7586" s="9" t="s">
        <v>21</v>
      </c>
      <c r="M7586" s="13">
        <f t="shared" si="236"/>
        <v>2.8</v>
      </c>
    </row>
    <row r="7587" spans="1:13" ht="19.95" customHeight="1">
      <c r="A7587" s="8" t="s">
        <v>339</v>
      </c>
      <c r="B7587" s="8" t="s">
        <v>42</v>
      </c>
      <c r="C7587" s="8" t="s">
        <v>31</v>
      </c>
      <c r="D7587" s="8" t="s">
        <v>16</v>
      </c>
      <c r="E7587" s="8" t="s">
        <v>73</v>
      </c>
      <c r="F7587" s="8"/>
      <c r="G7587" s="8" t="s">
        <v>19</v>
      </c>
      <c r="H7587" s="8" t="s">
        <v>198</v>
      </c>
      <c r="I7587" s="10">
        <v>1.5337499999999999</v>
      </c>
      <c r="J7587" s="11">
        <v>12</v>
      </c>
      <c r="K7587" s="12">
        <f t="shared" si="237"/>
        <v>18.405000000000001</v>
      </c>
      <c r="L7587" s="9" t="s">
        <v>21</v>
      </c>
      <c r="M7587" s="13">
        <f t="shared" si="236"/>
        <v>9.6</v>
      </c>
    </row>
    <row r="7588" spans="1:13" ht="19.95" customHeight="1">
      <c r="A7588" s="8" t="s">
        <v>339</v>
      </c>
      <c r="B7588" s="8" t="s">
        <v>42</v>
      </c>
      <c r="C7588" s="8" t="s">
        <v>31</v>
      </c>
      <c r="D7588" s="8" t="s">
        <v>16</v>
      </c>
      <c r="E7588" s="8" t="s">
        <v>73</v>
      </c>
      <c r="F7588" s="8"/>
      <c r="G7588" s="8" t="s">
        <v>19</v>
      </c>
      <c r="H7588" s="8" t="s">
        <v>20</v>
      </c>
      <c r="I7588" s="10">
        <v>1.508148148148148</v>
      </c>
      <c r="J7588" s="11">
        <v>12</v>
      </c>
      <c r="K7588" s="12">
        <f t="shared" si="237"/>
        <v>18.097777777777775</v>
      </c>
      <c r="L7588" s="9" t="s">
        <v>21</v>
      </c>
      <c r="M7588" s="13">
        <f t="shared" si="236"/>
        <v>9.6</v>
      </c>
    </row>
    <row r="7589" spans="1:13" ht="19.95" customHeight="1">
      <c r="A7589" s="8" t="s">
        <v>339</v>
      </c>
      <c r="B7589" s="8" t="s">
        <v>42</v>
      </c>
      <c r="C7589" s="8" t="s">
        <v>69</v>
      </c>
      <c r="D7589" s="8" t="s">
        <v>16</v>
      </c>
      <c r="E7589" s="8" t="s">
        <v>73</v>
      </c>
      <c r="F7589" s="8"/>
      <c r="G7589" s="8" t="s">
        <v>19</v>
      </c>
      <c r="H7589" s="8" t="s">
        <v>20</v>
      </c>
      <c r="I7589" s="10">
        <v>0.28545454545454546</v>
      </c>
      <c r="J7589" s="11">
        <v>1</v>
      </c>
      <c r="K7589" s="12">
        <f t="shared" si="237"/>
        <v>0.28545454545454546</v>
      </c>
      <c r="L7589" s="9" t="s">
        <v>21</v>
      </c>
      <c r="M7589" s="13">
        <f t="shared" si="236"/>
        <v>0.8</v>
      </c>
    </row>
    <row r="7590" spans="1:13" ht="19.95" customHeight="1">
      <c r="A7590" s="8" t="s">
        <v>339</v>
      </c>
      <c r="B7590" s="8" t="s">
        <v>42</v>
      </c>
      <c r="C7590" s="8" t="s">
        <v>43</v>
      </c>
      <c r="D7590" s="8" t="s">
        <v>16</v>
      </c>
      <c r="E7590" s="8" t="s">
        <v>73</v>
      </c>
      <c r="F7590" s="8"/>
      <c r="G7590" s="8" t="s">
        <v>19</v>
      </c>
      <c r="H7590" s="8" t="s">
        <v>198</v>
      </c>
      <c r="I7590" s="10">
        <v>0.57584415584415594</v>
      </c>
      <c r="J7590" s="11">
        <v>1.03</v>
      </c>
      <c r="K7590" s="12">
        <f t="shared" si="237"/>
        <v>0.5931194805194806</v>
      </c>
      <c r="L7590" s="9" t="s">
        <v>21</v>
      </c>
      <c r="M7590" s="13">
        <f t="shared" si="236"/>
        <v>0.8</v>
      </c>
    </row>
    <row r="7591" spans="1:13" ht="19.95" customHeight="1">
      <c r="A7591" s="8" t="s">
        <v>339</v>
      </c>
      <c r="B7591" s="8" t="s">
        <v>42</v>
      </c>
      <c r="C7591" s="8" t="s">
        <v>43</v>
      </c>
      <c r="D7591" s="8" t="s">
        <v>16</v>
      </c>
      <c r="E7591" s="8" t="s">
        <v>73</v>
      </c>
      <c r="F7591" s="8"/>
      <c r="G7591" s="8" t="s">
        <v>19</v>
      </c>
      <c r="H7591" s="8" t="s">
        <v>198</v>
      </c>
      <c r="I7591" s="10">
        <v>0.56574675324675328</v>
      </c>
      <c r="J7591" s="11">
        <v>0.85</v>
      </c>
      <c r="K7591" s="12">
        <f t="shared" si="237"/>
        <v>0.48088474025974026</v>
      </c>
      <c r="L7591" s="9" t="s">
        <v>21</v>
      </c>
      <c r="M7591" s="13">
        <f t="shared" si="236"/>
        <v>0.7</v>
      </c>
    </row>
    <row r="7592" spans="1:13" ht="19.95" customHeight="1">
      <c r="A7592" s="8" t="s">
        <v>339</v>
      </c>
      <c r="B7592" s="8" t="s">
        <v>14</v>
      </c>
      <c r="C7592" s="8" t="s">
        <v>22</v>
      </c>
      <c r="D7592" s="8" t="s">
        <v>26</v>
      </c>
      <c r="E7592" s="8" t="s">
        <v>73</v>
      </c>
      <c r="F7592" s="8"/>
      <c r="G7592" s="8" t="s">
        <v>19</v>
      </c>
      <c r="H7592" s="8" t="s">
        <v>198</v>
      </c>
      <c r="I7592" s="10">
        <v>3.2872374798061391E-2</v>
      </c>
      <c r="J7592" s="11">
        <v>2.23</v>
      </c>
      <c r="K7592" s="12">
        <f t="shared" si="237"/>
        <v>7.3305395799676903E-2</v>
      </c>
      <c r="L7592" s="9" t="s">
        <v>21</v>
      </c>
      <c r="M7592" s="13">
        <f t="shared" si="236"/>
        <v>1.8</v>
      </c>
    </row>
    <row r="7593" spans="1:13" ht="19.95" customHeight="1">
      <c r="A7593" s="8" t="s">
        <v>339</v>
      </c>
      <c r="B7593" s="8" t="s">
        <v>14</v>
      </c>
      <c r="C7593" s="8" t="s">
        <v>45</v>
      </c>
      <c r="D7593" s="8" t="s">
        <v>26</v>
      </c>
      <c r="E7593" s="8" t="s">
        <v>73</v>
      </c>
      <c r="F7593" s="8"/>
      <c r="G7593" s="8" t="s">
        <v>19</v>
      </c>
      <c r="H7593" s="8" t="s">
        <v>198</v>
      </c>
      <c r="I7593" s="10">
        <v>0.15356957928802589</v>
      </c>
      <c r="J7593" s="11">
        <v>1</v>
      </c>
      <c r="K7593" s="12">
        <f t="shared" si="237"/>
        <v>0.15356957928802589</v>
      </c>
      <c r="L7593" s="9" t="s">
        <v>21</v>
      </c>
      <c r="M7593" s="13">
        <f t="shared" si="236"/>
        <v>0.8</v>
      </c>
    </row>
    <row r="7594" spans="1:13" ht="19.95" customHeight="1">
      <c r="A7594" s="8" t="s">
        <v>339</v>
      </c>
      <c r="B7594" s="8" t="s">
        <v>42</v>
      </c>
      <c r="C7594" s="8" t="s">
        <v>43</v>
      </c>
      <c r="D7594" s="8" t="s">
        <v>16</v>
      </c>
      <c r="E7594" s="8" t="s">
        <v>73</v>
      </c>
      <c r="F7594" s="8"/>
      <c r="G7594" s="8" t="s">
        <v>19</v>
      </c>
      <c r="H7594" s="8" t="s">
        <v>20</v>
      </c>
      <c r="I7594" s="10">
        <v>0.55534322820037108</v>
      </c>
      <c r="J7594" s="11">
        <v>2</v>
      </c>
      <c r="K7594" s="12">
        <f t="shared" si="237"/>
        <v>1.1106864564007422</v>
      </c>
      <c r="L7594" s="9" t="s">
        <v>21</v>
      </c>
      <c r="M7594" s="13">
        <f t="shared" si="236"/>
        <v>1.6</v>
      </c>
    </row>
    <row r="7595" spans="1:13" ht="19.95" customHeight="1">
      <c r="A7595" s="8" t="s">
        <v>339</v>
      </c>
      <c r="B7595" s="8" t="s">
        <v>42</v>
      </c>
      <c r="C7595" s="8" t="s">
        <v>43</v>
      </c>
      <c r="D7595" s="8" t="s">
        <v>16</v>
      </c>
      <c r="E7595" s="8" t="s">
        <v>73</v>
      </c>
      <c r="F7595" s="8"/>
      <c r="G7595" s="8" t="s">
        <v>19</v>
      </c>
      <c r="H7595" s="8" t="s">
        <v>198</v>
      </c>
      <c r="I7595" s="10">
        <v>0.56740581270182988</v>
      </c>
      <c r="J7595" s="11">
        <v>0.82</v>
      </c>
      <c r="K7595" s="12">
        <f t="shared" si="237"/>
        <v>0.46527276641550047</v>
      </c>
      <c r="L7595" s="9" t="s">
        <v>21</v>
      </c>
      <c r="M7595" s="13">
        <f t="shared" si="236"/>
        <v>0.7</v>
      </c>
    </row>
    <row r="7596" spans="1:13" ht="19.95" customHeight="1">
      <c r="A7596" s="8" t="s">
        <v>339</v>
      </c>
      <c r="B7596" s="8" t="s">
        <v>48</v>
      </c>
      <c r="C7596" s="8" t="s">
        <v>49</v>
      </c>
      <c r="D7596" s="8" t="s">
        <v>16</v>
      </c>
      <c r="E7596" s="8" t="s">
        <v>73</v>
      </c>
      <c r="F7596" s="8"/>
      <c r="G7596" s="8" t="s">
        <v>19</v>
      </c>
      <c r="H7596" s="8" t="s">
        <v>198</v>
      </c>
      <c r="I7596" s="10">
        <v>0.11181818181818182</v>
      </c>
      <c r="J7596" s="11">
        <v>1.39</v>
      </c>
      <c r="K7596" s="12">
        <f t="shared" si="237"/>
        <v>0.15542727272727272</v>
      </c>
      <c r="L7596" s="9" t="s">
        <v>21</v>
      </c>
      <c r="M7596" s="13">
        <f t="shared" si="236"/>
        <v>1.1000000000000001</v>
      </c>
    </row>
    <row r="7597" spans="1:13" ht="19.95" customHeight="1">
      <c r="A7597" s="8" t="s">
        <v>339</v>
      </c>
      <c r="B7597" s="8" t="s">
        <v>48</v>
      </c>
      <c r="C7597" s="8" t="s">
        <v>49</v>
      </c>
      <c r="D7597" s="8" t="s">
        <v>16</v>
      </c>
      <c r="E7597" s="8" t="s">
        <v>73</v>
      </c>
      <c r="F7597" s="8"/>
      <c r="G7597" s="8" t="s">
        <v>19</v>
      </c>
      <c r="H7597" s="8" t="s">
        <v>198</v>
      </c>
      <c r="I7597" s="10">
        <v>0.11464285714285714</v>
      </c>
      <c r="J7597" s="11">
        <v>1.39</v>
      </c>
      <c r="K7597" s="12">
        <f t="shared" si="237"/>
        <v>0.15935357142857143</v>
      </c>
      <c r="L7597" s="9" t="s">
        <v>21</v>
      </c>
      <c r="M7597" s="13">
        <f t="shared" si="236"/>
        <v>1.1000000000000001</v>
      </c>
    </row>
    <row r="7598" spans="1:13" ht="19.95" customHeight="1">
      <c r="A7598" s="8" t="s">
        <v>339</v>
      </c>
      <c r="B7598" s="8" t="s">
        <v>14</v>
      </c>
      <c r="C7598" s="8" t="s">
        <v>38</v>
      </c>
      <c r="D7598" s="8" t="s">
        <v>16</v>
      </c>
      <c r="E7598" s="8" t="s">
        <v>73</v>
      </c>
      <c r="F7598" s="8"/>
      <c r="G7598" s="8" t="s">
        <v>19</v>
      </c>
      <c r="H7598" s="8" t="s">
        <v>198</v>
      </c>
      <c r="I7598" s="10">
        <v>1.5168831168831169</v>
      </c>
      <c r="J7598" s="11">
        <v>14</v>
      </c>
      <c r="K7598" s="12">
        <f t="shared" si="237"/>
        <v>21.236363636363638</v>
      </c>
      <c r="L7598" s="9" t="s">
        <v>21</v>
      </c>
      <c r="M7598" s="13">
        <f t="shared" si="236"/>
        <v>11.2</v>
      </c>
    </row>
    <row r="7599" spans="1:13" ht="19.95" customHeight="1">
      <c r="A7599" s="8" t="s">
        <v>339</v>
      </c>
      <c r="B7599" s="8" t="s">
        <v>48</v>
      </c>
      <c r="C7599" s="8" t="s">
        <v>49</v>
      </c>
      <c r="D7599" s="8" t="s">
        <v>16</v>
      </c>
      <c r="E7599" s="8" t="s">
        <v>73</v>
      </c>
      <c r="F7599" s="8"/>
      <c r="G7599" s="8" t="s">
        <v>19</v>
      </c>
      <c r="H7599" s="8" t="s">
        <v>198</v>
      </c>
      <c r="I7599" s="10">
        <v>0.10387241379310345</v>
      </c>
      <c r="J7599" s="11">
        <v>1.42</v>
      </c>
      <c r="K7599" s="12">
        <f t="shared" si="237"/>
        <v>0.14749882758620689</v>
      </c>
      <c r="L7599" s="9" t="s">
        <v>21</v>
      </c>
      <c r="M7599" s="13">
        <f t="shared" si="236"/>
        <v>1.1000000000000001</v>
      </c>
    </row>
    <row r="7600" spans="1:13" ht="19.95" customHeight="1">
      <c r="A7600" s="8" t="s">
        <v>339</v>
      </c>
      <c r="B7600" s="8" t="s">
        <v>14</v>
      </c>
      <c r="C7600" s="8" t="s">
        <v>51</v>
      </c>
      <c r="D7600" s="8" t="s">
        <v>16</v>
      </c>
      <c r="E7600" s="8" t="s">
        <v>73</v>
      </c>
      <c r="F7600" s="8"/>
      <c r="G7600" s="8" t="s">
        <v>19</v>
      </c>
      <c r="H7600" s="8" t="s">
        <v>198</v>
      </c>
      <c r="I7600" s="10">
        <v>2.3038297872340427</v>
      </c>
      <c r="J7600" s="11">
        <v>18.43</v>
      </c>
      <c r="K7600" s="12">
        <f t="shared" si="237"/>
        <v>42.459582978723404</v>
      </c>
      <c r="L7600" s="9" t="s">
        <v>21</v>
      </c>
      <c r="M7600" s="13">
        <f t="shared" si="236"/>
        <v>14.7</v>
      </c>
    </row>
    <row r="7601" spans="1:13" ht="19.95" customHeight="1">
      <c r="A7601" s="8" t="s">
        <v>339</v>
      </c>
      <c r="B7601" s="8" t="s">
        <v>33</v>
      </c>
      <c r="C7601" s="8" t="s">
        <v>41</v>
      </c>
      <c r="D7601" s="8" t="s">
        <v>16</v>
      </c>
      <c r="E7601" s="8" t="s">
        <v>73</v>
      </c>
      <c r="F7601" s="8"/>
      <c r="G7601" s="8" t="s">
        <v>19</v>
      </c>
      <c r="H7601" s="8" t="s">
        <v>198</v>
      </c>
      <c r="I7601" s="10">
        <v>0.85367161716171625</v>
      </c>
      <c r="J7601" s="11">
        <v>0.92</v>
      </c>
      <c r="K7601" s="12">
        <f t="shared" si="237"/>
        <v>0.78537788778877893</v>
      </c>
      <c r="L7601" s="9" t="s">
        <v>21</v>
      </c>
      <c r="M7601" s="13">
        <f t="shared" si="236"/>
        <v>0.7</v>
      </c>
    </row>
    <row r="7602" spans="1:13" ht="19.95" customHeight="1">
      <c r="A7602" s="8" t="s">
        <v>339</v>
      </c>
      <c r="B7602" s="8" t="s">
        <v>48</v>
      </c>
      <c r="C7602" s="8" t="s">
        <v>94</v>
      </c>
      <c r="D7602" s="8" t="s">
        <v>16</v>
      </c>
      <c r="E7602" s="8" t="s">
        <v>73</v>
      </c>
      <c r="F7602" s="8"/>
      <c r="G7602" s="8" t="s">
        <v>19</v>
      </c>
      <c r="H7602" s="8" t="s">
        <v>198</v>
      </c>
      <c r="I7602" s="10">
        <v>0.17538461538461536</v>
      </c>
      <c r="J7602" s="11">
        <v>1.25</v>
      </c>
      <c r="K7602" s="12">
        <f t="shared" si="237"/>
        <v>0.2192307692307692</v>
      </c>
      <c r="L7602" s="9" t="s">
        <v>21</v>
      </c>
      <c r="M7602" s="13">
        <f t="shared" si="236"/>
        <v>1</v>
      </c>
    </row>
    <row r="7603" spans="1:13" ht="19.95" customHeight="1">
      <c r="A7603" s="8" t="s">
        <v>339</v>
      </c>
      <c r="B7603" s="8" t="s">
        <v>24</v>
      </c>
      <c r="C7603" s="8" t="s">
        <v>58</v>
      </c>
      <c r="D7603" s="8" t="s">
        <v>16</v>
      </c>
      <c r="E7603" s="8" t="s">
        <v>73</v>
      </c>
      <c r="F7603" s="8"/>
      <c r="G7603" s="8" t="s">
        <v>19</v>
      </c>
      <c r="H7603" s="8" t="s">
        <v>198</v>
      </c>
      <c r="I7603" s="10">
        <v>0.28142857142857142</v>
      </c>
      <c r="J7603" s="11">
        <v>1</v>
      </c>
      <c r="K7603" s="12">
        <f t="shared" si="237"/>
        <v>0.28142857142857142</v>
      </c>
      <c r="L7603" s="9" t="s">
        <v>21</v>
      </c>
      <c r="M7603" s="13">
        <f t="shared" si="236"/>
        <v>0.8</v>
      </c>
    </row>
    <row r="7604" spans="1:13" ht="19.95" customHeight="1">
      <c r="A7604" s="8" t="s">
        <v>339</v>
      </c>
      <c r="B7604" s="8" t="s">
        <v>48</v>
      </c>
      <c r="C7604" s="8" t="s">
        <v>94</v>
      </c>
      <c r="D7604" s="8" t="s">
        <v>16</v>
      </c>
      <c r="E7604" s="8" t="s">
        <v>73</v>
      </c>
      <c r="F7604" s="8"/>
      <c r="G7604" s="8" t="s">
        <v>19</v>
      </c>
      <c r="H7604" s="8" t="s">
        <v>20</v>
      </c>
      <c r="I7604" s="10">
        <v>0.19500000000000001</v>
      </c>
      <c r="J7604" s="11">
        <v>1.26</v>
      </c>
      <c r="K7604" s="12">
        <f t="shared" si="237"/>
        <v>0.2457</v>
      </c>
      <c r="L7604" s="9" t="s">
        <v>21</v>
      </c>
      <c r="M7604" s="13">
        <f t="shared" si="236"/>
        <v>1</v>
      </c>
    </row>
    <row r="7605" spans="1:13" ht="19.95" customHeight="1">
      <c r="A7605" s="8" t="s">
        <v>339</v>
      </c>
      <c r="B7605" s="8" t="s">
        <v>48</v>
      </c>
      <c r="C7605" s="8" t="s">
        <v>94</v>
      </c>
      <c r="D7605" s="8" t="s">
        <v>16</v>
      </c>
      <c r="E7605" s="8" t="s">
        <v>73</v>
      </c>
      <c r="F7605" s="8"/>
      <c r="G7605" s="8" t="s">
        <v>19</v>
      </c>
      <c r="H7605" s="8" t="s">
        <v>20</v>
      </c>
      <c r="I7605" s="10">
        <v>0.19</v>
      </c>
      <c r="J7605" s="11">
        <v>1.26</v>
      </c>
      <c r="K7605" s="12">
        <f t="shared" si="237"/>
        <v>0.2394</v>
      </c>
      <c r="L7605" s="9" t="s">
        <v>21</v>
      </c>
      <c r="M7605" s="13">
        <f t="shared" si="236"/>
        <v>1</v>
      </c>
    </row>
    <row r="7606" spans="1:13" ht="19.95" customHeight="1">
      <c r="A7606" s="8" t="s">
        <v>339</v>
      </c>
      <c r="B7606" s="8" t="s">
        <v>48</v>
      </c>
      <c r="C7606" s="8" t="s">
        <v>94</v>
      </c>
      <c r="D7606" s="8" t="s">
        <v>16</v>
      </c>
      <c r="E7606" s="8" t="s">
        <v>73</v>
      </c>
      <c r="F7606" s="8"/>
      <c r="G7606" s="8" t="s">
        <v>19</v>
      </c>
      <c r="H7606" s="8" t="s">
        <v>20</v>
      </c>
      <c r="I7606" s="10">
        <v>0.18</v>
      </c>
      <c r="J7606" s="11">
        <v>1.25</v>
      </c>
      <c r="K7606" s="12">
        <f t="shared" si="237"/>
        <v>0.22499999999999998</v>
      </c>
      <c r="L7606" s="9" t="s">
        <v>21</v>
      </c>
      <c r="M7606" s="13">
        <f t="shared" si="236"/>
        <v>1</v>
      </c>
    </row>
    <row r="7607" spans="1:13" ht="19.95" customHeight="1">
      <c r="A7607" s="8" t="s">
        <v>339</v>
      </c>
      <c r="B7607" s="8" t="s">
        <v>93</v>
      </c>
      <c r="C7607" s="8" t="s">
        <v>49</v>
      </c>
      <c r="D7607" s="8" t="s">
        <v>16</v>
      </c>
      <c r="E7607" s="8" t="s">
        <v>73</v>
      </c>
      <c r="F7607" s="8"/>
      <c r="G7607" s="8" t="s">
        <v>19</v>
      </c>
      <c r="H7607" s="8" t="s">
        <v>198</v>
      </c>
      <c r="I7607" s="10">
        <v>0.16193750000000001</v>
      </c>
      <c r="J7607" s="11">
        <v>2.93</v>
      </c>
      <c r="K7607" s="12">
        <f t="shared" si="237"/>
        <v>0.47447687500000008</v>
      </c>
      <c r="L7607" s="9" t="s">
        <v>21</v>
      </c>
      <c r="M7607" s="13">
        <f t="shared" si="236"/>
        <v>2.2999999999999998</v>
      </c>
    </row>
    <row r="7608" spans="1:13" ht="19.95" customHeight="1">
      <c r="A7608" s="8" t="s">
        <v>339</v>
      </c>
      <c r="B7608" s="8" t="s">
        <v>42</v>
      </c>
      <c r="C7608" s="8" t="s">
        <v>65</v>
      </c>
      <c r="D7608" s="8" t="s">
        <v>16</v>
      </c>
      <c r="E7608" s="8" t="s">
        <v>73</v>
      </c>
      <c r="F7608" s="8"/>
      <c r="G7608" s="8" t="s">
        <v>19</v>
      </c>
      <c r="H7608" s="8" t="s">
        <v>20</v>
      </c>
      <c r="I7608" s="10">
        <v>2.2052631578947368</v>
      </c>
      <c r="J7608" s="11">
        <v>13.81</v>
      </c>
      <c r="K7608" s="12">
        <f t="shared" si="237"/>
        <v>30.454684210526317</v>
      </c>
      <c r="L7608" s="9" t="s">
        <v>21</v>
      </c>
      <c r="M7608" s="13">
        <f t="shared" si="236"/>
        <v>11</v>
      </c>
    </row>
    <row r="7609" spans="1:13" ht="19.95" customHeight="1">
      <c r="A7609" s="8" t="s">
        <v>339</v>
      </c>
      <c r="B7609" s="8" t="s">
        <v>93</v>
      </c>
      <c r="C7609" s="8" t="s">
        <v>90</v>
      </c>
      <c r="D7609" s="8" t="s">
        <v>16</v>
      </c>
      <c r="E7609" s="8" t="s">
        <v>73</v>
      </c>
      <c r="F7609" s="8"/>
      <c r="G7609" s="8" t="s">
        <v>19</v>
      </c>
      <c r="H7609" s="8" t="s">
        <v>198</v>
      </c>
      <c r="I7609" s="10">
        <v>0.48</v>
      </c>
      <c r="J7609" s="11">
        <v>1.39</v>
      </c>
      <c r="K7609" s="12">
        <f t="shared" si="237"/>
        <v>0.6671999999999999</v>
      </c>
      <c r="L7609" s="9" t="s">
        <v>21</v>
      </c>
      <c r="M7609" s="13">
        <f t="shared" si="236"/>
        <v>1.1000000000000001</v>
      </c>
    </row>
    <row r="7610" spans="1:13" ht="19.95" customHeight="1">
      <c r="A7610" s="8" t="s">
        <v>339</v>
      </c>
      <c r="B7610" s="8" t="s">
        <v>30</v>
      </c>
      <c r="C7610" s="8" t="s">
        <v>31</v>
      </c>
      <c r="D7610" s="8" t="s">
        <v>16</v>
      </c>
      <c r="E7610" s="8" t="s">
        <v>73</v>
      </c>
      <c r="F7610" s="8"/>
      <c r="G7610" s="8" t="s">
        <v>19</v>
      </c>
      <c r="H7610" s="8" t="s">
        <v>198</v>
      </c>
      <c r="I7610" s="10">
        <v>2</v>
      </c>
      <c r="J7610" s="11">
        <v>5.99</v>
      </c>
      <c r="K7610" s="12">
        <f t="shared" si="237"/>
        <v>11.98</v>
      </c>
      <c r="L7610" s="9" t="s">
        <v>21</v>
      </c>
      <c r="M7610" s="13">
        <f t="shared" si="236"/>
        <v>4.8</v>
      </c>
    </row>
    <row r="7611" spans="1:13" ht="19.95" customHeight="1">
      <c r="A7611" s="8" t="s">
        <v>339</v>
      </c>
      <c r="B7611" s="8" t="s">
        <v>216</v>
      </c>
      <c r="C7611" s="8" t="s">
        <v>340</v>
      </c>
      <c r="D7611" s="8" t="s">
        <v>16</v>
      </c>
      <c r="E7611" s="8" t="s">
        <v>73</v>
      </c>
      <c r="F7611" s="8"/>
      <c r="G7611" s="8" t="s">
        <v>19</v>
      </c>
      <c r="H7611" s="8" t="s">
        <v>198</v>
      </c>
      <c r="I7611" s="10">
        <v>0.17071428571428574</v>
      </c>
      <c r="J7611" s="11">
        <v>3.5</v>
      </c>
      <c r="K7611" s="12">
        <f t="shared" si="237"/>
        <v>0.59750000000000003</v>
      </c>
      <c r="L7611" s="9" t="s">
        <v>21</v>
      </c>
      <c r="M7611" s="13">
        <f t="shared" si="236"/>
        <v>2.8</v>
      </c>
    </row>
    <row r="7612" spans="1:13" ht="19.95" customHeight="1">
      <c r="A7612" s="8" t="s">
        <v>339</v>
      </c>
      <c r="B7612" s="8" t="s">
        <v>33</v>
      </c>
      <c r="C7612" s="8" t="s">
        <v>44</v>
      </c>
      <c r="D7612" s="8" t="s">
        <v>16</v>
      </c>
      <c r="E7612" s="8" t="s">
        <v>73</v>
      </c>
      <c r="F7612" s="8"/>
      <c r="G7612" s="8" t="s">
        <v>19</v>
      </c>
      <c r="H7612" s="8" t="s">
        <v>20</v>
      </c>
      <c r="I7612" s="10">
        <v>0.20896103896103896</v>
      </c>
      <c r="J7612" s="11">
        <v>1.55</v>
      </c>
      <c r="K7612" s="12">
        <f t="shared" si="237"/>
        <v>0.32388961038961039</v>
      </c>
      <c r="L7612" s="9" t="s">
        <v>21</v>
      </c>
      <c r="M7612" s="13">
        <f t="shared" si="236"/>
        <v>1.2</v>
      </c>
    </row>
    <row r="7613" spans="1:13" ht="19.95" customHeight="1">
      <c r="A7613" s="8" t="s">
        <v>339</v>
      </c>
      <c r="B7613" s="8" t="s">
        <v>33</v>
      </c>
      <c r="C7613" s="8" t="s">
        <v>44</v>
      </c>
      <c r="D7613" s="8" t="s">
        <v>16</v>
      </c>
      <c r="E7613" s="8" t="s">
        <v>73</v>
      </c>
      <c r="F7613" s="8"/>
      <c r="G7613" s="8" t="s">
        <v>19</v>
      </c>
      <c r="H7613" s="8" t="s">
        <v>20</v>
      </c>
      <c r="I7613" s="10">
        <v>0.2062171052631579</v>
      </c>
      <c r="J7613" s="11">
        <v>1</v>
      </c>
      <c r="K7613" s="12">
        <f t="shared" si="237"/>
        <v>0.2062171052631579</v>
      </c>
      <c r="L7613" s="9" t="s">
        <v>21</v>
      </c>
      <c r="M7613" s="13">
        <f t="shared" si="236"/>
        <v>0.8</v>
      </c>
    </row>
    <row r="7614" spans="1:13" ht="19.95" customHeight="1">
      <c r="A7614" s="8" t="s">
        <v>339</v>
      </c>
      <c r="B7614" s="8" t="s">
        <v>216</v>
      </c>
      <c r="C7614" s="8" t="s">
        <v>341</v>
      </c>
      <c r="D7614" s="8" t="s">
        <v>16</v>
      </c>
      <c r="E7614" s="8" t="s">
        <v>73</v>
      </c>
      <c r="F7614" s="8"/>
      <c r="G7614" s="8" t="s">
        <v>19</v>
      </c>
      <c r="H7614" s="8" t="s">
        <v>198</v>
      </c>
      <c r="I7614" s="10">
        <v>0.12933333333333333</v>
      </c>
      <c r="J7614" s="11">
        <v>3</v>
      </c>
      <c r="K7614" s="12">
        <f t="shared" si="237"/>
        <v>0.38800000000000001</v>
      </c>
      <c r="L7614" s="9" t="s">
        <v>21</v>
      </c>
      <c r="M7614" s="13">
        <f t="shared" si="236"/>
        <v>2.4</v>
      </c>
    </row>
    <row r="7615" spans="1:13" ht="19.95" customHeight="1">
      <c r="A7615" s="8" t="s">
        <v>339</v>
      </c>
      <c r="B7615" s="8" t="s">
        <v>48</v>
      </c>
      <c r="C7615" s="8" t="s">
        <v>94</v>
      </c>
      <c r="D7615" s="8" t="s">
        <v>16</v>
      </c>
      <c r="E7615" s="8" t="s">
        <v>73</v>
      </c>
      <c r="F7615" s="8"/>
      <c r="G7615" s="8" t="s">
        <v>19</v>
      </c>
      <c r="H7615" s="8" t="s">
        <v>198</v>
      </c>
      <c r="I7615" s="10">
        <v>0.18333333333333335</v>
      </c>
      <c r="J7615" s="11">
        <v>1.25</v>
      </c>
      <c r="K7615" s="12">
        <f t="shared" si="237"/>
        <v>0.22916666666666669</v>
      </c>
      <c r="L7615" s="9" t="s">
        <v>21</v>
      </c>
      <c r="M7615" s="13">
        <f t="shared" si="236"/>
        <v>1</v>
      </c>
    </row>
    <row r="7616" spans="1:13" ht="19.95" customHeight="1">
      <c r="A7616" s="8" t="s">
        <v>339</v>
      </c>
      <c r="B7616" s="8" t="s">
        <v>14</v>
      </c>
      <c r="C7616" s="8" t="s">
        <v>75</v>
      </c>
      <c r="D7616" s="8" t="s">
        <v>16</v>
      </c>
      <c r="E7616" s="8" t="s">
        <v>73</v>
      </c>
      <c r="F7616" s="8"/>
      <c r="G7616" s="8" t="s">
        <v>19</v>
      </c>
      <c r="H7616" s="8" t="s">
        <v>198</v>
      </c>
      <c r="I7616" s="10">
        <v>2.1250000000000002E-2</v>
      </c>
      <c r="J7616" s="11">
        <v>2.76</v>
      </c>
      <c r="K7616" s="12">
        <f t="shared" si="237"/>
        <v>5.8650000000000001E-2</v>
      </c>
      <c r="L7616" s="9" t="s">
        <v>21</v>
      </c>
      <c r="M7616" s="13">
        <f t="shared" si="236"/>
        <v>2.2000000000000002</v>
      </c>
    </row>
    <row r="7617" spans="1:13" ht="19.95" customHeight="1">
      <c r="A7617" s="8" t="s">
        <v>339</v>
      </c>
      <c r="B7617" s="8" t="s">
        <v>48</v>
      </c>
      <c r="C7617" s="8" t="s">
        <v>50</v>
      </c>
      <c r="D7617" s="8" t="s">
        <v>16</v>
      </c>
      <c r="E7617" s="8" t="s">
        <v>73</v>
      </c>
      <c r="F7617" s="8"/>
      <c r="G7617" s="8" t="s">
        <v>19</v>
      </c>
      <c r="H7617" s="8" t="s">
        <v>198</v>
      </c>
      <c r="I7617" s="10">
        <v>0.67500000000000004</v>
      </c>
      <c r="J7617" s="11">
        <v>1.1100000000000001</v>
      </c>
      <c r="K7617" s="12">
        <f t="shared" si="237"/>
        <v>0.74925000000000008</v>
      </c>
      <c r="L7617" s="9" t="s">
        <v>21</v>
      </c>
      <c r="M7617" s="13">
        <f t="shared" si="236"/>
        <v>0.9</v>
      </c>
    </row>
    <row r="7618" spans="1:13" ht="19.95" customHeight="1">
      <c r="A7618" s="8" t="s">
        <v>339</v>
      </c>
      <c r="B7618" s="8" t="s">
        <v>42</v>
      </c>
      <c r="C7618" s="8" t="s">
        <v>44</v>
      </c>
      <c r="D7618" s="8" t="s">
        <v>16</v>
      </c>
      <c r="E7618" s="8" t="s">
        <v>73</v>
      </c>
      <c r="F7618" s="8"/>
      <c r="G7618" s="8" t="s">
        <v>19</v>
      </c>
      <c r="H7618" s="8" t="s">
        <v>198</v>
      </c>
      <c r="I7618" s="10">
        <v>0.23265573770491801</v>
      </c>
      <c r="J7618" s="11">
        <v>0.91</v>
      </c>
      <c r="K7618" s="12">
        <f t="shared" si="237"/>
        <v>0.2117167213114754</v>
      </c>
      <c r="L7618" s="9" t="s">
        <v>21</v>
      </c>
      <c r="M7618" s="13">
        <f t="shared" ref="M7618:M7681" si="238">ROUND(J7618-J7618*20/100,1)</f>
        <v>0.7</v>
      </c>
    </row>
    <row r="7619" spans="1:13" ht="19.95" customHeight="1">
      <c r="A7619" s="8" t="s">
        <v>339</v>
      </c>
      <c r="B7619" s="8" t="s">
        <v>42</v>
      </c>
      <c r="C7619" s="8" t="s">
        <v>43</v>
      </c>
      <c r="D7619" s="8" t="s">
        <v>16</v>
      </c>
      <c r="E7619" s="8" t="s">
        <v>73</v>
      </c>
      <c r="F7619" s="8"/>
      <c r="G7619" s="8" t="s">
        <v>19</v>
      </c>
      <c r="H7619" s="8" t="s">
        <v>198</v>
      </c>
      <c r="I7619" s="10">
        <v>0.58457816377171223</v>
      </c>
      <c r="J7619" s="11">
        <v>1</v>
      </c>
      <c r="K7619" s="12">
        <f t="shared" ref="K7619:K7682" si="239">J7619*I7619</f>
        <v>0.58457816377171223</v>
      </c>
      <c r="L7619" s="9" t="s">
        <v>21</v>
      </c>
      <c r="M7619" s="13">
        <f t="shared" si="238"/>
        <v>0.8</v>
      </c>
    </row>
    <row r="7620" spans="1:13" ht="19.95" customHeight="1">
      <c r="A7620" s="8" t="s">
        <v>339</v>
      </c>
      <c r="B7620" s="8" t="s">
        <v>42</v>
      </c>
      <c r="C7620" s="8" t="s">
        <v>31</v>
      </c>
      <c r="D7620" s="8" t="s">
        <v>16</v>
      </c>
      <c r="E7620" s="8" t="s">
        <v>73</v>
      </c>
      <c r="F7620" s="8"/>
      <c r="G7620" s="8" t="s">
        <v>19</v>
      </c>
      <c r="H7620" s="8" t="s">
        <v>198</v>
      </c>
      <c r="I7620" s="10">
        <v>1.5598263027295285</v>
      </c>
      <c r="J7620" s="11">
        <v>3.62</v>
      </c>
      <c r="K7620" s="12">
        <f t="shared" si="239"/>
        <v>5.6465712158808934</v>
      </c>
      <c r="L7620" s="9" t="s">
        <v>21</v>
      </c>
      <c r="M7620" s="13">
        <f t="shared" si="238"/>
        <v>2.9</v>
      </c>
    </row>
    <row r="7621" spans="1:13" ht="19.95" customHeight="1">
      <c r="A7621" s="8" t="s">
        <v>339</v>
      </c>
      <c r="B7621" s="8" t="s">
        <v>42</v>
      </c>
      <c r="C7621" s="8" t="s">
        <v>44</v>
      </c>
      <c r="D7621" s="8" t="s">
        <v>16</v>
      </c>
      <c r="E7621" s="8" t="s">
        <v>73</v>
      </c>
      <c r="F7621" s="8"/>
      <c r="G7621" s="8" t="s">
        <v>19</v>
      </c>
      <c r="H7621" s="8" t="s">
        <v>198</v>
      </c>
      <c r="I7621" s="10">
        <v>0.23330033003300329</v>
      </c>
      <c r="J7621" s="11">
        <v>0.95</v>
      </c>
      <c r="K7621" s="12">
        <f t="shared" si="239"/>
        <v>0.22163531353135313</v>
      </c>
      <c r="L7621" s="9" t="s">
        <v>21</v>
      </c>
      <c r="M7621" s="13">
        <f t="shared" si="238"/>
        <v>0.8</v>
      </c>
    </row>
    <row r="7622" spans="1:13" ht="19.95" customHeight="1">
      <c r="A7622" s="8" t="s">
        <v>339</v>
      </c>
      <c r="B7622" s="8" t="s">
        <v>14</v>
      </c>
      <c r="C7622" s="8" t="s">
        <v>38</v>
      </c>
      <c r="D7622" s="8" t="s">
        <v>16</v>
      </c>
      <c r="E7622" s="8" t="s">
        <v>73</v>
      </c>
      <c r="F7622" s="8"/>
      <c r="G7622" s="8" t="s">
        <v>19</v>
      </c>
      <c r="H7622" s="8" t="s">
        <v>198</v>
      </c>
      <c r="I7622" s="10">
        <v>1.5874999999999999</v>
      </c>
      <c r="J7622" s="11">
        <v>13</v>
      </c>
      <c r="K7622" s="12">
        <f t="shared" si="239"/>
        <v>20.637499999999999</v>
      </c>
      <c r="L7622" s="9" t="s">
        <v>21</v>
      </c>
      <c r="M7622" s="13">
        <f t="shared" si="238"/>
        <v>10.4</v>
      </c>
    </row>
    <row r="7623" spans="1:13" ht="19.95" customHeight="1">
      <c r="A7623" s="8" t="s">
        <v>339</v>
      </c>
      <c r="B7623" s="8" t="s">
        <v>14</v>
      </c>
      <c r="C7623" s="8" t="s">
        <v>38</v>
      </c>
      <c r="D7623" s="8" t="s">
        <v>16</v>
      </c>
      <c r="E7623" s="8" t="s">
        <v>73</v>
      </c>
      <c r="F7623" s="8"/>
      <c r="G7623" s="8" t="s">
        <v>19</v>
      </c>
      <c r="H7623" s="8" t="s">
        <v>198</v>
      </c>
      <c r="I7623" s="10">
        <v>1.585</v>
      </c>
      <c r="J7623" s="11">
        <v>13</v>
      </c>
      <c r="K7623" s="12">
        <f t="shared" si="239"/>
        <v>20.605</v>
      </c>
      <c r="L7623" s="9" t="s">
        <v>21</v>
      </c>
      <c r="M7623" s="13">
        <f t="shared" si="238"/>
        <v>10.4</v>
      </c>
    </row>
    <row r="7624" spans="1:13" ht="19.95" customHeight="1">
      <c r="A7624" s="8" t="s">
        <v>339</v>
      </c>
      <c r="B7624" s="8" t="s">
        <v>33</v>
      </c>
      <c r="C7624" s="8" t="s">
        <v>43</v>
      </c>
      <c r="D7624" s="8" t="s">
        <v>16</v>
      </c>
      <c r="E7624" s="8" t="s">
        <v>73</v>
      </c>
      <c r="F7624" s="8"/>
      <c r="G7624" s="8" t="s">
        <v>19</v>
      </c>
      <c r="H7624" s="8" t="s">
        <v>20</v>
      </c>
      <c r="I7624" s="10">
        <v>0.50728174603174603</v>
      </c>
      <c r="J7624" s="11">
        <v>0.9</v>
      </c>
      <c r="K7624" s="12">
        <f t="shared" si="239"/>
        <v>0.45655357142857145</v>
      </c>
      <c r="L7624" s="9" t="s">
        <v>21</v>
      </c>
      <c r="M7624" s="13">
        <f t="shared" si="238"/>
        <v>0.7</v>
      </c>
    </row>
    <row r="7625" spans="1:13" ht="19.95" customHeight="1">
      <c r="A7625" s="8" t="s">
        <v>339</v>
      </c>
      <c r="B7625" s="8" t="s">
        <v>48</v>
      </c>
      <c r="C7625" s="8" t="s">
        <v>49</v>
      </c>
      <c r="D7625" s="8" t="s">
        <v>16</v>
      </c>
      <c r="E7625" s="8" t="s">
        <v>202</v>
      </c>
      <c r="F7625" s="8"/>
      <c r="G7625" s="8" t="s">
        <v>19</v>
      </c>
      <c r="H7625" s="8" t="s">
        <v>20</v>
      </c>
      <c r="I7625" s="10">
        <v>0.12</v>
      </c>
      <c r="J7625" s="11">
        <v>1.58</v>
      </c>
      <c r="K7625" s="12">
        <f t="shared" si="239"/>
        <v>0.18959999999999999</v>
      </c>
      <c r="L7625" s="9" t="s">
        <v>21</v>
      </c>
      <c r="M7625" s="13">
        <f t="shared" si="238"/>
        <v>1.3</v>
      </c>
    </row>
    <row r="7626" spans="1:13" ht="19.95" customHeight="1">
      <c r="A7626" s="8" t="s">
        <v>339</v>
      </c>
      <c r="B7626" s="8" t="s">
        <v>14</v>
      </c>
      <c r="C7626" s="8" t="s">
        <v>46</v>
      </c>
      <c r="D7626" s="8" t="s">
        <v>16</v>
      </c>
      <c r="E7626" s="8" t="s">
        <v>73</v>
      </c>
      <c r="F7626" s="8"/>
      <c r="G7626" s="8" t="s">
        <v>19</v>
      </c>
      <c r="H7626" s="8" t="s">
        <v>198</v>
      </c>
      <c r="I7626" s="10">
        <v>8.9467312348668282E-2</v>
      </c>
      <c r="J7626" s="11">
        <v>1.5</v>
      </c>
      <c r="K7626" s="12">
        <f t="shared" si="239"/>
        <v>0.13420096852300242</v>
      </c>
      <c r="L7626" s="9" t="s">
        <v>21</v>
      </c>
      <c r="M7626" s="13">
        <f t="shared" si="238"/>
        <v>1.2</v>
      </c>
    </row>
    <row r="7627" spans="1:13" ht="19.95" customHeight="1">
      <c r="A7627" s="8" t="s">
        <v>339</v>
      </c>
      <c r="B7627" s="8" t="s">
        <v>216</v>
      </c>
      <c r="C7627" s="8" t="s">
        <v>341</v>
      </c>
      <c r="D7627" s="8" t="s">
        <v>16</v>
      </c>
      <c r="E7627" s="8" t="s">
        <v>73</v>
      </c>
      <c r="F7627" s="8"/>
      <c r="G7627" s="8" t="s">
        <v>19</v>
      </c>
      <c r="H7627" s="8" t="s">
        <v>198</v>
      </c>
      <c r="I7627" s="10">
        <v>0.13477272727272727</v>
      </c>
      <c r="J7627" s="11">
        <v>3.62</v>
      </c>
      <c r="K7627" s="12">
        <f t="shared" si="239"/>
        <v>0.48787727272727271</v>
      </c>
      <c r="L7627" s="9" t="s">
        <v>21</v>
      </c>
      <c r="M7627" s="13">
        <f t="shared" si="238"/>
        <v>2.9</v>
      </c>
    </row>
    <row r="7628" spans="1:13" ht="19.95" customHeight="1">
      <c r="A7628" s="8" t="s">
        <v>339</v>
      </c>
      <c r="B7628" s="8" t="s">
        <v>14</v>
      </c>
      <c r="C7628" s="8" t="s">
        <v>46</v>
      </c>
      <c r="D7628" s="8" t="s">
        <v>125</v>
      </c>
      <c r="E7628" s="8" t="s">
        <v>73</v>
      </c>
      <c r="F7628" s="8"/>
      <c r="G7628" s="8" t="s">
        <v>19</v>
      </c>
      <c r="H7628" s="8" t="s">
        <v>20</v>
      </c>
      <c r="I7628" s="10">
        <v>9.5521653543307078E-2</v>
      </c>
      <c r="J7628" s="11">
        <v>1.25</v>
      </c>
      <c r="K7628" s="12">
        <f t="shared" si="239"/>
        <v>0.11940206692913385</v>
      </c>
      <c r="L7628" s="9" t="s">
        <v>21</v>
      </c>
      <c r="M7628" s="13">
        <f t="shared" si="238"/>
        <v>1</v>
      </c>
    </row>
    <row r="7629" spans="1:13" ht="19.95" customHeight="1">
      <c r="A7629" s="8" t="s">
        <v>339</v>
      </c>
      <c r="B7629" s="8" t="s">
        <v>48</v>
      </c>
      <c r="C7629" s="8" t="s">
        <v>94</v>
      </c>
      <c r="D7629" s="8" t="s">
        <v>16</v>
      </c>
      <c r="E7629" s="8" t="s">
        <v>73</v>
      </c>
      <c r="F7629" s="8"/>
      <c r="G7629" s="8" t="s">
        <v>19</v>
      </c>
      <c r="H7629" s="8" t="s">
        <v>20</v>
      </c>
      <c r="I7629" s="10">
        <v>0.17206225680933851</v>
      </c>
      <c r="J7629" s="11">
        <v>1.25</v>
      </c>
      <c r="K7629" s="12">
        <f t="shared" si="239"/>
        <v>0.21507782101167314</v>
      </c>
      <c r="L7629" s="9" t="s">
        <v>21</v>
      </c>
      <c r="M7629" s="13">
        <f t="shared" si="238"/>
        <v>1</v>
      </c>
    </row>
    <row r="7630" spans="1:13" ht="19.95" customHeight="1">
      <c r="A7630" s="8" t="s">
        <v>339</v>
      </c>
      <c r="B7630" s="8" t="s">
        <v>33</v>
      </c>
      <c r="C7630" s="8" t="s">
        <v>44</v>
      </c>
      <c r="D7630" s="8" t="s">
        <v>16</v>
      </c>
      <c r="E7630" s="8" t="s">
        <v>73</v>
      </c>
      <c r="F7630" s="8"/>
      <c r="G7630" s="8" t="s">
        <v>19</v>
      </c>
      <c r="H7630" s="8" t="s">
        <v>20</v>
      </c>
      <c r="I7630" s="10">
        <v>0.19856666666666667</v>
      </c>
      <c r="J7630" s="11">
        <v>1</v>
      </c>
      <c r="K7630" s="12">
        <f t="shared" si="239"/>
        <v>0.19856666666666667</v>
      </c>
      <c r="L7630" s="9" t="s">
        <v>21</v>
      </c>
      <c r="M7630" s="13">
        <f t="shared" si="238"/>
        <v>0.8</v>
      </c>
    </row>
    <row r="7631" spans="1:13" ht="19.95" customHeight="1">
      <c r="A7631" s="8" t="s">
        <v>339</v>
      </c>
      <c r="B7631" s="8" t="s">
        <v>33</v>
      </c>
      <c r="C7631" s="8" t="s">
        <v>69</v>
      </c>
      <c r="D7631" s="8" t="s">
        <v>16</v>
      </c>
      <c r="E7631" s="8" t="s">
        <v>73</v>
      </c>
      <c r="F7631" s="8"/>
      <c r="G7631" s="8" t="s">
        <v>19</v>
      </c>
      <c r="H7631" s="8" t="s">
        <v>20</v>
      </c>
      <c r="I7631" s="10">
        <v>0.26290000000000002</v>
      </c>
      <c r="J7631" s="11">
        <v>1</v>
      </c>
      <c r="K7631" s="12">
        <f t="shared" si="239"/>
        <v>0.26290000000000002</v>
      </c>
      <c r="L7631" s="9" t="s">
        <v>21</v>
      </c>
      <c r="M7631" s="13">
        <f t="shared" si="238"/>
        <v>0.8</v>
      </c>
    </row>
    <row r="7632" spans="1:13" ht="19.95" customHeight="1">
      <c r="A7632" s="8" t="s">
        <v>339</v>
      </c>
      <c r="B7632" s="8" t="s">
        <v>14</v>
      </c>
      <c r="C7632" s="8" t="s">
        <v>46</v>
      </c>
      <c r="D7632" s="8" t="s">
        <v>16</v>
      </c>
      <c r="E7632" s="8" t="s">
        <v>73</v>
      </c>
      <c r="F7632" s="8"/>
      <c r="G7632" s="8" t="s">
        <v>19</v>
      </c>
      <c r="H7632" s="8" t="s">
        <v>20</v>
      </c>
      <c r="I7632" s="10">
        <v>8.8913888888888876E-2</v>
      </c>
      <c r="J7632" s="11">
        <v>1.25</v>
      </c>
      <c r="K7632" s="12">
        <f t="shared" si="239"/>
        <v>0.11114236111111109</v>
      </c>
      <c r="L7632" s="9" t="s">
        <v>21</v>
      </c>
      <c r="M7632" s="13">
        <f t="shared" si="238"/>
        <v>1</v>
      </c>
    </row>
    <row r="7633" spans="1:13" ht="19.95" customHeight="1">
      <c r="A7633" s="8" t="s">
        <v>339</v>
      </c>
      <c r="B7633" s="8" t="s">
        <v>14</v>
      </c>
      <c r="C7633" s="8" t="s">
        <v>45</v>
      </c>
      <c r="D7633" s="8" t="s">
        <v>16</v>
      </c>
      <c r="E7633" s="8" t="s">
        <v>73</v>
      </c>
      <c r="F7633" s="8"/>
      <c r="G7633" s="8" t="s">
        <v>19</v>
      </c>
      <c r="H7633" s="8" t="s">
        <v>20</v>
      </c>
      <c r="I7633" s="10">
        <v>0.15456</v>
      </c>
      <c r="J7633" s="11">
        <v>1</v>
      </c>
      <c r="K7633" s="12">
        <f t="shared" si="239"/>
        <v>0.15456</v>
      </c>
      <c r="L7633" s="9" t="s">
        <v>21</v>
      </c>
      <c r="M7633" s="13">
        <f t="shared" si="238"/>
        <v>0.8</v>
      </c>
    </row>
    <row r="7634" spans="1:13" ht="19.95" customHeight="1">
      <c r="A7634" s="8" t="s">
        <v>339</v>
      </c>
      <c r="B7634" s="8" t="s">
        <v>14</v>
      </c>
      <c r="C7634" s="8" t="s">
        <v>45</v>
      </c>
      <c r="D7634" s="8" t="s">
        <v>16</v>
      </c>
      <c r="E7634" s="8" t="s">
        <v>73</v>
      </c>
      <c r="F7634" s="8"/>
      <c r="G7634" s="8" t="s">
        <v>19</v>
      </c>
      <c r="H7634" s="8" t="s">
        <v>198</v>
      </c>
      <c r="I7634" s="10">
        <v>0.16</v>
      </c>
      <c r="J7634" s="11">
        <v>1</v>
      </c>
      <c r="K7634" s="12">
        <f t="shared" si="239"/>
        <v>0.16</v>
      </c>
      <c r="L7634" s="9" t="s">
        <v>21</v>
      </c>
      <c r="M7634" s="13">
        <f t="shared" si="238"/>
        <v>0.8</v>
      </c>
    </row>
    <row r="7635" spans="1:13" ht="19.95" customHeight="1">
      <c r="A7635" s="8" t="s">
        <v>339</v>
      </c>
      <c r="B7635" s="8" t="s">
        <v>42</v>
      </c>
      <c r="C7635" s="8" t="s">
        <v>43</v>
      </c>
      <c r="D7635" s="8" t="s">
        <v>16</v>
      </c>
      <c r="E7635" s="8" t="s">
        <v>73</v>
      </c>
      <c r="F7635" s="8"/>
      <c r="G7635" s="8" t="s">
        <v>19</v>
      </c>
      <c r="H7635" s="8" t="s">
        <v>198</v>
      </c>
      <c r="I7635" s="10">
        <v>0.57176470588235295</v>
      </c>
      <c r="J7635" s="11">
        <v>1</v>
      </c>
      <c r="K7635" s="12">
        <f t="shared" si="239"/>
        <v>0.57176470588235295</v>
      </c>
      <c r="L7635" s="9" t="s">
        <v>21</v>
      </c>
      <c r="M7635" s="13">
        <f t="shared" si="238"/>
        <v>0.8</v>
      </c>
    </row>
    <row r="7636" spans="1:13" ht="19.95" customHeight="1">
      <c r="A7636" s="8" t="s">
        <v>339</v>
      </c>
      <c r="B7636" s="8" t="s">
        <v>216</v>
      </c>
      <c r="C7636" s="8" t="s">
        <v>341</v>
      </c>
      <c r="D7636" s="8" t="s">
        <v>16</v>
      </c>
      <c r="E7636" s="8" t="s">
        <v>73</v>
      </c>
      <c r="F7636" s="8"/>
      <c r="G7636" s="8" t="s">
        <v>19</v>
      </c>
      <c r="H7636" s="8" t="s">
        <v>198</v>
      </c>
      <c r="I7636" s="10">
        <v>0.13500000000000001</v>
      </c>
      <c r="J7636" s="11">
        <v>3.62</v>
      </c>
      <c r="K7636" s="12">
        <f t="shared" si="239"/>
        <v>0.48870000000000002</v>
      </c>
      <c r="L7636" s="9" t="s">
        <v>21</v>
      </c>
      <c r="M7636" s="13">
        <f t="shared" si="238"/>
        <v>2.9</v>
      </c>
    </row>
    <row r="7637" spans="1:13" ht="19.95" customHeight="1">
      <c r="A7637" s="8" t="s">
        <v>339</v>
      </c>
      <c r="B7637" s="8" t="s">
        <v>37</v>
      </c>
      <c r="C7637" s="8" t="s">
        <v>36</v>
      </c>
      <c r="D7637" s="8" t="s">
        <v>16</v>
      </c>
      <c r="E7637" s="8" t="s">
        <v>73</v>
      </c>
      <c r="F7637" s="8"/>
      <c r="G7637" s="8" t="s">
        <v>19</v>
      </c>
      <c r="H7637" s="8" t="s">
        <v>20</v>
      </c>
      <c r="I7637" s="10">
        <v>0.55951140065146587</v>
      </c>
      <c r="J7637" s="11">
        <v>2.16</v>
      </c>
      <c r="K7637" s="12">
        <f t="shared" si="239"/>
        <v>1.2085446254071663</v>
      </c>
      <c r="L7637" s="9" t="s">
        <v>21</v>
      </c>
      <c r="M7637" s="13">
        <f t="shared" si="238"/>
        <v>1.7</v>
      </c>
    </row>
    <row r="7638" spans="1:13" ht="19.95" customHeight="1">
      <c r="A7638" s="8" t="s">
        <v>339</v>
      </c>
      <c r="B7638" s="8" t="s">
        <v>48</v>
      </c>
      <c r="C7638" s="8" t="s">
        <v>49</v>
      </c>
      <c r="D7638" s="8" t="s">
        <v>16</v>
      </c>
      <c r="E7638" s="8" t="s">
        <v>73</v>
      </c>
      <c r="F7638" s="8"/>
      <c r="G7638" s="8" t="s">
        <v>19</v>
      </c>
      <c r="H7638" s="8" t="s">
        <v>198</v>
      </c>
      <c r="I7638" s="10">
        <v>0.105</v>
      </c>
      <c r="J7638" s="11">
        <v>1.69</v>
      </c>
      <c r="K7638" s="12">
        <f t="shared" si="239"/>
        <v>0.17745</v>
      </c>
      <c r="L7638" s="9" t="s">
        <v>21</v>
      </c>
      <c r="M7638" s="13">
        <f t="shared" si="238"/>
        <v>1.4</v>
      </c>
    </row>
    <row r="7639" spans="1:13" ht="19.95" customHeight="1">
      <c r="A7639" s="8" t="s">
        <v>339</v>
      </c>
      <c r="B7639" s="8" t="s">
        <v>14</v>
      </c>
      <c r="C7639" s="8" t="s">
        <v>58</v>
      </c>
      <c r="D7639" s="8" t="s">
        <v>16</v>
      </c>
      <c r="E7639" s="8" t="s">
        <v>73</v>
      </c>
      <c r="F7639" s="8"/>
      <c r="G7639" s="8" t="s">
        <v>19</v>
      </c>
      <c r="H7639" s="8" t="s">
        <v>198</v>
      </c>
      <c r="I7639" s="10">
        <v>0.34799999999999998</v>
      </c>
      <c r="J7639" s="11">
        <v>0.84</v>
      </c>
      <c r="K7639" s="12">
        <f t="shared" si="239"/>
        <v>0.29231999999999997</v>
      </c>
      <c r="L7639" s="9" t="s">
        <v>21</v>
      </c>
      <c r="M7639" s="13">
        <f t="shared" si="238"/>
        <v>0.7</v>
      </c>
    </row>
    <row r="7640" spans="1:13" ht="19.95" customHeight="1">
      <c r="A7640" s="8" t="s">
        <v>339</v>
      </c>
      <c r="B7640" s="8" t="s">
        <v>14</v>
      </c>
      <c r="C7640" s="8" t="s">
        <v>123</v>
      </c>
      <c r="D7640" s="8" t="s">
        <v>16</v>
      </c>
      <c r="E7640" s="8" t="s">
        <v>73</v>
      </c>
      <c r="F7640" s="8"/>
      <c r="G7640" s="8" t="s">
        <v>19</v>
      </c>
      <c r="H7640" s="8" t="s">
        <v>198</v>
      </c>
      <c r="I7640" s="10">
        <v>3.2904109589041095E-2</v>
      </c>
      <c r="J7640" s="11">
        <v>2.41</v>
      </c>
      <c r="K7640" s="12">
        <f t="shared" si="239"/>
        <v>7.9298904109589036E-2</v>
      </c>
      <c r="L7640" s="9" t="s">
        <v>21</v>
      </c>
      <c r="M7640" s="13">
        <f t="shared" si="238"/>
        <v>1.9</v>
      </c>
    </row>
    <row r="7641" spans="1:13" ht="19.95" customHeight="1">
      <c r="A7641" s="8" t="s">
        <v>339</v>
      </c>
      <c r="B7641" s="8" t="s">
        <v>33</v>
      </c>
      <c r="C7641" s="8" t="s">
        <v>44</v>
      </c>
      <c r="D7641" s="8" t="s">
        <v>16</v>
      </c>
      <c r="E7641" s="8" t="s">
        <v>73</v>
      </c>
      <c r="F7641" s="8"/>
      <c r="G7641" s="8" t="s">
        <v>19</v>
      </c>
      <c r="H7641" s="8" t="s">
        <v>198</v>
      </c>
      <c r="I7641" s="10">
        <v>0.2</v>
      </c>
      <c r="J7641" s="11">
        <v>1.25</v>
      </c>
      <c r="K7641" s="12">
        <f t="shared" si="239"/>
        <v>0.25</v>
      </c>
      <c r="L7641" s="9" t="s">
        <v>21</v>
      </c>
      <c r="M7641" s="13">
        <f t="shared" si="238"/>
        <v>1</v>
      </c>
    </row>
    <row r="7642" spans="1:13" ht="19.95" customHeight="1">
      <c r="A7642" s="8" t="s">
        <v>339</v>
      </c>
      <c r="B7642" s="8" t="s">
        <v>14</v>
      </c>
      <c r="C7642" s="8" t="s">
        <v>15</v>
      </c>
      <c r="D7642" s="8" t="s">
        <v>16</v>
      </c>
      <c r="E7642" s="8" t="s">
        <v>73</v>
      </c>
      <c r="F7642" s="8"/>
      <c r="G7642" s="8" t="s">
        <v>19</v>
      </c>
      <c r="H7642" s="8" t="s">
        <v>198</v>
      </c>
      <c r="I7642" s="10">
        <v>5.0296296296296297E-2</v>
      </c>
      <c r="J7642" s="11">
        <v>2</v>
      </c>
      <c r="K7642" s="12">
        <f t="shared" si="239"/>
        <v>0.10059259259259259</v>
      </c>
      <c r="L7642" s="9" t="s">
        <v>21</v>
      </c>
      <c r="M7642" s="13">
        <f t="shared" si="238"/>
        <v>1.6</v>
      </c>
    </row>
    <row r="7643" spans="1:13" ht="19.95" customHeight="1">
      <c r="A7643" s="8" t="s">
        <v>339</v>
      </c>
      <c r="B7643" s="8" t="s">
        <v>33</v>
      </c>
      <c r="C7643" s="8" t="s">
        <v>44</v>
      </c>
      <c r="D7643" s="8" t="s">
        <v>16</v>
      </c>
      <c r="E7643" s="8" t="s">
        <v>73</v>
      </c>
      <c r="F7643" s="8"/>
      <c r="G7643" s="8" t="s">
        <v>19</v>
      </c>
      <c r="H7643" s="8" t="s">
        <v>198</v>
      </c>
      <c r="I7643" s="10">
        <v>0.17666666666666667</v>
      </c>
      <c r="J7643" s="11">
        <v>1.25</v>
      </c>
      <c r="K7643" s="12">
        <f t="shared" si="239"/>
        <v>0.22083333333333333</v>
      </c>
      <c r="L7643" s="9" t="s">
        <v>21</v>
      </c>
      <c r="M7643" s="13">
        <f t="shared" si="238"/>
        <v>1</v>
      </c>
    </row>
    <row r="7644" spans="1:13" ht="19.95" customHeight="1">
      <c r="A7644" s="8" t="s">
        <v>339</v>
      </c>
      <c r="B7644" s="8" t="s">
        <v>14</v>
      </c>
      <c r="C7644" s="8" t="s">
        <v>15</v>
      </c>
      <c r="D7644" s="8" t="s">
        <v>16</v>
      </c>
      <c r="E7644" s="8" t="s">
        <v>73</v>
      </c>
      <c r="F7644" s="8"/>
      <c r="G7644" s="8" t="s">
        <v>19</v>
      </c>
      <c r="H7644" s="8" t="s">
        <v>198</v>
      </c>
      <c r="I7644" s="10">
        <v>4.9999999999999996E-2</v>
      </c>
      <c r="J7644" s="11">
        <v>2</v>
      </c>
      <c r="K7644" s="12">
        <f t="shared" si="239"/>
        <v>9.9999999999999992E-2</v>
      </c>
      <c r="L7644" s="9" t="s">
        <v>21</v>
      </c>
      <c r="M7644" s="13">
        <f t="shared" si="238"/>
        <v>1.6</v>
      </c>
    </row>
    <row r="7645" spans="1:13" ht="19.95" customHeight="1">
      <c r="A7645" s="8" t="s">
        <v>339</v>
      </c>
      <c r="B7645" s="8" t="s">
        <v>33</v>
      </c>
      <c r="C7645" s="8" t="s">
        <v>44</v>
      </c>
      <c r="D7645" s="8" t="s">
        <v>16</v>
      </c>
      <c r="E7645" s="8" t="s">
        <v>73</v>
      </c>
      <c r="F7645" s="8"/>
      <c r="G7645" s="8" t="s">
        <v>19</v>
      </c>
      <c r="H7645" s="8" t="s">
        <v>198</v>
      </c>
      <c r="I7645" s="10">
        <v>0.20141666666666669</v>
      </c>
      <c r="J7645" s="11">
        <v>1.25</v>
      </c>
      <c r="K7645" s="12">
        <f t="shared" si="239"/>
        <v>0.25177083333333339</v>
      </c>
      <c r="L7645" s="9" t="s">
        <v>21</v>
      </c>
      <c r="M7645" s="13">
        <f t="shared" si="238"/>
        <v>1</v>
      </c>
    </row>
    <row r="7646" spans="1:13" ht="19.95" customHeight="1">
      <c r="A7646" s="8" t="s">
        <v>339</v>
      </c>
      <c r="B7646" s="8" t="s">
        <v>33</v>
      </c>
      <c r="C7646" s="8" t="s">
        <v>44</v>
      </c>
      <c r="D7646" s="8" t="s">
        <v>16</v>
      </c>
      <c r="E7646" s="8" t="s">
        <v>73</v>
      </c>
      <c r="F7646" s="8"/>
      <c r="G7646" s="8" t="s">
        <v>19</v>
      </c>
      <c r="H7646" s="8" t="s">
        <v>198</v>
      </c>
      <c r="I7646" s="10">
        <v>0.21833333333333335</v>
      </c>
      <c r="J7646" s="11">
        <v>1.25</v>
      </c>
      <c r="K7646" s="12">
        <f t="shared" si="239"/>
        <v>0.2729166666666667</v>
      </c>
      <c r="L7646" s="9" t="s">
        <v>21</v>
      </c>
      <c r="M7646" s="13">
        <f t="shared" si="238"/>
        <v>1</v>
      </c>
    </row>
    <row r="7647" spans="1:13" ht="19.95" customHeight="1">
      <c r="A7647" s="8" t="s">
        <v>339</v>
      </c>
      <c r="B7647" s="8" t="s">
        <v>42</v>
      </c>
      <c r="C7647" s="8" t="s">
        <v>41</v>
      </c>
      <c r="D7647" s="8" t="s">
        <v>16</v>
      </c>
      <c r="E7647" s="8" t="s">
        <v>73</v>
      </c>
      <c r="F7647" s="8"/>
      <c r="G7647" s="8" t="s">
        <v>19</v>
      </c>
      <c r="H7647" s="8" t="s">
        <v>198</v>
      </c>
      <c r="I7647" s="10">
        <v>0.9</v>
      </c>
      <c r="J7647" s="11">
        <v>2.2599999999999998</v>
      </c>
      <c r="K7647" s="12">
        <f t="shared" si="239"/>
        <v>2.0339999999999998</v>
      </c>
      <c r="L7647" s="9" t="s">
        <v>21</v>
      </c>
      <c r="M7647" s="13">
        <f t="shared" si="238"/>
        <v>1.8</v>
      </c>
    </row>
    <row r="7648" spans="1:13" ht="19.95" customHeight="1">
      <c r="A7648" s="8" t="s">
        <v>339</v>
      </c>
      <c r="B7648" s="8" t="s">
        <v>33</v>
      </c>
      <c r="C7648" s="8" t="s">
        <v>44</v>
      </c>
      <c r="D7648" s="8" t="s">
        <v>16</v>
      </c>
      <c r="E7648" s="8" t="s">
        <v>73</v>
      </c>
      <c r="F7648" s="8"/>
      <c r="G7648" s="8" t="s">
        <v>19</v>
      </c>
      <c r="H7648" s="8" t="s">
        <v>198</v>
      </c>
      <c r="I7648" s="10">
        <v>0.19</v>
      </c>
      <c r="J7648" s="11">
        <v>0.97</v>
      </c>
      <c r="K7648" s="12">
        <f t="shared" si="239"/>
        <v>0.18429999999999999</v>
      </c>
      <c r="L7648" s="9" t="s">
        <v>21</v>
      </c>
      <c r="M7648" s="13">
        <f t="shared" si="238"/>
        <v>0.8</v>
      </c>
    </row>
    <row r="7649" spans="1:13" ht="19.95" customHeight="1">
      <c r="A7649" s="8" t="s">
        <v>339</v>
      </c>
      <c r="B7649" s="8" t="s">
        <v>33</v>
      </c>
      <c r="C7649" s="8" t="s">
        <v>44</v>
      </c>
      <c r="D7649" s="8" t="s">
        <v>16</v>
      </c>
      <c r="E7649" s="8" t="s">
        <v>202</v>
      </c>
      <c r="F7649" s="8"/>
      <c r="G7649" s="8" t="s">
        <v>19</v>
      </c>
      <c r="H7649" s="8" t="s">
        <v>20</v>
      </c>
      <c r="I7649" s="10">
        <v>0.19438732394366195</v>
      </c>
      <c r="J7649" s="11">
        <v>1</v>
      </c>
      <c r="K7649" s="12">
        <f t="shared" si="239"/>
        <v>0.19438732394366195</v>
      </c>
      <c r="L7649" s="9" t="s">
        <v>21</v>
      </c>
      <c r="M7649" s="13">
        <f t="shared" si="238"/>
        <v>0.8</v>
      </c>
    </row>
    <row r="7650" spans="1:13" ht="19.95" customHeight="1">
      <c r="A7650" s="8" t="s">
        <v>339</v>
      </c>
      <c r="B7650" s="8" t="s">
        <v>42</v>
      </c>
      <c r="C7650" s="8" t="s">
        <v>43</v>
      </c>
      <c r="D7650" s="8" t="s">
        <v>16</v>
      </c>
      <c r="E7650" s="8" t="s">
        <v>73</v>
      </c>
      <c r="F7650" s="8"/>
      <c r="G7650" s="8" t="s">
        <v>19</v>
      </c>
      <c r="H7650" s="8" t="s">
        <v>198</v>
      </c>
      <c r="I7650" s="10">
        <v>0.505</v>
      </c>
      <c r="J7650" s="11">
        <v>1.4</v>
      </c>
      <c r="K7650" s="12">
        <f t="shared" si="239"/>
        <v>0.70699999999999996</v>
      </c>
      <c r="L7650" s="9" t="s">
        <v>21</v>
      </c>
      <c r="M7650" s="13">
        <f t="shared" si="238"/>
        <v>1.1000000000000001</v>
      </c>
    </row>
    <row r="7651" spans="1:13" ht="19.95" customHeight="1">
      <c r="A7651" s="8" t="s">
        <v>339</v>
      </c>
      <c r="B7651" s="8" t="s">
        <v>14</v>
      </c>
      <c r="C7651" s="8" t="s">
        <v>15</v>
      </c>
      <c r="D7651" s="8" t="s">
        <v>16</v>
      </c>
      <c r="E7651" s="8" t="s">
        <v>202</v>
      </c>
      <c r="F7651" s="8"/>
      <c r="G7651" s="8" t="s">
        <v>19</v>
      </c>
      <c r="H7651" s="8" t="s">
        <v>20</v>
      </c>
      <c r="I7651" s="10">
        <v>4.5000000000000005E-2</v>
      </c>
      <c r="J7651" s="11">
        <v>1.41</v>
      </c>
      <c r="K7651" s="12">
        <f t="shared" si="239"/>
        <v>6.3450000000000006E-2</v>
      </c>
      <c r="L7651" s="9" t="s">
        <v>21</v>
      </c>
      <c r="M7651" s="13">
        <f t="shared" si="238"/>
        <v>1.1000000000000001</v>
      </c>
    </row>
    <row r="7652" spans="1:13" ht="19.95" customHeight="1">
      <c r="A7652" s="8" t="s">
        <v>339</v>
      </c>
      <c r="B7652" s="8" t="s">
        <v>14</v>
      </c>
      <c r="C7652" s="8" t="s">
        <v>46</v>
      </c>
      <c r="D7652" s="8" t="s">
        <v>16</v>
      </c>
      <c r="E7652" s="8" t="s">
        <v>73</v>
      </c>
      <c r="F7652" s="8"/>
      <c r="G7652" s="8" t="s">
        <v>19</v>
      </c>
      <c r="H7652" s="8" t="s">
        <v>20</v>
      </c>
      <c r="I7652" s="10">
        <v>0.1</v>
      </c>
      <c r="J7652" s="11">
        <v>1.1299999999999999</v>
      </c>
      <c r="K7652" s="12">
        <f t="shared" si="239"/>
        <v>0.11299999999999999</v>
      </c>
      <c r="L7652" s="9" t="s">
        <v>21</v>
      </c>
      <c r="M7652" s="13">
        <f t="shared" si="238"/>
        <v>0.9</v>
      </c>
    </row>
    <row r="7653" spans="1:13" ht="19.95" customHeight="1">
      <c r="A7653" s="8" t="s">
        <v>339</v>
      </c>
      <c r="B7653" s="8" t="s">
        <v>30</v>
      </c>
      <c r="C7653" s="8" t="s">
        <v>41</v>
      </c>
      <c r="D7653" s="8" t="s">
        <v>16</v>
      </c>
      <c r="E7653" s="8" t="s">
        <v>73</v>
      </c>
      <c r="F7653" s="8"/>
      <c r="G7653" s="8" t="s">
        <v>19</v>
      </c>
      <c r="H7653" s="8" t="s">
        <v>198</v>
      </c>
      <c r="I7653" s="10">
        <v>1.191640625</v>
      </c>
      <c r="J7653" s="11">
        <v>3.12</v>
      </c>
      <c r="K7653" s="12">
        <f t="shared" si="239"/>
        <v>3.7179187499999999</v>
      </c>
      <c r="L7653" s="9" t="s">
        <v>21</v>
      </c>
      <c r="M7653" s="13">
        <f t="shared" si="238"/>
        <v>2.5</v>
      </c>
    </row>
    <row r="7654" spans="1:13" ht="19.95" customHeight="1">
      <c r="A7654" s="8" t="s">
        <v>339</v>
      </c>
      <c r="B7654" s="8" t="s">
        <v>33</v>
      </c>
      <c r="C7654" s="8" t="s">
        <v>69</v>
      </c>
      <c r="D7654" s="8" t="s">
        <v>16</v>
      </c>
      <c r="E7654" s="8" t="s">
        <v>73</v>
      </c>
      <c r="F7654" s="8"/>
      <c r="G7654" s="8" t="s">
        <v>19</v>
      </c>
      <c r="H7654" s="8" t="s">
        <v>198</v>
      </c>
      <c r="I7654" s="10">
        <v>0.28406901041666666</v>
      </c>
      <c r="J7654" s="11">
        <v>0.98</v>
      </c>
      <c r="K7654" s="12">
        <f t="shared" si="239"/>
        <v>0.27838763020833329</v>
      </c>
      <c r="L7654" s="9" t="s">
        <v>21</v>
      </c>
      <c r="M7654" s="13">
        <f t="shared" si="238"/>
        <v>0.8</v>
      </c>
    </row>
    <row r="7655" spans="1:13" ht="19.95" customHeight="1">
      <c r="A7655" s="8" t="s">
        <v>339</v>
      </c>
      <c r="B7655" s="8" t="s">
        <v>30</v>
      </c>
      <c r="C7655" s="8" t="s">
        <v>41</v>
      </c>
      <c r="D7655" s="8" t="s">
        <v>16</v>
      </c>
      <c r="E7655" s="8" t="s">
        <v>73</v>
      </c>
      <c r="F7655" s="8"/>
      <c r="G7655" s="8" t="s">
        <v>19</v>
      </c>
      <c r="H7655" s="8" t="s">
        <v>198</v>
      </c>
      <c r="I7655" s="10">
        <v>1.2592207792207792</v>
      </c>
      <c r="J7655" s="11">
        <v>2.72</v>
      </c>
      <c r="K7655" s="12">
        <f t="shared" si="239"/>
        <v>3.4250805194805198</v>
      </c>
      <c r="L7655" s="9" t="s">
        <v>21</v>
      </c>
      <c r="M7655" s="13">
        <f t="shared" si="238"/>
        <v>2.2000000000000002</v>
      </c>
    </row>
    <row r="7656" spans="1:13" ht="19.95" customHeight="1">
      <c r="A7656" s="8" t="s">
        <v>339</v>
      </c>
      <c r="B7656" s="8" t="s">
        <v>33</v>
      </c>
      <c r="C7656" s="8" t="s">
        <v>69</v>
      </c>
      <c r="D7656" s="8" t="s">
        <v>16</v>
      </c>
      <c r="E7656" s="8" t="s">
        <v>73</v>
      </c>
      <c r="F7656" s="8"/>
      <c r="G7656" s="8" t="s">
        <v>19</v>
      </c>
      <c r="H7656" s="8" t="s">
        <v>198</v>
      </c>
      <c r="I7656" s="10">
        <v>0.28248917748917746</v>
      </c>
      <c r="J7656" s="11">
        <v>1</v>
      </c>
      <c r="K7656" s="12">
        <f t="shared" si="239"/>
        <v>0.28248917748917746</v>
      </c>
      <c r="L7656" s="9" t="s">
        <v>21</v>
      </c>
      <c r="M7656" s="13">
        <f t="shared" si="238"/>
        <v>0.8</v>
      </c>
    </row>
    <row r="7657" spans="1:13" ht="19.95" customHeight="1">
      <c r="A7657" s="8" t="s">
        <v>339</v>
      </c>
      <c r="B7657" s="8" t="s">
        <v>14</v>
      </c>
      <c r="C7657" s="8" t="s">
        <v>139</v>
      </c>
      <c r="D7657" s="8" t="s">
        <v>16</v>
      </c>
      <c r="E7657" s="8" t="s">
        <v>73</v>
      </c>
      <c r="F7657" s="8"/>
      <c r="G7657" s="8" t="s">
        <v>19</v>
      </c>
      <c r="H7657" s="8" t="s">
        <v>198</v>
      </c>
      <c r="I7657" s="10">
        <v>1.4191256830601092E-2</v>
      </c>
      <c r="J7657" s="11">
        <v>5.28</v>
      </c>
      <c r="K7657" s="12">
        <f t="shared" si="239"/>
        <v>7.4929836065573768E-2</v>
      </c>
      <c r="L7657" s="9" t="s">
        <v>21</v>
      </c>
      <c r="M7657" s="13">
        <f t="shared" si="238"/>
        <v>4.2</v>
      </c>
    </row>
    <row r="7658" spans="1:13" ht="19.95" customHeight="1">
      <c r="A7658" s="8" t="s">
        <v>339</v>
      </c>
      <c r="B7658" s="8" t="s">
        <v>14</v>
      </c>
      <c r="C7658" s="8" t="s">
        <v>75</v>
      </c>
      <c r="D7658" s="8" t="s">
        <v>16</v>
      </c>
      <c r="E7658" s="8" t="s">
        <v>73</v>
      </c>
      <c r="F7658" s="8"/>
      <c r="G7658" s="8" t="s">
        <v>19</v>
      </c>
      <c r="H7658" s="8" t="s">
        <v>198</v>
      </c>
      <c r="I7658" s="10">
        <v>2.1034148234381062E-2</v>
      </c>
      <c r="J7658" s="11">
        <v>2.83</v>
      </c>
      <c r="K7658" s="12">
        <f t="shared" si="239"/>
        <v>5.9526639503298409E-2</v>
      </c>
      <c r="L7658" s="9" t="s">
        <v>21</v>
      </c>
      <c r="M7658" s="13">
        <f t="shared" si="238"/>
        <v>2.2999999999999998</v>
      </c>
    </row>
    <row r="7659" spans="1:13" ht="19.95" customHeight="1">
      <c r="A7659" s="8" t="s">
        <v>339</v>
      </c>
      <c r="B7659" s="8" t="s">
        <v>14</v>
      </c>
      <c r="C7659" s="8" t="s">
        <v>15</v>
      </c>
      <c r="D7659" s="8" t="s">
        <v>16</v>
      </c>
      <c r="E7659" s="8" t="s">
        <v>73</v>
      </c>
      <c r="F7659" s="8"/>
      <c r="G7659" s="8" t="s">
        <v>19</v>
      </c>
      <c r="H7659" s="8" t="s">
        <v>198</v>
      </c>
      <c r="I7659" s="10">
        <v>5.1398891966759001E-2</v>
      </c>
      <c r="J7659" s="11">
        <v>1.75</v>
      </c>
      <c r="K7659" s="12">
        <f t="shared" si="239"/>
        <v>8.9948060941828251E-2</v>
      </c>
      <c r="L7659" s="9" t="s">
        <v>21</v>
      </c>
      <c r="M7659" s="13">
        <f t="shared" si="238"/>
        <v>1.4</v>
      </c>
    </row>
    <row r="7660" spans="1:13" ht="19.95" customHeight="1">
      <c r="A7660" s="8" t="s">
        <v>339</v>
      </c>
      <c r="B7660" s="8" t="s">
        <v>40</v>
      </c>
      <c r="C7660" s="8" t="s">
        <v>35</v>
      </c>
      <c r="D7660" s="8" t="s">
        <v>26</v>
      </c>
      <c r="E7660" s="8" t="s">
        <v>73</v>
      </c>
      <c r="F7660" s="8"/>
      <c r="G7660" s="8" t="s">
        <v>19</v>
      </c>
      <c r="H7660" s="8" t="s">
        <v>198</v>
      </c>
      <c r="I7660" s="10">
        <v>1.2912429378531074</v>
      </c>
      <c r="J7660" s="11">
        <v>3.5</v>
      </c>
      <c r="K7660" s="12">
        <f t="shared" si="239"/>
        <v>4.5193502824858758</v>
      </c>
      <c r="L7660" s="9" t="s">
        <v>21</v>
      </c>
      <c r="M7660" s="13">
        <f t="shared" si="238"/>
        <v>2.8</v>
      </c>
    </row>
    <row r="7661" spans="1:13" ht="19.95" customHeight="1">
      <c r="A7661" s="8" t="s">
        <v>339</v>
      </c>
      <c r="B7661" s="8" t="s">
        <v>14</v>
      </c>
      <c r="C7661" s="8" t="s">
        <v>139</v>
      </c>
      <c r="D7661" s="8" t="s">
        <v>26</v>
      </c>
      <c r="E7661" s="8" t="s">
        <v>73</v>
      </c>
      <c r="F7661" s="8"/>
      <c r="G7661" s="8" t="s">
        <v>19</v>
      </c>
      <c r="H7661" s="8" t="s">
        <v>198</v>
      </c>
      <c r="I7661" s="10">
        <v>1.4706293706293706E-2</v>
      </c>
      <c r="J7661" s="11">
        <v>6</v>
      </c>
      <c r="K7661" s="12">
        <f t="shared" si="239"/>
        <v>8.8237762237762238E-2</v>
      </c>
      <c r="L7661" s="9" t="s">
        <v>21</v>
      </c>
      <c r="M7661" s="13">
        <f t="shared" si="238"/>
        <v>4.8</v>
      </c>
    </row>
    <row r="7662" spans="1:13" ht="19.95" customHeight="1">
      <c r="A7662" s="8" t="s">
        <v>339</v>
      </c>
      <c r="B7662" s="8" t="s">
        <v>14</v>
      </c>
      <c r="C7662" s="8" t="s">
        <v>15</v>
      </c>
      <c r="D7662" s="8" t="s">
        <v>26</v>
      </c>
      <c r="E7662" s="8" t="s">
        <v>73</v>
      </c>
      <c r="F7662" s="8"/>
      <c r="G7662" s="8" t="s">
        <v>19</v>
      </c>
      <c r="H7662" s="8" t="s">
        <v>198</v>
      </c>
      <c r="I7662" s="10">
        <v>4.3302881236823611E-2</v>
      </c>
      <c r="J7662" s="11">
        <v>1.4</v>
      </c>
      <c r="K7662" s="12">
        <f t="shared" si="239"/>
        <v>6.0624033731553048E-2</v>
      </c>
      <c r="L7662" s="9" t="s">
        <v>21</v>
      </c>
      <c r="M7662" s="13">
        <f t="shared" si="238"/>
        <v>1.1000000000000001</v>
      </c>
    </row>
    <row r="7663" spans="1:13" ht="19.95" customHeight="1">
      <c r="A7663" s="8" t="s">
        <v>339</v>
      </c>
      <c r="B7663" s="8" t="s">
        <v>216</v>
      </c>
      <c r="C7663" s="8" t="s">
        <v>340</v>
      </c>
      <c r="D7663" s="8" t="s">
        <v>16</v>
      </c>
      <c r="E7663" s="8" t="s">
        <v>73</v>
      </c>
      <c r="F7663" s="8"/>
      <c r="G7663" s="8" t="s">
        <v>19</v>
      </c>
      <c r="H7663" s="8" t="s">
        <v>198</v>
      </c>
      <c r="I7663" s="10">
        <v>0.1910655737704918</v>
      </c>
      <c r="J7663" s="11">
        <v>2.75</v>
      </c>
      <c r="K7663" s="12">
        <f t="shared" si="239"/>
        <v>0.52543032786885246</v>
      </c>
      <c r="L7663" s="9" t="s">
        <v>21</v>
      </c>
      <c r="M7663" s="13">
        <f t="shared" si="238"/>
        <v>2.2000000000000002</v>
      </c>
    </row>
    <row r="7664" spans="1:13" ht="19.95" customHeight="1">
      <c r="A7664" s="8" t="s">
        <v>339</v>
      </c>
      <c r="B7664" s="8" t="s">
        <v>216</v>
      </c>
      <c r="C7664" s="8" t="s">
        <v>340</v>
      </c>
      <c r="D7664" s="8" t="s">
        <v>16</v>
      </c>
      <c r="E7664" s="8" t="s">
        <v>73</v>
      </c>
      <c r="F7664" s="8"/>
      <c r="G7664" s="8" t="s">
        <v>19</v>
      </c>
      <c r="H7664" s="8" t="s">
        <v>198</v>
      </c>
      <c r="I7664" s="10">
        <v>0.185</v>
      </c>
      <c r="J7664" s="11">
        <v>2.76</v>
      </c>
      <c r="K7664" s="12">
        <f t="shared" si="239"/>
        <v>0.51059999999999994</v>
      </c>
      <c r="L7664" s="9" t="s">
        <v>21</v>
      </c>
      <c r="M7664" s="13">
        <f t="shared" si="238"/>
        <v>2.2000000000000002</v>
      </c>
    </row>
    <row r="7665" spans="1:13" ht="19.95" customHeight="1">
      <c r="A7665" s="8" t="s">
        <v>339</v>
      </c>
      <c r="B7665" s="8" t="s">
        <v>33</v>
      </c>
      <c r="C7665" s="8" t="s">
        <v>44</v>
      </c>
      <c r="D7665" s="8" t="s">
        <v>16</v>
      </c>
      <c r="E7665" s="8" t="s">
        <v>73</v>
      </c>
      <c r="F7665" s="8"/>
      <c r="G7665" s="8" t="s">
        <v>19</v>
      </c>
      <c r="H7665" s="8" t="s">
        <v>198</v>
      </c>
      <c r="I7665" s="10">
        <v>0.24</v>
      </c>
      <c r="J7665" s="11">
        <v>4.21</v>
      </c>
      <c r="K7665" s="12">
        <f t="shared" si="239"/>
        <v>1.0104</v>
      </c>
      <c r="L7665" s="9" t="s">
        <v>21</v>
      </c>
      <c r="M7665" s="13">
        <f t="shared" si="238"/>
        <v>3.4</v>
      </c>
    </row>
    <row r="7666" spans="1:13" ht="19.95" customHeight="1">
      <c r="A7666" s="8" t="s">
        <v>339</v>
      </c>
      <c r="B7666" s="8" t="s">
        <v>14</v>
      </c>
      <c r="C7666" s="8" t="s">
        <v>75</v>
      </c>
      <c r="D7666" s="8" t="s">
        <v>16</v>
      </c>
      <c r="E7666" s="8" t="s">
        <v>73</v>
      </c>
      <c r="F7666" s="8"/>
      <c r="G7666" s="8" t="s">
        <v>19</v>
      </c>
      <c r="H7666" s="8" t="s">
        <v>198</v>
      </c>
      <c r="I7666" s="10">
        <v>2.1391585760517799E-2</v>
      </c>
      <c r="J7666" s="11">
        <v>3.15</v>
      </c>
      <c r="K7666" s="12">
        <f t="shared" si="239"/>
        <v>6.7383495145631064E-2</v>
      </c>
      <c r="L7666" s="9" t="s">
        <v>21</v>
      </c>
      <c r="M7666" s="13">
        <f t="shared" si="238"/>
        <v>2.5</v>
      </c>
    </row>
    <row r="7667" spans="1:13" ht="19.95" customHeight="1">
      <c r="A7667" s="8" t="s">
        <v>339</v>
      </c>
      <c r="B7667" s="8" t="s">
        <v>14</v>
      </c>
      <c r="C7667" s="8" t="s">
        <v>15</v>
      </c>
      <c r="D7667" s="8" t="s">
        <v>16</v>
      </c>
      <c r="E7667" s="8" t="s">
        <v>73</v>
      </c>
      <c r="F7667" s="8"/>
      <c r="G7667" s="8" t="s">
        <v>19</v>
      </c>
      <c r="H7667" s="8" t="s">
        <v>198</v>
      </c>
      <c r="I7667" s="10">
        <v>4.9141099123398514E-2</v>
      </c>
      <c r="J7667" s="11">
        <v>1.56</v>
      </c>
      <c r="K7667" s="12">
        <f t="shared" si="239"/>
        <v>7.6660114632501691E-2</v>
      </c>
      <c r="L7667" s="9" t="s">
        <v>21</v>
      </c>
      <c r="M7667" s="13">
        <f t="shared" si="238"/>
        <v>1.2</v>
      </c>
    </row>
    <row r="7668" spans="1:13" ht="19.95" customHeight="1">
      <c r="A7668" s="8" t="s">
        <v>339</v>
      </c>
      <c r="B7668" s="8" t="s">
        <v>42</v>
      </c>
      <c r="C7668" s="8" t="s">
        <v>43</v>
      </c>
      <c r="D7668" s="8" t="s">
        <v>16</v>
      </c>
      <c r="E7668" s="8" t="s">
        <v>73</v>
      </c>
      <c r="F7668" s="8"/>
      <c r="G7668" s="8" t="s">
        <v>19</v>
      </c>
      <c r="H7668" s="8" t="s">
        <v>198</v>
      </c>
      <c r="I7668" s="10">
        <v>0.6383695652173913</v>
      </c>
      <c r="J7668" s="11">
        <v>1</v>
      </c>
      <c r="K7668" s="12">
        <f t="shared" si="239"/>
        <v>0.6383695652173913</v>
      </c>
      <c r="L7668" s="9" t="s">
        <v>21</v>
      </c>
      <c r="M7668" s="13">
        <f t="shared" si="238"/>
        <v>0.8</v>
      </c>
    </row>
    <row r="7669" spans="1:13" ht="19.95" customHeight="1">
      <c r="A7669" s="8" t="s">
        <v>339</v>
      </c>
      <c r="B7669" s="8" t="s">
        <v>42</v>
      </c>
      <c r="C7669" s="8" t="s">
        <v>41</v>
      </c>
      <c r="D7669" s="8" t="s">
        <v>16</v>
      </c>
      <c r="E7669" s="8" t="s">
        <v>73</v>
      </c>
      <c r="F7669" s="8"/>
      <c r="G7669" s="8" t="s">
        <v>19</v>
      </c>
      <c r="H7669" s="8" t="s">
        <v>198</v>
      </c>
      <c r="I7669" s="10">
        <v>1.0241304347826088</v>
      </c>
      <c r="J7669" s="11">
        <v>1.5</v>
      </c>
      <c r="K7669" s="12">
        <f t="shared" si="239"/>
        <v>1.5361956521739133</v>
      </c>
      <c r="L7669" s="9" t="s">
        <v>21</v>
      </c>
      <c r="M7669" s="13">
        <f t="shared" si="238"/>
        <v>1.2</v>
      </c>
    </row>
    <row r="7670" spans="1:13" ht="19.95" customHeight="1">
      <c r="A7670" s="8" t="s">
        <v>339</v>
      </c>
      <c r="B7670" s="8" t="s">
        <v>14</v>
      </c>
      <c r="C7670" s="8" t="s">
        <v>22</v>
      </c>
      <c r="D7670" s="8" t="s">
        <v>16</v>
      </c>
      <c r="E7670" s="8" t="s">
        <v>73</v>
      </c>
      <c r="F7670" s="8"/>
      <c r="G7670" s="8" t="s">
        <v>19</v>
      </c>
      <c r="H7670" s="8" t="s">
        <v>198</v>
      </c>
      <c r="I7670" s="10">
        <v>3.7499999999999999E-2</v>
      </c>
      <c r="J7670" s="11">
        <v>2.6</v>
      </c>
      <c r="K7670" s="12">
        <f t="shared" si="239"/>
        <v>9.7500000000000003E-2</v>
      </c>
      <c r="L7670" s="9" t="s">
        <v>21</v>
      </c>
      <c r="M7670" s="13">
        <f t="shared" si="238"/>
        <v>2.1</v>
      </c>
    </row>
    <row r="7671" spans="1:13" ht="19.95" customHeight="1">
      <c r="A7671" s="8" t="s">
        <v>339</v>
      </c>
      <c r="B7671" s="8" t="s">
        <v>14</v>
      </c>
      <c r="C7671" s="8" t="s">
        <v>45</v>
      </c>
      <c r="D7671" s="8" t="s">
        <v>16</v>
      </c>
      <c r="E7671" s="8" t="s">
        <v>73</v>
      </c>
      <c r="F7671" s="8"/>
      <c r="G7671" s="8" t="s">
        <v>19</v>
      </c>
      <c r="H7671" s="8" t="s">
        <v>20</v>
      </c>
      <c r="I7671" s="10">
        <v>0.15420477539457711</v>
      </c>
      <c r="J7671" s="11">
        <v>0.85</v>
      </c>
      <c r="K7671" s="12">
        <f t="shared" si="239"/>
        <v>0.13107405908539055</v>
      </c>
      <c r="L7671" s="9" t="s">
        <v>21</v>
      </c>
      <c r="M7671" s="13">
        <f t="shared" si="238"/>
        <v>0.7</v>
      </c>
    </row>
    <row r="7672" spans="1:13" ht="19.95" customHeight="1">
      <c r="A7672" s="8" t="s">
        <v>339</v>
      </c>
      <c r="B7672" s="8" t="s">
        <v>93</v>
      </c>
      <c r="C7672" s="8" t="s">
        <v>49</v>
      </c>
      <c r="D7672" s="8" t="s">
        <v>26</v>
      </c>
      <c r="E7672" s="8" t="s">
        <v>73</v>
      </c>
      <c r="F7672" s="8"/>
      <c r="G7672" s="8" t="s">
        <v>19</v>
      </c>
      <c r="H7672" s="8" t="s">
        <v>198</v>
      </c>
      <c r="I7672" s="10">
        <v>0.16376644736842105</v>
      </c>
      <c r="J7672" s="11">
        <v>2.5</v>
      </c>
      <c r="K7672" s="12">
        <f t="shared" si="239"/>
        <v>0.40941611842105263</v>
      </c>
      <c r="L7672" s="9" t="s">
        <v>21</v>
      </c>
      <c r="M7672" s="13">
        <f t="shared" si="238"/>
        <v>2</v>
      </c>
    </row>
    <row r="7673" spans="1:13" ht="19.95" customHeight="1">
      <c r="A7673" s="8" t="s">
        <v>339</v>
      </c>
      <c r="B7673" s="8" t="s">
        <v>30</v>
      </c>
      <c r="C7673" s="8" t="s">
        <v>31</v>
      </c>
      <c r="D7673" s="8" t="s">
        <v>26</v>
      </c>
      <c r="E7673" s="8" t="s">
        <v>73</v>
      </c>
      <c r="F7673" s="8"/>
      <c r="G7673" s="8" t="s">
        <v>19</v>
      </c>
      <c r="H7673" s="8" t="s">
        <v>198</v>
      </c>
      <c r="I7673" s="10">
        <v>1.9180263157894739</v>
      </c>
      <c r="J7673" s="11">
        <v>4.0999999999999996</v>
      </c>
      <c r="K7673" s="12">
        <f t="shared" si="239"/>
        <v>7.8639078947368422</v>
      </c>
      <c r="L7673" s="9" t="s">
        <v>21</v>
      </c>
      <c r="M7673" s="13">
        <f t="shared" si="238"/>
        <v>3.3</v>
      </c>
    </row>
    <row r="7674" spans="1:13" ht="19.95" customHeight="1">
      <c r="A7674" s="8" t="s">
        <v>339</v>
      </c>
      <c r="B7674" s="8" t="s">
        <v>93</v>
      </c>
      <c r="C7674" s="8" t="s">
        <v>49</v>
      </c>
      <c r="D7674" s="8" t="s">
        <v>26</v>
      </c>
      <c r="E7674" s="8" t="s">
        <v>73</v>
      </c>
      <c r="F7674" s="8"/>
      <c r="G7674" s="8" t="s">
        <v>19</v>
      </c>
      <c r="H7674" s="8" t="s">
        <v>198</v>
      </c>
      <c r="I7674" s="10">
        <v>0.17879955947136564</v>
      </c>
      <c r="J7674" s="11">
        <v>2.5</v>
      </c>
      <c r="K7674" s="12">
        <f t="shared" si="239"/>
        <v>0.44699889867841408</v>
      </c>
      <c r="L7674" s="9" t="s">
        <v>21</v>
      </c>
      <c r="M7674" s="13">
        <f t="shared" si="238"/>
        <v>2</v>
      </c>
    </row>
    <row r="7675" spans="1:13" ht="19.95" customHeight="1">
      <c r="A7675" s="8" t="s">
        <v>339</v>
      </c>
      <c r="B7675" s="8" t="s">
        <v>30</v>
      </c>
      <c r="C7675" s="8" t="s">
        <v>31</v>
      </c>
      <c r="D7675" s="8" t="s">
        <v>26</v>
      </c>
      <c r="E7675" s="8" t="s">
        <v>73</v>
      </c>
      <c r="F7675" s="8"/>
      <c r="G7675" s="8" t="s">
        <v>19</v>
      </c>
      <c r="H7675" s="8" t="s">
        <v>198</v>
      </c>
      <c r="I7675" s="10">
        <v>2.0099999999999998</v>
      </c>
      <c r="J7675" s="11">
        <v>4.0999999999999996</v>
      </c>
      <c r="K7675" s="12">
        <f t="shared" si="239"/>
        <v>8.2409999999999979</v>
      </c>
      <c r="L7675" s="9" t="s">
        <v>21</v>
      </c>
      <c r="M7675" s="13">
        <f t="shared" si="238"/>
        <v>3.3</v>
      </c>
    </row>
    <row r="7676" spans="1:13" ht="19.95" customHeight="1">
      <c r="A7676" s="8" t="s">
        <v>339</v>
      </c>
      <c r="B7676" s="8" t="s">
        <v>48</v>
      </c>
      <c r="C7676" s="8" t="s">
        <v>90</v>
      </c>
      <c r="D7676" s="8" t="s">
        <v>16</v>
      </c>
      <c r="E7676" s="8" t="s">
        <v>73</v>
      </c>
      <c r="F7676" s="8"/>
      <c r="G7676" s="8" t="s">
        <v>19</v>
      </c>
      <c r="H7676" s="8" t="s">
        <v>198</v>
      </c>
      <c r="I7676" s="10">
        <v>0.30586561264822132</v>
      </c>
      <c r="J7676" s="11">
        <v>0.9</v>
      </c>
      <c r="K7676" s="12">
        <f t="shared" si="239"/>
        <v>0.2752790513833992</v>
      </c>
      <c r="L7676" s="9" t="s">
        <v>21</v>
      </c>
      <c r="M7676" s="13">
        <f t="shared" si="238"/>
        <v>0.7</v>
      </c>
    </row>
    <row r="7677" spans="1:13" ht="19.95" customHeight="1">
      <c r="A7677" s="8" t="s">
        <v>339</v>
      </c>
      <c r="B7677" s="8" t="s">
        <v>14</v>
      </c>
      <c r="C7677" s="8" t="s">
        <v>35</v>
      </c>
      <c r="D7677" s="8" t="s">
        <v>16</v>
      </c>
      <c r="E7677" s="8" t="s">
        <v>73</v>
      </c>
      <c r="F7677" s="8"/>
      <c r="G7677" s="8" t="s">
        <v>19</v>
      </c>
      <c r="H7677" s="8" t="s">
        <v>198</v>
      </c>
      <c r="I7677" s="10">
        <v>0.97861660079051382</v>
      </c>
      <c r="J7677" s="11">
        <v>2.85</v>
      </c>
      <c r="K7677" s="12">
        <f t="shared" si="239"/>
        <v>2.7890573122529645</v>
      </c>
      <c r="L7677" s="9" t="s">
        <v>21</v>
      </c>
      <c r="M7677" s="13">
        <f t="shared" si="238"/>
        <v>2.2999999999999998</v>
      </c>
    </row>
    <row r="7678" spans="1:13" ht="19.95" customHeight="1">
      <c r="A7678" s="8" t="s">
        <v>339</v>
      </c>
      <c r="B7678" s="8" t="s">
        <v>48</v>
      </c>
      <c r="C7678" s="8" t="s">
        <v>49</v>
      </c>
      <c r="D7678" s="8" t="s">
        <v>16</v>
      </c>
      <c r="E7678" s="8" t="s">
        <v>73</v>
      </c>
      <c r="F7678" s="8"/>
      <c r="G7678" s="8" t="s">
        <v>19</v>
      </c>
      <c r="H7678" s="8" t="s">
        <v>198</v>
      </c>
      <c r="I7678" s="10">
        <v>0.10582336382828994</v>
      </c>
      <c r="J7678" s="11">
        <v>1.53</v>
      </c>
      <c r="K7678" s="12">
        <f t="shared" si="239"/>
        <v>0.16190974665728361</v>
      </c>
      <c r="L7678" s="9" t="s">
        <v>21</v>
      </c>
      <c r="M7678" s="13">
        <f t="shared" si="238"/>
        <v>1.2</v>
      </c>
    </row>
    <row r="7679" spans="1:13" ht="19.95" customHeight="1">
      <c r="A7679" s="8" t="s">
        <v>339</v>
      </c>
      <c r="B7679" s="8" t="s">
        <v>42</v>
      </c>
      <c r="C7679" s="8" t="s">
        <v>43</v>
      </c>
      <c r="D7679" s="8" t="s">
        <v>16</v>
      </c>
      <c r="E7679" s="8" t="s">
        <v>73</v>
      </c>
      <c r="F7679" s="8"/>
      <c r="G7679" s="8" t="s">
        <v>19</v>
      </c>
      <c r="H7679" s="8" t="s">
        <v>20</v>
      </c>
      <c r="I7679" s="10">
        <v>0.55700000000000005</v>
      </c>
      <c r="J7679" s="11">
        <v>1.1399999999999999</v>
      </c>
      <c r="K7679" s="12">
        <f t="shared" si="239"/>
        <v>0.63497999999999999</v>
      </c>
      <c r="L7679" s="9" t="s">
        <v>21</v>
      </c>
      <c r="M7679" s="13">
        <f t="shared" si="238"/>
        <v>0.9</v>
      </c>
    </row>
    <row r="7680" spans="1:13" ht="19.95" customHeight="1">
      <c r="A7680" s="8" t="s">
        <v>339</v>
      </c>
      <c r="B7680" s="8" t="s">
        <v>42</v>
      </c>
      <c r="C7680" s="8" t="s">
        <v>41</v>
      </c>
      <c r="D7680" s="8" t="s">
        <v>16</v>
      </c>
      <c r="E7680" s="8" t="s">
        <v>73</v>
      </c>
      <c r="F7680" s="8"/>
      <c r="G7680" s="8" t="s">
        <v>19</v>
      </c>
      <c r="H7680" s="8" t="s">
        <v>20</v>
      </c>
      <c r="I7680" s="10">
        <v>0.86999999999999988</v>
      </c>
      <c r="J7680" s="11">
        <v>3.1</v>
      </c>
      <c r="K7680" s="12">
        <f t="shared" si="239"/>
        <v>2.6969999999999996</v>
      </c>
      <c r="L7680" s="9" t="s">
        <v>21</v>
      </c>
      <c r="M7680" s="13">
        <f t="shared" si="238"/>
        <v>2.5</v>
      </c>
    </row>
    <row r="7681" spans="1:13" ht="19.95" customHeight="1">
      <c r="A7681" s="8" t="s">
        <v>339</v>
      </c>
      <c r="B7681" s="8" t="s">
        <v>42</v>
      </c>
      <c r="C7681" s="8" t="s">
        <v>43</v>
      </c>
      <c r="D7681" s="8" t="s">
        <v>16</v>
      </c>
      <c r="E7681" s="8" t="s">
        <v>73</v>
      </c>
      <c r="F7681" s="8"/>
      <c r="G7681" s="8" t="s">
        <v>19</v>
      </c>
      <c r="H7681" s="8" t="s">
        <v>198</v>
      </c>
      <c r="I7681" s="10">
        <v>0.55310457516339873</v>
      </c>
      <c r="J7681" s="11">
        <v>0.85</v>
      </c>
      <c r="K7681" s="12">
        <f t="shared" si="239"/>
        <v>0.47013888888888888</v>
      </c>
      <c r="L7681" s="9" t="s">
        <v>21</v>
      </c>
      <c r="M7681" s="13">
        <f t="shared" si="238"/>
        <v>0.7</v>
      </c>
    </row>
    <row r="7682" spans="1:13" ht="19.95" customHeight="1">
      <c r="A7682" s="8" t="s">
        <v>339</v>
      </c>
      <c r="B7682" s="8" t="s">
        <v>40</v>
      </c>
      <c r="C7682" s="8" t="s">
        <v>35</v>
      </c>
      <c r="D7682" s="8" t="s">
        <v>16</v>
      </c>
      <c r="E7682" s="8" t="s">
        <v>73</v>
      </c>
      <c r="F7682" s="8"/>
      <c r="G7682" s="8" t="s">
        <v>19</v>
      </c>
      <c r="H7682" s="8" t="s">
        <v>198</v>
      </c>
      <c r="I7682" s="10">
        <v>1.2</v>
      </c>
      <c r="J7682" s="11">
        <v>2.4500000000000002</v>
      </c>
      <c r="K7682" s="12">
        <f t="shared" si="239"/>
        <v>2.94</v>
      </c>
      <c r="L7682" s="9" t="s">
        <v>21</v>
      </c>
      <c r="M7682" s="13">
        <f t="shared" ref="M7682:M7745" si="240">ROUND(J7682-J7682*20/100,1)</f>
        <v>2</v>
      </c>
    </row>
    <row r="7683" spans="1:13" ht="19.95" customHeight="1">
      <c r="A7683" s="8" t="s">
        <v>339</v>
      </c>
      <c r="B7683" s="8" t="s">
        <v>42</v>
      </c>
      <c r="C7683" s="8" t="s">
        <v>31</v>
      </c>
      <c r="D7683" s="8" t="s">
        <v>16</v>
      </c>
      <c r="E7683" s="8" t="s">
        <v>73</v>
      </c>
      <c r="F7683" s="8"/>
      <c r="G7683" s="8" t="s">
        <v>19</v>
      </c>
      <c r="H7683" s="8" t="s">
        <v>198</v>
      </c>
      <c r="I7683" s="10">
        <v>1.59</v>
      </c>
      <c r="J7683" s="11">
        <v>2.8</v>
      </c>
      <c r="K7683" s="12">
        <f t="shared" ref="K7683:K7746" si="241">J7683*I7683</f>
        <v>4.452</v>
      </c>
      <c r="L7683" s="9" t="s">
        <v>21</v>
      </c>
      <c r="M7683" s="13">
        <f t="shared" si="240"/>
        <v>2.2000000000000002</v>
      </c>
    </row>
    <row r="7684" spans="1:13" ht="19.95" customHeight="1">
      <c r="A7684" s="8" t="s">
        <v>339</v>
      </c>
      <c r="B7684" s="8" t="s">
        <v>33</v>
      </c>
      <c r="C7684" s="8" t="s">
        <v>67</v>
      </c>
      <c r="D7684" s="8" t="s">
        <v>16</v>
      </c>
      <c r="E7684" s="8" t="s">
        <v>73</v>
      </c>
      <c r="F7684" s="8"/>
      <c r="G7684" s="8" t="s">
        <v>19</v>
      </c>
      <c r="H7684" s="8" t="s">
        <v>198</v>
      </c>
      <c r="I7684" s="10">
        <v>0.9</v>
      </c>
      <c r="J7684" s="11">
        <v>1.76</v>
      </c>
      <c r="K7684" s="12">
        <f t="shared" si="241"/>
        <v>1.5840000000000001</v>
      </c>
      <c r="L7684" s="9" t="s">
        <v>21</v>
      </c>
      <c r="M7684" s="13">
        <f t="shared" si="240"/>
        <v>1.4</v>
      </c>
    </row>
    <row r="7685" spans="1:13" ht="19.95" customHeight="1">
      <c r="A7685" s="8" t="s">
        <v>339</v>
      </c>
      <c r="B7685" s="8" t="s">
        <v>14</v>
      </c>
      <c r="C7685" s="8" t="s">
        <v>127</v>
      </c>
      <c r="D7685" s="8" t="s">
        <v>16</v>
      </c>
      <c r="E7685" s="8" t="s">
        <v>73</v>
      </c>
      <c r="F7685" s="8"/>
      <c r="G7685" s="8" t="s">
        <v>19</v>
      </c>
      <c r="H7685" s="8" t="s">
        <v>198</v>
      </c>
      <c r="I7685" s="10">
        <v>0.9</v>
      </c>
      <c r="J7685" s="11">
        <v>1.76</v>
      </c>
      <c r="K7685" s="12">
        <f t="shared" si="241"/>
        <v>1.5840000000000001</v>
      </c>
      <c r="L7685" s="9" t="s">
        <v>21</v>
      </c>
      <c r="M7685" s="13">
        <f t="shared" si="240"/>
        <v>1.4</v>
      </c>
    </row>
    <row r="7686" spans="1:13" ht="19.95" customHeight="1">
      <c r="A7686" s="8" t="s">
        <v>339</v>
      </c>
      <c r="B7686" s="8" t="s">
        <v>24</v>
      </c>
      <c r="C7686" s="8" t="s">
        <v>35</v>
      </c>
      <c r="D7686" s="8" t="s">
        <v>16</v>
      </c>
      <c r="E7686" s="8" t="s">
        <v>73</v>
      </c>
      <c r="F7686" s="8"/>
      <c r="G7686" s="8" t="s">
        <v>19</v>
      </c>
      <c r="H7686" s="8" t="s">
        <v>198</v>
      </c>
      <c r="I7686" s="10">
        <v>1.1200000000000001</v>
      </c>
      <c r="J7686" s="11">
        <v>2.4500000000000002</v>
      </c>
      <c r="K7686" s="12">
        <f t="shared" si="241"/>
        <v>2.7440000000000007</v>
      </c>
      <c r="L7686" s="9" t="s">
        <v>21</v>
      </c>
      <c r="M7686" s="13">
        <f t="shared" si="240"/>
        <v>2</v>
      </c>
    </row>
    <row r="7687" spans="1:13" ht="19.95" customHeight="1">
      <c r="A7687" s="8" t="s">
        <v>339</v>
      </c>
      <c r="B7687" s="8" t="s">
        <v>42</v>
      </c>
      <c r="C7687" s="8" t="s">
        <v>43</v>
      </c>
      <c r="D7687" s="8" t="s">
        <v>16</v>
      </c>
      <c r="E7687" s="8" t="s">
        <v>73</v>
      </c>
      <c r="F7687" s="8"/>
      <c r="G7687" s="8" t="s">
        <v>19</v>
      </c>
      <c r="H7687" s="8" t="s">
        <v>198</v>
      </c>
      <c r="I7687" s="10">
        <v>0.56222222222222218</v>
      </c>
      <c r="J7687" s="11">
        <v>0.85</v>
      </c>
      <c r="K7687" s="12">
        <f t="shared" si="241"/>
        <v>0.47788888888888886</v>
      </c>
      <c r="L7687" s="9" t="s">
        <v>21</v>
      </c>
      <c r="M7687" s="13">
        <f t="shared" si="240"/>
        <v>0.7</v>
      </c>
    </row>
    <row r="7688" spans="1:13" ht="19.95" customHeight="1">
      <c r="A7688" s="8" t="s">
        <v>339</v>
      </c>
      <c r="B7688" s="8" t="s">
        <v>42</v>
      </c>
      <c r="C7688" s="8" t="s">
        <v>65</v>
      </c>
      <c r="D7688" s="8" t="s">
        <v>16</v>
      </c>
      <c r="E7688" s="8" t="s">
        <v>73</v>
      </c>
      <c r="F7688" s="8"/>
      <c r="G7688" s="8" t="s">
        <v>19</v>
      </c>
      <c r="H7688" s="8" t="s">
        <v>20</v>
      </c>
      <c r="I7688" s="10">
        <v>1.9981333333333335</v>
      </c>
      <c r="J7688" s="11">
        <v>13.5</v>
      </c>
      <c r="K7688" s="12">
        <f t="shared" si="241"/>
        <v>26.974800000000002</v>
      </c>
      <c r="L7688" s="9" t="s">
        <v>21</v>
      </c>
      <c r="M7688" s="13">
        <f t="shared" si="240"/>
        <v>10.8</v>
      </c>
    </row>
    <row r="7689" spans="1:13" ht="19.95" customHeight="1">
      <c r="A7689" s="8" t="s">
        <v>339</v>
      </c>
      <c r="B7689" s="8" t="s">
        <v>33</v>
      </c>
      <c r="C7689" s="8" t="s">
        <v>44</v>
      </c>
      <c r="D7689" s="8" t="s">
        <v>16</v>
      </c>
      <c r="E7689" s="8" t="s">
        <v>73</v>
      </c>
      <c r="F7689" s="8"/>
      <c r="G7689" s="8" t="s">
        <v>19</v>
      </c>
      <c r="H7689" s="8" t="s">
        <v>20</v>
      </c>
      <c r="I7689" s="10">
        <v>0.26320731707317074</v>
      </c>
      <c r="J7689" s="11">
        <v>1.1200000000000001</v>
      </c>
      <c r="K7689" s="12">
        <f t="shared" si="241"/>
        <v>0.29479219512195126</v>
      </c>
      <c r="L7689" s="9" t="s">
        <v>21</v>
      </c>
      <c r="M7689" s="13">
        <f t="shared" si="240"/>
        <v>0.9</v>
      </c>
    </row>
    <row r="7690" spans="1:13" ht="19.95" customHeight="1">
      <c r="A7690" s="8" t="s">
        <v>339</v>
      </c>
      <c r="B7690" s="8" t="s">
        <v>42</v>
      </c>
      <c r="C7690" s="8" t="s">
        <v>69</v>
      </c>
      <c r="D7690" s="8" t="s">
        <v>16</v>
      </c>
      <c r="E7690" s="8" t="s">
        <v>73</v>
      </c>
      <c r="F7690" s="8"/>
      <c r="G7690" s="8" t="s">
        <v>19</v>
      </c>
      <c r="H7690" s="8" t="s">
        <v>20</v>
      </c>
      <c r="I7690" s="10">
        <v>0.29271584699453551</v>
      </c>
      <c r="J7690" s="11">
        <v>0.92</v>
      </c>
      <c r="K7690" s="12">
        <f t="shared" si="241"/>
        <v>0.26929857923497269</v>
      </c>
      <c r="L7690" s="9" t="s">
        <v>21</v>
      </c>
      <c r="M7690" s="13">
        <f t="shared" si="240"/>
        <v>0.7</v>
      </c>
    </row>
    <row r="7691" spans="1:13" ht="19.95" customHeight="1">
      <c r="A7691" s="8" t="s">
        <v>339</v>
      </c>
      <c r="B7691" s="8" t="s">
        <v>14</v>
      </c>
      <c r="C7691" s="8" t="s">
        <v>45</v>
      </c>
      <c r="D7691" s="8" t="s">
        <v>16</v>
      </c>
      <c r="E7691" s="8" t="s">
        <v>73</v>
      </c>
      <c r="F7691" s="8"/>
      <c r="G7691" s="8" t="s">
        <v>19</v>
      </c>
      <c r="H7691" s="8" t="s">
        <v>20</v>
      </c>
      <c r="I7691" s="10">
        <v>0.1580655737704918</v>
      </c>
      <c r="J7691" s="11">
        <v>0.92</v>
      </c>
      <c r="K7691" s="12">
        <f t="shared" si="241"/>
        <v>0.14542032786885245</v>
      </c>
      <c r="L7691" s="9" t="s">
        <v>21</v>
      </c>
      <c r="M7691" s="13">
        <f t="shared" si="240"/>
        <v>0.7</v>
      </c>
    </row>
    <row r="7692" spans="1:13" ht="19.95" customHeight="1">
      <c r="A7692" s="8" t="s">
        <v>339</v>
      </c>
      <c r="B7692" s="8" t="s">
        <v>14</v>
      </c>
      <c r="C7692" s="8" t="s">
        <v>139</v>
      </c>
      <c r="D7692" s="8" t="s">
        <v>16</v>
      </c>
      <c r="E7692" s="8" t="s">
        <v>73</v>
      </c>
      <c r="F7692" s="8"/>
      <c r="G7692" s="8" t="s">
        <v>19</v>
      </c>
      <c r="H7692" s="8" t="s">
        <v>198</v>
      </c>
      <c r="I7692" s="10">
        <v>1.2039667649423748E-2</v>
      </c>
      <c r="J7692" s="11">
        <v>6.35</v>
      </c>
      <c r="K7692" s="12">
        <f t="shared" si="241"/>
        <v>7.6451889573840789E-2</v>
      </c>
      <c r="L7692" s="9" t="s">
        <v>21</v>
      </c>
      <c r="M7692" s="13">
        <f t="shared" si="240"/>
        <v>5.0999999999999996</v>
      </c>
    </row>
    <row r="7693" spans="1:13" ht="19.95" customHeight="1">
      <c r="A7693" s="8" t="s">
        <v>339</v>
      </c>
      <c r="B7693" s="8" t="s">
        <v>14</v>
      </c>
      <c r="C7693" s="8" t="s">
        <v>51</v>
      </c>
      <c r="D7693" s="8" t="s">
        <v>16</v>
      </c>
      <c r="E7693" s="8" t="s">
        <v>73</v>
      </c>
      <c r="F7693" s="8"/>
      <c r="G7693" s="8" t="s">
        <v>19</v>
      </c>
      <c r="H7693" s="8" t="s">
        <v>198</v>
      </c>
      <c r="I7693" s="10">
        <v>2.2852000000000001</v>
      </c>
      <c r="J7693" s="11">
        <v>16.5</v>
      </c>
      <c r="K7693" s="12">
        <f t="shared" si="241"/>
        <v>37.705800000000004</v>
      </c>
      <c r="L7693" s="9" t="s">
        <v>21</v>
      </c>
      <c r="M7693" s="13">
        <f t="shared" si="240"/>
        <v>13.2</v>
      </c>
    </row>
    <row r="7694" spans="1:13" ht="19.95" customHeight="1">
      <c r="A7694" s="8" t="s">
        <v>339</v>
      </c>
      <c r="B7694" s="8" t="s">
        <v>42</v>
      </c>
      <c r="C7694" s="8" t="s">
        <v>69</v>
      </c>
      <c r="D7694" s="8" t="s">
        <v>16</v>
      </c>
      <c r="E7694" s="8" t="s">
        <v>73</v>
      </c>
      <c r="F7694" s="8"/>
      <c r="G7694" s="8" t="s">
        <v>19</v>
      </c>
      <c r="H7694" s="8" t="s">
        <v>20</v>
      </c>
      <c r="I7694" s="10">
        <v>0.30025054466230938</v>
      </c>
      <c r="J7694" s="11">
        <v>0.86</v>
      </c>
      <c r="K7694" s="12">
        <f t="shared" si="241"/>
        <v>0.25821546840958609</v>
      </c>
      <c r="L7694" s="9" t="s">
        <v>21</v>
      </c>
      <c r="M7694" s="13">
        <f t="shared" si="240"/>
        <v>0.7</v>
      </c>
    </row>
    <row r="7695" spans="1:13" ht="19.95" customHeight="1">
      <c r="A7695" s="8" t="s">
        <v>339</v>
      </c>
      <c r="B7695" s="8" t="s">
        <v>14</v>
      </c>
      <c r="C7695" s="8" t="s">
        <v>45</v>
      </c>
      <c r="D7695" s="8" t="s">
        <v>16</v>
      </c>
      <c r="E7695" s="8" t="s">
        <v>73</v>
      </c>
      <c r="F7695" s="8"/>
      <c r="G7695" s="8" t="s">
        <v>19</v>
      </c>
      <c r="H7695" s="8" t="s">
        <v>20</v>
      </c>
      <c r="I7695" s="10">
        <v>0.14908496732026144</v>
      </c>
      <c r="J7695" s="11">
        <v>0.9</v>
      </c>
      <c r="K7695" s="12">
        <f t="shared" si="241"/>
        <v>0.13417647058823531</v>
      </c>
      <c r="L7695" s="9" t="s">
        <v>21</v>
      </c>
      <c r="M7695" s="13">
        <f t="shared" si="240"/>
        <v>0.7</v>
      </c>
    </row>
    <row r="7696" spans="1:13" ht="19.95" customHeight="1">
      <c r="A7696" s="8" t="s">
        <v>339</v>
      </c>
      <c r="B7696" s="8" t="s">
        <v>42</v>
      </c>
      <c r="C7696" s="8" t="s">
        <v>31</v>
      </c>
      <c r="D7696" s="8" t="s">
        <v>26</v>
      </c>
      <c r="E7696" s="8" t="s">
        <v>73</v>
      </c>
      <c r="F7696" s="8"/>
      <c r="G7696" s="8" t="s">
        <v>19</v>
      </c>
      <c r="H7696" s="8" t="s">
        <v>198</v>
      </c>
      <c r="I7696" s="10">
        <v>1.703187250996016</v>
      </c>
      <c r="J7696" s="11">
        <v>3.25</v>
      </c>
      <c r="K7696" s="12">
        <f t="shared" si="241"/>
        <v>5.5353585657370523</v>
      </c>
      <c r="L7696" s="9" t="s">
        <v>21</v>
      </c>
      <c r="M7696" s="13">
        <f t="shared" si="240"/>
        <v>2.6</v>
      </c>
    </row>
    <row r="7697" spans="1:13" ht="19.95" customHeight="1">
      <c r="A7697" s="8" t="s">
        <v>339</v>
      </c>
      <c r="B7697" s="8" t="s">
        <v>33</v>
      </c>
      <c r="C7697" s="8" t="s">
        <v>69</v>
      </c>
      <c r="D7697" s="8" t="s">
        <v>26</v>
      </c>
      <c r="E7697" s="8" t="s">
        <v>73</v>
      </c>
      <c r="F7697" s="8"/>
      <c r="G7697" s="8" t="s">
        <v>19</v>
      </c>
      <c r="H7697" s="8" t="s">
        <v>198</v>
      </c>
      <c r="I7697" s="10">
        <v>0.27374501992031869</v>
      </c>
      <c r="J7697" s="11">
        <v>1</v>
      </c>
      <c r="K7697" s="12">
        <f t="shared" si="241"/>
        <v>0.27374501992031869</v>
      </c>
      <c r="L7697" s="9" t="s">
        <v>21</v>
      </c>
      <c r="M7697" s="13">
        <f t="shared" si="240"/>
        <v>0.8</v>
      </c>
    </row>
    <row r="7698" spans="1:13" ht="19.95" customHeight="1">
      <c r="A7698" s="8" t="s">
        <v>339</v>
      </c>
      <c r="B7698" s="8" t="s">
        <v>14</v>
      </c>
      <c r="C7698" s="8" t="s">
        <v>15</v>
      </c>
      <c r="D7698" s="8" t="s">
        <v>16</v>
      </c>
      <c r="E7698" s="8" t="s">
        <v>73</v>
      </c>
      <c r="F7698" s="8"/>
      <c r="G7698" s="8" t="s">
        <v>19</v>
      </c>
      <c r="H7698" s="8" t="s">
        <v>198</v>
      </c>
      <c r="I7698" s="10">
        <v>5.0710257787325456E-2</v>
      </c>
      <c r="J7698" s="11">
        <v>1.46</v>
      </c>
      <c r="K7698" s="12">
        <f t="shared" si="241"/>
        <v>7.4036976369495161E-2</v>
      </c>
      <c r="L7698" s="9" t="s">
        <v>21</v>
      </c>
      <c r="M7698" s="13">
        <f t="shared" si="240"/>
        <v>1.2</v>
      </c>
    </row>
    <row r="7699" spans="1:13" ht="19.95" customHeight="1">
      <c r="A7699" s="8" t="s">
        <v>339</v>
      </c>
      <c r="B7699" s="8" t="s">
        <v>14</v>
      </c>
      <c r="C7699" s="8" t="s">
        <v>139</v>
      </c>
      <c r="D7699" s="8" t="s">
        <v>16</v>
      </c>
      <c r="E7699" s="8" t="s">
        <v>73</v>
      </c>
      <c r="F7699" s="8"/>
      <c r="G7699" s="8" t="s">
        <v>19</v>
      </c>
      <c r="H7699" s="8" t="s">
        <v>198</v>
      </c>
      <c r="I7699" s="10">
        <v>1.3977652009867943E-2</v>
      </c>
      <c r="J7699" s="11">
        <v>6</v>
      </c>
      <c r="K7699" s="12">
        <f t="shared" si="241"/>
        <v>8.3865912059207653E-2</v>
      </c>
      <c r="L7699" s="9" t="s">
        <v>21</v>
      </c>
      <c r="M7699" s="13">
        <f t="shared" si="240"/>
        <v>4.8</v>
      </c>
    </row>
    <row r="7700" spans="1:13" ht="19.95" customHeight="1">
      <c r="A7700" s="8" t="s">
        <v>339</v>
      </c>
      <c r="B7700" s="8" t="s">
        <v>14</v>
      </c>
      <c r="C7700" s="8" t="s">
        <v>22</v>
      </c>
      <c r="D7700" s="8" t="s">
        <v>16</v>
      </c>
      <c r="E7700" s="8" t="s">
        <v>73</v>
      </c>
      <c r="F7700" s="8"/>
      <c r="G7700" s="8" t="s">
        <v>19</v>
      </c>
      <c r="H7700" s="8" t="s">
        <v>198</v>
      </c>
      <c r="I7700" s="10">
        <v>3.3766233766233771E-2</v>
      </c>
      <c r="J7700" s="11">
        <v>1.89</v>
      </c>
      <c r="K7700" s="12">
        <f t="shared" si="241"/>
        <v>6.3818181818181829E-2</v>
      </c>
      <c r="L7700" s="9" t="s">
        <v>21</v>
      </c>
      <c r="M7700" s="13">
        <f t="shared" si="240"/>
        <v>1.5</v>
      </c>
    </row>
    <row r="7701" spans="1:13" ht="19.95" customHeight="1">
      <c r="A7701" s="8" t="s">
        <v>339</v>
      </c>
      <c r="B7701" s="8" t="s">
        <v>14</v>
      </c>
      <c r="C7701" s="8" t="s">
        <v>192</v>
      </c>
      <c r="D7701" s="8" t="s">
        <v>16</v>
      </c>
      <c r="E7701" s="8" t="s">
        <v>73</v>
      </c>
      <c r="F7701" s="8"/>
      <c r="G7701" s="8" t="s">
        <v>19</v>
      </c>
      <c r="H7701" s="8" t="s">
        <v>198</v>
      </c>
      <c r="I7701" s="10">
        <v>7.2377158034528551E-3</v>
      </c>
      <c r="J7701" s="11">
        <v>9.1</v>
      </c>
      <c r="K7701" s="12">
        <f t="shared" si="241"/>
        <v>6.5863213811420976E-2</v>
      </c>
      <c r="L7701" s="9" t="s">
        <v>21</v>
      </c>
      <c r="M7701" s="13">
        <f t="shared" si="240"/>
        <v>7.3</v>
      </c>
    </row>
    <row r="7702" spans="1:13" ht="19.95" customHeight="1">
      <c r="A7702" s="8" t="s">
        <v>339</v>
      </c>
      <c r="B7702" s="8" t="s">
        <v>62</v>
      </c>
      <c r="C7702" s="8" t="s">
        <v>45</v>
      </c>
      <c r="D7702" s="8" t="s">
        <v>16</v>
      </c>
      <c r="E7702" s="8" t="s">
        <v>73</v>
      </c>
      <c r="F7702" s="8"/>
      <c r="G7702" s="8" t="s">
        <v>19</v>
      </c>
      <c r="H7702" s="8" t="s">
        <v>198</v>
      </c>
      <c r="I7702" s="10">
        <v>0.19807692307692307</v>
      </c>
      <c r="J7702" s="11">
        <v>1.1000000000000001</v>
      </c>
      <c r="K7702" s="12">
        <f t="shared" si="241"/>
        <v>0.2178846153846154</v>
      </c>
      <c r="L7702" s="9" t="s">
        <v>21</v>
      </c>
      <c r="M7702" s="13">
        <f t="shared" si="240"/>
        <v>0.9</v>
      </c>
    </row>
    <row r="7703" spans="1:13" ht="19.95" customHeight="1">
      <c r="A7703" s="8" t="s">
        <v>339</v>
      </c>
      <c r="B7703" s="8" t="s">
        <v>14</v>
      </c>
      <c r="C7703" s="8" t="s">
        <v>139</v>
      </c>
      <c r="D7703" s="8" t="s">
        <v>16</v>
      </c>
      <c r="E7703" s="8" t="s">
        <v>73</v>
      </c>
      <c r="F7703" s="8"/>
      <c r="G7703" s="8" t="s">
        <v>19</v>
      </c>
      <c r="H7703" s="8" t="s">
        <v>198</v>
      </c>
      <c r="I7703" s="10">
        <v>1.2359193173002327E-2</v>
      </c>
      <c r="J7703" s="11">
        <v>5.04</v>
      </c>
      <c r="K7703" s="12">
        <f t="shared" si="241"/>
        <v>6.2290333591931729E-2</v>
      </c>
      <c r="L7703" s="9" t="s">
        <v>21</v>
      </c>
      <c r="M7703" s="13">
        <f t="shared" si="240"/>
        <v>4</v>
      </c>
    </row>
    <row r="7704" spans="1:13" ht="19.95" customHeight="1">
      <c r="A7704" s="8" t="s">
        <v>339</v>
      </c>
      <c r="B7704" s="8" t="s">
        <v>14</v>
      </c>
      <c r="C7704" s="8" t="s">
        <v>75</v>
      </c>
      <c r="D7704" s="8" t="s">
        <v>16</v>
      </c>
      <c r="E7704" s="8" t="s">
        <v>73</v>
      </c>
      <c r="F7704" s="8"/>
      <c r="G7704" s="8" t="s">
        <v>19</v>
      </c>
      <c r="H7704" s="8" t="s">
        <v>198</v>
      </c>
      <c r="I7704" s="10">
        <v>2.0771428571428569E-2</v>
      </c>
      <c r="J7704" s="11">
        <v>3.5</v>
      </c>
      <c r="K7704" s="12">
        <f t="shared" si="241"/>
        <v>7.2699999999999987E-2</v>
      </c>
      <c r="L7704" s="9" t="s">
        <v>21</v>
      </c>
      <c r="M7704" s="13">
        <f t="shared" si="240"/>
        <v>2.8</v>
      </c>
    </row>
    <row r="7705" spans="1:13" ht="19.95" customHeight="1">
      <c r="A7705" s="8" t="s">
        <v>339</v>
      </c>
      <c r="B7705" s="8" t="s">
        <v>33</v>
      </c>
      <c r="C7705" s="8" t="s">
        <v>44</v>
      </c>
      <c r="D7705" s="8" t="s">
        <v>16</v>
      </c>
      <c r="E7705" s="8" t="s">
        <v>73</v>
      </c>
      <c r="F7705" s="8"/>
      <c r="G7705" s="8" t="s">
        <v>19</v>
      </c>
      <c r="H7705" s="8" t="s">
        <v>20</v>
      </c>
      <c r="I7705" s="10">
        <v>0.20458015267175575</v>
      </c>
      <c r="J7705" s="11">
        <v>1</v>
      </c>
      <c r="K7705" s="12">
        <f t="shared" si="241"/>
        <v>0.20458015267175575</v>
      </c>
      <c r="L7705" s="9" t="s">
        <v>21</v>
      </c>
      <c r="M7705" s="13">
        <f t="shared" si="240"/>
        <v>0.8</v>
      </c>
    </row>
    <row r="7706" spans="1:13" ht="19.95" customHeight="1">
      <c r="A7706" s="8" t="s">
        <v>339</v>
      </c>
      <c r="B7706" s="8" t="s">
        <v>48</v>
      </c>
      <c r="C7706" s="8" t="s">
        <v>49</v>
      </c>
      <c r="D7706" s="8" t="s">
        <v>16</v>
      </c>
      <c r="E7706" s="8" t="s">
        <v>73</v>
      </c>
      <c r="F7706" s="8"/>
      <c r="G7706" s="8" t="s">
        <v>19</v>
      </c>
      <c r="H7706" s="8" t="s">
        <v>198</v>
      </c>
      <c r="I7706" s="10">
        <v>0.10510604453870626</v>
      </c>
      <c r="J7706" s="11">
        <v>1.43</v>
      </c>
      <c r="K7706" s="12">
        <f t="shared" si="241"/>
        <v>0.15030164369034993</v>
      </c>
      <c r="L7706" s="9" t="s">
        <v>21</v>
      </c>
      <c r="M7706" s="13">
        <f t="shared" si="240"/>
        <v>1.1000000000000001</v>
      </c>
    </row>
    <row r="7707" spans="1:13" ht="19.95" customHeight="1">
      <c r="A7707" s="8" t="s">
        <v>339</v>
      </c>
      <c r="B7707" s="8" t="s">
        <v>33</v>
      </c>
      <c r="C7707" s="8" t="s">
        <v>44</v>
      </c>
      <c r="D7707" s="8" t="s">
        <v>16</v>
      </c>
      <c r="E7707" s="8" t="s">
        <v>73</v>
      </c>
      <c r="F7707" s="8"/>
      <c r="G7707" s="8" t="s">
        <v>19</v>
      </c>
      <c r="H7707" s="8" t="s">
        <v>198</v>
      </c>
      <c r="I7707" s="10">
        <v>0.19603673469387756</v>
      </c>
      <c r="J7707" s="11">
        <v>0.88</v>
      </c>
      <c r="K7707" s="12">
        <f t="shared" si="241"/>
        <v>0.17251232653061224</v>
      </c>
      <c r="L7707" s="9" t="s">
        <v>21</v>
      </c>
      <c r="M7707" s="13">
        <f t="shared" si="240"/>
        <v>0.7</v>
      </c>
    </row>
    <row r="7708" spans="1:13" ht="19.95" customHeight="1">
      <c r="A7708" s="8" t="s">
        <v>339</v>
      </c>
      <c r="B7708" s="8" t="s">
        <v>14</v>
      </c>
      <c r="C7708" s="8" t="s">
        <v>75</v>
      </c>
      <c r="D7708" s="8" t="s">
        <v>16</v>
      </c>
      <c r="E7708" s="8" t="s">
        <v>73</v>
      </c>
      <c r="F7708" s="8"/>
      <c r="G7708" s="8" t="s">
        <v>19</v>
      </c>
      <c r="H7708" s="8" t="s">
        <v>198</v>
      </c>
      <c r="I7708" s="10">
        <v>2.2452978056426331E-2</v>
      </c>
      <c r="J7708" s="11">
        <v>3</v>
      </c>
      <c r="K7708" s="12">
        <f t="shared" si="241"/>
        <v>6.7358934169278989E-2</v>
      </c>
      <c r="L7708" s="9" t="s">
        <v>21</v>
      </c>
      <c r="M7708" s="13">
        <f t="shared" si="240"/>
        <v>2.4</v>
      </c>
    </row>
    <row r="7709" spans="1:13" ht="19.95" customHeight="1">
      <c r="A7709" s="8" t="s">
        <v>339</v>
      </c>
      <c r="B7709" s="8" t="s">
        <v>14</v>
      </c>
      <c r="C7709" s="8" t="s">
        <v>15</v>
      </c>
      <c r="D7709" s="8" t="s">
        <v>16</v>
      </c>
      <c r="E7709" s="8" t="s">
        <v>73</v>
      </c>
      <c r="F7709" s="8"/>
      <c r="G7709" s="8" t="s">
        <v>19</v>
      </c>
      <c r="H7709" s="8" t="s">
        <v>198</v>
      </c>
      <c r="I7709" s="10">
        <v>4.7529411764705883E-2</v>
      </c>
      <c r="J7709" s="11">
        <v>1.5</v>
      </c>
      <c r="K7709" s="12">
        <f t="shared" si="241"/>
        <v>7.1294117647058827E-2</v>
      </c>
      <c r="L7709" s="9" t="s">
        <v>21</v>
      </c>
      <c r="M7709" s="13">
        <f t="shared" si="240"/>
        <v>1.2</v>
      </c>
    </row>
    <row r="7710" spans="1:13" ht="19.95" customHeight="1">
      <c r="A7710" s="8" t="s">
        <v>339</v>
      </c>
      <c r="B7710" s="8" t="s">
        <v>14</v>
      </c>
      <c r="C7710" s="8" t="s">
        <v>45</v>
      </c>
      <c r="D7710" s="8" t="s">
        <v>16</v>
      </c>
      <c r="E7710" s="8" t="s">
        <v>73</v>
      </c>
      <c r="F7710" s="8"/>
      <c r="G7710" s="8" t="s">
        <v>19</v>
      </c>
      <c r="H7710" s="8" t="s">
        <v>198</v>
      </c>
      <c r="I7710" s="10">
        <v>0.14186915887850468</v>
      </c>
      <c r="J7710" s="11">
        <v>0.85</v>
      </c>
      <c r="K7710" s="12">
        <f t="shared" si="241"/>
        <v>0.12058878504672897</v>
      </c>
      <c r="L7710" s="9" t="s">
        <v>21</v>
      </c>
      <c r="M7710" s="13">
        <f t="shared" si="240"/>
        <v>0.7</v>
      </c>
    </row>
    <row r="7711" spans="1:13" ht="19.95" customHeight="1">
      <c r="A7711" s="8" t="s">
        <v>339</v>
      </c>
      <c r="B7711" s="8" t="s">
        <v>42</v>
      </c>
      <c r="C7711" s="8" t="s">
        <v>31</v>
      </c>
      <c r="D7711" s="8" t="s">
        <v>16</v>
      </c>
      <c r="E7711" s="8" t="s">
        <v>73</v>
      </c>
      <c r="F7711" s="8"/>
      <c r="G7711" s="8" t="s">
        <v>19</v>
      </c>
      <c r="H7711" s="8" t="s">
        <v>20</v>
      </c>
      <c r="I7711" s="10">
        <v>1.3820000000000001</v>
      </c>
      <c r="J7711" s="11">
        <v>10</v>
      </c>
      <c r="K7711" s="12">
        <f t="shared" si="241"/>
        <v>13.82</v>
      </c>
      <c r="L7711" s="9" t="s">
        <v>21</v>
      </c>
      <c r="M7711" s="13">
        <f t="shared" si="240"/>
        <v>8</v>
      </c>
    </row>
    <row r="7712" spans="1:13" ht="19.95" customHeight="1">
      <c r="A7712" s="8" t="s">
        <v>339</v>
      </c>
      <c r="B7712" s="8" t="s">
        <v>30</v>
      </c>
      <c r="C7712" s="8" t="s">
        <v>36</v>
      </c>
      <c r="D7712" s="8" t="s">
        <v>16</v>
      </c>
      <c r="E7712" s="8" t="s">
        <v>202</v>
      </c>
      <c r="F7712" s="8"/>
      <c r="G7712" s="8" t="s">
        <v>19</v>
      </c>
      <c r="H7712" s="8" t="s">
        <v>20</v>
      </c>
      <c r="I7712" s="10">
        <v>0.83</v>
      </c>
      <c r="J7712" s="11">
        <v>3.5</v>
      </c>
      <c r="K7712" s="12">
        <f t="shared" si="241"/>
        <v>2.9049999999999998</v>
      </c>
      <c r="L7712" s="9" t="s">
        <v>21</v>
      </c>
      <c r="M7712" s="13">
        <f t="shared" si="240"/>
        <v>2.8</v>
      </c>
    </row>
    <row r="7713" spans="1:13" ht="19.95" customHeight="1">
      <c r="A7713" s="8" t="s">
        <v>339</v>
      </c>
      <c r="B7713" s="8" t="s">
        <v>30</v>
      </c>
      <c r="C7713" s="8" t="s">
        <v>35</v>
      </c>
      <c r="D7713" s="8" t="s">
        <v>16</v>
      </c>
      <c r="E7713" s="8" t="s">
        <v>202</v>
      </c>
      <c r="F7713" s="8"/>
      <c r="G7713" s="8" t="s">
        <v>19</v>
      </c>
      <c r="H7713" s="8" t="s">
        <v>20</v>
      </c>
      <c r="I7713" s="10">
        <v>1.31</v>
      </c>
      <c r="J7713" s="11">
        <v>5</v>
      </c>
      <c r="K7713" s="12">
        <f t="shared" si="241"/>
        <v>6.5500000000000007</v>
      </c>
      <c r="L7713" s="9" t="s">
        <v>21</v>
      </c>
      <c r="M7713" s="13">
        <f t="shared" si="240"/>
        <v>4</v>
      </c>
    </row>
    <row r="7714" spans="1:13" ht="19.95" customHeight="1">
      <c r="A7714" s="8" t="s">
        <v>339</v>
      </c>
      <c r="B7714" s="8" t="s">
        <v>42</v>
      </c>
      <c r="C7714" s="8" t="s">
        <v>69</v>
      </c>
      <c r="D7714" s="8" t="s">
        <v>16</v>
      </c>
      <c r="E7714" s="8" t="s">
        <v>73</v>
      </c>
      <c r="F7714" s="8"/>
      <c r="G7714" s="8" t="s">
        <v>19</v>
      </c>
      <c r="H7714" s="8" t="s">
        <v>198</v>
      </c>
      <c r="I7714" s="10">
        <v>0.29878947368421055</v>
      </c>
      <c r="J7714" s="11">
        <v>0.9</v>
      </c>
      <c r="K7714" s="12">
        <f t="shared" si="241"/>
        <v>0.26891052631578949</v>
      </c>
      <c r="L7714" s="9" t="s">
        <v>21</v>
      </c>
      <c r="M7714" s="13">
        <f t="shared" si="240"/>
        <v>0.7</v>
      </c>
    </row>
    <row r="7715" spans="1:13" ht="19.95" customHeight="1">
      <c r="A7715" s="8" t="s">
        <v>339</v>
      </c>
      <c r="B7715" s="8" t="s">
        <v>14</v>
      </c>
      <c r="C7715" s="8" t="s">
        <v>45</v>
      </c>
      <c r="D7715" s="8" t="s">
        <v>16</v>
      </c>
      <c r="E7715" s="8" t="s">
        <v>73</v>
      </c>
      <c r="F7715" s="8"/>
      <c r="G7715" s="8" t="s">
        <v>19</v>
      </c>
      <c r="H7715" s="8" t="s">
        <v>198</v>
      </c>
      <c r="I7715" s="10">
        <v>0.15823157894736842</v>
      </c>
      <c r="J7715" s="11">
        <v>0.9</v>
      </c>
      <c r="K7715" s="12">
        <f t="shared" si="241"/>
        <v>0.14240842105263157</v>
      </c>
      <c r="L7715" s="9" t="s">
        <v>21</v>
      </c>
      <c r="M7715" s="13">
        <f t="shared" si="240"/>
        <v>0.7</v>
      </c>
    </row>
    <row r="7716" spans="1:13" ht="19.95" customHeight="1">
      <c r="A7716" s="8" t="s">
        <v>339</v>
      </c>
      <c r="B7716" s="8" t="s">
        <v>42</v>
      </c>
      <c r="C7716" s="8" t="s">
        <v>43</v>
      </c>
      <c r="D7716" s="8" t="s">
        <v>16</v>
      </c>
      <c r="E7716" s="8" t="s">
        <v>73</v>
      </c>
      <c r="F7716" s="8"/>
      <c r="G7716" s="8" t="s">
        <v>19</v>
      </c>
      <c r="H7716" s="8" t="s">
        <v>198</v>
      </c>
      <c r="I7716" s="10">
        <v>0.54491935483870968</v>
      </c>
      <c r="J7716" s="11">
        <v>0.75</v>
      </c>
      <c r="K7716" s="12">
        <f t="shared" si="241"/>
        <v>0.40868951612903226</v>
      </c>
      <c r="L7716" s="9" t="s">
        <v>21</v>
      </c>
      <c r="M7716" s="13">
        <f t="shared" si="240"/>
        <v>0.6</v>
      </c>
    </row>
    <row r="7717" spans="1:13" ht="19.95" customHeight="1">
      <c r="A7717" s="8" t="s">
        <v>339</v>
      </c>
      <c r="B7717" s="8" t="s">
        <v>93</v>
      </c>
      <c r="C7717" s="8" t="s">
        <v>232</v>
      </c>
      <c r="D7717" s="8" t="s">
        <v>16</v>
      </c>
      <c r="E7717" s="8" t="s">
        <v>73</v>
      </c>
      <c r="F7717" s="8"/>
      <c r="G7717" s="8" t="s">
        <v>19</v>
      </c>
      <c r="H7717" s="8" t="s">
        <v>198</v>
      </c>
      <c r="I7717" s="10">
        <v>7.2903225806451616E-2</v>
      </c>
      <c r="J7717" s="11">
        <v>6</v>
      </c>
      <c r="K7717" s="12">
        <f t="shared" si="241"/>
        <v>0.4374193548387097</v>
      </c>
      <c r="L7717" s="9" t="s">
        <v>21</v>
      </c>
      <c r="M7717" s="13">
        <f t="shared" si="240"/>
        <v>4.8</v>
      </c>
    </row>
    <row r="7718" spans="1:13" ht="19.95" customHeight="1">
      <c r="A7718" s="8" t="s">
        <v>339</v>
      </c>
      <c r="B7718" s="8" t="s">
        <v>42</v>
      </c>
      <c r="C7718" s="8" t="s">
        <v>69</v>
      </c>
      <c r="D7718" s="8" t="s">
        <v>16</v>
      </c>
      <c r="E7718" s="8" t="s">
        <v>73</v>
      </c>
      <c r="F7718" s="8"/>
      <c r="G7718" s="8" t="s">
        <v>19</v>
      </c>
      <c r="H7718" s="8" t="s">
        <v>198</v>
      </c>
      <c r="I7718" s="10">
        <v>0.28889473684210526</v>
      </c>
      <c r="J7718" s="11">
        <v>0.9</v>
      </c>
      <c r="K7718" s="12">
        <f t="shared" si="241"/>
        <v>0.26000526315789474</v>
      </c>
      <c r="L7718" s="9" t="s">
        <v>21</v>
      </c>
      <c r="M7718" s="13">
        <f t="shared" si="240"/>
        <v>0.7</v>
      </c>
    </row>
    <row r="7719" spans="1:13" ht="19.95" customHeight="1">
      <c r="A7719" s="8" t="s">
        <v>339</v>
      </c>
      <c r="B7719" s="8" t="s">
        <v>14</v>
      </c>
      <c r="C7719" s="8" t="s">
        <v>45</v>
      </c>
      <c r="D7719" s="8" t="s">
        <v>16</v>
      </c>
      <c r="E7719" s="8" t="s">
        <v>73</v>
      </c>
      <c r="F7719" s="8"/>
      <c r="G7719" s="8" t="s">
        <v>19</v>
      </c>
      <c r="H7719" s="8" t="s">
        <v>198</v>
      </c>
      <c r="I7719" s="10">
        <v>0.15698795180722894</v>
      </c>
      <c r="J7719" s="11">
        <v>0.9</v>
      </c>
      <c r="K7719" s="12">
        <f t="shared" si="241"/>
        <v>0.14128915662650604</v>
      </c>
      <c r="L7719" s="9" t="s">
        <v>21</v>
      </c>
      <c r="M7719" s="13">
        <f t="shared" si="240"/>
        <v>0.7</v>
      </c>
    </row>
    <row r="7720" spans="1:13" ht="19.95" customHeight="1">
      <c r="A7720" s="8" t="s">
        <v>339</v>
      </c>
      <c r="B7720" s="8" t="s">
        <v>14</v>
      </c>
      <c r="C7720" s="8" t="s">
        <v>58</v>
      </c>
      <c r="D7720" s="8" t="s">
        <v>26</v>
      </c>
      <c r="E7720" s="8" t="s">
        <v>73</v>
      </c>
      <c r="F7720" s="8"/>
      <c r="G7720" s="8" t="s">
        <v>19</v>
      </c>
      <c r="H7720" s="8" t="s">
        <v>198</v>
      </c>
      <c r="I7720" s="10">
        <v>0.3278571428571429</v>
      </c>
      <c r="J7720" s="11">
        <v>0.85</v>
      </c>
      <c r="K7720" s="12">
        <f t="shared" si="241"/>
        <v>0.27867857142857144</v>
      </c>
      <c r="L7720" s="9" t="s">
        <v>21</v>
      </c>
      <c r="M7720" s="13">
        <f t="shared" si="240"/>
        <v>0.7</v>
      </c>
    </row>
    <row r="7721" spans="1:13" ht="19.95" customHeight="1">
      <c r="A7721" s="8" t="s">
        <v>339</v>
      </c>
      <c r="B7721" s="8" t="s">
        <v>33</v>
      </c>
      <c r="C7721" s="8" t="s">
        <v>41</v>
      </c>
      <c r="D7721" s="8" t="s">
        <v>16</v>
      </c>
      <c r="E7721" s="8" t="s">
        <v>73</v>
      </c>
      <c r="F7721" s="8"/>
      <c r="G7721" s="8" t="s">
        <v>19</v>
      </c>
      <c r="H7721" s="8" t="s">
        <v>198</v>
      </c>
      <c r="I7721" s="10">
        <v>0.78272350993377482</v>
      </c>
      <c r="J7721" s="11">
        <v>1.02</v>
      </c>
      <c r="K7721" s="12">
        <f t="shared" si="241"/>
        <v>0.79837798013245032</v>
      </c>
      <c r="L7721" s="9" t="s">
        <v>21</v>
      </c>
      <c r="M7721" s="13">
        <f t="shared" si="240"/>
        <v>0.8</v>
      </c>
    </row>
    <row r="7722" spans="1:13" ht="19.95" customHeight="1">
      <c r="A7722" s="8" t="s">
        <v>339</v>
      </c>
      <c r="B7722" s="8" t="s">
        <v>42</v>
      </c>
      <c r="C7722" s="8" t="s">
        <v>43</v>
      </c>
      <c r="D7722" s="8" t="s">
        <v>16</v>
      </c>
      <c r="E7722" s="8" t="s">
        <v>73</v>
      </c>
      <c r="F7722" s="8"/>
      <c r="G7722" s="8" t="s">
        <v>19</v>
      </c>
      <c r="H7722" s="8" t="s">
        <v>198</v>
      </c>
      <c r="I7722" s="10">
        <v>0.53909362549800799</v>
      </c>
      <c r="J7722" s="11">
        <v>0.8</v>
      </c>
      <c r="K7722" s="12">
        <f t="shared" si="241"/>
        <v>0.43127490039840644</v>
      </c>
      <c r="L7722" s="9" t="s">
        <v>21</v>
      </c>
      <c r="M7722" s="13">
        <f t="shared" si="240"/>
        <v>0.6</v>
      </c>
    </row>
    <row r="7723" spans="1:13" ht="19.95" customHeight="1">
      <c r="A7723" s="8" t="s">
        <v>339</v>
      </c>
      <c r="B7723" s="8" t="s">
        <v>14</v>
      </c>
      <c r="C7723" s="8" t="s">
        <v>15</v>
      </c>
      <c r="D7723" s="8" t="s">
        <v>16</v>
      </c>
      <c r="E7723" s="8" t="s">
        <v>73</v>
      </c>
      <c r="F7723" s="8"/>
      <c r="G7723" s="8" t="s">
        <v>19</v>
      </c>
      <c r="H7723" s="8" t="s">
        <v>198</v>
      </c>
      <c r="I7723" s="10">
        <v>5.3431824342640287E-2</v>
      </c>
      <c r="J7723" s="11">
        <v>1.36</v>
      </c>
      <c r="K7723" s="12">
        <f t="shared" si="241"/>
        <v>7.26672811059908E-2</v>
      </c>
      <c r="L7723" s="9" t="s">
        <v>21</v>
      </c>
      <c r="M7723" s="13">
        <f t="shared" si="240"/>
        <v>1.1000000000000001</v>
      </c>
    </row>
    <row r="7724" spans="1:13" ht="19.95" customHeight="1">
      <c r="A7724" s="8" t="s">
        <v>339</v>
      </c>
      <c r="B7724" s="8" t="s">
        <v>48</v>
      </c>
      <c r="C7724" s="8" t="s">
        <v>94</v>
      </c>
      <c r="D7724" s="8" t="s">
        <v>16</v>
      </c>
      <c r="E7724" s="8" t="s">
        <v>73</v>
      </c>
      <c r="F7724" s="8"/>
      <c r="G7724" s="8" t="s">
        <v>19</v>
      </c>
      <c r="H7724" s="8" t="s">
        <v>198</v>
      </c>
      <c r="I7724" s="10">
        <v>0.18619753086419752</v>
      </c>
      <c r="J7724" s="11">
        <v>1.35</v>
      </c>
      <c r="K7724" s="12">
        <f t="shared" si="241"/>
        <v>0.25136666666666668</v>
      </c>
      <c r="L7724" s="9" t="s">
        <v>21</v>
      </c>
      <c r="M7724" s="13">
        <f t="shared" si="240"/>
        <v>1.1000000000000001</v>
      </c>
    </row>
    <row r="7725" spans="1:13" ht="19.95" customHeight="1">
      <c r="A7725" s="8" t="s">
        <v>339</v>
      </c>
      <c r="B7725" s="8" t="s">
        <v>93</v>
      </c>
      <c r="C7725" s="8" t="s">
        <v>90</v>
      </c>
      <c r="D7725" s="8" t="s">
        <v>16</v>
      </c>
      <c r="E7725" s="8" t="s">
        <v>73</v>
      </c>
      <c r="F7725" s="8"/>
      <c r="G7725" s="8" t="s">
        <v>19</v>
      </c>
      <c r="H7725" s="8" t="s">
        <v>198</v>
      </c>
      <c r="I7725" s="10">
        <v>0.46749999999999997</v>
      </c>
      <c r="J7725" s="11">
        <v>1.3</v>
      </c>
      <c r="K7725" s="12">
        <f t="shared" si="241"/>
        <v>0.60775000000000001</v>
      </c>
      <c r="L7725" s="9" t="s">
        <v>21</v>
      </c>
      <c r="M7725" s="13">
        <f t="shared" si="240"/>
        <v>1</v>
      </c>
    </row>
    <row r="7726" spans="1:13" ht="19.95" customHeight="1">
      <c r="A7726" s="8" t="s">
        <v>339</v>
      </c>
      <c r="B7726" s="8" t="s">
        <v>42</v>
      </c>
      <c r="C7726" s="8" t="s">
        <v>41</v>
      </c>
      <c r="D7726" s="8" t="s">
        <v>16</v>
      </c>
      <c r="E7726" s="8" t="s">
        <v>73</v>
      </c>
      <c r="F7726" s="8"/>
      <c r="G7726" s="8" t="s">
        <v>19</v>
      </c>
      <c r="H7726" s="8" t="s">
        <v>20</v>
      </c>
      <c r="I7726" s="10">
        <v>0.88700000000000001</v>
      </c>
      <c r="J7726" s="11">
        <v>2.25</v>
      </c>
      <c r="K7726" s="12">
        <f t="shared" si="241"/>
        <v>1.9957500000000001</v>
      </c>
      <c r="L7726" s="9" t="s">
        <v>21</v>
      </c>
      <c r="M7726" s="13">
        <f t="shared" si="240"/>
        <v>1.8</v>
      </c>
    </row>
    <row r="7727" spans="1:13" ht="19.95" customHeight="1">
      <c r="A7727" s="8" t="s">
        <v>339</v>
      </c>
      <c r="B7727" s="8" t="s">
        <v>14</v>
      </c>
      <c r="C7727" s="8" t="s">
        <v>45</v>
      </c>
      <c r="D7727" s="8" t="s">
        <v>26</v>
      </c>
      <c r="E7727" s="8" t="s">
        <v>73</v>
      </c>
      <c r="F7727" s="8"/>
      <c r="G7727" s="8" t="s">
        <v>19</v>
      </c>
      <c r="H7727" s="8" t="s">
        <v>198</v>
      </c>
      <c r="I7727" s="10">
        <v>0.15276543209876542</v>
      </c>
      <c r="J7727" s="11">
        <v>0.84</v>
      </c>
      <c r="K7727" s="12">
        <f t="shared" si="241"/>
        <v>0.12832296296296294</v>
      </c>
      <c r="L7727" s="9" t="s">
        <v>21</v>
      </c>
      <c r="M7727" s="13">
        <f t="shared" si="240"/>
        <v>0.7</v>
      </c>
    </row>
    <row r="7728" spans="1:13" ht="19.95" customHeight="1">
      <c r="A7728" s="8" t="s">
        <v>339</v>
      </c>
      <c r="B7728" s="8" t="s">
        <v>42</v>
      </c>
      <c r="C7728" s="8" t="s">
        <v>69</v>
      </c>
      <c r="D7728" s="8" t="s">
        <v>16</v>
      </c>
      <c r="E7728" s="8" t="s">
        <v>73</v>
      </c>
      <c r="F7728" s="8"/>
      <c r="G7728" s="8" t="s">
        <v>19</v>
      </c>
      <c r="H7728" s="8" t="s">
        <v>20</v>
      </c>
      <c r="I7728" s="10">
        <v>0.29417158176943697</v>
      </c>
      <c r="J7728" s="11">
        <v>1</v>
      </c>
      <c r="K7728" s="12">
        <f t="shared" si="241"/>
        <v>0.29417158176943697</v>
      </c>
      <c r="L7728" s="9" t="s">
        <v>21</v>
      </c>
      <c r="M7728" s="13">
        <f t="shared" si="240"/>
        <v>0.8</v>
      </c>
    </row>
    <row r="7729" spans="1:13" ht="19.95" customHeight="1">
      <c r="A7729" s="8" t="s">
        <v>339</v>
      </c>
      <c r="B7729" s="8" t="s">
        <v>14</v>
      </c>
      <c r="C7729" s="8" t="s">
        <v>45</v>
      </c>
      <c r="D7729" s="8" t="s">
        <v>16</v>
      </c>
      <c r="E7729" s="8" t="s">
        <v>73</v>
      </c>
      <c r="F7729" s="8"/>
      <c r="G7729" s="8" t="s">
        <v>19</v>
      </c>
      <c r="H7729" s="8" t="s">
        <v>20</v>
      </c>
      <c r="I7729" s="10">
        <v>0.14921875000000001</v>
      </c>
      <c r="J7729" s="11">
        <v>1</v>
      </c>
      <c r="K7729" s="12">
        <f t="shared" si="241"/>
        <v>0.14921875000000001</v>
      </c>
      <c r="L7729" s="9" t="s">
        <v>21</v>
      </c>
      <c r="M7729" s="13">
        <f t="shared" si="240"/>
        <v>0.8</v>
      </c>
    </row>
    <row r="7730" spans="1:13" ht="19.95" customHeight="1">
      <c r="A7730" s="8" t="s">
        <v>339</v>
      </c>
      <c r="B7730" s="8" t="s">
        <v>216</v>
      </c>
      <c r="C7730" s="8" t="s">
        <v>342</v>
      </c>
      <c r="D7730" s="8" t="s">
        <v>16</v>
      </c>
      <c r="E7730" s="8" t="s">
        <v>73</v>
      </c>
      <c r="F7730" s="8"/>
      <c r="G7730" s="8" t="s">
        <v>19</v>
      </c>
      <c r="H7730" s="8" t="s">
        <v>198</v>
      </c>
      <c r="I7730" s="10">
        <v>9.7500000000000003E-2</v>
      </c>
      <c r="J7730" s="11">
        <v>5.08</v>
      </c>
      <c r="K7730" s="12">
        <f t="shared" si="241"/>
        <v>0.49530000000000002</v>
      </c>
      <c r="L7730" s="9" t="s">
        <v>21</v>
      </c>
      <c r="M7730" s="13">
        <f t="shared" si="240"/>
        <v>4.0999999999999996</v>
      </c>
    </row>
    <row r="7731" spans="1:13" ht="19.95" customHeight="1">
      <c r="A7731" s="8" t="s">
        <v>339</v>
      </c>
      <c r="B7731" s="8" t="s">
        <v>42</v>
      </c>
      <c r="C7731" s="8" t="s">
        <v>43</v>
      </c>
      <c r="D7731" s="8" t="s">
        <v>16</v>
      </c>
      <c r="E7731" s="8" t="s">
        <v>73</v>
      </c>
      <c r="F7731" s="8"/>
      <c r="G7731" s="8" t="s">
        <v>19</v>
      </c>
      <c r="H7731" s="8" t="s">
        <v>198</v>
      </c>
      <c r="I7731" s="10">
        <v>0.57099009900990105</v>
      </c>
      <c r="J7731" s="11">
        <v>0.8</v>
      </c>
      <c r="K7731" s="12">
        <f t="shared" si="241"/>
        <v>0.45679207920792086</v>
      </c>
      <c r="L7731" s="9" t="s">
        <v>21</v>
      </c>
      <c r="M7731" s="13">
        <f t="shared" si="240"/>
        <v>0.6</v>
      </c>
    </row>
    <row r="7732" spans="1:13" ht="19.95" customHeight="1">
      <c r="A7732" s="8" t="s">
        <v>339</v>
      </c>
      <c r="B7732" s="8" t="s">
        <v>42</v>
      </c>
      <c r="C7732" s="8" t="s">
        <v>43</v>
      </c>
      <c r="D7732" s="8" t="s">
        <v>16</v>
      </c>
      <c r="E7732" s="8" t="s">
        <v>73</v>
      </c>
      <c r="F7732" s="8"/>
      <c r="G7732" s="8" t="s">
        <v>19</v>
      </c>
      <c r="H7732" s="8" t="s">
        <v>198</v>
      </c>
      <c r="I7732" s="10">
        <v>0.56761983471074384</v>
      </c>
      <c r="J7732" s="11">
        <v>0.85</v>
      </c>
      <c r="K7732" s="12">
        <f t="shared" si="241"/>
        <v>0.48247685950413227</v>
      </c>
      <c r="L7732" s="9" t="s">
        <v>21</v>
      </c>
      <c r="M7732" s="13">
        <f t="shared" si="240"/>
        <v>0.7</v>
      </c>
    </row>
    <row r="7733" spans="1:13" ht="19.95" customHeight="1">
      <c r="A7733" s="8" t="s">
        <v>339</v>
      </c>
      <c r="B7733" s="8" t="s">
        <v>14</v>
      </c>
      <c r="C7733" s="8" t="s">
        <v>58</v>
      </c>
      <c r="D7733" s="8" t="s">
        <v>26</v>
      </c>
      <c r="E7733" s="8" t="s">
        <v>73</v>
      </c>
      <c r="F7733" s="8"/>
      <c r="G7733" s="8" t="s">
        <v>19</v>
      </c>
      <c r="H7733" s="8" t="s">
        <v>198</v>
      </c>
      <c r="I7733" s="10">
        <v>0.39100000000000001</v>
      </c>
      <c r="J7733" s="11">
        <v>0.84</v>
      </c>
      <c r="K7733" s="12">
        <f t="shared" si="241"/>
        <v>0.32844000000000001</v>
      </c>
      <c r="L7733" s="9" t="s">
        <v>21</v>
      </c>
      <c r="M7733" s="13">
        <f t="shared" si="240"/>
        <v>0.7</v>
      </c>
    </row>
    <row r="7734" spans="1:13" ht="19.95" customHeight="1">
      <c r="A7734" s="8" t="s">
        <v>339</v>
      </c>
      <c r="B7734" s="8" t="s">
        <v>14</v>
      </c>
      <c r="C7734" s="8" t="s">
        <v>15</v>
      </c>
      <c r="D7734" s="8" t="s">
        <v>16</v>
      </c>
      <c r="E7734" s="8" t="s">
        <v>73</v>
      </c>
      <c r="F7734" s="8"/>
      <c r="G7734" s="8" t="s">
        <v>19</v>
      </c>
      <c r="H7734" s="8" t="s">
        <v>198</v>
      </c>
      <c r="I7734" s="10">
        <v>5.3953488372093017E-2</v>
      </c>
      <c r="J7734" s="11">
        <v>1.39</v>
      </c>
      <c r="K7734" s="12">
        <f t="shared" si="241"/>
        <v>7.4995348837209291E-2</v>
      </c>
      <c r="L7734" s="9" t="s">
        <v>21</v>
      </c>
      <c r="M7734" s="13">
        <f t="shared" si="240"/>
        <v>1.1000000000000001</v>
      </c>
    </row>
    <row r="7735" spans="1:13" ht="19.95" customHeight="1">
      <c r="A7735" s="8" t="s">
        <v>339</v>
      </c>
      <c r="B7735" s="8" t="s">
        <v>14</v>
      </c>
      <c r="C7735" s="8" t="s">
        <v>15</v>
      </c>
      <c r="D7735" s="8" t="s">
        <v>16</v>
      </c>
      <c r="E7735" s="8" t="s">
        <v>73</v>
      </c>
      <c r="F7735" s="8"/>
      <c r="G7735" s="8" t="s">
        <v>19</v>
      </c>
      <c r="H7735" s="8" t="s">
        <v>198</v>
      </c>
      <c r="I7735" s="10">
        <v>0.04</v>
      </c>
      <c r="J7735" s="11">
        <v>1.38</v>
      </c>
      <c r="K7735" s="12">
        <f t="shared" si="241"/>
        <v>5.5199999999999999E-2</v>
      </c>
      <c r="L7735" s="9" t="s">
        <v>21</v>
      </c>
      <c r="M7735" s="13">
        <f t="shared" si="240"/>
        <v>1.1000000000000001</v>
      </c>
    </row>
    <row r="7736" spans="1:13" ht="19.95" customHeight="1">
      <c r="A7736" s="8" t="s">
        <v>339</v>
      </c>
      <c r="B7736" s="8" t="s">
        <v>93</v>
      </c>
      <c r="C7736" s="8" t="s">
        <v>49</v>
      </c>
      <c r="D7736" s="8" t="s">
        <v>16</v>
      </c>
      <c r="E7736" s="8" t="s">
        <v>73</v>
      </c>
      <c r="F7736" s="8"/>
      <c r="G7736" s="8" t="s">
        <v>19</v>
      </c>
      <c r="H7736" s="8" t="s">
        <v>198</v>
      </c>
      <c r="I7736" s="10">
        <v>0.16399999999999998</v>
      </c>
      <c r="J7736" s="11">
        <v>3</v>
      </c>
      <c r="K7736" s="12">
        <f t="shared" si="241"/>
        <v>0.49199999999999994</v>
      </c>
      <c r="L7736" s="9" t="s">
        <v>21</v>
      </c>
      <c r="M7736" s="13">
        <f t="shared" si="240"/>
        <v>2.4</v>
      </c>
    </row>
    <row r="7737" spans="1:13" ht="19.95" customHeight="1">
      <c r="A7737" s="8" t="s">
        <v>339</v>
      </c>
      <c r="B7737" s="8" t="s">
        <v>48</v>
      </c>
      <c r="C7737" s="8" t="s">
        <v>49</v>
      </c>
      <c r="D7737" s="8" t="s">
        <v>16</v>
      </c>
      <c r="E7737" s="8" t="s">
        <v>73</v>
      </c>
      <c r="F7737" s="8"/>
      <c r="G7737" s="8" t="s">
        <v>19</v>
      </c>
      <c r="H7737" s="8" t="s">
        <v>198</v>
      </c>
      <c r="I7737" s="10">
        <v>0.1093576965669989</v>
      </c>
      <c r="J7737" s="11">
        <v>1.75</v>
      </c>
      <c r="K7737" s="12">
        <f t="shared" si="241"/>
        <v>0.19137596899224807</v>
      </c>
      <c r="L7737" s="9" t="s">
        <v>21</v>
      </c>
      <c r="M7737" s="13">
        <f t="shared" si="240"/>
        <v>1.4</v>
      </c>
    </row>
    <row r="7738" spans="1:13" ht="19.95" customHeight="1">
      <c r="A7738" s="8" t="s">
        <v>339</v>
      </c>
      <c r="B7738" s="8" t="s">
        <v>33</v>
      </c>
      <c r="C7738" s="8" t="s">
        <v>169</v>
      </c>
      <c r="D7738" s="8" t="s">
        <v>16</v>
      </c>
      <c r="E7738" s="8" t="s">
        <v>73</v>
      </c>
      <c r="F7738" s="8"/>
      <c r="G7738" s="8" t="s">
        <v>19</v>
      </c>
      <c r="H7738" s="8" t="s">
        <v>198</v>
      </c>
      <c r="I7738" s="10">
        <v>2.0299999999999998</v>
      </c>
      <c r="J7738" s="11">
        <v>12</v>
      </c>
      <c r="K7738" s="12">
        <f t="shared" si="241"/>
        <v>24.36</v>
      </c>
      <c r="L7738" s="9" t="s">
        <v>21</v>
      </c>
      <c r="M7738" s="13">
        <f t="shared" si="240"/>
        <v>9.6</v>
      </c>
    </row>
    <row r="7739" spans="1:13" ht="19.95" customHeight="1">
      <c r="A7739" s="8" t="s">
        <v>339</v>
      </c>
      <c r="B7739" s="8" t="s">
        <v>33</v>
      </c>
      <c r="C7739" s="8" t="s">
        <v>44</v>
      </c>
      <c r="D7739" s="8" t="s">
        <v>16</v>
      </c>
      <c r="E7739" s="8" t="s">
        <v>73</v>
      </c>
      <c r="F7739" s="8"/>
      <c r="G7739" s="8" t="s">
        <v>19</v>
      </c>
      <c r="H7739" s="8" t="s">
        <v>198</v>
      </c>
      <c r="I7739" s="10">
        <v>0.21470394736842105</v>
      </c>
      <c r="J7739" s="11">
        <v>0.9</v>
      </c>
      <c r="K7739" s="12">
        <f t="shared" si="241"/>
        <v>0.19323355263157896</v>
      </c>
      <c r="L7739" s="9" t="s">
        <v>21</v>
      </c>
      <c r="M7739" s="13">
        <f t="shared" si="240"/>
        <v>0.7</v>
      </c>
    </row>
    <row r="7740" spans="1:13" ht="19.95" customHeight="1">
      <c r="A7740" s="8" t="s">
        <v>339</v>
      </c>
      <c r="B7740" s="8" t="s">
        <v>14</v>
      </c>
      <c r="C7740" s="8" t="s">
        <v>75</v>
      </c>
      <c r="D7740" s="8" t="s">
        <v>16</v>
      </c>
      <c r="E7740" s="8" t="s">
        <v>73</v>
      </c>
      <c r="F7740" s="8"/>
      <c r="G7740" s="8" t="s">
        <v>19</v>
      </c>
      <c r="H7740" s="8" t="s">
        <v>198</v>
      </c>
      <c r="I7740" s="10">
        <v>2.0432692307692308E-2</v>
      </c>
      <c r="J7740" s="11">
        <v>2.91</v>
      </c>
      <c r="K7740" s="12">
        <f t="shared" si="241"/>
        <v>5.9459134615384622E-2</v>
      </c>
      <c r="L7740" s="9" t="s">
        <v>21</v>
      </c>
      <c r="M7740" s="13">
        <f t="shared" si="240"/>
        <v>2.2999999999999998</v>
      </c>
    </row>
    <row r="7741" spans="1:13" ht="19.95" customHeight="1">
      <c r="A7741" s="8" t="s">
        <v>339</v>
      </c>
      <c r="B7741" s="8" t="s">
        <v>14</v>
      </c>
      <c r="C7741" s="8" t="s">
        <v>51</v>
      </c>
      <c r="D7741" s="8" t="s">
        <v>16</v>
      </c>
      <c r="E7741" s="8" t="s">
        <v>73</v>
      </c>
      <c r="F7741" s="8"/>
      <c r="G7741" s="8" t="s">
        <v>19</v>
      </c>
      <c r="H7741" s="8" t="s">
        <v>198</v>
      </c>
      <c r="I7741" s="10">
        <v>2.337549019607843</v>
      </c>
      <c r="J7741" s="11">
        <v>18.75</v>
      </c>
      <c r="K7741" s="12">
        <f t="shared" si="241"/>
        <v>43.829044117647058</v>
      </c>
      <c r="L7741" s="9" t="s">
        <v>21</v>
      </c>
      <c r="M7741" s="13">
        <f t="shared" si="240"/>
        <v>15</v>
      </c>
    </row>
    <row r="7742" spans="1:13" ht="19.95" customHeight="1">
      <c r="A7742" s="8" t="s">
        <v>339</v>
      </c>
      <c r="B7742" s="8" t="s">
        <v>30</v>
      </c>
      <c r="C7742" s="8" t="s">
        <v>41</v>
      </c>
      <c r="D7742" s="8" t="s">
        <v>135</v>
      </c>
      <c r="E7742" s="8" t="s">
        <v>73</v>
      </c>
      <c r="F7742" s="8"/>
      <c r="G7742" s="8" t="s">
        <v>19</v>
      </c>
      <c r="H7742" s="8" t="s">
        <v>198</v>
      </c>
      <c r="I7742" s="10">
        <v>1.1713461538461538</v>
      </c>
      <c r="J7742" s="11">
        <v>8</v>
      </c>
      <c r="K7742" s="12">
        <f t="shared" si="241"/>
        <v>9.3707692307692305</v>
      </c>
      <c r="L7742" s="9" t="s">
        <v>21</v>
      </c>
      <c r="M7742" s="13">
        <f t="shared" si="240"/>
        <v>6.4</v>
      </c>
    </row>
    <row r="7743" spans="1:13" ht="19.95" customHeight="1">
      <c r="A7743" s="8" t="s">
        <v>339</v>
      </c>
      <c r="B7743" s="8" t="s">
        <v>48</v>
      </c>
      <c r="C7743" s="8" t="s">
        <v>49</v>
      </c>
      <c r="D7743" s="8" t="s">
        <v>16</v>
      </c>
      <c r="E7743" s="8" t="s">
        <v>73</v>
      </c>
      <c r="F7743" s="8"/>
      <c r="G7743" s="8" t="s">
        <v>19</v>
      </c>
      <c r="H7743" s="8" t="s">
        <v>198</v>
      </c>
      <c r="I7743" s="10">
        <v>0.10579633544749824</v>
      </c>
      <c r="J7743" s="11">
        <v>1.7</v>
      </c>
      <c r="K7743" s="12">
        <f t="shared" si="241"/>
        <v>0.179853770260747</v>
      </c>
      <c r="L7743" s="9" t="s">
        <v>21</v>
      </c>
      <c r="M7743" s="13">
        <f t="shared" si="240"/>
        <v>1.4</v>
      </c>
    </row>
    <row r="7744" spans="1:13" ht="19.95" customHeight="1">
      <c r="A7744" s="8" t="s">
        <v>339</v>
      </c>
      <c r="B7744" s="8" t="s">
        <v>48</v>
      </c>
      <c r="C7744" s="8" t="s">
        <v>49</v>
      </c>
      <c r="D7744" s="8" t="s">
        <v>16</v>
      </c>
      <c r="E7744" s="8" t="s">
        <v>73</v>
      </c>
      <c r="F7744" s="8"/>
      <c r="G7744" s="8" t="s">
        <v>19</v>
      </c>
      <c r="H7744" s="8" t="s">
        <v>198</v>
      </c>
      <c r="I7744" s="10">
        <v>0.11600913621262458</v>
      </c>
      <c r="J7744" s="11">
        <v>1.9</v>
      </c>
      <c r="K7744" s="12">
        <f t="shared" si="241"/>
        <v>0.22041735880398669</v>
      </c>
      <c r="L7744" s="9" t="s">
        <v>21</v>
      </c>
      <c r="M7744" s="13">
        <f t="shared" si="240"/>
        <v>1.5</v>
      </c>
    </row>
    <row r="7745" spans="1:13" ht="19.95" customHeight="1">
      <c r="A7745" s="8" t="s">
        <v>339</v>
      </c>
      <c r="B7745" s="8" t="s">
        <v>48</v>
      </c>
      <c r="C7745" s="8" t="s">
        <v>49</v>
      </c>
      <c r="D7745" s="8" t="s">
        <v>16</v>
      </c>
      <c r="E7745" s="8" t="s">
        <v>73</v>
      </c>
      <c r="F7745" s="8"/>
      <c r="G7745" s="8" t="s">
        <v>19</v>
      </c>
      <c r="H7745" s="8" t="s">
        <v>198</v>
      </c>
      <c r="I7745" s="10">
        <v>0.10575000000000001</v>
      </c>
      <c r="J7745" s="11">
        <v>2</v>
      </c>
      <c r="K7745" s="12">
        <f t="shared" si="241"/>
        <v>0.21150000000000002</v>
      </c>
      <c r="L7745" s="9" t="s">
        <v>21</v>
      </c>
      <c r="M7745" s="13">
        <f t="shared" si="240"/>
        <v>1.6</v>
      </c>
    </row>
    <row r="7746" spans="1:13" ht="19.95" customHeight="1">
      <c r="A7746" s="8" t="s">
        <v>339</v>
      </c>
      <c r="B7746" s="8" t="s">
        <v>93</v>
      </c>
      <c r="C7746" s="8" t="s">
        <v>90</v>
      </c>
      <c r="D7746" s="8" t="s">
        <v>16</v>
      </c>
      <c r="E7746" s="8" t="s">
        <v>73</v>
      </c>
      <c r="F7746" s="8"/>
      <c r="G7746" s="8" t="s">
        <v>19</v>
      </c>
      <c r="H7746" s="8" t="s">
        <v>198</v>
      </c>
      <c r="I7746" s="10">
        <v>0.52</v>
      </c>
      <c r="J7746" s="11">
        <v>2</v>
      </c>
      <c r="K7746" s="12">
        <f t="shared" si="241"/>
        <v>1.04</v>
      </c>
      <c r="L7746" s="9" t="s">
        <v>21</v>
      </c>
      <c r="M7746" s="13">
        <f t="shared" ref="M7746:M7809" si="242">ROUND(J7746-J7746*20/100,1)</f>
        <v>1.6</v>
      </c>
    </row>
    <row r="7747" spans="1:13" ht="19.95" customHeight="1">
      <c r="A7747" s="8" t="s">
        <v>339</v>
      </c>
      <c r="B7747" s="8" t="s">
        <v>37</v>
      </c>
      <c r="C7747" s="8" t="s">
        <v>35</v>
      </c>
      <c r="D7747" s="8" t="s">
        <v>16</v>
      </c>
      <c r="E7747" s="8" t="s">
        <v>73</v>
      </c>
      <c r="F7747" s="8"/>
      <c r="G7747" s="8" t="s">
        <v>19</v>
      </c>
      <c r="H7747" s="8" t="s">
        <v>198</v>
      </c>
      <c r="I7747" s="10">
        <v>0.91666666666666663</v>
      </c>
      <c r="J7747" s="11">
        <v>5</v>
      </c>
      <c r="K7747" s="12">
        <f t="shared" ref="K7747:K7810" si="243">J7747*I7747</f>
        <v>4.583333333333333</v>
      </c>
      <c r="L7747" s="9" t="s">
        <v>21</v>
      </c>
      <c r="M7747" s="13">
        <f t="shared" si="242"/>
        <v>4</v>
      </c>
    </row>
    <row r="7748" spans="1:13" ht="19.95" customHeight="1">
      <c r="A7748" s="8" t="s">
        <v>339</v>
      </c>
      <c r="B7748" s="8" t="s">
        <v>14</v>
      </c>
      <c r="C7748" s="8" t="s">
        <v>75</v>
      </c>
      <c r="D7748" s="8" t="s">
        <v>16</v>
      </c>
      <c r="E7748" s="8" t="s">
        <v>73</v>
      </c>
      <c r="F7748" s="8"/>
      <c r="G7748" s="8" t="s">
        <v>19</v>
      </c>
      <c r="H7748" s="8" t="s">
        <v>198</v>
      </c>
      <c r="I7748" s="10">
        <v>2.3333333333333331E-2</v>
      </c>
      <c r="J7748" s="11">
        <v>2.76</v>
      </c>
      <c r="K7748" s="12">
        <f t="shared" si="243"/>
        <v>6.4399999999999985E-2</v>
      </c>
      <c r="L7748" s="9" t="s">
        <v>21</v>
      </c>
      <c r="M7748" s="13">
        <f t="shared" si="242"/>
        <v>2.2000000000000002</v>
      </c>
    </row>
    <row r="7749" spans="1:13" ht="19.95" customHeight="1">
      <c r="A7749" s="8" t="s">
        <v>339</v>
      </c>
      <c r="B7749" s="8" t="s">
        <v>14</v>
      </c>
      <c r="C7749" s="8" t="s">
        <v>102</v>
      </c>
      <c r="D7749" s="8" t="s">
        <v>16</v>
      </c>
      <c r="E7749" s="8" t="s">
        <v>73</v>
      </c>
      <c r="F7749" s="8"/>
      <c r="G7749" s="8" t="s">
        <v>19</v>
      </c>
      <c r="H7749" s="8" t="s">
        <v>198</v>
      </c>
      <c r="I7749" s="10">
        <v>0.215</v>
      </c>
      <c r="J7749" s="11">
        <v>0.81</v>
      </c>
      <c r="K7749" s="12">
        <f t="shared" si="243"/>
        <v>0.17415</v>
      </c>
      <c r="L7749" s="9" t="s">
        <v>21</v>
      </c>
      <c r="M7749" s="13">
        <f t="shared" si="242"/>
        <v>0.6</v>
      </c>
    </row>
    <row r="7750" spans="1:13" ht="19.95" customHeight="1">
      <c r="A7750" s="8" t="s">
        <v>339</v>
      </c>
      <c r="B7750" s="8" t="s">
        <v>48</v>
      </c>
      <c r="C7750" s="8" t="s">
        <v>94</v>
      </c>
      <c r="D7750" s="8" t="s">
        <v>16</v>
      </c>
      <c r="E7750" s="8" t="s">
        <v>73</v>
      </c>
      <c r="F7750" s="8"/>
      <c r="G7750" s="8" t="s">
        <v>19</v>
      </c>
      <c r="H7750" s="8" t="s">
        <v>20</v>
      </c>
      <c r="I7750" s="10">
        <v>0.17957692307692308</v>
      </c>
      <c r="J7750" s="11">
        <v>1.39</v>
      </c>
      <c r="K7750" s="12">
        <f t="shared" si="243"/>
        <v>0.24961192307692306</v>
      </c>
      <c r="L7750" s="9" t="s">
        <v>21</v>
      </c>
      <c r="M7750" s="13">
        <f t="shared" si="242"/>
        <v>1.1000000000000001</v>
      </c>
    </row>
    <row r="7751" spans="1:13" ht="19.95" customHeight="1">
      <c r="A7751" s="8" t="s">
        <v>339</v>
      </c>
      <c r="B7751" s="8" t="s">
        <v>14</v>
      </c>
      <c r="C7751" s="8" t="s">
        <v>38</v>
      </c>
      <c r="D7751" s="8" t="s">
        <v>16</v>
      </c>
      <c r="E7751" s="8" t="s">
        <v>73</v>
      </c>
      <c r="F7751" s="8"/>
      <c r="G7751" s="8" t="s">
        <v>19</v>
      </c>
      <c r="H7751" s="8" t="s">
        <v>198</v>
      </c>
      <c r="I7751" s="10">
        <v>1.5828</v>
      </c>
      <c r="J7751" s="11">
        <v>14</v>
      </c>
      <c r="K7751" s="12">
        <f t="shared" si="243"/>
        <v>22.159199999999998</v>
      </c>
      <c r="L7751" s="9" t="s">
        <v>21</v>
      </c>
      <c r="M7751" s="13">
        <f t="shared" si="242"/>
        <v>11.2</v>
      </c>
    </row>
    <row r="7752" spans="1:13" ht="19.95" customHeight="1">
      <c r="A7752" s="8" t="s">
        <v>339</v>
      </c>
      <c r="B7752" s="8" t="s">
        <v>48</v>
      </c>
      <c r="C7752" s="8" t="s">
        <v>50</v>
      </c>
      <c r="D7752" s="8" t="s">
        <v>16</v>
      </c>
      <c r="E7752" s="8" t="s">
        <v>73</v>
      </c>
      <c r="F7752" s="8"/>
      <c r="G7752" s="8" t="s">
        <v>19</v>
      </c>
      <c r="H7752" s="8" t="s">
        <v>198</v>
      </c>
      <c r="I7752" s="10">
        <v>0.7006</v>
      </c>
      <c r="J7752" s="11">
        <v>1.75</v>
      </c>
      <c r="K7752" s="12">
        <f t="shared" si="243"/>
        <v>1.2260500000000001</v>
      </c>
      <c r="L7752" s="9" t="s">
        <v>21</v>
      </c>
      <c r="M7752" s="13">
        <f t="shared" si="242"/>
        <v>1.4</v>
      </c>
    </row>
    <row r="7753" spans="1:13" ht="19.95" customHeight="1">
      <c r="A7753" s="8" t="s">
        <v>339</v>
      </c>
      <c r="B7753" s="8" t="s">
        <v>42</v>
      </c>
      <c r="C7753" s="8" t="s">
        <v>43</v>
      </c>
      <c r="D7753" s="8" t="s">
        <v>16</v>
      </c>
      <c r="E7753" s="8" t="s">
        <v>73</v>
      </c>
      <c r="F7753" s="8"/>
      <c r="G7753" s="8" t="s">
        <v>19</v>
      </c>
      <c r="H7753" s="8" t="s">
        <v>20</v>
      </c>
      <c r="I7753" s="10">
        <v>0.56449787835926457</v>
      </c>
      <c r="J7753" s="11">
        <v>2</v>
      </c>
      <c r="K7753" s="12">
        <f t="shared" si="243"/>
        <v>1.1289957567185291</v>
      </c>
      <c r="L7753" s="9" t="s">
        <v>21</v>
      </c>
      <c r="M7753" s="13">
        <f t="shared" si="242"/>
        <v>1.6</v>
      </c>
    </row>
    <row r="7754" spans="1:13" ht="19.95" customHeight="1">
      <c r="A7754" s="8" t="s">
        <v>339</v>
      </c>
      <c r="B7754" s="8" t="s">
        <v>42</v>
      </c>
      <c r="C7754" s="8" t="s">
        <v>65</v>
      </c>
      <c r="D7754" s="8" t="s">
        <v>16</v>
      </c>
      <c r="E7754" s="8" t="s">
        <v>73</v>
      </c>
      <c r="F7754" s="8"/>
      <c r="G7754" s="8" t="s">
        <v>19</v>
      </c>
      <c r="H7754" s="8" t="s">
        <v>20</v>
      </c>
      <c r="I7754" s="10">
        <v>2.1463999999999999</v>
      </c>
      <c r="J7754" s="11">
        <v>15.5</v>
      </c>
      <c r="K7754" s="12">
        <f t="shared" si="243"/>
        <v>33.269199999999998</v>
      </c>
      <c r="L7754" s="9" t="s">
        <v>21</v>
      </c>
      <c r="M7754" s="13">
        <f t="shared" si="242"/>
        <v>12.4</v>
      </c>
    </row>
    <row r="7755" spans="1:13" ht="19.95" customHeight="1">
      <c r="A7755" s="8" t="s">
        <v>339</v>
      </c>
      <c r="B7755" s="8" t="s">
        <v>48</v>
      </c>
      <c r="C7755" s="8" t="s">
        <v>94</v>
      </c>
      <c r="D7755" s="8" t="s">
        <v>16</v>
      </c>
      <c r="E7755" s="8" t="s">
        <v>73</v>
      </c>
      <c r="F7755" s="8"/>
      <c r="G7755" s="8" t="s">
        <v>19</v>
      </c>
      <c r="H7755" s="8" t="s">
        <v>20</v>
      </c>
      <c r="I7755" s="10">
        <v>0.18752000000000002</v>
      </c>
      <c r="J7755" s="11">
        <v>1.5</v>
      </c>
      <c r="K7755" s="12">
        <f t="shared" si="243"/>
        <v>0.28128000000000003</v>
      </c>
      <c r="L7755" s="9" t="s">
        <v>21</v>
      </c>
      <c r="M7755" s="13">
        <f t="shared" si="242"/>
        <v>1.2</v>
      </c>
    </row>
    <row r="7756" spans="1:13" ht="19.95" customHeight="1">
      <c r="A7756" s="8" t="s">
        <v>339</v>
      </c>
      <c r="B7756" s="8" t="s">
        <v>48</v>
      </c>
      <c r="C7756" s="8" t="s">
        <v>90</v>
      </c>
      <c r="D7756" s="8" t="s">
        <v>16</v>
      </c>
      <c r="E7756" s="8" t="s">
        <v>73</v>
      </c>
      <c r="F7756" s="8"/>
      <c r="G7756" s="8" t="s">
        <v>19</v>
      </c>
      <c r="H7756" s="8" t="s">
        <v>198</v>
      </c>
      <c r="I7756" s="10">
        <v>0.28499999999999998</v>
      </c>
      <c r="J7756" s="11">
        <v>0.75</v>
      </c>
      <c r="K7756" s="12">
        <f t="shared" si="243"/>
        <v>0.21375</v>
      </c>
      <c r="L7756" s="9" t="s">
        <v>21</v>
      </c>
      <c r="M7756" s="13">
        <f t="shared" si="242"/>
        <v>0.6</v>
      </c>
    </row>
    <row r="7757" spans="1:13" ht="19.95" customHeight="1">
      <c r="A7757" s="8" t="s">
        <v>339</v>
      </c>
      <c r="B7757" s="8" t="s">
        <v>14</v>
      </c>
      <c r="C7757" s="8" t="s">
        <v>38</v>
      </c>
      <c r="D7757" s="8" t="s">
        <v>16</v>
      </c>
      <c r="E7757" s="8" t="s">
        <v>73</v>
      </c>
      <c r="F7757" s="8"/>
      <c r="G7757" s="8" t="s">
        <v>19</v>
      </c>
      <c r="H7757" s="8" t="s">
        <v>198</v>
      </c>
      <c r="I7757" s="10">
        <v>1.58175</v>
      </c>
      <c r="J7757" s="11">
        <v>12.5</v>
      </c>
      <c r="K7757" s="12">
        <f t="shared" si="243"/>
        <v>19.771875000000001</v>
      </c>
      <c r="L7757" s="9" t="s">
        <v>21</v>
      </c>
      <c r="M7757" s="13">
        <f t="shared" si="242"/>
        <v>10</v>
      </c>
    </row>
    <row r="7758" spans="1:13" ht="19.95" customHeight="1">
      <c r="A7758" s="8" t="s">
        <v>339</v>
      </c>
      <c r="B7758" s="8" t="s">
        <v>42</v>
      </c>
      <c r="C7758" s="8" t="s">
        <v>43</v>
      </c>
      <c r="D7758" s="8" t="s">
        <v>16</v>
      </c>
      <c r="E7758" s="8" t="s">
        <v>73</v>
      </c>
      <c r="F7758" s="8"/>
      <c r="G7758" s="8" t="s">
        <v>19</v>
      </c>
      <c r="H7758" s="8" t="s">
        <v>198</v>
      </c>
      <c r="I7758" s="10">
        <v>0.58281249999999996</v>
      </c>
      <c r="J7758" s="11">
        <v>1</v>
      </c>
      <c r="K7758" s="12">
        <f t="shared" si="243"/>
        <v>0.58281249999999996</v>
      </c>
      <c r="L7758" s="9" t="s">
        <v>21</v>
      </c>
      <c r="M7758" s="13">
        <f t="shared" si="242"/>
        <v>0.8</v>
      </c>
    </row>
    <row r="7759" spans="1:13" ht="19.95" customHeight="1">
      <c r="A7759" s="8" t="s">
        <v>339</v>
      </c>
      <c r="B7759" s="8" t="s">
        <v>48</v>
      </c>
      <c r="C7759" s="8" t="s">
        <v>49</v>
      </c>
      <c r="D7759" s="8" t="s">
        <v>16</v>
      </c>
      <c r="E7759" s="8" t="s">
        <v>73</v>
      </c>
      <c r="F7759" s="8"/>
      <c r="G7759" s="8" t="s">
        <v>19</v>
      </c>
      <c r="H7759" s="8" t="s">
        <v>198</v>
      </c>
      <c r="I7759" s="10">
        <v>0.10668316831683168</v>
      </c>
      <c r="J7759" s="11">
        <v>1.8</v>
      </c>
      <c r="K7759" s="12">
        <f t="shared" si="243"/>
        <v>0.19202970297029703</v>
      </c>
      <c r="L7759" s="9" t="s">
        <v>21</v>
      </c>
      <c r="M7759" s="13">
        <f t="shared" si="242"/>
        <v>1.4</v>
      </c>
    </row>
    <row r="7760" spans="1:13" ht="19.95" customHeight="1">
      <c r="A7760" s="8" t="s">
        <v>339</v>
      </c>
      <c r="B7760" s="8" t="s">
        <v>136</v>
      </c>
      <c r="C7760" s="8" t="s">
        <v>31</v>
      </c>
      <c r="D7760" s="8" t="s">
        <v>26</v>
      </c>
      <c r="E7760" s="8" t="s">
        <v>73</v>
      </c>
      <c r="F7760" s="8"/>
      <c r="G7760" s="8" t="s">
        <v>19</v>
      </c>
      <c r="H7760" s="8" t="s">
        <v>198</v>
      </c>
      <c r="I7760" s="10">
        <v>1.8598399999999999</v>
      </c>
      <c r="J7760" s="11">
        <v>5.25</v>
      </c>
      <c r="K7760" s="12">
        <f t="shared" si="243"/>
        <v>9.7641600000000004</v>
      </c>
      <c r="L7760" s="9" t="s">
        <v>21</v>
      </c>
      <c r="M7760" s="13">
        <f t="shared" si="242"/>
        <v>4.2</v>
      </c>
    </row>
    <row r="7761" spans="1:13" ht="19.95" customHeight="1">
      <c r="A7761" s="8" t="s">
        <v>339</v>
      </c>
      <c r="B7761" s="8" t="s">
        <v>93</v>
      </c>
      <c r="C7761" s="8" t="s">
        <v>49</v>
      </c>
      <c r="D7761" s="8" t="s">
        <v>26</v>
      </c>
      <c r="E7761" s="8" t="s">
        <v>73</v>
      </c>
      <c r="F7761" s="8"/>
      <c r="G7761" s="8" t="s">
        <v>19</v>
      </c>
      <c r="H7761" s="8" t="s">
        <v>198</v>
      </c>
      <c r="I7761" s="10">
        <v>0.16853246753246753</v>
      </c>
      <c r="J7761" s="11">
        <v>3</v>
      </c>
      <c r="K7761" s="12">
        <f t="shared" si="243"/>
        <v>0.5055974025974026</v>
      </c>
      <c r="L7761" s="9" t="s">
        <v>21</v>
      </c>
      <c r="M7761" s="13">
        <f t="shared" si="242"/>
        <v>2.4</v>
      </c>
    </row>
    <row r="7762" spans="1:13" ht="19.95" customHeight="1">
      <c r="A7762" s="8" t="s">
        <v>339</v>
      </c>
      <c r="B7762" s="8" t="s">
        <v>33</v>
      </c>
      <c r="C7762" s="8" t="s">
        <v>41</v>
      </c>
      <c r="D7762" s="8" t="s">
        <v>16</v>
      </c>
      <c r="E7762" s="8" t="s">
        <v>73</v>
      </c>
      <c r="F7762" s="8"/>
      <c r="G7762" s="8" t="s">
        <v>19</v>
      </c>
      <c r="H7762" s="8" t="s">
        <v>198</v>
      </c>
      <c r="I7762" s="10">
        <v>0.78543689320388343</v>
      </c>
      <c r="J7762" s="11">
        <v>1.25</v>
      </c>
      <c r="K7762" s="12">
        <f t="shared" si="243"/>
        <v>0.98179611650485432</v>
      </c>
      <c r="L7762" s="9" t="s">
        <v>21</v>
      </c>
      <c r="M7762" s="13">
        <f t="shared" si="242"/>
        <v>1</v>
      </c>
    </row>
    <row r="7763" spans="1:13" ht="19.95" customHeight="1">
      <c r="A7763" s="8" t="s">
        <v>339</v>
      </c>
      <c r="B7763" s="8" t="s">
        <v>42</v>
      </c>
      <c r="C7763" s="8" t="s">
        <v>41</v>
      </c>
      <c r="D7763" s="8" t="s">
        <v>16</v>
      </c>
      <c r="E7763" s="8" t="s">
        <v>73</v>
      </c>
      <c r="F7763" s="8"/>
      <c r="G7763" s="8" t="s">
        <v>19</v>
      </c>
      <c r="H7763" s="8" t="s">
        <v>20</v>
      </c>
      <c r="I7763" s="10">
        <v>0.9170967741935484</v>
      </c>
      <c r="J7763" s="11">
        <v>3.05</v>
      </c>
      <c r="K7763" s="12">
        <f t="shared" si="243"/>
        <v>2.7971451612903224</v>
      </c>
      <c r="L7763" s="9" t="s">
        <v>21</v>
      </c>
      <c r="M7763" s="13">
        <f t="shared" si="242"/>
        <v>2.4</v>
      </c>
    </row>
    <row r="7764" spans="1:13" ht="19.95" customHeight="1">
      <c r="A7764" s="8" t="s">
        <v>339</v>
      </c>
      <c r="B7764" s="8" t="s">
        <v>42</v>
      </c>
      <c r="C7764" s="8" t="s">
        <v>31</v>
      </c>
      <c r="D7764" s="8" t="s">
        <v>16</v>
      </c>
      <c r="E7764" s="8" t="s">
        <v>73</v>
      </c>
      <c r="F7764" s="8"/>
      <c r="G7764" s="8" t="s">
        <v>19</v>
      </c>
      <c r="H7764" s="8" t="s">
        <v>20</v>
      </c>
      <c r="I7764" s="10">
        <v>1.4180000000000001</v>
      </c>
      <c r="J7764" s="11">
        <v>10</v>
      </c>
      <c r="K7764" s="12">
        <f t="shared" si="243"/>
        <v>14.180000000000001</v>
      </c>
      <c r="L7764" s="9" t="s">
        <v>21</v>
      </c>
      <c r="M7764" s="13">
        <f t="shared" si="242"/>
        <v>8</v>
      </c>
    </row>
    <row r="7765" spans="1:13" ht="19.95" customHeight="1">
      <c r="A7765" s="8" t="s">
        <v>339</v>
      </c>
      <c r="B7765" s="8" t="s">
        <v>42</v>
      </c>
      <c r="C7765" s="8" t="s">
        <v>44</v>
      </c>
      <c r="D7765" s="8" t="s">
        <v>16</v>
      </c>
      <c r="E7765" s="8" t="s">
        <v>73</v>
      </c>
      <c r="F7765" s="8"/>
      <c r="G7765" s="8" t="s">
        <v>19</v>
      </c>
      <c r="H7765" s="8" t="s">
        <v>198</v>
      </c>
      <c r="I7765" s="10">
        <v>0.23060952380952379</v>
      </c>
      <c r="J7765" s="11">
        <v>1</v>
      </c>
      <c r="K7765" s="12">
        <f t="shared" si="243"/>
        <v>0.23060952380952379</v>
      </c>
      <c r="L7765" s="9" t="s">
        <v>21</v>
      </c>
      <c r="M7765" s="13">
        <f t="shared" si="242"/>
        <v>0.8</v>
      </c>
    </row>
    <row r="7766" spans="1:13" ht="19.95" customHeight="1">
      <c r="A7766" s="8" t="s">
        <v>339</v>
      </c>
      <c r="B7766" s="8" t="s">
        <v>93</v>
      </c>
      <c r="C7766" s="8" t="s">
        <v>90</v>
      </c>
      <c r="D7766" s="8" t="s">
        <v>16</v>
      </c>
      <c r="E7766" s="8" t="s">
        <v>73</v>
      </c>
      <c r="F7766" s="8"/>
      <c r="G7766" s="8" t="s">
        <v>19</v>
      </c>
      <c r="H7766" s="8" t="s">
        <v>198</v>
      </c>
      <c r="I7766" s="10" t="e">
        <f>#REF!/#REF!</f>
        <v>#REF!</v>
      </c>
      <c r="J7766" s="11">
        <v>2.25</v>
      </c>
      <c r="K7766" s="12" t="e">
        <f t="shared" si="243"/>
        <v>#REF!</v>
      </c>
      <c r="L7766" s="9" t="s">
        <v>21</v>
      </c>
      <c r="M7766" s="13">
        <f t="shared" si="242"/>
        <v>1.8</v>
      </c>
    </row>
    <row r="7767" spans="1:13" ht="19.95" customHeight="1">
      <c r="A7767" s="8" t="s">
        <v>339</v>
      </c>
      <c r="B7767" s="8" t="s">
        <v>93</v>
      </c>
      <c r="C7767" s="8" t="s">
        <v>90</v>
      </c>
      <c r="D7767" s="8" t="s">
        <v>16</v>
      </c>
      <c r="E7767" s="8" t="s">
        <v>73</v>
      </c>
      <c r="F7767" s="8"/>
      <c r="G7767" s="8" t="s">
        <v>19</v>
      </c>
      <c r="H7767" s="8" t="s">
        <v>198</v>
      </c>
      <c r="I7767" s="10" t="e">
        <f>#REF!/#REF!</f>
        <v>#REF!</v>
      </c>
      <c r="J7767" s="11">
        <v>2.25</v>
      </c>
      <c r="K7767" s="12" t="e">
        <f t="shared" si="243"/>
        <v>#REF!</v>
      </c>
      <c r="L7767" s="9" t="s">
        <v>21</v>
      </c>
      <c r="M7767" s="13">
        <f t="shared" si="242"/>
        <v>1.8</v>
      </c>
    </row>
    <row r="7768" spans="1:13" ht="19.95" customHeight="1">
      <c r="A7768" s="8" t="s">
        <v>339</v>
      </c>
      <c r="B7768" s="8" t="s">
        <v>93</v>
      </c>
      <c r="C7768" s="8" t="s">
        <v>90</v>
      </c>
      <c r="D7768" s="8" t="s">
        <v>16</v>
      </c>
      <c r="E7768" s="8" t="s">
        <v>73</v>
      </c>
      <c r="F7768" s="8"/>
      <c r="G7768" s="8" t="s">
        <v>19</v>
      </c>
      <c r="H7768" s="8" t="s">
        <v>198</v>
      </c>
      <c r="I7768" s="10" t="e">
        <f>#REF!/#REF!</f>
        <v>#REF!</v>
      </c>
      <c r="J7768" s="11">
        <v>2.25</v>
      </c>
      <c r="K7768" s="12" t="e">
        <f t="shared" si="243"/>
        <v>#REF!</v>
      </c>
      <c r="L7768" s="9" t="s">
        <v>21</v>
      </c>
      <c r="M7768" s="13">
        <f t="shared" si="242"/>
        <v>1.8</v>
      </c>
    </row>
    <row r="7769" spans="1:13" ht="19.95" customHeight="1">
      <c r="A7769" s="8" t="s">
        <v>339</v>
      </c>
      <c r="B7769" s="8" t="s">
        <v>24</v>
      </c>
      <c r="C7769" s="8" t="s">
        <v>58</v>
      </c>
      <c r="D7769" s="8" t="s">
        <v>16</v>
      </c>
      <c r="E7769" s="8" t="s">
        <v>73</v>
      </c>
      <c r="F7769" s="8"/>
      <c r="G7769" s="8" t="s">
        <v>19</v>
      </c>
      <c r="H7769" s="8" t="s">
        <v>198</v>
      </c>
      <c r="I7769" s="10">
        <v>0.28499999999999998</v>
      </c>
      <c r="J7769" s="11">
        <v>1.51</v>
      </c>
      <c r="K7769" s="12">
        <f t="shared" si="243"/>
        <v>0.43034999999999995</v>
      </c>
      <c r="L7769" s="9" t="s">
        <v>21</v>
      </c>
      <c r="M7769" s="13">
        <f t="shared" si="242"/>
        <v>1.2</v>
      </c>
    </row>
    <row r="7770" spans="1:13" ht="19.95" customHeight="1">
      <c r="A7770" s="8" t="s">
        <v>339</v>
      </c>
      <c r="B7770" s="8" t="s">
        <v>42</v>
      </c>
      <c r="C7770" s="8" t="s">
        <v>43</v>
      </c>
      <c r="D7770" s="8" t="s">
        <v>16</v>
      </c>
      <c r="E7770" s="8" t="s">
        <v>73</v>
      </c>
      <c r="F7770" s="8"/>
      <c r="G7770" s="8" t="s">
        <v>19</v>
      </c>
      <c r="H7770" s="8" t="s">
        <v>198</v>
      </c>
      <c r="I7770" s="10">
        <v>0.58160000000000001</v>
      </c>
      <c r="J7770" s="11">
        <v>0.95</v>
      </c>
      <c r="K7770" s="12">
        <f t="shared" si="243"/>
        <v>0.55252000000000001</v>
      </c>
      <c r="L7770" s="9" t="s">
        <v>21</v>
      </c>
      <c r="M7770" s="13">
        <f t="shared" si="242"/>
        <v>0.8</v>
      </c>
    </row>
    <row r="7771" spans="1:13" ht="19.95" customHeight="1">
      <c r="A7771" s="8" t="s">
        <v>339</v>
      </c>
      <c r="B7771" s="8" t="s">
        <v>14</v>
      </c>
      <c r="C7771" s="8" t="s">
        <v>157</v>
      </c>
      <c r="D7771" s="8" t="s">
        <v>16</v>
      </c>
      <c r="E7771" s="8" t="s">
        <v>202</v>
      </c>
      <c r="F7771" s="8"/>
      <c r="G7771" s="8" t="s">
        <v>19</v>
      </c>
      <c r="H7771" s="8" t="s">
        <v>20</v>
      </c>
      <c r="I7771" s="10">
        <v>0.46500000000000002</v>
      </c>
      <c r="J7771" s="11">
        <v>1</v>
      </c>
      <c r="K7771" s="12">
        <f t="shared" si="243"/>
        <v>0.46500000000000002</v>
      </c>
      <c r="L7771" s="9" t="s">
        <v>21</v>
      </c>
      <c r="M7771" s="13">
        <f t="shared" si="242"/>
        <v>0.8</v>
      </c>
    </row>
    <row r="7772" spans="1:13" ht="19.95" customHeight="1">
      <c r="A7772" s="8" t="s">
        <v>339</v>
      </c>
      <c r="B7772" s="8" t="s">
        <v>216</v>
      </c>
      <c r="C7772" s="8" t="s">
        <v>342</v>
      </c>
      <c r="D7772" s="8" t="s">
        <v>16</v>
      </c>
      <c r="E7772" s="8" t="s">
        <v>73</v>
      </c>
      <c r="F7772" s="9"/>
      <c r="G7772" s="8" t="s">
        <v>19</v>
      </c>
      <c r="H7772" s="8" t="s">
        <v>198</v>
      </c>
      <c r="I7772" s="14">
        <v>9.6241830065359468E-2</v>
      </c>
      <c r="J7772" s="11">
        <v>4.5</v>
      </c>
      <c r="K7772" s="12">
        <f t="shared" si="243"/>
        <v>0.43308823529411761</v>
      </c>
      <c r="L7772" s="8" t="s">
        <v>21</v>
      </c>
      <c r="M7772" s="13">
        <f t="shared" si="242"/>
        <v>3.6</v>
      </c>
    </row>
    <row r="7773" spans="1:13" ht="19.95" customHeight="1">
      <c r="A7773" s="8" t="s">
        <v>339</v>
      </c>
      <c r="B7773" s="8" t="s">
        <v>14</v>
      </c>
      <c r="C7773" s="8" t="s">
        <v>45</v>
      </c>
      <c r="D7773" s="8" t="s">
        <v>16</v>
      </c>
      <c r="E7773" s="8" t="s">
        <v>73</v>
      </c>
      <c r="F7773" s="9"/>
      <c r="G7773" s="8" t="s">
        <v>19</v>
      </c>
      <c r="H7773" s="8" t="s">
        <v>20</v>
      </c>
      <c r="I7773" s="14">
        <v>0.16196071428571429</v>
      </c>
      <c r="J7773" s="11">
        <v>1</v>
      </c>
      <c r="K7773" s="12">
        <f t="shared" si="243"/>
        <v>0.16196071428571429</v>
      </c>
      <c r="L7773" s="8" t="s">
        <v>21</v>
      </c>
      <c r="M7773" s="13">
        <f t="shared" si="242"/>
        <v>0.8</v>
      </c>
    </row>
    <row r="7774" spans="1:13" ht="19.95" customHeight="1">
      <c r="A7774" s="8" t="s">
        <v>339</v>
      </c>
      <c r="B7774" s="8" t="s">
        <v>33</v>
      </c>
      <c r="C7774" s="8" t="s">
        <v>44</v>
      </c>
      <c r="D7774" s="8" t="s">
        <v>16</v>
      </c>
      <c r="E7774" s="8" t="s">
        <v>73</v>
      </c>
      <c r="F7774" s="9"/>
      <c r="G7774" s="8" t="s">
        <v>19</v>
      </c>
      <c r="H7774" s="8" t="s">
        <v>198</v>
      </c>
      <c r="I7774" s="14">
        <v>0.20189333333333331</v>
      </c>
      <c r="J7774" s="11">
        <v>1</v>
      </c>
      <c r="K7774" s="12">
        <f t="shared" si="243"/>
        <v>0.20189333333333331</v>
      </c>
      <c r="L7774" s="8" t="s">
        <v>21</v>
      </c>
      <c r="M7774" s="13">
        <f t="shared" si="242"/>
        <v>0.8</v>
      </c>
    </row>
    <row r="7775" spans="1:13" ht="19.95" customHeight="1">
      <c r="A7775" s="8" t="s">
        <v>339</v>
      </c>
      <c r="B7775" s="8" t="s">
        <v>48</v>
      </c>
      <c r="C7775" s="8" t="s">
        <v>49</v>
      </c>
      <c r="D7775" s="8" t="s">
        <v>16</v>
      </c>
      <c r="E7775" s="8" t="s">
        <v>73</v>
      </c>
      <c r="F7775" s="9"/>
      <c r="G7775" s="8" t="s">
        <v>19</v>
      </c>
      <c r="H7775" s="8" t="s">
        <v>198</v>
      </c>
      <c r="I7775" s="14">
        <v>0.10896</v>
      </c>
      <c r="J7775" s="11">
        <v>1.9</v>
      </c>
      <c r="K7775" s="12">
        <f t="shared" si="243"/>
        <v>0.20702399999999999</v>
      </c>
      <c r="L7775" s="8" t="s">
        <v>21</v>
      </c>
      <c r="M7775" s="13">
        <f t="shared" si="242"/>
        <v>1.5</v>
      </c>
    </row>
    <row r="7776" spans="1:13" ht="19.95" customHeight="1">
      <c r="A7776" s="8" t="s">
        <v>339</v>
      </c>
      <c r="B7776" s="8" t="s">
        <v>14</v>
      </c>
      <c r="C7776" s="8" t="s">
        <v>75</v>
      </c>
      <c r="D7776" s="8" t="s">
        <v>16</v>
      </c>
      <c r="E7776" s="8" t="s">
        <v>73</v>
      </c>
      <c r="F7776" s="9"/>
      <c r="G7776" s="8" t="s">
        <v>19</v>
      </c>
      <c r="H7776" s="8" t="s">
        <v>198</v>
      </c>
      <c r="I7776" s="14">
        <v>2.0990099009900991E-2</v>
      </c>
      <c r="J7776" s="11">
        <v>3</v>
      </c>
      <c r="K7776" s="12">
        <f t="shared" si="243"/>
        <v>6.2970297029702971E-2</v>
      </c>
      <c r="L7776" s="8" t="s">
        <v>21</v>
      </c>
      <c r="M7776" s="13">
        <f t="shared" si="242"/>
        <v>2.4</v>
      </c>
    </row>
    <row r="7777" spans="1:13" ht="19.95" customHeight="1">
      <c r="A7777" s="8" t="s">
        <v>339</v>
      </c>
      <c r="B7777" s="8" t="s">
        <v>14</v>
      </c>
      <c r="C7777" s="8" t="s">
        <v>15</v>
      </c>
      <c r="D7777" s="8" t="s">
        <v>16</v>
      </c>
      <c r="E7777" s="8" t="s">
        <v>73</v>
      </c>
      <c r="F7777" s="9"/>
      <c r="G7777" s="8" t="s">
        <v>19</v>
      </c>
      <c r="H7777" s="8" t="s">
        <v>198</v>
      </c>
      <c r="I7777" s="14">
        <v>4.5719999999999997E-2</v>
      </c>
      <c r="J7777" s="11">
        <v>2</v>
      </c>
      <c r="K7777" s="12">
        <f t="shared" si="243"/>
        <v>9.1439999999999994E-2</v>
      </c>
      <c r="L7777" s="8" t="s">
        <v>21</v>
      </c>
      <c r="M7777" s="13">
        <f t="shared" si="242"/>
        <v>1.6</v>
      </c>
    </row>
    <row r="7778" spans="1:13" ht="19.95" customHeight="1">
      <c r="A7778" s="8" t="s">
        <v>339</v>
      </c>
      <c r="B7778" s="8" t="s">
        <v>14</v>
      </c>
      <c r="C7778" s="8" t="s">
        <v>45</v>
      </c>
      <c r="D7778" s="8" t="s">
        <v>16</v>
      </c>
      <c r="E7778" s="8" t="s">
        <v>73</v>
      </c>
      <c r="F7778" s="9"/>
      <c r="G7778" s="8" t="s">
        <v>19</v>
      </c>
      <c r="H7778" s="8" t="s">
        <v>198</v>
      </c>
      <c r="I7778" s="14">
        <v>0.16619999999999999</v>
      </c>
      <c r="J7778" s="11">
        <v>1</v>
      </c>
      <c r="K7778" s="12">
        <f t="shared" si="243"/>
        <v>0.16619999999999999</v>
      </c>
      <c r="L7778" s="8" t="s">
        <v>21</v>
      </c>
      <c r="M7778" s="13">
        <f t="shared" si="242"/>
        <v>0.8</v>
      </c>
    </row>
    <row r="7779" spans="1:13" ht="19.95" customHeight="1">
      <c r="A7779" s="8" t="s">
        <v>339</v>
      </c>
      <c r="B7779" s="8" t="s">
        <v>14</v>
      </c>
      <c r="C7779" s="8" t="s">
        <v>38</v>
      </c>
      <c r="D7779" s="8" t="s">
        <v>16</v>
      </c>
      <c r="E7779" s="8" t="s">
        <v>73</v>
      </c>
      <c r="F7779" s="9"/>
      <c r="G7779" s="8" t="s">
        <v>19</v>
      </c>
      <c r="H7779" s="8" t="s">
        <v>198</v>
      </c>
      <c r="I7779" s="14">
        <v>1.5158571428571428</v>
      </c>
      <c r="J7779" s="11">
        <v>12.5</v>
      </c>
      <c r="K7779" s="12">
        <f t="shared" si="243"/>
        <v>18.948214285714286</v>
      </c>
      <c r="L7779" s="8" t="s">
        <v>21</v>
      </c>
      <c r="M7779" s="13">
        <f t="shared" si="242"/>
        <v>10</v>
      </c>
    </row>
    <row r="7780" spans="1:13" ht="19.95" customHeight="1">
      <c r="A7780" s="8" t="s">
        <v>339</v>
      </c>
      <c r="B7780" s="8" t="s">
        <v>42</v>
      </c>
      <c r="C7780" s="8" t="s">
        <v>65</v>
      </c>
      <c r="D7780" s="8" t="s">
        <v>16</v>
      </c>
      <c r="E7780" s="8" t="s">
        <v>73</v>
      </c>
      <c r="F7780" s="9"/>
      <c r="G7780" s="8" t="s">
        <v>19</v>
      </c>
      <c r="H7780" s="8" t="s">
        <v>20</v>
      </c>
      <c r="I7780" s="14">
        <v>2.1059333333333332</v>
      </c>
      <c r="J7780" s="11">
        <v>15</v>
      </c>
      <c r="K7780" s="12">
        <f t="shared" si="243"/>
        <v>31.588999999999999</v>
      </c>
      <c r="L7780" s="8" t="s">
        <v>21</v>
      </c>
      <c r="M7780" s="13">
        <f t="shared" si="242"/>
        <v>12</v>
      </c>
    </row>
    <row r="7781" spans="1:13" ht="19.95" customHeight="1">
      <c r="A7781" s="8" t="s">
        <v>339</v>
      </c>
      <c r="B7781" s="8" t="s">
        <v>40</v>
      </c>
      <c r="C7781" s="8" t="s">
        <v>41</v>
      </c>
      <c r="D7781" s="8" t="s">
        <v>16</v>
      </c>
      <c r="E7781" s="8" t="s">
        <v>73</v>
      </c>
      <c r="F7781" s="8"/>
      <c r="G7781" s="8" t="s">
        <v>19</v>
      </c>
      <c r="H7781" s="8" t="s">
        <v>20</v>
      </c>
      <c r="I7781" s="14">
        <v>1.1070666666666666</v>
      </c>
      <c r="J7781" s="11">
        <v>2.4</v>
      </c>
      <c r="K7781" s="12">
        <f t="shared" si="243"/>
        <v>2.6569599999999998</v>
      </c>
      <c r="L7781" s="9" t="s">
        <v>21</v>
      </c>
      <c r="M7781" s="13">
        <f t="shared" si="242"/>
        <v>1.9</v>
      </c>
    </row>
    <row r="7782" spans="1:13" ht="19.95" customHeight="1">
      <c r="A7782" s="8" t="s">
        <v>339</v>
      </c>
      <c r="B7782" s="8" t="s">
        <v>33</v>
      </c>
      <c r="C7782" s="8" t="s">
        <v>44</v>
      </c>
      <c r="D7782" s="8" t="s">
        <v>16</v>
      </c>
      <c r="E7782" s="8" t="s">
        <v>73</v>
      </c>
      <c r="F7782" s="8"/>
      <c r="G7782" s="8" t="s">
        <v>19</v>
      </c>
      <c r="H7782" s="8" t="s">
        <v>198</v>
      </c>
      <c r="I7782" s="10">
        <v>0.21000000000000002</v>
      </c>
      <c r="J7782" s="11">
        <v>1</v>
      </c>
      <c r="K7782" s="12">
        <f t="shared" si="243"/>
        <v>0.21000000000000002</v>
      </c>
      <c r="L7782" s="9" t="s">
        <v>21</v>
      </c>
      <c r="M7782" s="13">
        <f t="shared" si="242"/>
        <v>0.8</v>
      </c>
    </row>
    <row r="7783" spans="1:13" ht="19.95" customHeight="1">
      <c r="A7783" s="8" t="s">
        <v>339</v>
      </c>
      <c r="B7783" s="8" t="s">
        <v>48</v>
      </c>
      <c r="C7783" s="8" t="s">
        <v>94</v>
      </c>
      <c r="D7783" s="8" t="s">
        <v>16</v>
      </c>
      <c r="E7783" s="8" t="s">
        <v>73</v>
      </c>
      <c r="F7783" s="8"/>
      <c r="G7783" s="8" t="s">
        <v>19</v>
      </c>
      <c r="H7783" s="8" t="s">
        <v>20</v>
      </c>
      <c r="I7783" s="14">
        <v>0.19</v>
      </c>
      <c r="J7783" s="11">
        <v>1.25</v>
      </c>
      <c r="K7783" s="12">
        <f t="shared" si="243"/>
        <v>0.23749999999999999</v>
      </c>
      <c r="L7783" s="9" t="s">
        <v>21</v>
      </c>
      <c r="M7783" s="13">
        <f t="shared" si="242"/>
        <v>1</v>
      </c>
    </row>
    <row r="7784" spans="1:13" ht="19.95" customHeight="1">
      <c r="A7784" s="8" t="s">
        <v>339</v>
      </c>
      <c r="B7784" s="8" t="s">
        <v>33</v>
      </c>
      <c r="C7784" s="8" t="s">
        <v>44</v>
      </c>
      <c r="D7784" s="8" t="s">
        <v>16</v>
      </c>
      <c r="E7784" s="8" t="s">
        <v>73</v>
      </c>
      <c r="F7784" s="8"/>
      <c r="G7784" s="8" t="s">
        <v>19</v>
      </c>
      <c r="H7784" s="8" t="s">
        <v>198</v>
      </c>
      <c r="I7784" s="14">
        <v>0.210675</v>
      </c>
      <c r="J7784" s="11">
        <v>1.03</v>
      </c>
      <c r="K7784" s="12">
        <f t="shared" si="243"/>
        <v>0.21699525</v>
      </c>
      <c r="L7784" s="9" t="s">
        <v>21</v>
      </c>
      <c r="M7784" s="13">
        <f t="shared" si="242"/>
        <v>0.8</v>
      </c>
    </row>
    <row r="7785" spans="1:13" ht="19.95" customHeight="1">
      <c r="A7785" s="8" t="s">
        <v>339</v>
      </c>
      <c r="B7785" s="8" t="s">
        <v>14</v>
      </c>
      <c r="C7785" s="8" t="s">
        <v>15</v>
      </c>
      <c r="D7785" s="8" t="s">
        <v>16</v>
      </c>
      <c r="E7785" s="8" t="s">
        <v>73</v>
      </c>
      <c r="F7785" s="8"/>
      <c r="G7785" s="8" t="s">
        <v>19</v>
      </c>
      <c r="H7785" s="8" t="s">
        <v>198</v>
      </c>
      <c r="I7785" s="14">
        <v>5.1699999999999996E-2</v>
      </c>
      <c r="J7785" s="11">
        <v>1.72</v>
      </c>
      <c r="K7785" s="12">
        <f t="shared" si="243"/>
        <v>8.8923999999999989E-2</v>
      </c>
      <c r="L7785" s="9" t="s">
        <v>21</v>
      </c>
      <c r="M7785" s="13">
        <f t="shared" si="242"/>
        <v>1.4</v>
      </c>
    </row>
    <row r="7786" spans="1:13" ht="19.95" customHeight="1">
      <c r="A7786" s="8" t="s">
        <v>339</v>
      </c>
      <c r="B7786" s="8" t="s">
        <v>33</v>
      </c>
      <c r="C7786" s="8" t="s">
        <v>44</v>
      </c>
      <c r="D7786" s="8" t="s">
        <v>16</v>
      </c>
      <c r="E7786" s="8" t="s">
        <v>73</v>
      </c>
      <c r="F7786" s="8"/>
      <c r="G7786" s="8" t="s">
        <v>19</v>
      </c>
      <c r="H7786" s="8" t="s">
        <v>20</v>
      </c>
      <c r="I7786" s="14">
        <v>0.28454062499999999</v>
      </c>
      <c r="J7786" s="11">
        <v>1.1499999999999999</v>
      </c>
      <c r="K7786" s="12">
        <f t="shared" si="243"/>
        <v>0.32722171874999995</v>
      </c>
      <c r="L7786" s="9" t="s">
        <v>21</v>
      </c>
      <c r="M7786" s="13">
        <f t="shared" si="242"/>
        <v>0.9</v>
      </c>
    </row>
    <row r="7787" spans="1:13" ht="19.95" customHeight="1">
      <c r="A7787" s="8" t="s">
        <v>339</v>
      </c>
      <c r="B7787" s="8" t="s">
        <v>42</v>
      </c>
      <c r="C7787" s="8" t="s">
        <v>43</v>
      </c>
      <c r="D7787" s="8" t="s">
        <v>16</v>
      </c>
      <c r="E7787" s="8" t="s">
        <v>73</v>
      </c>
      <c r="G7787" s="8" t="s">
        <v>19</v>
      </c>
      <c r="H7787" s="8" t="s">
        <v>198</v>
      </c>
      <c r="I7787" s="15" t="e">
        <f>#REF!/#REF!</f>
        <v>#REF!</v>
      </c>
      <c r="J7787" s="11">
        <v>1</v>
      </c>
      <c r="K7787" s="12" t="e">
        <f t="shared" si="243"/>
        <v>#REF!</v>
      </c>
      <c r="L7787" s="9" t="s">
        <v>21</v>
      </c>
      <c r="M7787" s="13">
        <f t="shared" si="242"/>
        <v>0.8</v>
      </c>
    </row>
    <row r="7788" spans="1:13" ht="19.95" customHeight="1">
      <c r="A7788" s="8" t="s">
        <v>339</v>
      </c>
      <c r="B7788" s="8" t="s">
        <v>33</v>
      </c>
      <c r="C7788" s="8" t="s">
        <v>31</v>
      </c>
      <c r="D7788" s="8" t="s">
        <v>16</v>
      </c>
      <c r="E7788" s="8" t="s">
        <v>73</v>
      </c>
      <c r="G7788" s="8" t="s">
        <v>19</v>
      </c>
      <c r="H7788" s="8" t="s">
        <v>198</v>
      </c>
      <c r="I7788" s="14">
        <v>1.38</v>
      </c>
      <c r="J7788" s="11">
        <v>3.22</v>
      </c>
      <c r="K7788" s="12">
        <f t="shared" si="243"/>
        <v>4.4436</v>
      </c>
      <c r="M7788" s="13">
        <f t="shared" si="242"/>
        <v>2.6</v>
      </c>
    </row>
    <row r="7789" spans="1:13" ht="19.95" customHeight="1">
      <c r="A7789" s="8" t="s">
        <v>339</v>
      </c>
      <c r="B7789" s="8" t="s">
        <v>30</v>
      </c>
      <c r="C7789" s="8" t="s">
        <v>41</v>
      </c>
      <c r="D7789" s="8" t="s">
        <v>135</v>
      </c>
      <c r="E7789" s="8" t="s">
        <v>73</v>
      </c>
      <c r="G7789" s="8" t="s">
        <v>19</v>
      </c>
      <c r="H7789" s="8" t="s">
        <v>198</v>
      </c>
      <c r="I7789" s="14">
        <v>1.1456250000000001</v>
      </c>
      <c r="J7789" s="11">
        <v>8</v>
      </c>
      <c r="K7789" s="12">
        <f t="shared" si="243"/>
        <v>9.1650000000000009</v>
      </c>
      <c r="M7789" s="13">
        <f t="shared" si="242"/>
        <v>6.4</v>
      </c>
    </row>
    <row r="7790" spans="1:13" ht="19.95" customHeight="1">
      <c r="A7790" s="8" t="s">
        <v>339</v>
      </c>
      <c r="B7790" s="8" t="s">
        <v>93</v>
      </c>
      <c r="C7790" s="8" t="s">
        <v>134</v>
      </c>
      <c r="D7790" s="8" t="s">
        <v>16</v>
      </c>
      <c r="E7790" s="8" t="s">
        <v>73</v>
      </c>
      <c r="F7790" s="9"/>
      <c r="G7790" s="8" t="s">
        <v>19</v>
      </c>
      <c r="H7790" s="8" t="s">
        <v>198</v>
      </c>
      <c r="I7790" s="14">
        <v>0.13481967213114754</v>
      </c>
      <c r="J7790" s="11">
        <v>3</v>
      </c>
      <c r="K7790" s="12">
        <f t="shared" si="243"/>
        <v>0.40445901639344262</v>
      </c>
      <c r="L7790" s="9" t="s">
        <v>21</v>
      </c>
      <c r="M7790" s="13">
        <f t="shared" si="242"/>
        <v>2.4</v>
      </c>
    </row>
    <row r="7791" spans="1:13" ht="19.95" customHeight="1">
      <c r="A7791" s="8" t="s">
        <v>339</v>
      </c>
      <c r="B7791" s="8" t="s">
        <v>14</v>
      </c>
      <c r="C7791" s="8" t="s">
        <v>15</v>
      </c>
      <c r="D7791" s="8" t="s">
        <v>16</v>
      </c>
      <c r="E7791" s="8" t="s">
        <v>202</v>
      </c>
      <c r="F7791" s="9"/>
      <c r="G7791" s="8" t="s">
        <v>19</v>
      </c>
      <c r="H7791" s="8" t="s">
        <v>20</v>
      </c>
      <c r="I7791" s="14">
        <v>5.6900000000000006E-2</v>
      </c>
      <c r="J7791" s="11">
        <v>2</v>
      </c>
      <c r="K7791" s="12">
        <f t="shared" si="243"/>
        <v>0.11380000000000001</v>
      </c>
      <c r="L7791" s="9" t="s">
        <v>21</v>
      </c>
      <c r="M7791" s="13">
        <f t="shared" si="242"/>
        <v>1.6</v>
      </c>
    </row>
    <row r="7792" spans="1:13" ht="19.95" customHeight="1">
      <c r="A7792" s="8" t="s">
        <v>339</v>
      </c>
      <c r="B7792" s="8" t="s">
        <v>14</v>
      </c>
      <c r="C7792" s="8" t="s">
        <v>46</v>
      </c>
      <c r="D7792" s="8" t="s">
        <v>125</v>
      </c>
      <c r="E7792" s="8" t="s">
        <v>73</v>
      </c>
      <c r="F7792" s="9"/>
      <c r="G7792" s="8" t="s">
        <v>19</v>
      </c>
      <c r="H7792" s="8" t="s">
        <v>20</v>
      </c>
      <c r="I7792" s="14">
        <v>8.9099999999999999E-2</v>
      </c>
      <c r="J7792" s="11">
        <v>2</v>
      </c>
      <c r="K7792" s="12">
        <f t="shared" si="243"/>
        <v>0.1782</v>
      </c>
      <c r="L7792" s="9" t="s">
        <v>21</v>
      </c>
      <c r="M7792" s="13">
        <f t="shared" si="242"/>
        <v>1.6</v>
      </c>
    </row>
    <row r="7793" spans="1:13" ht="19.95" customHeight="1">
      <c r="A7793" s="8" t="s">
        <v>339</v>
      </c>
      <c r="B7793" s="8" t="s">
        <v>33</v>
      </c>
      <c r="C7793" s="8" t="s">
        <v>31</v>
      </c>
      <c r="D7793" s="8" t="s">
        <v>16</v>
      </c>
      <c r="E7793" s="8" t="s">
        <v>73</v>
      </c>
      <c r="F7793" s="9"/>
      <c r="G7793" s="8" t="s">
        <v>19</v>
      </c>
      <c r="H7793" s="8" t="s">
        <v>198</v>
      </c>
      <c r="I7793" s="14">
        <v>1.2</v>
      </c>
      <c r="J7793" s="11">
        <v>4</v>
      </c>
      <c r="K7793" s="12">
        <f t="shared" si="243"/>
        <v>4.8</v>
      </c>
      <c r="L7793" s="9" t="s">
        <v>21</v>
      </c>
      <c r="M7793" s="13">
        <f t="shared" si="242"/>
        <v>3.2</v>
      </c>
    </row>
    <row r="7794" spans="1:13" ht="19.95" customHeight="1">
      <c r="A7794" s="8" t="s">
        <v>339</v>
      </c>
      <c r="B7794" s="8" t="s">
        <v>42</v>
      </c>
      <c r="C7794" s="8" t="s">
        <v>43</v>
      </c>
      <c r="D7794" s="8" t="s">
        <v>16</v>
      </c>
      <c r="E7794" s="8" t="s">
        <v>73</v>
      </c>
      <c r="F7794" s="9"/>
      <c r="G7794" s="8" t="s">
        <v>19</v>
      </c>
      <c r="H7794" s="8" t="s">
        <v>198</v>
      </c>
      <c r="I7794" s="14">
        <v>0.57019867549668879</v>
      </c>
      <c r="J7794" s="11">
        <v>0.83</v>
      </c>
      <c r="K7794" s="12">
        <f t="shared" si="243"/>
        <v>0.47326490066225169</v>
      </c>
      <c r="L7794" s="9" t="s">
        <v>21</v>
      </c>
      <c r="M7794" s="13">
        <f t="shared" si="242"/>
        <v>0.7</v>
      </c>
    </row>
    <row r="7795" spans="1:13" ht="19.95" customHeight="1">
      <c r="A7795" s="9" t="s">
        <v>343</v>
      </c>
      <c r="B7795" s="9" t="s">
        <v>40</v>
      </c>
      <c r="C7795" s="9" t="s">
        <v>65</v>
      </c>
      <c r="D7795" s="8" t="s">
        <v>98</v>
      </c>
      <c r="E7795" s="9" t="s">
        <v>97</v>
      </c>
      <c r="F7795" s="8"/>
      <c r="G7795" s="9" t="s">
        <v>19</v>
      </c>
      <c r="H7795" s="9" t="s">
        <v>92</v>
      </c>
      <c r="I7795" s="10">
        <v>1.8786134453781513</v>
      </c>
      <c r="J7795" s="11">
        <v>0.38</v>
      </c>
      <c r="K7795" s="12">
        <f t="shared" si="243"/>
        <v>0.71387310924369751</v>
      </c>
      <c r="L7795" s="9" t="s">
        <v>21</v>
      </c>
      <c r="M7795" s="13">
        <f t="shared" si="242"/>
        <v>0.3</v>
      </c>
    </row>
    <row r="7796" spans="1:13" ht="19.95" customHeight="1">
      <c r="A7796" s="8" t="s">
        <v>343</v>
      </c>
      <c r="B7796" s="8" t="s">
        <v>30</v>
      </c>
      <c r="C7796" s="8" t="s">
        <v>57</v>
      </c>
      <c r="D7796" s="8" t="s">
        <v>16</v>
      </c>
      <c r="E7796" s="8" t="s">
        <v>97</v>
      </c>
      <c r="F7796" s="8"/>
      <c r="G7796" s="8" t="s">
        <v>19</v>
      </c>
      <c r="H7796" s="8" t="s">
        <v>92</v>
      </c>
      <c r="I7796" s="10">
        <v>3.4928571428571429</v>
      </c>
      <c r="J7796" s="11">
        <v>0.5</v>
      </c>
      <c r="K7796" s="12">
        <f t="shared" si="243"/>
        <v>1.7464285714285714</v>
      </c>
      <c r="L7796" s="9" t="s">
        <v>21</v>
      </c>
      <c r="M7796" s="13">
        <f t="shared" si="242"/>
        <v>0.4</v>
      </c>
    </row>
    <row r="7797" spans="1:13" ht="19.95" customHeight="1">
      <c r="A7797" s="8" t="s">
        <v>343</v>
      </c>
      <c r="B7797" s="8" t="s">
        <v>40</v>
      </c>
      <c r="C7797" s="8" t="s">
        <v>65</v>
      </c>
      <c r="D7797" s="8" t="s">
        <v>98</v>
      </c>
      <c r="E7797" s="8" t="s">
        <v>97</v>
      </c>
      <c r="F7797" s="8"/>
      <c r="G7797" s="8" t="s">
        <v>19</v>
      </c>
      <c r="H7797" s="8" t="s">
        <v>92</v>
      </c>
      <c r="I7797" s="10">
        <v>1.8988888888888888</v>
      </c>
      <c r="J7797" s="11">
        <v>0.4</v>
      </c>
      <c r="K7797" s="12">
        <f t="shared" si="243"/>
        <v>0.75955555555555554</v>
      </c>
      <c r="L7797" s="9" t="s">
        <v>21</v>
      </c>
      <c r="M7797" s="13">
        <f t="shared" si="242"/>
        <v>0.3</v>
      </c>
    </row>
    <row r="7798" spans="1:13" ht="19.95" customHeight="1">
      <c r="A7798" s="8" t="s">
        <v>343</v>
      </c>
      <c r="B7798" s="8" t="s">
        <v>42</v>
      </c>
      <c r="C7798" s="8" t="s">
        <v>65</v>
      </c>
      <c r="D7798" s="8" t="s">
        <v>16</v>
      </c>
      <c r="E7798" s="8" t="s">
        <v>97</v>
      </c>
      <c r="F7798" s="8"/>
      <c r="G7798" s="8" t="s">
        <v>19</v>
      </c>
      <c r="H7798" s="8" t="s">
        <v>92</v>
      </c>
      <c r="I7798" s="10">
        <v>1.51</v>
      </c>
      <c r="J7798" s="11">
        <v>0.5</v>
      </c>
      <c r="K7798" s="12">
        <f t="shared" si="243"/>
        <v>0.755</v>
      </c>
      <c r="L7798" s="9" t="s">
        <v>21</v>
      </c>
      <c r="M7798" s="13">
        <f t="shared" si="242"/>
        <v>0.4</v>
      </c>
    </row>
    <row r="7799" spans="1:13" ht="19.95" customHeight="1">
      <c r="A7799" s="8" t="s">
        <v>343</v>
      </c>
      <c r="B7799" s="8" t="s">
        <v>136</v>
      </c>
      <c r="C7799" s="8" t="s">
        <v>137</v>
      </c>
      <c r="D7799" s="9" t="s">
        <v>16</v>
      </c>
      <c r="E7799" s="8" t="s">
        <v>97</v>
      </c>
      <c r="F7799" s="8"/>
      <c r="G7799" s="8" t="s">
        <v>19</v>
      </c>
      <c r="H7799" s="8" t="s">
        <v>92</v>
      </c>
      <c r="I7799" s="10">
        <v>22.483870967741936</v>
      </c>
      <c r="J7799" s="11">
        <v>0.08</v>
      </c>
      <c r="K7799" s="12">
        <f t="shared" si="243"/>
        <v>1.7987096774193549</v>
      </c>
      <c r="L7799" s="9" t="s">
        <v>21</v>
      </c>
      <c r="M7799" s="13">
        <f t="shared" si="242"/>
        <v>0.1</v>
      </c>
    </row>
    <row r="7800" spans="1:13" ht="19.95" customHeight="1">
      <c r="A7800" s="8" t="s">
        <v>343</v>
      </c>
      <c r="B7800" s="8" t="s">
        <v>136</v>
      </c>
      <c r="C7800" s="8" t="s">
        <v>138</v>
      </c>
      <c r="D7800" s="9" t="s">
        <v>16</v>
      </c>
      <c r="E7800" s="8" t="s">
        <v>97</v>
      </c>
      <c r="F7800" s="8"/>
      <c r="G7800" s="8" t="s">
        <v>19</v>
      </c>
      <c r="H7800" s="8" t="s">
        <v>92</v>
      </c>
      <c r="I7800" s="10">
        <v>33.307499999999997</v>
      </c>
      <c r="J7800" s="11">
        <v>0.09</v>
      </c>
      <c r="K7800" s="12">
        <f t="shared" si="243"/>
        <v>2.9976749999999996</v>
      </c>
      <c r="L7800" s="9" t="s">
        <v>21</v>
      </c>
      <c r="M7800" s="13">
        <f t="shared" si="242"/>
        <v>0.1</v>
      </c>
    </row>
    <row r="7801" spans="1:13" ht="19.95" customHeight="1">
      <c r="A7801" s="8" t="s">
        <v>343</v>
      </c>
      <c r="B7801" s="8" t="s">
        <v>40</v>
      </c>
      <c r="C7801" s="8" t="s">
        <v>65</v>
      </c>
      <c r="D7801" s="8" t="s">
        <v>16</v>
      </c>
      <c r="E7801" s="8" t="s">
        <v>97</v>
      </c>
      <c r="F7801" s="8"/>
      <c r="G7801" s="8" t="s">
        <v>19</v>
      </c>
      <c r="H7801" s="8" t="s">
        <v>92</v>
      </c>
      <c r="I7801" s="10">
        <v>1.9</v>
      </c>
      <c r="J7801" s="11">
        <v>0.56999999999999995</v>
      </c>
      <c r="K7801" s="12">
        <f t="shared" si="243"/>
        <v>1.083</v>
      </c>
      <c r="L7801" s="9" t="s">
        <v>21</v>
      </c>
      <c r="M7801" s="13">
        <f t="shared" si="242"/>
        <v>0.5</v>
      </c>
    </row>
    <row r="7802" spans="1:13" ht="19.95" customHeight="1">
      <c r="A7802" s="8" t="s">
        <v>343</v>
      </c>
      <c r="B7802" s="8" t="s">
        <v>40</v>
      </c>
      <c r="C7802" s="8" t="s">
        <v>25</v>
      </c>
      <c r="D7802" s="8" t="s">
        <v>16</v>
      </c>
      <c r="E7802" s="8" t="s">
        <v>97</v>
      </c>
      <c r="F7802" s="8"/>
      <c r="G7802" s="8" t="s">
        <v>19</v>
      </c>
      <c r="H7802" s="8" t="s">
        <v>92</v>
      </c>
      <c r="I7802" s="10">
        <v>2.68</v>
      </c>
      <c r="J7802" s="11">
        <v>0.6</v>
      </c>
      <c r="K7802" s="12">
        <f t="shared" si="243"/>
        <v>1.6080000000000001</v>
      </c>
      <c r="L7802" s="9" t="s">
        <v>21</v>
      </c>
      <c r="M7802" s="13">
        <f t="shared" si="242"/>
        <v>0.5</v>
      </c>
    </row>
    <row r="7803" spans="1:13" ht="19.95" customHeight="1">
      <c r="A7803" s="8" t="s">
        <v>343</v>
      </c>
      <c r="B7803" s="8" t="s">
        <v>30</v>
      </c>
      <c r="C7803" s="8" t="s">
        <v>57</v>
      </c>
      <c r="D7803" s="8" t="s">
        <v>16</v>
      </c>
      <c r="E7803" s="8" t="s">
        <v>97</v>
      </c>
      <c r="F7803" s="8"/>
      <c r="G7803" s="8" t="s">
        <v>19</v>
      </c>
      <c r="H7803" s="8" t="s">
        <v>92</v>
      </c>
      <c r="I7803" s="10">
        <v>3.23</v>
      </c>
      <c r="J7803" s="11">
        <v>0.6</v>
      </c>
      <c r="K7803" s="12">
        <f t="shared" si="243"/>
        <v>1.9379999999999999</v>
      </c>
      <c r="L7803" s="9" t="s">
        <v>21</v>
      </c>
      <c r="M7803" s="13">
        <f t="shared" si="242"/>
        <v>0.5</v>
      </c>
    </row>
    <row r="7804" spans="1:13" ht="19.95" customHeight="1">
      <c r="A7804" s="8" t="s">
        <v>343</v>
      </c>
      <c r="B7804" s="8" t="s">
        <v>112</v>
      </c>
      <c r="C7804" s="8" t="s">
        <v>344</v>
      </c>
      <c r="D7804" s="8" t="s">
        <v>114</v>
      </c>
      <c r="E7804" s="8" t="s">
        <v>97</v>
      </c>
      <c r="F7804" s="8"/>
      <c r="G7804" s="8" t="s">
        <v>19</v>
      </c>
      <c r="H7804" s="8"/>
      <c r="I7804" s="10">
        <v>37.5</v>
      </c>
      <c r="J7804" s="11">
        <v>0.16</v>
      </c>
      <c r="K7804" s="12">
        <f t="shared" si="243"/>
        <v>6</v>
      </c>
      <c r="L7804" s="9" t="s">
        <v>21</v>
      </c>
      <c r="M7804" s="13">
        <f t="shared" si="242"/>
        <v>0.1</v>
      </c>
    </row>
    <row r="7805" spans="1:13" ht="19.95" customHeight="1">
      <c r="A7805" s="8" t="s">
        <v>343</v>
      </c>
      <c r="B7805" s="8" t="s">
        <v>33</v>
      </c>
      <c r="C7805" s="8" t="s">
        <v>169</v>
      </c>
      <c r="D7805" s="8" t="s">
        <v>16</v>
      </c>
      <c r="E7805" s="8" t="s">
        <v>97</v>
      </c>
      <c r="F7805" s="8"/>
      <c r="G7805" s="8" t="s">
        <v>19</v>
      </c>
      <c r="H7805" s="8" t="s">
        <v>92</v>
      </c>
      <c r="I7805" s="10">
        <v>1.76</v>
      </c>
      <c r="J7805" s="11">
        <v>0.75</v>
      </c>
      <c r="K7805" s="12">
        <f t="shared" si="243"/>
        <v>1.32</v>
      </c>
      <c r="L7805" s="9" t="s">
        <v>21</v>
      </c>
      <c r="M7805" s="13">
        <f t="shared" si="242"/>
        <v>0.6</v>
      </c>
    </row>
    <row r="7806" spans="1:13" ht="19.95" customHeight="1">
      <c r="A7806" s="8" t="s">
        <v>343</v>
      </c>
      <c r="B7806" s="8" t="s">
        <v>42</v>
      </c>
      <c r="C7806" s="8" t="s">
        <v>68</v>
      </c>
      <c r="D7806" s="8" t="s">
        <v>16</v>
      </c>
      <c r="E7806" s="8" t="s">
        <v>97</v>
      </c>
      <c r="F7806" s="8"/>
      <c r="G7806" s="8" t="s">
        <v>19</v>
      </c>
      <c r="H7806" s="8" t="s">
        <v>92</v>
      </c>
      <c r="I7806" s="10">
        <v>4.4588118811881188</v>
      </c>
      <c r="J7806" s="11">
        <v>0.64</v>
      </c>
      <c r="K7806" s="12">
        <f t="shared" si="243"/>
        <v>2.8536396039603962</v>
      </c>
      <c r="L7806" s="9" t="s">
        <v>21</v>
      </c>
      <c r="M7806" s="13">
        <f t="shared" si="242"/>
        <v>0.5</v>
      </c>
    </row>
    <row r="7807" spans="1:13" ht="19.95" customHeight="1">
      <c r="A7807" s="8" t="s">
        <v>343</v>
      </c>
      <c r="B7807" s="8" t="s">
        <v>33</v>
      </c>
      <c r="C7807" s="8" t="s">
        <v>190</v>
      </c>
      <c r="D7807" s="8" t="s">
        <v>16</v>
      </c>
      <c r="E7807" s="8" t="s">
        <v>97</v>
      </c>
      <c r="F7807" s="8"/>
      <c r="G7807" s="8" t="s">
        <v>19</v>
      </c>
      <c r="H7807" s="8" t="s">
        <v>92</v>
      </c>
      <c r="I7807" s="10">
        <v>3.98</v>
      </c>
      <c r="J7807" s="11">
        <v>0.6</v>
      </c>
      <c r="K7807" s="12">
        <f t="shared" si="243"/>
        <v>2.3879999999999999</v>
      </c>
      <c r="L7807" s="9" t="s">
        <v>21</v>
      </c>
      <c r="M7807" s="13">
        <f t="shared" si="242"/>
        <v>0.5</v>
      </c>
    </row>
    <row r="7808" spans="1:13" ht="19.95" customHeight="1">
      <c r="A7808" s="8" t="s">
        <v>343</v>
      </c>
      <c r="B7808" s="8" t="s">
        <v>42</v>
      </c>
      <c r="C7808" s="8" t="s">
        <v>57</v>
      </c>
      <c r="D7808" s="8" t="s">
        <v>16</v>
      </c>
      <c r="E7808" s="8" t="s">
        <v>97</v>
      </c>
      <c r="F7808" s="8"/>
      <c r="G7808" s="8" t="s">
        <v>19</v>
      </c>
      <c r="H7808" s="8" t="s">
        <v>92</v>
      </c>
      <c r="I7808" s="10">
        <v>2.4953642384105961</v>
      </c>
      <c r="J7808" s="11">
        <v>0.56999999999999995</v>
      </c>
      <c r="K7808" s="12">
        <f t="shared" si="243"/>
        <v>1.4223576158940396</v>
      </c>
      <c r="L7808" s="9" t="s">
        <v>21</v>
      </c>
      <c r="M7808" s="13">
        <f t="shared" si="242"/>
        <v>0.5</v>
      </c>
    </row>
    <row r="7809" spans="1:13" ht="19.95" customHeight="1">
      <c r="A7809" s="8" t="s">
        <v>343</v>
      </c>
      <c r="B7809" s="8" t="s">
        <v>42</v>
      </c>
      <c r="C7809" s="8" t="s">
        <v>57</v>
      </c>
      <c r="D7809" s="8" t="s">
        <v>16</v>
      </c>
      <c r="E7809" s="8" t="s">
        <v>97</v>
      </c>
      <c r="F7809" s="8"/>
      <c r="G7809" s="8" t="s">
        <v>19</v>
      </c>
      <c r="H7809" s="8" t="s">
        <v>92</v>
      </c>
      <c r="I7809" s="10">
        <v>2.36</v>
      </c>
      <c r="J7809" s="11">
        <v>0.56999999999999995</v>
      </c>
      <c r="K7809" s="12">
        <f t="shared" si="243"/>
        <v>1.3451999999999997</v>
      </c>
      <c r="L7809" s="9" t="s">
        <v>21</v>
      </c>
      <c r="M7809" s="13">
        <f t="shared" si="242"/>
        <v>0.5</v>
      </c>
    </row>
    <row r="7810" spans="1:13" ht="19.95" customHeight="1">
      <c r="A7810" s="8" t="s">
        <v>343</v>
      </c>
      <c r="B7810" s="8" t="s">
        <v>42</v>
      </c>
      <c r="C7810" s="8" t="s">
        <v>31</v>
      </c>
      <c r="D7810" s="8" t="s">
        <v>16</v>
      </c>
      <c r="E7810" s="8" t="s">
        <v>97</v>
      </c>
      <c r="F7810" s="8"/>
      <c r="G7810" s="8" t="s">
        <v>19</v>
      </c>
      <c r="H7810" s="8" t="s">
        <v>92</v>
      </c>
      <c r="I7810" s="10">
        <v>1.2250000000000001</v>
      </c>
      <c r="J7810" s="11">
        <v>0.5</v>
      </c>
      <c r="K7810" s="12">
        <f t="shared" si="243"/>
        <v>0.61250000000000004</v>
      </c>
      <c r="L7810" s="9" t="s">
        <v>21</v>
      </c>
      <c r="M7810" s="13">
        <f t="shared" ref="M7810:M7873" si="244">ROUND(J7810-J7810*20/100,1)</f>
        <v>0.4</v>
      </c>
    </row>
    <row r="7811" spans="1:13" ht="19.95" customHeight="1">
      <c r="A7811" s="8" t="s">
        <v>343</v>
      </c>
      <c r="B7811" s="8" t="s">
        <v>48</v>
      </c>
      <c r="C7811" s="8" t="s">
        <v>78</v>
      </c>
      <c r="D7811" s="8" t="s">
        <v>16</v>
      </c>
      <c r="E7811" s="8" t="s">
        <v>97</v>
      </c>
      <c r="F7811" s="8"/>
      <c r="G7811" s="8" t="s">
        <v>19</v>
      </c>
      <c r="H7811" s="8" t="s">
        <v>92</v>
      </c>
      <c r="I7811" s="10">
        <v>2.2599999999999998</v>
      </c>
      <c r="J7811" s="11">
        <v>0.56999999999999995</v>
      </c>
      <c r="K7811" s="12">
        <f t="shared" ref="K7811:K7874" si="245">J7811*I7811</f>
        <v>1.2881999999999998</v>
      </c>
      <c r="L7811" s="9" t="s">
        <v>21</v>
      </c>
      <c r="M7811" s="13">
        <f t="shared" si="244"/>
        <v>0.5</v>
      </c>
    </row>
    <row r="7812" spans="1:13" ht="19.95" customHeight="1">
      <c r="A7812" s="8" t="s">
        <v>343</v>
      </c>
      <c r="B7812" s="8" t="s">
        <v>48</v>
      </c>
      <c r="C7812" s="8" t="s">
        <v>78</v>
      </c>
      <c r="D7812" s="8" t="s">
        <v>16</v>
      </c>
      <c r="E7812" s="8" t="s">
        <v>97</v>
      </c>
      <c r="F7812" s="8"/>
      <c r="G7812" s="8" t="s">
        <v>19</v>
      </c>
      <c r="H7812" s="8" t="s">
        <v>92</v>
      </c>
      <c r="I7812" s="10">
        <v>2.2200000000000002</v>
      </c>
      <c r="J7812" s="11">
        <v>0.56999999999999995</v>
      </c>
      <c r="K7812" s="12">
        <f t="shared" si="245"/>
        <v>1.2654000000000001</v>
      </c>
      <c r="L7812" s="9" t="s">
        <v>21</v>
      </c>
      <c r="M7812" s="13">
        <f t="shared" si="244"/>
        <v>0.5</v>
      </c>
    </row>
    <row r="7813" spans="1:13" ht="19.95" customHeight="1">
      <c r="A7813" s="8" t="s">
        <v>343</v>
      </c>
      <c r="B7813" s="8" t="s">
        <v>42</v>
      </c>
      <c r="C7813" s="8" t="s">
        <v>68</v>
      </c>
      <c r="D7813" s="8" t="s">
        <v>16</v>
      </c>
      <c r="E7813" s="8" t="s">
        <v>97</v>
      </c>
      <c r="F7813" s="8"/>
      <c r="G7813" s="8" t="s">
        <v>19</v>
      </c>
      <c r="H7813" s="8" t="s">
        <v>92</v>
      </c>
      <c r="I7813" s="10">
        <v>4.76</v>
      </c>
      <c r="J7813" s="11">
        <v>0.5</v>
      </c>
      <c r="K7813" s="12">
        <f t="shared" si="245"/>
        <v>2.38</v>
      </c>
      <c r="L7813" s="9" t="s">
        <v>21</v>
      </c>
      <c r="M7813" s="13">
        <f t="shared" si="244"/>
        <v>0.4</v>
      </c>
    </row>
    <row r="7814" spans="1:13" ht="19.95" customHeight="1">
      <c r="A7814" s="8" t="s">
        <v>343</v>
      </c>
      <c r="B7814" s="8" t="s">
        <v>42</v>
      </c>
      <c r="C7814" s="8" t="s">
        <v>61</v>
      </c>
      <c r="D7814" s="8" t="s">
        <v>83</v>
      </c>
      <c r="E7814" s="8" t="s">
        <v>97</v>
      </c>
      <c r="F7814" s="8"/>
      <c r="G7814" s="8" t="s">
        <v>19</v>
      </c>
      <c r="H7814" s="8" t="s">
        <v>92</v>
      </c>
      <c r="I7814" s="10">
        <v>6.1826923076923075</v>
      </c>
      <c r="J7814" s="11">
        <v>0.5</v>
      </c>
      <c r="K7814" s="12">
        <f t="shared" si="245"/>
        <v>3.0913461538461537</v>
      </c>
      <c r="L7814" s="9" t="s">
        <v>21</v>
      </c>
      <c r="M7814" s="13">
        <f t="shared" si="244"/>
        <v>0.4</v>
      </c>
    </row>
    <row r="7815" spans="1:13" ht="19.95" customHeight="1">
      <c r="A7815" s="8" t="s">
        <v>343</v>
      </c>
      <c r="B7815" s="8" t="s">
        <v>42</v>
      </c>
      <c r="C7815" s="8" t="s">
        <v>68</v>
      </c>
      <c r="D7815" s="8" t="s">
        <v>16</v>
      </c>
      <c r="E7815" s="8" t="s">
        <v>97</v>
      </c>
      <c r="F7815" s="8"/>
      <c r="G7815" s="8" t="s">
        <v>19</v>
      </c>
      <c r="H7815" s="8" t="s">
        <v>92</v>
      </c>
      <c r="I7815" s="10">
        <v>4.67</v>
      </c>
      <c r="J7815" s="11">
        <v>0.5</v>
      </c>
      <c r="K7815" s="12">
        <f t="shared" si="245"/>
        <v>2.335</v>
      </c>
      <c r="L7815" s="9" t="s">
        <v>21</v>
      </c>
      <c r="M7815" s="13">
        <f t="shared" si="244"/>
        <v>0.4</v>
      </c>
    </row>
    <row r="7816" spans="1:13" ht="19.95" customHeight="1">
      <c r="A7816" s="8" t="s">
        <v>343</v>
      </c>
      <c r="B7816" s="8" t="s">
        <v>30</v>
      </c>
      <c r="C7816" s="8" t="s">
        <v>68</v>
      </c>
      <c r="D7816" s="8" t="s">
        <v>16</v>
      </c>
      <c r="E7816" s="8" t="s">
        <v>97</v>
      </c>
      <c r="F7816" s="8"/>
      <c r="G7816" s="8" t="s">
        <v>19</v>
      </c>
      <c r="H7816" s="8" t="s">
        <v>92</v>
      </c>
      <c r="I7816" s="10">
        <v>6.1</v>
      </c>
      <c r="J7816" s="11">
        <v>0.5</v>
      </c>
      <c r="K7816" s="12">
        <f t="shared" si="245"/>
        <v>3.05</v>
      </c>
      <c r="L7816" s="9" t="s">
        <v>21</v>
      </c>
      <c r="M7816" s="13">
        <f t="shared" si="244"/>
        <v>0.4</v>
      </c>
    </row>
    <row r="7817" spans="1:13" ht="19.95" customHeight="1">
      <c r="A7817" s="8" t="s">
        <v>343</v>
      </c>
      <c r="B7817" s="8" t="s">
        <v>33</v>
      </c>
      <c r="C7817" s="8" t="s">
        <v>59</v>
      </c>
      <c r="D7817" s="8" t="s">
        <v>16</v>
      </c>
      <c r="E7817" s="8" t="s">
        <v>97</v>
      </c>
      <c r="F7817" s="8"/>
      <c r="G7817" s="8" t="s">
        <v>19</v>
      </c>
      <c r="H7817" s="8" t="s">
        <v>92</v>
      </c>
      <c r="I7817" s="10">
        <v>2.65</v>
      </c>
      <c r="J7817" s="11">
        <v>0.5</v>
      </c>
      <c r="K7817" s="12">
        <f t="shared" si="245"/>
        <v>1.325</v>
      </c>
      <c r="L7817" s="9" t="s">
        <v>21</v>
      </c>
      <c r="M7817" s="13">
        <f t="shared" si="244"/>
        <v>0.4</v>
      </c>
    </row>
    <row r="7818" spans="1:13" ht="19.95" customHeight="1">
      <c r="A7818" s="8" t="s">
        <v>343</v>
      </c>
      <c r="B7818" s="8" t="s">
        <v>30</v>
      </c>
      <c r="C7818" s="8" t="s">
        <v>57</v>
      </c>
      <c r="D7818" s="8" t="s">
        <v>16</v>
      </c>
      <c r="E7818" s="8" t="s">
        <v>97</v>
      </c>
      <c r="F7818" s="8"/>
      <c r="G7818" s="8" t="s">
        <v>19</v>
      </c>
      <c r="H7818" s="8" t="s">
        <v>92</v>
      </c>
      <c r="I7818" s="10">
        <v>3.2710891089108909</v>
      </c>
      <c r="J7818" s="11">
        <v>0.6</v>
      </c>
      <c r="K7818" s="12">
        <f t="shared" si="245"/>
        <v>1.9626534653465344</v>
      </c>
      <c r="L7818" s="9" t="s">
        <v>21</v>
      </c>
      <c r="M7818" s="13">
        <f t="shared" si="244"/>
        <v>0.5</v>
      </c>
    </row>
    <row r="7819" spans="1:13" ht="19.95" customHeight="1">
      <c r="A7819" s="8" t="s">
        <v>343</v>
      </c>
      <c r="B7819" s="8" t="s">
        <v>30</v>
      </c>
      <c r="C7819" s="8" t="s">
        <v>57</v>
      </c>
      <c r="D7819" s="8" t="s">
        <v>16</v>
      </c>
      <c r="E7819" s="8" t="s">
        <v>97</v>
      </c>
      <c r="F7819" s="8"/>
      <c r="G7819" s="8" t="s">
        <v>19</v>
      </c>
      <c r="H7819" s="8" t="s">
        <v>92</v>
      </c>
      <c r="I7819" s="10">
        <v>3.2747524752475248</v>
      </c>
      <c r="J7819" s="11">
        <v>0.57999999999999996</v>
      </c>
      <c r="K7819" s="12">
        <f t="shared" si="245"/>
        <v>1.8993564356435642</v>
      </c>
      <c r="L7819" s="9" t="s">
        <v>21</v>
      </c>
      <c r="M7819" s="13">
        <f t="shared" si="244"/>
        <v>0.5</v>
      </c>
    </row>
    <row r="7820" spans="1:13" ht="19.95" customHeight="1">
      <c r="A7820" s="8" t="s">
        <v>343</v>
      </c>
      <c r="B7820" s="8" t="s">
        <v>323</v>
      </c>
      <c r="C7820" s="8" t="s">
        <v>59</v>
      </c>
      <c r="D7820" s="8" t="s">
        <v>16</v>
      </c>
      <c r="E7820" s="8" t="s">
        <v>97</v>
      </c>
      <c r="F7820" s="8"/>
      <c r="G7820" s="8" t="s">
        <v>19</v>
      </c>
      <c r="H7820" s="8" t="s">
        <v>92</v>
      </c>
      <c r="I7820" s="10">
        <v>3.63</v>
      </c>
      <c r="J7820" s="11">
        <v>0.75</v>
      </c>
      <c r="K7820" s="12">
        <f t="shared" si="245"/>
        <v>2.7225000000000001</v>
      </c>
      <c r="L7820" s="9" t="s">
        <v>21</v>
      </c>
      <c r="M7820" s="13">
        <f t="shared" si="244"/>
        <v>0.6</v>
      </c>
    </row>
    <row r="7821" spans="1:13" ht="19.95" customHeight="1">
      <c r="A7821" s="8" t="s">
        <v>343</v>
      </c>
      <c r="B7821" s="8" t="s">
        <v>42</v>
      </c>
      <c r="C7821" s="8" t="s">
        <v>61</v>
      </c>
      <c r="D7821" s="8" t="s">
        <v>83</v>
      </c>
      <c r="E7821" s="8" t="s">
        <v>97</v>
      </c>
      <c r="F7821" s="8"/>
      <c r="G7821" s="8" t="s">
        <v>19</v>
      </c>
      <c r="H7821" s="8" t="s">
        <v>92</v>
      </c>
      <c r="I7821" s="10">
        <v>6.3369999999999997</v>
      </c>
      <c r="J7821" s="11">
        <v>0.43</v>
      </c>
      <c r="K7821" s="12">
        <f t="shared" si="245"/>
        <v>2.7249099999999999</v>
      </c>
      <c r="L7821" s="9" t="s">
        <v>21</v>
      </c>
      <c r="M7821" s="13">
        <f t="shared" si="244"/>
        <v>0.3</v>
      </c>
    </row>
    <row r="7822" spans="1:13" ht="19.95" customHeight="1">
      <c r="A7822" s="8" t="s">
        <v>343</v>
      </c>
      <c r="B7822" s="8" t="s">
        <v>42</v>
      </c>
      <c r="C7822" s="8" t="s">
        <v>61</v>
      </c>
      <c r="D7822" s="8" t="s">
        <v>83</v>
      </c>
      <c r="E7822" s="8" t="s">
        <v>97</v>
      </c>
      <c r="F7822" s="8"/>
      <c r="G7822" s="8" t="s">
        <v>19</v>
      </c>
      <c r="H7822" s="8" t="s">
        <v>92</v>
      </c>
      <c r="I7822" s="10">
        <v>6.4650000000000007</v>
      </c>
      <c r="J7822" s="11">
        <v>0.5</v>
      </c>
      <c r="K7822" s="12">
        <f t="shared" si="245"/>
        <v>3.2325000000000004</v>
      </c>
      <c r="L7822" s="9" t="s">
        <v>21</v>
      </c>
      <c r="M7822" s="13">
        <f t="shared" si="244"/>
        <v>0.4</v>
      </c>
    </row>
    <row r="7823" spans="1:13" ht="19.95" customHeight="1">
      <c r="A7823" s="8" t="s">
        <v>343</v>
      </c>
      <c r="B7823" s="8" t="s">
        <v>42</v>
      </c>
      <c r="C7823" s="8" t="s">
        <v>61</v>
      </c>
      <c r="D7823" s="8" t="s">
        <v>83</v>
      </c>
      <c r="E7823" s="8" t="s">
        <v>97</v>
      </c>
      <c r="F7823" s="8"/>
      <c r="G7823" s="8" t="s">
        <v>19</v>
      </c>
      <c r="H7823" s="8" t="s">
        <v>92</v>
      </c>
      <c r="I7823" s="10">
        <v>6.72</v>
      </c>
      <c r="J7823" s="11">
        <v>0.5</v>
      </c>
      <c r="K7823" s="12">
        <f t="shared" si="245"/>
        <v>3.36</v>
      </c>
      <c r="L7823" s="9" t="s">
        <v>21</v>
      </c>
      <c r="M7823" s="13">
        <f t="shared" si="244"/>
        <v>0.4</v>
      </c>
    </row>
    <row r="7824" spans="1:13" ht="19.95" customHeight="1">
      <c r="A7824" s="8" t="s">
        <v>343</v>
      </c>
      <c r="B7824" s="8" t="s">
        <v>42</v>
      </c>
      <c r="C7824" s="8" t="s">
        <v>61</v>
      </c>
      <c r="D7824" s="8" t="s">
        <v>83</v>
      </c>
      <c r="E7824" s="8" t="s">
        <v>97</v>
      </c>
      <c r="F7824" s="8"/>
      <c r="G7824" s="8" t="s">
        <v>19</v>
      </c>
      <c r="H7824" s="8" t="s">
        <v>92</v>
      </c>
      <c r="I7824" s="10">
        <v>6.26</v>
      </c>
      <c r="J7824" s="11">
        <v>0.5</v>
      </c>
      <c r="K7824" s="12">
        <f t="shared" si="245"/>
        <v>3.13</v>
      </c>
      <c r="L7824" s="9" t="s">
        <v>21</v>
      </c>
      <c r="M7824" s="13">
        <f t="shared" si="244"/>
        <v>0.4</v>
      </c>
    </row>
    <row r="7825" spans="1:13" ht="19.95" customHeight="1">
      <c r="A7825" s="8" t="s">
        <v>343</v>
      </c>
      <c r="B7825" s="8" t="s">
        <v>30</v>
      </c>
      <c r="C7825" s="8" t="s">
        <v>57</v>
      </c>
      <c r="D7825" s="8" t="s">
        <v>16</v>
      </c>
      <c r="E7825" s="8" t="s">
        <v>97</v>
      </c>
      <c r="F7825" s="8"/>
      <c r="G7825" s="8" t="s">
        <v>19</v>
      </c>
      <c r="H7825" s="8" t="s">
        <v>92</v>
      </c>
      <c r="I7825" s="10">
        <v>3.3149999999999999</v>
      </c>
      <c r="J7825" s="11">
        <v>0.5</v>
      </c>
      <c r="K7825" s="12">
        <f t="shared" si="245"/>
        <v>1.6575</v>
      </c>
      <c r="L7825" s="9" t="s">
        <v>21</v>
      </c>
      <c r="M7825" s="13">
        <f t="shared" si="244"/>
        <v>0.4</v>
      </c>
    </row>
    <row r="7826" spans="1:13" ht="19.95" customHeight="1">
      <c r="A7826" s="8" t="s">
        <v>343</v>
      </c>
      <c r="B7826" s="8" t="s">
        <v>30</v>
      </c>
      <c r="C7826" s="8" t="s">
        <v>122</v>
      </c>
      <c r="D7826" s="8" t="s">
        <v>16</v>
      </c>
      <c r="E7826" s="8" t="s">
        <v>97</v>
      </c>
      <c r="F7826" s="8"/>
      <c r="G7826" s="8" t="s">
        <v>19</v>
      </c>
      <c r="H7826" s="8" t="s">
        <v>92</v>
      </c>
      <c r="I7826" s="10">
        <v>7.45</v>
      </c>
      <c r="J7826" s="11">
        <v>0.43</v>
      </c>
      <c r="K7826" s="12">
        <f t="shared" si="245"/>
        <v>3.2035</v>
      </c>
      <c r="L7826" s="9" t="s">
        <v>21</v>
      </c>
      <c r="M7826" s="13">
        <f t="shared" si="244"/>
        <v>0.3</v>
      </c>
    </row>
    <row r="7827" spans="1:13" ht="19.95" customHeight="1">
      <c r="A7827" s="8" t="s">
        <v>343</v>
      </c>
      <c r="B7827" s="8" t="s">
        <v>136</v>
      </c>
      <c r="C7827" s="8" t="s">
        <v>137</v>
      </c>
      <c r="D7827" s="8" t="s">
        <v>16</v>
      </c>
      <c r="E7827" s="8" t="s">
        <v>97</v>
      </c>
      <c r="F7827" s="8"/>
      <c r="G7827" s="8" t="s">
        <v>19</v>
      </c>
      <c r="H7827" s="8" t="s">
        <v>92</v>
      </c>
      <c r="I7827" s="10">
        <v>26.423684210526318</v>
      </c>
      <c r="J7827" s="11">
        <v>7.0000000000000007E-2</v>
      </c>
      <c r="K7827" s="12">
        <f t="shared" si="245"/>
        <v>1.8496578947368425</v>
      </c>
      <c r="L7827" s="9" t="s">
        <v>21</v>
      </c>
      <c r="M7827" s="13">
        <f t="shared" si="244"/>
        <v>0.1</v>
      </c>
    </row>
    <row r="7828" spans="1:13" ht="19.95" customHeight="1">
      <c r="A7828" s="8" t="s">
        <v>343</v>
      </c>
      <c r="B7828" s="8" t="s">
        <v>136</v>
      </c>
      <c r="C7828" s="8" t="s">
        <v>138</v>
      </c>
      <c r="D7828" s="8" t="s">
        <v>16</v>
      </c>
      <c r="E7828" s="8" t="s">
        <v>97</v>
      </c>
      <c r="F7828" s="8"/>
      <c r="G7828" s="8" t="s">
        <v>19</v>
      </c>
      <c r="H7828" s="8" t="s">
        <v>92</v>
      </c>
      <c r="I7828" s="10">
        <v>40.893750000000004</v>
      </c>
      <c r="J7828" s="11">
        <v>0.05</v>
      </c>
      <c r="K7828" s="12">
        <f t="shared" si="245"/>
        <v>2.0446875000000002</v>
      </c>
      <c r="L7828" s="9" t="s">
        <v>21</v>
      </c>
      <c r="M7828" s="13">
        <f t="shared" si="244"/>
        <v>0</v>
      </c>
    </row>
    <row r="7829" spans="1:13" ht="19.95" customHeight="1">
      <c r="A7829" s="8" t="s">
        <v>343</v>
      </c>
      <c r="B7829" s="8" t="s">
        <v>30</v>
      </c>
      <c r="C7829" s="8" t="s">
        <v>57</v>
      </c>
      <c r="D7829" s="8" t="s">
        <v>16</v>
      </c>
      <c r="E7829" s="8" t="s">
        <v>97</v>
      </c>
      <c r="F7829" s="8"/>
      <c r="G7829" s="8" t="s">
        <v>19</v>
      </c>
      <c r="H7829" s="8" t="s">
        <v>92</v>
      </c>
      <c r="I7829" s="10">
        <v>3.5058999999999996</v>
      </c>
      <c r="J7829" s="11">
        <v>1</v>
      </c>
      <c r="K7829" s="12">
        <f t="shared" si="245"/>
        <v>3.5058999999999996</v>
      </c>
      <c r="L7829" s="9" t="s">
        <v>21</v>
      </c>
      <c r="M7829" s="13">
        <f t="shared" si="244"/>
        <v>0.8</v>
      </c>
    </row>
    <row r="7830" spans="1:13" ht="19.95" customHeight="1">
      <c r="A7830" s="8" t="s">
        <v>343</v>
      </c>
      <c r="B7830" s="8" t="s">
        <v>30</v>
      </c>
      <c r="C7830" s="8" t="s">
        <v>31</v>
      </c>
      <c r="D7830" s="8" t="s">
        <v>16</v>
      </c>
      <c r="E7830" s="8" t="s">
        <v>97</v>
      </c>
      <c r="F7830" s="8"/>
      <c r="G7830" s="8" t="s">
        <v>19</v>
      </c>
      <c r="H7830" s="8" t="s">
        <v>92</v>
      </c>
      <c r="I7830" s="10">
        <v>1.5748666666666666</v>
      </c>
      <c r="J7830" s="11">
        <v>0.65</v>
      </c>
      <c r="K7830" s="12">
        <f t="shared" si="245"/>
        <v>1.0236633333333334</v>
      </c>
      <c r="L7830" s="9" t="s">
        <v>21</v>
      </c>
      <c r="M7830" s="13">
        <f t="shared" si="244"/>
        <v>0.5</v>
      </c>
    </row>
    <row r="7831" spans="1:13" ht="19.95" customHeight="1">
      <c r="A7831" s="9" t="s">
        <v>345</v>
      </c>
      <c r="B7831" s="9" t="s">
        <v>42</v>
      </c>
      <c r="C7831" s="9" t="s">
        <v>57</v>
      </c>
      <c r="D7831" s="9" t="s">
        <v>16</v>
      </c>
      <c r="E7831" s="9" t="s">
        <v>202</v>
      </c>
      <c r="F7831" s="8" t="s">
        <v>18</v>
      </c>
      <c r="G7831" s="9" t="s">
        <v>19</v>
      </c>
      <c r="H7831" s="9" t="s">
        <v>159</v>
      </c>
      <c r="I7831" s="10">
        <v>2.9769999999999999</v>
      </c>
      <c r="J7831" s="11">
        <v>185</v>
      </c>
      <c r="K7831" s="12">
        <f t="shared" si="245"/>
        <v>550.745</v>
      </c>
      <c r="L7831" s="9" t="s">
        <v>21</v>
      </c>
      <c r="M7831" s="13">
        <f t="shared" si="244"/>
        <v>148</v>
      </c>
    </row>
    <row r="7832" spans="1:13" ht="19.95" customHeight="1">
      <c r="A7832" s="9" t="s">
        <v>345</v>
      </c>
      <c r="B7832" s="9" t="s">
        <v>42</v>
      </c>
      <c r="C7832" s="9" t="s">
        <v>57</v>
      </c>
      <c r="D7832" s="9" t="s">
        <v>16</v>
      </c>
      <c r="E7832" s="9" t="s">
        <v>202</v>
      </c>
      <c r="F7832" s="8" t="s">
        <v>18</v>
      </c>
      <c r="G7832" s="9" t="s">
        <v>19</v>
      </c>
      <c r="H7832" s="9" t="s">
        <v>159</v>
      </c>
      <c r="I7832" s="10">
        <v>2.79</v>
      </c>
      <c r="J7832" s="11">
        <v>185</v>
      </c>
      <c r="K7832" s="12">
        <f t="shared" si="245"/>
        <v>516.15</v>
      </c>
      <c r="L7832" s="9" t="s">
        <v>21</v>
      </c>
      <c r="M7832" s="13">
        <f t="shared" si="244"/>
        <v>148</v>
      </c>
    </row>
    <row r="7833" spans="1:13" ht="19.95" customHeight="1">
      <c r="A7833" s="9" t="s">
        <v>345</v>
      </c>
      <c r="B7833" s="9" t="s">
        <v>42</v>
      </c>
      <c r="C7833" s="9" t="s">
        <v>57</v>
      </c>
      <c r="D7833" s="9" t="s">
        <v>16</v>
      </c>
      <c r="E7833" s="9" t="s">
        <v>202</v>
      </c>
      <c r="F7833" s="8" t="s">
        <v>18</v>
      </c>
      <c r="G7833" s="9" t="s">
        <v>19</v>
      </c>
      <c r="H7833" s="9" t="s">
        <v>159</v>
      </c>
      <c r="I7833" s="10">
        <v>2.98</v>
      </c>
      <c r="J7833" s="11">
        <v>185</v>
      </c>
      <c r="K7833" s="12">
        <f t="shared" si="245"/>
        <v>551.29999999999995</v>
      </c>
      <c r="L7833" s="9" t="s">
        <v>21</v>
      </c>
      <c r="M7833" s="13">
        <f t="shared" si="244"/>
        <v>148</v>
      </c>
    </row>
    <row r="7834" spans="1:13" ht="19.95" customHeight="1">
      <c r="A7834" s="9" t="s">
        <v>345</v>
      </c>
      <c r="B7834" s="9" t="s">
        <v>42</v>
      </c>
      <c r="C7834" s="9" t="s">
        <v>31</v>
      </c>
      <c r="D7834" s="9" t="s">
        <v>16</v>
      </c>
      <c r="E7834" s="9" t="s">
        <v>202</v>
      </c>
      <c r="F7834" s="8"/>
      <c r="G7834" s="9" t="s">
        <v>19</v>
      </c>
      <c r="H7834" s="9" t="s">
        <v>159</v>
      </c>
      <c r="I7834" s="10">
        <v>1.1499999999999999</v>
      </c>
      <c r="J7834" s="11">
        <v>125</v>
      </c>
      <c r="K7834" s="12">
        <f t="shared" si="245"/>
        <v>143.75</v>
      </c>
      <c r="L7834" s="9" t="s">
        <v>21</v>
      </c>
      <c r="M7834" s="13">
        <f t="shared" si="244"/>
        <v>100</v>
      </c>
    </row>
    <row r="7835" spans="1:13" ht="19.95" customHeight="1">
      <c r="A7835" s="8" t="s">
        <v>345</v>
      </c>
      <c r="B7835" s="8" t="s">
        <v>42</v>
      </c>
      <c r="C7835" s="8" t="s">
        <v>65</v>
      </c>
      <c r="D7835" s="8" t="s">
        <v>16</v>
      </c>
      <c r="E7835" s="8" t="s">
        <v>202</v>
      </c>
      <c r="F7835" s="8"/>
      <c r="G7835" s="8" t="s">
        <v>19</v>
      </c>
      <c r="H7835" s="8" t="s">
        <v>159</v>
      </c>
      <c r="I7835" s="10">
        <v>1.85</v>
      </c>
      <c r="J7835" s="11">
        <v>120</v>
      </c>
      <c r="K7835" s="12">
        <f t="shared" si="245"/>
        <v>222</v>
      </c>
      <c r="L7835" s="9" t="s">
        <v>21</v>
      </c>
      <c r="M7835" s="13">
        <f t="shared" si="244"/>
        <v>96</v>
      </c>
    </row>
    <row r="7836" spans="1:13" ht="19.95" customHeight="1">
      <c r="A7836" s="8" t="s">
        <v>345</v>
      </c>
      <c r="B7836" s="8" t="s">
        <v>42</v>
      </c>
      <c r="C7836" s="8" t="s">
        <v>65</v>
      </c>
      <c r="D7836" s="8" t="s">
        <v>16</v>
      </c>
      <c r="E7836" s="8" t="s">
        <v>202</v>
      </c>
      <c r="F7836" s="8"/>
      <c r="G7836" s="8" t="s">
        <v>19</v>
      </c>
      <c r="H7836" s="8" t="s">
        <v>159</v>
      </c>
      <c r="I7836" s="10">
        <v>1.88</v>
      </c>
      <c r="J7836" s="11">
        <v>120</v>
      </c>
      <c r="K7836" s="12">
        <f t="shared" si="245"/>
        <v>225.6</v>
      </c>
      <c r="L7836" s="9" t="s">
        <v>21</v>
      </c>
      <c r="M7836" s="13">
        <f t="shared" si="244"/>
        <v>96</v>
      </c>
    </row>
    <row r="7837" spans="1:13" ht="19.95" customHeight="1">
      <c r="A7837" s="8" t="s">
        <v>345</v>
      </c>
      <c r="B7837" s="8" t="s">
        <v>42</v>
      </c>
      <c r="C7837" s="8" t="s">
        <v>65</v>
      </c>
      <c r="D7837" s="8" t="s">
        <v>16</v>
      </c>
      <c r="E7837" s="8" t="s">
        <v>202</v>
      </c>
      <c r="F7837" s="8"/>
      <c r="G7837" s="8" t="s">
        <v>19</v>
      </c>
      <c r="H7837" s="8" t="s">
        <v>159</v>
      </c>
      <c r="I7837" s="10">
        <v>1.8626666666666667</v>
      </c>
      <c r="J7837" s="11">
        <v>120</v>
      </c>
      <c r="K7837" s="12">
        <f t="shared" si="245"/>
        <v>223.52</v>
      </c>
      <c r="L7837" s="9" t="s">
        <v>21</v>
      </c>
      <c r="M7837" s="13">
        <f t="shared" si="244"/>
        <v>96</v>
      </c>
    </row>
    <row r="7838" spans="1:13" ht="19.95" customHeight="1">
      <c r="A7838" s="8" t="s">
        <v>345</v>
      </c>
      <c r="B7838" s="8" t="s">
        <v>42</v>
      </c>
      <c r="C7838" s="8" t="s">
        <v>65</v>
      </c>
      <c r="D7838" s="8" t="s">
        <v>16</v>
      </c>
      <c r="E7838" s="8" t="s">
        <v>202</v>
      </c>
      <c r="F7838" s="8"/>
      <c r="G7838" s="8" t="s">
        <v>19</v>
      </c>
      <c r="H7838" s="8" t="s">
        <v>159</v>
      </c>
      <c r="I7838" s="10">
        <v>1.9650000000000001</v>
      </c>
      <c r="J7838" s="11">
        <v>120</v>
      </c>
      <c r="K7838" s="12">
        <f t="shared" si="245"/>
        <v>235.8</v>
      </c>
      <c r="L7838" s="9" t="s">
        <v>21</v>
      </c>
      <c r="M7838" s="13">
        <f t="shared" si="244"/>
        <v>96</v>
      </c>
    </row>
    <row r="7839" spans="1:13" ht="19.95" customHeight="1">
      <c r="A7839" s="9" t="s">
        <v>346</v>
      </c>
      <c r="B7839" s="9" t="s">
        <v>42</v>
      </c>
      <c r="C7839" s="9" t="s">
        <v>65</v>
      </c>
      <c r="D7839" s="9" t="s">
        <v>26</v>
      </c>
      <c r="E7839" s="9" t="s">
        <v>202</v>
      </c>
      <c r="F7839" s="8" t="s">
        <v>244</v>
      </c>
      <c r="G7839" s="9" t="s">
        <v>19</v>
      </c>
      <c r="H7839" s="9" t="s">
        <v>20</v>
      </c>
      <c r="I7839" s="10">
        <v>2.7796039603960399</v>
      </c>
      <c r="J7839" s="11">
        <v>1.8</v>
      </c>
      <c r="K7839" s="12">
        <f t="shared" si="245"/>
        <v>5.0032871287128717</v>
      </c>
      <c r="L7839" s="9" t="s">
        <v>21</v>
      </c>
      <c r="M7839" s="13">
        <f t="shared" si="244"/>
        <v>1.4</v>
      </c>
    </row>
    <row r="7840" spans="1:13" ht="19.95" customHeight="1">
      <c r="A7840" s="9" t="s">
        <v>346</v>
      </c>
      <c r="B7840" s="9" t="s">
        <v>14</v>
      </c>
      <c r="C7840" s="9" t="s">
        <v>36</v>
      </c>
      <c r="D7840" s="9" t="s">
        <v>26</v>
      </c>
      <c r="E7840" s="9" t="s">
        <v>202</v>
      </c>
      <c r="F7840" s="8" t="s">
        <v>347</v>
      </c>
      <c r="G7840" s="9" t="s">
        <v>19</v>
      </c>
      <c r="H7840" s="9" t="s">
        <v>156</v>
      </c>
      <c r="I7840" s="10">
        <v>0.76320071047957361</v>
      </c>
      <c r="J7840" s="11">
        <v>2.13</v>
      </c>
      <c r="K7840" s="12">
        <f t="shared" si="245"/>
        <v>1.6256175133214916</v>
      </c>
      <c r="L7840" s="9" t="s">
        <v>21</v>
      </c>
      <c r="M7840" s="13">
        <f t="shared" si="244"/>
        <v>1.7</v>
      </c>
    </row>
    <row r="7841" spans="1:13" ht="19.95" customHeight="1">
      <c r="A7841" s="9" t="s">
        <v>346</v>
      </c>
      <c r="B7841" s="9" t="s">
        <v>40</v>
      </c>
      <c r="C7841" s="9" t="s">
        <v>57</v>
      </c>
      <c r="D7841" s="9" t="s">
        <v>26</v>
      </c>
      <c r="E7841" s="9" t="s">
        <v>202</v>
      </c>
      <c r="F7841" s="8" t="s">
        <v>244</v>
      </c>
      <c r="G7841" s="9" t="s">
        <v>19</v>
      </c>
      <c r="H7841" s="9" t="s">
        <v>20</v>
      </c>
      <c r="I7841" s="10">
        <v>3.652871287128713</v>
      </c>
      <c r="J7841" s="11">
        <v>2.25</v>
      </c>
      <c r="K7841" s="12">
        <f t="shared" si="245"/>
        <v>8.2189603960396038</v>
      </c>
      <c r="L7841" s="9" t="s">
        <v>21</v>
      </c>
      <c r="M7841" s="13">
        <f t="shared" si="244"/>
        <v>1.8</v>
      </c>
    </row>
    <row r="7842" spans="1:13" ht="19.95" customHeight="1">
      <c r="A7842" s="9" t="s">
        <v>346</v>
      </c>
      <c r="B7842" s="9" t="s">
        <v>42</v>
      </c>
      <c r="C7842" s="9" t="s">
        <v>68</v>
      </c>
      <c r="D7842" s="9" t="s">
        <v>16</v>
      </c>
      <c r="E7842" s="9" t="s">
        <v>202</v>
      </c>
      <c r="F7842" s="8" t="s">
        <v>347</v>
      </c>
      <c r="G7842" s="9" t="s">
        <v>19</v>
      </c>
      <c r="H7842" s="9" t="s">
        <v>156</v>
      </c>
      <c r="I7842" s="10">
        <v>6.64</v>
      </c>
      <c r="J7842" s="11">
        <v>3.25</v>
      </c>
      <c r="K7842" s="12">
        <f t="shared" si="245"/>
        <v>21.58</v>
      </c>
      <c r="L7842" s="9" t="s">
        <v>21</v>
      </c>
      <c r="M7842" s="13">
        <f t="shared" si="244"/>
        <v>2.6</v>
      </c>
    </row>
    <row r="7843" spans="1:13" ht="19.95" customHeight="1">
      <c r="A7843" s="9" t="s">
        <v>346</v>
      </c>
      <c r="B7843" s="9" t="s">
        <v>33</v>
      </c>
      <c r="C7843" s="9" t="s">
        <v>44</v>
      </c>
      <c r="D7843" s="9" t="s">
        <v>16</v>
      </c>
      <c r="E7843" s="9" t="s">
        <v>202</v>
      </c>
      <c r="F7843" s="8" t="s">
        <v>347</v>
      </c>
      <c r="G7843" s="9" t="s">
        <v>19</v>
      </c>
      <c r="H7843" s="9" t="s">
        <v>156</v>
      </c>
      <c r="I7843" s="10">
        <v>0.26</v>
      </c>
      <c r="J7843" s="11">
        <v>2.5</v>
      </c>
      <c r="K7843" s="12">
        <f t="shared" si="245"/>
        <v>0.65</v>
      </c>
      <c r="L7843" s="9" t="s">
        <v>21</v>
      </c>
      <c r="M7843" s="13">
        <f t="shared" si="244"/>
        <v>2</v>
      </c>
    </row>
    <row r="7844" spans="1:13" ht="19.95" customHeight="1">
      <c r="A7844" s="9" t="s">
        <v>346</v>
      </c>
      <c r="B7844" s="9" t="s">
        <v>14</v>
      </c>
      <c r="C7844" s="9" t="s">
        <v>45</v>
      </c>
      <c r="D7844" s="9" t="s">
        <v>16</v>
      </c>
      <c r="E7844" s="9" t="s">
        <v>202</v>
      </c>
      <c r="F7844" s="8" t="s">
        <v>347</v>
      </c>
      <c r="G7844" s="9" t="s">
        <v>19</v>
      </c>
      <c r="H7844" s="9" t="s">
        <v>156</v>
      </c>
      <c r="I7844" s="10">
        <v>0.15</v>
      </c>
      <c r="J7844" s="11">
        <v>2.73</v>
      </c>
      <c r="K7844" s="12">
        <f t="shared" si="245"/>
        <v>0.40949999999999998</v>
      </c>
      <c r="L7844" s="9" t="s">
        <v>21</v>
      </c>
      <c r="M7844" s="13">
        <f t="shared" si="244"/>
        <v>2.2000000000000002</v>
      </c>
    </row>
    <row r="7845" spans="1:13" ht="19.95" customHeight="1">
      <c r="A7845" s="9" t="s">
        <v>346</v>
      </c>
      <c r="B7845" s="9" t="s">
        <v>14</v>
      </c>
      <c r="C7845" s="9" t="s">
        <v>45</v>
      </c>
      <c r="D7845" s="9" t="s">
        <v>16</v>
      </c>
      <c r="E7845" s="9" t="s">
        <v>202</v>
      </c>
      <c r="F7845" s="8" t="s">
        <v>347</v>
      </c>
      <c r="G7845" s="9" t="s">
        <v>19</v>
      </c>
      <c r="H7845" s="9" t="s">
        <v>156</v>
      </c>
      <c r="I7845" s="10">
        <v>0.17249999999999999</v>
      </c>
      <c r="J7845" s="11">
        <v>2.75</v>
      </c>
      <c r="K7845" s="12">
        <f t="shared" si="245"/>
        <v>0.47437499999999999</v>
      </c>
      <c r="L7845" s="9" t="s">
        <v>21</v>
      </c>
      <c r="M7845" s="13">
        <f t="shared" si="244"/>
        <v>2.2000000000000002</v>
      </c>
    </row>
    <row r="7846" spans="1:13" ht="19.95" customHeight="1">
      <c r="A7846" s="9" t="s">
        <v>346</v>
      </c>
      <c r="B7846" s="9" t="s">
        <v>30</v>
      </c>
      <c r="C7846" s="9" t="s">
        <v>57</v>
      </c>
      <c r="D7846" s="9" t="s">
        <v>16</v>
      </c>
      <c r="E7846" s="9" t="s">
        <v>202</v>
      </c>
      <c r="F7846" s="8" t="s">
        <v>347</v>
      </c>
      <c r="G7846" s="9" t="s">
        <v>19</v>
      </c>
      <c r="H7846" s="9" t="s">
        <v>156</v>
      </c>
      <c r="I7846" s="10">
        <v>5.0012500000000006</v>
      </c>
      <c r="J7846" s="11">
        <v>2.72</v>
      </c>
      <c r="K7846" s="12">
        <f t="shared" si="245"/>
        <v>13.603400000000002</v>
      </c>
      <c r="L7846" s="9" t="s">
        <v>21</v>
      </c>
      <c r="M7846" s="13">
        <f t="shared" si="244"/>
        <v>2.2000000000000002</v>
      </c>
    </row>
    <row r="7847" spans="1:13" ht="19.95" customHeight="1">
      <c r="A7847" s="9" t="s">
        <v>346</v>
      </c>
      <c r="B7847" s="9" t="s">
        <v>37</v>
      </c>
      <c r="C7847" s="9" t="s">
        <v>38</v>
      </c>
      <c r="D7847" s="9" t="s">
        <v>16</v>
      </c>
      <c r="E7847" s="9" t="s">
        <v>202</v>
      </c>
      <c r="F7847" s="8" t="s">
        <v>347</v>
      </c>
      <c r="G7847" s="9" t="s">
        <v>19</v>
      </c>
      <c r="H7847" s="9" t="s">
        <v>156</v>
      </c>
      <c r="I7847" s="10">
        <v>1.7943333333333333</v>
      </c>
      <c r="J7847" s="11">
        <v>3.4</v>
      </c>
      <c r="K7847" s="12">
        <f t="shared" si="245"/>
        <v>6.1007333333333333</v>
      </c>
      <c r="L7847" s="9" t="s">
        <v>21</v>
      </c>
      <c r="M7847" s="13">
        <f t="shared" si="244"/>
        <v>2.7</v>
      </c>
    </row>
    <row r="7848" spans="1:13" ht="19.95" customHeight="1">
      <c r="A7848" s="9" t="s">
        <v>346</v>
      </c>
      <c r="B7848" s="9" t="s">
        <v>37</v>
      </c>
      <c r="C7848" s="9" t="s">
        <v>38</v>
      </c>
      <c r="D7848" s="9" t="s">
        <v>16</v>
      </c>
      <c r="E7848" s="9" t="s">
        <v>202</v>
      </c>
      <c r="F7848" s="8" t="s">
        <v>347</v>
      </c>
      <c r="G7848" s="9" t="s">
        <v>19</v>
      </c>
      <c r="H7848" s="9" t="s">
        <v>156</v>
      </c>
      <c r="I7848" s="10">
        <v>1.7</v>
      </c>
      <c r="J7848" s="11">
        <v>3.4</v>
      </c>
      <c r="K7848" s="12">
        <f t="shared" si="245"/>
        <v>5.7799999999999994</v>
      </c>
      <c r="L7848" s="9" t="s">
        <v>21</v>
      </c>
      <c r="M7848" s="13">
        <f t="shared" si="244"/>
        <v>2.7</v>
      </c>
    </row>
    <row r="7849" spans="1:13" ht="19.95" customHeight="1">
      <c r="A7849" s="9" t="s">
        <v>346</v>
      </c>
      <c r="B7849" s="9" t="s">
        <v>37</v>
      </c>
      <c r="C7849" s="9" t="s">
        <v>35</v>
      </c>
      <c r="D7849" s="9" t="s">
        <v>16</v>
      </c>
      <c r="E7849" s="9" t="s">
        <v>202</v>
      </c>
      <c r="F7849" s="8" t="s">
        <v>347</v>
      </c>
      <c r="G7849" s="9" t="s">
        <v>19</v>
      </c>
      <c r="H7849" s="9" t="s">
        <v>156</v>
      </c>
      <c r="I7849" s="10">
        <v>1.1220000000000001</v>
      </c>
      <c r="J7849" s="11">
        <v>2.64</v>
      </c>
      <c r="K7849" s="12">
        <f t="shared" si="245"/>
        <v>2.9620800000000003</v>
      </c>
      <c r="L7849" s="9" t="s">
        <v>21</v>
      </c>
      <c r="M7849" s="13">
        <f t="shared" si="244"/>
        <v>2.1</v>
      </c>
    </row>
    <row r="7850" spans="1:13" ht="19.95" customHeight="1">
      <c r="A7850" s="9" t="s">
        <v>346</v>
      </c>
      <c r="B7850" s="9" t="s">
        <v>37</v>
      </c>
      <c r="C7850" s="9" t="s">
        <v>35</v>
      </c>
      <c r="D7850" s="9" t="s">
        <v>16</v>
      </c>
      <c r="E7850" s="9" t="s">
        <v>202</v>
      </c>
      <c r="F7850" s="8" t="s">
        <v>347</v>
      </c>
      <c r="G7850" s="9" t="s">
        <v>19</v>
      </c>
      <c r="H7850" s="9" t="s">
        <v>156</v>
      </c>
      <c r="I7850" s="10">
        <v>1.0249999999999999</v>
      </c>
      <c r="J7850" s="11">
        <v>2.64</v>
      </c>
      <c r="K7850" s="12">
        <f t="shared" si="245"/>
        <v>2.706</v>
      </c>
      <c r="L7850" s="9" t="s">
        <v>21</v>
      </c>
      <c r="M7850" s="13">
        <f t="shared" si="244"/>
        <v>2.1</v>
      </c>
    </row>
    <row r="7851" spans="1:13" ht="19.95" customHeight="1">
      <c r="A7851" s="9" t="s">
        <v>346</v>
      </c>
      <c r="B7851" s="9" t="s">
        <v>37</v>
      </c>
      <c r="C7851" s="9" t="s">
        <v>35</v>
      </c>
      <c r="D7851" s="9" t="s">
        <v>16</v>
      </c>
      <c r="E7851" s="9" t="s">
        <v>202</v>
      </c>
      <c r="F7851" s="8" t="s">
        <v>347</v>
      </c>
      <c r="G7851" s="9" t="s">
        <v>19</v>
      </c>
      <c r="H7851" s="9" t="s">
        <v>156</v>
      </c>
      <c r="I7851" s="10">
        <v>1.0720000000000001</v>
      </c>
      <c r="J7851" s="11">
        <v>2.64</v>
      </c>
      <c r="K7851" s="12">
        <f t="shared" si="245"/>
        <v>2.8300800000000002</v>
      </c>
      <c r="L7851" s="9" t="s">
        <v>21</v>
      </c>
      <c r="M7851" s="13">
        <f t="shared" si="244"/>
        <v>2.1</v>
      </c>
    </row>
    <row r="7852" spans="1:13" ht="19.95" customHeight="1">
      <c r="A7852" s="9" t="s">
        <v>346</v>
      </c>
      <c r="B7852" s="9" t="s">
        <v>37</v>
      </c>
      <c r="C7852" s="9" t="s">
        <v>35</v>
      </c>
      <c r="D7852" s="9" t="s">
        <v>16</v>
      </c>
      <c r="E7852" s="9" t="s">
        <v>202</v>
      </c>
      <c r="F7852" s="8" t="s">
        <v>347</v>
      </c>
      <c r="G7852" s="9" t="s">
        <v>19</v>
      </c>
      <c r="H7852" s="9" t="s">
        <v>156</v>
      </c>
      <c r="I7852" s="10">
        <v>1.0349999999999999</v>
      </c>
      <c r="J7852" s="11">
        <v>2.64</v>
      </c>
      <c r="K7852" s="12">
        <f t="shared" si="245"/>
        <v>2.7323999999999997</v>
      </c>
      <c r="L7852" s="9" t="s">
        <v>21</v>
      </c>
      <c r="M7852" s="13">
        <f t="shared" si="244"/>
        <v>2.1</v>
      </c>
    </row>
    <row r="7853" spans="1:13" ht="19.95" customHeight="1">
      <c r="A7853" s="9" t="s">
        <v>346</v>
      </c>
      <c r="B7853" s="9" t="s">
        <v>14</v>
      </c>
      <c r="C7853" s="9" t="s">
        <v>104</v>
      </c>
      <c r="D7853" s="9" t="s">
        <v>16</v>
      </c>
      <c r="E7853" s="9" t="s">
        <v>202</v>
      </c>
      <c r="F7853" s="8" t="s">
        <v>347</v>
      </c>
      <c r="G7853" s="9" t="s">
        <v>19</v>
      </c>
      <c r="H7853" s="9" t="s">
        <v>156</v>
      </c>
      <c r="I7853" s="10">
        <v>0.11741293532338309</v>
      </c>
      <c r="J7853" s="11">
        <v>4</v>
      </c>
      <c r="K7853" s="12">
        <f t="shared" si="245"/>
        <v>0.46965174129353238</v>
      </c>
      <c r="L7853" s="9" t="s">
        <v>21</v>
      </c>
      <c r="M7853" s="13">
        <f t="shared" si="244"/>
        <v>3.2</v>
      </c>
    </row>
    <row r="7854" spans="1:13" ht="19.95" customHeight="1">
      <c r="A7854" s="9" t="s">
        <v>346</v>
      </c>
      <c r="B7854" s="9" t="s">
        <v>37</v>
      </c>
      <c r="C7854" s="9" t="s">
        <v>56</v>
      </c>
      <c r="D7854" s="9" t="s">
        <v>16</v>
      </c>
      <c r="E7854" s="9" t="s">
        <v>202</v>
      </c>
      <c r="F7854" s="8" t="s">
        <v>347</v>
      </c>
      <c r="G7854" s="9" t="s">
        <v>19</v>
      </c>
      <c r="H7854" s="9" t="s">
        <v>156</v>
      </c>
      <c r="I7854" s="10">
        <v>4.9874000000000001</v>
      </c>
      <c r="J7854" s="11">
        <v>4.53</v>
      </c>
      <c r="K7854" s="12">
        <f t="shared" si="245"/>
        <v>22.592922000000002</v>
      </c>
      <c r="L7854" s="9" t="s">
        <v>21</v>
      </c>
      <c r="M7854" s="13">
        <f t="shared" si="244"/>
        <v>3.6</v>
      </c>
    </row>
    <row r="7855" spans="1:13" ht="19.95" customHeight="1">
      <c r="A7855" s="9" t="s">
        <v>346</v>
      </c>
      <c r="B7855" s="9" t="s">
        <v>42</v>
      </c>
      <c r="C7855" s="9" t="s">
        <v>69</v>
      </c>
      <c r="D7855" s="9" t="s">
        <v>26</v>
      </c>
      <c r="E7855" s="9" t="s">
        <v>202</v>
      </c>
      <c r="F7855" s="8" t="s">
        <v>244</v>
      </c>
      <c r="G7855" s="9" t="s">
        <v>19</v>
      </c>
      <c r="H7855" s="9" t="s">
        <v>20</v>
      </c>
      <c r="I7855" s="10">
        <v>0.34852020489470692</v>
      </c>
      <c r="J7855" s="11">
        <v>1.7</v>
      </c>
      <c r="K7855" s="12">
        <f t="shared" si="245"/>
        <v>0.59248434832100172</v>
      </c>
      <c r="L7855" s="9" t="s">
        <v>21</v>
      </c>
      <c r="M7855" s="13">
        <f t="shared" si="244"/>
        <v>1.4</v>
      </c>
    </row>
    <row r="7856" spans="1:13" ht="19.95" customHeight="1">
      <c r="A7856" s="9" t="s">
        <v>346</v>
      </c>
      <c r="B7856" s="9" t="s">
        <v>14</v>
      </c>
      <c r="C7856" s="9" t="s">
        <v>36</v>
      </c>
      <c r="D7856" s="9" t="s">
        <v>16</v>
      </c>
      <c r="E7856" s="9" t="s">
        <v>202</v>
      </c>
      <c r="F7856" s="8" t="s">
        <v>244</v>
      </c>
      <c r="G7856" s="9" t="s">
        <v>19</v>
      </c>
      <c r="H7856" s="9" t="s">
        <v>20</v>
      </c>
      <c r="I7856" s="10">
        <v>0.73174317617866003</v>
      </c>
      <c r="J7856" s="11">
        <v>1.9</v>
      </c>
      <c r="K7856" s="12">
        <f t="shared" si="245"/>
        <v>1.390312034739454</v>
      </c>
      <c r="L7856" s="9" t="s">
        <v>21</v>
      </c>
      <c r="M7856" s="13">
        <f t="shared" si="244"/>
        <v>1.5</v>
      </c>
    </row>
    <row r="7857" spans="1:13" ht="19.95" customHeight="1">
      <c r="A7857" s="9" t="s">
        <v>346</v>
      </c>
      <c r="B7857" s="9" t="s">
        <v>14</v>
      </c>
      <c r="C7857" s="9" t="s">
        <v>35</v>
      </c>
      <c r="D7857" s="9" t="s">
        <v>16</v>
      </c>
      <c r="E7857" s="9" t="s">
        <v>202</v>
      </c>
      <c r="F7857" s="8" t="s">
        <v>347</v>
      </c>
      <c r="G7857" s="9" t="s">
        <v>19</v>
      </c>
      <c r="H7857" s="9" t="s">
        <v>156</v>
      </c>
      <c r="I7857" s="10">
        <v>1.24</v>
      </c>
      <c r="J7857" s="11">
        <v>2.5</v>
      </c>
      <c r="K7857" s="12">
        <f t="shared" si="245"/>
        <v>3.1</v>
      </c>
      <c r="L7857" s="9" t="s">
        <v>21</v>
      </c>
      <c r="M7857" s="13">
        <f t="shared" si="244"/>
        <v>2</v>
      </c>
    </row>
    <row r="7858" spans="1:13" ht="19.95" customHeight="1">
      <c r="A7858" s="9" t="s">
        <v>346</v>
      </c>
      <c r="B7858" s="9" t="s">
        <v>48</v>
      </c>
      <c r="C7858" s="9" t="s">
        <v>49</v>
      </c>
      <c r="D7858" s="9" t="s">
        <v>16</v>
      </c>
      <c r="E7858" s="9" t="s">
        <v>202</v>
      </c>
      <c r="F7858" s="8" t="s">
        <v>347</v>
      </c>
      <c r="G7858" s="9" t="s">
        <v>19</v>
      </c>
      <c r="H7858" s="9" t="s">
        <v>156</v>
      </c>
      <c r="I7858" s="10">
        <v>0.11899671052631577</v>
      </c>
      <c r="J7858" s="11">
        <v>3.5</v>
      </c>
      <c r="K7858" s="12">
        <f t="shared" si="245"/>
        <v>0.41648848684210521</v>
      </c>
      <c r="L7858" s="9" t="s">
        <v>21</v>
      </c>
      <c r="M7858" s="13">
        <f t="shared" si="244"/>
        <v>2.8</v>
      </c>
    </row>
    <row r="7859" spans="1:13" ht="19.95" customHeight="1">
      <c r="A7859" s="9" t="s">
        <v>346</v>
      </c>
      <c r="B7859" s="9" t="s">
        <v>42</v>
      </c>
      <c r="C7859" s="9" t="s">
        <v>43</v>
      </c>
      <c r="D7859" s="9" t="s">
        <v>16</v>
      </c>
      <c r="E7859" s="9" t="s">
        <v>202</v>
      </c>
      <c r="F7859" s="8" t="s">
        <v>347</v>
      </c>
      <c r="G7859" s="9" t="s">
        <v>19</v>
      </c>
      <c r="H7859" s="9" t="s">
        <v>156</v>
      </c>
      <c r="I7859" s="10">
        <v>0.633421052631579</v>
      </c>
      <c r="J7859" s="11">
        <v>2.25</v>
      </c>
      <c r="K7859" s="12">
        <f t="shared" si="245"/>
        <v>1.4251973684210528</v>
      </c>
      <c r="L7859" s="9" t="s">
        <v>21</v>
      </c>
      <c r="M7859" s="13">
        <f t="shared" si="244"/>
        <v>1.8</v>
      </c>
    </row>
    <row r="7860" spans="1:13" ht="19.95" customHeight="1">
      <c r="A7860" s="9" t="s">
        <v>346</v>
      </c>
      <c r="B7860" s="9" t="s">
        <v>33</v>
      </c>
      <c r="C7860" s="9" t="s">
        <v>72</v>
      </c>
      <c r="D7860" s="9" t="s">
        <v>16</v>
      </c>
      <c r="E7860" s="9" t="s">
        <v>202</v>
      </c>
      <c r="F7860" s="8" t="s">
        <v>347</v>
      </c>
      <c r="G7860" s="9" t="s">
        <v>19</v>
      </c>
      <c r="H7860" s="9" t="s">
        <v>156</v>
      </c>
      <c r="I7860" s="10">
        <v>0.4720723684210526</v>
      </c>
      <c r="J7860" s="11">
        <v>2.25</v>
      </c>
      <c r="K7860" s="12">
        <f t="shared" si="245"/>
        <v>1.0621628289473684</v>
      </c>
      <c r="L7860" s="9" t="s">
        <v>21</v>
      </c>
      <c r="M7860" s="13">
        <f t="shared" si="244"/>
        <v>1.8</v>
      </c>
    </row>
    <row r="7861" spans="1:13" ht="19.95" customHeight="1">
      <c r="A7861" s="9" t="s">
        <v>346</v>
      </c>
      <c r="B7861" s="9" t="s">
        <v>37</v>
      </c>
      <c r="C7861" s="9" t="s">
        <v>35</v>
      </c>
      <c r="D7861" s="9" t="s">
        <v>26</v>
      </c>
      <c r="E7861" s="9" t="s">
        <v>202</v>
      </c>
      <c r="F7861" s="8" t="s">
        <v>347</v>
      </c>
      <c r="G7861" s="9" t="s">
        <v>19</v>
      </c>
      <c r="H7861" s="9" t="s">
        <v>156</v>
      </c>
      <c r="I7861" s="10">
        <v>1.1980232558139534</v>
      </c>
      <c r="J7861" s="11">
        <v>3</v>
      </c>
      <c r="K7861" s="12">
        <f t="shared" si="245"/>
        <v>3.5940697674418605</v>
      </c>
      <c r="L7861" s="9" t="s">
        <v>21</v>
      </c>
      <c r="M7861" s="13">
        <f t="shared" si="244"/>
        <v>2.4</v>
      </c>
    </row>
    <row r="7862" spans="1:13" ht="19.95" customHeight="1">
      <c r="A7862" s="9" t="s">
        <v>346</v>
      </c>
      <c r="B7862" s="9" t="s">
        <v>14</v>
      </c>
      <c r="C7862" s="9" t="s">
        <v>35</v>
      </c>
      <c r="D7862" s="9" t="s">
        <v>26</v>
      </c>
      <c r="E7862" s="9" t="s">
        <v>202</v>
      </c>
      <c r="F7862" s="8" t="s">
        <v>244</v>
      </c>
      <c r="G7862" s="9" t="s">
        <v>19</v>
      </c>
      <c r="H7862" s="9" t="s">
        <v>20</v>
      </c>
      <c r="I7862" s="10">
        <v>1.2887007874015748</v>
      </c>
      <c r="J7862" s="11">
        <v>1.7</v>
      </c>
      <c r="K7862" s="12">
        <f t="shared" si="245"/>
        <v>2.1907913385826769</v>
      </c>
      <c r="L7862" s="9" t="s">
        <v>21</v>
      </c>
      <c r="M7862" s="13">
        <f t="shared" si="244"/>
        <v>1.4</v>
      </c>
    </row>
    <row r="7863" spans="1:13" ht="19.95" customHeight="1">
      <c r="A7863" s="9" t="s">
        <v>346</v>
      </c>
      <c r="B7863" s="9" t="s">
        <v>42</v>
      </c>
      <c r="C7863" s="9" t="s">
        <v>72</v>
      </c>
      <c r="D7863" s="9" t="s">
        <v>26</v>
      </c>
      <c r="E7863" s="9" t="s">
        <v>202</v>
      </c>
      <c r="F7863" s="8" t="s">
        <v>244</v>
      </c>
      <c r="G7863" s="9" t="s">
        <v>19</v>
      </c>
      <c r="H7863" s="9" t="s">
        <v>20</v>
      </c>
      <c r="I7863" s="10">
        <v>0.51670833333333333</v>
      </c>
      <c r="J7863" s="11">
        <v>1.7</v>
      </c>
      <c r="K7863" s="12">
        <f t="shared" si="245"/>
        <v>0.87840416666666665</v>
      </c>
      <c r="L7863" s="9" t="s">
        <v>21</v>
      </c>
      <c r="M7863" s="13">
        <f t="shared" si="244"/>
        <v>1.4</v>
      </c>
    </row>
    <row r="7864" spans="1:13" ht="19.95" customHeight="1">
      <c r="A7864" s="9" t="s">
        <v>346</v>
      </c>
      <c r="B7864" s="9" t="s">
        <v>42</v>
      </c>
      <c r="C7864" s="9" t="s">
        <v>72</v>
      </c>
      <c r="D7864" s="9" t="s">
        <v>26</v>
      </c>
      <c r="E7864" s="9" t="s">
        <v>202</v>
      </c>
      <c r="F7864" s="8" t="s">
        <v>244</v>
      </c>
      <c r="G7864" s="9" t="s">
        <v>19</v>
      </c>
      <c r="H7864" s="9" t="s">
        <v>20</v>
      </c>
      <c r="I7864" s="10">
        <v>0.54038476190476192</v>
      </c>
      <c r="J7864" s="11">
        <v>1.7</v>
      </c>
      <c r="K7864" s="12">
        <f t="shared" si="245"/>
        <v>0.91865409523809527</v>
      </c>
      <c r="L7864" s="9" t="s">
        <v>21</v>
      </c>
      <c r="M7864" s="13">
        <f t="shared" si="244"/>
        <v>1.4</v>
      </c>
    </row>
    <row r="7865" spans="1:13" ht="19.95" customHeight="1">
      <c r="A7865" s="9" t="s">
        <v>346</v>
      </c>
      <c r="B7865" s="9" t="s">
        <v>14</v>
      </c>
      <c r="C7865" s="9" t="s">
        <v>104</v>
      </c>
      <c r="D7865" s="9" t="s">
        <v>16</v>
      </c>
      <c r="E7865" s="9" t="s">
        <v>202</v>
      </c>
      <c r="F7865" s="8" t="s">
        <v>347</v>
      </c>
      <c r="G7865" s="9" t="s">
        <v>19</v>
      </c>
      <c r="H7865" s="9" t="s">
        <v>156</v>
      </c>
      <c r="I7865" s="10">
        <v>0.13074025974025974</v>
      </c>
      <c r="J7865" s="11">
        <v>3.1</v>
      </c>
      <c r="K7865" s="12">
        <f t="shared" si="245"/>
        <v>0.40529480519480521</v>
      </c>
      <c r="L7865" s="9" t="s">
        <v>21</v>
      </c>
      <c r="M7865" s="13">
        <f t="shared" si="244"/>
        <v>2.5</v>
      </c>
    </row>
    <row r="7866" spans="1:13" ht="19.95" customHeight="1">
      <c r="A7866" s="9" t="s">
        <v>346</v>
      </c>
      <c r="B7866" s="9" t="s">
        <v>14</v>
      </c>
      <c r="C7866" s="9" t="s">
        <v>45</v>
      </c>
      <c r="D7866" s="9" t="s">
        <v>26</v>
      </c>
      <c r="E7866" s="9" t="s">
        <v>202</v>
      </c>
      <c r="F7866" s="8" t="s">
        <v>347</v>
      </c>
      <c r="G7866" s="9" t="s">
        <v>19</v>
      </c>
      <c r="H7866" s="9" t="s">
        <v>156</v>
      </c>
      <c r="I7866" s="10">
        <v>0.16899999999999998</v>
      </c>
      <c r="J7866" s="11">
        <v>3</v>
      </c>
      <c r="K7866" s="12">
        <f t="shared" si="245"/>
        <v>0.5069999999999999</v>
      </c>
      <c r="L7866" s="9" t="s">
        <v>21</v>
      </c>
      <c r="M7866" s="13">
        <f t="shared" si="244"/>
        <v>2.4</v>
      </c>
    </row>
    <row r="7867" spans="1:13" ht="19.95" customHeight="1">
      <c r="A7867" s="9" t="s">
        <v>346</v>
      </c>
      <c r="B7867" s="9" t="s">
        <v>42</v>
      </c>
      <c r="C7867" s="9" t="s">
        <v>41</v>
      </c>
      <c r="D7867" s="9" t="s">
        <v>16</v>
      </c>
      <c r="E7867" s="9" t="s">
        <v>202</v>
      </c>
      <c r="F7867" s="8" t="s">
        <v>347</v>
      </c>
      <c r="G7867" s="9" t="s">
        <v>19</v>
      </c>
      <c r="H7867" s="9" t="s">
        <v>156</v>
      </c>
      <c r="I7867" s="10">
        <v>1.1837500000000001</v>
      </c>
      <c r="J7867" s="11">
        <v>2.5</v>
      </c>
      <c r="K7867" s="12">
        <f t="shared" si="245"/>
        <v>2.9593750000000001</v>
      </c>
      <c r="L7867" s="9" t="s">
        <v>21</v>
      </c>
      <c r="M7867" s="13">
        <f t="shared" si="244"/>
        <v>2</v>
      </c>
    </row>
    <row r="7868" spans="1:13" ht="19.95" customHeight="1">
      <c r="A7868" s="9" t="s">
        <v>346</v>
      </c>
      <c r="B7868" s="9" t="s">
        <v>42</v>
      </c>
      <c r="C7868" s="9" t="s">
        <v>41</v>
      </c>
      <c r="D7868" s="9" t="s">
        <v>16</v>
      </c>
      <c r="E7868" s="9" t="s">
        <v>202</v>
      </c>
      <c r="F7868" s="8" t="s">
        <v>347</v>
      </c>
      <c r="G7868" s="9" t="s">
        <v>19</v>
      </c>
      <c r="H7868" s="9" t="s">
        <v>156</v>
      </c>
      <c r="I7868" s="10">
        <v>1.2424999999999999</v>
      </c>
      <c r="J7868" s="11">
        <v>2.5</v>
      </c>
      <c r="K7868" s="12">
        <f t="shared" si="245"/>
        <v>3.1062499999999997</v>
      </c>
      <c r="L7868" s="9" t="s">
        <v>21</v>
      </c>
      <c r="M7868" s="13">
        <f t="shared" si="244"/>
        <v>2</v>
      </c>
    </row>
    <row r="7869" spans="1:13" ht="19.95" customHeight="1">
      <c r="A7869" s="9" t="s">
        <v>346</v>
      </c>
      <c r="B7869" s="9" t="s">
        <v>14</v>
      </c>
      <c r="C7869" s="9" t="s">
        <v>51</v>
      </c>
      <c r="D7869" s="9" t="s">
        <v>26</v>
      </c>
      <c r="E7869" s="9" t="s">
        <v>202</v>
      </c>
      <c r="F7869" s="8" t="s">
        <v>244</v>
      </c>
      <c r="G7869" s="9" t="s">
        <v>19</v>
      </c>
      <c r="H7869" s="9" t="s">
        <v>20</v>
      </c>
      <c r="I7869" s="10">
        <v>2.6516556291390727</v>
      </c>
      <c r="J7869" s="11">
        <v>1.87</v>
      </c>
      <c r="K7869" s="12">
        <f t="shared" si="245"/>
        <v>4.9585960264900661</v>
      </c>
      <c r="L7869" s="9" t="s">
        <v>21</v>
      </c>
      <c r="M7869" s="13">
        <f t="shared" si="244"/>
        <v>1.5</v>
      </c>
    </row>
    <row r="7870" spans="1:13" ht="19.95" customHeight="1">
      <c r="A7870" s="9" t="s">
        <v>346</v>
      </c>
      <c r="B7870" s="9" t="s">
        <v>42</v>
      </c>
      <c r="C7870" s="9" t="s">
        <v>65</v>
      </c>
      <c r="D7870" s="9" t="s">
        <v>26</v>
      </c>
      <c r="E7870" s="9" t="s">
        <v>202</v>
      </c>
      <c r="F7870" s="8" t="s">
        <v>244</v>
      </c>
      <c r="G7870" s="9" t="s">
        <v>19</v>
      </c>
      <c r="H7870" s="9" t="s">
        <v>20</v>
      </c>
      <c r="I7870" s="10">
        <v>2.6754966887417218</v>
      </c>
      <c r="J7870" s="11">
        <v>1.9</v>
      </c>
      <c r="K7870" s="12">
        <f t="shared" si="245"/>
        <v>5.0834437086092708</v>
      </c>
      <c r="L7870" s="9" t="s">
        <v>21</v>
      </c>
      <c r="M7870" s="13">
        <f t="shared" si="244"/>
        <v>1.5</v>
      </c>
    </row>
    <row r="7871" spans="1:13" ht="19.95" customHeight="1">
      <c r="A7871" s="9" t="s">
        <v>346</v>
      </c>
      <c r="B7871" s="9" t="s">
        <v>33</v>
      </c>
      <c r="C7871" s="9" t="s">
        <v>44</v>
      </c>
      <c r="D7871" s="9" t="s">
        <v>26</v>
      </c>
      <c r="E7871" s="9" t="s">
        <v>202</v>
      </c>
      <c r="F7871" s="8" t="s">
        <v>244</v>
      </c>
      <c r="G7871" s="9" t="s">
        <v>19</v>
      </c>
      <c r="H7871" s="9" t="s">
        <v>20</v>
      </c>
      <c r="I7871" s="10">
        <v>0.23589403973509931</v>
      </c>
      <c r="J7871" s="11">
        <v>2.25</v>
      </c>
      <c r="K7871" s="12">
        <f t="shared" si="245"/>
        <v>0.53076158940397344</v>
      </c>
      <c r="L7871" s="9" t="s">
        <v>21</v>
      </c>
      <c r="M7871" s="13">
        <f t="shared" si="244"/>
        <v>1.8</v>
      </c>
    </row>
    <row r="7872" spans="1:13" ht="19.95" customHeight="1">
      <c r="A7872" s="9" t="s">
        <v>346</v>
      </c>
      <c r="B7872" s="9" t="s">
        <v>42</v>
      </c>
      <c r="C7872" s="9" t="s">
        <v>65</v>
      </c>
      <c r="D7872" s="9" t="s">
        <v>26</v>
      </c>
      <c r="E7872" s="9" t="s">
        <v>202</v>
      </c>
      <c r="F7872" s="8" t="s">
        <v>244</v>
      </c>
      <c r="G7872" s="9" t="s">
        <v>19</v>
      </c>
      <c r="H7872" s="9" t="s">
        <v>20</v>
      </c>
      <c r="I7872" s="10">
        <v>2.6806349206349207</v>
      </c>
      <c r="J7872" s="11">
        <v>1.9</v>
      </c>
      <c r="K7872" s="12">
        <f t="shared" si="245"/>
        <v>5.0932063492063495</v>
      </c>
      <c r="L7872" s="9" t="s">
        <v>21</v>
      </c>
      <c r="M7872" s="13">
        <f t="shared" si="244"/>
        <v>1.5</v>
      </c>
    </row>
    <row r="7873" spans="1:13" ht="19.95" customHeight="1">
      <c r="A7873" s="9" t="s">
        <v>346</v>
      </c>
      <c r="B7873" s="9" t="s">
        <v>48</v>
      </c>
      <c r="C7873" s="9" t="s">
        <v>94</v>
      </c>
      <c r="D7873" s="9" t="s">
        <v>16</v>
      </c>
      <c r="E7873" s="9" t="s">
        <v>202</v>
      </c>
      <c r="F7873" s="8" t="s">
        <v>347</v>
      </c>
      <c r="G7873" s="9" t="s">
        <v>19</v>
      </c>
      <c r="H7873" s="9" t="s">
        <v>156</v>
      </c>
      <c r="I7873" s="10">
        <v>0.2210340909090909</v>
      </c>
      <c r="J7873" s="11">
        <v>2.75</v>
      </c>
      <c r="K7873" s="12">
        <f t="shared" si="245"/>
        <v>0.60784375000000002</v>
      </c>
      <c r="L7873" s="9" t="s">
        <v>21</v>
      </c>
      <c r="M7873" s="13">
        <f t="shared" si="244"/>
        <v>2.2000000000000002</v>
      </c>
    </row>
    <row r="7874" spans="1:13" ht="19.95" customHeight="1">
      <c r="A7874" s="9" t="s">
        <v>346</v>
      </c>
      <c r="B7874" s="9" t="s">
        <v>48</v>
      </c>
      <c r="C7874" s="9" t="s">
        <v>94</v>
      </c>
      <c r="D7874" s="9" t="s">
        <v>16</v>
      </c>
      <c r="E7874" s="9" t="s">
        <v>202</v>
      </c>
      <c r="F7874" s="8" t="s">
        <v>347</v>
      </c>
      <c r="G7874" s="9" t="s">
        <v>19</v>
      </c>
      <c r="H7874" s="9" t="s">
        <v>156</v>
      </c>
      <c r="I7874" s="10">
        <v>0.24500000000000002</v>
      </c>
      <c r="J7874" s="11">
        <v>2.75</v>
      </c>
      <c r="K7874" s="12">
        <f t="shared" si="245"/>
        <v>0.67375000000000007</v>
      </c>
      <c r="L7874" s="9" t="s">
        <v>21</v>
      </c>
      <c r="M7874" s="13">
        <f t="shared" ref="M7874:M7937" si="246">ROUND(J7874-J7874*20/100,1)</f>
        <v>2.2000000000000002</v>
      </c>
    </row>
    <row r="7875" spans="1:13" ht="19.95" customHeight="1">
      <c r="A7875" s="9" t="s">
        <v>346</v>
      </c>
      <c r="B7875" s="9" t="s">
        <v>14</v>
      </c>
      <c r="C7875" s="9" t="s">
        <v>36</v>
      </c>
      <c r="D7875" s="9" t="s">
        <v>16</v>
      </c>
      <c r="E7875" s="9" t="s">
        <v>202</v>
      </c>
      <c r="F7875" s="8" t="s">
        <v>347</v>
      </c>
      <c r="G7875" s="9" t="s">
        <v>19</v>
      </c>
      <c r="H7875" s="9" t="s">
        <v>156</v>
      </c>
      <c r="I7875" s="10">
        <v>0.80700000000000005</v>
      </c>
      <c r="J7875" s="11">
        <v>2.4300000000000002</v>
      </c>
      <c r="K7875" s="12">
        <f t="shared" ref="K7875:K7938" si="247">J7875*I7875</f>
        <v>1.9610100000000001</v>
      </c>
      <c r="L7875" s="9" t="s">
        <v>21</v>
      </c>
      <c r="M7875" s="13">
        <f t="shared" si="246"/>
        <v>1.9</v>
      </c>
    </row>
    <row r="7876" spans="1:13" ht="19.95" customHeight="1">
      <c r="A7876" s="9" t="s">
        <v>346</v>
      </c>
      <c r="B7876" s="9" t="s">
        <v>14</v>
      </c>
      <c r="C7876" s="9" t="s">
        <v>38</v>
      </c>
      <c r="D7876" s="9" t="s">
        <v>16</v>
      </c>
      <c r="E7876" s="9" t="s">
        <v>202</v>
      </c>
      <c r="F7876" s="8" t="s">
        <v>347</v>
      </c>
      <c r="G7876" s="9" t="s">
        <v>19</v>
      </c>
      <c r="H7876" s="9" t="s">
        <v>156</v>
      </c>
      <c r="I7876" s="10">
        <v>2.1480000000000001</v>
      </c>
      <c r="J7876" s="11">
        <v>3.04</v>
      </c>
      <c r="K7876" s="12">
        <f t="shared" si="247"/>
        <v>6.5299200000000006</v>
      </c>
      <c r="L7876" s="9" t="s">
        <v>21</v>
      </c>
      <c r="M7876" s="13">
        <f t="shared" si="246"/>
        <v>2.4</v>
      </c>
    </row>
    <row r="7877" spans="1:13" ht="19.95" customHeight="1">
      <c r="A7877" s="9" t="s">
        <v>346</v>
      </c>
      <c r="B7877" s="9" t="s">
        <v>30</v>
      </c>
      <c r="C7877" s="9" t="s">
        <v>65</v>
      </c>
      <c r="D7877" s="9" t="s">
        <v>16</v>
      </c>
      <c r="E7877" s="9" t="s">
        <v>202</v>
      </c>
      <c r="F7877" s="8" t="s">
        <v>347</v>
      </c>
      <c r="G7877" s="9" t="s">
        <v>19</v>
      </c>
      <c r="H7877" s="9" t="s">
        <v>156</v>
      </c>
      <c r="I7877" s="10">
        <v>3.319</v>
      </c>
      <c r="J7877" s="11">
        <v>3.8</v>
      </c>
      <c r="K7877" s="12">
        <f t="shared" si="247"/>
        <v>12.6122</v>
      </c>
      <c r="L7877" s="9" t="s">
        <v>21</v>
      </c>
      <c r="M7877" s="13">
        <f t="shared" si="246"/>
        <v>3</v>
      </c>
    </row>
    <row r="7878" spans="1:13" ht="19.95" customHeight="1">
      <c r="A7878" s="9" t="s">
        <v>346</v>
      </c>
      <c r="B7878" s="9" t="s">
        <v>42</v>
      </c>
      <c r="C7878" s="9" t="s">
        <v>41</v>
      </c>
      <c r="D7878" s="9" t="s">
        <v>16</v>
      </c>
      <c r="E7878" s="9" t="s">
        <v>202</v>
      </c>
      <c r="F7878" s="8" t="s">
        <v>347</v>
      </c>
      <c r="G7878" s="9" t="s">
        <v>19</v>
      </c>
      <c r="H7878" s="9" t="s">
        <v>156</v>
      </c>
      <c r="I7878" s="10">
        <v>1.1785000000000001</v>
      </c>
      <c r="J7878" s="11">
        <v>2</v>
      </c>
      <c r="K7878" s="12">
        <f t="shared" si="247"/>
        <v>2.3570000000000002</v>
      </c>
      <c r="L7878" s="9" t="s">
        <v>21</v>
      </c>
      <c r="M7878" s="13">
        <f t="shared" si="246"/>
        <v>1.6</v>
      </c>
    </row>
    <row r="7879" spans="1:13" ht="19.95" customHeight="1">
      <c r="A7879" s="8" t="s">
        <v>346</v>
      </c>
      <c r="B7879" s="8" t="s">
        <v>42</v>
      </c>
      <c r="C7879" s="8" t="s">
        <v>63</v>
      </c>
      <c r="D7879" s="8" t="s">
        <v>16</v>
      </c>
      <c r="E7879" s="8" t="s">
        <v>202</v>
      </c>
      <c r="F7879" s="8" t="s">
        <v>244</v>
      </c>
      <c r="G7879" s="8" t="s">
        <v>19</v>
      </c>
      <c r="H7879" s="8" t="s">
        <v>20</v>
      </c>
      <c r="I7879" s="10">
        <v>4.7649999999999997</v>
      </c>
      <c r="J7879" s="11">
        <v>1.61</v>
      </c>
      <c r="K7879" s="12">
        <f t="shared" si="247"/>
        <v>7.6716499999999996</v>
      </c>
      <c r="L7879" s="9" t="s">
        <v>21</v>
      </c>
      <c r="M7879" s="13">
        <f t="shared" si="246"/>
        <v>1.3</v>
      </c>
    </row>
    <row r="7880" spans="1:13" ht="19.95" customHeight="1">
      <c r="A7880" s="8" t="s">
        <v>346</v>
      </c>
      <c r="B7880" s="8" t="s">
        <v>42</v>
      </c>
      <c r="C7880" s="8" t="s">
        <v>68</v>
      </c>
      <c r="D7880" s="8" t="s">
        <v>16</v>
      </c>
      <c r="E7880" s="8" t="s">
        <v>202</v>
      </c>
      <c r="F7880" s="8" t="s">
        <v>244</v>
      </c>
      <c r="G7880" s="8" t="s">
        <v>19</v>
      </c>
      <c r="H7880" s="8" t="s">
        <v>20</v>
      </c>
      <c r="I7880" s="10">
        <v>5.6866666666666665</v>
      </c>
      <c r="J7880" s="11">
        <v>2.0499999999999998</v>
      </c>
      <c r="K7880" s="12">
        <f t="shared" si="247"/>
        <v>11.657666666666666</v>
      </c>
      <c r="L7880" s="9" t="s">
        <v>21</v>
      </c>
      <c r="M7880" s="13">
        <f t="shared" si="246"/>
        <v>1.6</v>
      </c>
    </row>
    <row r="7881" spans="1:13" ht="19.95" customHeight="1">
      <c r="A7881" s="8" t="s">
        <v>346</v>
      </c>
      <c r="B7881" s="8" t="s">
        <v>42</v>
      </c>
      <c r="C7881" s="8" t="s">
        <v>31</v>
      </c>
      <c r="D7881" s="8" t="s">
        <v>16</v>
      </c>
      <c r="E7881" s="8" t="s">
        <v>202</v>
      </c>
      <c r="F7881" s="8" t="s">
        <v>244</v>
      </c>
      <c r="G7881" s="8" t="s">
        <v>19</v>
      </c>
      <c r="H7881" s="8" t="s">
        <v>20</v>
      </c>
      <c r="I7881" s="10">
        <v>1.8133333333333335</v>
      </c>
      <c r="J7881" s="11">
        <v>1.9</v>
      </c>
      <c r="K7881" s="12">
        <f t="shared" si="247"/>
        <v>3.4453333333333336</v>
      </c>
      <c r="L7881" s="9" t="s">
        <v>21</v>
      </c>
      <c r="M7881" s="13">
        <f t="shared" si="246"/>
        <v>1.5</v>
      </c>
    </row>
    <row r="7882" spans="1:13" ht="19.95" customHeight="1">
      <c r="A7882" s="8" t="s">
        <v>346</v>
      </c>
      <c r="B7882" s="8" t="s">
        <v>37</v>
      </c>
      <c r="C7882" s="8" t="s">
        <v>51</v>
      </c>
      <c r="D7882" s="8" t="s">
        <v>26</v>
      </c>
      <c r="E7882" s="8" t="s">
        <v>202</v>
      </c>
      <c r="F7882" s="8" t="s">
        <v>244</v>
      </c>
      <c r="G7882" s="8" t="s">
        <v>19</v>
      </c>
      <c r="H7882" s="8" t="s">
        <v>20</v>
      </c>
      <c r="I7882" s="10">
        <v>3.09</v>
      </c>
      <c r="J7882" s="11">
        <v>2</v>
      </c>
      <c r="K7882" s="12">
        <f t="shared" si="247"/>
        <v>6.18</v>
      </c>
      <c r="L7882" s="9" t="s">
        <v>21</v>
      </c>
      <c r="M7882" s="13">
        <f t="shared" si="246"/>
        <v>1.6</v>
      </c>
    </row>
    <row r="7883" spans="1:13" ht="19.95" customHeight="1">
      <c r="A7883" s="8" t="s">
        <v>346</v>
      </c>
      <c r="B7883" s="8" t="s">
        <v>14</v>
      </c>
      <c r="C7883" s="8" t="s">
        <v>45</v>
      </c>
      <c r="D7883" s="8" t="s">
        <v>26</v>
      </c>
      <c r="E7883" s="8" t="s">
        <v>202</v>
      </c>
      <c r="F7883" s="8" t="s">
        <v>244</v>
      </c>
      <c r="G7883" s="8" t="s">
        <v>19</v>
      </c>
      <c r="H7883" s="8" t="s">
        <v>20</v>
      </c>
      <c r="I7883" s="10">
        <v>0.17</v>
      </c>
      <c r="J7883" s="11">
        <v>2.5</v>
      </c>
      <c r="K7883" s="12">
        <f t="shared" si="247"/>
        <v>0.42500000000000004</v>
      </c>
      <c r="L7883" s="9" t="s">
        <v>21</v>
      </c>
      <c r="M7883" s="13">
        <f t="shared" si="246"/>
        <v>2</v>
      </c>
    </row>
    <row r="7884" spans="1:13" ht="19.95" customHeight="1">
      <c r="A7884" s="8" t="s">
        <v>346</v>
      </c>
      <c r="B7884" s="8" t="s">
        <v>48</v>
      </c>
      <c r="C7884" s="8" t="s">
        <v>49</v>
      </c>
      <c r="D7884" s="8" t="s">
        <v>16</v>
      </c>
      <c r="E7884" s="8" t="s">
        <v>202</v>
      </c>
      <c r="F7884" s="8" t="s">
        <v>347</v>
      </c>
      <c r="G7884" s="8" t="s">
        <v>19</v>
      </c>
      <c r="H7884" s="8" t="s">
        <v>156</v>
      </c>
      <c r="I7884" s="10">
        <v>0.12857142857142856</v>
      </c>
      <c r="J7884" s="11">
        <v>4</v>
      </c>
      <c r="K7884" s="12">
        <f t="shared" si="247"/>
        <v>0.51428571428571423</v>
      </c>
      <c r="L7884" s="9" t="s">
        <v>21</v>
      </c>
      <c r="M7884" s="13">
        <f t="shared" si="246"/>
        <v>3.2</v>
      </c>
    </row>
    <row r="7885" spans="1:13" ht="19.95" customHeight="1">
      <c r="A7885" s="8" t="s">
        <v>346</v>
      </c>
      <c r="B7885" s="8" t="s">
        <v>42</v>
      </c>
      <c r="C7885" s="8" t="s">
        <v>65</v>
      </c>
      <c r="D7885" s="8" t="s">
        <v>16</v>
      </c>
      <c r="E7885" s="8" t="s">
        <v>202</v>
      </c>
      <c r="F7885" s="8" t="s">
        <v>347</v>
      </c>
      <c r="G7885" s="8" t="s">
        <v>19</v>
      </c>
      <c r="H7885" s="8" t="s">
        <v>156</v>
      </c>
      <c r="I7885" s="10">
        <v>2.8073333333333332</v>
      </c>
      <c r="J7885" s="11">
        <v>2.73</v>
      </c>
      <c r="K7885" s="12">
        <f t="shared" si="247"/>
        <v>7.6640199999999998</v>
      </c>
      <c r="L7885" s="9" t="s">
        <v>21</v>
      </c>
      <c r="M7885" s="13">
        <f t="shared" si="246"/>
        <v>2.2000000000000002</v>
      </c>
    </row>
    <row r="7886" spans="1:13" ht="19.95" customHeight="1">
      <c r="A7886" s="8" t="s">
        <v>346</v>
      </c>
      <c r="B7886" s="8" t="s">
        <v>42</v>
      </c>
      <c r="C7886" s="8" t="s">
        <v>65</v>
      </c>
      <c r="D7886" s="8" t="s">
        <v>16</v>
      </c>
      <c r="E7886" s="8" t="s">
        <v>202</v>
      </c>
      <c r="F7886" s="8" t="s">
        <v>347</v>
      </c>
      <c r="G7886" s="8" t="s">
        <v>19</v>
      </c>
      <c r="H7886" s="8" t="s">
        <v>156</v>
      </c>
      <c r="I7886" s="10">
        <v>2.85</v>
      </c>
      <c r="J7886" s="11">
        <v>2.73</v>
      </c>
      <c r="K7886" s="12">
        <f t="shared" si="247"/>
        <v>7.7805</v>
      </c>
      <c r="L7886" s="9" t="s">
        <v>21</v>
      </c>
      <c r="M7886" s="13">
        <f t="shared" si="246"/>
        <v>2.2000000000000002</v>
      </c>
    </row>
    <row r="7887" spans="1:13" ht="19.95" customHeight="1">
      <c r="A7887" s="8" t="s">
        <v>346</v>
      </c>
      <c r="B7887" s="8" t="s">
        <v>42</v>
      </c>
      <c r="C7887" s="8" t="s">
        <v>65</v>
      </c>
      <c r="D7887" s="8" t="s">
        <v>16</v>
      </c>
      <c r="E7887" s="8" t="s">
        <v>202</v>
      </c>
      <c r="F7887" s="8" t="s">
        <v>347</v>
      </c>
      <c r="G7887" s="8" t="s">
        <v>19</v>
      </c>
      <c r="H7887" s="8" t="s">
        <v>156</v>
      </c>
      <c r="I7887" s="10">
        <v>2.8140000000000001</v>
      </c>
      <c r="J7887" s="11">
        <v>2.73</v>
      </c>
      <c r="K7887" s="12">
        <f t="shared" si="247"/>
        <v>7.68222</v>
      </c>
      <c r="L7887" s="9" t="s">
        <v>21</v>
      </c>
      <c r="M7887" s="13">
        <f t="shared" si="246"/>
        <v>2.2000000000000002</v>
      </c>
    </row>
    <row r="7888" spans="1:13" ht="19.95" customHeight="1">
      <c r="A7888" s="8" t="s">
        <v>346</v>
      </c>
      <c r="B7888" s="8" t="s">
        <v>42</v>
      </c>
      <c r="C7888" s="8" t="s">
        <v>65</v>
      </c>
      <c r="D7888" s="8" t="s">
        <v>16</v>
      </c>
      <c r="E7888" s="8" t="s">
        <v>202</v>
      </c>
      <c r="F7888" s="8" t="s">
        <v>347</v>
      </c>
      <c r="G7888" s="8" t="s">
        <v>19</v>
      </c>
      <c r="H7888" s="8" t="s">
        <v>156</v>
      </c>
      <c r="I7888" s="10">
        <v>2.9649999999999999</v>
      </c>
      <c r="J7888" s="11">
        <v>2.73</v>
      </c>
      <c r="K7888" s="12">
        <f t="shared" si="247"/>
        <v>8.0944500000000001</v>
      </c>
      <c r="L7888" s="9" t="s">
        <v>21</v>
      </c>
      <c r="M7888" s="13">
        <f t="shared" si="246"/>
        <v>2.2000000000000002</v>
      </c>
    </row>
    <row r="7889" spans="1:13" ht="19.95" customHeight="1">
      <c r="A7889" s="8" t="s">
        <v>346</v>
      </c>
      <c r="B7889" s="8" t="s">
        <v>14</v>
      </c>
      <c r="C7889" s="8" t="s">
        <v>58</v>
      </c>
      <c r="D7889" s="8" t="s">
        <v>16</v>
      </c>
      <c r="E7889" s="8" t="s">
        <v>202</v>
      </c>
      <c r="F7889" s="8" t="s">
        <v>347</v>
      </c>
      <c r="G7889" s="8" t="s">
        <v>19</v>
      </c>
      <c r="H7889" s="8" t="s">
        <v>156</v>
      </c>
      <c r="I7889" s="10">
        <v>0.38690322580645159</v>
      </c>
      <c r="J7889" s="11">
        <v>2.2000000000000002</v>
      </c>
      <c r="K7889" s="12">
        <f t="shared" si="247"/>
        <v>0.85118709677419357</v>
      </c>
      <c r="L7889" s="9" t="s">
        <v>21</v>
      </c>
      <c r="M7889" s="13">
        <f t="shared" si="246"/>
        <v>1.8</v>
      </c>
    </row>
    <row r="7890" spans="1:13" ht="19.95" customHeight="1">
      <c r="A7890" s="8" t="s">
        <v>346</v>
      </c>
      <c r="B7890" s="8" t="s">
        <v>37</v>
      </c>
      <c r="C7890" s="8" t="s">
        <v>51</v>
      </c>
      <c r="D7890" s="8" t="s">
        <v>26</v>
      </c>
      <c r="E7890" s="8" t="s">
        <v>202</v>
      </c>
      <c r="F7890" s="8" t="s">
        <v>244</v>
      </c>
      <c r="G7890" s="8" t="s">
        <v>19</v>
      </c>
      <c r="H7890" s="8" t="s">
        <v>20</v>
      </c>
      <c r="I7890" s="10">
        <v>2.5380198019801976</v>
      </c>
      <c r="J7890" s="11">
        <v>2</v>
      </c>
      <c r="K7890" s="12">
        <f t="shared" si="247"/>
        <v>5.0760396039603952</v>
      </c>
      <c r="L7890" s="9" t="s">
        <v>21</v>
      </c>
      <c r="M7890" s="13">
        <f t="shared" si="246"/>
        <v>1.6</v>
      </c>
    </row>
    <row r="7891" spans="1:13" ht="19.95" customHeight="1">
      <c r="A7891" s="8" t="s">
        <v>346</v>
      </c>
      <c r="B7891" s="8" t="s">
        <v>14</v>
      </c>
      <c r="C7891" s="8" t="s">
        <v>45</v>
      </c>
      <c r="D7891" s="8" t="s">
        <v>26</v>
      </c>
      <c r="E7891" s="8" t="s">
        <v>202</v>
      </c>
      <c r="F7891" s="8" t="s">
        <v>244</v>
      </c>
      <c r="G7891" s="8" t="s">
        <v>19</v>
      </c>
      <c r="H7891" s="8" t="s">
        <v>20</v>
      </c>
      <c r="I7891" s="10">
        <v>0.17920792079207923</v>
      </c>
      <c r="J7891" s="11">
        <v>2.5</v>
      </c>
      <c r="K7891" s="12">
        <f t="shared" si="247"/>
        <v>0.44801980198019808</v>
      </c>
      <c r="L7891" s="9" t="s">
        <v>21</v>
      </c>
      <c r="M7891" s="13">
        <f t="shared" si="246"/>
        <v>2</v>
      </c>
    </row>
    <row r="7892" spans="1:13" ht="19.95" customHeight="1">
      <c r="A7892" s="8" t="s">
        <v>346</v>
      </c>
      <c r="B7892" s="8" t="s">
        <v>37</v>
      </c>
      <c r="C7892" s="8" t="s">
        <v>51</v>
      </c>
      <c r="D7892" s="8" t="s">
        <v>16</v>
      </c>
      <c r="E7892" s="8" t="s">
        <v>202</v>
      </c>
      <c r="F7892" s="8" t="s">
        <v>347</v>
      </c>
      <c r="G7892" s="8" t="s">
        <v>19</v>
      </c>
      <c r="H7892" s="8" t="s">
        <v>156</v>
      </c>
      <c r="I7892" s="10">
        <v>2.7843333333333335</v>
      </c>
      <c r="J7892" s="11">
        <v>4.55</v>
      </c>
      <c r="K7892" s="12">
        <f t="shared" si="247"/>
        <v>12.668716666666667</v>
      </c>
      <c r="L7892" s="9" t="s">
        <v>21</v>
      </c>
      <c r="M7892" s="13">
        <f t="shared" si="246"/>
        <v>3.6</v>
      </c>
    </row>
    <row r="7893" spans="1:13" ht="19.95" customHeight="1">
      <c r="A7893" s="8" t="s">
        <v>346</v>
      </c>
      <c r="B7893" s="8" t="s">
        <v>37</v>
      </c>
      <c r="C7893" s="8">
        <v>4</v>
      </c>
      <c r="D7893" s="8" t="s">
        <v>16</v>
      </c>
      <c r="E7893" s="8" t="s">
        <v>202</v>
      </c>
      <c r="F7893" s="8" t="s">
        <v>348</v>
      </c>
      <c r="G7893" s="8" t="s">
        <v>19</v>
      </c>
      <c r="H7893" s="8" t="s">
        <v>162</v>
      </c>
      <c r="I7893" s="10">
        <v>0.34240196078431367</v>
      </c>
      <c r="J7893" s="11">
        <v>5.5</v>
      </c>
      <c r="K7893" s="12">
        <f t="shared" si="247"/>
        <v>1.8832107843137251</v>
      </c>
      <c r="L7893" s="9" t="s">
        <v>21</v>
      </c>
      <c r="M7893" s="13">
        <f t="shared" si="246"/>
        <v>4.4000000000000004</v>
      </c>
    </row>
    <row r="7894" spans="1:13" ht="19.95" customHeight="1">
      <c r="A7894" s="8" t="s">
        <v>346</v>
      </c>
      <c r="B7894" s="8" t="s">
        <v>37</v>
      </c>
      <c r="C7894" s="8">
        <v>5</v>
      </c>
      <c r="D7894" s="8" t="s">
        <v>16</v>
      </c>
      <c r="E7894" s="8" t="s">
        <v>202</v>
      </c>
      <c r="F7894" s="8" t="s">
        <v>348</v>
      </c>
      <c r="G7894" s="8" t="s">
        <v>19</v>
      </c>
      <c r="H7894" s="8" t="s">
        <v>162</v>
      </c>
      <c r="I7894" s="10">
        <v>0.65490196078431373</v>
      </c>
      <c r="J7894" s="11">
        <v>5.5</v>
      </c>
      <c r="K7894" s="12">
        <f t="shared" si="247"/>
        <v>3.6019607843137256</v>
      </c>
      <c r="L7894" s="9" t="s">
        <v>21</v>
      </c>
      <c r="M7894" s="13">
        <f t="shared" si="246"/>
        <v>4.4000000000000004</v>
      </c>
    </row>
    <row r="7895" spans="1:13" ht="19.95" customHeight="1">
      <c r="A7895" s="8" t="s">
        <v>346</v>
      </c>
      <c r="B7895" s="8" t="s">
        <v>37</v>
      </c>
      <c r="C7895" s="8" t="s">
        <v>35</v>
      </c>
      <c r="D7895" s="8" t="s">
        <v>16</v>
      </c>
      <c r="E7895" s="8" t="s">
        <v>202</v>
      </c>
      <c r="F7895" s="8" t="s">
        <v>348</v>
      </c>
      <c r="G7895" s="8" t="s">
        <v>19</v>
      </c>
      <c r="H7895" s="8" t="s">
        <v>162</v>
      </c>
      <c r="I7895" s="10">
        <v>1.0189999999999999</v>
      </c>
      <c r="J7895" s="11">
        <v>5.5</v>
      </c>
      <c r="K7895" s="12">
        <f t="shared" si="247"/>
        <v>5.6044999999999998</v>
      </c>
      <c r="L7895" s="9" t="s">
        <v>21</v>
      </c>
      <c r="M7895" s="13">
        <f t="shared" si="246"/>
        <v>4.4000000000000004</v>
      </c>
    </row>
    <row r="7896" spans="1:13" ht="19.95" customHeight="1">
      <c r="A7896" s="8" t="s">
        <v>346</v>
      </c>
      <c r="B7896" s="8" t="s">
        <v>42</v>
      </c>
      <c r="C7896" s="8" t="s">
        <v>44</v>
      </c>
      <c r="D7896" s="8" t="s">
        <v>16</v>
      </c>
      <c r="E7896" s="8" t="s">
        <v>202</v>
      </c>
      <c r="F7896" s="8" t="s">
        <v>347</v>
      </c>
      <c r="G7896" s="8" t="s">
        <v>19</v>
      </c>
      <c r="H7896" s="8" t="s">
        <v>156</v>
      </c>
      <c r="I7896" s="10">
        <v>0.26131410256410259</v>
      </c>
      <c r="J7896" s="11">
        <v>2.75</v>
      </c>
      <c r="K7896" s="12">
        <f t="shared" si="247"/>
        <v>0.71861378205128212</v>
      </c>
      <c r="L7896" s="9" t="s">
        <v>21</v>
      </c>
      <c r="M7896" s="13">
        <f t="shared" si="246"/>
        <v>2.2000000000000002</v>
      </c>
    </row>
    <row r="7897" spans="1:13" ht="19.95" customHeight="1">
      <c r="A7897" s="8" t="s">
        <v>346</v>
      </c>
      <c r="B7897" s="8" t="s">
        <v>14</v>
      </c>
      <c r="C7897" s="8">
        <v>3</v>
      </c>
      <c r="D7897" s="8" t="s">
        <v>16</v>
      </c>
      <c r="E7897" s="8" t="s">
        <v>202</v>
      </c>
      <c r="F7897" s="8" t="s">
        <v>348</v>
      </c>
      <c r="G7897" s="8" t="s">
        <v>19</v>
      </c>
      <c r="H7897" s="8" t="s">
        <v>162</v>
      </c>
      <c r="I7897" s="10">
        <v>0.16108552631578946</v>
      </c>
      <c r="J7897" s="11">
        <v>5</v>
      </c>
      <c r="K7897" s="12">
        <f t="shared" si="247"/>
        <v>0.80542763157894726</v>
      </c>
      <c r="L7897" s="9" t="s">
        <v>21</v>
      </c>
      <c r="M7897" s="13">
        <f t="shared" si="246"/>
        <v>4</v>
      </c>
    </row>
    <row r="7898" spans="1:13" ht="19.95" customHeight="1">
      <c r="A7898" s="8" t="s">
        <v>346</v>
      </c>
      <c r="B7898" s="8" t="s">
        <v>14</v>
      </c>
      <c r="C7898" s="8" t="s">
        <v>15</v>
      </c>
      <c r="D7898" s="8" t="s">
        <v>16</v>
      </c>
      <c r="E7898" s="8" t="s">
        <v>202</v>
      </c>
      <c r="F7898" s="8" t="s">
        <v>347</v>
      </c>
      <c r="G7898" s="8" t="s">
        <v>19</v>
      </c>
      <c r="H7898" s="8" t="s">
        <v>156</v>
      </c>
      <c r="I7898" s="10">
        <v>6.0317460317460311E-2</v>
      </c>
      <c r="J7898" s="11">
        <v>6.04</v>
      </c>
      <c r="K7898" s="12">
        <f t="shared" si="247"/>
        <v>0.36431746031746026</v>
      </c>
      <c r="L7898" s="9" t="s">
        <v>21</v>
      </c>
      <c r="M7898" s="13">
        <f t="shared" si="246"/>
        <v>4.8</v>
      </c>
    </row>
    <row r="7899" spans="1:13" ht="19.95" customHeight="1">
      <c r="A7899" s="8" t="s">
        <v>346</v>
      </c>
      <c r="B7899" s="8" t="s">
        <v>14</v>
      </c>
      <c r="C7899" s="8" t="s">
        <v>58</v>
      </c>
      <c r="D7899" s="8" t="s">
        <v>16</v>
      </c>
      <c r="E7899" s="8" t="s">
        <v>202</v>
      </c>
      <c r="F7899" s="8" t="s">
        <v>347</v>
      </c>
      <c r="G7899" s="8" t="s">
        <v>19</v>
      </c>
      <c r="H7899" s="8" t="s">
        <v>156</v>
      </c>
      <c r="I7899" s="10">
        <v>0.41258536585365851</v>
      </c>
      <c r="J7899" s="11">
        <v>2.5</v>
      </c>
      <c r="K7899" s="12">
        <f t="shared" si="247"/>
        <v>1.0314634146341464</v>
      </c>
      <c r="L7899" s="9" t="s">
        <v>21</v>
      </c>
      <c r="M7899" s="13">
        <f t="shared" si="246"/>
        <v>2</v>
      </c>
    </row>
    <row r="7900" spans="1:13" ht="19.95" customHeight="1">
      <c r="A7900" s="8" t="s">
        <v>346</v>
      </c>
      <c r="B7900" s="8" t="s">
        <v>14</v>
      </c>
      <c r="C7900" s="8" t="s">
        <v>51</v>
      </c>
      <c r="D7900" s="8" t="s">
        <v>16</v>
      </c>
      <c r="E7900" s="8" t="s">
        <v>202</v>
      </c>
      <c r="F7900" s="8" t="s">
        <v>347</v>
      </c>
      <c r="G7900" s="8" t="s">
        <v>19</v>
      </c>
      <c r="H7900" s="8" t="s">
        <v>156</v>
      </c>
      <c r="I7900" s="10">
        <v>3.1829999999999998</v>
      </c>
      <c r="J7900" s="11">
        <v>3.78</v>
      </c>
      <c r="K7900" s="12">
        <f t="shared" si="247"/>
        <v>12.031739999999999</v>
      </c>
      <c r="L7900" s="9" t="s">
        <v>21</v>
      </c>
      <c r="M7900" s="13">
        <f t="shared" si="246"/>
        <v>3</v>
      </c>
    </row>
    <row r="7901" spans="1:13" ht="19.95" customHeight="1">
      <c r="A7901" s="8" t="s">
        <v>346</v>
      </c>
      <c r="B7901" s="8" t="s">
        <v>30</v>
      </c>
      <c r="C7901" s="8" t="s">
        <v>43</v>
      </c>
      <c r="D7901" s="8" t="s">
        <v>16</v>
      </c>
      <c r="E7901" s="8" t="s">
        <v>202</v>
      </c>
      <c r="F7901" s="8" t="s">
        <v>347</v>
      </c>
      <c r="G7901" s="8" t="s">
        <v>19</v>
      </c>
      <c r="H7901" s="8" t="s">
        <v>156</v>
      </c>
      <c r="I7901" s="10">
        <v>0.97399999999999998</v>
      </c>
      <c r="J7901" s="11">
        <v>2.75</v>
      </c>
      <c r="K7901" s="12">
        <f t="shared" si="247"/>
        <v>2.6785000000000001</v>
      </c>
      <c r="L7901" s="9" t="s">
        <v>21</v>
      </c>
      <c r="M7901" s="13">
        <f t="shared" si="246"/>
        <v>2.2000000000000002</v>
      </c>
    </row>
    <row r="7902" spans="1:13" ht="19.95" customHeight="1">
      <c r="A7902" s="8" t="s">
        <v>346</v>
      </c>
      <c r="B7902" s="8" t="s">
        <v>14</v>
      </c>
      <c r="C7902" s="8" t="s">
        <v>15</v>
      </c>
      <c r="D7902" s="8" t="s">
        <v>16</v>
      </c>
      <c r="E7902" s="8" t="s">
        <v>202</v>
      </c>
      <c r="F7902" s="8" t="s">
        <v>348</v>
      </c>
      <c r="G7902" s="8" t="s">
        <v>19</v>
      </c>
      <c r="H7902" s="8" t="s">
        <v>162</v>
      </c>
      <c r="I7902" s="10">
        <v>5.1723684210526318E-2</v>
      </c>
      <c r="J7902" s="11">
        <v>10.18</v>
      </c>
      <c r="K7902" s="12">
        <f t="shared" si="247"/>
        <v>0.52654710526315784</v>
      </c>
      <c r="L7902" s="9" t="s">
        <v>21</v>
      </c>
      <c r="M7902" s="13">
        <f t="shared" si="246"/>
        <v>8.1</v>
      </c>
    </row>
    <row r="7903" spans="1:13" ht="19.95" customHeight="1">
      <c r="A7903" s="8" t="s">
        <v>346</v>
      </c>
      <c r="B7903" s="8" t="s">
        <v>33</v>
      </c>
      <c r="C7903" s="8" t="s">
        <v>61</v>
      </c>
      <c r="D7903" s="8" t="s">
        <v>16</v>
      </c>
      <c r="E7903" s="8" t="s">
        <v>202</v>
      </c>
      <c r="F7903" s="8" t="s">
        <v>18</v>
      </c>
      <c r="G7903" s="8" t="s">
        <v>28</v>
      </c>
      <c r="H7903" s="8" t="s">
        <v>349</v>
      </c>
      <c r="I7903" s="10">
        <v>6.1934500000000003</v>
      </c>
      <c r="J7903" s="11">
        <v>0.17</v>
      </c>
      <c r="K7903" s="12">
        <f t="shared" si="247"/>
        <v>1.0528865000000001</v>
      </c>
      <c r="L7903" s="9" t="s">
        <v>21</v>
      </c>
      <c r="M7903" s="13">
        <f t="shared" si="246"/>
        <v>0.1</v>
      </c>
    </row>
    <row r="7904" spans="1:13" ht="19.95" customHeight="1">
      <c r="A7904" s="8" t="s">
        <v>346</v>
      </c>
      <c r="B7904" s="8" t="s">
        <v>33</v>
      </c>
      <c r="C7904" s="8" t="s">
        <v>108</v>
      </c>
      <c r="D7904" s="8" t="s">
        <v>16</v>
      </c>
      <c r="E7904" s="8" t="s">
        <v>202</v>
      </c>
      <c r="F7904" s="8" t="s">
        <v>18</v>
      </c>
      <c r="G7904" s="8" t="s">
        <v>28</v>
      </c>
      <c r="H7904" s="8" t="s">
        <v>349</v>
      </c>
      <c r="I7904" s="10">
        <v>12.542025000000001</v>
      </c>
      <c r="J7904" s="11">
        <v>0.14000000000000001</v>
      </c>
      <c r="K7904" s="12">
        <f t="shared" si="247"/>
        <v>1.7558835000000002</v>
      </c>
      <c r="L7904" s="9" t="s">
        <v>21</v>
      </c>
      <c r="M7904" s="13">
        <f t="shared" si="246"/>
        <v>0.1</v>
      </c>
    </row>
    <row r="7905" spans="1:13" ht="19.95" customHeight="1">
      <c r="A7905" s="8" t="s">
        <v>346</v>
      </c>
      <c r="B7905" s="8" t="s">
        <v>33</v>
      </c>
      <c r="C7905" s="8" t="s">
        <v>137</v>
      </c>
      <c r="D7905" s="8" t="s">
        <v>16</v>
      </c>
      <c r="E7905" s="8" t="s">
        <v>202</v>
      </c>
      <c r="F7905" s="8" t="s">
        <v>18</v>
      </c>
      <c r="G7905" s="8" t="s">
        <v>28</v>
      </c>
      <c r="H7905" s="8" t="s">
        <v>349</v>
      </c>
      <c r="I7905" s="10">
        <v>18.340050000000002</v>
      </c>
      <c r="J7905" s="11">
        <v>0.12</v>
      </c>
      <c r="K7905" s="12">
        <f t="shared" si="247"/>
        <v>2.200806</v>
      </c>
      <c r="L7905" s="9" t="s">
        <v>21</v>
      </c>
      <c r="M7905" s="13">
        <f t="shared" si="246"/>
        <v>0.1</v>
      </c>
    </row>
    <row r="7906" spans="1:13" ht="19.95" customHeight="1">
      <c r="A7906" s="8" t="s">
        <v>346</v>
      </c>
      <c r="B7906" s="8" t="s">
        <v>14</v>
      </c>
      <c r="C7906" s="8" t="s">
        <v>51</v>
      </c>
      <c r="D7906" s="8" t="s">
        <v>16</v>
      </c>
      <c r="E7906" s="8" t="s">
        <v>202</v>
      </c>
      <c r="F7906" s="8" t="s">
        <v>18</v>
      </c>
      <c r="G7906" s="8" t="s">
        <v>28</v>
      </c>
      <c r="H7906" s="8" t="s">
        <v>349</v>
      </c>
      <c r="I7906" s="10">
        <v>2.4843999999999999</v>
      </c>
      <c r="J7906" s="11">
        <v>0.24</v>
      </c>
      <c r="K7906" s="12">
        <f t="shared" si="247"/>
        <v>0.59625600000000001</v>
      </c>
      <c r="L7906" s="9" t="s">
        <v>21</v>
      </c>
      <c r="M7906" s="13">
        <f t="shared" si="246"/>
        <v>0.2</v>
      </c>
    </row>
    <row r="7907" spans="1:13" ht="19.95" customHeight="1">
      <c r="A7907" s="8" t="s">
        <v>346</v>
      </c>
      <c r="B7907" s="8" t="s">
        <v>42</v>
      </c>
      <c r="C7907" s="8" t="s">
        <v>57</v>
      </c>
      <c r="D7907" s="8" t="s">
        <v>16</v>
      </c>
      <c r="E7907" s="8" t="s">
        <v>202</v>
      </c>
      <c r="F7907" s="8" t="s">
        <v>244</v>
      </c>
      <c r="G7907" s="8" t="s">
        <v>19</v>
      </c>
      <c r="H7907" s="8" t="s">
        <v>20</v>
      </c>
      <c r="I7907" s="10">
        <v>3.6325165562913906</v>
      </c>
      <c r="J7907" s="11">
        <v>2</v>
      </c>
      <c r="K7907" s="12">
        <f t="shared" si="247"/>
        <v>7.2650331125827812</v>
      </c>
      <c r="L7907" s="9" t="s">
        <v>21</v>
      </c>
      <c r="M7907" s="13">
        <f t="shared" si="246"/>
        <v>1.6</v>
      </c>
    </row>
    <row r="7908" spans="1:13" ht="19.95" customHeight="1">
      <c r="A7908" s="8" t="s">
        <v>346</v>
      </c>
      <c r="B7908" s="8" t="s">
        <v>42</v>
      </c>
      <c r="C7908" s="8" t="s">
        <v>57</v>
      </c>
      <c r="D7908" s="8" t="s">
        <v>16</v>
      </c>
      <c r="E7908" s="8" t="s">
        <v>202</v>
      </c>
      <c r="F7908" s="8" t="s">
        <v>244</v>
      </c>
      <c r="G7908" s="8" t="s">
        <v>19</v>
      </c>
      <c r="H7908" s="8" t="s">
        <v>20</v>
      </c>
      <c r="I7908" s="10">
        <v>3.6177740863787378</v>
      </c>
      <c r="J7908" s="11">
        <v>2</v>
      </c>
      <c r="K7908" s="12">
        <f t="shared" si="247"/>
        <v>7.2355481727574755</v>
      </c>
      <c r="L7908" s="9" t="s">
        <v>21</v>
      </c>
      <c r="M7908" s="13">
        <f t="shared" si="246"/>
        <v>1.6</v>
      </c>
    </row>
    <row r="7909" spans="1:13" ht="19.95" customHeight="1">
      <c r="A7909" s="8" t="s">
        <v>346</v>
      </c>
      <c r="B7909" s="9"/>
      <c r="C7909" s="8" t="s">
        <v>45</v>
      </c>
      <c r="D7909" s="8" t="s">
        <v>289</v>
      </c>
      <c r="E7909" s="8" t="s">
        <v>202</v>
      </c>
      <c r="F7909" s="8" t="s">
        <v>244</v>
      </c>
      <c r="G7909" s="8" t="s">
        <v>19</v>
      </c>
      <c r="H7909" s="8" t="s">
        <v>20</v>
      </c>
      <c r="I7909" s="10">
        <v>0.21876777251184834</v>
      </c>
      <c r="J7909" s="11">
        <v>0.4</v>
      </c>
      <c r="K7909" s="12">
        <f t="shared" si="247"/>
        <v>8.7507109004739347E-2</v>
      </c>
      <c r="L7909" s="9" t="s">
        <v>21</v>
      </c>
      <c r="M7909" s="13">
        <f t="shared" si="246"/>
        <v>0.3</v>
      </c>
    </row>
    <row r="7910" spans="1:13" ht="19.95" customHeight="1">
      <c r="A7910" s="8" t="s">
        <v>346</v>
      </c>
      <c r="B7910" s="8" t="s">
        <v>33</v>
      </c>
      <c r="C7910" s="8" t="s">
        <v>41</v>
      </c>
      <c r="D7910" s="8" t="s">
        <v>16</v>
      </c>
      <c r="E7910" s="8" t="s">
        <v>202</v>
      </c>
      <c r="F7910" s="8" t="s">
        <v>347</v>
      </c>
      <c r="G7910" s="8" t="s">
        <v>19</v>
      </c>
      <c r="H7910" s="8" t="s">
        <v>156</v>
      </c>
      <c r="I7910" s="10">
        <v>1.22</v>
      </c>
      <c r="J7910" s="11">
        <v>2.5</v>
      </c>
      <c r="K7910" s="12">
        <f t="shared" si="247"/>
        <v>3.05</v>
      </c>
      <c r="L7910" s="9" t="s">
        <v>21</v>
      </c>
      <c r="M7910" s="13">
        <f t="shared" si="246"/>
        <v>2</v>
      </c>
    </row>
    <row r="7911" spans="1:13" ht="19.95" customHeight="1">
      <c r="A7911" s="8" t="s">
        <v>346</v>
      </c>
      <c r="B7911" s="8" t="s">
        <v>33</v>
      </c>
      <c r="C7911" s="8" t="s">
        <v>41</v>
      </c>
      <c r="D7911" s="8" t="s">
        <v>16</v>
      </c>
      <c r="E7911" s="8" t="s">
        <v>202</v>
      </c>
      <c r="F7911" s="8" t="s">
        <v>347</v>
      </c>
      <c r="G7911" s="8" t="s">
        <v>19</v>
      </c>
      <c r="H7911" s="8" t="s">
        <v>156</v>
      </c>
      <c r="I7911" s="10">
        <v>1.25</v>
      </c>
      <c r="J7911" s="11">
        <v>2.5</v>
      </c>
      <c r="K7911" s="12">
        <f t="shared" si="247"/>
        <v>3.125</v>
      </c>
      <c r="L7911" s="9" t="s">
        <v>21</v>
      </c>
      <c r="M7911" s="13">
        <f t="shared" si="246"/>
        <v>2</v>
      </c>
    </row>
    <row r="7912" spans="1:13" ht="19.95" customHeight="1">
      <c r="A7912" s="8" t="s">
        <v>346</v>
      </c>
      <c r="B7912" s="8" t="s">
        <v>42</v>
      </c>
      <c r="C7912" s="8" t="s">
        <v>31</v>
      </c>
      <c r="D7912" s="8" t="s">
        <v>16</v>
      </c>
      <c r="E7912" s="8" t="s">
        <v>202</v>
      </c>
      <c r="F7912" s="8" t="s">
        <v>347</v>
      </c>
      <c r="G7912" s="8" t="s">
        <v>19</v>
      </c>
      <c r="H7912" s="8" t="s">
        <v>156</v>
      </c>
      <c r="I7912" s="10">
        <v>1.9600000000000002</v>
      </c>
      <c r="J7912" s="11">
        <v>2.5</v>
      </c>
      <c r="K7912" s="12">
        <f t="shared" si="247"/>
        <v>4.9000000000000004</v>
      </c>
      <c r="L7912" s="9" t="s">
        <v>21</v>
      </c>
      <c r="M7912" s="13">
        <f t="shared" si="246"/>
        <v>2</v>
      </c>
    </row>
    <row r="7913" spans="1:13" ht="19.95" customHeight="1">
      <c r="A7913" s="8" t="s">
        <v>346</v>
      </c>
      <c r="B7913" s="8" t="s">
        <v>42</v>
      </c>
      <c r="C7913" s="8" t="s">
        <v>41</v>
      </c>
      <c r="D7913" s="8" t="s">
        <v>16</v>
      </c>
      <c r="E7913" s="8" t="s">
        <v>202</v>
      </c>
      <c r="F7913" s="8" t="s">
        <v>347</v>
      </c>
      <c r="G7913" s="8" t="s">
        <v>19</v>
      </c>
      <c r="H7913" s="8" t="s">
        <v>156</v>
      </c>
      <c r="I7913" s="10">
        <v>1.22</v>
      </c>
      <c r="J7913" s="11">
        <v>2.5</v>
      </c>
      <c r="K7913" s="12">
        <f t="shared" si="247"/>
        <v>3.05</v>
      </c>
      <c r="L7913" s="9" t="s">
        <v>21</v>
      </c>
      <c r="M7913" s="13">
        <f t="shared" si="246"/>
        <v>2</v>
      </c>
    </row>
    <row r="7914" spans="1:13" ht="19.95" customHeight="1">
      <c r="A7914" s="8" t="s">
        <v>346</v>
      </c>
      <c r="B7914" s="8" t="s">
        <v>30</v>
      </c>
      <c r="C7914" s="8" t="s">
        <v>57</v>
      </c>
      <c r="D7914" s="8" t="s">
        <v>16</v>
      </c>
      <c r="E7914" s="8" t="s">
        <v>202</v>
      </c>
      <c r="F7914" s="8" t="s">
        <v>347</v>
      </c>
      <c r="G7914" s="8" t="s">
        <v>19</v>
      </c>
      <c r="H7914" s="8" t="s">
        <v>156</v>
      </c>
      <c r="I7914" s="10">
        <v>5.4860000000000007</v>
      </c>
      <c r="J7914" s="11">
        <v>3</v>
      </c>
      <c r="K7914" s="12">
        <f t="shared" si="247"/>
        <v>16.458000000000002</v>
      </c>
      <c r="L7914" s="9" t="s">
        <v>21</v>
      </c>
      <c r="M7914" s="13">
        <f t="shared" si="246"/>
        <v>2.4</v>
      </c>
    </row>
    <row r="7915" spans="1:13" ht="19.95" customHeight="1">
      <c r="A7915" s="8" t="s">
        <v>346</v>
      </c>
      <c r="B7915" s="8" t="s">
        <v>42</v>
      </c>
      <c r="C7915" s="8" t="s">
        <v>65</v>
      </c>
      <c r="D7915" s="8" t="s">
        <v>26</v>
      </c>
      <c r="E7915" s="8" t="s">
        <v>202</v>
      </c>
      <c r="F7915" s="8" t="s">
        <v>244</v>
      </c>
      <c r="G7915" s="8" t="s">
        <v>19</v>
      </c>
      <c r="H7915" s="8" t="s">
        <v>20</v>
      </c>
      <c r="I7915" s="10">
        <v>2.5656156156156156</v>
      </c>
      <c r="J7915" s="11">
        <v>2</v>
      </c>
      <c r="K7915" s="12">
        <f t="shared" si="247"/>
        <v>5.1312312312312311</v>
      </c>
      <c r="L7915" s="9" t="s">
        <v>21</v>
      </c>
      <c r="M7915" s="13">
        <f t="shared" si="246"/>
        <v>1.6</v>
      </c>
    </row>
    <row r="7916" spans="1:13" ht="19.95" customHeight="1">
      <c r="A7916" s="8" t="s">
        <v>346</v>
      </c>
      <c r="B7916" s="8" t="s">
        <v>42</v>
      </c>
      <c r="C7916" s="8" t="s">
        <v>65</v>
      </c>
      <c r="D7916" s="8" t="s">
        <v>26</v>
      </c>
      <c r="E7916" s="8" t="s">
        <v>202</v>
      </c>
      <c r="F7916" s="8" t="s">
        <v>244</v>
      </c>
      <c r="G7916" s="8" t="s">
        <v>19</v>
      </c>
      <c r="H7916" s="8" t="s">
        <v>20</v>
      </c>
      <c r="I7916" s="10">
        <v>2.5023684210526316</v>
      </c>
      <c r="J7916" s="11">
        <v>2</v>
      </c>
      <c r="K7916" s="12">
        <f t="shared" si="247"/>
        <v>5.0047368421052632</v>
      </c>
      <c r="L7916" s="9" t="s">
        <v>21</v>
      </c>
      <c r="M7916" s="13">
        <f t="shared" si="246"/>
        <v>1.6</v>
      </c>
    </row>
    <row r="7917" spans="1:13" ht="19.95" customHeight="1">
      <c r="A7917" s="8" t="s">
        <v>346</v>
      </c>
      <c r="B7917" s="8" t="s">
        <v>74</v>
      </c>
      <c r="C7917" s="8" t="s">
        <v>112</v>
      </c>
      <c r="D7917" s="8" t="s">
        <v>26</v>
      </c>
      <c r="E7917" s="8" t="s">
        <v>202</v>
      </c>
      <c r="F7917" s="8"/>
      <c r="G7917" s="8" t="s">
        <v>19</v>
      </c>
      <c r="H7917" s="9"/>
      <c r="I7917" s="10">
        <v>1.86</v>
      </c>
      <c r="J7917" s="11">
        <v>2.08</v>
      </c>
      <c r="K7917" s="12">
        <f t="shared" si="247"/>
        <v>3.8688000000000002</v>
      </c>
      <c r="L7917" s="9" t="s">
        <v>21</v>
      </c>
      <c r="M7917" s="13">
        <f t="shared" si="246"/>
        <v>1.7</v>
      </c>
    </row>
    <row r="7918" spans="1:13" ht="19.95" customHeight="1">
      <c r="A7918" s="8" t="s">
        <v>346</v>
      </c>
      <c r="B7918" s="8" t="s">
        <v>112</v>
      </c>
      <c r="C7918" s="8" t="s">
        <v>112</v>
      </c>
      <c r="D7918" s="8" t="s">
        <v>26</v>
      </c>
      <c r="E7918" s="8" t="s">
        <v>202</v>
      </c>
      <c r="F7918" s="8"/>
      <c r="G7918" s="8" t="s">
        <v>19</v>
      </c>
      <c r="H7918" s="9"/>
      <c r="I7918" s="10">
        <v>3.3433333333333333</v>
      </c>
      <c r="J7918" s="11">
        <v>2.08</v>
      </c>
      <c r="K7918" s="12">
        <f t="shared" si="247"/>
        <v>6.9541333333333331</v>
      </c>
      <c r="L7918" s="9" t="s">
        <v>21</v>
      </c>
      <c r="M7918" s="13">
        <f t="shared" si="246"/>
        <v>1.7</v>
      </c>
    </row>
    <row r="7919" spans="1:13" ht="19.95" customHeight="1">
      <c r="A7919" s="8" t="s">
        <v>346</v>
      </c>
      <c r="B7919" s="8" t="s">
        <v>42</v>
      </c>
      <c r="C7919" s="8" t="s">
        <v>69</v>
      </c>
      <c r="D7919" s="8" t="s">
        <v>16</v>
      </c>
      <c r="E7919" s="8" t="s">
        <v>202</v>
      </c>
      <c r="F7919" s="8" t="s">
        <v>347</v>
      </c>
      <c r="G7919" s="8" t="s">
        <v>19</v>
      </c>
      <c r="H7919" s="8" t="s">
        <v>156</v>
      </c>
      <c r="I7919" s="10">
        <v>0.35</v>
      </c>
      <c r="J7919" s="11">
        <v>2.75</v>
      </c>
      <c r="K7919" s="12">
        <f t="shared" si="247"/>
        <v>0.96249999999999991</v>
      </c>
      <c r="L7919" s="9" t="s">
        <v>21</v>
      </c>
      <c r="M7919" s="13">
        <f t="shared" si="246"/>
        <v>2.2000000000000002</v>
      </c>
    </row>
    <row r="7920" spans="1:13" ht="19.95" customHeight="1">
      <c r="A7920" s="8" t="s">
        <v>346</v>
      </c>
      <c r="B7920" s="8" t="s">
        <v>14</v>
      </c>
      <c r="C7920" s="8" t="s">
        <v>45</v>
      </c>
      <c r="D7920" s="8" t="s">
        <v>16</v>
      </c>
      <c r="E7920" s="8" t="s">
        <v>202</v>
      </c>
      <c r="F7920" s="8" t="s">
        <v>347</v>
      </c>
      <c r="G7920" s="8" t="s">
        <v>19</v>
      </c>
      <c r="H7920" s="8" t="s">
        <v>156</v>
      </c>
      <c r="I7920" s="10">
        <v>0.17117647058823529</v>
      </c>
      <c r="J7920" s="11">
        <v>2.88</v>
      </c>
      <c r="K7920" s="12">
        <f t="shared" si="247"/>
        <v>0.49298823529411762</v>
      </c>
      <c r="L7920" s="9" t="s">
        <v>21</v>
      </c>
      <c r="M7920" s="13">
        <f t="shared" si="246"/>
        <v>2.2999999999999998</v>
      </c>
    </row>
    <row r="7921" spans="1:13" ht="19.95" customHeight="1">
      <c r="A7921" s="8" t="s">
        <v>346</v>
      </c>
      <c r="B7921" s="8" t="s">
        <v>14</v>
      </c>
      <c r="C7921" s="8" t="s">
        <v>45</v>
      </c>
      <c r="D7921" s="8" t="s">
        <v>16</v>
      </c>
      <c r="E7921" s="8" t="s">
        <v>202</v>
      </c>
      <c r="F7921" s="8" t="s">
        <v>347</v>
      </c>
      <c r="G7921" s="8" t="s">
        <v>19</v>
      </c>
      <c r="H7921" s="8" t="s">
        <v>156</v>
      </c>
      <c r="I7921" s="10">
        <v>0.17499999999999999</v>
      </c>
      <c r="J7921" s="11">
        <v>2.88</v>
      </c>
      <c r="K7921" s="12">
        <f t="shared" si="247"/>
        <v>0.504</v>
      </c>
      <c r="L7921" s="9" t="s">
        <v>21</v>
      </c>
      <c r="M7921" s="13">
        <f t="shared" si="246"/>
        <v>2.2999999999999998</v>
      </c>
    </row>
    <row r="7922" spans="1:13" ht="19.95" customHeight="1">
      <c r="A7922" s="8" t="s">
        <v>346</v>
      </c>
      <c r="B7922" s="8" t="s">
        <v>14</v>
      </c>
      <c r="C7922" s="8" t="s">
        <v>46</v>
      </c>
      <c r="D7922" s="8" t="s">
        <v>16</v>
      </c>
      <c r="E7922" s="8" t="s">
        <v>202</v>
      </c>
      <c r="F7922" s="8" t="s">
        <v>348</v>
      </c>
      <c r="G7922" s="8" t="s">
        <v>19</v>
      </c>
      <c r="H7922" s="8" t="s">
        <v>162</v>
      </c>
      <c r="I7922" s="10">
        <v>0.10285714285714287</v>
      </c>
      <c r="J7922" s="11">
        <v>7</v>
      </c>
      <c r="K7922" s="12">
        <f t="shared" si="247"/>
        <v>0.72000000000000008</v>
      </c>
      <c r="L7922" s="9" t="s">
        <v>21</v>
      </c>
      <c r="M7922" s="13">
        <f t="shared" si="246"/>
        <v>5.6</v>
      </c>
    </row>
    <row r="7923" spans="1:13" ht="19.95" customHeight="1">
      <c r="A7923" s="8" t="s">
        <v>346</v>
      </c>
      <c r="B7923" s="8" t="s">
        <v>14</v>
      </c>
      <c r="C7923" s="8" t="s">
        <v>104</v>
      </c>
      <c r="D7923" s="8" t="s">
        <v>16</v>
      </c>
      <c r="E7923" s="8" t="s">
        <v>202</v>
      </c>
      <c r="F7923" s="8" t="s">
        <v>347</v>
      </c>
      <c r="G7923" s="8" t="s">
        <v>19</v>
      </c>
      <c r="H7923" s="8" t="s">
        <v>156</v>
      </c>
      <c r="I7923" s="10">
        <v>0.11068825910931174</v>
      </c>
      <c r="J7923" s="11">
        <v>3</v>
      </c>
      <c r="K7923" s="12">
        <f t="shared" si="247"/>
        <v>0.33206477732793521</v>
      </c>
      <c r="L7923" s="9" t="s">
        <v>21</v>
      </c>
      <c r="M7923" s="13">
        <f t="shared" si="246"/>
        <v>2.4</v>
      </c>
    </row>
    <row r="7924" spans="1:13" ht="19.95" customHeight="1">
      <c r="A7924" s="8" t="s">
        <v>346</v>
      </c>
      <c r="B7924" s="8" t="s">
        <v>14</v>
      </c>
      <c r="C7924" s="8" t="s">
        <v>36</v>
      </c>
      <c r="D7924" s="8" t="s">
        <v>26</v>
      </c>
      <c r="E7924" s="8" t="s">
        <v>202</v>
      </c>
      <c r="F7924" s="8" t="s">
        <v>347</v>
      </c>
      <c r="G7924" s="8" t="s">
        <v>19</v>
      </c>
      <c r="H7924" s="8" t="s">
        <v>156</v>
      </c>
      <c r="I7924" s="10">
        <v>0.7892285714285715</v>
      </c>
      <c r="J7924" s="11">
        <v>2.5299999999999998</v>
      </c>
      <c r="K7924" s="12">
        <f t="shared" si="247"/>
        <v>1.9967482857142858</v>
      </c>
      <c r="L7924" s="9" t="s">
        <v>21</v>
      </c>
      <c r="M7924" s="13">
        <f t="shared" si="246"/>
        <v>2</v>
      </c>
    </row>
    <row r="7925" spans="1:13" ht="19.95" customHeight="1">
      <c r="A7925" s="8" t="s">
        <v>346</v>
      </c>
      <c r="B7925" s="8" t="s">
        <v>42</v>
      </c>
      <c r="C7925" s="8" t="s">
        <v>31</v>
      </c>
      <c r="D7925" s="8" t="s">
        <v>16</v>
      </c>
      <c r="E7925" s="8" t="s">
        <v>202</v>
      </c>
      <c r="F7925" s="8" t="s">
        <v>348</v>
      </c>
      <c r="G7925" s="8" t="s">
        <v>19</v>
      </c>
      <c r="H7925" s="8" t="s">
        <v>162</v>
      </c>
      <c r="I7925" s="10">
        <v>1.625</v>
      </c>
      <c r="J7925" s="11">
        <v>14.23</v>
      </c>
      <c r="K7925" s="12">
        <f t="shared" si="247"/>
        <v>23.123750000000001</v>
      </c>
      <c r="L7925" s="9" t="s">
        <v>21</v>
      </c>
      <c r="M7925" s="13">
        <f t="shared" si="246"/>
        <v>11.4</v>
      </c>
    </row>
    <row r="7926" spans="1:13" ht="19.95" customHeight="1">
      <c r="A7926" s="8" t="s">
        <v>346</v>
      </c>
      <c r="B7926" s="8" t="s">
        <v>48</v>
      </c>
      <c r="C7926" s="8" t="s">
        <v>50</v>
      </c>
      <c r="D7926" s="8" t="s">
        <v>16</v>
      </c>
      <c r="E7926" s="8" t="s">
        <v>202</v>
      </c>
      <c r="F7926" s="8" t="s">
        <v>348</v>
      </c>
      <c r="G7926" s="8" t="s">
        <v>19</v>
      </c>
      <c r="H7926" s="8" t="s">
        <v>162</v>
      </c>
      <c r="I7926" s="10">
        <v>0.749</v>
      </c>
      <c r="J7926" s="11">
        <v>14.75</v>
      </c>
      <c r="K7926" s="12">
        <f t="shared" si="247"/>
        <v>11.047750000000001</v>
      </c>
      <c r="L7926" s="9" t="s">
        <v>21</v>
      </c>
      <c r="M7926" s="13">
        <f t="shared" si="246"/>
        <v>11.8</v>
      </c>
    </row>
    <row r="7927" spans="1:13" ht="19.95" customHeight="1">
      <c r="A7927" s="8" t="s">
        <v>346</v>
      </c>
      <c r="B7927" s="8" t="s">
        <v>42</v>
      </c>
      <c r="C7927" s="8" t="s">
        <v>31</v>
      </c>
      <c r="D7927" s="8" t="s">
        <v>16</v>
      </c>
      <c r="E7927" s="8" t="s">
        <v>202</v>
      </c>
      <c r="F7927" s="8" t="s">
        <v>348</v>
      </c>
      <c r="G7927" s="8" t="s">
        <v>19</v>
      </c>
      <c r="H7927" s="8" t="s">
        <v>162</v>
      </c>
      <c r="I7927" s="10">
        <v>1.675</v>
      </c>
      <c r="J7927" s="11">
        <v>14.5</v>
      </c>
      <c r="K7927" s="12">
        <f t="shared" si="247"/>
        <v>24.287500000000001</v>
      </c>
      <c r="L7927" s="9" t="s">
        <v>21</v>
      </c>
      <c r="M7927" s="13">
        <f t="shared" si="246"/>
        <v>11.6</v>
      </c>
    </row>
    <row r="7928" spans="1:13" ht="19.95" customHeight="1">
      <c r="A7928" s="8" t="s">
        <v>346</v>
      </c>
      <c r="B7928" s="8" t="s">
        <v>42</v>
      </c>
      <c r="C7928" s="8" t="s">
        <v>43</v>
      </c>
      <c r="D7928" s="8" t="s">
        <v>16</v>
      </c>
      <c r="E7928" s="8" t="s">
        <v>202</v>
      </c>
      <c r="F7928" s="8" t="s">
        <v>347</v>
      </c>
      <c r="G7928" s="8" t="s">
        <v>19</v>
      </c>
      <c r="H7928" s="8" t="s">
        <v>156</v>
      </c>
      <c r="I7928" s="10">
        <v>0.68870967741935485</v>
      </c>
      <c r="J7928" s="11">
        <v>2.13</v>
      </c>
      <c r="K7928" s="12">
        <f t="shared" si="247"/>
        <v>1.4669516129032258</v>
      </c>
      <c r="L7928" s="9" t="s">
        <v>21</v>
      </c>
      <c r="M7928" s="13">
        <f t="shared" si="246"/>
        <v>1.7</v>
      </c>
    </row>
    <row r="7929" spans="1:13" ht="19.95" customHeight="1">
      <c r="A7929" s="8" t="s">
        <v>346</v>
      </c>
      <c r="B7929" s="8" t="s">
        <v>14</v>
      </c>
      <c r="C7929" s="8" t="s">
        <v>46</v>
      </c>
      <c r="D7929" s="8" t="s">
        <v>16</v>
      </c>
      <c r="E7929" s="8" t="s">
        <v>202</v>
      </c>
      <c r="F7929" s="8" t="s">
        <v>347</v>
      </c>
      <c r="G7929" s="8" t="s">
        <v>19</v>
      </c>
      <c r="H7929" s="8" t="s">
        <v>156</v>
      </c>
      <c r="I7929" s="10">
        <v>0.10634920634920635</v>
      </c>
      <c r="J7929" s="11">
        <v>3.55</v>
      </c>
      <c r="K7929" s="12">
        <f t="shared" si="247"/>
        <v>0.37753968253968251</v>
      </c>
      <c r="L7929" s="9" t="s">
        <v>21</v>
      </c>
      <c r="M7929" s="13">
        <f t="shared" si="246"/>
        <v>2.8</v>
      </c>
    </row>
    <row r="7930" spans="1:13" ht="19.95" customHeight="1">
      <c r="A7930" s="8" t="s">
        <v>346</v>
      </c>
      <c r="B7930" s="8" t="s">
        <v>62</v>
      </c>
      <c r="C7930" s="8" t="s">
        <v>35</v>
      </c>
      <c r="D7930" s="8" t="s">
        <v>16</v>
      </c>
      <c r="E7930" s="8" t="s">
        <v>202</v>
      </c>
      <c r="F7930" s="8" t="s">
        <v>348</v>
      </c>
      <c r="G7930" s="8" t="s">
        <v>19</v>
      </c>
      <c r="H7930" s="8" t="s">
        <v>162</v>
      </c>
      <c r="I7930" s="10">
        <v>1.5489999999999999</v>
      </c>
      <c r="J7930" s="11">
        <v>10</v>
      </c>
      <c r="K7930" s="12">
        <f t="shared" si="247"/>
        <v>15.489999999999998</v>
      </c>
      <c r="L7930" s="9" t="s">
        <v>21</v>
      </c>
      <c r="M7930" s="13">
        <f t="shared" si="246"/>
        <v>8</v>
      </c>
    </row>
    <row r="7931" spans="1:13" ht="19.95" customHeight="1">
      <c r="A7931" s="8" t="s">
        <v>346</v>
      </c>
      <c r="B7931" s="8" t="s">
        <v>14</v>
      </c>
      <c r="C7931" s="8" t="s">
        <v>15</v>
      </c>
      <c r="D7931" s="8" t="s">
        <v>16</v>
      </c>
      <c r="E7931" s="8" t="s">
        <v>202</v>
      </c>
      <c r="F7931" s="8" t="s">
        <v>348</v>
      </c>
      <c r="G7931" s="8" t="s">
        <v>19</v>
      </c>
      <c r="H7931" s="8" t="s">
        <v>162</v>
      </c>
      <c r="I7931" s="10">
        <v>5.6250000000000001E-2</v>
      </c>
      <c r="J7931" s="11">
        <v>10</v>
      </c>
      <c r="K7931" s="12">
        <f t="shared" si="247"/>
        <v>0.5625</v>
      </c>
      <c r="L7931" s="9" t="s">
        <v>21</v>
      </c>
      <c r="M7931" s="13">
        <f t="shared" si="246"/>
        <v>8</v>
      </c>
    </row>
    <row r="7932" spans="1:13" ht="19.95" customHeight="1">
      <c r="A7932" s="8" t="s">
        <v>346</v>
      </c>
      <c r="B7932" s="8" t="s">
        <v>14</v>
      </c>
      <c r="C7932" s="8" t="s">
        <v>36</v>
      </c>
      <c r="D7932" s="8" t="s">
        <v>26</v>
      </c>
      <c r="E7932" s="8" t="s">
        <v>202</v>
      </c>
      <c r="F7932" s="8" t="s">
        <v>347</v>
      </c>
      <c r="G7932" s="8" t="s">
        <v>19</v>
      </c>
      <c r="H7932" s="8" t="s">
        <v>156</v>
      </c>
      <c r="I7932" s="10">
        <v>0.78432857142857138</v>
      </c>
      <c r="J7932" s="11">
        <v>2.6</v>
      </c>
      <c r="K7932" s="12">
        <f t="shared" si="247"/>
        <v>2.0392542857142857</v>
      </c>
      <c r="L7932" s="9" t="s">
        <v>21</v>
      </c>
      <c r="M7932" s="13">
        <f t="shared" si="246"/>
        <v>2.1</v>
      </c>
    </row>
    <row r="7933" spans="1:13" ht="19.95" customHeight="1">
      <c r="A7933" s="8" t="s">
        <v>346</v>
      </c>
      <c r="B7933" s="8" t="s">
        <v>37</v>
      </c>
      <c r="C7933" s="8" t="s">
        <v>51</v>
      </c>
      <c r="D7933" s="8" t="s">
        <v>26</v>
      </c>
      <c r="E7933" s="8" t="s">
        <v>202</v>
      </c>
      <c r="F7933" s="8" t="s">
        <v>244</v>
      </c>
      <c r="G7933" s="8" t="s">
        <v>19</v>
      </c>
      <c r="H7933" s="8" t="s">
        <v>20</v>
      </c>
      <c r="I7933" s="10">
        <v>2.4493388429752065</v>
      </c>
      <c r="J7933" s="11">
        <v>2</v>
      </c>
      <c r="K7933" s="12">
        <f t="shared" si="247"/>
        <v>4.8986776859504131</v>
      </c>
      <c r="L7933" s="9" t="s">
        <v>21</v>
      </c>
      <c r="M7933" s="13">
        <f t="shared" si="246"/>
        <v>1.6</v>
      </c>
    </row>
    <row r="7934" spans="1:13" ht="19.95" customHeight="1">
      <c r="A7934" s="8" t="s">
        <v>346</v>
      </c>
      <c r="B7934" s="8" t="s">
        <v>14</v>
      </c>
      <c r="C7934" s="8" t="s">
        <v>45</v>
      </c>
      <c r="D7934" s="8" t="s">
        <v>26</v>
      </c>
      <c r="E7934" s="8" t="s">
        <v>202</v>
      </c>
      <c r="F7934" s="8" t="s">
        <v>244</v>
      </c>
      <c r="G7934" s="8" t="s">
        <v>19</v>
      </c>
      <c r="H7934" s="8" t="s">
        <v>20</v>
      </c>
      <c r="I7934" s="10">
        <v>0.16838842975206611</v>
      </c>
      <c r="J7934" s="11">
        <v>2.5</v>
      </c>
      <c r="K7934" s="12">
        <f t="shared" si="247"/>
        <v>0.42097107438016529</v>
      </c>
      <c r="L7934" s="9" t="s">
        <v>21</v>
      </c>
      <c r="M7934" s="13">
        <f t="shared" si="246"/>
        <v>2</v>
      </c>
    </row>
    <row r="7935" spans="1:13" ht="19.95" customHeight="1">
      <c r="A7935" s="8" t="s">
        <v>346</v>
      </c>
      <c r="B7935" s="8" t="s">
        <v>42</v>
      </c>
      <c r="C7935" s="8" t="s">
        <v>31</v>
      </c>
      <c r="D7935" s="8" t="s">
        <v>26</v>
      </c>
      <c r="E7935" s="8" t="s">
        <v>202</v>
      </c>
      <c r="F7935" s="8" t="s">
        <v>347</v>
      </c>
      <c r="G7935" s="8" t="s">
        <v>19</v>
      </c>
      <c r="H7935" s="8" t="s">
        <v>156</v>
      </c>
      <c r="I7935" s="10">
        <v>2.2799999999999998</v>
      </c>
      <c r="J7935" s="11">
        <v>4</v>
      </c>
      <c r="K7935" s="12">
        <f t="shared" si="247"/>
        <v>9.1199999999999992</v>
      </c>
      <c r="L7935" s="9" t="s">
        <v>21</v>
      </c>
      <c r="M7935" s="13">
        <f t="shared" si="246"/>
        <v>3.2</v>
      </c>
    </row>
    <row r="7936" spans="1:13" ht="19.95" customHeight="1">
      <c r="A7936" s="8" t="s">
        <v>346</v>
      </c>
      <c r="B7936" s="8" t="s">
        <v>33</v>
      </c>
      <c r="C7936" s="8" t="s">
        <v>61</v>
      </c>
      <c r="D7936" s="8" t="s">
        <v>16</v>
      </c>
      <c r="E7936" s="8" t="s">
        <v>202</v>
      </c>
      <c r="F7936" s="8" t="s">
        <v>18</v>
      </c>
      <c r="G7936" s="8" t="s">
        <v>28</v>
      </c>
      <c r="H7936" s="8" t="s">
        <v>349</v>
      </c>
      <c r="I7936" s="10">
        <v>6.0137299999999998</v>
      </c>
      <c r="J7936" s="11">
        <v>0.17</v>
      </c>
      <c r="K7936" s="12">
        <f t="shared" si="247"/>
        <v>1.0223341000000001</v>
      </c>
      <c r="L7936" s="9" t="s">
        <v>21</v>
      </c>
      <c r="M7936" s="13">
        <f t="shared" si="246"/>
        <v>0.1</v>
      </c>
    </row>
    <row r="7937" spans="1:13" ht="19.95" customHeight="1">
      <c r="A7937" s="8" t="s">
        <v>346</v>
      </c>
      <c r="B7937" s="8" t="s">
        <v>33</v>
      </c>
      <c r="C7937" s="8" t="s">
        <v>108</v>
      </c>
      <c r="D7937" s="8" t="s">
        <v>16</v>
      </c>
      <c r="E7937" s="8" t="s">
        <v>202</v>
      </c>
      <c r="F7937" s="8" t="s">
        <v>18</v>
      </c>
      <c r="G7937" s="8" t="s">
        <v>28</v>
      </c>
      <c r="H7937" s="8" t="s">
        <v>349</v>
      </c>
      <c r="I7937" s="10">
        <v>11.94886</v>
      </c>
      <c r="J7937" s="11">
        <v>0.14000000000000001</v>
      </c>
      <c r="K7937" s="12">
        <f t="shared" si="247"/>
        <v>1.6728404000000001</v>
      </c>
      <c r="L7937" s="9" t="s">
        <v>21</v>
      </c>
      <c r="M7937" s="13">
        <f t="shared" si="246"/>
        <v>0.1</v>
      </c>
    </row>
    <row r="7938" spans="1:13" ht="19.95" customHeight="1">
      <c r="A7938" s="8" t="s">
        <v>346</v>
      </c>
      <c r="B7938" s="8" t="s">
        <v>33</v>
      </c>
      <c r="C7938" s="8" t="s">
        <v>137</v>
      </c>
      <c r="D7938" s="8" t="s">
        <v>16</v>
      </c>
      <c r="E7938" s="8" t="s">
        <v>202</v>
      </c>
      <c r="F7938" s="8" t="s">
        <v>18</v>
      </c>
      <c r="G7938" s="8" t="s">
        <v>28</v>
      </c>
      <c r="H7938" s="8" t="s">
        <v>349</v>
      </c>
      <c r="I7938" s="10">
        <v>17.502200000000002</v>
      </c>
      <c r="J7938" s="11">
        <v>0.14000000000000001</v>
      </c>
      <c r="K7938" s="12">
        <f t="shared" si="247"/>
        <v>2.4503080000000006</v>
      </c>
      <c r="L7938" s="9" t="s">
        <v>21</v>
      </c>
      <c r="M7938" s="13">
        <f t="shared" ref="M7938:M8001" si="248">ROUND(J7938-J7938*20/100,1)</f>
        <v>0.1</v>
      </c>
    </row>
    <row r="7939" spans="1:13" ht="19.95" customHeight="1">
      <c r="A7939" s="8" t="s">
        <v>346</v>
      </c>
      <c r="B7939" s="8" t="s">
        <v>42</v>
      </c>
      <c r="C7939" s="8" t="s">
        <v>31</v>
      </c>
      <c r="D7939" s="8" t="s">
        <v>16</v>
      </c>
      <c r="E7939" s="8" t="s">
        <v>202</v>
      </c>
      <c r="F7939" s="8" t="s">
        <v>347</v>
      </c>
      <c r="G7939" s="8" t="s">
        <v>19</v>
      </c>
      <c r="H7939" s="8" t="s">
        <v>156</v>
      </c>
      <c r="I7939" s="10">
        <v>2.0592105263157894</v>
      </c>
      <c r="J7939" s="11">
        <v>3.8</v>
      </c>
      <c r="K7939" s="12">
        <f t="shared" ref="K7939:K8002" si="249">J7939*I7939</f>
        <v>7.8249999999999993</v>
      </c>
      <c r="L7939" s="9" t="s">
        <v>21</v>
      </c>
      <c r="M7939" s="13">
        <f t="shared" si="248"/>
        <v>3</v>
      </c>
    </row>
    <row r="7940" spans="1:13" ht="19.95" customHeight="1">
      <c r="A7940" s="8" t="s">
        <v>346</v>
      </c>
      <c r="B7940" s="8" t="s">
        <v>14</v>
      </c>
      <c r="C7940" s="8" t="s">
        <v>58</v>
      </c>
      <c r="D7940" s="8" t="s">
        <v>16</v>
      </c>
      <c r="E7940" s="8" t="s">
        <v>202</v>
      </c>
      <c r="F7940" s="8" t="s">
        <v>347</v>
      </c>
      <c r="G7940" s="8" t="s">
        <v>19</v>
      </c>
      <c r="H7940" s="8" t="s">
        <v>156</v>
      </c>
      <c r="I7940" s="10">
        <v>0.40552631578947368</v>
      </c>
      <c r="J7940" s="11">
        <v>2.25</v>
      </c>
      <c r="K7940" s="12">
        <f t="shared" si="249"/>
        <v>0.91243421052631579</v>
      </c>
      <c r="L7940" s="9" t="s">
        <v>21</v>
      </c>
      <c r="M7940" s="13">
        <f t="shared" si="248"/>
        <v>1.8</v>
      </c>
    </row>
    <row r="7941" spans="1:13" ht="19.95" customHeight="1">
      <c r="A7941" s="8" t="s">
        <v>346</v>
      </c>
      <c r="B7941" s="8" t="s">
        <v>14</v>
      </c>
      <c r="C7941" s="8" t="s">
        <v>36</v>
      </c>
      <c r="D7941" s="8" t="s">
        <v>16</v>
      </c>
      <c r="E7941" s="8" t="s">
        <v>202</v>
      </c>
      <c r="F7941" s="8" t="s">
        <v>244</v>
      </c>
      <c r="G7941" s="8" t="s">
        <v>19</v>
      </c>
      <c r="H7941" s="8" t="s">
        <v>20</v>
      </c>
      <c r="I7941" s="10">
        <v>0.72250000000000003</v>
      </c>
      <c r="J7941" s="11">
        <v>1.75</v>
      </c>
      <c r="K7941" s="12">
        <f t="shared" si="249"/>
        <v>1.264375</v>
      </c>
      <c r="L7941" s="9" t="s">
        <v>21</v>
      </c>
      <c r="M7941" s="13">
        <f t="shared" si="248"/>
        <v>1.4</v>
      </c>
    </row>
    <row r="7942" spans="1:13" ht="19.95" customHeight="1">
      <c r="A7942" s="8" t="s">
        <v>346</v>
      </c>
      <c r="B7942" s="8" t="s">
        <v>42</v>
      </c>
      <c r="C7942" s="8" t="s">
        <v>68</v>
      </c>
      <c r="D7942" s="8" t="s">
        <v>16</v>
      </c>
      <c r="E7942" s="8" t="s">
        <v>202</v>
      </c>
      <c r="F7942" s="8" t="s">
        <v>244</v>
      </c>
      <c r="G7942" s="8" t="s">
        <v>19</v>
      </c>
      <c r="H7942" s="8" t="s">
        <v>20</v>
      </c>
      <c r="I7942" s="10">
        <v>5.7</v>
      </c>
      <c r="J7942" s="11">
        <v>1.8</v>
      </c>
      <c r="K7942" s="12">
        <f t="shared" si="249"/>
        <v>10.26</v>
      </c>
      <c r="L7942" s="9" t="s">
        <v>21</v>
      </c>
      <c r="M7942" s="13">
        <f t="shared" si="248"/>
        <v>1.4</v>
      </c>
    </row>
    <row r="7943" spans="1:13" ht="19.95" customHeight="1">
      <c r="A7943" s="8" t="s">
        <v>346</v>
      </c>
      <c r="B7943" s="8" t="s">
        <v>42</v>
      </c>
      <c r="C7943" s="8" t="s">
        <v>61</v>
      </c>
      <c r="D7943" s="8" t="s">
        <v>16</v>
      </c>
      <c r="E7943" s="8" t="s">
        <v>202</v>
      </c>
      <c r="F7943" s="8" t="s">
        <v>347</v>
      </c>
      <c r="G7943" s="8" t="s">
        <v>19</v>
      </c>
      <c r="H7943" s="8" t="s">
        <v>156</v>
      </c>
      <c r="I7943" s="10">
        <v>9.5500000000000007</v>
      </c>
      <c r="J7943" s="11">
        <v>5</v>
      </c>
      <c r="K7943" s="12">
        <f t="shared" si="249"/>
        <v>47.75</v>
      </c>
      <c r="L7943" s="9" t="s">
        <v>21</v>
      </c>
      <c r="M7943" s="13">
        <f t="shared" si="248"/>
        <v>4</v>
      </c>
    </row>
    <row r="7944" spans="1:13" ht="19.95" customHeight="1">
      <c r="A7944" s="8" t="s">
        <v>346</v>
      </c>
      <c r="B7944" s="8" t="s">
        <v>14</v>
      </c>
      <c r="C7944" s="8" t="s">
        <v>38</v>
      </c>
      <c r="D7944" s="8" t="s">
        <v>16</v>
      </c>
      <c r="E7944" s="8" t="s">
        <v>202</v>
      </c>
      <c r="F7944" s="8" t="s">
        <v>347</v>
      </c>
      <c r="G7944" s="8" t="s">
        <v>19</v>
      </c>
      <c r="H7944" s="8" t="s">
        <v>156</v>
      </c>
      <c r="I7944" s="10">
        <v>2.133</v>
      </c>
      <c r="J7944" s="11">
        <v>3.75</v>
      </c>
      <c r="K7944" s="12">
        <f t="shared" si="249"/>
        <v>7.9987500000000002</v>
      </c>
      <c r="L7944" s="9" t="s">
        <v>21</v>
      </c>
      <c r="M7944" s="13">
        <f t="shared" si="248"/>
        <v>3</v>
      </c>
    </row>
    <row r="7945" spans="1:13" ht="19.95" customHeight="1">
      <c r="A7945" s="8" t="s">
        <v>346</v>
      </c>
      <c r="B7945" s="8" t="s">
        <v>42</v>
      </c>
      <c r="C7945" s="8" t="s">
        <v>43</v>
      </c>
      <c r="D7945" s="8" t="s">
        <v>16</v>
      </c>
      <c r="E7945" s="8" t="s">
        <v>202</v>
      </c>
      <c r="F7945" s="8" t="s">
        <v>347</v>
      </c>
      <c r="G7945" s="8" t="s">
        <v>19</v>
      </c>
      <c r="H7945" s="8" t="s">
        <v>156</v>
      </c>
      <c r="I7945" s="10">
        <v>0.64628712871287131</v>
      </c>
      <c r="J7945" s="11">
        <v>2.75</v>
      </c>
      <c r="K7945" s="12">
        <f t="shared" si="249"/>
        <v>1.777289603960396</v>
      </c>
      <c r="L7945" s="9" t="s">
        <v>21</v>
      </c>
      <c r="M7945" s="13">
        <f t="shared" si="248"/>
        <v>2.2000000000000002</v>
      </c>
    </row>
    <row r="7946" spans="1:13" ht="19.95" customHeight="1">
      <c r="A7946" s="8" t="s">
        <v>346</v>
      </c>
      <c r="B7946" s="8" t="s">
        <v>14</v>
      </c>
      <c r="C7946" s="8" t="s">
        <v>46</v>
      </c>
      <c r="D7946" s="8" t="s">
        <v>16</v>
      </c>
      <c r="E7946" s="8" t="s">
        <v>202</v>
      </c>
      <c r="F7946" s="8" t="s">
        <v>347</v>
      </c>
      <c r="G7946" s="8" t="s">
        <v>19</v>
      </c>
      <c r="H7946" s="8" t="s">
        <v>156</v>
      </c>
      <c r="I7946" s="10">
        <v>0.10951219512195122</v>
      </c>
      <c r="J7946" s="11">
        <v>3.5</v>
      </c>
      <c r="K7946" s="12">
        <f t="shared" si="249"/>
        <v>0.38329268292682928</v>
      </c>
      <c r="L7946" s="9" t="s">
        <v>21</v>
      </c>
      <c r="M7946" s="13">
        <f t="shared" si="248"/>
        <v>2.8</v>
      </c>
    </row>
    <row r="7947" spans="1:13" ht="19.95" customHeight="1">
      <c r="A7947" s="8" t="s">
        <v>346</v>
      </c>
      <c r="B7947" s="8" t="s">
        <v>42</v>
      </c>
      <c r="C7947" s="8" t="s">
        <v>68</v>
      </c>
      <c r="D7947" s="8" t="s">
        <v>16</v>
      </c>
      <c r="E7947" s="8" t="s">
        <v>202</v>
      </c>
      <c r="F7947" s="8" t="s">
        <v>347</v>
      </c>
      <c r="G7947" s="8" t="s">
        <v>19</v>
      </c>
      <c r="H7947" s="8" t="s">
        <v>156</v>
      </c>
      <c r="I7947" s="10">
        <v>7.22</v>
      </c>
      <c r="J7947" s="11">
        <v>5.5</v>
      </c>
      <c r="K7947" s="12">
        <f t="shared" si="249"/>
        <v>39.71</v>
      </c>
      <c r="L7947" s="9" t="s">
        <v>21</v>
      </c>
      <c r="M7947" s="13">
        <f t="shared" si="248"/>
        <v>4.4000000000000004</v>
      </c>
    </row>
    <row r="7948" spans="1:13" ht="19.95" customHeight="1">
      <c r="A7948" s="8" t="s">
        <v>346</v>
      </c>
      <c r="B7948" s="8" t="s">
        <v>30</v>
      </c>
      <c r="C7948" s="8" t="s">
        <v>57</v>
      </c>
      <c r="D7948" s="8" t="s">
        <v>16</v>
      </c>
      <c r="E7948" s="8" t="s">
        <v>202</v>
      </c>
      <c r="F7948" s="8" t="s">
        <v>347</v>
      </c>
      <c r="G7948" s="8" t="s">
        <v>19</v>
      </c>
      <c r="H7948" s="8" t="s">
        <v>156</v>
      </c>
      <c r="I7948" s="10">
        <v>5.5350000000000001</v>
      </c>
      <c r="J7948" s="11">
        <v>4</v>
      </c>
      <c r="K7948" s="12">
        <f t="shared" si="249"/>
        <v>22.14</v>
      </c>
      <c r="L7948" s="9" t="s">
        <v>21</v>
      </c>
      <c r="M7948" s="13">
        <f t="shared" si="248"/>
        <v>3.2</v>
      </c>
    </row>
    <row r="7949" spans="1:13" ht="19.95" customHeight="1">
      <c r="A7949" s="8" t="s">
        <v>346</v>
      </c>
      <c r="B7949" s="8" t="s">
        <v>42</v>
      </c>
      <c r="C7949" s="8" t="s">
        <v>31</v>
      </c>
      <c r="D7949" s="8" t="s">
        <v>16</v>
      </c>
      <c r="E7949" s="8" t="s">
        <v>202</v>
      </c>
      <c r="F7949" s="8" t="s">
        <v>347</v>
      </c>
      <c r="G7949" s="8" t="s">
        <v>19</v>
      </c>
      <c r="H7949" s="8" t="s">
        <v>156</v>
      </c>
      <c r="I7949" s="10">
        <v>2.0133333333333332</v>
      </c>
      <c r="J7949" s="11">
        <v>3.75</v>
      </c>
      <c r="K7949" s="12">
        <f t="shared" si="249"/>
        <v>7.55</v>
      </c>
      <c r="L7949" s="9" t="s">
        <v>21</v>
      </c>
      <c r="M7949" s="13">
        <f t="shared" si="248"/>
        <v>3</v>
      </c>
    </row>
    <row r="7950" spans="1:13" ht="19.95" customHeight="1">
      <c r="A7950" s="8" t="s">
        <v>346</v>
      </c>
      <c r="B7950" s="8" t="s">
        <v>42</v>
      </c>
      <c r="C7950" s="8" t="s">
        <v>31</v>
      </c>
      <c r="D7950" s="8" t="s">
        <v>16</v>
      </c>
      <c r="E7950" s="8" t="s">
        <v>202</v>
      </c>
      <c r="F7950" s="8" t="s">
        <v>347</v>
      </c>
      <c r="G7950" s="8" t="s">
        <v>19</v>
      </c>
      <c r="H7950" s="8" t="s">
        <v>156</v>
      </c>
      <c r="I7950" s="10">
        <v>2.08</v>
      </c>
      <c r="J7950" s="11">
        <v>4.25</v>
      </c>
      <c r="K7950" s="12">
        <f t="shared" si="249"/>
        <v>8.84</v>
      </c>
      <c r="L7950" s="9" t="s">
        <v>21</v>
      </c>
      <c r="M7950" s="13">
        <f t="shared" si="248"/>
        <v>3.4</v>
      </c>
    </row>
    <row r="7951" spans="1:13" ht="19.95" customHeight="1">
      <c r="A7951" s="8" t="s">
        <v>346</v>
      </c>
      <c r="B7951" s="8" t="s">
        <v>42</v>
      </c>
      <c r="C7951" s="8" t="s">
        <v>43</v>
      </c>
      <c r="D7951" s="8" t="s">
        <v>16</v>
      </c>
      <c r="E7951" s="8" t="s">
        <v>202</v>
      </c>
      <c r="F7951" s="8" t="s">
        <v>347</v>
      </c>
      <c r="G7951" s="8" t="s">
        <v>19</v>
      </c>
      <c r="H7951" s="8" t="s">
        <v>156</v>
      </c>
      <c r="I7951" s="10">
        <v>0.662825</v>
      </c>
      <c r="J7951" s="11">
        <v>3.2</v>
      </c>
      <c r="K7951" s="12">
        <f t="shared" si="249"/>
        <v>2.1210400000000003</v>
      </c>
      <c r="L7951" s="9" t="s">
        <v>21</v>
      </c>
      <c r="M7951" s="13">
        <f t="shared" si="248"/>
        <v>2.6</v>
      </c>
    </row>
    <row r="7952" spans="1:13" ht="19.95" customHeight="1">
      <c r="A7952" s="8" t="s">
        <v>346</v>
      </c>
      <c r="B7952" s="8" t="s">
        <v>14</v>
      </c>
      <c r="C7952" s="8" t="s">
        <v>46</v>
      </c>
      <c r="D7952" s="8" t="s">
        <v>16</v>
      </c>
      <c r="E7952" s="8" t="s">
        <v>202</v>
      </c>
      <c r="F7952" s="8" t="s">
        <v>347</v>
      </c>
      <c r="G7952" s="8" t="s">
        <v>19</v>
      </c>
      <c r="H7952" s="8" t="s">
        <v>156</v>
      </c>
      <c r="I7952" s="10">
        <v>0.10323529411764705</v>
      </c>
      <c r="J7952" s="11">
        <v>5</v>
      </c>
      <c r="K7952" s="12">
        <f t="shared" si="249"/>
        <v>0.51617647058823524</v>
      </c>
      <c r="L7952" s="9" t="s">
        <v>21</v>
      </c>
      <c r="M7952" s="13">
        <f t="shared" si="248"/>
        <v>4</v>
      </c>
    </row>
    <row r="7953" spans="1:13" ht="19.95" customHeight="1">
      <c r="A7953" s="8" t="s">
        <v>346</v>
      </c>
      <c r="B7953" s="8" t="s">
        <v>42</v>
      </c>
      <c r="C7953" s="8" t="s">
        <v>69</v>
      </c>
      <c r="D7953" s="8" t="s">
        <v>16</v>
      </c>
      <c r="E7953" s="8" t="s">
        <v>202</v>
      </c>
      <c r="F7953" s="8" t="s">
        <v>347</v>
      </c>
      <c r="G7953" s="8" t="s">
        <v>19</v>
      </c>
      <c r="H7953" s="8" t="s">
        <v>156</v>
      </c>
      <c r="I7953" s="10">
        <v>0.35307692307692307</v>
      </c>
      <c r="J7953" s="11">
        <v>4</v>
      </c>
      <c r="K7953" s="12">
        <f t="shared" si="249"/>
        <v>1.4123076923076923</v>
      </c>
      <c r="L7953" s="9" t="s">
        <v>21</v>
      </c>
      <c r="M7953" s="13">
        <f t="shared" si="248"/>
        <v>3.2</v>
      </c>
    </row>
    <row r="7954" spans="1:13" ht="19.95" customHeight="1">
      <c r="A7954" s="8" t="s">
        <v>346</v>
      </c>
      <c r="B7954" s="8" t="s">
        <v>33</v>
      </c>
      <c r="C7954" s="8" t="s">
        <v>69</v>
      </c>
      <c r="D7954" s="8" t="s">
        <v>16</v>
      </c>
      <c r="E7954" s="8" t="s">
        <v>202</v>
      </c>
      <c r="F7954" s="8" t="s">
        <v>347</v>
      </c>
      <c r="G7954" s="8" t="s">
        <v>19</v>
      </c>
      <c r="H7954" s="8" t="s">
        <v>156</v>
      </c>
      <c r="I7954" s="10">
        <v>0.32476190476190475</v>
      </c>
      <c r="J7954" s="11">
        <v>2.42</v>
      </c>
      <c r="K7954" s="12">
        <f t="shared" si="249"/>
        <v>0.78592380952380947</v>
      </c>
      <c r="L7954" s="9" t="s">
        <v>21</v>
      </c>
      <c r="M7954" s="13">
        <f t="shared" si="248"/>
        <v>1.9</v>
      </c>
    </row>
    <row r="7955" spans="1:13" ht="19.95" customHeight="1">
      <c r="A7955" s="8" t="s">
        <v>346</v>
      </c>
      <c r="B7955" s="8" t="s">
        <v>42</v>
      </c>
      <c r="C7955" s="8" t="s">
        <v>31</v>
      </c>
      <c r="D7955" s="8" t="s">
        <v>16</v>
      </c>
      <c r="E7955" s="8" t="s">
        <v>202</v>
      </c>
      <c r="F7955" s="8" t="s">
        <v>347</v>
      </c>
      <c r="G7955" s="8" t="s">
        <v>19</v>
      </c>
      <c r="H7955" s="8" t="s">
        <v>156</v>
      </c>
      <c r="I7955" s="10">
        <v>1.9293</v>
      </c>
      <c r="J7955" s="11">
        <v>3.46</v>
      </c>
      <c r="K7955" s="12">
        <f t="shared" si="249"/>
        <v>6.6753780000000003</v>
      </c>
      <c r="L7955" s="9" t="s">
        <v>21</v>
      </c>
      <c r="M7955" s="13">
        <f t="shared" si="248"/>
        <v>2.8</v>
      </c>
    </row>
    <row r="7956" spans="1:13" ht="19.95" customHeight="1">
      <c r="A7956" s="8" t="s">
        <v>346</v>
      </c>
      <c r="B7956" s="8" t="s">
        <v>14</v>
      </c>
      <c r="C7956" s="8" t="s">
        <v>58</v>
      </c>
      <c r="D7956" s="8" t="s">
        <v>16</v>
      </c>
      <c r="E7956" s="8" t="s">
        <v>202</v>
      </c>
      <c r="F7956" s="8" t="s">
        <v>347</v>
      </c>
      <c r="G7956" s="8" t="s">
        <v>19</v>
      </c>
      <c r="H7956" s="8" t="s">
        <v>156</v>
      </c>
      <c r="I7956" s="10">
        <v>0.44558823529411767</v>
      </c>
      <c r="J7956" s="11">
        <v>4</v>
      </c>
      <c r="K7956" s="12">
        <f t="shared" si="249"/>
        <v>1.7823529411764707</v>
      </c>
      <c r="L7956" s="9" t="s">
        <v>21</v>
      </c>
      <c r="M7956" s="13">
        <f t="shared" si="248"/>
        <v>3.2</v>
      </c>
    </row>
    <row r="7957" spans="1:13" ht="19.95" customHeight="1">
      <c r="A7957" s="8" t="s">
        <v>346</v>
      </c>
      <c r="B7957" s="8" t="s">
        <v>42</v>
      </c>
      <c r="C7957" s="8" t="s">
        <v>44</v>
      </c>
      <c r="D7957" s="8" t="s">
        <v>16</v>
      </c>
      <c r="E7957" s="8" t="s">
        <v>202</v>
      </c>
      <c r="F7957" s="8" t="s">
        <v>347</v>
      </c>
      <c r="G7957" s="8" t="s">
        <v>19</v>
      </c>
      <c r="H7957" s="8" t="s">
        <v>156</v>
      </c>
      <c r="I7957" s="10">
        <v>0.26038157894736841</v>
      </c>
      <c r="J7957" s="11">
        <v>3.5</v>
      </c>
      <c r="K7957" s="12">
        <f t="shared" si="249"/>
        <v>0.9113355263157894</v>
      </c>
      <c r="L7957" s="9" t="s">
        <v>21</v>
      </c>
      <c r="M7957" s="13">
        <f t="shared" si="248"/>
        <v>2.8</v>
      </c>
    </row>
    <row r="7958" spans="1:13" ht="19.95" customHeight="1">
      <c r="A7958" s="8" t="s">
        <v>346</v>
      </c>
      <c r="B7958" s="8" t="s">
        <v>30</v>
      </c>
      <c r="C7958" s="8" t="s">
        <v>51</v>
      </c>
      <c r="D7958" s="8" t="s">
        <v>16</v>
      </c>
      <c r="E7958" s="8" t="s">
        <v>202</v>
      </c>
      <c r="F7958" s="8" t="s">
        <v>347</v>
      </c>
      <c r="G7958" s="8" t="s">
        <v>19</v>
      </c>
      <c r="H7958" s="8" t="s">
        <v>156</v>
      </c>
      <c r="I7958" s="10">
        <v>3.93</v>
      </c>
      <c r="J7958" s="11">
        <v>6</v>
      </c>
      <c r="K7958" s="12">
        <f t="shared" si="249"/>
        <v>23.580000000000002</v>
      </c>
      <c r="L7958" s="9" t="s">
        <v>21</v>
      </c>
      <c r="M7958" s="13">
        <f t="shared" si="248"/>
        <v>4.8</v>
      </c>
    </row>
    <row r="7959" spans="1:13" ht="19.95" customHeight="1">
      <c r="A7959" s="8" t="s">
        <v>346</v>
      </c>
      <c r="B7959" s="8" t="s">
        <v>112</v>
      </c>
      <c r="C7959" s="8" t="s">
        <v>350</v>
      </c>
      <c r="D7959" s="8" t="s">
        <v>16</v>
      </c>
      <c r="E7959" s="8" t="s">
        <v>202</v>
      </c>
      <c r="F7959" s="8" t="s">
        <v>347</v>
      </c>
      <c r="G7959" s="8" t="s">
        <v>19</v>
      </c>
      <c r="H7959" s="8" t="s">
        <v>156</v>
      </c>
      <c r="I7959" s="10">
        <v>0.91766666666666674</v>
      </c>
      <c r="J7959" s="11">
        <v>2</v>
      </c>
      <c r="K7959" s="12">
        <f t="shared" si="249"/>
        <v>1.8353333333333335</v>
      </c>
      <c r="L7959" s="9" t="s">
        <v>21</v>
      </c>
      <c r="M7959" s="13">
        <f t="shared" si="248"/>
        <v>1.6</v>
      </c>
    </row>
    <row r="7960" spans="1:13" ht="19.95" customHeight="1">
      <c r="A7960" s="8" t="s">
        <v>346</v>
      </c>
      <c r="B7960" s="8" t="s">
        <v>30</v>
      </c>
      <c r="C7960" s="8" t="s">
        <v>51</v>
      </c>
      <c r="D7960" s="8" t="s">
        <v>16</v>
      </c>
      <c r="E7960" s="8" t="s">
        <v>202</v>
      </c>
      <c r="F7960" s="8" t="s">
        <v>347</v>
      </c>
      <c r="G7960" s="8" t="s">
        <v>19</v>
      </c>
      <c r="H7960" s="8" t="s">
        <v>156</v>
      </c>
      <c r="I7960" s="10">
        <v>3.97</v>
      </c>
      <c r="J7960" s="11">
        <v>6</v>
      </c>
      <c r="K7960" s="12">
        <f t="shared" si="249"/>
        <v>23.82</v>
      </c>
      <c r="L7960" s="9" t="s">
        <v>21</v>
      </c>
      <c r="M7960" s="13">
        <f t="shared" si="248"/>
        <v>4.8</v>
      </c>
    </row>
    <row r="7961" spans="1:13" ht="19.95" customHeight="1">
      <c r="A7961" s="8" t="s">
        <v>346</v>
      </c>
      <c r="B7961" s="8" t="s">
        <v>42</v>
      </c>
      <c r="C7961" s="8" t="s">
        <v>57</v>
      </c>
      <c r="D7961" s="8" t="s">
        <v>16</v>
      </c>
      <c r="E7961" s="8" t="s">
        <v>202</v>
      </c>
      <c r="F7961" s="8" t="s">
        <v>244</v>
      </c>
      <c r="G7961" s="8" t="s">
        <v>19</v>
      </c>
      <c r="H7961" s="8" t="s">
        <v>20</v>
      </c>
      <c r="I7961" s="10">
        <v>3.9794736842105265</v>
      </c>
      <c r="J7961" s="11">
        <v>2.06</v>
      </c>
      <c r="K7961" s="12">
        <f t="shared" si="249"/>
        <v>8.1977157894736852</v>
      </c>
      <c r="L7961" s="9" t="s">
        <v>21</v>
      </c>
      <c r="M7961" s="13">
        <f t="shared" si="248"/>
        <v>1.6</v>
      </c>
    </row>
    <row r="7962" spans="1:13" ht="19.95" customHeight="1">
      <c r="A7962" s="8" t="s">
        <v>346</v>
      </c>
      <c r="B7962" s="8" t="s">
        <v>14</v>
      </c>
      <c r="C7962" s="8" t="s">
        <v>104</v>
      </c>
      <c r="D7962" s="8" t="s">
        <v>16</v>
      </c>
      <c r="E7962" s="8" t="s">
        <v>202</v>
      </c>
      <c r="F7962" s="8" t="s">
        <v>347</v>
      </c>
      <c r="G7962" s="8" t="s">
        <v>19</v>
      </c>
      <c r="H7962" s="8" t="s">
        <v>156</v>
      </c>
      <c r="I7962" s="10">
        <v>0.14193548387096774</v>
      </c>
      <c r="J7962" s="11">
        <v>3.96</v>
      </c>
      <c r="K7962" s="12">
        <f t="shared" si="249"/>
        <v>0.5620645161290323</v>
      </c>
      <c r="L7962" s="9" t="s">
        <v>21</v>
      </c>
      <c r="M7962" s="13">
        <f t="shared" si="248"/>
        <v>3.2</v>
      </c>
    </row>
    <row r="7963" spans="1:13" ht="19.95" customHeight="1">
      <c r="A7963" s="8" t="s">
        <v>346</v>
      </c>
      <c r="B7963" s="8" t="s">
        <v>30</v>
      </c>
      <c r="C7963" s="8" t="s">
        <v>51</v>
      </c>
      <c r="D7963" s="8" t="s">
        <v>16</v>
      </c>
      <c r="E7963" s="8" t="s">
        <v>202</v>
      </c>
      <c r="F7963" s="8" t="s">
        <v>347</v>
      </c>
      <c r="G7963" s="8" t="s">
        <v>19</v>
      </c>
      <c r="H7963" s="8" t="s">
        <v>156</v>
      </c>
      <c r="I7963" s="10">
        <v>3.835</v>
      </c>
      <c r="J7963" s="11">
        <v>6</v>
      </c>
      <c r="K7963" s="12">
        <f t="shared" si="249"/>
        <v>23.009999999999998</v>
      </c>
      <c r="L7963" s="9" t="s">
        <v>21</v>
      </c>
      <c r="M7963" s="13">
        <f t="shared" si="248"/>
        <v>4.8</v>
      </c>
    </row>
    <row r="7964" spans="1:13" ht="19.95" customHeight="1">
      <c r="A7964" s="8" t="s">
        <v>346</v>
      </c>
      <c r="B7964" s="8" t="s">
        <v>30</v>
      </c>
      <c r="C7964" s="8" t="s">
        <v>51</v>
      </c>
      <c r="D7964" s="8" t="s">
        <v>16</v>
      </c>
      <c r="E7964" s="8" t="s">
        <v>202</v>
      </c>
      <c r="F7964" s="8" t="s">
        <v>347</v>
      </c>
      <c r="G7964" s="8" t="s">
        <v>19</v>
      </c>
      <c r="H7964" s="8" t="s">
        <v>156</v>
      </c>
      <c r="I7964" s="10">
        <v>4</v>
      </c>
      <c r="J7964" s="11">
        <v>6</v>
      </c>
      <c r="K7964" s="12">
        <f t="shared" si="249"/>
        <v>24</v>
      </c>
      <c r="L7964" s="9" t="s">
        <v>21</v>
      </c>
      <c r="M7964" s="13">
        <f t="shared" si="248"/>
        <v>4.8</v>
      </c>
    </row>
    <row r="7965" spans="1:13" ht="19.95" customHeight="1">
      <c r="A7965" s="8" t="s">
        <v>346</v>
      </c>
      <c r="B7965" s="8" t="s">
        <v>42</v>
      </c>
      <c r="C7965" s="8" t="s">
        <v>41</v>
      </c>
      <c r="D7965" s="8" t="s">
        <v>16</v>
      </c>
      <c r="E7965" s="8" t="s">
        <v>202</v>
      </c>
      <c r="F7965" s="8" t="s">
        <v>347</v>
      </c>
      <c r="G7965" s="8" t="s">
        <v>19</v>
      </c>
      <c r="H7965" s="8" t="s">
        <v>156</v>
      </c>
      <c r="I7965" s="10">
        <v>1.244</v>
      </c>
      <c r="J7965" s="11">
        <v>3</v>
      </c>
      <c r="K7965" s="12">
        <f t="shared" si="249"/>
        <v>3.7320000000000002</v>
      </c>
      <c r="L7965" s="9" t="s">
        <v>21</v>
      </c>
      <c r="M7965" s="13">
        <f t="shared" si="248"/>
        <v>2.4</v>
      </c>
    </row>
    <row r="7966" spans="1:13" ht="19.95" customHeight="1">
      <c r="A7966" s="8" t="s">
        <v>346</v>
      </c>
      <c r="B7966" s="8" t="s">
        <v>48</v>
      </c>
      <c r="C7966" s="8" t="s">
        <v>50</v>
      </c>
      <c r="D7966" s="8" t="s">
        <v>16</v>
      </c>
      <c r="E7966" s="8" t="s">
        <v>202</v>
      </c>
      <c r="F7966" s="8" t="s">
        <v>347</v>
      </c>
      <c r="G7966" s="8" t="s">
        <v>19</v>
      </c>
      <c r="H7966" s="8" t="s">
        <v>156</v>
      </c>
      <c r="I7966" s="10">
        <v>0.79999999999999993</v>
      </c>
      <c r="J7966" s="11">
        <v>3.5</v>
      </c>
      <c r="K7966" s="12">
        <f t="shared" si="249"/>
        <v>2.8</v>
      </c>
      <c r="L7966" s="9" t="s">
        <v>21</v>
      </c>
      <c r="M7966" s="13">
        <f t="shared" si="248"/>
        <v>2.8</v>
      </c>
    </row>
    <row r="7967" spans="1:13" ht="19.95" customHeight="1">
      <c r="A7967" s="8" t="s">
        <v>346</v>
      </c>
      <c r="B7967" s="8" t="s">
        <v>62</v>
      </c>
      <c r="C7967" s="8" t="s">
        <v>36</v>
      </c>
      <c r="D7967" s="8" t="s">
        <v>16</v>
      </c>
      <c r="E7967" s="8" t="s">
        <v>202</v>
      </c>
      <c r="F7967" s="8" t="s">
        <v>347</v>
      </c>
      <c r="G7967" s="8" t="s">
        <v>19</v>
      </c>
      <c r="H7967" s="8" t="s">
        <v>156</v>
      </c>
      <c r="I7967" s="10">
        <v>1.0833333333333333</v>
      </c>
      <c r="J7967" s="11">
        <v>3.75</v>
      </c>
      <c r="K7967" s="12">
        <f t="shared" si="249"/>
        <v>4.0625</v>
      </c>
      <c r="L7967" s="9" t="s">
        <v>21</v>
      </c>
      <c r="M7967" s="13">
        <f t="shared" si="248"/>
        <v>3</v>
      </c>
    </row>
    <row r="7968" spans="1:13" ht="19.95" customHeight="1">
      <c r="A7968" s="8" t="s">
        <v>346</v>
      </c>
      <c r="B7968" s="8" t="s">
        <v>42</v>
      </c>
      <c r="C7968" s="8" t="s">
        <v>31</v>
      </c>
      <c r="D7968" s="8" t="s">
        <v>16</v>
      </c>
      <c r="E7968" s="8" t="s">
        <v>202</v>
      </c>
      <c r="F7968" s="8" t="s">
        <v>348</v>
      </c>
      <c r="G7968" s="8" t="s">
        <v>19</v>
      </c>
      <c r="H7968" s="8" t="s">
        <v>162</v>
      </c>
      <c r="I7968" s="10">
        <v>1.6219999999999999</v>
      </c>
      <c r="J7968" s="11">
        <v>12.64</v>
      </c>
      <c r="K7968" s="12">
        <f t="shared" si="249"/>
        <v>20.502079999999999</v>
      </c>
      <c r="L7968" s="9" t="s">
        <v>21</v>
      </c>
      <c r="M7968" s="13">
        <f t="shared" si="248"/>
        <v>10.1</v>
      </c>
    </row>
    <row r="7969" spans="1:13" ht="19.95" customHeight="1">
      <c r="A7969" s="8" t="s">
        <v>346</v>
      </c>
      <c r="B7969" s="8" t="s">
        <v>14</v>
      </c>
      <c r="C7969" s="8" t="s">
        <v>46</v>
      </c>
      <c r="D7969" s="8" t="s">
        <v>16</v>
      </c>
      <c r="E7969" s="8" t="s">
        <v>202</v>
      </c>
      <c r="F7969" s="8" t="s">
        <v>347</v>
      </c>
      <c r="G7969" s="8" t="s">
        <v>19</v>
      </c>
      <c r="H7969" s="8" t="s">
        <v>156</v>
      </c>
      <c r="I7969" s="10">
        <v>0.10335483870967742</v>
      </c>
      <c r="J7969" s="11">
        <v>7</v>
      </c>
      <c r="K7969" s="12">
        <f t="shared" si="249"/>
        <v>0.72348387096774192</v>
      </c>
      <c r="L7969" s="9" t="s">
        <v>21</v>
      </c>
      <c r="M7969" s="13">
        <f t="shared" si="248"/>
        <v>5.6</v>
      </c>
    </row>
    <row r="7970" spans="1:13" ht="19.95" customHeight="1">
      <c r="A7970" s="8" t="s">
        <v>346</v>
      </c>
      <c r="B7970" s="8" t="s">
        <v>42</v>
      </c>
      <c r="C7970" s="8" t="s">
        <v>44</v>
      </c>
      <c r="D7970" s="8" t="s">
        <v>16</v>
      </c>
      <c r="E7970" s="8" t="s">
        <v>202</v>
      </c>
      <c r="F7970" s="8" t="s">
        <v>347</v>
      </c>
      <c r="G7970" s="8" t="s">
        <v>19</v>
      </c>
      <c r="H7970" s="8" t="s">
        <v>156</v>
      </c>
      <c r="I7970" s="10">
        <v>0.26207667731629392</v>
      </c>
      <c r="J7970" s="11">
        <v>2.5499999999999998</v>
      </c>
      <c r="K7970" s="12">
        <f t="shared" si="249"/>
        <v>0.66829552715654938</v>
      </c>
      <c r="L7970" s="9" t="s">
        <v>21</v>
      </c>
      <c r="M7970" s="13">
        <f t="shared" si="248"/>
        <v>2</v>
      </c>
    </row>
    <row r="7971" spans="1:13" ht="19.95" customHeight="1">
      <c r="A7971" s="8" t="s">
        <v>346</v>
      </c>
      <c r="B7971" s="8" t="s">
        <v>42</v>
      </c>
      <c r="C7971" s="8" t="s">
        <v>44</v>
      </c>
      <c r="D7971" s="8" t="s">
        <v>16</v>
      </c>
      <c r="E7971" s="8" t="s">
        <v>202</v>
      </c>
      <c r="F7971" s="8" t="s">
        <v>347</v>
      </c>
      <c r="G7971" s="8" t="s">
        <v>19</v>
      </c>
      <c r="H7971" s="8" t="s">
        <v>156</v>
      </c>
      <c r="I7971" s="10">
        <v>0.28205017301038066</v>
      </c>
      <c r="J7971" s="11">
        <v>2.5499999999999998</v>
      </c>
      <c r="K7971" s="12">
        <f t="shared" si="249"/>
        <v>0.7192279411764706</v>
      </c>
      <c r="L7971" s="9" t="s">
        <v>21</v>
      </c>
      <c r="M7971" s="13">
        <f t="shared" si="248"/>
        <v>2</v>
      </c>
    </row>
    <row r="7972" spans="1:13" ht="19.95" customHeight="1">
      <c r="A7972" s="8" t="s">
        <v>346</v>
      </c>
      <c r="B7972" s="8" t="s">
        <v>42</v>
      </c>
      <c r="C7972" s="8" t="s">
        <v>117</v>
      </c>
      <c r="D7972" s="8" t="s">
        <v>16</v>
      </c>
      <c r="E7972" s="8" t="s">
        <v>202</v>
      </c>
      <c r="F7972" s="8" t="s">
        <v>347</v>
      </c>
      <c r="G7972" s="8" t="s">
        <v>19</v>
      </c>
      <c r="H7972" s="8" t="s">
        <v>156</v>
      </c>
      <c r="I7972" s="10">
        <v>14.4275</v>
      </c>
      <c r="J7972" s="11">
        <v>6.1</v>
      </c>
      <c r="K7972" s="12">
        <f t="shared" si="249"/>
        <v>88.007750000000001</v>
      </c>
      <c r="L7972" s="9" t="s">
        <v>21</v>
      </c>
      <c r="M7972" s="13">
        <f t="shared" si="248"/>
        <v>4.9000000000000004</v>
      </c>
    </row>
    <row r="7973" spans="1:13" ht="19.95" customHeight="1">
      <c r="A7973" s="8" t="s">
        <v>346</v>
      </c>
      <c r="B7973" s="8" t="s">
        <v>42</v>
      </c>
      <c r="C7973" s="8" t="s">
        <v>69</v>
      </c>
      <c r="D7973" s="8" t="s">
        <v>16</v>
      </c>
      <c r="E7973" s="8" t="s">
        <v>202</v>
      </c>
      <c r="F7973" s="8" t="s">
        <v>347</v>
      </c>
      <c r="G7973" s="8" t="s">
        <v>19</v>
      </c>
      <c r="H7973" s="8" t="s">
        <v>156</v>
      </c>
      <c r="I7973" s="10">
        <v>0.34431578947368419</v>
      </c>
      <c r="J7973" s="11">
        <v>3.5</v>
      </c>
      <c r="K7973" s="12">
        <f t="shared" si="249"/>
        <v>1.2051052631578947</v>
      </c>
      <c r="L7973" s="9" t="s">
        <v>21</v>
      </c>
      <c r="M7973" s="13">
        <f t="shared" si="248"/>
        <v>2.8</v>
      </c>
    </row>
    <row r="7974" spans="1:13" ht="19.95" customHeight="1">
      <c r="A7974" s="8" t="s">
        <v>346</v>
      </c>
      <c r="B7974" s="8" t="s">
        <v>42</v>
      </c>
      <c r="C7974" s="8" t="s">
        <v>69</v>
      </c>
      <c r="D7974" s="8" t="s">
        <v>16</v>
      </c>
      <c r="E7974" s="8" t="s">
        <v>202</v>
      </c>
      <c r="F7974" s="8" t="s">
        <v>347</v>
      </c>
      <c r="G7974" s="8" t="s">
        <v>19</v>
      </c>
      <c r="H7974" s="8" t="s">
        <v>156</v>
      </c>
      <c r="I7974" s="10">
        <v>0.31874999999999998</v>
      </c>
      <c r="J7974" s="11">
        <v>3.5</v>
      </c>
      <c r="K7974" s="12">
        <f t="shared" si="249"/>
        <v>1.1156249999999999</v>
      </c>
      <c r="L7974" s="9" t="s">
        <v>21</v>
      </c>
      <c r="M7974" s="13">
        <f t="shared" si="248"/>
        <v>2.8</v>
      </c>
    </row>
    <row r="7975" spans="1:13" ht="19.95" customHeight="1">
      <c r="A7975" s="8" t="s">
        <v>346</v>
      </c>
      <c r="B7975" s="8" t="s">
        <v>14</v>
      </c>
      <c r="C7975" s="8" t="s">
        <v>131</v>
      </c>
      <c r="D7975" s="8" t="s">
        <v>297</v>
      </c>
      <c r="E7975" s="8" t="s">
        <v>202</v>
      </c>
      <c r="F7975" s="8" t="s">
        <v>347</v>
      </c>
      <c r="G7975" s="8" t="s">
        <v>19</v>
      </c>
      <c r="H7975" s="8" t="s">
        <v>156</v>
      </c>
      <c r="I7975" s="10">
        <v>7.6617999999999995</v>
      </c>
      <c r="J7975" s="11">
        <v>5.0999999999999996</v>
      </c>
      <c r="K7975" s="12">
        <f t="shared" si="249"/>
        <v>39.075179999999996</v>
      </c>
      <c r="L7975" s="9" t="s">
        <v>21</v>
      </c>
      <c r="M7975" s="13">
        <f t="shared" si="248"/>
        <v>4.0999999999999996</v>
      </c>
    </row>
    <row r="7976" spans="1:13" ht="19.95" customHeight="1">
      <c r="A7976" s="8" t="s">
        <v>346</v>
      </c>
      <c r="B7976" s="8" t="s">
        <v>40</v>
      </c>
      <c r="C7976" s="8" t="s">
        <v>117</v>
      </c>
      <c r="D7976" s="8" t="s">
        <v>16</v>
      </c>
      <c r="E7976" s="8" t="s">
        <v>202</v>
      </c>
      <c r="F7976" s="8" t="s">
        <v>347</v>
      </c>
      <c r="G7976" s="8" t="s">
        <v>19</v>
      </c>
      <c r="H7976" s="8" t="s">
        <v>156</v>
      </c>
      <c r="I7976" s="10">
        <v>16.57</v>
      </c>
      <c r="J7976" s="11">
        <v>5.25</v>
      </c>
      <c r="K7976" s="12">
        <f t="shared" si="249"/>
        <v>86.992500000000007</v>
      </c>
      <c r="L7976" s="9" t="s">
        <v>21</v>
      </c>
      <c r="M7976" s="13">
        <f t="shared" si="248"/>
        <v>4.2</v>
      </c>
    </row>
    <row r="7977" spans="1:13" ht="19.95" customHeight="1">
      <c r="A7977" s="8" t="s">
        <v>346</v>
      </c>
      <c r="B7977" s="8" t="s">
        <v>42</v>
      </c>
      <c r="C7977" s="8" t="s">
        <v>44</v>
      </c>
      <c r="D7977" s="8" t="s">
        <v>16</v>
      </c>
      <c r="E7977" s="8" t="s">
        <v>202</v>
      </c>
      <c r="F7977" s="8" t="s">
        <v>347</v>
      </c>
      <c r="G7977" s="8" t="s">
        <v>19</v>
      </c>
      <c r="H7977" s="8" t="s">
        <v>156</v>
      </c>
      <c r="I7977" s="10">
        <v>0.26773574561403513</v>
      </c>
      <c r="J7977" s="11">
        <v>2.5499999999999998</v>
      </c>
      <c r="K7977" s="12">
        <f t="shared" si="249"/>
        <v>0.68272615131578951</v>
      </c>
      <c r="L7977" s="9" t="s">
        <v>21</v>
      </c>
      <c r="M7977" s="13">
        <f t="shared" si="248"/>
        <v>2</v>
      </c>
    </row>
    <row r="7978" spans="1:13" ht="19.95" customHeight="1">
      <c r="A7978" s="8" t="s">
        <v>346</v>
      </c>
      <c r="B7978" s="8" t="s">
        <v>42</v>
      </c>
      <c r="C7978" s="8" t="s">
        <v>44</v>
      </c>
      <c r="D7978" s="8" t="s">
        <v>16</v>
      </c>
      <c r="E7978" s="8" t="s">
        <v>202</v>
      </c>
      <c r="F7978" s="8" t="s">
        <v>347</v>
      </c>
      <c r="G7978" s="8" t="s">
        <v>19</v>
      </c>
      <c r="H7978" s="8" t="s">
        <v>156</v>
      </c>
      <c r="I7978" s="10">
        <v>0.2780203349282297</v>
      </c>
      <c r="J7978" s="11">
        <v>2.5499999999999998</v>
      </c>
      <c r="K7978" s="12">
        <f t="shared" si="249"/>
        <v>0.70895185406698569</v>
      </c>
      <c r="L7978" s="9" t="s">
        <v>21</v>
      </c>
      <c r="M7978" s="13">
        <f t="shared" si="248"/>
        <v>2</v>
      </c>
    </row>
    <row r="7979" spans="1:13" ht="19.95" customHeight="1">
      <c r="A7979" s="8" t="s">
        <v>346</v>
      </c>
      <c r="B7979" s="8" t="s">
        <v>14</v>
      </c>
      <c r="C7979" s="8" t="s">
        <v>54</v>
      </c>
      <c r="D7979" s="8" t="s">
        <v>26</v>
      </c>
      <c r="E7979" s="8" t="s">
        <v>202</v>
      </c>
      <c r="F7979" s="8" t="s">
        <v>347</v>
      </c>
      <c r="G7979" s="8" t="s">
        <v>19</v>
      </c>
      <c r="H7979" s="8" t="s">
        <v>156</v>
      </c>
      <c r="I7979" s="10">
        <v>9.963636363636363</v>
      </c>
      <c r="J7979" s="11">
        <v>3.75</v>
      </c>
      <c r="K7979" s="12">
        <f t="shared" si="249"/>
        <v>37.36363636363636</v>
      </c>
      <c r="L7979" s="9" t="s">
        <v>21</v>
      </c>
      <c r="M7979" s="13">
        <f t="shared" si="248"/>
        <v>3</v>
      </c>
    </row>
    <row r="7980" spans="1:13" ht="19.95" customHeight="1">
      <c r="A7980" s="8" t="s">
        <v>346</v>
      </c>
      <c r="B7980" s="8" t="s">
        <v>14</v>
      </c>
      <c r="C7980" s="8" t="s">
        <v>58</v>
      </c>
      <c r="D7980" s="8" t="s">
        <v>16</v>
      </c>
      <c r="E7980" s="8" t="s">
        <v>202</v>
      </c>
      <c r="F7980" s="8" t="s">
        <v>347</v>
      </c>
      <c r="G7980" s="8" t="s">
        <v>19</v>
      </c>
      <c r="H7980" s="8" t="s">
        <v>156</v>
      </c>
      <c r="I7980" s="10">
        <v>0.41245283018867923</v>
      </c>
      <c r="J7980" s="11">
        <v>3.5</v>
      </c>
      <c r="K7980" s="12">
        <f t="shared" si="249"/>
        <v>1.4435849056603773</v>
      </c>
      <c r="L7980" s="9" t="s">
        <v>21</v>
      </c>
      <c r="M7980" s="13">
        <f t="shared" si="248"/>
        <v>2.8</v>
      </c>
    </row>
    <row r="7981" spans="1:13" ht="19.95" customHeight="1">
      <c r="A7981" s="8" t="s">
        <v>346</v>
      </c>
      <c r="B7981" s="8" t="s">
        <v>14</v>
      </c>
      <c r="C7981" s="8" t="s">
        <v>58</v>
      </c>
      <c r="D7981" s="8" t="s">
        <v>16</v>
      </c>
      <c r="E7981" s="8" t="s">
        <v>202</v>
      </c>
      <c r="F7981" s="8" t="s">
        <v>347</v>
      </c>
      <c r="G7981" s="8" t="s">
        <v>19</v>
      </c>
      <c r="H7981" s="8" t="s">
        <v>156</v>
      </c>
      <c r="I7981" s="10">
        <v>0.38919999999999999</v>
      </c>
      <c r="J7981" s="11">
        <v>3.5</v>
      </c>
      <c r="K7981" s="12">
        <f t="shared" si="249"/>
        <v>1.3622000000000001</v>
      </c>
      <c r="L7981" s="9" t="s">
        <v>21</v>
      </c>
      <c r="M7981" s="13">
        <f t="shared" si="248"/>
        <v>2.8</v>
      </c>
    </row>
    <row r="7982" spans="1:13" ht="19.95" customHeight="1">
      <c r="A7982" s="8" t="s">
        <v>346</v>
      </c>
      <c r="B7982" s="8" t="s">
        <v>14</v>
      </c>
      <c r="C7982" s="8" t="s">
        <v>131</v>
      </c>
      <c r="D7982" s="8" t="s">
        <v>297</v>
      </c>
      <c r="E7982" s="8" t="s">
        <v>202</v>
      </c>
      <c r="F7982" s="8" t="s">
        <v>347</v>
      </c>
      <c r="G7982" s="8" t="s">
        <v>19</v>
      </c>
      <c r="H7982" s="8" t="s">
        <v>156</v>
      </c>
      <c r="I7982" s="10">
        <v>7.89</v>
      </c>
      <c r="J7982" s="11">
        <v>5.25</v>
      </c>
      <c r="K7982" s="12">
        <f t="shared" si="249"/>
        <v>41.422499999999999</v>
      </c>
      <c r="L7982" s="9" t="s">
        <v>21</v>
      </c>
      <c r="M7982" s="13">
        <f t="shared" si="248"/>
        <v>4.2</v>
      </c>
    </row>
    <row r="7983" spans="1:13" ht="19.95" customHeight="1">
      <c r="A7983" s="8" t="s">
        <v>346</v>
      </c>
      <c r="B7983" s="8" t="s">
        <v>42</v>
      </c>
      <c r="C7983" s="8" t="s">
        <v>31</v>
      </c>
      <c r="D7983" s="8" t="s">
        <v>16</v>
      </c>
      <c r="E7983" s="8" t="s">
        <v>202</v>
      </c>
      <c r="F7983" s="8" t="s">
        <v>347</v>
      </c>
      <c r="G7983" s="8" t="s">
        <v>19</v>
      </c>
      <c r="H7983" s="8" t="s">
        <v>156</v>
      </c>
      <c r="I7983" s="10">
        <v>1.8333333333333333</v>
      </c>
      <c r="J7983" s="11">
        <v>3</v>
      </c>
      <c r="K7983" s="12">
        <f t="shared" si="249"/>
        <v>5.5</v>
      </c>
      <c r="L7983" s="9" t="s">
        <v>21</v>
      </c>
      <c r="M7983" s="13">
        <f t="shared" si="248"/>
        <v>2.4</v>
      </c>
    </row>
    <row r="7984" spans="1:13" ht="19.95" customHeight="1">
      <c r="A7984" s="8" t="s">
        <v>346</v>
      </c>
      <c r="B7984" s="8" t="s">
        <v>14</v>
      </c>
      <c r="C7984" s="8" t="s">
        <v>58</v>
      </c>
      <c r="D7984" s="8" t="s">
        <v>16</v>
      </c>
      <c r="E7984" s="8" t="s">
        <v>202</v>
      </c>
      <c r="F7984" s="8" t="s">
        <v>347</v>
      </c>
      <c r="G7984" s="8" t="s">
        <v>19</v>
      </c>
      <c r="H7984" s="8" t="s">
        <v>156</v>
      </c>
      <c r="I7984" s="10">
        <v>0.3833333333333333</v>
      </c>
      <c r="J7984" s="11">
        <v>3.46</v>
      </c>
      <c r="K7984" s="12">
        <f t="shared" si="249"/>
        <v>1.3263333333333331</v>
      </c>
      <c r="L7984" s="9" t="s">
        <v>21</v>
      </c>
      <c r="M7984" s="13">
        <f t="shared" si="248"/>
        <v>2.8</v>
      </c>
    </row>
    <row r="7985" spans="1:13" ht="19.95" customHeight="1">
      <c r="A7985" s="8" t="s">
        <v>346</v>
      </c>
      <c r="B7985" s="8" t="s">
        <v>37</v>
      </c>
      <c r="C7985" s="8" t="s">
        <v>51</v>
      </c>
      <c r="D7985" s="8" t="s">
        <v>26</v>
      </c>
      <c r="E7985" s="8" t="s">
        <v>202</v>
      </c>
      <c r="F7985" s="8" t="s">
        <v>244</v>
      </c>
      <c r="G7985" s="8" t="s">
        <v>19</v>
      </c>
      <c r="H7985" s="8" t="s">
        <v>20</v>
      </c>
      <c r="I7985" s="10">
        <v>2.3032178217821784</v>
      </c>
      <c r="J7985" s="11">
        <v>2.1</v>
      </c>
      <c r="K7985" s="12">
        <f t="shared" si="249"/>
        <v>4.8367574257425749</v>
      </c>
      <c r="L7985" s="9" t="s">
        <v>21</v>
      </c>
      <c r="M7985" s="13">
        <f t="shared" si="248"/>
        <v>1.7</v>
      </c>
    </row>
    <row r="7986" spans="1:13" ht="19.95" customHeight="1">
      <c r="A7986" s="8" t="s">
        <v>346</v>
      </c>
      <c r="B7986" s="8" t="s">
        <v>14</v>
      </c>
      <c r="C7986" s="8" t="s">
        <v>45</v>
      </c>
      <c r="D7986" s="8" t="s">
        <v>26</v>
      </c>
      <c r="E7986" s="8" t="s">
        <v>202</v>
      </c>
      <c r="F7986" s="8" t="s">
        <v>244</v>
      </c>
      <c r="G7986" s="8" t="s">
        <v>19</v>
      </c>
      <c r="H7986" s="8" t="s">
        <v>20</v>
      </c>
      <c r="I7986" s="10">
        <v>0.17530864197530865</v>
      </c>
      <c r="J7986" s="11">
        <v>2.31</v>
      </c>
      <c r="K7986" s="12">
        <f t="shared" si="249"/>
        <v>0.40496296296296302</v>
      </c>
      <c r="L7986" s="9" t="s">
        <v>21</v>
      </c>
      <c r="M7986" s="13">
        <f t="shared" si="248"/>
        <v>1.8</v>
      </c>
    </row>
    <row r="7987" spans="1:13" ht="19.95" customHeight="1">
      <c r="A7987" s="8" t="s">
        <v>346</v>
      </c>
      <c r="B7987" s="8" t="s">
        <v>30</v>
      </c>
      <c r="C7987" s="8" t="s">
        <v>51</v>
      </c>
      <c r="D7987" s="8" t="s">
        <v>16</v>
      </c>
      <c r="E7987" s="8" t="s">
        <v>202</v>
      </c>
      <c r="F7987" s="8" t="s">
        <v>347</v>
      </c>
      <c r="G7987" s="8" t="s">
        <v>19</v>
      </c>
      <c r="H7987" s="8" t="s">
        <v>156</v>
      </c>
      <c r="I7987" s="10">
        <v>3.6399999999999997</v>
      </c>
      <c r="J7987" s="11">
        <v>5.5</v>
      </c>
      <c r="K7987" s="12">
        <f t="shared" si="249"/>
        <v>20.02</v>
      </c>
      <c r="L7987" s="9" t="s">
        <v>21</v>
      </c>
      <c r="M7987" s="13">
        <f t="shared" si="248"/>
        <v>4.4000000000000004</v>
      </c>
    </row>
    <row r="7988" spans="1:13" ht="19.95" customHeight="1">
      <c r="A7988" s="8" t="s">
        <v>346</v>
      </c>
      <c r="B7988" s="8" t="s">
        <v>30</v>
      </c>
      <c r="C7988" s="8" t="s">
        <v>65</v>
      </c>
      <c r="D7988" s="8" t="s">
        <v>16</v>
      </c>
      <c r="E7988" s="8" t="s">
        <v>202</v>
      </c>
      <c r="F7988" s="8" t="s">
        <v>347</v>
      </c>
      <c r="G7988" s="8" t="s">
        <v>19</v>
      </c>
      <c r="H7988" s="8" t="s">
        <v>156</v>
      </c>
      <c r="I7988" s="10">
        <v>3.375</v>
      </c>
      <c r="J7988" s="11">
        <v>3.5</v>
      </c>
      <c r="K7988" s="12">
        <f t="shared" si="249"/>
        <v>11.8125</v>
      </c>
      <c r="L7988" s="9" t="s">
        <v>21</v>
      </c>
      <c r="M7988" s="13">
        <f t="shared" si="248"/>
        <v>2.8</v>
      </c>
    </row>
    <row r="7989" spans="1:13" ht="19.95" customHeight="1">
      <c r="A7989" s="8" t="s">
        <v>346</v>
      </c>
      <c r="B7989" s="8" t="s">
        <v>42</v>
      </c>
      <c r="C7989" s="8" t="s">
        <v>61</v>
      </c>
      <c r="D7989" s="8" t="s">
        <v>16</v>
      </c>
      <c r="E7989" s="8" t="s">
        <v>202</v>
      </c>
      <c r="F7989" s="8" t="s">
        <v>347</v>
      </c>
      <c r="G7989" s="8" t="s">
        <v>19</v>
      </c>
      <c r="H7989" s="8" t="s">
        <v>156</v>
      </c>
      <c r="I7989" s="10">
        <v>8.8650000000000002</v>
      </c>
      <c r="J7989" s="11">
        <v>5.37</v>
      </c>
      <c r="K7989" s="12">
        <f t="shared" si="249"/>
        <v>47.605050000000006</v>
      </c>
      <c r="L7989" s="9" t="s">
        <v>21</v>
      </c>
      <c r="M7989" s="13">
        <f t="shared" si="248"/>
        <v>4.3</v>
      </c>
    </row>
    <row r="7990" spans="1:13" ht="19.95" customHeight="1">
      <c r="A7990" s="8" t="s">
        <v>346</v>
      </c>
      <c r="B7990" s="8" t="s">
        <v>33</v>
      </c>
      <c r="C7990" s="8" t="s">
        <v>43</v>
      </c>
      <c r="D7990" s="8" t="s">
        <v>16</v>
      </c>
      <c r="E7990" s="8" t="s">
        <v>202</v>
      </c>
      <c r="F7990" s="8" t="s">
        <v>347</v>
      </c>
      <c r="G7990" s="8" t="s">
        <v>19</v>
      </c>
      <c r="H7990" s="8" t="s">
        <v>156</v>
      </c>
      <c r="I7990" s="10">
        <v>0.58351990049751246</v>
      </c>
      <c r="J7990" s="11">
        <v>3.03</v>
      </c>
      <c r="K7990" s="12">
        <f t="shared" si="249"/>
        <v>1.7680652985074625</v>
      </c>
      <c r="L7990" s="9" t="s">
        <v>21</v>
      </c>
      <c r="M7990" s="13">
        <f t="shared" si="248"/>
        <v>2.4</v>
      </c>
    </row>
    <row r="7991" spans="1:13" ht="19.95" customHeight="1">
      <c r="A7991" s="8" t="s">
        <v>346</v>
      </c>
      <c r="B7991" s="8" t="s">
        <v>42</v>
      </c>
      <c r="C7991" s="8" t="s">
        <v>44</v>
      </c>
      <c r="D7991" s="8" t="s">
        <v>16</v>
      </c>
      <c r="E7991" s="8" t="s">
        <v>202</v>
      </c>
      <c r="F7991" s="8" t="s">
        <v>347</v>
      </c>
      <c r="G7991" s="8" t="s">
        <v>19</v>
      </c>
      <c r="H7991" s="8" t="s">
        <v>156</v>
      </c>
      <c r="I7991" s="10">
        <v>0.27631578947368424</v>
      </c>
      <c r="J7991" s="11">
        <v>2.75</v>
      </c>
      <c r="K7991" s="12">
        <f t="shared" si="249"/>
        <v>0.75986842105263164</v>
      </c>
      <c r="L7991" s="9" t="s">
        <v>21</v>
      </c>
      <c r="M7991" s="13">
        <f t="shared" si="248"/>
        <v>2.2000000000000002</v>
      </c>
    </row>
    <row r="7992" spans="1:13" ht="19.95" customHeight="1">
      <c r="A7992" s="8" t="s">
        <v>346</v>
      </c>
      <c r="B7992" s="8" t="s">
        <v>62</v>
      </c>
      <c r="C7992" s="8" t="s">
        <v>35</v>
      </c>
      <c r="D7992" s="8" t="s">
        <v>16</v>
      </c>
      <c r="E7992" s="8" t="s">
        <v>202</v>
      </c>
      <c r="F7992" s="8" t="s">
        <v>348</v>
      </c>
      <c r="G7992" s="8" t="s">
        <v>19</v>
      </c>
      <c r="H7992" s="8" t="s">
        <v>162</v>
      </c>
      <c r="I7992" s="10">
        <v>1.5809523809523811</v>
      </c>
      <c r="J7992" s="11">
        <v>6</v>
      </c>
      <c r="K7992" s="12">
        <f t="shared" si="249"/>
        <v>9.4857142857142875</v>
      </c>
      <c r="L7992" s="9" t="s">
        <v>21</v>
      </c>
      <c r="M7992" s="13">
        <f t="shared" si="248"/>
        <v>4.8</v>
      </c>
    </row>
    <row r="7993" spans="1:13" ht="19.95" customHeight="1">
      <c r="A7993" s="8" t="s">
        <v>346</v>
      </c>
      <c r="B7993" s="8" t="s">
        <v>33</v>
      </c>
      <c r="C7993" s="8" t="s">
        <v>31</v>
      </c>
      <c r="D7993" s="8" t="s">
        <v>16</v>
      </c>
      <c r="E7993" s="8" t="s">
        <v>202</v>
      </c>
      <c r="F7993" s="8"/>
      <c r="G7993" s="8" t="s">
        <v>19</v>
      </c>
      <c r="H7993" s="8"/>
      <c r="I7993" s="10">
        <v>1.9166666666666667</v>
      </c>
      <c r="J7993" s="11">
        <v>3</v>
      </c>
      <c r="K7993" s="12">
        <f t="shared" si="249"/>
        <v>5.75</v>
      </c>
      <c r="L7993" s="9" t="s">
        <v>21</v>
      </c>
      <c r="M7993" s="13">
        <f t="shared" si="248"/>
        <v>2.4</v>
      </c>
    </row>
    <row r="7994" spans="1:13" ht="19.95" customHeight="1">
      <c r="A7994" s="8" t="s">
        <v>346</v>
      </c>
      <c r="B7994" s="8" t="s">
        <v>14</v>
      </c>
      <c r="C7994" s="8" t="s">
        <v>36</v>
      </c>
      <c r="D7994" s="8" t="s">
        <v>16</v>
      </c>
      <c r="E7994" s="8" t="s">
        <v>202</v>
      </c>
      <c r="F7994" s="8"/>
      <c r="G7994" s="8" t="s">
        <v>19</v>
      </c>
      <c r="H7994" s="8"/>
      <c r="I7994" s="10">
        <v>0.8666666666666667</v>
      </c>
      <c r="J7994" s="11">
        <v>3</v>
      </c>
      <c r="K7994" s="12">
        <f t="shared" si="249"/>
        <v>2.6</v>
      </c>
      <c r="L7994" s="9" t="s">
        <v>21</v>
      </c>
      <c r="M7994" s="13">
        <f t="shared" si="248"/>
        <v>2.4</v>
      </c>
    </row>
    <row r="7995" spans="1:13" ht="19.95" customHeight="1">
      <c r="A7995" s="8" t="s">
        <v>346</v>
      </c>
      <c r="B7995" s="8" t="s">
        <v>33</v>
      </c>
      <c r="C7995" s="8" t="s">
        <v>31</v>
      </c>
      <c r="D7995" s="8" t="s">
        <v>16</v>
      </c>
      <c r="E7995" s="8" t="s">
        <v>202</v>
      </c>
      <c r="F7995" s="8"/>
      <c r="G7995" s="8" t="s">
        <v>19</v>
      </c>
      <c r="H7995" s="8"/>
      <c r="I7995" s="10">
        <v>1.845</v>
      </c>
      <c r="J7995" s="11">
        <v>3</v>
      </c>
      <c r="K7995" s="12">
        <f t="shared" si="249"/>
        <v>5.5350000000000001</v>
      </c>
      <c r="L7995" s="9" t="s">
        <v>21</v>
      </c>
      <c r="M7995" s="13">
        <f t="shared" si="248"/>
        <v>2.4</v>
      </c>
    </row>
    <row r="7996" spans="1:13" ht="19.95" customHeight="1">
      <c r="A7996" s="8" t="s">
        <v>346</v>
      </c>
      <c r="B7996" s="8" t="s">
        <v>14</v>
      </c>
      <c r="C7996" s="8" t="s">
        <v>36</v>
      </c>
      <c r="D7996" s="8" t="s">
        <v>16</v>
      </c>
      <c r="E7996" s="8" t="s">
        <v>202</v>
      </c>
      <c r="F7996" s="8"/>
      <c r="G7996" s="8" t="s">
        <v>19</v>
      </c>
      <c r="H7996" s="8"/>
      <c r="I7996" s="10">
        <v>0.83750000000000002</v>
      </c>
      <c r="J7996" s="11">
        <v>3</v>
      </c>
      <c r="K7996" s="12">
        <f t="shared" si="249"/>
        <v>2.5125000000000002</v>
      </c>
      <c r="L7996" s="9" t="s">
        <v>21</v>
      </c>
      <c r="M7996" s="13">
        <f t="shared" si="248"/>
        <v>2.4</v>
      </c>
    </row>
    <row r="7997" spans="1:13" ht="19.95" customHeight="1">
      <c r="A7997" s="8" t="s">
        <v>346</v>
      </c>
      <c r="B7997" s="8" t="s">
        <v>40</v>
      </c>
      <c r="C7997" s="8" t="s">
        <v>31</v>
      </c>
      <c r="D7997" s="8" t="s">
        <v>16</v>
      </c>
      <c r="E7997" s="8" t="s">
        <v>202</v>
      </c>
      <c r="F7997" s="8" t="s">
        <v>348</v>
      </c>
      <c r="G7997" s="8" t="s">
        <v>19</v>
      </c>
      <c r="H7997" s="8" t="s">
        <v>162</v>
      </c>
      <c r="I7997" s="10">
        <v>2.1339999999999999</v>
      </c>
      <c r="J7997" s="11">
        <v>6</v>
      </c>
      <c r="K7997" s="12">
        <f t="shared" si="249"/>
        <v>12.803999999999998</v>
      </c>
      <c r="L7997" s="9" t="s">
        <v>21</v>
      </c>
      <c r="M7997" s="13">
        <f t="shared" si="248"/>
        <v>4.8</v>
      </c>
    </row>
    <row r="7998" spans="1:13" ht="19.95" customHeight="1">
      <c r="A7998" s="8" t="s">
        <v>346</v>
      </c>
      <c r="B7998" s="8" t="s">
        <v>42</v>
      </c>
      <c r="C7998" s="8" t="s">
        <v>41</v>
      </c>
      <c r="D7998" s="8" t="s">
        <v>16</v>
      </c>
      <c r="E7998" s="8" t="s">
        <v>202</v>
      </c>
      <c r="F7998" s="8" t="s">
        <v>347</v>
      </c>
      <c r="G7998" s="8" t="s">
        <v>19</v>
      </c>
      <c r="H7998" s="8" t="s">
        <v>156</v>
      </c>
      <c r="I7998" s="10">
        <v>1.232</v>
      </c>
      <c r="J7998" s="11">
        <v>2.25</v>
      </c>
      <c r="K7998" s="12">
        <f t="shared" si="249"/>
        <v>2.7719999999999998</v>
      </c>
      <c r="L7998" s="9" t="s">
        <v>21</v>
      </c>
      <c r="M7998" s="13">
        <f t="shared" si="248"/>
        <v>1.8</v>
      </c>
    </row>
    <row r="7999" spans="1:13" ht="19.95" customHeight="1">
      <c r="A7999" s="8" t="s">
        <v>346</v>
      </c>
      <c r="B7999" s="8" t="s">
        <v>42</v>
      </c>
      <c r="C7999" s="8" t="s">
        <v>57</v>
      </c>
      <c r="D7999" s="8" t="s">
        <v>16</v>
      </c>
      <c r="E7999" s="8" t="s">
        <v>202</v>
      </c>
      <c r="F7999" s="8" t="s">
        <v>244</v>
      </c>
      <c r="G7999" s="8" t="s">
        <v>19</v>
      </c>
      <c r="H7999" s="8" t="s">
        <v>20</v>
      </c>
      <c r="I7999" s="10">
        <v>3.6009960159362553</v>
      </c>
      <c r="J7999" s="11">
        <v>1.75</v>
      </c>
      <c r="K7999" s="12">
        <f t="shared" si="249"/>
        <v>6.3017430278884472</v>
      </c>
      <c r="L7999" s="9" t="s">
        <v>21</v>
      </c>
      <c r="M7999" s="13">
        <f t="shared" si="248"/>
        <v>1.4</v>
      </c>
    </row>
    <row r="8000" spans="1:13" ht="19.95" customHeight="1">
      <c r="A8000" s="8" t="s">
        <v>346</v>
      </c>
      <c r="B8000" s="8" t="s">
        <v>37</v>
      </c>
      <c r="C8000" s="8" t="s">
        <v>36</v>
      </c>
      <c r="D8000" s="8" t="s">
        <v>16</v>
      </c>
      <c r="E8000" s="8" t="s">
        <v>202</v>
      </c>
      <c r="F8000" s="8" t="s">
        <v>348</v>
      </c>
      <c r="G8000" s="8" t="s">
        <v>19</v>
      </c>
      <c r="H8000" s="8" t="s">
        <v>162</v>
      </c>
      <c r="I8000" s="10">
        <v>0.6428571428571429</v>
      </c>
      <c r="J8000" s="11">
        <v>6</v>
      </c>
      <c r="K8000" s="12">
        <f t="shared" si="249"/>
        <v>3.8571428571428577</v>
      </c>
      <c r="L8000" s="9" t="s">
        <v>21</v>
      </c>
      <c r="M8000" s="13">
        <f t="shared" si="248"/>
        <v>4.8</v>
      </c>
    </row>
    <row r="8001" spans="1:13" ht="19.95" customHeight="1">
      <c r="A8001" s="8" t="s">
        <v>346</v>
      </c>
      <c r="B8001" s="8" t="s">
        <v>42</v>
      </c>
      <c r="C8001" s="8" t="s">
        <v>61</v>
      </c>
      <c r="D8001" s="8" t="s">
        <v>16</v>
      </c>
      <c r="E8001" s="8" t="s">
        <v>202</v>
      </c>
      <c r="F8001" s="8" t="s">
        <v>347</v>
      </c>
      <c r="G8001" s="8" t="s">
        <v>19</v>
      </c>
      <c r="H8001" s="8" t="s">
        <v>156</v>
      </c>
      <c r="I8001" s="10">
        <v>8.722666666666667</v>
      </c>
      <c r="J8001" s="11">
        <v>6.93</v>
      </c>
      <c r="K8001" s="12">
        <f t="shared" si="249"/>
        <v>60.448079999999997</v>
      </c>
      <c r="L8001" s="9" t="s">
        <v>21</v>
      </c>
      <c r="M8001" s="13">
        <f t="shared" si="248"/>
        <v>5.5</v>
      </c>
    </row>
    <row r="8002" spans="1:13" ht="19.95" customHeight="1">
      <c r="A8002" s="8" t="s">
        <v>346</v>
      </c>
      <c r="B8002" s="8" t="s">
        <v>74</v>
      </c>
      <c r="C8002" s="8" t="s">
        <v>56</v>
      </c>
      <c r="D8002" s="8" t="s">
        <v>16</v>
      </c>
      <c r="E8002" s="8" t="s">
        <v>202</v>
      </c>
      <c r="F8002" s="8" t="s">
        <v>18</v>
      </c>
      <c r="G8002" s="8" t="s">
        <v>28</v>
      </c>
      <c r="H8002" s="8" t="s">
        <v>349</v>
      </c>
      <c r="I8002" s="10">
        <v>6.35</v>
      </c>
      <c r="J8002" s="11">
        <v>0.35</v>
      </c>
      <c r="K8002" s="12">
        <f t="shared" si="249"/>
        <v>2.2224999999999997</v>
      </c>
      <c r="L8002" s="9" t="s">
        <v>21</v>
      </c>
      <c r="M8002" s="13">
        <f t="shared" ref="M8002:M8065" si="250">ROUND(J8002-J8002*20/100,1)</f>
        <v>0.3</v>
      </c>
    </row>
    <row r="8003" spans="1:13" ht="19.95" customHeight="1">
      <c r="A8003" s="8" t="s">
        <v>346</v>
      </c>
      <c r="B8003" s="8" t="s">
        <v>74</v>
      </c>
      <c r="C8003" s="8" t="s">
        <v>56</v>
      </c>
      <c r="D8003" s="8" t="s">
        <v>16</v>
      </c>
      <c r="E8003" s="8" t="s">
        <v>202</v>
      </c>
      <c r="F8003" s="8" t="s">
        <v>18</v>
      </c>
      <c r="G8003" s="8" t="s">
        <v>28</v>
      </c>
      <c r="H8003" s="8" t="s">
        <v>349</v>
      </c>
      <c r="I8003" s="10">
        <v>6.09</v>
      </c>
      <c r="J8003" s="11">
        <v>0.35</v>
      </c>
      <c r="K8003" s="12">
        <f t="shared" ref="K8003:K8066" si="251">J8003*I8003</f>
        <v>2.1315</v>
      </c>
      <c r="L8003" s="9" t="s">
        <v>21</v>
      </c>
      <c r="M8003" s="13">
        <f t="shared" si="250"/>
        <v>0.3</v>
      </c>
    </row>
    <row r="8004" spans="1:13" ht="19.95" customHeight="1">
      <c r="A8004" s="8" t="s">
        <v>346</v>
      </c>
      <c r="B8004" s="8" t="s">
        <v>48</v>
      </c>
      <c r="C8004" s="8" t="s">
        <v>88</v>
      </c>
      <c r="D8004" s="8" t="s">
        <v>16</v>
      </c>
      <c r="E8004" s="8" t="s">
        <v>202</v>
      </c>
      <c r="F8004" s="8" t="s">
        <v>348</v>
      </c>
      <c r="G8004" s="8" t="s">
        <v>19</v>
      </c>
      <c r="H8004" s="8" t="s">
        <v>162</v>
      </c>
      <c r="I8004" s="10">
        <v>1.4724999999999999</v>
      </c>
      <c r="J8004" s="11">
        <v>6</v>
      </c>
      <c r="K8004" s="12">
        <f t="shared" si="251"/>
        <v>8.8349999999999991</v>
      </c>
      <c r="L8004" s="9" t="s">
        <v>21</v>
      </c>
      <c r="M8004" s="13">
        <f t="shared" si="250"/>
        <v>4.8</v>
      </c>
    </row>
    <row r="8005" spans="1:13" ht="19.95" customHeight="1">
      <c r="A8005" s="8" t="s">
        <v>346</v>
      </c>
      <c r="B8005" s="8" t="s">
        <v>14</v>
      </c>
      <c r="C8005" s="8" t="s">
        <v>45</v>
      </c>
      <c r="D8005" s="8" t="s">
        <v>16</v>
      </c>
      <c r="E8005" s="8" t="s">
        <v>202</v>
      </c>
      <c r="F8005" s="8" t="s">
        <v>348</v>
      </c>
      <c r="G8005" s="8" t="s">
        <v>19</v>
      </c>
      <c r="H8005" s="8" t="s">
        <v>162</v>
      </c>
      <c r="I8005" s="10">
        <v>0.1825</v>
      </c>
      <c r="J8005" s="11">
        <v>6</v>
      </c>
      <c r="K8005" s="12">
        <f t="shared" si="251"/>
        <v>1.095</v>
      </c>
      <c r="L8005" s="9" t="s">
        <v>21</v>
      </c>
      <c r="M8005" s="13">
        <f t="shared" si="250"/>
        <v>4.8</v>
      </c>
    </row>
    <row r="8006" spans="1:13" ht="19.95" customHeight="1">
      <c r="A8006" s="8" t="s">
        <v>346</v>
      </c>
      <c r="B8006" s="8" t="s">
        <v>14</v>
      </c>
      <c r="C8006" s="8" t="s">
        <v>15</v>
      </c>
      <c r="D8006" s="8" t="s">
        <v>16</v>
      </c>
      <c r="E8006" s="8" t="s">
        <v>202</v>
      </c>
      <c r="F8006" s="8" t="s">
        <v>348</v>
      </c>
      <c r="G8006" s="8" t="s">
        <v>19</v>
      </c>
      <c r="H8006" s="8" t="s">
        <v>162</v>
      </c>
      <c r="I8006" s="10">
        <v>5.7142857142857141E-2</v>
      </c>
      <c r="J8006" s="11">
        <v>9</v>
      </c>
      <c r="K8006" s="12">
        <f t="shared" si="251"/>
        <v>0.51428571428571423</v>
      </c>
      <c r="L8006" s="9" t="s">
        <v>21</v>
      </c>
      <c r="M8006" s="13">
        <f t="shared" si="250"/>
        <v>7.2</v>
      </c>
    </row>
    <row r="8007" spans="1:13" ht="19.95" customHeight="1">
      <c r="A8007" s="8" t="s">
        <v>346</v>
      </c>
      <c r="B8007" s="8" t="s">
        <v>14</v>
      </c>
      <c r="C8007" s="8" t="s">
        <v>35</v>
      </c>
      <c r="D8007" s="8" t="s">
        <v>16</v>
      </c>
      <c r="E8007" s="8" t="s">
        <v>202</v>
      </c>
      <c r="F8007" s="8" t="s">
        <v>348</v>
      </c>
      <c r="G8007" s="8" t="s">
        <v>19</v>
      </c>
      <c r="H8007" s="8" t="s">
        <v>162</v>
      </c>
      <c r="I8007" s="10">
        <v>1.28</v>
      </c>
      <c r="J8007" s="11">
        <v>6</v>
      </c>
      <c r="K8007" s="12">
        <f t="shared" si="251"/>
        <v>7.68</v>
      </c>
      <c r="L8007" s="9" t="s">
        <v>21</v>
      </c>
      <c r="M8007" s="13">
        <f t="shared" si="250"/>
        <v>4.8</v>
      </c>
    </row>
    <row r="8008" spans="1:13" ht="19.95" customHeight="1">
      <c r="A8008" s="8" t="s">
        <v>346</v>
      </c>
      <c r="B8008" s="8" t="s">
        <v>14</v>
      </c>
      <c r="C8008" s="8" t="s">
        <v>15</v>
      </c>
      <c r="D8008" s="8" t="s">
        <v>16</v>
      </c>
      <c r="E8008" s="8" t="s">
        <v>202</v>
      </c>
      <c r="F8008" s="8" t="s">
        <v>348</v>
      </c>
      <c r="G8008" s="8" t="s">
        <v>19</v>
      </c>
      <c r="H8008" s="8" t="s">
        <v>162</v>
      </c>
      <c r="I8008" s="10">
        <v>5.5562913907284774E-2</v>
      </c>
      <c r="J8008" s="11">
        <v>8</v>
      </c>
      <c r="K8008" s="12">
        <f t="shared" si="251"/>
        <v>0.44450331125827819</v>
      </c>
      <c r="L8008" s="9" t="s">
        <v>21</v>
      </c>
      <c r="M8008" s="13">
        <f t="shared" si="250"/>
        <v>6.4</v>
      </c>
    </row>
    <row r="8009" spans="1:13" ht="19.95" customHeight="1">
      <c r="A8009" s="8" t="s">
        <v>346</v>
      </c>
      <c r="B8009" s="8" t="s">
        <v>14</v>
      </c>
      <c r="C8009" s="8" t="s">
        <v>15</v>
      </c>
      <c r="D8009" s="8" t="s">
        <v>16</v>
      </c>
      <c r="E8009" s="8" t="s">
        <v>202</v>
      </c>
      <c r="F8009" s="8" t="s">
        <v>348</v>
      </c>
      <c r="G8009" s="8" t="s">
        <v>19</v>
      </c>
      <c r="H8009" s="8" t="s">
        <v>162</v>
      </c>
      <c r="I8009" s="10">
        <v>5.2857142857142859E-2</v>
      </c>
      <c r="J8009" s="11">
        <v>8</v>
      </c>
      <c r="K8009" s="12">
        <f t="shared" si="251"/>
        <v>0.42285714285714288</v>
      </c>
      <c r="L8009" s="9" t="s">
        <v>21</v>
      </c>
      <c r="M8009" s="13">
        <f t="shared" si="250"/>
        <v>6.4</v>
      </c>
    </row>
    <row r="8010" spans="1:13" ht="19.95" customHeight="1">
      <c r="A8010" s="8" t="s">
        <v>346</v>
      </c>
      <c r="B8010" s="8" t="s">
        <v>42</v>
      </c>
      <c r="C8010" s="8" t="s">
        <v>57</v>
      </c>
      <c r="D8010" s="8" t="s">
        <v>16</v>
      </c>
      <c r="E8010" s="8" t="s">
        <v>202</v>
      </c>
      <c r="F8010" s="8" t="s">
        <v>244</v>
      </c>
      <c r="G8010" s="8" t="s">
        <v>19</v>
      </c>
      <c r="H8010" s="8" t="s">
        <v>20</v>
      </c>
      <c r="I8010" s="10">
        <v>3.5918326693227089</v>
      </c>
      <c r="J8010" s="11">
        <v>1.85</v>
      </c>
      <c r="K8010" s="12">
        <f t="shared" si="251"/>
        <v>6.6448904382470122</v>
      </c>
      <c r="L8010" s="9" t="s">
        <v>21</v>
      </c>
      <c r="M8010" s="13">
        <f t="shared" si="250"/>
        <v>1.5</v>
      </c>
    </row>
    <row r="8011" spans="1:13" ht="19.95" customHeight="1">
      <c r="A8011" s="8" t="s">
        <v>346</v>
      </c>
      <c r="B8011" s="8" t="s">
        <v>48</v>
      </c>
      <c r="C8011" s="8" t="s">
        <v>90</v>
      </c>
      <c r="D8011" s="8" t="s">
        <v>16</v>
      </c>
      <c r="E8011" s="8" t="s">
        <v>202</v>
      </c>
      <c r="F8011" s="8" t="s">
        <v>348</v>
      </c>
      <c r="G8011" s="8" t="s">
        <v>19</v>
      </c>
      <c r="H8011" s="8" t="s">
        <v>162</v>
      </c>
      <c r="I8011" s="10">
        <v>0.33603174603174607</v>
      </c>
      <c r="J8011" s="11">
        <v>12.48</v>
      </c>
      <c r="K8011" s="12">
        <f t="shared" si="251"/>
        <v>4.1936761904761912</v>
      </c>
      <c r="L8011" s="9" t="s">
        <v>21</v>
      </c>
      <c r="M8011" s="13">
        <f t="shared" si="250"/>
        <v>10</v>
      </c>
    </row>
    <row r="8012" spans="1:13" ht="19.95" customHeight="1">
      <c r="A8012" s="8" t="s">
        <v>346</v>
      </c>
      <c r="B8012" s="8" t="s">
        <v>14</v>
      </c>
      <c r="C8012" s="8" t="s">
        <v>45</v>
      </c>
      <c r="D8012" s="8" t="s">
        <v>16</v>
      </c>
      <c r="E8012" s="8" t="s">
        <v>202</v>
      </c>
      <c r="F8012" s="8" t="s">
        <v>348</v>
      </c>
      <c r="G8012" s="8" t="s">
        <v>19</v>
      </c>
      <c r="H8012" s="8" t="s">
        <v>162</v>
      </c>
      <c r="I8012" s="10">
        <v>0.17008000000000001</v>
      </c>
      <c r="J8012" s="11">
        <v>12.48</v>
      </c>
      <c r="K8012" s="12">
        <f t="shared" si="251"/>
        <v>2.1225984000000002</v>
      </c>
      <c r="L8012" s="9" t="s">
        <v>21</v>
      </c>
      <c r="M8012" s="13">
        <f t="shared" si="250"/>
        <v>10</v>
      </c>
    </row>
    <row r="8013" spans="1:13" ht="19.95" customHeight="1">
      <c r="A8013" s="8" t="s">
        <v>346</v>
      </c>
      <c r="B8013" s="8" t="s">
        <v>14</v>
      </c>
      <c r="C8013" s="8" t="s">
        <v>58</v>
      </c>
      <c r="D8013" s="8" t="s">
        <v>16</v>
      </c>
      <c r="E8013" s="8" t="s">
        <v>202</v>
      </c>
      <c r="F8013" s="8" t="s">
        <v>348</v>
      </c>
      <c r="G8013" s="8" t="s">
        <v>19</v>
      </c>
      <c r="H8013" s="8" t="s">
        <v>162</v>
      </c>
      <c r="I8013" s="10">
        <v>0.32500000000000001</v>
      </c>
      <c r="J8013" s="11">
        <v>12.48</v>
      </c>
      <c r="K8013" s="12">
        <f t="shared" si="251"/>
        <v>4.056</v>
      </c>
      <c r="L8013" s="9" t="s">
        <v>21</v>
      </c>
      <c r="M8013" s="13">
        <f t="shared" si="250"/>
        <v>10</v>
      </c>
    </row>
    <row r="8014" spans="1:13" ht="19.95" customHeight="1">
      <c r="A8014" s="8" t="s">
        <v>346</v>
      </c>
      <c r="B8014" s="8" t="s">
        <v>14</v>
      </c>
      <c r="C8014" s="8" t="s">
        <v>36</v>
      </c>
      <c r="D8014" s="8" t="s">
        <v>16</v>
      </c>
      <c r="E8014" s="8" t="s">
        <v>202</v>
      </c>
      <c r="F8014" s="8" t="s">
        <v>348</v>
      </c>
      <c r="G8014" s="8" t="s">
        <v>19</v>
      </c>
      <c r="H8014" s="8" t="s">
        <v>162</v>
      </c>
      <c r="I8014" s="10">
        <v>0.65650000000000008</v>
      </c>
      <c r="J8014" s="11">
        <v>12.48</v>
      </c>
      <c r="K8014" s="12">
        <f t="shared" si="251"/>
        <v>8.1931200000000022</v>
      </c>
      <c r="L8014" s="9" t="s">
        <v>21</v>
      </c>
      <c r="M8014" s="13">
        <f t="shared" si="250"/>
        <v>10</v>
      </c>
    </row>
    <row r="8015" spans="1:13" ht="19.95" customHeight="1">
      <c r="A8015" s="8" t="s">
        <v>346</v>
      </c>
      <c r="B8015" s="8" t="s">
        <v>14</v>
      </c>
      <c r="C8015" s="8" t="s">
        <v>46</v>
      </c>
      <c r="D8015" s="8" t="s">
        <v>16</v>
      </c>
      <c r="E8015" s="8" t="s">
        <v>202</v>
      </c>
      <c r="F8015" s="8" t="s">
        <v>348</v>
      </c>
      <c r="G8015" s="8" t="s">
        <v>19</v>
      </c>
      <c r="H8015" s="8" t="s">
        <v>162</v>
      </c>
      <c r="I8015" s="10">
        <v>0.10523809523809524</v>
      </c>
      <c r="J8015" s="11">
        <v>6</v>
      </c>
      <c r="K8015" s="12">
        <f t="shared" si="251"/>
        <v>0.63142857142857145</v>
      </c>
      <c r="L8015" s="9" t="s">
        <v>21</v>
      </c>
      <c r="M8015" s="13">
        <f t="shared" si="250"/>
        <v>4.8</v>
      </c>
    </row>
    <row r="8016" spans="1:13" ht="19.95" customHeight="1">
      <c r="A8016" s="8" t="s">
        <v>346</v>
      </c>
      <c r="B8016" s="8" t="s">
        <v>42</v>
      </c>
      <c r="C8016" s="8" t="s">
        <v>31</v>
      </c>
      <c r="D8016" s="8" t="s">
        <v>16</v>
      </c>
      <c r="E8016" s="8" t="s">
        <v>202</v>
      </c>
      <c r="F8016" s="8" t="s">
        <v>347</v>
      </c>
      <c r="G8016" s="8" t="s">
        <v>19</v>
      </c>
      <c r="H8016" s="8" t="s">
        <v>156</v>
      </c>
      <c r="I8016" s="10">
        <v>2.0333043478260873</v>
      </c>
      <c r="J8016" s="11">
        <v>3.76</v>
      </c>
      <c r="K8016" s="12">
        <f t="shared" si="251"/>
        <v>7.6452243478260877</v>
      </c>
      <c r="L8016" s="9" t="s">
        <v>21</v>
      </c>
      <c r="M8016" s="13">
        <f t="shared" si="250"/>
        <v>3</v>
      </c>
    </row>
    <row r="8017" spans="1:13" ht="19.95" customHeight="1">
      <c r="A8017" s="8" t="s">
        <v>346</v>
      </c>
      <c r="B8017" s="8" t="s">
        <v>14</v>
      </c>
      <c r="C8017" s="8" t="s">
        <v>58</v>
      </c>
      <c r="D8017" s="8" t="s">
        <v>16</v>
      </c>
      <c r="E8017" s="8" t="s">
        <v>202</v>
      </c>
      <c r="F8017" s="8" t="s">
        <v>347</v>
      </c>
      <c r="G8017" s="8" t="s">
        <v>19</v>
      </c>
      <c r="H8017" s="8" t="s">
        <v>156</v>
      </c>
      <c r="I8017" s="10">
        <v>0.43956521739130433</v>
      </c>
      <c r="J8017" s="11">
        <v>3.15</v>
      </c>
      <c r="K8017" s="12">
        <f t="shared" si="251"/>
        <v>1.3846304347826086</v>
      </c>
      <c r="L8017" s="9" t="s">
        <v>21</v>
      </c>
      <c r="M8017" s="13">
        <f t="shared" si="250"/>
        <v>2.5</v>
      </c>
    </row>
    <row r="8018" spans="1:13" ht="19.95" customHeight="1">
      <c r="A8018" s="8" t="s">
        <v>346</v>
      </c>
      <c r="B8018" s="8" t="s">
        <v>30</v>
      </c>
      <c r="C8018" s="8" t="s">
        <v>65</v>
      </c>
      <c r="D8018" s="8" t="s">
        <v>16</v>
      </c>
      <c r="E8018" s="8" t="s">
        <v>202</v>
      </c>
      <c r="F8018" s="8" t="s">
        <v>347</v>
      </c>
      <c r="G8018" s="8" t="s">
        <v>19</v>
      </c>
      <c r="H8018" s="8" t="s">
        <v>156</v>
      </c>
      <c r="I8018" s="10">
        <v>3.9899999999999998</v>
      </c>
      <c r="J8018" s="11">
        <v>4.16</v>
      </c>
      <c r="K8018" s="12">
        <f t="shared" si="251"/>
        <v>16.598399999999998</v>
      </c>
      <c r="L8018" s="9" t="s">
        <v>21</v>
      </c>
      <c r="M8018" s="13">
        <f t="shared" si="250"/>
        <v>3.3</v>
      </c>
    </row>
    <row r="8019" spans="1:13" ht="19.95" customHeight="1">
      <c r="A8019" s="8" t="s">
        <v>346</v>
      </c>
      <c r="B8019" s="8" t="s">
        <v>30</v>
      </c>
      <c r="C8019" s="8" t="s">
        <v>65</v>
      </c>
      <c r="D8019" s="8" t="s">
        <v>16</v>
      </c>
      <c r="E8019" s="8" t="s">
        <v>202</v>
      </c>
      <c r="F8019" s="8" t="s">
        <v>347</v>
      </c>
      <c r="G8019" s="8" t="s">
        <v>19</v>
      </c>
      <c r="H8019" s="8" t="s">
        <v>156</v>
      </c>
      <c r="I8019" s="10">
        <v>3.52</v>
      </c>
      <c r="J8019" s="11">
        <v>4.16</v>
      </c>
      <c r="K8019" s="12">
        <f t="shared" si="251"/>
        <v>14.6432</v>
      </c>
      <c r="L8019" s="9" t="s">
        <v>21</v>
      </c>
      <c r="M8019" s="13">
        <f t="shared" si="250"/>
        <v>3.3</v>
      </c>
    </row>
    <row r="8020" spans="1:13" ht="19.95" customHeight="1">
      <c r="A8020" s="8" t="s">
        <v>346</v>
      </c>
      <c r="B8020" s="8" t="s">
        <v>14</v>
      </c>
      <c r="C8020" s="8" t="s">
        <v>46</v>
      </c>
      <c r="D8020" s="8" t="s">
        <v>16</v>
      </c>
      <c r="E8020" s="8" t="s">
        <v>202</v>
      </c>
      <c r="F8020" s="8" t="s">
        <v>347</v>
      </c>
      <c r="G8020" s="8" t="s">
        <v>19</v>
      </c>
      <c r="H8020" s="8" t="s">
        <v>156</v>
      </c>
      <c r="I8020" s="10">
        <v>0.1</v>
      </c>
      <c r="J8020" s="11">
        <v>5.0999999999999996</v>
      </c>
      <c r="K8020" s="12">
        <f t="shared" si="251"/>
        <v>0.51</v>
      </c>
      <c r="L8020" s="9" t="s">
        <v>21</v>
      </c>
      <c r="M8020" s="13">
        <f t="shared" si="250"/>
        <v>4.0999999999999996</v>
      </c>
    </row>
    <row r="8021" spans="1:13" ht="19.95" customHeight="1">
      <c r="A8021" s="8" t="s">
        <v>346</v>
      </c>
      <c r="B8021" s="8" t="s">
        <v>14</v>
      </c>
      <c r="C8021" s="8" t="s">
        <v>45</v>
      </c>
      <c r="D8021" s="8" t="s">
        <v>16</v>
      </c>
      <c r="E8021" s="8" t="s">
        <v>202</v>
      </c>
      <c r="F8021" s="8" t="s">
        <v>347</v>
      </c>
      <c r="G8021" s="8" t="s">
        <v>19</v>
      </c>
      <c r="H8021" s="8" t="s">
        <v>156</v>
      </c>
      <c r="I8021" s="10">
        <v>0.16190476190476191</v>
      </c>
      <c r="J8021" s="11">
        <v>4.5</v>
      </c>
      <c r="K8021" s="12">
        <f t="shared" si="251"/>
        <v>0.72857142857142865</v>
      </c>
      <c r="L8021" s="9" t="s">
        <v>21</v>
      </c>
      <c r="M8021" s="13">
        <f t="shared" si="250"/>
        <v>3.6</v>
      </c>
    </row>
    <row r="8022" spans="1:13" ht="19.95" customHeight="1">
      <c r="A8022" s="8" t="s">
        <v>346</v>
      </c>
      <c r="B8022" s="8" t="s">
        <v>14</v>
      </c>
      <c r="C8022" s="8" t="s">
        <v>58</v>
      </c>
      <c r="D8022" s="8" t="s">
        <v>16</v>
      </c>
      <c r="E8022" s="8" t="s">
        <v>202</v>
      </c>
      <c r="F8022" s="8" t="s">
        <v>347</v>
      </c>
      <c r="G8022" s="8" t="s">
        <v>19</v>
      </c>
      <c r="H8022" s="8" t="s">
        <v>156</v>
      </c>
      <c r="I8022" s="10">
        <v>0.42499999999999999</v>
      </c>
      <c r="J8022" s="11">
        <v>3.75</v>
      </c>
      <c r="K8022" s="12">
        <f t="shared" si="251"/>
        <v>1.59375</v>
      </c>
      <c r="L8022" s="9" t="s">
        <v>21</v>
      </c>
      <c r="M8022" s="13">
        <f t="shared" si="250"/>
        <v>3</v>
      </c>
    </row>
    <row r="8023" spans="1:13" ht="19.95" customHeight="1">
      <c r="A8023" s="8" t="s">
        <v>346</v>
      </c>
      <c r="B8023" s="8" t="s">
        <v>14</v>
      </c>
      <c r="C8023" s="8" t="s">
        <v>45</v>
      </c>
      <c r="D8023" s="8" t="s">
        <v>16</v>
      </c>
      <c r="E8023" s="8" t="s">
        <v>202</v>
      </c>
      <c r="F8023" s="8" t="s">
        <v>347</v>
      </c>
      <c r="G8023" s="8" t="s">
        <v>19</v>
      </c>
      <c r="H8023" s="8" t="s">
        <v>156</v>
      </c>
      <c r="I8023" s="10">
        <v>0.15853658536585366</v>
      </c>
      <c r="J8023" s="11">
        <v>4.8499999999999996</v>
      </c>
      <c r="K8023" s="12">
        <f t="shared" si="251"/>
        <v>0.76890243902439015</v>
      </c>
      <c r="L8023" s="9" t="s">
        <v>21</v>
      </c>
      <c r="M8023" s="13">
        <f t="shared" si="250"/>
        <v>3.9</v>
      </c>
    </row>
    <row r="8024" spans="1:13" ht="19.95" customHeight="1">
      <c r="A8024" s="8" t="s">
        <v>346</v>
      </c>
      <c r="B8024" s="8" t="s">
        <v>30</v>
      </c>
      <c r="C8024" s="8" t="s">
        <v>51</v>
      </c>
      <c r="D8024" s="8" t="s">
        <v>16</v>
      </c>
      <c r="E8024" s="8" t="s">
        <v>202</v>
      </c>
      <c r="F8024" s="8" t="s">
        <v>347</v>
      </c>
      <c r="G8024" s="8" t="s">
        <v>19</v>
      </c>
      <c r="H8024" s="8" t="s">
        <v>156</v>
      </c>
      <c r="I8024" s="10">
        <v>3.45</v>
      </c>
      <c r="J8024" s="11">
        <v>5.25</v>
      </c>
      <c r="K8024" s="12">
        <f t="shared" si="251"/>
        <v>18.112500000000001</v>
      </c>
      <c r="L8024" s="9" t="s">
        <v>21</v>
      </c>
      <c r="M8024" s="13">
        <f t="shared" si="250"/>
        <v>4.2</v>
      </c>
    </row>
    <row r="8025" spans="1:13" ht="19.95" customHeight="1">
      <c r="A8025" s="8" t="s">
        <v>346</v>
      </c>
      <c r="B8025" s="8" t="s">
        <v>14</v>
      </c>
      <c r="C8025" s="8" t="s">
        <v>58</v>
      </c>
      <c r="D8025" s="8" t="s">
        <v>16</v>
      </c>
      <c r="E8025" s="8" t="s">
        <v>202</v>
      </c>
      <c r="F8025" s="8" t="s">
        <v>347</v>
      </c>
      <c r="G8025" s="8" t="s">
        <v>19</v>
      </c>
      <c r="H8025" s="8" t="s">
        <v>156</v>
      </c>
      <c r="I8025" s="10">
        <v>0.40829411764705881</v>
      </c>
      <c r="J8025" s="11">
        <v>2.84</v>
      </c>
      <c r="K8025" s="12">
        <f t="shared" si="251"/>
        <v>1.159555294117647</v>
      </c>
      <c r="L8025" s="9" t="s">
        <v>21</v>
      </c>
      <c r="M8025" s="13">
        <f t="shared" si="250"/>
        <v>2.2999999999999998</v>
      </c>
    </row>
    <row r="8026" spans="1:13" ht="19.95" customHeight="1">
      <c r="A8026" s="8" t="s">
        <v>346</v>
      </c>
      <c r="B8026" s="8" t="s">
        <v>30</v>
      </c>
      <c r="C8026" s="8" t="s">
        <v>65</v>
      </c>
      <c r="D8026" s="8" t="s">
        <v>16</v>
      </c>
      <c r="E8026" s="8" t="s">
        <v>202</v>
      </c>
      <c r="F8026" s="8" t="s">
        <v>347</v>
      </c>
      <c r="G8026" s="8" t="s">
        <v>19</v>
      </c>
      <c r="H8026" s="8" t="s">
        <v>156</v>
      </c>
      <c r="I8026" s="10">
        <v>3.6420000000000003</v>
      </c>
      <c r="J8026" s="11">
        <v>4.18</v>
      </c>
      <c r="K8026" s="12">
        <f t="shared" si="251"/>
        <v>15.223560000000001</v>
      </c>
      <c r="L8026" s="9" t="s">
        <v>21</v>
      </c>
      <c r="M8026" s="13">
        <f t="shared" si="250"/>
        <v>3.3</v>
      </c>
    </row>
    <row r="8027" spans="1:13" ht="19.95" customHeight="1">
      <c r="A8027" s="8" t="s">
        <v>346</v>
      </c>
      <c r="B8027" s="8" t="s">
        <v>42</v>
      </c>
      <c r="C8027" s="8" t="s">
        <v>65</v>
      </c>
      <c r="D8027" s="8" t="s">
        <v>16</v>
      </c>
      <c r="E8027" s="8" t="s">
        <v>202</v>
      </c>
      <c r="F8027" s="8" t="s">
        <v>347</v>
      </c>
      <c r="G8027" s="8" t="s">
        <v>19</v>
      </c>
      <c r="H8027" s="8" t="s">
        <v>156</v>
      </c>
      <c r="I8027" s="10">
        <v>3.12</v>
      </c>
      <c r="J8027" s="11">
        <v>4.5199999999999996</v>
      </c>
      <c r="K8027" s="12">
        <f t="shared" si="251"/>
        <v>14.102399999999999</v>
      </c>
      <c r="L8027" s="9" t="s">
        <v>21</v>
      </c>
      <c r="M8027" s="13">
        <f t="shared" si="250"/>
        <v>3.6</v>
      </c>
    </row>
    <row r="8028" spans="1:13" ht="19.95" customHeight="1">
      <c r="A8028" s="8" t="s">
        <v>346</v>
      </c>
      <c r="B8028" s="8" t="s">
        <v>42</v>
      </c>
      <c r="C8028" s="8" t="s">
        <v>68</v>
      </c>
      <c r="D8028" s="8" t="s">
        <v>16</v>
      </c>
      <c r="E8028" s="8" t="s">
        <v>202</v>
      </c>
      <c r="F8028" s="8" t="s">
        <v>347</v>
      </c>
      <c r="G8028" s="8" t="s">
        <v>19</v>
      </c>
      <c r="H8028" s="8" t="s">
        <v>156</v>
      </c>
      <c r="I8028" s="10">
        <v>7.3849999999999998</v>
      </c>
      <c r="J8028" s="11">
        <v>5</v>
      </c>
      <c r="K8028" s="12">
        <f t="shared" si="251"/>
        <v>36.924999999999997</v>
      </c>
      <c r="L8028" s="9" t="s">
        <v>21</v>
      </c>
      <c r="M8028" s="13">
        <f t="shared" si="250"/>
        <v>4</v>
      </c>
    </row>
    <row r="8029" spans="1:13" ht="19.95" customHeight="1">
      <c r="A8029" s="8" t="s">
        <v>346</v>
      </c>
      <c r="B8029" s="8" t="s">
        <v>42</v>
      </c>
      <c r="C8029" s="8" t="s">
        <v>43</v>
      </c>
      <c r="D8029" s="8" t="s">
        <v>16</v>
      </c>
      <c r="E8029" s="8" t="s">
        <v>202</v>
      </c>
      <c r="F8029" s="8" t="s">
        <v>347</v>
      </c>
      <c r="G8029" s="8" t="s">
        <v>19</v>
      </c>
      <c r="H8029" s="8" t="s">
        <v>156</v>
      </c>
      <c r="I8029" s="10">
        <v>0.61499999999999999</v>
      </c>
      <c r="J8029" s="11">
        <v>3.1</v>
      </c>
      <c r="K8029" s="12">
        <f t="shared" si="251"/>
        <v>1.9065000000000001</v>
      </c>
      <c r="L8029" s="9" t="s">
        <v>21</v>
      </c>
      <c r="M8029" s="13">
        <f t="shared" si="250"/>
        <v>2.5</v>
      </c>
    </row>
    <row r="8030" spans="1:13" ht="19.95" customHeight="1">
      <c r="A8030" s="8" t="s">
        <v>346</v>
      </c>
      <c r="B8030" s="8" t="s">
        <v>14</v>
      </c>
      <c r="C8030" s="8" t="s">
        <v>46</v>
      </c>
      <c r="D8030" s="8" t="s">
        <v>16</v>
      </c>
      <c r="E8030" s="8" t="s">
        <v>202</v>
      </c>
      <c r="F8030" s="8" t="s">
        <v>347</v>
      </c>
      <c r="G8030" s="8" t="s">
        <v>19</v>
      </c>
      <c r="H8030" s="8" t="s">
        <v>156</v>
      </c>
      <c r="I8030" s="10">
        <v>0.11000000000000001</v>
      </c>
      <c r="J8030" s="11">
        <v>7</v>
      </c>
      <c r="K8030" s="12">
        <f t="shared" si="251"/>
        <v>0.77000000000000013</v>
      </c>
      <c r="L8030" s="9" t="s">
        <v>21</v>
      </c>
      <c r="M8030" s="13">
        <f t="shared" si="250"/>
        <v>5.6</v>
      </c>
    </row>
    <row r="8031" spans="1:13" ht="19.95" customHeight="1">
      <c r="A8031" s="8" t="s">
        <v>346</v>
      </c>
      <c r="B8031" s="8" t="s">
        <v>14</v>
      </c>
      <c r="C8031" s="8" t="s">
        <v>58</v>
      </c>
      <c r="D8031" s="8" t="s">
        <v>16</v>
      </c>
      <c r="E8031" s="8" t="s">
        <v>202</v>
      </c>
      <c r="F8031" s="8" t="s">
        <v>348</v>
      </c>
      <c r="G8031" s="8" t="s">
        <v>19</v>
      </c>
      <c r="H8031" s="8" t="s">
        <v>162</v>
      </c>
      <c r="I8031" s="10">
        <v>0.43593749999999998</v>
      </c>
      <c r="J8031" s="11">
        <v>2.81</v>
      </c>
      <c r="K8031" s="12">
        <f t="shared" si="251"/>
        <v>1.224984375</v>
      </c>
      <c r="L8031" s="9" t="s">
        <v>21</v>
      </c>
      <c r="M8031" s="13">
        <f t="shared" si="250"/>
        <v>2.2000000000000002</v>
      </c>
    </row>
    <row r="8032" spans="1:13" ht="19.95" customHeight="1">
      <c r="A8032" s="8" t="s">
        <v>346</v>
      </c>
      <c r="B8032" s="8" t="s">
        <v>42</v>
      </c>
      <c r="C8032" s="8" t="s">
        <v>65</v>
      </c>
      <c r="D8032" s="8" t="s">
        <v>16</v>
      </c>
      <c r="E8032" s="8" t="s">
        <v>202</v>
      </c>
      <c r="F8032" s="8" t="s">
        <v>347</v>
      </c>
      <c r="G8032" s="8" t="s">
        <v>19</v>
      </c>
      <c r="H8032" s="8" t="s">
        <v>156</v>
      </c>
      <c r="I8032" s="10">
        <v>3.105</v>
      </c>
      <c r="J8032" s="11">
        <v>5.5</v>
      </c>
      <c r="K8032" s="12">
        <f t="shared" si="251"/>
        <v>17.077500000000001</v>
      </c>
      <c r="L8032" s="9" t="s">
        <v>21</v>
      </c>
      <c r="M8032" s="13">
        <f t="shared" si="250"/>
        <v>4.4000000000000004</v>
      </c>
    </row>
    <row r="8033" spans="1:13" ht="19.95" customHeight="1">
      <c r="A8033" s="8" t="s">
        <v>346</v>
      </c>
      <c r="B8033" s="8" t="s">
        <v>14</v>
      </c>
      <c r="C8033" s="8" t="s">
        <v>58</v>
      </c>
      <c r="D8033" s="8" t="s">
        <v>16</v>
      </c>
      <c r="E8033" s="8" t="s">
        <v>202</v>
      </c>
      <c r="F8033" s="8" t="s">
        <v>347</v>
      </c>
      <c r="G8033" s="8" t="s">
        <v>19</v>
      </c>
      <c r="H8033" s="8" t="s">
        <v>156</v>
      </c>
      <c r="I8033" s="10">
        <v>0.42400000000000004</v>
      </c>
      <c r="J8033" s="11">
        <v>3.5</v>
      </c>
      <c r="K8033" s="12">
        <f t="shared" si="251"/>
        <v>1.4840000000000002</v>
      </c>
      <c r="L8033" s="9" t="s">
        <v>21</v>
      </c>
      <c r="M8033" s="13">
        <f t="shared" si="250"/>
        <v>2.8</v>
      </c>
    </row>
    <row r="8034" spans="1:13" ht="19.95" customHeight="1">
      <c r="A8034" s="8" t="s">
        <v>346</v>
      </c>
      <c r="B8034" s="8" t="s">
        <v>30</v>
      </c>
      <c r="C8034" s="8" t="s">
        <v>57</v>
      </c>
      <c r="D8034" s="8" t="s">
        <v>16</v>
      </c>
      <c r="E8034" s="8" t="s">
        <v>202</v>
      </c>
      <c r="F8034" s="8" t="s">
        <v>347</v>
      </c>
      <c r="G8034" s="8" t="s">
        <v>19</v>
      </c>
      <c r="H8034" s="8" t="s">
        <v>156</v>
      </c>
      <c r="I8034" s="10">
        <v>5.3484999999999996</v>
      </c>
      <c r="J8034" s="11">
        <v>4.0599999999999996</v>
      </c>
      <c r="K8034" s="12">
        <f t="shared" si="251"/>
        <v>21.714909999999996</v>
      </c>
      <c r="L8034" s="9" t="s">
        <v>21</v>
      </c>
      <c r="M8034" s="13">
        <f t="shared" si="250"/>
        <v>3.2</v>
      </c>
    </row>
    <row r="8035" spans="1:13" ht="19.95" customHeight="1">
      <c r="A8035" s="8" t="s">
        <v>346</v>
      </c>
      <c r="B8035" s="8" t="s">
        <v>42</v>
      </c>
      <c r="C8035" s="8" t="s">
        <v>31</v>
      </c>
      <c r="D8035" s="8" t="s">
        <v>16</v>
      </c>
      <c r="E8035" s="8" t="s">
        <v>202</v>
      </c>
      <c r="F8035" s="8" t="s">
        <v>347</v>
      </c>
      <c r="G8035" s="8" t="s">
        <v>19</v>
      </c>
      <c r="H8035" s="8" t="s">
        <v>156</v>
      </c>
      <c r="I8035" s="10">
        <v>1.72</v>
      </c>
      <c r="J8035" s="11">
        <v>3.75</v>
      </c>
      <c r="K8035" s="12">
        <f t="shared" si="251"/>
        <v>6.45</v>
      </c>
      <c r="L8035" s="9" t="s">
        <v>21</v>
      </c>
      <c r="M8035" s="13">
        <f t="shared" si="250"/>
        <v>3</v>
      </c>
    </row>
    <row r="8036" spans="1:13" ht="19.95" customHeight="1">
      <c r="A8036" s="8" t="s">
        <v>346</v>
      </c>
      <c r="B8036" s="8" t="s">
        <v>14</v>
      </c>
      <c r="C8036" s="8" t="s">
        <v>58</v>
      </c>
      <c r="D8036" s="8" t="s">
        <v>16</v>
      </c>
      <c r="E8036" s="8" t="s">
        <v>202</v>
      </c>
      <c r="F8036" s="8" t="s">
        <v>347</v>
      </c>
      <c r="G8036" s="8" t="s">
        <v>19</v>
      </c>
      <c r="H8036" s="8" t="s">
        <v>156</v>
      </c>
      <c r="I8036" s="10">
        <v>0.43</v>
      </c>
      <c r="J8036" s="11">
        <v>3.5</v>
      </c>
      <c r="K8036" s="12">
        <f t="shared" si="251"/>
        <v>1.5049999999999999</v>
      </c>
      <c r="L8036" s="9" t="s">
        <v>21</v>
      </c>
      <c r="M8036" s="13">
        <f t="shared" si="250"/>
        <v>2.8</v>
      </c>
    </row>
    <row r="8037" spans="1:13" ht="19.95" customHeight="1">
      <c r="A8037" s="8" t="s">
        <v>346</v>
      </c>
      <c r="B8037" s="8" t="s">
        <v>42</v>
      </c>
      <c r="C8037" s="8" t="s">
        <v>72</v>
      </c>
      <c r="D8037" s="8" t="s">
        <v>16</v>
      </c>
      <c r="E8037" s="8" t="s">
        <v>202</v>
      </c>
      <c r="F8037" s="8" t="s">
        <v>347</v>
      </c>
      <c r="G8037" s="8" t="s">
        <v>19</v>
      </c>
      <c r="H8037" s="8" t="s">
        <v>156</v>
      </c>
      <c r="I8037" s="10">
        <v>0.54500000000000004</v>
      </c>
      <c r="J8037" s="11">
        <v>2.8</v>
      </c>
      <c r="K8037" s="12">
        <f t="shared" si="251"/>
        <v>1.526</v>
      </c>
      <c r="L8037" s="9" t="s">
        <v>21</v>
      </c>
      <c r="M8037" s="13">
        <f t="shared" si="250"/>
        <v>2.2000000000000002</v>
      </c>
    </row>
    <row r="8038" spans="1:13" ht="19.95" customHeight="1">
      <c r="A8038" s="8" t="s">
        <v>346</v>
      </c>
      <c r="B8038" s="8" t="s">
        <v>42</v>
      </c>
      <c r="C8038" s="8" t="s">
        <v>65</v>
      </c>
      <c r="D8038" s="8" t="s">
        <v>16</v>
      </c>
      <c r="E8038" s="8" t="s">
        <v>202</v>
      </c>
      <c r="F8038" s="8" t="s">
        <v>347</v>
      </c>
      <c r="G8038" s="8" t="s">
        <v>19</v>
      </c>
      <c r="H8038" s="8" t="s">
        <v>156</v>
      </c>
      <c r="I8038" s="10">
        <v>2.6</v>
      </c>
      <c r="J8038" s="11">
        <v>3.75</v>
      </c>
      <c r="K8038" s="12">
        <f t="shared" si="251"/>
        <v>9.75</v>
      </c>
      <c r="L8038" s="9" t="s">
        <v>21</v>
      </c>
      <c r="M8038" s="13">
        <f t="shared" si="250"/>
        <v>3</v>
      </c>
    </row>
    <row r="8039" spans="1:13" ht="19.95" customHeight="1">
      <c r="A8039" s="8" t="s">
        <v>346</v>
      </c>
      <c r="B8039" s="8" t="s">
        <v>33</v>
      </c>
      <c r="C8039" s="8" t="s">
        <v>61</v>
      </c>
      <c r="D8039" s="8" t="s">
        <v>16</v>
      </c>
      <c r="E8039" s="8" t="s">
        <v>202</v>
      </c>
      <c r="F8039" s="8" t="s">
        <v>18</v>
      </c>
      <c r="G8039" s="8" t="s">
        <v>28</v>
      </c>
      <c r="H8039" s="8" t="s">
        <v>349</v>
      </c>
      <c r="I8039" s="10">
        <v>6.6735749999999996</v>
      </c>
      <c r="J8039" s="11">
        <v>0.14000000000000001</v>
      </c>
      <c r="K8039" s="12">
        <f t="shared" si="251"/>
        <v>0.93430049999999998</v>
      </c>
      <c r="L8039" s="9" t="s">
        <v>21</v>
      </c>
      <c r="M8039" s="13">
        <f t="shared" si="250"/>
        <v>0.1</v>
      </c>
    </row>
    <row r="8040" spans="1:13" ht="19.95" customHeight="1">
      <c r="A8040" s="8" t="s">
        <v>346</v>
      </c>
      <c r="B8040" s="8" t="s">
        <v>33</v>
      </c>
      <c r="C8040" s="8" t="s">
        <v>108</v>
      </c>
      <c r="D8040" s="8" t="s">
        <v>16</v>
      </c>
      <c r="E8040" s="8" t="s">
        <v>202</v>
      </c>
      <c r="F8040" s="8" t="s">
        <v>18</v>
      </c>
      <c r="G8040" s="8" t="s">
        <v>28</v>
      </c>
      <c r="H8040" s="8" t="s">
        <v>349</v>
      </c>
      <c r="I8040" s="10">
        <v>13.737466666666666</v>
      </c>
      <c r="J8040" s="11">
        <v>0.13</v>
      </c>
      <c r="K8040" s="12">
        <f t="shared" si="251"/>
        <v>1.7858706666666666</v>
      </c>
      <c r="L8040" s="9" t="s">
        <v>21</v>
      </c>
      <c r="M8040" s="13">
        <f t="shared" si="250"/>
        <v>0.1</v>
      </c>
    </row>
    <row r="8041" spans="1:13" ht="19.95" customHeight="1">
      <c r="A8041" s="8" t="s">
        <v>346</v>
      </c>
      <c r="B8041" s="8" t="s">
        <v>33</v>
      </c>
      <c r="C8041" s="8" t="s">
        <v>137</v>
      </c>
      <c r="D8041" s="8" t="s">
        <v>16</v>
      </c>
      <c r="E8041" s="8" t="s">
        <v>202</v>
      </c>
      <c r="F8041" s="8" t="s">
        <v>18</v>
      </c>
      <c r="G8041" s="8" t="s">
        <v>28</v>
      </c>
      <c r="H8041" s="8" t="s">
        <v>349</v>
      </c>
      <c r="I8041" s="10">
        <v>18.916399999999999</v>
      </c>
      <c r="J8041" s="11">
        <v>0.14000000000000001</v>
      </c>
      <c r="K8041" s="12">
        <f t="shared" si="251"/>
        <v>2.6482960000000002</v>
      </c>
      <c r="L8041" s="9" t="s">
        <v>21</v>
      </c>
      <c r="M8041" s="13">
        <f t="shared" si="250"/>
        <v>0.1</v>
      </c>
    </row>
    <row r="8042" spans="1:13" ht="19.95" customHeight="1">
      <c r="A8042" s="8" t="s">
        <v>346</v>
      </c>
      <c r="B8042" s="8" t="s">
        <v>14</v>
      </c>
      <c r="C8042" s="8" t="s">
        <v>46</v>
      </c>
      <c r="D8042" s="8" t="s">
        <v>16</v>
      </c>
      <c r="E8042" s="8" t="s">
        <v>202</v>
      </c>
      <c r="F8042" s="8" t="s">
        <v>347</v>
      </c>
      <c r="G8042" s="8" t="s">
        <v>19</v>
      </c>
      <c r="H8042" s="8" t="s">
        <v>156</v>
      </c>
      <c r="I8042" s="10">
        <v>0.10216666666666667</v>
      </c>
      <c r="J8042" s="11">
        <v>7</v>
      </c>
      <c r="K8042" s="12">
        <f t="shared" si="251"/>
        <v>0.71516666666666673</v>
      </c>
      <c r="L8042" s="9" t="s">
        <v>21</v>
      </c>
      <c r="M8042" s="13">
        <f t="shared" si="250"/>
        <v>5.6</v>
      </c>
    </row>
    <row r="8043" spans="1:13" ht="19.95" customHeight="1">
      <c r="A8043" s="8" t="s">
        <v>346</v>
      </c>
      <c r="B8043" s="8" t="s">
        <v>42</v>
      </c>
      <c r="C8043" s="8" t="s">
        <v>65</v>
      </c>
      <c r="D8043" s="8" t="s">
        <v>16</v>
      </c>
      <c r="E8043" s="8" t="s">
        <v>202</v>
      </c>
      <c r="F8043" s="8" t="s">
        <v>18</v>
      </c>
      <c r="G8043" s="8" t="s">
        <v>28</v>
      </c>
      <c r="H8043" s="8" t="s">
        <v>349</v>
      </c>
      <c r="I8043" s="10">
        <v>2.7122857142857142</v>
      </c>
      <c r="J8043" s="11">
        <v>0.39</v>
      </c>
      <c r="K8043" s="12">
        <f t="shared" si="251"/>
        <v>1.0577914285714285</v>
      </c>
      <c r="L8043" s="9" t="s">
        <v>21</v>
      </c>
      <c r="M8043" s="13">
        <f t="shared" si="250"/>
        <v>0.3</v>
      </c>
    </row>
    <row r="8044" spans="1:13" ht="19.95" customHeight="1">
      <c r="A8044" s="8" t="s">
        <v>346</v>
      </c>
      <c r="B8044" s="8" t="s">
        <v>62</v>
      </c>
      <c r="C8044" s="8" t="s">
        <v>58</v>
      </c>
      <c r="D8044" s="8" t="s">
        <v>66</v>
      </c>
      <c r="E8044" s="8" t="s">
        <v>202</v>
      </c>
      <c r="F8044" s="8" t="s">
        <v>18</v>
      </c>
      <c r="G8044" s="8" t="s">
        <v>28</v>
      </c>
      <c r="H8044" s="8" t="s">
        <v>349</v>
      </c>
      <c r="I8044" s="10">
        <v>0.5118015267175573</v>
      </c>
      <c r="J8044" s="11">
        <v>0.63</v>
      </c>
      <c r="K8044" s="12">
        <f t="shared" si="251"/>
        <v>0.32243496183206111</v>
      </c>
      <c r="L8044" s="9" t="s">
        <v>21</v>
      </c>
      <c r="M8044" s="13">
        <f t="shared" si="250"/>
        <v>0.5</v>
      </c>
    </row>
    <row r="8045" spans="1:13" ht="19.95" customHeight="1">
      <c r="A8045" s="8" t="s">
        <v>346</v>
      </c>
      <c r="B8045" s="8" t="s">
        <v>42</v>
      </c>
      <c r="C8045" s="8" t="s">
        <v>117</v>
      </c>
      <c r="D8045" s="8" t="s">
        <v>16</v>
      </c>
      <c r="E8045" s="8" t="s">
        <v>202</v>
      </c>
      <c r="F8045" s="8" t="s">
        <v>347</v>
      </c>
      <c r="G8045" s="8" t="s">
        <v>19</v>
      </c>
      <c r="H8045" s="8" t="s">
        <v>156</v>
      </c>
      <c r="I8045" s="10">
        <v>15.4475</v>
      </c>
      <c r="J8045" s="11">
        <v>5.34</v>
      </c>
      <c r="K8045" s="12">
        <f t="shared" si="251"/>
        <v>82.489649999999997</v>
      </c>
      <c r="L8045" s="9" t="s">
        <v>21</v>
      </c>
      <c r="M8045" s="13">
        <f t="shared" si="250"/>
        <v>4.3</v>
      </c>
    </row>
    <row r="8046" spans="1:13" ht="19.95" customHeight="1">
      <c r="A8046" s="8" t="s">
        <v>346</v>
      </c>
      <c r="B8046" s="8" t="s">
        <v>14</v>
      </c>
      <c r="C8046" s="8" t="s">
        <v>46</v>
      </c>
      <c r="D8046" s="8" t="s">
        <v>16</v>
      </c>
      <c r="E8046" s="8" t="s">
        <v>202</v>
      </c>
      <c r="F8046" s="8" t="s">
        <v>347</v>
      </c>
      <c r="G8046" s="8" t="s">
        <v>19</v>
      </c>
      <c r="H8046" s="8" t="s">
        <v>156</v>
      </c>
      <c r="I8046" s="10">
        <v>0.10171806167400881</v>
      </c>
      <c r="J8046" s="11">
        <v>7</v>
      </c>
      <c r="K8046" s="12">
        <f t="shared" si="251"/>
        <v>0.71202643171806168</v>
      </c>
      <c r="L8046" s="9" t="s">
        <v>21</v>
      </c>
      <c r="M8046" s="13">
        <f t="shared" si="250"/>
        <v>5.6</v>
      </c>
    </row>
    <row r="8047" spans="1:13" ht="19.95" customHeight="1">
      <c r="A8047" s="8" t="s">
        <v>346</v>
      </c>
      <c r="B8047" s="8" t="s">
        <v>42</v>
      </c>
      <c r="C8047" s="8" t="s">
        <v>117</v>
      </c>
      <c r="D8047" s="8" t="s">
        <v>16</v>
      </c>
      <c r="E8047" s="8" t="s">
        <v>202</v>
      </c>
      <c r="F8047" s="8" t="s">
        <v>347</v>
      </c>
      <c r="G8047" s="8" t="s">
        <v>19</v>
      </c>
      <c r="H8047" s="8" t="s">
        <v>156</v>
      </c>
      <c r="I8047" s="10">
        <v>15.18</v>
      </c>
      <c r="J8047" s="11">
        <v>6.5</v>
      </c>
      <c r="K8047" s="12">
        <f t="shared" si="251"/>
        <v>98.67</v>
      </c>
      <c r="L8047" s="9" t="s">
        <v>21</v>
      </c>
      <c r="M8047" s="13">
        <f t="shared" si="250"/>
        <v>5.2</v>
      </c>
    </row>
    <row r="8048" spans="1:13" ht="19.95" customHeight="1">
      <c r="A8048" s="8" t="s">
        <v>346</v>
      </c>
      <c r="B8048" s="8" t="s">
        <v>128</v>
      </c>
      <c r="C8048" s="8" t="s">
        <v>169</v>
      </c>
      <c r="D8048" s="8" t="s">
        <v>16</v>
      </c>
      <c r="E8048" s="8" t="s">
        <v>202</v>
      </c>
      <c r="F8048" s="8" t="s">
        <v>18</v>
      </c>
      <c r="G8048" s="8" t="s">
        <v>28</v>
      </c>
      <c r="H8048" s="8" t="s">
        <v>349</v>
      </c>
      <c r="I8048" s="10">
        <v>1.9781456953642382</v>
      </c>
      <c r="J8048" s="11">
        <v>0.49</v>
      </c>
      <c r="K8048" s="12">
        <f t="shared" si="251"/>
        <v>0.9692913907284767</v>
      </c>
      <c r="L8048" s="9" t="s">
        <v>21</v>
      </c>
      <c r="M8048" s="13">
        <f t="shared" si="250"/>
        <v>0.4</v>
      </c>
    </row>
    <row r="8049" spans="1:13" ht="19.95" customHeight="1">
      <c r="A8049" s="8" t="s">
        <v>346</v>
      </c>
      <c r="B8049" s="8" t="s">
        <v>42</v>
      </c>
      <c r="C8049" s="8" t="s">
        <v>65</v>
      </c>
      <c r="D8049" s="8" t="s">
        <v>16</v>
      </c>
      <c r="E8049" s="8" t="s">
        <v>202</v>
      </c>
      <c r="F8049" s="8" t="s">
        <v>18</v>
      </c>
      <c r="G8049" s="8" t="s">
        <v>28</v>
      </c>
      <c r="H8049" s="8" t="s">
        <v>349</v>
      </c>
      <c r="I8049" s="10">
        <v>2.7187428571428569</v>
      </c>
      <c r="J8049" s="11">
        <v>0.39</v>
      </c>
      <c r="K8049" s="12">
        <f t="shared" si="251"/>
        <v>1.0603097142857143</v>
      </c>
      <c r="L8049" s="9" t="s">
        <v>21</v>
      </c>
      <c r="M8049" s="13">
        <f t="shared" si="250"/>
        <v>0.3</v>
      </c>
    </row>
    <row r="8050" spans="1:13" ht="19.95" customHeight="1">
      <c r="A8050" s="8" t="s">
        <v>346</v>
      </c>
      <c r="B8050" s="8" t="s">
        <v>62</v>
      </c>
      <c r="C8050" s="8" t="s">
        <v>58</v>
      </c>
      <c r="D8050" s="8" t="s">
        <v>66</v>
      </c>
      <c r="E8050" s="8" t="s">
        <v>202</v>
      </c>
      <c r="F8050" s="8" t="s">
        <v>18</v>
      </c>
      <c r="G8050" s="8" t="s">
        <v>28</v>
      </c>
      <c r="H8050" s="8" t="s">
        <v>349</v>
      </c>
      <c r="I8050" s="10">
        <v>0.5094961832061069</v>
      </c>
      <c r="J8050" s="11">
        <v>0.63</v>
      </c>
      <c r="K8050" s="12">
        <f t="shared" si="251"/>
        <v>0.32098259541984736</v>
      </c>
      <c r="L8050" s="9" t="s">
        <v>21</v>
      </c>
      <c r="M8050" s="13">
        <f t="shared" si="250"/>
        <v>0.5</v>
      </c>
    </row>
    <row r="8051" spans="1:13" ht="19.95" customHeight="1">
      <c r="A8051" s="8" t="s">
        <v>346</v>
      </c>
      <c r="B8051" s="8"/>
      <c r="C8051" s="8" t="s">
        <v>46</v>
      </c>
      <c r="D8051" s="8" t="s">
        <v>16</v>
      </c>
      <c r="E8051" s="8" t="s">
        <v>202</v>
      </c>
      <c r="F8051" s="8" t="s">
        <v>347</v>
      </c>
      <c r="G8051" s="8" t="s">
        <v>19</v>
      </c>
      <c r="H8051" s="8" t="s">
        <v>156</v>
      </c>
      <c r="I8051" s="10">
        <v>0.11333333333333334</v>
      </c>
      <c r="J8051" s="11">
        <v>7</v>
      </c>
      <c r="K8051" s="12">
        <f t="shared" si="251"/>
        <v>0.79333333333333345</v>
      </c>
      <c r="L8051" s="9" t="s">
        <v>21</v>
      </c>
      <c r="M8051" s="13">
        <f t="shared" si="250"/>
        <v>5.6</v>
      </c>
    </row>
    <row r="8052" spans="1:13" ht="19.95" customHeight="1">
      <c r="A8052" s="8" t="s">
        <v>346</v>
      </c>
      <c r="B8052" s="8" t="s">
        <v>42</v>
      </c>
      <c r="C8052" s="8" t="s">
        <v>43</v>
      </c>
      <c r="D8052" s="8" t="s">
        <v>16</v>
      </c>
      <c r="E8052" s="8" t="s">
        <v>202</v>
      </c>
      <c r="F8052" s="8" t="s">
        <v>347</v>
      </c>
      <c r="G8052" s="8" t="s">
        <v>19</v>
      </c>
      <c r="H8052" s="8" t="s">
        <v>156</v>
      </c>
      <c r="I8052" s="10">
        <v>0.67955223880597015</v>
      </c>
      <c r="J8052" s="11">
        <v>2.77</v>
      </c>
      <c r="K8052" s="12">
        <f t="shared" si="251"/>
        <v>1.8823597014925373</v>
      </c>
      <c r="L8052" s="9" t="s">
        <v>21</v>
      </c>
      <c r="M8052" s="13">
        <f t="shared" si="250"/>
        <v>2.2000000000000002</v>
      </c>
    </row>
    <row r="8053" spans="1:13" ht="19.95" customHeight="1">
      <c r="A8053" s="8" t="s">
        <v>346</v>
      </c>
      <c r="B8053" s="8" t="s">
        <v>14</v>
      </c>
      <c r="C8053" s="8" t="s">
        <v>46</v>
      </c>
      <c r="D8053" s="8" t="s">
        <v>16</v>
      </c>
      <c r="E8053" s="8" t="s">
        <v>202</v>
      </c>
      <c r="F8053" s="8" t="s">
        <v>347</v>
      </c>
      <c r="G8053" s="8" t="s">
        <v>19</v>
      </c>
      <c r="H8053" s="8" t="s">
        <v>156</v>
      </c>
      <c r="I8053" s="10">
        <v>0.10173170731707318</v>
      </c>
      <c r="J8053" s="11">
        <v>7</v>
      </c>
      <c r="K8053" s="12">
        <f t="shared" si="251"/>
        <v>0.71212195121951227</v>
      </c>
      <c r="L8053" s="9" t="s">
        <v>21</v>
      </c>
      <c r="M8053" s="13">
        <f t="shared" si="250"/>
        <v>5.6</v>
      </c>
    </row>
    <row r="8054" spans="1:13" ht="19.95" customHeight="1">
      <c r="A8054" s="8" t="s">
        <v>346</v>
      </c>
      <c r="B8054" s="8" t="s">
        <v>42</v>
      </c>
      <c r="C8054" s="8" t="s">
        <v>44</v>
      </c>
      <c r="D8054" s="8" t="s">
        <v>16</v>
      </c>
      <c r="E8054" s="8" t="s">
        <v>202</v>
      </c>
      <c r="F8054" s="8" t="s">
        <v>347</v>
      </c>
      <c r="G8054" s="8" t="s">
        <v>19</v>
      </c>
      <c r="H8054" s="8" t="s">
        <v>156</v>
      </c>
      <c r="I8054" s="10">
        <v>0.25058383233532938</v>
      </c>
      <c r="J8054" s="11">
        <v>2.7</v>
      </c>
      <c r="K8054" s="12">
        <f t="shared" si="251"/>
        <v>0.6765763473053894</v>
      </c>
      <c r="L8054" s="9" t="s">
        <v>21</v>
      </c>
      <c r="M8054" s="13">
        <f t="shared" si="250"/>
        <v>2.2000000000000002</v>
      </c>
    </row>
    <row r="8055" spans="1:13" ht="19.95" customHeight="1">
      <c r="A8055" s="8" t="s">
        <v>346</v>
      </c>
      <c r="B8055" s="8" t="s">
        <v>42</v>
      </c>
      <c r="C8055" s="8" t="s">
        <v>44</v>
      </c>
      <c r="D8055" s="8" t="s">
        <v>16</v>
      </c>
      <c r="E8055" s="8" t="s">
        <v>202</v>
      </c>
      <c r="F8055" s="8" t="s">
        <v>347</v>
      </c>
      <c r="G8055" s="8" t="s">
        <v>19</v>
      </c>
      <c r="H8055" s="8" t="s">
        <v>156</v>
      </c>
      <c r="I8055" s="10">
        <v>0.25872176308539946</v>
      </c>
      <c r="J8055" s="11">
        <v>2.61</v>
      </c>
      <c r="K8055" s="12">
        <f t="shared" si="251"/>
        <v>0.67526380165289257</v>
      </c>
      <c r="L8055" s="9" t="s">
        <v>21</v>
      </c>
      <c r="M8055" s="13">
        <f t="shared" si="250"/>
        <v>2.1</v>
      </c>
    </row>
    <row r="8056" spans="1:13" ht="19.95" customHeight="1">
      <c r="A8056" s="8" t="s">
        <v>346</v>
      </c>
      <c r="B8056" s="8" t="s">
        <v>40</v>
      </c>
      <c r="C8056" s="8" t="s">
        <v>54</v>
      </c>
      <c r="D8056" s="8" t="s">
        <v>16</v>
      </c>
      <c r="E8056" s="8" t="s">
        <v>202</v>
      </c>
      <c r="F8056" s="8" t="s">
        <v>347</v>
      </c>
      <c r="G8056" s="8" t="s">
        <v>19</v>
      </c>
      <c r="H8056" s="8" t="s">
        <v>156</v>
      </c>
      <c r="I8056" s="10">
        <v>11.467499999999999</v>
      </c>
      <c r="J8056" s="11">
        <v>4.9800000000000004</v>
      </c>
      <c r="K8056" s="12">
        <f t="shared" si="251"/>
        <v>57.108150000000002</v>
      </c>
      <c r="L8056" s="9" t="s">
        <v>21</v>
      </c>
      <c r="M8056" s="13">
        <f t="shared" si="250"/>
        <v>4</v>
      </c>
    </row>
    <row r="8057" spans="1:13" ht="19.95" customHeight="1">
      <c r="A8057" s="8" t="s">
        <v>346</v>
      </c>
      <c r="B8057" s="8" t="s">
        <v>112</v>
      </c>
      <c r="C8057" s="8" t="s">
        <v>41</v>
      </c>
      <c r="D8057" s="8" t="s">
        <v>16</v>
      </c>
      <c r="E8057" s="8" t="s">
        <v>202</v>
      </c>
      <c r="F8057" s="8" t="s">
        <v>347</v>
      </c>
      <c r="G8057" s="8" t="s">
        <v>19</v>
      </c>
      <c r="H8057" s="8" t="s">
        <v>156</v>
      </c>
      <c r="I8057" s="10">
        <v>0.931969696969697</v>
      </c>
      <c r="J8057" s="11">
        <v>1.1200000000000001</v>
      </c>
      <c r="K8057" s="12">
        <f t="shared" si="251"/>
        <v>1.0438060606060608</v>
      </c>
      <c r="L8057" s="9" t="s">
        <v>21</v>
      </c>
      <c r="M8057" s="13">
        <f t="shared" si="250"/>
        <v>0.9</v>
      </c>
    </row>
    <row r="8058" spans="1:13" ht="19.95" customHeight="1">
      <c r="A8058" s="8" t="s">
        <v>346</v>
      </c>
      <c r="B8058" s="8" t="s">
        <v>42</v>
      </c>
      <c r="C8058" s="8" t="s">
        <v>44</v>
      </c>
      <c r="D8058" s="8" t="s">
        <v>16</v>
      </c>
      <c r="E8058" s="8" t="s">
        <v>202</v>
      </c>
      <c r="F8058" s="8" t="s">
        <v>347</v>
      </c>
      <c r="G8058" s="8" t="s">
        <v>19</v>
      </c>
      <c r="H8058" s="8" t="s">
        <v>156</v>
      </c>
      <c r="I8058" s="10">
        <v>0.23499999999999999</v>
      </c>
      <c r="J8058" s="11">
        <v>2.5</v>
      </c>
      <c r="K8058" s="12">
        <f t="shared" si="251"/>
        <v>0.58749999999999991</v>
      </c>
      <c r="L8058" s="9" t="s">
        <v>21</v>
      </c>
      <c r="M8058" s="13">
        <f t="shared" si="250"/>
        <v>2</v>
      </c>
    </row>
    <row r="8059" spans="1:13" ht="19.95" customHeight="1">
      <c r="A8059" s="8" t="s">
        <v>346</v>
      </c>
      <c r="B8059" s="8" t="s">
        <v>42</v>
      </c>
      <c r="C8059" s="8" t="s">
        <v>44</v>
      </c>
      <c r="D8059" s="8" t="s">
        <v>16</v>
      </c>
      <c r="E8059" s="8" t="s">
        <v>202</v>
      </c>
      <c r="F8059" s="8" t="s">
        <v>347</v>
      </c>
      <c r="G8059" s="8" t="s">
        <v>19</v>
      </c>
      <c r="H8059" s="8" t="s">
        <v>156</v>
      </c>
      <c r="I8059" s="10">
        <v>0.23440000000000003</v>
      </c>
      <c r="J8059" s="11">
        <v>2.5</v>
      </c>
      <c r="K8059" s="12">
        <f t="shared" si="251"/>
        <v>0.58600000000000008</v>
      </c>
      <c r="L8059" s="9" t="s">
        <v>21</v>
      </c>
      <c r="M8059" s="13">
        <f t="shared" si="250"/>
        <v>2</v>
      </c>
    </row>
    <row r="8060" spans="1:13" ht="19.95" customHeight="1">
      <c r="A8060" s="8" t="s">
        <v>346</v>
      </c>
      <c r="B8060" s="8" t="s">
        <v>42</v>
      </c>
      <c r="C8060" s="8" t="s">
        <v>68</v>
      </c>
      <c r="D8060" s="8" t="s">
        <v>16</v>
      </c>
      <c r="E8060" s="8" t="s">
        <v>202</v>
      </c>
      <c r="F8060" s="8" t="s">
        <v>347</v>
      </c>
      <c r="G8060" s="8" t="s">
        <v>19</v>
      </c>
      <c r="H8060" s="8" t="s">
        <v>156</v>
      </c>
      <c r="I8060" s="10">
        <v>7.4529999999999994</v>
      </c>
      <c r="J8060" s="11">
        <v>4.01</v>
      </c>
      <c r="K8060" s="12">
        <f t="shared" si="251"/>
        <v>29.886529999999997</v>
      </c>
      <c r="L8060" s="9" t="s">
        <v>21</v>
      </c>
      <c r="M8060" s="13">
        <f t="shared" si="250"/>
        <v>3.2</v>
      </c>
    </row>
    <row r="8061" spans="1:13" ht="19.95" customHeight="1">
      <c r="A8061" s="8" t="s">
        <v>346</v>
      </c>
      <c r="B8061" s="8" t="s">
        <v>37</v>
      </c>
      <c r="C8061" s="8" t="s">
        <v>38</v>
      </c>
      <c r="D8061" s="8" t="s">
        <v>16</v>
      </c>
      <c r="E8061" s="8" t="s">
        <v>202</v>
      </c>
      <c r="F8061" s="8" t="s">
        <v>347</v>
      </c>
      <c r="G8061" s="8" t="s">
        <v>19</v>
      </c>
      <c r="H8061" s="8" t="s">
        <v>156</v>
      </c>
      <c r="I8061" s="10">
        <v>1.8199999999999998</v>
      </c>
      <c r="J8061" s="11">
        <v>4.3</v>
      </c>
      <c r="K8061" s="12">
        <f t="shared" si="251"/>
        <v>7.8259999999999987</v>
      </c>
      <c r="L8061" s="9" t="s">
        <v>21</v>
      </c>
      <c r="M8061" s="13">
        <f t="shared" si="250"/>
        <v>3.4</v>
      </c>
    </row>
    <row r="8062" spans="1:13" ht="19.95" customHeight="1">
      <c r="A8062" s="8" t="s">
        <v>346</v>
      </c>
      <c r="B8062" s="8" t="s">
        <v>40</v>
      </c>
      <c r="C8062" s="8" t="s">
        <v>54</v>
      </c>
      <c r="D8062" s="8" t="s">
        <v>16</v>
      </c>
      <c r="E8062" s="8" t="s">
        <v>202</v>
      </c>
      <c r="F8062" s="8" t="s">
        <v>347</v>
      </c>
      <c r="G8062" s="8" t="s">
        <v>19</v>
      </c>
      <c r="H8062" s="8" t="s">
        <v>156</v>
      </c>
      <c r="I8062" s="10">
        <v>11.525</v>
      </c>
      <c r="J8062" s="11">
        <v>5.56</v>
      </c>
      <c r="K8062" s="12">
        <f t="shared" si="251"/>
        <v>64.078999999999994</v>
      </c>
      <c r="L8062" s="9" t="s">
        <v>21</v>
      </c>
      <c r="M8062" s="13">
        <f t="shared" si="250"/>
        <v>4.4000000000000004</v>
      </c>
    </row>
    <row r="8063" spans="1:13" ht="19.95" customHeight="1">
      <c r="A8063" s="8" t="s">
        <v>346</v>
      </c>
      <c r="B8063" s="8" t="s">
        <v>42</v>
      </c>
      <c r="C8063" s="8" t="s">
        <v>69</v>
      </c>
      <c r="D8063" s="8" t="s">
        <v>16</v>
      </c>
      <c r="E8063" s="8" t="s">
        <v>202</v>
      </c>
      <c r="F8063" s="8" t="s">
        <v>347</v>
      </c>
      <c r="G8063" s="8" t="s">
        <v>19</v>
      </c>
      <c r="H8063" s="8" t="s">
        <v>156</v>
      </c>
      <c r="I8063" s="10">
        <v>0.36304347826086952</v>
      </c>
      <c r="J8063" s="11">
        <v>2.5</v>
      </c>
      <c r="K8063" s="12">
        <f t="shared" si="251"/>
        <v>0.90760869565217384</v>
      </c>
      <c r="L8063" s="9" t="s">
        <v>21</v>
      </c>
      <c r="M8063" s="13">
        <f t="shared" si="250"/>
        <v>2</v>
      </c>
    </row>
    <row r="8064" spans="1:13" ht="19.95" customHeight="1">
      <c r="A8064" s="8" t="s">
        <v>346</v>
      </c>
      <c r="B8064" s="8" t="s">
        <v>42</v>
      </c>
      <c r="C8064" s="8" t="s">
        <v>41</v>
      </c>
      <c r="D8064" s="8" t="s">
        <v>16</v>
      </c>
      <c r="E8064" s="8" t="s">
        <v>202</v>
      </c>
      <c r="F8064" s="8" t="s">
        <v>347</v>
      </c>
      <c r="G8064" s="8" t="s">
        <v>19</v>
      </c>
      <c r="H8064" s="8" t="s">
        <v>156</v>
      </c>
      <c r="I8064" s="10">
        <v>1.2224999999999999</v>
      </c>
      <c r="J8064" s="11">
        <v>2.25</v>
      </c>
      <c r="K8064" s="12">
        <f t="shared" si="251"/>
        <v>2.7506249999999999</v>
      </c>
      <c r="L8064" s="9" t="s">
        <v>21</v>
      </c>
      <c r="M8064" s="13">
        <f t="shared" si="250"/>
        <v>1.8</v>
      </c>
    </row>
    <row r="8065" spans="1:13" ht="19.95" customHeight="1">
      <c r="A8065" s="8" t="s">
        <v>346</v>
      </c>
      <c r="B8065" s="8" t="s">
        <v>42</v>
      </c>
      <c r="C8065" s="8" t="s">
        <v>57</v>
      </c>
      <c r="D8065" s="8" t="s">
        <v>16</v>
      </c>
      <c r="E8065" s="8" t="s">
        <v>202</v>
      </c>
      <c r="F8065" s="8" t="s">
        <v>347</v>
      </c>
      <c r="G8065" s="8" t="s">
        <v>19</v>
      </c>
      <c r="H8065" s="8" t="s">
        <v>156</v>
      </c>
      <c r="I8065" s="10">
        <v>4.1900000000000004</v>
      </c>
      <c r="J8065" s="11">
        <v>2.75</v>
      </c>
      <c r="K8065" s="12">
        <f t="shared" si="251"/>
        <v>11.522500000000001</v>
      </c>
      <c r="L8065" s="9" t="s">
        <v>21</v>
      </c>
      <c r="M8065" s="13">
        <f t="shared" si="250"/>
        <v>2.2000000000000002</v>
      </c>
    </row>
    <row r="8066" spans="1:13" ht="19.95" customHeight="1">
      <c r="A8066" s="8" t="s">
        <v>346</v>
      </c>
      <c r="B8066" s="8" t="s">
        <v>42</v>
      </c>
      <c r="C8066" s="8" t="s">
        <v>57</v>
      </c>
      <c r="D8066" s="8" t="s">
        <v>16</v>
      </c>
      <c r="E8066" s="8" t="s">
        <v>202</v>
      </c>
      <c r="F8066" s="8" t="s">
        <v>347</v>
      </c>
      <c r="G8066" s="8" t="s">
        <v>19</v>
      </c>
      <c r="H8066" s="8" t="s">
        <v>156</v>
      </c>
      <c r="I8066" s="10">
        <v>3.9</v>
      </c>
      <c r="J8066" s="11">
        <v>2.75</v>
      </c>
      <c r="K8066" s="12">
        <f t="shared" si="251"/>
        <v>10.725</v>
      </c>
      <c r="L8066" s="9" t="s">
        <v>21</v>
      </c>
      <c r="M8066" s="13">
        <f t="shared" ref="M8066:M8129" si="252">ROUND(J8066-J8066*20/100,1)</f>
        <v>2.2000000000000002</v>
      </c>
    </row>
    <row r="8067" spans="1:13" ht="19.95" customHeight="1">
      <c r="A8067" s="8" t="s">
        <v>346</v>
      </c>
      <c r="B8067" s="8" t="s">
        <v>42</v>
      </c>
      <c r="C8067" s="8" t="s">
        <v>69</v>
      </c>
      <c r="D8067" s="8" t="s">
        <v>16</v>
      </c>
      <c r="E8067" s="8" t="s">
        <v>202</v>
      </c>
      <c r="F8067" s="8" t="s">
        <v>347</v>
      </c>
      <c r="G8067" s="8" t="s">
        <v>19</v>
      </c>
      <c r="H8067" s="8" t="s">
        <v>156</v>
      </c>
      <c r="I8067" s="10">
        <v>0.38500000000000001</v>
      </c>
      <c r="J8067" s="11">
        <v>2.71</v>
      </c>
      <c r="K8067" s="12">
        <f t="shared" ref="K8067:K8130" si="253">J8067*I8067</f>
        <v>1.04335</v>
      </c>
      <c r="L8067" s="9" t="s">
        <v>21</v>
      </c>
      <c r="M8067" s="13">
        <f t="shared" si="252"/>
        <v>2.2000000000000002</v>
      </c>
    </row>
    <row r="8068" spans="1:13" ht="19.95" customHeight="1">
      <c r="A8068" s="8" t="s">
        <v>346</v>
      </c>
      <c r="B8068" s="8" t="s">
        <v>42</v>
      </c>
      <c r="C8068" s="8" t="s">
        <v>43</v>
      </c>
      <c r="D8068" s="8" t="s">
        <v>16</v>
      </c>
      <c r="E8068" s="8" t="s">
        <v>202</v>
      </c>
      <c r="F8068" s="8" t="s">
        <v>347</v>
      </c>
      <c r="G8068" s="8" t="s">
        <v>19</v>
      </c>
      <c r="H8068" s="8" t="s">
        <v>156</v>
      </c>
      <c r="I8068" s="10">
        <v>0.62</v>
      </c>
      <c r="J8068" s="11">
        <v>2.79</v>
      </c>
      <c r="K8068" s="12">
        <f t="shared" si="253"/>
        <v>1.7298</v>
      </c>
      <c r="L8068" s="9" t="s">
        <v>21</v>
      </c>
      <c r="M8068" s="13">
        <f t="shared" si="252"/>
        <v>2.2000000000000002</v>
      </c>
    </row>
    <row r="8069" spans="1:13" ht="19.95" customHeight="1">
      <c r="A8069" s="8" t="s">
        <v>346</v>
      </c>
      <c r="B8069" s="8" t="s">
        <v>14</v>
      </c>
      <c r="C8069" s="8" t="s">
        <v>15</v>
      </c>
      <c r="D8069" s="8" t="s">
        <v>16</v>
      </c>
      <c r="E8069" s="8" t="s">
        <v>202</v>
      </c>
      <c r="F8069" s="8" t="s">
        <v>348</v>
      </c>
      <c r="G8069" s="8" t="s">
        <v>19</v>
      </c>
      <c r="H8069" s="8" t="s">
        <v>162</v>
      </c>
      <c r="I8069" s="10">
        <v>5.8333333333333327E-2</v>
      </c>
      <c r="J8069" s="11">
        <v>15.69</v>
      </c>
      <c r="K8069" s="12">
        <f t="shared" si="253"/>
        <v>0.9152499999999999</v>
      </c>
      <c r="L8069" s="9" t="s">
        <v>21</v>
      </c>
      <c r="M8069" s="13">
        <f t="shared" si="252"/>
        <v>12.6</v>
      </c>
    </row>
    <row r="8070" spans="1:13" ht="19.95" customHeight="1">
      <c r="A8070" s="8" t="s">
        <v>346</v>
      </c>
      <c r="B8070" s="8" t="s">
        <v>42</v>
      </c>
      <c r="C8070" s="8" t="s">
        <v>43</v>
      </c>
      <c r="D8070" s="8" t="s">
        <v>26</v>
      </c>
      <c r="E8070" s="8" t="s">
        <v>202</v>
      </c>
      <c r="F8070" s="8" t="s">
        <v>244</v>
      </c>
      <c r="G8070" s="8" t="s">
        <v>19</v>
      </c>
      <c r="H8070" s="8" t="s">
        <v>20</v>
      </c>
      <c r="I8070" s="10">
        <v>0.68481094527363184</v>
      </c>
      <c r="J8070" s="11">
        <v>1.55</v>
      </c>
      <c r="K8070" s="12">
        <f t="shared" si="253"/>
        <v>1.0614569651741295</v>
      </c>
      <c r="L8070" s="9" t="s">
        <v>21</v>
      </c>
      <c r="M8070" s="13">
        <f t="shared" si="252"/>
        <v>1.2</v>
      </c>
    </row>
    <row r="8071" spans="1:13" ht="19.95" customHeight="1">
      <c r="A8071" s="8" t="s">
        <v>346</v>
      </c>
      <c r="B8071" s="8" t="s">
        <v>42</v>
      </c>
      <c r="C8071" s="8" t="s">
        <v>44</v>
      </c>
      <c r="D8071" s="8" t="s">
        <v>16</v>
      </c>
      <c r="E8071" s="8" t="s">
        <v>202</v>
      </c>
      <c r="F8071" s="8" t="s">
        <v>347</v>
      </c>
      <c r="G8071" s="8" t="s">
        <v>19</v>
      </c>
      <c r="H8071" s="8" t="s">
        <v>156</v>
      </c>
      <c r="I8071" s="10">
        <v>0.29583333333333334</v>
      </c>
      <c r="J8071" s="11">
        <v>2.75</v>
      </c>
      <c r="K8071" s="12">
        <f t="shared" si="253"/>
        <v>0.81354166666666672</v>
      </c>
      <c r="L8071" s="9" t="s">
        <v>21</v>
      </c>
      <c r="M8071" s="13">
        <f t="shared" si="252"/>
        <v>2.2000000000000002</v>
      </c>
    </row>
    <row r="8072" spans="1:13" ht="19.95" customHeight="1">
      <c r="A8072" s="8" t="s">
        <v>346</v>
      </c>
      <c r="B8072" s="8" t="s">
        <v>14</v>
      </c>
      <c r="C8072" s="8" t="s">
        <v>45</v>
      </c>
      <c r="D8072" s="8" t="s">
        <v>16</v>
      </c>
      <c r="E8072" s="8" t="s">
        <v>202</v>
      </c>
      <c r="F8072" s="8" t="s">
        <v>347</v>
      </c>
      <c r="G8072" s="8" t="s">
        <v>19</v>
      </c>
      <c r="H8072" s="8" t="s">
        <v>156</v>
      </c>
      <c r="I8072" s="10">
        <v>0.18000000000000002</v>
      </c>
      <c r="J8072" s="11">
        <v>3</v>
      </c>
      <c r="K8072" s="12">
        <f t="shared" si="253"/>
        <v>0.54</v>
      </c>
      <c r="L8072" s="9" t="s">
        <v>21</v>
      </c>
      <c r="M8072" s="13">
        <f t="shared" si="252"/>
        <v>2.4</v>
      </c>
    </row>
    <row r="8073" spans="1:13" ht="19.95" customHeight="1">
      <c r="A8073" s="8" t="s">
        <v>346</v>
      </c>
      <c r="B8073" s="8" t="s">
        <v>42</v>
      </c>
      <c r="C8073" s="8" t="s">
        <v>44</v>
      </c>
      <c r="D8073" s="8" t="s">
        <v>16</v>
      </c>
      <c r="E8073" s="8" t="s">
        <v>202</v>
      </c>
      <c r="F8073" s="8" t="s">
        <v>347</v>
      </c>
      <c r="G8073" s="8" t="s">
        <v>19</v>
      </c>
      <c r="H8073" s="8" t="s">
        <v>156</v>
      </c>
      <c r="I8073" s="10">
        <v>0.23</v>
      </c>
      <c r="J8073" s="11">
        <v>2.76</v>
      </c>
      <c r="K8073" s="12">
        <f t="shared" si="253"/>
        <v>0.63480000000000003</v>
      </c>
      <c r="L8073" s="9" t="s">
        <v>21</v>
      </c>
      <c r="M8073" s="13">
        <f t="shared" si="252"/>
        <v>2.2000000000000002</v>
      </c>
    </row>
    <row r="8074" spans="1:13" ht="19.95" customHeight="1">
      <c r="A8074" s="8" t="s">
        <v>346</v>
      </c>
      <c r="B8074" s="8" t="s">
        <v>42</v>
      </c>
      <c r="C8074" s="8" t="s">
        <v>43</v>
      </c>
      <c r="D8074" s="8" t="s">
        <v>351</v>
      </c>
      <c r="E8074" s="8" t="s">
        <v>202</v>
      </c>
      <c r="F8074" s="8" t="s">
        <v>347</v>
      </c>
      <c r="G8074" s="8" t="s">
        <v>19</v>
      </c>
      <c r="H8074" s="8" t="s">
        <v>156</v>
      </c>
      <c r="I8074" s="10">
        <v>0.65</v>
      </c>
      <c r="J8074" s="11">
        <v>2</v>
      </c>
      <c r="K8074" s="12">
        <f t="shared" si="253"/>
        <v>1.3</v>
      </c>
      <c r="L8074" s="9" t="s">
        <v>21</v>
      </c>
      <c r="M8074" s="13">
        <f t="shared" si="252"/>
        <v>1.6</v>
      </c>
    </row>
    <row r="8075" spans="1:13" ht="19.95" customHeight="1">
      <c r="A8075" s="8" t="s">
        <v>346</v>
      </c>
      <c r="B8075" s="8" t="s">
        <v>14</v>
      </c>
      <c r="C8075" s="8" t="s">
        <v>45</v>
      </c>
      <c r="D8075" s="8" t="s">
        <v>16</v>
      </c>
      <c r="E8075" s="8" t="s">
        <v>202</v>
      </c>
      <c r="F8075" s="8" t="s">
        <v>347</v>
      </c>
      <c r="G8075" s="8" t="s">
        <v>19</v>
      </c>
      <c r="H8075" s="8" t="s">
        <v>156</v>
      </c>
      <c r="I8075" s="10">
        <v>0.152</v>
      </c>
      <c r="J8075" s="11">
        <v>3</v>
      </c>
      <c r="K8075" s="12">
        <f t="shared" si="253"/>
        <v>0.45599999999999996</v>
      </c>
      <c r="L8075" s="9" t="s">
        <v>21</v>
      </c>
      <c r="M8075" s="13">
        <f t="shared" si="252"/>
        <v>2.4</v>
      </c>
    </row>
    <row r="8076" spans="1:13" ht="19.95" customHeight="1">
      <c r="A8076" s="8" t="s">
        <v>346</v>
      </c>
      <c r="B8076" s="8" t="s">
        <v>42</v>
      </c>
      <c r="C8076" s="8" t="s">
        <v>44</v>
      </c>
      <c r="D8076" s="8" t="s">
        <v>16</v>
      </c>
      <c r="E8076" s="8" t="s">
        <v>202</v>
      </c>
      <c r="F8076" s="8" t="s">
        <v>347</v>
      </c>
      <c r="G8076" s="8" t="s">
        <v>19</v>
      </c>
      <c r="H8076" s="8" t="s">
        <v>156</v>
      </c>
      <c r="I8076" s="10">
        <v>0.26127450980392158</v>
      </c>
      <c r="J8076" s="11">
        <v>2.75</v>
      </c>
      <c r="K8076" s="12">
        <f t="shared" si="253"/>
        <v>0.71850490196078431</v>
      </c>
      <c r="L8076" s="9" t="s">
        <v>21</v>
      </c>
      <c r="M8076" s="13">
        <f t="shared" si="252"/>
        <v>2.2000000000000002</v>
      </c>
    </row>
    <row r="8077" spans="1:13" ht="19.95" customHeight="1">
      <c r="A8077" s="8" t="s">
        <v>346</v>
      </c>
      <c r="B8077" s="8" t="s">
        <v>33</v>
      </c>
      <c r="C8077" s="8" t="s">
        <v>44</v>
      </c>
      <c r="D8077" s="8" t="s">
        <v>16</v>
      </c>
      <c r="E8077" s="8" t="s">
        <v>202</v>
      </c>
      <c r="F8077" s="8" t="s">
        <v>347</v>
      </c>
      <c r="G8077" s="8" t="s">
        <v>19</v>
      </c>
      <c r="H8077" s="8" t="s">
        <v>156</v>
      </c>
      <c r="I8077" s="10">
        <v>0.22500000000000001</v>
      </c>
      <c r="J8077" s="11">
        <v>3</v>
      </c>
      <c r="K8077" s="12">
        <f t="shared" si="253"/>
        <v>0.67500000000000004</v>
      </c>
      <c r="L8077" s="9" t="s">
        <v>21</v>
      </c>
      <c r="M8077" s="13">
        <f t="shared" si="252"/>
        <v>2.4</v>
      </c>
    </row>
    <row r="8078" spans="1:13" ht="19.95" customHeight="1">
      <c r="A8078" s="8" t="s">
        <v>346</v>
      </c>
      <c r="B8078" s="8" t="s">
        <v>33</v>
      </c>
      <c r="C8078" s="8" t="s">
        <v>69</v>
      </c>
      <c r="D8078" s="8" t="s">
        <v>16</v>
      </c>
      <c r="E8078" s="8" t="s">
        <v>202</v>
      </c>
      <c r="F8078" s="8" t="s">
        <v>347</v>
      </c>
      <c r="G8078" s="8" t="s">
        <v>19</v>
      </c>
      <c r="H8078" s="8" t="s">
        <v>156</v>
      </c>
      <c r="I8078" s="10">
        <v>0.27500000000000002</v>
      </c>
      <c r="J8078" s="11">
        <v>2.5</v>
      </c>
      <c r="K8078" s="12">
        <f t="shared" si="253"/>
        <v>0.6875</v>
      </c>
      <c r="L8078" s="9" t="s">
        <v>21</v>
      </c>
      <c r="M8078" s="13">
        <f t="shared" si="252"/>
        <v>2</v>
      </c>
    </row>
    <row r="8079" spans="1:13" ht="19.95" customHeight="1">
      <c r="A8079" s="8" t="s">
        <v>346</v>
      </c>
      <c r="B8079" s="8" t="s">
        <v>33</v>
      </c>
      <c r="C8079" s="8" t="s">
        <v>43</v>
      </c>
      <c r="D8079" s="8" t="s">
        <v>16</v>
      </c>
      <c r="E8079" s="8" t="s">
        <v>202</v>
      </c>
      <c r="F8079" s="8" t="s">
        <v>347</v>
      </c>
      <c r="G8079" s="8" t="s">
        <v>19</v>
      </c>
      <c r="H8079" s="8" t="s">
        <v>156</v>
      </c>
      <c r="I8079" s="10">
        <v>0.52249999999999996</v>
      </c>
      <c r="J8079" s="11">
        <v>2.75</v>
      </c>
      <c r="K8079" s="12">
        <f t="shared" si="253"/>
        <v>1.4368749999999999</v>
      </c>
      <c r="L8079" s="9" t="s">
        <v>21</v>
      </c>
      <c r="M8079" s="13">
        <f t="shared" si="252"/>
        <v>2.2000000000000002</v>
      </c>
    </row>
    <row r="8080" spans="1:13" ht="19.95" customHeight="1">
      <c r="A8080" s="8" t="s">
        <v>346</v>
      </c>
      <c r="B8080" s="8" t="s">
        <v>93</v>
      </c>
      <c r="C8080" s="8" t="s">
        <v>106</v>
      </c>
      <c r="D8080" s="8" t="s">
        <v>16</v>
      </c>
      <c r="E8080" s="8" t="s">
        <v>202</v>
      </c>
      <c r="F8080" s="8" t="s">
        <v>18</v>
      </c>
      <c r="G8080" s="8" t="s">
        <v>28</v>
      </c>
      <c r="H8080" s="8" t="s">
        <v>349</v>
      </c>
      <c r="I8080" s="10">
        <v>9.3475999999999999</v>
      </c>
      <c r="J8080" s="11">
        <v>0.35</v>
      </c>
      <c r="K8080" s="12">
        <f t="shared" si="253"/>
        <v>3.2716599999999998</v>
      </c>
      <c r="L8080" s="9" t="s">
        <v>21</v>
      </c>
      <c r="M8080" s="13">
        <f t="shared" si="252"/>
        <v>0.3</v>
      </c>
    </row>
    <row r="8081" spans="1:13" ht="19.95" customHeight="1">
      <c r="A8081" s="8" t="s">
        <v>346</v>
      </c>
      <c r="B8081" s="8" t="s">
        <v>14</v>
      </c>
      <c r="C8081" s="8" t="s">
        <v>54</v>
      </c>
      <c r="D8081" s="8" t="s">
        <v>26</v>
      </c>
      <c r="E8081" s="8" t="s">
        <v>202</v>
      </c>
      <c r="F8081" s="8" t="s">
        <v>347</v>
      </c>
      <c r="G8081" s="8" t="s">
        <v>19</v>
      </c>
      <c r="H8081" s="8" t="s">
        <v>156</v>
      </c>
      <c r="I8081" s="10">
        <v>9.2639999999999993</v>
      </c>
      <c r="J8081" s="11">
        <v>3.75</v>
      </c>
      <c r="K8081" s="12">
        <f t="shared" si="253"/>
        <v>34.739999999999995</v>
      </c>
      <c r="L8081" s="9" t="s">
        <v>21</v>
      </c>
      <c r="M8081" s="13">
        <f t="shared" si="252"/>
        <v>3</v>
      </c>
    </row>
    <row r="8082" spans="1:13" ht="19.95" customHeight="1">
      <c r="A8082" s="8" t="s">
        <v>346</v>
      </c>
      <c r="B8082" s="8" t="s">
        <v>37</v>
      </c>
      <c r="C8082" s="8" t="s">
        <v>35</v>
      </c>
      <c r="D8082" s="8" t="s">
        <v>16</v>
      </c>
      <c r="E8082" s="8" t="s">
        <v>202</v>
      </c>
      <c r="F8082" s="8" t="s">
        <v>348</v>
      </c>
      <c r="G8082" s="8" t="s">
        <v>19</v>
      </c>
      <c r="H8082" s="8" t="s">
        <v>162</v>
      </c>
      <c r="I8082" s="10">
        <v>1.2349999999999999</v>
      </c>
      <c r="J8082" s="11">
        <v>5</v>
      </c>
      <c r="K8082" s="12">
        <f t="shared" si="253"/>
        <v>6.1749999999999989</v>
      </c>
      <c r="L8082" s="9" t="s">
        <v>21</v>
      </c>
      <c r="M8082" s="13">
        <f t="shared" si="252"/>
        <v>4</v>
      </c>
    </row>
    <row r="8083" spans="1:13" ht="19.95" customHeight="1">
      <c r="A8083" s="8" t="s">
        <v>346</v>
      </c>
      <c r="B8083" s="8" t="s">
        <v>42</v>
      </c>
      <c r="C8083" s="8" t="s">
        <v>65</v>
      </c>
      <c r="D8083" s="8" t="s">
        <v>26</v>
      </c>
      <c r="E8083" s="8" t="s">
        <v>202</v>
      </c>
      <c r="F8083" s="8" t="s">
        <v>244</v>
      </c>
      <c r="G8083" s="8" t="s">
        <v>19</v>
      </c>
      <c r="H8083" s="8" t="s">
        <v>20</v>
      </c>
      <c r="I8083" s="10">
        <v>2.5092592592592591</v>
      </c>
      <c r="J8083" s="11">
        <v>1.5</v>
      </c>
      <c r="K8083" s="12">
        <f t="shared" si="253"/>
        <v>3.7638888888888884</v>
      </c>
      <c r="L8083" s="9" t="s">
        <v>21</v>
      </c>
      <c r="M8083" s="13">
        <f t="shared" si="252"/>
        <v>1.2</v>
      </c>
    </row>
    <row r="8084" spans="1:13" ht="19.95" customHeight="1">
      <c r="A8084" s="8" t="s">
        <v>346</v>
      </c>
      <c r="B8084" s="8" t="s">
        <v>42</v>
      </c>
      <c r="C8084" s="8" t="s">
        <v>65</v>
      </c>
      <c r="D8084" s="8" t="s">
        <v>26</v>
      </c>
      <c r="E8084" s="8" t="s">
        <v>202</v>
      </c>
      <c r="F8084" s="8" t="s">
        <v>244</v>
      </c>
      <c r="G8084" s="8" t="s">
        <v>19</v>
      </c>
      <c r="H8084" s="8" t="s">
        <v>20</v>
      </c>
      <c r="I8084" s="10">
        <v>2.4654444444444441</v>
      </c>
      <c r="J8084" s="11">
        <v>1.5</v>
      </c>
      <c r="K8084" s="12">
        <f t="shared" si="253"/>
        <v>3.6981666666666664</v>
      </c>
      <c r="L8084" s="9" t="s">
        <v>21</v>
      </c>
      <c r="M8084" s="13">
        <f t="shared" si="252"/>
        <v>1.2</v>
      </c>
    </row>
    <row r="8085" spans="1:13" ht="19.95" customHeight="1">
      <c r="A8085" s="8" t="s">
        <v>346</v>
      </c>
      <c r="B8085" s="8" t="s">
        <v>40</v>
      </c>
      <c r="C8085" s="8" t="s">
        <v>117</v>
      </c>
      <c r="D8085" s="8" t="s">
        <v>16</v>
      </c>
      <c r="E8085" s="8" t="s">
        <v>202</v>
      </c>
      <c r="F8085" s="8" t="s">
        <v>347</v>
      </c>
      <c r="G8085" s="8" t="s">
        <v>19</v>
      </c>
      <c r="H8085" s="8" t="s">
        <v>156</v>
      </c>
      <c r="I8085" s="10">
        <v>16.084400000000002</v>
      </c>
      <c r="J8085" s="11">
        <v>5.77</v>
      </c>
      <c r="K8085" s="12">
        <f t="shared" si="253"/>
        <v>92.806988000000004</v>
      </c>
      <c r="L8085" s="9" t="s">
        <v>21</v>
      </c>
      <c r="M8085" s="13">
        <f t="shared" si="252"/>
        <v>4.5999999999999996</v>
      </c>
    </row>
    <row r="8086" spans="1:13" ht="19.95" customHeight="1">
      <c r="A8086" s="8" t="s">
        <v>346</v>
      </c>
      <c r="B8086" s="8" t="s">
        <v>30</v>
      </c>
      <c r="C8086" s="8" t="s">
        <v>65</v>
      </c>
      <c r="D8086" s="8" t="s">
        <v>16</v>
      </c>
      <c r="E8086" s="8" t="s">
        <v>202</v>
      </c>
      <c r="F8086" s="8" t="s">
        <v>347</v>
      </c>
      <c r="G8086" s="8" t="s">
        <v>19</v>
      </c>
      <c r="H8086" s="8" t="s">
        <v>156</v>
      </c>
      <c r="I8086" s="10">
        <v>3.726</v>
      </c>
      <c r="J8086" s="11">
        <v>5</v>
      </c>
      <c r="K8086" s="12">
        <f t="shared" si="253"/>
        <v>18.63</v>
      </c>
      <c r="L8086" s="9" t="s">
        <v>21</v>
      </c>
      <c r="M8086" s="13">
        <f t="shared" si="252"/>
        <v>4</v>
      </c>
    </row>
    <row r="8087" spans="1:13" ht="19.95" customHeight="1">
      <c r="A8087" s="8" t="s">
        <v>346</v>
      </c>
      <c r="B8087" s="8" t="s">
        <v>42</v>
      </c>
      <c r="C8087" s="8" t="s">
        <v>31</v>
      </c>
      <c r="D8087" s="8" t="s">
        <v>16</v>
      </c>
      <c r="E8087" s="8" t="s">
        <v>202</v>
      </c>
      <c r="F8087" s="8" t="s">
        <v>347</v>
      </c>
      <c r="G8087" s="8" t="s">
        <v>19</v>
      </c>
      <c r="H8087" s="8" t="s">
        <v>156</v>
      </c>
      <c r="I8087" s="10">
        <v>1.95</v>
      </c>
      <c r="J8087" s="11">
        <v>3.46</v>
      </c>
      <c r="K8087" s="12">
        <f t="shared" si="253"/>
        <v>6.7469999999999999</v>
      </c>
      <c r="L8087" s="9" t="s">
        <v>21</v>
      </c>
      <c r="M8087" s="13">
        <f t="shared" si="252"/>
        <v>2.8</v>
      </c>
    </row>
    <row r="8088" spans="1:13" ht="19.95" customHeight="1">
      <c r="A8088" s="8" t="s">
        <v>346</v>
      </c>
      <c r="B8088" s="8" t="s">
        <v>42</v>
      </c>
      <c r="C8088" s="8" t="s">
        <v>65</v>
      </c>
      <c r="D8088" s="8" t="s">
        <v>16</v>
      </c>
      <c r="E8088" s="8" t="s">
        <v>202</v>
      </c>
      <c r="F8088" s="8" t="s">
        <v>347</v>
      </c>
      <c r="G8088" s="8" t="s">
        <v>19</v>
      </c>
      <c r="H8088" s="8" t="s">
        <v>156</v>
      </c>
      <c r="I8088" s="10">
        <v>2.2200000000000002</v>
      </c>
      <c r="J8088" s="11">
        <v>3.46</v>
      </c>
      <c r="K8088" s="12">
        <f t="shared" si="253"/>
        <v>7.6812000000000005</v>
      </c>
      <c r="L8088" s="9" t="s">
        <v>21</v>
      </c>
      <c r="M8088" s="13">
        <f t="shared" si="252"/>
        <v>2.8</v>
      </c>
    </row>
    <row r="8089" spans="1:13" ht="19.95" customHeight="1">
      <c r="A8089" s="8" t="s">
        <v>346</v>
      </c>
      <c r="B8089" s="8" t="s">
        <v>14</v>
      </c>
      <c r="C8089" s="8" t="s">
        <v>51</v>
      </c>
      <c r="D8089" s="8" t="s">
        <v>16</v>
      </c>
      <c r="E8089" s="8" t="s">
        <v>202</v>
      </c>
      <c r="F8089" s="8" t="s">
        <v>347</v>
      </c>
      <c r="G8089" s="8" t="s">
        <v>19</v>
      </c>
      <c r="H8089" s="8" t="s">
        <v>156</v>
      </c>
      <c r="I8089" s="10">
        <v>2.78</v>
      </c>
      <c r="J8089" s="11">
        <v>3.46</v>
      </c>
      <c r="K8089" s="12">
        <f t="shared" si="253"/>
        <v>9.6187999999999985</v>
      </c>
      <c r="L8089" s="9" t="s">
        <v>21</v>
      </c>
      <c r="M8089" s="13">
        <f t="shared" si="252"/>
        <v>2.8</v>
      </c>
    </row>
    <row r="8090" spans="1:13" ht="19.95" customHeight="1">
      <c r="A8090" s="8" t="s">
        <v>346</v>
      </c>
      <c r="B8090" s="8" t="s">
        <v>30</v>
      </c>
      <c r="C8090" s="8" t="s">
        <v>65</v>
      </c>
      <c r="D8090" s="8" t="s">
        <v>16</v>
      </c>
      <c r="E8090" s="8" t="s">
        <v>202</v>
      </c>
      <c r="F8090" s="8" t="s">
        <v>347</v>
      </c>
      <c r="G8090" s="8" t="s">
        <v>19</v>
      </c>
      <c r="H8090" s="8" t="s">
        <v>156</v>
      </c>
      <c r="I8090" s="10">
        <v>3.0140000000000002</v>
      </c>
      <c r="J8090" s="11">
        <v>4</v>
      </c>
      <c r="K8090" s="12">
        <f t="shared" si="253"/>
        <v>12.056000000000001</v>
      </c>
      <c r="L8090" s="9" t="s">
        <v>21</v>
      </c>
      <c r="M8090" s="13">
        <f t="shared" si="252"/>
        <v>3.2</v>
      </c>
    </row>
    <row r="8091" spans="1:13" ht="19.95" customHeight="1">
      <c r="A8091" s="8" t="s">
        <v>346</v>
      </c>
      <c r="B8091" s="8" t="s">
        <v>62</v>
      </c>
      <c r="C8091" s="8" t="s">
        <v>35</v>
      </c>
      <c r="D8091" s="8" t="s">
        <v>16</v>
      </c>
      <c r="E8091" s="8" t="s">
        <v>202</v>
      </c>
      <c r="F8091" s="8" t="s">
        <v>347</v>
      </c>
      <c r="G8091" s="8" t="s">
        <v>19</v>
      </c>
      <c r="H8091" s="8" t="s">
        <v>156</v>
      </c>
      <c r="I8091" s="10">
        <v>1.948</v>
      </c>
      <c r="J8091" s="11">
        <v>6</v>
      </c>
      <c r="K8091" s="12">
        <f t="shared" si="253"/>
        <v>11.687999999999999</v>
      </c>
      <c r="L8091" s="9" t="s">
        <v>21</v>
      </c>
      <c r="M8091" s="13">
        <f t="shared" si="252"/>
        <v>4.8</v>
      </c>
    </row>
    <row r="8092" spans="1:13" ht="19.95" customHeight="1">
      <c r="A8092" s="8" t="s">
        <v>346</v>
      </c>
      <c r="B8092" s="8" t="s">
        <v>42</v>
      </c>
      <c r="C8092" s="8" t="s">
        <v>65</v>
      </c>
      <c r="D8092" s="8" t="s">
        <v>16</v>
      </c>
      <c r="E8092" s="8" t="s">
        <v>202</v>
      </c>
      <c r="F8092" s="8" t="s">
        <v>347</v>
      </c>
      <c r="G8092" s="8" t="s">
        <v>19</v>
      </c>
      <c r="H8092" s="8" t="s">
        <v>156</v>
      </c>
      <c r="I8092" s="10">
        <v>2.7069999999999999</v>
      </c>
      <c r="J8092" s="11">
        <v>3.47</v>
      </c>
      <c r="K8092" s="12">
        <f t="shared" si="253"/>
        <v>9.3932900000000004</v>
      </c>
      <c r="L8092" s="9" t="s">
        <v>21</v>
      </c>
      <c r="M8092" s="13">
        <f t="shared" si="252"/>
        <v>2.8</v>
      </c>
    </row>
    <row r="8093" spans="1:13" ht="19.95" customHeight="1">
      <c r="A8093" s="8" t="s">
        <v>346</v>
      </c>
      <c r="B8093" s="8" t="s">
        <v>14</v>
      </c>
      <c r="C8093" s="8" t="s">
        <v>58</v>
      </c>
      <c r="D8093" s="8" t="s">
        <v>16</v>
      </c>
      <c r="E8093" s="8" t="s">
        <v>202</v>
      </c>
      <c r="F8093" s="8" t="s">
        <v>348</v>
      </c>
      <c r="G8093" s="8" t="s">
        <v>19</v>
      </c>
      <c r="H8093" s="8" t="s">
        <v>162</v>
      </c>
      <c r="I8093" s="10">
        <v>0.36969696969696969</v>
      </c>
      <c r="J8093" s="11">
        <v>4.25</v>
      </c>
      <c r="K8093" s="12">
        <f t="shared" si="253"/>
        <v>1.5712121212121213</v>
      </c>
      <c r="L8093" s="9" t="s">
        <v>21</v>
      </c>
      <c r="M8093" s="13">
        <f t="shared" si="252"/>
        <v>3.4</v>
      </c>
    </row>
    <row r="8094" spans="1:13" ht="19.95" customHeight="1">
      <c r="A8094" s="8" t="s">
        <v>346</v>
      </c>
      <c r="B8094" s="8" t="s">
        <v>33</v>
      </c>
      <c r="C8094" s="8" t="s">
        <v>69</v>
      </c>
      <c r="D8094" s="8" t="s">
        <v>16</v>
      </c>
      <c r="E8094" s="8" t="s">
        <v>202</v>
      </c>
      <c r="F8094" s="8" t="s">
        <v>347</v>
      </c>
      <c r="G8094" s="8" t="s">
        <v>19</v>
      </c>
      <c r="H8094" s="8" t="s">
        <v>156</v>
      </c>
      <c r="I8094" s="10">
        <v>0.255</v>
      </c>
      <c r="J8094" s="11">
        <v>3.51</v>
      </c>
      <c r="K8094" s="12">
        <f t="shared" si="253"/>
        <v>0.89505000000000001</v>
      </c>
      <c r="L8094" s="9" t="s">
        <v>21</v>
      </c>
      <c r="M8094" s="13">
        <f t="shared" si="252"/>
        <v>2.8</v>
      </c>
    </row>
    <row r="8095" spans="1:13" ht="19.95" customHeight="1">
      <c r="A8095" s="8" t="s">
        <v>346</v>
      </c>
      <c r="B8095" s="8" t="s">
        <v>14</v>
      </c>
      <c r="C8095" s="8" t="s">
        <v>46</v>
      </c>
      <c r="D8095" s="8" t="s">
        <v>16</v>
      </c>
      <c r="E8095" s="8" t="s">
        <v>202</v>
      </c>
      <c r="F8095" s="8" t="s">
        <v>347</v>
      </c>
      <c r="G8095" s="8" t="s">
        <v>19</v>
      </c>
      <c r="H8095" s="8" t="s">
        <v>156</v>
      </c>
      <c r="I8095" s="10">
        <v>9.5000000000000001E-2</v>
      </c>
      <c r="J8095" s="11">
        <v>6</v>
      </c>
      <c r="K8095" s="12">
        <f t="shared" si="253"/>
        <v>0.57000000000000006</v>
      </c>
      <c r="L8095" s="9" t="s">
        <v>21</v>
      </c>
      <c r="M8095" s="13">
        <f t="shared" si="252"/>
        <v>4.8</v>
      </c>
    </row>
    <row r="8096" spans="1:13" ht="19.95" customHeight="1">
      <c r="A8096" s="8" t="s">
        <v>346</v>
      </c>
      <c r="B8096" s="8" t="s">
        <v>14</v>
      </c>
      <c r="C8096" s="8" t="s">
        <v>46</v>
      </c>
      <c r="D8096" s="8" t="s">
        <v>16</v>
      </c>
      <c r="E8096" s="8" t="s">
        <v>202</v>
      </c>
      <c r="F8096" s="8" t="s">
        <v>347</v>
      </c>
      <c r="G8096" s="8" t="s">
        <v>19</v>
      </c>
      <c r="H8096" s="8" t="s">
        <v>156</v>
      </c>
      <c r="I8096" s="10">
        <v>8.3750000000000005E-2</v>
      </c>
      <c r="J8096" s="11">
        <v>6</v>
      </c>
      <c r="K8096" s="12">
        <f t="shared" si="253"/>
        <v>0.50250000000000006</v>
      </c>
      <c r="L8096" s="9" t="s">
        <v>21</v>
      </c>
      <c r="M8096" s="13">
        <f t="shared" si="252"/>
        <v>4.8</v>
      </c>
    </row>
    <row r="8097" spans="1:13" ht="19.95" customHeight="1">
      <c r="A8097" s="8" t="s">
        <v>346</v>
      </c>
      <c r="B8097" s="8" t="s">
        <v>42</v>
      </c>
      <c r="C8097" s="8" t="s">
        <v>31</v>
      </c>
      <c r="D8097" s="8" t="s">
        <v>16</v>
      </c>
      <c r="E8097" s="8" t="s">
        <v>202</v>
      </c>
      <c r="F8097" s="8" t="s">
        <v>347</v>
      </c>
      <c r="G8097" s="8" t="s">
        <v>19</v>
      </c>
      <c r="H8097" s="8" t="s">
        <v>156</v>
      </c>
      <c r="I8097" s="10">
        <v>1.59</v>
      </c>
      <c r="J8097" s="11">
        <v>3.25</v>
      </c>
      <c r="K8097" s="12">
        <f t="shared" si="253"/>
        <v>5.1675000000000004</v>
      </c>
      <c r="L8097" s="9" t="s">
        <v>21</v>
      </c>
      <c r="M8097" s="13">
        <f t="shared" si="252"/>
        <v>2.6</v>
      </c>
    </row>
    <row r="8098" spans="1:13" ht="19.95" customHeight="1">
      <c r="A8098" s="8" t="s">
        <v>346</v>
      </c>
      <c r="B8098" s="8" t="s">
        <v>33</v>
      </c>
      <c r="C8098" s="8" t="s">
        <v>31</v>
      </c>
      <c r="D8098" s="8" t="s">
        <v>16</v>
      </c>
      <c r="E8098" s="8" t="s">
        <v>202</v>
      </c>
      <c r="F8098" s="8" t="s">
        <v>347</v>
      </c>
      <c r="G8098" s="8" t="s">
        <v>19</v>
      </c>
      <c r="H8098" s="8" t="s">
        <v>156</v>
      </c>
      <c r="I8098" s="10">
        <v>1.6670000000000003</v>
      </c>
      <c r="J8098" s="11">
        <v>4.5</v>
      </c>
      <c r="K8098" s="12">
        <f t="shared" si="253"/>
        <v>7.5015000000000009</v>
      </c>
      <c r="L8098" s="9" t="s">
        <v>21</v>
      </c>
      <c r="M8098" s="13">
        <f t="shared" si="252"/>
        <v>3.6</v>
      </c>
    </row>
    <row r="8099" spans="1:13" ht="19.95" customHeight="1">
      <c r="A8099" s="8" t="s">
        <v>346</v>
      </c>
      <c r="B8099" s="8" t="s">
        <v>14</v>
      </c>
      <c r="C8099" s="8" t="s">
        <v>36</v>
      </c>
      <c r="D8099" s="8" t="s">
        <v>16</v>
      </c>
      <c r="E8099" s="8" t="s">
        <v>202</v>
      </c>
      <c r="F8099" s="8" t="s">
        <v>347</v>
      </c>
      <c r="G8099" s="8" t="s">
        <v>19</v>
      </c>
      <c r="H8099" s="8" t="s">
        <v>156</v>
      </c>
      <c r="I8099" s="10">
        <v>0.81549999999999989</v>
      </c>
      <c r="J8099" s="11">
        <v>2.75</v>
      </c>
      <c r="K8099" s="12">
        <f t="shared" si="253"/>
        <v>2.2426249999999999</v>
      </c>
      <c r="L8099" s="9" t="s">
        <v>21</v>
      </c>
      <c r="M8099" s="13">
        <f t="shared" si="252"/>
        <v>2.2000000000000002</v>
      </c>
    </row>
    <row r="8100" spans="1:13" ht="19.95" customHeight="1">
      <c r="A8100" s="8" t="s">
        <v>346</v>
      </c>
      <c r="B8100" s="8" t="s">
        <v>37</v>
      </c>
      <c r="C8100" s="8" t="s">
        <v>35</v>
      </c>
      <c r="D8100" s="8" t="s">
        <v>16</v>
      </c>
      <c r="E8100" s="8" t="s">
        <v>202</v>
      </c>
      <c r="F8100" s="8" t="s">
        <v>348</v>
      </c>
      <c r="G8100" s="8" t="s">
        <v>19</v>
      </c>
      <c r="H8100" s="8" t="s">
        <v>162</v>
      </c>
      <c r="I8100" s="10">
        <v>1.2253333333333332</v>
      </c>
      <c r="J8100" s="11">
        <v>6</v>
      </c>
      <c r="K8100" s="12">
        <f t="shared" si="253"/>
        <v>7.3519999999999985</v>
      </c>
      <c r="L8100" s="9" t="s">
        <v>21</v>
      </c>
      <c r="M8100" s="13">
        <f t="shared" si="252"/>
        <v>4.8</v>
      </c>
    </row>
    <row r="8101" spans="1:13" ht="19.95" customHeight="1">
      <c r="A8101" s="8" t="s">
        <v>346</v>
      </c>
      <c r="B8101" s="8" t="s">
        <v>42</v>
      </c>
      <c r="C8101" s="8" t="s">
        <v>117</v>
      </c>
      <c r="D8101" s="8" t="s">
        <v>16</v>
      </c>
      <c r="E8101" s="8" t="s">
        <v>202</v>
      </c>
      <c r="F8101" s="8" t="s">
        <v>347</v>
      </c>
      <c r="G8101" s="8" t="s">
        <v>19</v>
      </c>
      <c r="H8101" s="8" t="s">
        <v>156</v>
      </c>
      <c r="I8101" s="10">
        <v>14.422800000000001</v>
      </c>
      <c r="J8101" s="11">
        <v>6.5</v>
      </c>
      <c r="K8101" s="12">
        <f t="shared" si="253"/>
        <v>93.748199999999997</v>
      </c>
      <c r="L8101" s="9" t="s">
        <v>21</v>
      </c>
      <c r="M8101" s="13">
        <f t="shared" si="252"/>
        <v>5.2</v>
      </c>
    </row>
    <row r="8102" spans="1:13" ht="19.95" customHeight="1">
      <c r="A8102" s="8" t="s">
        <v>346</v>
      </c>
      <c r="B8102" s="8" t="s">
        <v>14</v>
      </c>
      <c r="C8102" s="8" t="s">
        <v>51</v>
      </c>
      <c r="D8102" s="8" t="s">
        <v>26</v>
      </c>
      <c r="E8102" s="8" t="s">
        <v>202</v>
      </c>
      <c r="F8102" s="8" t="s">
        <v>347</v>
      </c>
      <c r="G8102" s="8" t="s">
        <v>19</v>
      </c>
      <c r="H8102" s="8" t="s">
        <v>156</v>
      </c>
      <c r="I8102" s="10">
        <v>2.9075000000000002</v>
      </c>
      <c r="J8102" s="11">
        <v>3.5</v>
      </c>
      <c r="K8102" s="12">
        <f t="shared" si="253"/>
        <v>10.176250000000001</v>
      </c>
      <c r="L8102" s="9" t="s">
        <v>21</v>
      </c>
      <c r="M8102" s="13">
        <f t="shared" si="252"/>
        <v>2.8</v>
      </c>
    </row>
    <row r="8103" spans="1:13" ht="19.95" customHeight="1">
      <c r="A8103" s="8" t="s">
        <v>346</v>
      </c>
      <c r="B8103" s="8" t="s">
        <v>30</v>
      </c>
      <c r="C8103" s="8" t="s">
        <v>31</v>
      </c>
      <c r="D8103" s="8" t="s">
        <v>16</v>
      </c>
      <c r="E8103" s="8" t="s">
        <v>202</v>
      </c>
      <c r="F8103" s="8" t="s">
        <v>347</v>
      </c>
      <c r="G8103" s="8" t="s">
        <v>19</v>
      </c>
      <c r="H8103" s="8" t="s">
        <v>156</v>
      </c>
      <c r="I8103" s="10">
        <v>2.5750000000000002</v>
      </c>
      <c r="J8103" s="11">
        <v>3.88</v>
      </c>
      <c r="K8103" s="12">
        <f t="shared" si="253"/>
        <v>9.9909999999999997</v>
      </c>
      <c r="L8103" s="9" t="s">
        <v>21</v>
      </c>
      <c r="M8103" s="13">
        <f t="shared" si="252"/>
        <v>3.1</v>
      </c>
    </row>
    <row r="8104" spans="1:13" ht="19.95" customHeight="1">
      <c r="A8104" s="8" t="s">
        <v>346</v>
      </c>
      <c r="B8104" s="8" t="s">
        <v>62</v>
      </c>
      <c r="C8104" s="8" t="s">
        <v>35</v>
      </c>
      <c r="D8104" s="8" t="s">
        <v>39</v>
      </c>
      <c r="E8104" s="8" t="s">
        <v>202</v>
      </c>
      <c r="F8104" s="8" t="s">
        <v>18</v>
      </c>
      <c r="G8104" s="8" t="s">
        <v>28</v>
      </c>
      <c r="H8104" s="8" t="s">
        <v>349</v>
      </c>
      <c r="I8104" s="10">
        <v>1.748</v>
      </c>
      <c r="J8104" s="11">
        <v>0.55000000000000004</v>
      </c>
      <c r="K8104" s="12">
        <f t="shared" si="253"/>
        <v>0.96140000000000003</v>
      </c>
      <c r="L8104" s="9" t="s">
        <v>21</v>
      </c>
      <c r="M8104" s="13">
        <f t="shared" si="252"/>
        <v>0.4</v>
      </c>
    </row>
    <row r="8105" spans="1:13" ht="19.95" customHeight="1">
      <c r="A8105" s="8" t="s">
        <v>346</v>
      </c>
      <c r="B8105" s="8" t="s">
        <v>42</v>
      </c>
      <c r="C8105" s="8" t="s">
        <v>69</v>
      </c>
      <c r="D8105" s="8" t="s">
        <v>16</v>
      </c>
      <c r="E8105" s="8" t="s">
        <v>202</v>
      </c>
      <c r="F8105" s="8"/>
      <c r="G8105" s="8" t="s">
        <v>19</v>
      </c>
      <c r="H8105" s="8" t="s">
        <v>156</v>
      </c>
      <c r="I8105" s="10" t="e">
        <f>#REF!/#REF!</f>
        <v>#REF!</v>
      </c>
      <c r="J8105" s="11">
        <v>4</v>
      </c>
      <c r="K8105" s="12" t="e">
        <f t="shared" si="253"/>
        <v>#REF!</v>
      </c>
      <c r="L8105" s="9" t="s">
        <v>21</v>
      </c>
      <c r="M8105" s="13">
        <f t="shared" si="252"/>
        <v>3.2</v>
      </c>
    </row>
    <row r="8106" spans="1:13" ht="19.95" customHeight="1">
      <c r="A8106" s="8" t="s">
        <v>346</v>
      </c>
      <c r="B8106" s="8" t="s">
        <v>14</v>
      </c>
      <c r="C8106" s="8" t="s">
        <v>36</v>
      </c>
      <c r="D8106" s="8" t="s">
        <v>16</v>
      </c>
      <c r="E8106" s="8" t="s">
        <v>202</v>
      </c>
      <c r="F8106" s="8"/>
      <c r="G8106" s="8" t="s">
        <v>19</v>
      </c>
      <c r="H8106" s="8" t="s">
        <v>156</v>
      </c>
      <c r="I8106" s="10">
        <v>0.76349999999999996</v>
      </c>
      <c r="J8106" s="11">
        <v>3</v>
      </c>
      <c r="K8106" s="12">
        <f t="shared" si="253"/>
        <v>2.2904999999999998</v>
      </c>
      <c r="L8106" s="9" t="s">
        <v>21</v>
      </c>
      <c r="M8106" s="13">
        <f t="shared" si="252"/>
        <v>2.4</v>
      </c>
    </row>
    <row r="8107" spans="1:13" ht="19.95" customHeight="1">
      <c r="A8107" s="8" t="s">
        <v>346</v>
      </c>
      <c r="B8107" s="8" t="s">
        <v>112</v>
      </c>
      <c r="C8107" s="8" t="s">
        <v>352</v>
      </c>
      <c r="D8107" s="8" t="s">
        <v>16</v>
      </c>
      <c r="E8107" s="8" t="s">
        <v>202</v>
      </c>
      <c r="F8107" s="8"/>
      <c r="G8107" s="8" t="s">
        <v>19</v>
      </c>
      <c r="H8107" s="8" t="s">
        <v>156</v>
      </c>
      <c r="I8107" s="10">
        <v>1.3218636363636365</v>
      </c>
      <c r="J8107" s="11">
        <v>1.26</v>
      </c>
      <c r="K8107" s="12">
        <f t="shared" si="253"/>
        <v>1.6655481818181819</v>
      </c>
      <c r="L8107" s="9" t="s">
        <v>21</v>
      </c>
      <c r="M8107" s="13">
        <f t="shared" si="252"/>
        <v>1</v>
      </c>
    </row>
    <row r="8108" spans="1:13" ht="19.95" customHeight="1">
      <c r="A8108" s="8" t="s">
        <v>346</v>
      </c>
      <c r="B8108" s="8" t="s">
        <v>30</v>
      </c>
      <c r="C8108" s="8" t="s">
        <v>31</v>
      </c>
      <c r="D8108" s="8" t="s">
        <v>16</v>
      </c>
      <c r="E8108" s="8" t="s">
        <v>97</v>
      </c>
      <c r="F8108" s="8"/>
      <c r="G8108" s="8" t="s">
        <v>19</v>
      </c>
      <c r="H8108" s="8" t="s">
        <v>100</v>
      </c>
      <c r="I8108" s="10">
        <v>2.8975</v>
      </c>
      <c r="J8108" s="11">
        <v>14.76</v>
      </c>
      <c r="K8108" s="12">
        <f t="shared" si="253"/>
        <v>42.767099999999999</v>
      </c>
      <c r="L8108" s="9" t="s">
        <v>21</v>
      </c>
      <c r="M8108" s="13">
        <f t="shared" si="252"/>
        <v>11.8</v>
      </c>
    </row>
    <row r="8109" spans="1:13" ht="19.95" customHeight="1">
      <c r="A8109" s="8" t="s">
        <v>346</v>
      </c>
      <c r="B8109" s="8" t="s">
        <v>42</v>
      </c>
      <c r="C8109" s="8" t="s">
        <v>31</v>
      </c>
      <c r="D8109" s="8" t="s">
        <v>16</v>
      </c>
      <c r="E8109" s="8" t="s">
        <v>202</v>
      </c>
      <c r="F8109" s="8"/>
      <c r="G8109" s="8" t="s">
        <v>19</v>
      </c>
      <c r="H8109" s="8" t="s">
        <v>100</v>
      </c>
      <c r="I8109" s="10">
        <v>1.7975000000000001</v>
      </c>
      <c r="J8109" s="11">
        <v>12.07</v>
      </c>
      <c r="K8109" s="12">
        <f t="shared" si="253"/>
        <v>21.695825000000003</v>
      </c>
      <c r="L8109" s="9" t="s">
        <v>21</v>
      </c>
      <c r="M8109" s="13">
        <f t="shared" si="252"/>
        <v>9.6999999999999993</v>
      </c>
    </row>
    <row r="8110" spans="1:13" ht="19.95" customHeight="1">
      <c r="A8110" s="8" t="s">
        <v>346</v>
      </c>
      <c r="B8110" s="8" t="s">
        <v>42</v>
      </c>
      <c r="C8110" s="8" t="s">
        <v>65</v>
      </c>
      <c r="D8110" s="8" t="s">
        <v>16</v>
      </c>
      <c r="E8110" s="8" t="s">
        <v>202</v>
      </c>
      <c r="F8110" s="8"/>
      <c r="G8110" s="8" t="s">
        <v>19</v>
      </c>
      <c r="H8110" s="8" t="s">
        <v>100</v>
      </c>
      <c r="I8110" s="10">
        <v>3.45</v>
      </c>
      <c r="J8110" s="11">
        <v>13.41</v>
      </c>
      <c r="K8110" s="12">
        <f t="shared" si="253"/>
        <v>46.264500000000005</v>
      </c>
      <c r="L8110" s="9" t="s">
        <v>21</v>
      </c>
      <c r="M8110" s="13">
        <f t="shared" si="252"/>
        <v>10.7</v>
      </c>
    </row>
    <row r="8111" spans="1:13" ht="19.95" customHeight="1">
      <c r="A8111" s="8" t="s">
        <v>346</v>
      </c>
      <c r="B8111" s="8" t="s">
        <v>14</v>
      </c>
      <c r="C8111" s="8" t="s">
        <v>54</v>
      </c>
      <c r="D8111" s="8" t="s">
        <v>26</v>
      </c>
      <c r="E8111" s="8" t="s">
        <v>202</v>
      </c>
      <c r="F8111" s="9"/>
      <c r="G8111" s="8" t="s">
        <v>19</v>
      </c>
      <c r="H8111" s="8" t="s">
        <v>156</v>
      </c>
      <c r="I8111" s="14">
        <v>10.314700854700854</v>
      </c>
      <c r="J8111" s="11">
        <v>4.1100000000000003</v>
      </c>
      <c r="K8111" s="12">
        <f t="shared" si="253"/>
        <v>42.393420512820512</v>
      </c>
      <c r="L8111" s="8" t="s">
        <v>21</v>
      </c>
      <c r="M8111" s="13">
        <f t="shared" si="252"/>
        <v>3.3</v>
      </c>
    </row>
    <row r="8112" spans="1:13" ht="19.95" customHeight="1">
      <c r="A8112" s="8" t="s">
        <v>346</v>
      </c>
      <c r="B8112" s="8" t="s">
        <v>14</v>
      </c>
      <c r="C8112" s="8" t="s">
        <v>36</v>
      </c>
      <c r="D8112" s="8" t="s">
        <v>26</v>
      </c>
      <c r="E8112" s="8" t="s">
        <v>202</v>
      </c>
      <c r="F8112" s="9"/>
      <c r="G8112" s="8" t="s">
        <v>19</v>
      </c>
      <c r="H8112" s="8" t="s">
        <v>156</v>
      </c>
      <c r="I8112" s="14">
        <v>0.81063142857142856</v>
      </c>
      <c r="J8112" s="11">
        <v>2.5099999999999998</v>
      </c>
      <c r="K8112" s="12">
        <f t="shared" si="253"/>
        <v>2.0346848857142854</v>
      </c>
      <c r="L8112" s="8" t="s">
        <v>21</v>
      </c>
      <c r="M8112" s="13">
        <f t="shared" si="252"/>
        <v>2</v>
      </c>
    </row>
    <row r="8113" spans="1:13" ht="19.95" customHeight="1">
      <c r="A8113" s="8" t="s">
        <v>346</v>
      </c>
      <c r="B8113" s="8" t="s">
        <v>33</v>
      </c>
      <c r="C8113" s="8" t="s">
        <v>41</v>
      </c>
      <c r="D8113" s="8" t="s">
        <v>16</v>
      </c>
      <c r="E8113" s="8" t="s">
        <v>202</v>
      </c>
      <c r="F8113" s="9"/>
      <c r="G8113" s="8" t="s">
        <v>19</v>
      </c>
      <c r="H8113" s="8" t="s">
        <v>162</v>
      </c>
      <c r="I8113" s="14">
        <v>1.0726666666666667</v>
      </c>
      <c r="J8113" s="11">
        <v>15</v>
      </c>
      <c r="K8113" s="12">
        <f t="shared" si="253"/>
        <v>16.09</v>
      </c>
      <c r="L8113" s="8" t="s">
        <v>21</v>
      </c>
      <c r="M8113" s="13">
        <f t="shared" si="252"/>
        <v>12</v>
      </c>
    </row>
    <row r="8114" spans="1:13" ht="19.95" customHeight="1">
      <c r="A8114" s="8" t="s">
        <v>346</v>
      </c>
      <c r="B8114" s="8" t="s">
        <v>14</v>
      </c>
      <c r="C8114" s="8" t="s">
        <v>36</v>
      </c>
      <c r="D8114" s="8" t="s">
        <v>16</v>
      </c>
      <c r="E8114" s="8" t="s">
        <v>202</v>
      </c>
      <c r="F8114" s="9"/>
      <c r="G8114" s="8" t="s">
        <v>19</v>
      </c>
      <c r="H8114" s="8" t="s">
        <v>162</v>
      </c>
      <c r="I8114" s="14">
        <v>0.79900000000000004</v>
      </c>
      <c r="J8114" s="11">
        <v>12.21</v>
      </c>
      <c r="K8114" s="12">
        <f t="shared" si="253"/>
        <v>9.7557900000000011</v>
      </c>
      <c r="L8114" s="8" t="s">
        <v>21</v>
      </c>
      <c r="M8114" s="13">
        <f t="shared" si="252"/>
        <v>9.8000000000000007</v>
      </c>
    </row>
    <row r="8115" spans="1:13" ht="19.95" customHeight="1">
      <c r="A8115" s="8" t="s">
        <v>346</v>
      </c>
      <c r="B8115" s="8" t="s">
        <v>30</v>
      </c>
      <c r="C8115" s="8" t="s">
        <v>43</v>
      </c>
      <c r="D8115" s="8" t="s">
        <v>16</v>
      </c>
      <c r="E8115" s="8" t="s">
        <v>202</v>
      </c>
      <c r="F8115" s="9"/>
      <c r="G8115" s="8" t="s">
        <v>19</v>
      </c>
      <c r="H8115" s="8" t="s">
        <v>162</v>
      </c>
      <c r="I8115" s="14">
        <v>0.91125000000000012</v>
      </c>
      <c r="J8115" s="11">
        <v>15</v>
      </c>
      <c r="K8115" s="12">
        <f t="shared" si="253"/>
        <v>13.668750000000001</v>
      </c>
      <c r="L8115" s="8" t="s">
        <v>21</v>
      </c>
      <c r="M8115" s="13">
        <f t="shared" si="252"/>
        <v>12</v>
      </c>
    </row>
    <row r="8116" spans="1:13" ht="19.95" customHeight="1">
      <c r="A8116" s="8" t="s">
        <v>346</v>
      </c>
      <c r="B8116" s="8" t="s">
        <v>42</v>
      </c>
      <c r="C8116" s="8" t="s">
        <v>57</v>
      </c>
      <c r="D8116" s="8" t="s">
        <v>16</v>
      </c>
      <c r="E8116" s="8" t="s">
        <v>202</v>
      </c>
      <c r="F8116" s="9"/>
      <c r="G8116" s="8" t="s">
        <v>19</v>
      </c>
      <c r="H8116" s="8" t="s">
        <v>20</v>
      </c>
      <c r="I8116" s="14">
        <v>3.3589285714285717</v>
      </c>
      <c r="J8116" s="11">
        <v>2</v>
      </c>
      <c r="K8116" s="12">
        <f t="shared" si="253"/>
        <v>6.7178571428571434</v>
      </c>
      <c r="L8116" s="8" t="s">
        <v>21</v>
      </c>
      <c r="M8116" s="13">
        <f t="shared" si="252"/>
        <v>1.6</v>
      </c>
    </row>
    <row r="8117" spans="1:13" ht="19.95" customHeight="1">
      <c r="A8117" s="8" t="s">
        <v>346</v>
      </c>
      <c r="B8117" s="8" t="s">
        <v>14</v>
      </c>
      <c r="C8117" s="8" t="s">
        <v>131</v>
      </c>
      <c r="D8117" s="8" t="s">
        <v>297</v>
      </c>
      <c r="E8117" s="8" t="s">
        <v>202</v>
      </c>
      <c r="F8117" s="8"/>
      <c r="G8117" s="8" t="s">
        <v>19</v>
      </c>
      <c r="H8117" s="8" t="s">
        <v>156</v>
      </c>
      <c r="I8117" s="10">
        <v>7.7454666666666663</v>
      </c>
      <c r="J8117" s="11">
        <v>5.71</v>
      </c>
      <c r="K8117" s="12">
        <f t="shared" si="253"/>
        <v>44.226614666666663</v>
      </c>
      <c r="L8117" s="9" t="s">
        <v>21</v>
      </c>
      <c r="M8117" s="13">
        <f t="shared" si="252"/>
        <v>4.5999999999999996</v>
      </c>
    </row>
    <row r="8118" spans="1:13" ht="19.95" customHeight="1">
      <c r="A8118" s="8" t="s">
        <v>346</v>
      </c>
      <c r="B8118" s="8" t="s">
        <v>37</v>
      </c>
      <c r="C8118" s="8" t="s">
        <v>38</v>
      </c>
      <c r="D8118" s="8" t="s">
        <v>16</v>
      </c>
      <c r="E8118" s="8" t="s">
        <v>202</v>
      </c>
      <c r="F8118" s="8"/>
      <c r="G8118" s="8" t="s">
        <v>19</v>
      </c>
      <c r="H8118" s="8" t="s">
        <v>156</v>
      </c>
      <c r="I8118" s="14">
        <v>1.99</v>
      </c>
      <c r="J8118" s="11">
        <v>3.5</v>
      </c>
      <c r="K8118" s="12">
        <f t="shared" si="253"/>
        <v>6.9649999999999999</v>
      </c>
      <c r="L8118" s="9" t="s">
        <v>21</v>
      </c>
      <c r="M8118" s="13">
        <f t="shared" si="252"/>
        <v>2.8</v>
      </c>
    </row>
    <row r="8119" spans="1:13" ht="19.95" customHeight="1">
      <c r="A8119" s="8" t="s">
        <v>346</v>
      </c>
      <c r="B8119" s="8" t="s">
        <v>42</v>
      </c>
      <c r="C8119" s="8" t="s">
        <v>65</v>
      </c>
      <c r="D8119" s="8" t="s">
        <v>16</v>
      </c>
      <c r="E8119" s="8" t="s">
        <v>202</v>
      </c>
      <c r="F8119" s="8"/>
      <c r="G8119" s="8" t="s">
        <v>19</v>
      </c>
      <c r="H8119" s="8" t="s">
        <v>156</v>
      </c>
      <c r="I8119" s="14">
        <v>2.63</v>
      </c>
      <c r="J8119" s="11">
        <v>3.5</v>
      </c>
      <c r="K8119" s="12">
        <f t="shared" si="253"/>
        <v>9.2050000000000001</v>
      </c>
      <c r="L8119" s="9" t="s">
        <v>21</v>
      </c>
      <c r="M8119" s="13">
        <f t="shared" si="252"/>
        <v>2.8</v>
      </c>
    </row>
    <row r="8120" spans="1:13" ht="19.95" customHeight="1">
      <c r="A8120" s="8" t="s">
        <v>346</v>
      </c>
      <c r="B8120" s="8" t="s">
        <v>30</v>
      </c>
      <c r="C8120" s="8" t="s">
        <v>57</v>
      </c>
      <c r="D8120" s="8" t="s">
        <v>16</v>
      </c>
      <c r="E8120" s="8" t="s">
        <v>202</v>
      </c>
      <c r="F8120" s="8"/>
      <c r="G8120" s="8" t="s">
        <v>19</v>
      </c>
      <c r="H8120" s="8" t="s">
        <v>156</v>
      </c>
      <c r="I8120" s="14">
        <v>5.7333333333333334</v>
      </c>
      <c r="J8120" s="11">
        <v>5.5</v>
      </c>
      <c r="K8120" s="12">
        <f t="shared" si="253"/>
        <v>31.533333333333335</v>
      </c>
      <c r="L8120" s="9" t="s">
        <v>21</v>
      </c>
      <c r="M8120" s="13">
        <f t="shared" si="252"/>
        <v>4.4000000000000004</v>
      </c>
    </row>
    <row r="8121" spans="1:13" ht="19.95" customHeight="1">
      <c r="A8121" s="8" t="s">
        <v>346</v>
      </c>
      <c r="B8121" s="8" t="s">
        <v>37</v>
      </c>
      <c r="C8121" s="8" t="s">
        <v>35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4">
        <v>1.2210000000000001</v>
      </c>
      <c r="J8121" s="11">
        <v>16</v>
      </c>
      <c r="K8121" s="12">
        <f t="shared" si="253"/>
        <v>19.536000000000001</v>
      </c>
      <c r="L8121" s="9" t="s">
        <v>21</v>
      </c>
      <c r="M8121" s="13">
        <f t="shared" si="252"/>
        <v>12.8</v>
      </c>
    </row>
    <row r="8122" spans="1:13" ht="19.95" customHeight="1">
      <c r="A8122" s="8" t="s">
        <v>346</v>
      </c>
      <c r="B8122" s="8" t="s">
        <v>33</v>
      </c>
      <c r="C8122" s="8" t="s">
        <v>31</v>
      </c>
      <c r="D8122" s="8" t="s">
        <v>16</v>
      </c>
      <c r="E8122" s="8" t="s">
        <v>202</v>
      </c>
      <c r="G8122" s="8" t="s">
        <v>19</v>
      </c>
      <c r="H8122" s="8" t="s">
        <v>156</v>
      </c>
      <c r="I8122" s="15" t="e">
        <f>#REF!/#REF!</f>
        <v>#REF!</v>
      </c>
      <c r="J8122" s="11">
        <v>3.5</v>
      </c>
      <c r="K8122" s="12" t="e">
        <f t="shared" si="253"/>
        <v>#REF!</v>
      </c>
      <c r="L8122" s="9" t="s">
        <v>21</v>
      </c>
      <c r="M8122" s="13">
        <f t="shared" si="252"/>
        <v>2.8</v>
      </c>
    </row>
    <row r="8123" spans="1:13" ht="19.95" customHeight="1">
      <c r="A8123" s="8" t="s">
        <v>346</v>
      </c>
      <c r="B8123" s="8" t="s">
        <v>14</v>
      </c>
      <c r="C8123" s="8" t="s">
        <v>36</v>
      </c>
      <c r="D8123" s="8" t="s">
        <v>16</v>
      </c>
      <c r="E8123" s="8" t="s">
        <v>202</v>
      </c>
      <c r="G8123" s="8" t="s">
        <v>19</v>
      </c>
      <c r="H8123" s="8" t="s">
        <v>156</v>
      </c>
      <c r="I8123" s="15" t="e">
        <f>#REF!/#REF!</f>
        <v>#REF!</v>
      </c>
      <c r="J8123" s="11">
        <v>3</v>
      </c>
      <c r="K8123" s="12" t="e">
        <f t="shared" si="253"/>
        <v>#REF!</v>
      </c>
      <c r="L8123" s="9" t="s">
        <v>21</v>
      </c>
      <c r="M8123" s="13">
        <f t="shared" si="252"/>
        <v>2.4</v>
      </c>
    </row>
    <row r="8124" spans="1:13" ht="19.95" customHeight="1">
      <c r="A8124" s="8" t="s">
        <v>346</v>
      </c>
      <c r="B8124" s="8" t="s">
        <v>42</v>
      </c>
      <c r="C8124" s="8" t="s">
        <v>68</v>
      </c>
      <c r="D8124" s="8" t="s">
        <v>16</v>
      </c>
      <c r="E8124" s="8" t="s">
        <v>202</v>
      </c>
      <c r="F8124" s="9"/>
      <c r="G8124" s="8" t="s">
        <v>19</v>
      </c>
      <c r="H8124" s="8" t="s">
        <v>156</v>
      </c>
      <c r="I8124" s="14">
        <v>7.0998999999999999</v>
      </c>
      <c r="J8124" s="11">
        <v>5.51</v>
      </c>
      <c r="K8124" s="12">
        <f t="shared" si="253"/>
        <v>39.120449000000001</v>
      </c>
      <c r="L8124" s="9" t="s">
        <v>21</v>
      </c>
      <c r="M8124" s="13">
        <f t="shared" si="252"/>
        <v>4.4000000000000004</v>
      </c>
    </row>
    <row r="8125" spans="1:13" ht="19.95" customHeight="1">
      <c r="A8125" s="8" t="s">
        <v>346</v>
      </c>
      <c r="B8125" s="8" t="s">
        <v>14</v>
      </c>
      <c r="C8125" s="8" t="s">
        <v>58</v>
      </c>
      <c r="D8125" s="8" t="s">
        <v>16</v>
      </c>
      <c r="E8125" s="8" t="s">
        <v>202</v>
      </c>
      <c r="F8125" s="9"/>
      <c r="G8125" s="8" t="s">
        <v>19</v>
      </c>
      <c r="H8125" s="8" t="s">
        <v>156</v>
      </c>
      <c r="I8125" s="14">
        <v>0.40768211920529801</v>
      </c>
      <c r="J8125" s="11">
        <v>3.75</v>
      </c>
      <c r="K8125" s="12">
        <f t="shared" si="253"/>
        <v>1.5288079470198674</v>
      </c>
      <c r="L8125" s="9" t="s">
        <v>21</v>
      </c>
      <c r="M8125" s="13">
        <f t="shared" si="252"/>
        <v>3</v>
      </c>
    </row>
    <row r="8126" spans="1:13" ht="19.95" customHeight="1">
      <c r="A8126" s="8" t="s">
        <v>346</v>
      </c>
      <c r="B8126" s="8" t="s">
        <v>42</v>
      </c>
      <c r="C8126" s="8" t="s">
        <v>31</v>
      </c>
      <c r="D8126" s="8" t="s">
        <v>16</v>
      </c>
      <c r="E8126" s="8" t="s">
        <v>202</v>
      </c>
      <c r="F8126" s="9"/>
      <c r="G8126" s="8" t="s">
        <v>19</v>
      </c>
      <c r="H8126" s="8" t="s">
        <v>156</v>
      </c>
      <c r="I8126" s="14">
        <v>1.9430463576158938</v>
      </c>
      <c r="J8126" s="11">
        <v>3.75</v>
      </c>
      <c r="K8126" s="12">
        <f t="shared" si="253"/>
        <v>7.2864238410596016</v>
      </c>
      <c r="L8126" s="9" t="s">
        <v>21</v>
      </c>
      <c r="M8126" s="13">
        <f t="shared" si="252"/>
        <v>3</v>
      </c>
    </row>
    <row r="8127" spans="1:13" ht="19.95" customHeight="1">
      <c r="A8127" s="8" t="s">
        <v>346</v>
      </c>
      <c r="B8127" s="8" t="s">
        <v>14</v>
      </c>
      <c r="C8127" s="8" t="s">
        <v>58</v>
      </c>
      <c r="D8127" s="8" t="s">
        <v>16</v>
      </c>
      <c r="E8127" s="8" t="s">
        <v>202</v>
      </c>
      <c r="F8127" s="9"/>
      <c r="G8127" s="8" t="s">
        <v>19</v>
      </c>
      <c r="H8127" s="8" t="s">
        <v>156</v>
      </c>
      <c r="I8127" s="14">
        <v>0.41199999999999998</v>
      </c>
      <c r="J8127" s="11">
        <v>3.75</v>
      </c>
      <c r="K8127" s="12">
        <f t="shared" si="253"/>
        <v>1.5449999999999999</v>
      </c>
      <c r="L8127" s="9" t="s">
        <v>21</v>
      </c>
      <c r="M8127" s="13">
        <f t="shared" si="252"/>
        <v>3</v>
      </c>
    </row>
    <row r="8128" spans="1:13" ht="19.95" customHeight="1">
      <c r="A8128" s="8" t="s">
        <v>346</v>
      </c>
      <c r="B8128" s="8" t="s">
        <v>37</v>
      </c>
      <c r="C8128" s="8" t="s">
        <v>35</v>
      </c>
      <c r="D8128" s="8" t="s">
        <v>16</v>
      </c>
      <c r="E8128" s="8" t="s">
        <v>202</v>
      </c>
      <c r="F8128" s="9"/>
      <c r="G8128" s="8" t="s">
        <v>19</v>
      </c>
      <c r="H8128" s="8" t="s">
        <v>162</v>
      </c>
      <c r="I8128" s="14">
        <v>1.1859999999999999</v>
      </c>
      <c r="J8128" s="11">
        <v>16</v>
      </c>
      <c r="K8128" s="12">
        <f t="shared" si="253"/>
        <v>18.975999999999999</v>
      </c>
      <c r="L8128" s="9" t="s">
        <v>21</v>
      </c>
      <c r="M8128" s="13">
        <f t="shared" si="252"/>
        <v>12.8</v>
      </c>
    </row>
    <row r="8129" spans="1:13" ht="19.95" customHeight="1">
      <c r="A8129" s="8" t="s">
        <v>346</v>
      </c>
      <c r="B8129" s="8" t="s">
        <v>14</v>
      </c>
      <c r="C8129" s="8" t="s">
        <v>46</v>
      </c>
      <c r="D8129" s="8" t="s">
        <v>16</v>
      </c>
      <c r="E8129" s="8" t="s">
        <v>202</v>
      </c>
      <c r="F8129" s="9"/>
      <c r="G8129" s="8" t="s">
        <v>19</v>
      </c>
      <c r="H8129" s="8" t="s">
        <v>156</v>
      </c>
      <c r="I8129" s="14">
        <v>9.6633333333333335E-2</v>
      </c>
      <c r="J8129" s="11">
        <v>7</v>
      </c>
      <c r="K8129" s="12">
        <f t="shared" si="253"/>
        <v>0.67643333333333333</v>
      </c>
      <c r="L8129" s="9" t="s">
        <v>21</v>
      </c>
      <c r="M8129" s="13">
        <f t="shared" si="252"/>
        <v>5.6</v>
      </c>
    </row>
    <row r="8130" spans="1:13" ht="19.95" customHeight="1">
      <c r="A8130" s="8" t="s">
        <v>346</v>
      </c>
      <c r="B8130" s="8" t="s">
        <v>14</v>
      </c>
      <c r="C8130" s="8" t="s">
        <v>45</v>
      </c>
      <c r="D8130" s="8" t="s">
        <v>16</v>
      </c>
      <c r="E8130" s="8" t="s">
        <v>202</v>
      </c>
      <c r="F8130" s="9"/>
      <c r="G8130" s="8" t="s">
        <v>19</v>
      </c>
      <c r="H8130" s="8" t="s">
        <v>156</v>
      </c>
      <c r="I8130" s="14">
        <v>0.18662499999999999</v>
      </c>
      <c r="J8130" s="11">
        <v>4.1399999999999997</v>
      </c>
      <c r="K8130" s="12">
        <f t="shared" si="253"/>
        <v>0.77262749999999991</v>
      </c>
      <c r="L8130" s="9" t="s">
        <v>21</v>
      </c>
      <c r="M8130" s="13">
        <f t="shared" ref="M8130:M8193" si="254">ROUND(J8130-J8130*20/100,1)</f>
        <v>3.3</v>
      </c>
    </row>
    <row r="8131" spans="1:13" ht="19.95" customHeight="1">
      <c r="A8131" s="8" t="s">
        <v>353</v>
      </c>
      <c r="B8131" s="8" t="s">
        <v>112</v>
      </c>
      <c r="C8131" s="8" t="s">
        <v>112</v>
      </c>
      <c r="D8131" s="8" t="s">
        <v>83</v>
      </c>
      <c r="E8131" s="8" t="s">
        <v>27</v>
      </c>
      <c r="F8131" s="8"/>
      <c r="G8131" s="8" t="s">
        <v>19</v>
      </c>
      <c r="H8131" s="9"/>
      <c r="I8131" s="10">
        <v>10.995000000000001</v>
      </c>
      <c r="J8131" s="11">
        <v>0.5</v>
      </c>
      <c r="K8131" s="12">
        <f t="shared" ref="K8131:K8194" si="255">J8131*I8131</f>
        <v>5.4975000000000005</v>
      </c>
      <c r="L8131" s="9" t="s">
        <v>21</v>
      </c>
      <c r="M8131" s="13">
        <f t="shared" si="254"/>
        <v>0.4</v>
      </c>
    </row>
    <row r="8132" spans="1:13" ht="19.95" customHeight="1">
      <c r="A8132" s="9" t="s">
        <v>354</v>
      </c>
      <c r="B8132" s="9" t="s">
        <v>30</v>
      </c>
      <c r="C8132" s="9" t="s">
        <v>57</v>
      </c>
      <c r="D8132" s="9" t="s">
        <v>16</v>
      </c>
      <c r="E8132" s="9" t="s">
        <v>187</v>
      </c>
      <c r="F8132" s="8" t="s">
        <v>18</v>
      </c>
      <c r="G8132" s="9" t="s">
        <v>19</v>
      </c>
      <c r="H8132" s="9" t="s">
        <v>92</v>
      </c>
      <c r="I8132" s="10">
        <v>3.3508278145695365</v>
      </c>
      <c r="J8132" s="11">
        <v>1.25</v>
      </c>
      <c r="K8132" s="12">
        <f t="shared" si="255"/>
        <v>4.1885347682119205</v>
      </c>
      <c r="L8132" s="9" t="s">
        <v>21</v>
      </c>
      <c r="M8132" s="13">
        <f t="shared" si="254"/>
        <v>1</v>
      </c>
    </row>
    <row r="8133" spans="1:13" ht="19.95" customHeight="1">
      <c r="A8133" s="9" t="s">
        <v>354</v>
      </c>
      <c r="B8133" s="9" t="s">
        <v>30</v>
      </c>
      <c r="C8133" s="9" t="s">
        <v>68</v>
      </c>
      <c r="D8133" s="9" t="s">
        <v>16</v>
      </c>
      <c r="E8133" s="9" t="s">
        <v>187</v>
      </c>
      <c r="F8133" s="8" t="s">
        <v>18</v>
      </c>
      <c r="G8133" s="9" t="s">
        <v>19</v>
      </c>
      <c r="H8133" s="9" t="s">
        <v>92</v>
      </c>
      <c r="I8133" s="10">
        <v>5.2989499999999996</v>
      </c>
      <c r="J8133" s="11">
        <v>1.25</v>
      </c>
      <c r="K8133" s="12">
        <f t="shared" si="255"/>
        <v>6.6236874999999991</v>
      </c>
      <c r="L8133" s="9" t="s">
        <v>21</v>
      </c>
      <c r="M8133" s="13">
        <f t="shared" si="254"/>
        <v>1</v>
      </c>
    </row>
    <row r="8134" spans="1:13" ht="19.95" customHeight="1">
      <c r="A8134" s="9" t="s">
        <v>354</v>
      </c>
      <c r="B8134" s="9" t="s">
        <v>30</v>
      </c>
      <c r="C8134" s="9" t="s">
        <v>68</v>
      </c>
      <c r="D8134" s="9" t="s">
        <v>16</v>
      </c>
      <c r="E8134" s="9" t="s">
        <v>187</v>
      </c>
      <c r="F8134" s="8" t="s">
        <v>18</v>
      </c>
      <c r="G8134" s="9" t="s">
        <v>19</v>
      </c>
      <c r="H8134" s="9" t="s">
        <v>92</v>
      </c>
      <c r="I8134" s="10">
        <v>5.2257333333333333</v>
      </c>
      <c r="J8134" s="11">
        <v>1.25</v>
      </c>
      <c r="K8134" s="12">
        <f t="shared" si="255"/>
        <v>6.5321666666666669</v>
      </c>
      <c r="L8134" s="9" t="s">
        <v>21</v>
      </c>
      <c r="M8134" s="13">
        <f t="shared" si="254"/>
        <v>1</v>
      </c>
    </row>
    <row r="8135" spans="1:13" ht="19.95" customHeight="1">
      <c r="A8135" s="8" t="s">
        <v>354</v>
      </c>
      <c r="B8135" s="8" t="s">
        <v>30</v>
      </c>
      <c r="C8135" s="8" t="s">
        <v>68</v>
      </c>
      <c r="D8135" s="8" t="s">
        <v>16</v>
      </c>
      <c r="E8135" s="8" t="s">
        <v>187</v>
      </c>
      <c r="F8135" s="8"/>
      <c r="G8135" s="8" t="s">
        <v>19</v>
      </c>
      <c r="H8135" s="8" t="s">
        <v>92</v>
      </c>
      <c r="I8135" s="10">
        <v>5.8525333333333336</v>
      </c>
      <c r="J8135" s="11">
        <v>1.1499999999999999</v>
      </c>
      <c r="K8135" s="12">
        <f t="shared" si="255"/>
        <v>6.7304133333333329</v>
      </c>
      <c r="L8135" s="9" t="s">
        <v>21</v>
      </c>
      <c r="M8135" s="13">
        <f t="shared" si="254"/>
        <v>0.9</v>
      </c>
    </row>
    <row r="8136" spans="1:13" ht="19.95" customHeight="1">
      <c r="A8136" s="8" t="s">
        <v>354</v>
      </c>
      <c r="B8136" s="8" t="s">
        <v>30</v>
      </c>
      <c r="C8136" s="8" t="s">
        <v>68</v>
      </c>
      <c r="D8136" s="8" t="s">
        <v>16</v>
      </c>
      <c r="E8136" s="8" t="s">
        <v>187</v>
      </c>
      <c r="F8136" s="8"/>
      <c r="G8136" s="8" t="s">
        <v>19</v>
      </c>
      <c r="H8136" s="8" t="s">
        <v>92</v>
      </c>
      <c r="I8136" s="10">
        <v>5.8716556291390729</v>
      </c>
      <c r="J8136" s="11">
        <v>1.1499999999999999</v>
      </c>
      <c r="K8136" s="12">
        <f t="shared" si="255"/>
        <v>6.7524039735099333</v>
      </c>
      <c r="L8136" s="9" t="s">
        <v>21</v>
      </c>
      <c r="M8136" s="13">
        <f t="shared" si="254"/>
        <v>0.9</v>
      </c>
    </row>
    <row r="8137" spans="1:13" ht="19.95" customHeight="1">
      <c r="A8137" s="8" t="s">
        <v>354</v>
      </c>
      <c r="B8137" s="8" t="s">
        <v>42</v>
      </c>
      <c r="C8137" s="8" t="s">
        <v>57</v>
      </c>
      <c r="D8137" s="8" t="s">
        <v>16</v>
      </c>
      <c r="E8137" s="8" t="s">
        <v>187</v>
      </c>
      <c r="F8137" s="8" t="s">
        <v>86</v>
      </c>
      <c r="G8137" s="8" t="s">
        <v>19</v>
      </c>
      <c r="H8137" s="8" t="s">
        <v>92</v>
      </c>
      <c r="I8137" s="10">
        <v>2.6991262135922329</v>
      </c>
      <c r="J8137" s="11">
        <v>1.1499999999999999</v>
      </c>
      <c r="K8137" s="12">
        <f t="shared" si="255"/>
        <v>3.1039951456310675</v>
      </c>
      <c r="L8137" s="9" t="s">
        <v>21</v>
      </c>
      <c r="M8137" s="13">
        <f t="shared" si="254"/>
        <v>0.9</v>
      </c>
    </row>
    <row r="8138" spans="1:13" ht="19.95" customHeight="1">
      <c r="A8138" s="8" t="s">
        <v>354</v>
      </c>
      <c r="B8138" s="8" t="s">
        <v>30</v>
      </c>
      <c r="C8138" s="8" t="s">
        <v>63</v>
      </c>
      <c r="D8138" s="8" t="s">
        <v>16</v>
      </c>
      <c r="E8138" s="8" t="s">
        <v>187</v>
      </c>
      <c r="F8138" s="8"/>
      <c r="G8138" s="8" t="s">
        <v>19</v>
      </c>
      <c r="H8138" s="8" t="s">
        <v>92</v>
      </c>
      <c r="I8138" s="10">
        <v>4.5567961165048549</v>
      </c>
      <c r="J8138" s="11">
        <v>1.1499999999999999</v>
      </c>
      <c r="K8138" s="12">
        <f t="shared" si="255"/>
        <v>5.2403155339805831</v>
      </c>
      <c r="L8138" s="9" t="s">
        <v>21</v>
      </c>
      <c r="M8138" s="13">
        <f t="shared" si="254"/>
        <v>0.9</v>
      </c>
    </row>
    <row r="8139" spans="1:13" ht="19.95" customHeight="1">
      <c r="A8139" s="8" t="s">
        <v>354</v>
      </c>
      <c r="B8139" s="8" t="s">
        <v>30</v>
      </c>
      <c r="C8139" s="8" t="s">
        <v>68</v>
      </c>
      <c r="D8139" s="8" t="s">
        <v>16</v>
      </c>
      <c r="E8139" s="8" t="s">
        <v>187</v>
      </c>
      <c r="F8139" s="8"/>
      <c r="G8139" s="8" t="s">
        <v>19</v>
      </c>
      <c r="H8139" s="8" t="s">
        <v>92</v>
      </c>
      <c r="I8139" s="10">
        <v>5.8535761589403972</v>
      </c>
      <c r="J8139" s="11">
        <v>1.25</v>
      </c>
      <c r="K8139" s="12">
        <f t="shared" si="255"/>
        <v>7.3169701986754969</v>
      </c>
      <c r="L8139" s="9" t="s">
        <v>21</v>
      </c>
      <c r="M8139" s="13">
        <f t="shared" si="254"/>
        <v>1</v>
      </c>
    </row>
    <row r="8140" spans="1:13" ht="19.95" customHeight="1">
      <c r="A8140" s="9" t="s">
        <v>355</v>
      </c>
      <c r="B8140" s="9" t="s">
        <v>30</v>
      </c>
      <c r="C8140" s="9">
        <v>7</v>
      </c>
      <c r="D8140" s="9" t="s">
        <v>39</v>
      </c>
      <c r="E8140" s="9" t="s">
        <v>27</v>
      </c>
      <c r="F8140" s="8"/>
      <c r="G8140" s="9" t="s">
        <v>19</v>
      </c>
      <c r="H8140" s="9" t="s">
        <v>159</v>
      </c>
      <c r="I8140" s="10">
        <v>2.5</v>
      </c>
      <c r="J8140" s="11">
        <v>4</v>
      </c>
      <c r="K8140" s="12">
        <f t="shared" si="255"/>
        <v>10</v>
      </c>
      <c r="L8140" s="9" t="s">
        <v>21</v>
      </c>
      <c r="M8140" s="13">
        <f t="shared" si="254"/>
        <v>3.2</v>
      </c>
    </row>
    <row r="8141" spans="1:13" ht="19.95" customHeight="1">
      <c r="A8141" s="8" t="s">
        <v>355</v>
      </c>
      <c r="B8141" s="8" t="s">
        <v>42</v>
      </c>
      <c r="C8141" s="8" t="s">
        <v>119</v>
      </c>
      <c r="D8141" s="8" t="s">
        <v>16</v>
      </c>
      <c r="E8141" s="8" t="s">
        <v>150</v>
      </c>
      <c r="F8141" s="8"/>
      <c r="G8141" s="8" t="s">
        <v>19</v>
      </c>
      <c r="H8141" s="8" t="s">
        <v>156</v>
      </c>
      <c r="I8141" s="10">
        <v>13.056546906187625</v>
      </c>
      <c r="J8141" s="11">
        <v>0.9</v>
      </c>
      <c r="K8141" s="12">
        <f t="shared" si="255"/>
        <v>11.750892215568863</v>
      </c>
      <c r="L8141" s="9" t="s">
        <v>21</v>
      </c>
      <c r="M8141" s="13">
        <f t="shared" si="254"/>
        <v>0.7</v>
      </c>
    </row>
    <row r="8142" spans="1:13" ht="19.95" customHeight="1">
      <c r="A8142" s="8" t="s">
        <v>355</v>
      </c>
      <c r="B8142" s="8" t="s">
        <v>42</v>
      </c>
      <c r="C8142" s="8" t="s">
        <v>61</v>
      </c>
      <c r="D8142" s="8" t="s">
        <v>98</v>
      </c>
      <c r="E8142" s="8" t="s">
        <v>187</v>
      </c>
      <c r="F8142" s="8"/>
      <c r="G8142" s="8" t="s">
        <v>19</v>
      </c>
      <c r="H8142" s="8" t="s">
        <v>156</v>
      </c>
      <c r="I8142" s="10">
        <v>8.4542999999999999</v>
      </c>
      <c r="J8142" s="11">
        <v>0.95</v>
      </c>
      <c r="K8142" s="12">
        <f t="shared" si="255"/>
        <v>8.0315849999999998</v>
      </c>
      <c r="L8142" s="9" t="s">
        <v>21</v>
      </c>
      <c r="M8142" s="13">
        <f t="shared" si="254"/>
        <v>0.8</v>
      </c>
    </row>
    <row r="8143" spans="1:13" ht="19.95" customHeight="1">
      <c r="A8143" s="8" t="s">
        <v>355</v>
      </c>
      <c r="B8143" s="8" t="s">
        <v>42</v>
      </c>
      <c r="C8143" s="8" t="s">
        <v>69</v>
      </c>
      <c r="D8143" s="8" t="s">
        <v>16</v>
      </c>
      <c r="E8143" s="8" t="s">
        <v>27</v>
      </c>
      <c r="F8143" s="8"/>
      <c r="G8143" s="8" t="s">
        <v>19</v>
      </c>
      <c r="H8143" s="9"/>
      <c r="I8143" s="10">
        <v>0.28000000000000003</v>
      </c>
      <c r="J8143" s="11">
        <v>4.75</v>
      </c>
      <c r="K8143" s="12">
        <f t="shared" si="255"/>
        <v>1.33</v>
      </c>
      <c r="L8143" s="9" t="s">
        <v>21</v>
      </c>
      <c r="M8143" s="13">
        <f t="shared" si="254"/>
        <v>3.8</v>
      </c>
    </row>
    <row r="8144" spans="1:13" ht="19.95" customHeight="1">
      <c r="A8144" s="8" t="s">
        <v>355</v>
      </c>
      <c r="B8144" s="8" t="s">
        <v>14</v>
      </c>
      <c r="C8144" s="8">
        <v>3</v>
      </c>
      <c r="D8144" s="8" t="s">
        <v>16</v>
      </c>
      <c r="E8144" s="8" t="s">
        <v>27</v>
      </c>
      <c r="F8144" s="8"/>
      <c r="G8144" s="8" t="s">
        <v>19</v>
      </c>
      <c r="H8144" s="9"/>
      <c r="I8144" s="10">
        <v>0.18666666666666668</v>
      </c>
      <c r="J8144" s="11">
        <v>4.7300000000000004</v>
      </c>
      <c r="K8144" s="12">
        <f t="shared" si="255"/>
        <v>0.88293333333333346</v>
      </c>
      <c r="L8144" s="9" t="s">
        <v>21</v>
      </c>
      <c r="M8144" s="13">
        <f t="shared" si="254"/>
        <v>3.8</v>
      </c>
    </row>
    <row r="8145" spans="1:13" ht="19.95" customHeight="1">
      <c r="A8145" s="8" t="s">
        <v>355</v>
      </c>
      <c r="B8145" s="8" t="s">
        <v>14</v>
      </c>
      <c r="C8145" s="8" t="s">
        <v>35</v>
      </c>
      <c r="D8145" s="8" t="s">
        <v>16</v>
      </c>
      <c r="E8145" s="8" t="s">
        <v>27</v>
      </c>
      <c r="F8145" s="8"/>
      <c r="G8145" s="8" t="s">
        <v>19</v>
      </c>
      <c r="H8145" s="8" t="s">
        <v>156</v>
      </c>
      <c r="I8145" s="10">
        <v>1.21</v>
      </c>
      <c r="J8145" s="11">
        <v>8</v>
      </c>
      <c r="K8145" s="12">
        <f t="shared" si="255"/>
        <v>9.68</v>
      </c>
      <c r="L8145" s="9" t="s">
        <v>21</v>
      </c>
      <c r="M8145" s="13">
        <f t="shared" si="254"/>
        <v>6.4</v>
      </c>
    </row>
    <row r="8146" spans="1:13" ht="19.95" customHeight="1">
      <c r="A8146" s="8" t="s">
        <v>355</v>
      </c>
      <c r="B8146" s="8" t="s">
        <v>40</v>
      </c>
      <c r="C8146" s="8">
        <v>7</v>
      </c>
      <c r="D8146" s="8" t="s">
        <v>98</v>
      </c>
      <c r="E8146" s="8" t="s">
        <v>17</v>
      </c>
      <c r="F8146" s="8" t="s">
        <v>18</v>
      </c>
      <c r="G8146" s="8" t="s">
        <v>28</v>
      </c>
      <c r="H8146" s="9"/>
      <c r="I8146" s="10">
        <v>2.2250000000000001</v>
      </c>
      <c r="J8146" s="11">
        <v>2.19</v>
      </c>
      <c r="K8146" s="12">
        <f t="shared" si="255"/>
        <v>4.8727499999999999</v>
      </c>
      <c r="L8146" s="9" t="s">
        <v>21</v>
      </c>
      <c r="M8146" s="13">
        <f t="shared" si="254"/>
        <v>1.8</v>
      </c>
    </row>
    <row r="8147" spans="1:13" ht="19.95" customHeight="1">
      <c r="A8147" s="8" t="s">
        <v>355</v>
      </c>
      <c r="B8147" s="8" t="s">
        <v>62</v>
      </c>
      <c r="C8147" s="8" t="s">
        <v>56</v>
      </c>
      <c r="D8147" s="8" t="s">
        <v>83</v>
      </c>
      <c r="E8147" s="8" t="s">
        <v>187</v>
      </c>
      <c r="F8147" s="8"/>
      <c r="G8147" s="8" t="s">
        <v>19</v>
      </c>
      <c r="H8147" s="8" t="s">
        <v>156</v>
      </c>
      <c r="I8147" s="10">
        <v>5.7675000000000001</v>
      </c>
      <c r="J8147" s="11">
        <v>1.25</v>
      </c>
      <c r="K8147" s="12">
        <f t="shared" si="255"/>
        <v>7.2093749999999996</v>
      </c>
      <c r="L8147" s="9" t="s">
        <v>21</v>
      </c>
      <c r="M8147" s="13">
        <f t="shared" si="254"/>
        <v>1</v>
      </c>
    </row>
    <row r="8148" spans="1:13" ht="19.95" customHeight="1">
      <c r="A8148" s="8" t="s">
        <v>355</v>
      </c>
      <c r="B8148" s="8" t="s">
        <v>62</v>
      </c>
      <c r="C8148" s="8" t="s">
        <v>56</v>
      </c>
      <c r="D8148" s="8" t="s">
        <v>83</v>
      </c>
      <c r="E8148" s="8" t="s">
        <v>187</v>
      </c>
      <c r="F8148" s="8"/>
      <c r="G8148" s="8" t="s">
        <v>19</v>
      </c>
      <c r="H8148" s="8" t="s">
        <v>156</v>
      </c>
      <c r="I8148" s="10">
        <v>5.9</v>
      </c>
      <c r="J8148" s="11">
        <v>1.25</v>
      </c>
      <c r="K8148" s="12">
        <f t="shared" si="255"/>
        <v>7.375</v>
      </c>
      <c r="L8148" s="9" t="s">
        <v>21</v>
      </c>
      <c r="M8148" s="13">
        <f t="shared" si="254"/>
        <v>1</v>
      </c>
    </row>
    <row r="8149" spans="1:13" ht="19.95" customHeight="1">
      <c r="A8149" s="8" t="s">
        <v>355</v>
      </c>
      <c r="B8149" s="8" t="s">
        <v>30</v>
      </c>
      <c r="C8149" s="8" t="s">
        <v>61</v>
      </c>
      <c r="D8149" s="8" t="s">
        <v>16</v>
      </c>
      <c r="E8149" s="8" t="s">
        <v>187</v>
      </c>
      <c r="F8149" s="8"/>
      <c r="G8149" s="8" t="s">
        <v>19</v>
      </c>
      <c r="H8149" s="8" t="s">
        <v>156</v>
      </c>
      <c r="I8149" s="10">
        <v>9.6750000000000007</v>
      </c>
      <c r="J8149" s="11">
        <v>1.04</v>
      </c>
      <c r="K8149" s="12">
        <f t="shared" si="255"/>
        <v>10.062000000000001</v>
      </c>
      <c r="L8149" s="9" t="s">
        <v>21</v>
      </c>
      <c r="M8149" s="13">
        <f t="shared" si="254"/>
        <v>0.8</v>
      </c>
    </row>
    <row r="8150" spans="1:13" ht="19.95" customHeight="1">
      <c r="A8150" s="8" t="s">
        <v>355</v>
      </c>
      <c r="B8150" s="8" t="s">
        <v>30</v>
      </c>
      <c r="C8150" s="8" t="s">
        <v>61</v>
      </c>
      <c r="D8150" s="8" t="s">
        <v>16</v>
      </c>
      <c r="E8150" s="8" t="s">
        <v>187</v>
      </c>
      <c r="F8150" s="8"/>
      <c r="G8150" s="8" t="s">
        <v>19</v>
      </c>
      <c r="H8150" s="8" t="s">
        <v>156</v>
      </c>
      <c r="I8150" s="10">
        <v>9.1750000000000007</v>
      </c>
      <c r="J8150" s="11">
        <v>1.04</v>
      </c>
      <c r="K8150" s="12">
        <f t="shared" si="255"/>
        <v>9.5420000000000016</v>
      </c>
      <c r="L8150" s="9" t="s">
        <v>21</v>
      </c>
      <c r="M8150" s="13">
        <f t="shared" si="254"/>
        <v>0.8</v>
      </c>
    </row>
    <row r="8151" spans="1:13" ht="19.95" customHeight="1">
      <c r="A8151" s="8" t="s">
        <v>355</v>
      </c>
      <c r="B8151" s="8" t="s">
        <v>30</v>
      </c>
      <c r="C8151" s="8" t="s">
        <v>61</v>
      </c>
      <c r="D8151" s="8" t="s">
        <v>16</v>
      </c>
      <c r="E8151" s="8" t="s">
        <v>187</v>
      </c>
      <c r="F8151" s="8"/>
      <c r="G8151" s="8" t="s">
        <v>19</v>
      </c>
      <c r="H8151" s="8" t="s">
        <v>156</v>
      </c>
      <c r="I8151" s="10">
        <v>9.0920000000000005</v>
      </c>
      <c r="J8151" s="11">
        <v>1</v>
      </c>
      <c r="K8151" s="12">
        <f t="shared" si="255"/>
        <v>9.0920000000000005</v>
      </c>
      <c r="L8151" s="9" t="s">
        <v>21</v>
      </c>
      <c r="M8151" s="13">
        <f t="shared" si="254"/>
        <v>0.8</v>
      </c>
    </row>
    <row r="8152" spans="1:13" ht="19.95" customHeight="1">
      <c r="A8152" s="8" t="s">
        <v>355</v>
      </c>
      <c r="B8152" s="8" t="s">
        <v>42</v>
      </c>
      <c r="C8152" s="8" t="s">
        <v>68</v>
      </c>
      <c r="D8152" s="8" t="s">
        <v>16</v>
      </c>
      <c r="E8152" s="8" t="s">
        <v>187</v>
      </c>
      <c r="F8152" s="8"/>
      <c r="G8152" s="8" t="s">
        <v>19</v>
      </c>
      <c r="H8152" s="8" t="s">
        <v>156</v>
      </c>
      <c r="I8152" s="10">
        <v>7.9349999999999996</v>
      </c>
      <c r="J8152" s="11">
        <v>0.96</v>
      </c>
      <c r="K8152" s="12">
        <f t="shared" si="255"/>
        <v>7.6175999999999995</v>
      </c>
      <c r="L8152" s="9" t="s">
        <v>21</v>
      </c>
      <c r="M8152" s="13">
        <f t="shared" si="254"/>
        <v>0.8</v>
      </c>
    </row>
    <row r="8153" spans="1:13" ht="19.95" customHeight="1">
      <c r="A8153" s="8" t="s">
        <v>355</v>
      </c>
      <c r="B8153" s="8" t="s">
        <v>30</v>
      </c>
      <c r="C8153" s="8" t="s">
        <v>61</v>
      </c>
      <c r="D8153" s="8" t="s">
        <v>16</v>
      </c>
      <c r="E8153" s="8" t="s">
        <v>187</v>
      </c>
      <c r="F8153" s="8"/>
      <c r="G8153" s="8" t="s">
        <v>19</v>
      </c>
      <c r="H8153" s="8" t="s">
        <v>156</v>
      </c>
      <c r="I8153" s="10">
        <v>9.6112000000000002</v>
      </c>
      <c r="J8153" s="11">
        <v>1</v>
      </c>
      <c r="K8153" s="12">
        <f t="shared" si="255"/>
        <v>9.6112000000000002</v>
      </c>
      <c r="L8153" s="9" t="s">
        <v>21</v>
      </c>
      <c r="M8153" s="13">
        <f t="shared" si="254"/>
        <v>0.8</v>
      </c>
    </row>
    <row r="8154" spans="1:13" ht="19.95" customHeight="1">
      <c r="A8154" s="8" t="s">
        <v>355</v>
      </c>
      <c r="B8154" s="8" t="s">
        <v>42</v>
      </c>
      <c r="C8154" s="8" t="s">
        <v>68</v>
      </c>
      <c r="D8154" s="8" t="s">
        <v>16</v>
      </c>
      <c r="E8154" s="8" t="s">
        <v>187</v>
      </c>
      <c r="F8154" s="8"/>
      <c r="G8154" s="8" t="s">
        <v>19</v>
      </c>
      <c r="H8154" s="8" t="s">
        <v>156</v>
      </c>
      <c r="I8154" s="10">
        <v>7.2075000000000005</v>
      </c>
      <c r="J8154" s="11">
        <v>0.96</v>
      </c>
      <c r="K8154" s="12">
        <f t="shared" si="255"/>
        <v>6.9192</v>
      </c>
      <c r="L8154" s="9" t="s">
        <v>21</v>
      </c>
      <c r="M8154" s="13">
        <f t="shared" si="254"/>
        <v>0.8</v>
      </c>
    </row>
    <row r="8155" spans="1:13" ht="19.95" customHeight="1">
      <c r="A8155" s="8" t="s">
        <v>355</v>
      </c>
      <c r="B8155" s="8" t="s">
        <v>42</v>
      </c>
      <c r="C8155" s="8" t="s">
        <v>68</v>
      </c>
      <c r="D8155" s="8" t="s">
        <v>16</v>
      </c>
      <c r="E8155" s="8" t="s">
        <v>187</v>
      </c>
      <c r="F8155" s="8"/>
      <c r="G8155" s="8" t="s">
        <v>19</v>
      </c>
      <c r="H8155" s="8" t="s">
        <v>156</v>
      </c>
      <c r="I8155" s="10">
        <v>7.59</v>
      </c>
      <c r="J8155" s="11">
        <v>0.96</v>
      </c>
      <c r="K8155" s="12">
        <f t="shared" si="255"/>
        <v>7.2863999999999995</v>
      </c>
      <c r="L8155" s="9" t="s">
        <v>21</v>
      </c>
      <c r="M8155" s="13">
        <f t="shared" si="254"/>
        <v>0.8</v>
      </c>
    </row>
    <row r="8156" spans="1:13" ht="19.95" customHeight="1">
      <c r="A8156" s="8" t="s">
        <v>355</v>
      </c>
      <c r="B8156" s="8" t="s">
        <v>40</v>
      </c>
      <c r="C8156" s="8" t="s">
        <v>56</v>
      </c>
      <c r="D8156" s="8" t="s">
        <v>16</v>
      </c>
      <c r="E8156" s="8" t="s">
        <v>187</v>
      </c>
      <c r="F8156" s="8"/>
      <c r="G8156" s="8" t="s">
        <v>19</v>
      </c>
      <c r="H8156" s="8" t="s">
        <v>156</v>
      </c>
      <c r="I8156" s="10">
        <v>6.5</v>
      </c>
      <c r="J8156" s="11">
        <v>0.96</v>
      </c>
      <c r="K8156" s="12">
        <f t="shared" si="255"/>
        <v>6.24</v>
      </c>
      <c r="L8156" s="9" t="s">
        <v>21</v>
      </c>
      <c r="M8156" s="13">
        <f t="shared" si="254"/>
        <v>0.8</v>
      </c>
    </row>
    <row r="8157" spans="1:13" ht="19.95" customHeight="1">
      <c r="A8157" s="8" t="s">
        <v>355</v>
      </c>
      <c r="B8157" s="8" t="s">
        <v>40</v>
      </c>
      <c r="C8157" s="8" t="s">
        <v>56</v>
      </c>
      <c r="D8157" s="8" t="s">
        <v>16</v>
      </c>
      <c r="E8157" s="8" t="s">
        <v>187</v>
      </c>
      <c r="F8157" s="8"/>
      <c r="G8157" s="8" t="s">
        <v>19</v>
      </c>
      <c r="H8157" s="8" t="s">
        <v>156</v>
      </c>
      <c r="I8157" s="10">
        <v>6.5949999999999998</v>
      </c>
      <c r="J8157" s="11">
        <v>0.96</v>
      </c>
      <c r="K8157" s="12">
        <f t="shared" si="255"/>
        <v>6.3311999999999999</v>
      </c>
      <c r="L8157" s="9" t="s">
        <v>21</v>
      </c>
      <c r="M8157" s="13">
        <f t="shared" si="254"/>
        <v>0.8</v>
      </c>
    </row>
    <row r="8158" spans="1:13" ht="19.95" customHeight="1">
      <c r="A8158" s="8" t="s">
        <v>355</v>
      </c>
      <c r="B8158" s="8" t="s">
        <v>42</v>
      </c>
      <c r="C8158" s="8" t="s">
        <v>112</v>
      </c>
      <c r="D8158" s="8" t="s">
        <v>26</v>
      </c>
      <c r="E8158" s="8" t="s">
        <v>97</v>
      </c>
      <c r="F8158" s="8"/>
      <c r="G8158" s="8" t="s">
        <v>19</v>
      </c>
      <c r="H8158" s="9"/>
      <c r="I8158" s="10">
        <v>1.4450000000000001</v>
      </c>
      <c r="J8158" s="11">
        <v>1.5</v>
      </c>
      <c r="K8158" s="12">
        <f t="shared" si="255"/>
        <v>2.1675</v>
      </c>
      <c r="L8158" s="9" t="s">
        <v>21</v>
      </c>
      <c r="M8158" s="13">
        <f t="shared" si="254"/>
        <v>1.2</v>
      </c>
    </row>
    <row r="8159" spans="1:13" ht="19.95" customHeight="1">
      <c r="A8159" s="8" t="s">
        <v>355</v>
      </c>
      <c r="B8159" s="8" t="s">
        <v>42</v>
      </c>
      <c r="C8159" s="8" t="s">
        <v>119</v>
      </c>
      <c r="D8159" s="8" t="s">
        <v>16</v>
      </c>
      <c r="E8159" s="8" t="s">
        <v>150</v>
      </c>
      <c r="F8159" s="8"/>
      <c r="G8159" s="8" t="s">
        <v>19</v>
      </c>
      <c r="H8159" s="8" t="s">
        <v>156</v>
      </c>
      <c r="I8159" s="10">
        <v>13.478</v>
      </c>
      <c r="J8159" s="11">
        <v>0.9</v>
      </c>
      <c r="K8159" s="12">
        <f t="shared" si="255"/>
        <v>12.1302</v>
      </c>
      <c r="L8159" s="9" t="s">
        <v>21</v>
      </c>
      <c r="M8159" s="13">
        <f t="shared" si="254"/>
        <v>0.7</v>
      </c>
    </row>
    <row r="8160" spans="1:13" ht="19.95" customHeight="1">
      <c r="A8160" s="8" t="s">
        <v>355</v>
      </c>
      <c r="B8160" s="8" t="s">
        <v>42</v>
      </c>
      <c r="C8160" s="8" t="s">
        <v>119</v>
      </c>
      <c r="D8160" s="8" t="s">
        <v>16</v>
      </c>
      <c r="E8160" s="8" t="s">
        <v>150</v>
      </c>
      <c r="F8160" s="8"/>
      <c r="G8160" s="8" t="s">
        <v>19</v>
      </c>
      <c r="H8160" s="8" t="s">
        <v>156</v>
      </c>
      <c r="I8160" s="10">
        <v>12.05</v>
      </c>
      <c r="J8160" s="11">
        <v>0.9</v>
      </c>
      <c r="K8160" s="12">
        <f t="shared" si="255"/>
        <v>10.845000000000001</v>
      </c>
      <c r="L8160" s="9" t="s">
        <v>21</v>
      </c>
      <c r="M8160" s="13">
        <f t="shared" si="254"/>
        <v>0.7</v>
      </c>
    </row>
    <row r="8161" spans="1:13" ht="19.95" customHeight="1">
      <c r="A8161" s="8" t="s">
        <v>355</v>
      </c>
      <c r="B8161" s="8" t="s">
        <v>33</v>
      </c>
      <c r="C8161" s="8" t="s">
        <v>190</v>
      </c>
      <c r="D8161" s="8" t="s">
        <v>16</v>
      </c>
      <c r="E8161" s="8" t="s">
        <v>150</v>
      </c>
      <c r="F8161" s="8"/>
      <c r="G8161" s="8" t="s">
        <v>19</v>
      </c>
      <c r="H8161" s="8" t="s">
        <v>156</v>
      </c>
      <c r="I8161" s="10">
        <v>6.66</v>
      </c>
      <c r="J8161" s="11">
        <v>0.94</v>
      </c>
      <c r="K8161" s="12">
        <f t="shared" si="255"/>
        <v>6.2603999999999997</v>
      </c>
      <c r="L8161" s="9" t="s">
        <v>21</v>
      </c>
      <c r="M8161" s="13">
        <f t="shared" si="254"/>
        <v>0.8</v>
      </c>
    </row>
    <row r="8162" spans="1:13" ht="19.95" customHeight="1">
      <c r="A8162" s="8" t="s">
        <v>355</v>
      </c>
      <c r="B8162" s="8" t="s">
        <v>74</v>
      </c>
      <c r="C8162" s="8" t="s">
        <v>56</v>
      </c>
      <c r="D8162" s="8" t="s">
        <v>16</v>
      </c>
      <c r="E8162" s="8" t="s">
        <v>150</v>
      </c>
      <c r="F8162" s="8"/>
      <c r="G8162" s="8" t="s">
        <v>19</v>
      </c>
      <c r="H8162" s="8" t="s">
        <v>156</v>
      </c>
      <c r="I8162" s="10">
        <v>6.37</v>
      </c>
      <c r="J8162" s="11">
        <v>1.1499999999999999</v>
      </c>
      <c r="K8162" s="12">
        <f t="shared" si="255"/>
        <v>7.3254999999999999</v>
      </c>
      <c r="L8162" s="9" t="s">
        <v>21</v>
      </c>
      <c r="M8162" s="13">
        <f t="shared" si="254"/>
        <v>0.9</v>
      </c>
    </row>
    <row r="8163" spans="1:13" ht="19.95" customHeight="1">
      <c r="A8163" s="8" t="s">
        <v>355</v>
      </c>
      <c r="B8163" s="8" t="s">
        <v>74</v>
      </c>
      <c r="C8163" s="8" t="s">
        <v>56</v>
      </c>
      <c r="D8163" s="8" t="s">
        <v>16</v>
      </c>
      <c r="E8163" s="8" t="s">
        <v>150</v>
      </c>
      <c r="F8163" s="8"/>
      <c r="G8163" s="8" t="s">
        <v>19</v>
      </c>
      <c r="H8163" s="8" t="s">
        <v>156</v>
      </c>
      <c r="I8163" s="10">
        <v>6.74</v>
      </c>
      <c r="J8163" s="11">
        <v>1.1499999999999999</v>
      </c>
      <c r="K8163" s="12">
        <f t="shared" si="255"/>
        <v>7.7509999999999994</v>
      </c>
      <c r="L8163" s="9" t="s">
        <v>21</v>
      </c>
      <c r="M8163" s="13">
        <f t="shared" si="254"/>
        <v>0.9</v>
      </c>
    </row>
    <row r="8164" spans="1:13" ht="19.95" customHeight="1">
      <c r="A8164" s="8" t="s">
        <v>355</v>
      </c>
      <c r="B8164" s="8" t="s">
        <v>48</v>
      </c>
      <c r="C8164" s="8" t="s">
        <v>88</v>
      </c>
      <c r="D8164" s="8" t="s">
        <v>16</v>
      </c>
      <c r="E8164" s="8" t="s">
        <v>187</v>
      </c>
      <c r="F8164" s="8"/>
      <c r="G8164" s="8" t="s">
        <v>19</v>
      </c>
      <c r="H8164" s="8" t="s">
        <v>156</v>
      </c>
      <c r="I8164" s="10">
        <v>2.0225</v>
      </c>
      <c r="J8164" s="11">
        <v>0.94</v>
      </c>
      <c r="K8164" s="12">
        <f t="shared" si="255"/>
        <v>1.9011499999999999</v>
      </c>
      <c r="L8164" s="9" t="s">
        <v>21</v>
      </c>
      <c r="M8164" s="13">
        <f t="shared" si="254"/>
        <v>0.8</v>
      </c>
    </row>
    <row r="8165" spans="1:13" ht="19.95" customHeight="1">
      <c r="A8165" s="8" t="s">
        <v>355</v>
      </c>
      <c r="B8165" s="8" t="s">
        <v>48</v>
      </c>
      <c r="C8165" s="8" t="s">
        <v>78</v>
      </c>
      <c r="D8165" s="8" t="s">
        <v>16</v>
      </c>
      <c r="E8165" s="8" t="s">
        <v>187</v>
      </c>
      <c r="F8165" s="8"/>
      <c r="G8165" s="8" t="s">
        <v>19</v>
      </c>
      <c r="H8165" s="8" t="s">
        <v>156</v>
      </c>
      <c r="I8165" s="10">
        <v>4.43</v>
      </c>
      <c r="J8165" s="11">
        <v>0.94</v>
      </c>
      <c r="K8165" s="12">
        <f t="shared" si="255"/>
        <v>4.1641999999999992</v>
      </c>
      <c r="L8165" s="9" t="s">
        <v>21</v>
      </c>
      <c r="M8165" s="13">
        <f t="shared" si="254"/>
        <v>0.8</v>
      </c>
    </row>
    <row r="8166" spans="1:13" ht="19.95" customHeight="1">
      <c r="A8166" s="8" t="s">
        <v>355</v>
      </c>
      <c r="B8166" s="8" t="s">
        <v>42</v>
      </c>
      <c r="C8166" s="8" t="s">
        <v>61</v>
      </c>
      <c r="D8166" s="8" t="s">
        <v>16</v>
      </c>
      <c r="E8166" s="8" t="s">
        <v>27</v>
      </c>
      <c r="F8166" s="8"/>
      <c r="G8166" s="8" t="s">
        <v>19</v>
      </c>
      <c r="H8166" s="8" t="s">
        <v>156</v>
      </c>
      <c r="I8166" s="10">
        <v>10.225</v>
      </c>
      <c r="J8166" s="11">
        <v>3.25</v>
      </c>
      <c r="K8166" s="12">
        <f t="shared" si="255"/>
        <v>33.231249999999996</v>
      </c>
      <c r="L8166" s="9" t="s">
        <v>21</v>
      </c>
      <c r="M8166" s="13">
        <f t="shared" si="254"/>
        <v>2.6</v>
      </c>
    </row>
    <row r="8167" spans="1:13" ht="19.95" customHeight="1">
      <c r="A8167" s="8" t="s">
        <v>355</v>
      </c>
      <c r="B8167" s="8" t="s">
        <v>42</v>
      </c>
      <c r="C8167" s="8" t="s">
        <v>65</v>
      </c>
      <c r="D8167" s="8" t="s">
        <v>16</v>
      </c>
      <c r="E8167" s="8" t="s">
        <v>27</v>
      </c>
      <c r="F8167" s="8"/>
      <c r="G8167" s="8" t="s">
        <v>19</v>
      </c>
      <c r="H8167" s="8" t="s">
        <v>156</v>
      </c>
      <c r="I8167" s="10">
        <v>2.7349999999999999</v>
      </c>
      <c r="J8167" s="11">
        <v>2.75</v>
      </c>
      <c r="K8167" s="12">
        <f t="shared" si="255"/>
        <v>7.5212499999999993</v>
      </c>
      <c r="L8167" s="9" t="s">
        <v>21</v>
      </c>
      <c r="M8167" s="13">
        <f t="shared" si="254"/>
        <v>2.2000000000000002</v>
      </c>
    </row>
    <row r="8168" spans="1:13" ht="19.95" customHeight="1">
      <c r="A8168" s="8" t="s">
        <v>355</v>
      </c>
      <c r="B8168" s="8" t="s">
        <v>42</v>
      </c>
      <c r="C8168" s="8" t="s">
        <v>119</v>
      </c>
      <c r="D8168" s="8" t="s">
        <v>16</v>
      </c>
      <c r="E8168" s="8" t="s">
        <v>150</v>
      </c>
      <c r="F8168" s="8"/>
      <c r="G8168" s="8" t="s">
        <v>19</v>
      </c>
      <c r="H8168" s="8" t="s">
        <v>156</v>
      </c>
      <c r="I8168" s="10">
        <v>13.143825</v>
      </c>
      <c r="J8168" s="11">
        <v>0.87</v>
      </c>
      <c r="K8168" s="12">
        <f t="shared" si="255"/>
        <v>11.435127749999999</v>
      </c>
      <c r="L8168" s="9" t="s">
        <v>21</v>
      </c>
      <c r="M8168" s="13">
        <f t="shared" si="254"/>
        <v>0.7</v>
      </c>
    </row>
    <row r="8169" spans="1:13" ht="19.95" customHeight="1">
      <c r="A8169" s="8" t="s">
        <v>355</v>
      </c>
      <c r="B8169" s="8" t="s">
        <v>14</v>
      </c>
      <c r="C8169" s="8" t="s">
        <v>51</v>
      </c>
      <c r="D8169" s="8" t="s">
        <v>16</v>
      </c>
      <c r="E8169" s="8" t="s">
        <v>150</v>
      </c>
      <c r="F8169" s="8"/>
      <c r="G8169" s="8" t="s">
        <v>19</v>
      </c>
      <c r="H8169" s="8" t="s">
        <v>156</v>
      </c>
      <c r="I8169" s="10">
        <v>2.9849999999999999</v>
      </c>
      <c r="J8169" s="11">
        <v>0.94</v>
      </c>
      <c r="K8169" s="12">
        <f t="shared" si="255"/>
        <v>2.8058999999999998</v>
      </c>
      <c r="L8169" s="9" t="s">
        <v>21</v>
      </c>
      <c r="M8169" s="13">
        <f t="shared" si="254"/>
        <v>0.8</v>
      </c>
    </row>
    <row r="8170" spans="1:13" ht="19.95" customHeight="1">
      <c r="A8170" s="8" t="s">
        <v>355</v>
      </c>
      <c r="B8170" s="8" t="s">
        <v>33</v>
      </c>
      <c r="C8170" s="8" t="s">
        <v>59</v>
      </c>
      <c r="D8170" s="8" t="s">
        <v>16</v>
      </c>
      <c r="E8170" s="8" t="s">
        <v>150</v>
      </c>
      <c r="F8170" s="8"/>
      <c r="G8170" s="8" t="s">
        <v>19</v>
      </c>
      <c r="H8170" s="8" t="s">
        <v>156</v>
      </c>
      <c r="I8170" s="10">
        <v>4.29</v>
      </c>
      <c r="J8170" s="11">
        <v>0.94</v>
      </c>
      <c r="K8170" s="12">
        <f t="shared" si="255"/>
        <v>4.0325999999999995</v>
      </c>
      <c r="L8170" s="9" t="s">
        <v>21</v>
      </c>
      <c r="M8170" s="13">
        <f t="shared" si="254"/>
        <v>0.8</v>
      </c>
    </row>
    <row r="8171" spans="1:13" ht="19.95" customHeight="1">
      <c r="A8171" s="8" t="s">
        <v>355</v>
      </c>
      <c r="B8171" s="8" t="s">
        <v>14</v>
      </c>
      <c r="C8171" s="8" t="s">
        <v>54</v>
      </c>
      <c r="D8171" s="8" t="s">
        <v>16</v>
      </c>
      <c r="E8171" s="8" t="s">
        <v>150</v>
      </c>
      <c r="F8171" s="8"/>
      <c r="G8171" s="8" t="s">
        <v>19</v>
      </c>
      <c r="H8171" s="8" t="s">
        <v>156</v>
      </c>
      <c r="I8171" s="10">
        <v>9.35</v>
      </c>
      <c r="J8171" s="11">
        <v>1</v>
      </c>
      <c r="K8171" s="12">
        <f t="shared" si="255"/>
        <v>9.35</v>
      </c>
      <c r="L8171" s="9" t="s">
        <v>21</v>
      </c>
      <c r="M8171" s="13">
        <f t="shared" si="254"/>
        <v>0.8</v>
      </c>
    </row>
    <row r="8172" spans="1:13" ht="19.95" customHeight="1">
      <c r="A8172" s="8" t="s">
        <v>355</v>
      </c>
      <c r="B8172" s="8" t="s">
        <v>42</v>
      </c>
      <c r="C8172" s="8" t="s">
        <v>68</v>
      </c>
      <c r="D8172" s="8" t="s">
        <v>16</v>
      </c>
      <c r="E8172" s="8" t="s">
        <v>187</v>
      </c>
      <c r="F8172" s="8"/>
      <c r="G8172" s="8" t="s">
        <v>19</v>
      </c>
      <c r="H8172" s="8" t="s">
        <v>156</v>
      </c>
      <c r="I8172" s="10">
        <v>6.3849999999999998</v>
      </c>
      <c r="J8172" s="11">
        <v>1</v>
      </c>
      <c r="K8172" s="12">
        <f t="shared" si="255"/>
        <v>6.3849999999999998</v>
      </c>
      <c r="L8172" s="9" t="s">
        <v>21</v>
      </c>
      <c r="M8172" s="13">
        <f t="shared" si="254"/>
        <v>0.8</v>
      </c>
    </row>
    <row r="8173" spans="1:13" ht="19.95" customHeight="1">
      <c r="A8173" s="8" t="s">
        <v>355</v>
      </c>
      <c r="B8173" s="8" t="s">
        <v>62</v>
      </c>
      <c r="C8173" s="8" t="s">
        <v>51</v>
      </c>
      <c r="D8173" s="8" t="s">
        <v>16</v>
      </c>
      <c r="E8173" s="8" t="s">
        <v>187</v>
      </c>
      <c r="F8173" s="8"/>
      <c r="G8173" s="8" t="s">
        <v>19</v>
      </c>
      <c r="H8173" s="8" t="s">
        <v>156</v>
      </c>
      <c r="I8173" s="10">
        <v>3.45</v>
      </c>
      <c r="J8173" s="11">
        <v>1</v>
      </c>
      <c r="K8173" s="12">
        <f t="shared" si="255"/>
        <v>3.45</v>
      </c>
      <c r="L8173" s="9" t="s">
        <v>21</v>
      </c>
      <c r="M8173" s="13">
        <f t="shared" si="254"/>
        <v>0.8</v>
      </c>
    </row>
    <row r="8174" spans="1:13" ht="19.95" customHeight="1">
      <c r="A8174" s="8" t="s">
        <v>355</v>
      </c>
      <c r="B8174" s="8" t="s">
        <v>42</v>
      </c>
      <c r="C8174" s="8" t="s">
        <v>59</v>
      </c>
      <c r="D8174" s="8" t="s">
        <v>16</v>
      </c>
      <c r="E8174" s="8" t="s">
        <v>150</v>
      </c>
      <c r="F8174" s="8"/>
      <c r="G8174" s="8" t="s">
        <v>19</v>
      </c>
      <c r="H8174" s="8" t="s">
        <v>156</v>
      </c>
      <c r="I8174" s="10">
        <v>5.5250000000000004</v>
      </c>
      <c r="J8174" s="11">
        <v>0.9</v>
      </c>
      <c r="K8174" s="12">
        <f t="shared" si="255"/>
        <v>4.9725000000000001</v>
      </c>
      <c r="L8174" s="9" t="s">
        <v>21</v>
      </c>
      <c r="M8174" s="13">
        <f t="shared" si="254"/>
        <v>0.7</v>
      </c>
    </row>
    <row r="8175" spans="1:13" ht="19.95" customHeight="1">
      <c r="A8175" s="8" t="s">
        <v>355</v>
      </c>
      <c r="B8175" s="8" t="s">
        <v>74</v>
      </c>
      <c r="C8175" s="8" t="s">
        <v>56</v>
      </c>
      <c r="D8175" s="8" t="s">
        <v>16</v>
      </c>
      <c r="E8175" s="8" t="s">
        <v>150</v>
      </c>
      <c r="F8175" s="8"/>
      <c r="G8175" s="8" t="s">
        <v>19</v>
      </c>
      <c r="H8175" s="8" t="s">
        <v>156</v>
      </c>
      <c r="I8175" s="10">
        <v>6.4088000000000003</v>
      </c>
      <c r="J8175" s="11">
        <v>1.1499999999999999</v>
      </c>
      <c r="K8175" s="12">
        <f t="shared" si="255"/>
        <v>7.37012</v>
      </c>
      <c r="L8175" s="9" t="s">
        <v>21</v>
      </c>
      <c r="M8175" s="13">
        <f t="shared" si="254"/>
        <v>0.9</v>
      </c>
    </row>
    <row r="8176" spans="1:13" ht="19.95" customHeight="1">
      <c r="A8176" s="8" t="s">
        <v>355</v>
      </c>
      <c r="B8176" s="8" t="s">
        <v>42</v>
      </c>
      <c r="C8176" s="8" t="s">
        <v>68</v>
      </c>
      <c r="D8176" s="8" t="s">
        <v>16</v>
      </c>
      <c r="E8176" s="8" t="s">
        <v>187</v>
      </c>
      <c r="F8176" s="8"/>
      <c r="G8176" s="8" t="s">
        <v>19</v>
      </c>
      <c r="H8176" s="8" t="s">
        <v>156</v>
      </c>
      <c r="I8176" s="10">
        <v>6.9010000000000007</v>
      </c>
      <c r="J8176" s="11">
        <v>1</v>
      </c>
      <c r="K8176" s="12">
        <f t="shared" si="255"/>
        <v>6.9010000000000007</v>
      </c>
      <c r="L8176" s="9" t="s">
        <v>21</v>
      </c>
      <c r="M8176" s="13">
        <f t="shared" si="254"/>
        <v>0.8</v>
      </c>
    </row>
    <row r="8177" spans="1:13" ht="19.95" customHeight="1">
      <c r="A8177" s="8" t="s">
        <v>355</v>
      </c>
      <c r="B8177" s="8" t="s">
        <v>40</v>
      </c>
      <c r="C8177" s="8" t="s">
        <v>41</v>
      </c>
      <c r="D8177" s="8" t="s">
        <v>16</v>
      </c>
      <c r="E8177" s="8" t="s">
        <v>187</v>
      </c>
      <c r="F8177" s="8"/>
      <c r="G8177" s="8" t="s">
        <v>19</v>
      </c>
      <c r="H8177" s="8" t="s">
        <v>156</v>
      </c>
      <c r="I8177" s="10">
        <v>1.4697222222222222</v>
      </c>
      <c r="J8177" s="11">
        <v>1</v>
      </c>
      <c r="K8177" s="12">
        <f t="shared" si="255"/>
        <v>1.4697222222222222</v>
      </c>
      <c r="L8177" s="9" t="s">
        <v>21</v>
      </c>
      <c r="M8177" s="13">
        <f t="shared" si="254"/>
        <v>0.8</v>
      </c>
    </row>
    <row r="8178" spans="1:13" ht="19.95" customHeight="1">
      <c r="A8178" s="8" t="s">
        <v>355</v>
      </c>
      <c r="B8178" s="8" t="s">
        <v>40</v>
      </c>
      <c r="C8178" s="8" t="s">
        <v>65</v>
      </c>
      <c r="D8178" s="8" t="s">
        <v>16</v>
      </c>
      <c r="E8178" s="8" t="s">
        <v>187</v>
      </c>
      <c r="F8178" s="8"/>
      <c r="G8178" s="8" t="s">
        <v>19</v>
      </c>
      <c r="H8178" s="8" t="s">
        <v>156</v>
      </c>
      <c r="I8178" s="10">
        <v>3.0803174603174606</v>
      </c>
      <c r="J8178" s="11">
        <v>0.95</v>
      </c>
      <c r="K8178" s="12">
        <f t="shared" si="255"/>
        <v>2.9263015873015874</v>
      </c>
      <c r="L8178" s="9" t="s">
        <v>21</v>
      </c>
      <c r="M8178" s="13">
        <f t="shared" si="254"/>
        <v>0.8</v>
      </c>
    </row>
    <row r="8179" spans="1:13" ht="19.95" customHeight="1">
      <c r="A8179" s="8" t="s">
        <v>355</v>
      </c>
      <c r="B8179" s="8" t="s">
        <v>40</v>
      </c>
      <c r="C8179" s="8" t="s">
        <v>38</v>
      </c>
      <c r="D8179" s="8" t="s">
        <v>16</v>
      </c>
      <c r="E8179" s="8" t="s">
        <v>187</v>
      </c>
      <c r="F8179" s="8"/>
      <c r="G8179" s="8" t="s">
        <v>19</v>
      </c>
      <c r="H8179" s="8" t="s">
        <v>156</v>
      </c>
      <c r="I8179" s="10">
        <v>2.48</v>
      </c>
      <c r="J8179" s="11">
        <v>1</v>
      </c>
      <c r="K8179" s="12">
        <f t="shared" si="255"/>
        <v>2.48</v>
      </c>
      <c r="L8179" s="9" t="s">
        <v>21</v>
      </c>
      <c r="M8179" s="13">
        <f t="shared" si="254"/>
        <v>0.8</v>
      </c>
    </row>
    <row r="8180" spans="1:13" ht="19.95" customHeight="1">
      <c r="A8180" s="8" t="s">
        <v>355</v>
      </c>
      <c r="B8180" s="8" t="s">
        <v>42</v>
      </c>
      <c r="C8180" s="8" t="s">
        <v>41</v>
      </c>
      <c r="D8180" s="8" t="s">
        <v>16</v>
      </c>
      <c r="E8180" s="8" t="s">
        <v>187</v>
      </c>
      <c r="F8180" s="8"/>
      <c r="G8180" s="8" t="s">
        <v>19</v>
      </c>
      <c r="H8180" s="8" t="s">
        <v>156</v>
      </c>
      <c r="I8180" s="10">
        <v>1.1991071428571429</v>
      </c>
      <c r="J8180" s="11">
        <v>0.72</v>
      </c>
      <c r="K8180" s="12">
        <f t="shared" si="255"/>
        <v>0.86335714285714282</v>
      </c>
      <c r="L8180" s="9" t="s">
        <v>21</v>
      </c>
      <c r="M8180" s="13">
        <f t="shared" si="254"/>
        <v>0.6</v>
      </c>
    </row>
    <row r="8181" spans="1:13" ht="19.95" customHeight="1">
      <c r="A8181" s="8" t="s">
        <v>355</v>
      </c>
      <c r="B8181" s="8" t="s">
        <v>42</v>
      </c>
      <c r="C8181" s="8" t="s">
        <v>41</v>
      </c>
      <c r="D8181" s="8" t="s">
        <v>16</v>
      </c>
      <c r="E8181" s="8" t="s">
        <v>150</v>
      </c>
      <c r="F8181" s="8"/>
      <c r="G8181" s="8" t="s">
        <v>19</v>
      </c>
      <c r="H8181" s="8" t="s">
        <v>156</v>
      </c>
      <c r="I8181" s="10">
        <v>1.2469097651421508</v>
      </c>
      <c r="J8181" s="11">
        <v>0.7</v>
      </c>
      <c r="K8181" s="12">
        <f t="shared" si="255"/>
        <v>0.87283683559950553</v>
      </c>
      <c r="L8181" s="9" t="s">
        <v>21</v>
      </c>
      <c r="M8181" s="13">
        <f t="shared" si="254"/>
        <v>0.6</v>
      </c>
    </row>
    <row r="8182" spans="1:13" ht="19.95" customHeight="1">
      <c r="A8182" s="8" t="s">
        <v>355</v>
      </c>
      <c r="B8182" s="8" t="s">
        <v>42</v>
      </c>
      <c r="C8182" s="8" t="s">
        <v>61</v>
      </c>
      <c r="D8182" s="8" t="s">
        <v>16</v>
      </c>
      <c r="E8182" s="8" t="s">
        <v>27</v>
      </c>
      <c r="F8182" s="8"/>
      <c r="G8182" s="8" t="s">
        <v>19</v>
      </c>
      <c r="H8182" s="8" t="s">
        <v>156</v>
      </c>
      <c r="I8182" s="10">
        <v>8.4280000000000008</v>
      </c>
      <c r="J8182" s="11">
        <v>3.74</v>
      </c>
      <c r="K8182" s="12">
        <f t="shared" si="255"/>
        <v>31.520720000000004</v>
      </c>
      <c r="L8182" s="9" t="s">
        <v>21</v>
      </c>
      <c r="M8182" s="13">
        <f t="shared" si="254"/>
        <v>3</v>
      </c>
    </row>
    <row r="8183" spans="1:13" ht="19.95" customHeight="1">
      <c r="A8183" s="8" t="s">
        <v>355</v>
      </c>
      <c r="B8183" s="8" t="s">
        <v>42</v>
      </c>
      <c r="C8183" s="8" t="s">
        <v>119</v>
      </c>
      <c r="D8183" s="8" t="s">
        <v>16</v>
      </c>
      <c r="E8183" s="8" t="s">
        <v>150</v>
      </c>
      <c r="F8183" s="8"/>
      <c r="G8183" s="8" t="s">
        <v>19</v>
      </c>
      <c r="H8183" s="8" t="s">
        <v>156</v>
      </c>
      <c r="I8183" s="10">
        <v>12.841394422310756</v>
      </c>
      <c r="J8183" s="11">
        <v>0.85</v>
      </c>
      <c r="K8183" s="12">
        <f t="shared" si="255"/>
        <v>10.915185258964142</v>
      </c>
      <c r="L8183" s="9" t="s">
        <v>21</v>
      </c>
      <c r="M8183" s="13">
        <f t="shared" si="254"/>
        <v>0.7</v>
      </c>
    </row>
    <row r="8184" spans="1:13" ht="19.95" customHeight="1">
      <c r="A8184" s="8" t="s">
        <v>355</v>
      </c>
      <c r="B8184" s="8" t="s">
        <v>33</v>
      </c>
      <c r="C8184" s="8" t="s">
        <v>69</v>
      </c>
      <c r="D8184" s="8" t="s">
        <v>16</v>
      </c>
      <c r="E8184" s="8" t="s">
        <v>27</v>
      </c>
      <c r="F8184" s="8"/>
      <c r="G8184" s="8" t="s">
        <v>19</v>
      </c>
      <c r="H8184" s="8" t="s">
        <v>156</v>
      </c>
      <c r="I8184" s="10">
        <v>0.39043478260869569</v>
      </c>
      <c r="J8184" s="11">
        <v>3.3</v>
      </c>
      <c r="K8184" s="12">
        <f t="shared" si="255"/>
        <v>1.2884347826086957</v>
      </c>
      <c r="L8184" s="9" t="s">
        <v>21</v>
      </c>
      <c r="M8184" s="13">
        <f t="shared" si="254"/>
        <v>2.6</v>
      </c>
    </row>
    <row r="8185" spans="1:13" ht="19.95" customHeight="1">
      <c r="A8185" s="8" t="s">
        <v>355</v>
      </c>
      <c r="B8185" s="8" t="s">
        <v>33</v>
      </c>
      <c r="C8185" s="8" t="s">
        <v>47</v>
      </c>
      <c r="D8185" s="9" t="s">
        <v>16</v>
      </c>
      <c r="E8185" s="8" t="s">
        <v>187</v>
      </c>
      <c r="F8185" s="8"/>
      <c r="G8185" s="8" t="s">
        <v>19</v>
      </c>
      <c r="H8185" s="8" t="s">
        <v>156</v>
      </c>
      <c r="I8185" s="10">
        <v>2.0249999999999999</v>
      </c>
      <c r="J8185" s="11">
        <v>0.9</v>
      </c>
      <c r="K8185" s="12">
        <f t="shared" si="255"/>
        <v>1.8225</v>
      </c>
      <c r="L8185" s="9" t="s">
        <v>21</v>
      </c>
      <c r="M8185" s="13">
        <f t="shared" si="254"/>
        <v>0.7</v>
      </c>
    </row>
    <row r="8186" spans="1:13" ht="19.95" customHeight="1">
      <c r="A8186" s="8" t="s">
        <v>355</v>
      </c>
      <c r="B8186" s="8" t="s">
        <v>30</v>
      </c>
      <c r="C8186" s="8" t="s">
        <v>51</v>
      </c>
      <c r="D8186" s="8" t="s">
        <v>16</v>
      </c>
      <c r="E8186" s="8" t="s">
        <v>27</v>
      </c>
      <c r="F8186" s="8"/>
      <c r="G8186" s="8" t="s">
        <v>19</v>
      </c>
      <c r="H8186" s="8" t="s">
        <v>156</v>
      </c>
      <c r="I8186" s="10">
        <v>3.5439999999999996</v>
      </c>
      <c r="J8186" s="11">
        <v>3.75</v>
      </c>
      <c r="K8186" s="12">
        <f t="shared" si="255"/>
        <v>13.29</v>
      </c>
      <c r="L8186" s="9" t="s">
        <v>21</v>
      </c>
      <c r="M8186" s="13">
        <f t="shared" si="254"/>
        <v>3</v>
      </c>
    </row>
    <row r="8187" spans="1:13" ht="19.95" customHeight="1">
      <c r="A8187" s="8" t="s">
        <v>355</v>
      </c>
      <c r="B8187" s="8" t="s">
        <v>14</v>
      </c>
      <c r="C8187" s="8" t="s">
        <v>54</v>
      </c>
      <c r="D8187" s="8" t="s">
        <v>16</v>
      </c>
      <c r="E8187" s="8" t="s">
        <v>150</v>
      </c>
      <c r="F8187" s="8"/>
      <c r="G8187" s="8" t="s">
        <v>19</v>
      </c>
      <c r="H8187" s="8" t="s">
        <v>156</v>
      </c>
      <c r="I8187" s="10">
        <v>8.6945014245014249</v>
      </c>
      <c r="J8187" s="11">
        <v>0.9</v>
      </c>
      <c r="K8187" s="12">
        <f t="shared" si="255"/>
        <v>7.825051282051283</v>
      </c>
      <c r="L8187" s="9" t="s">
        <v>21</v>
      </c>
      <c r="M8187" s="13">
        <f t="shared" si="254"/>
        <v>0.7</v>
      </c>
    </row>
    <row r="8188" spans="1:13" ht="19.95" customHeight="1">
      <c r="A8188" s="8" t="s">
        <v>355</v>
      </c>
      <c r="B8188" s="8" t="s">
        <v>30</v>
      </c>
      <c r="C8188" s="8" t="s">
        <v>61</v>
      </c>
      <c r="D8188" s="8" t="s">
        <v>16</v>
      </c>
      <c r="E8188" s="8" t="s">
        <v>187</v>
      </c>
      <c r="F8188" s="8"/>
      <c r="G8188" s="8" t="s">
        <v>19</v>
      </c>
      <c r="H8188" s="8" t="s">
        <v>156</v>
      </c>
      <c r="I8188" s="10">
        <v>9.3000000000000007</v>
      </c>
      <c r="J8188" s="11">
        <v>1.1499999999999999</v>
      </c>
      <c r="K8188" s="12">
        <f t="shared" si="255"/>
        <v>10.695</v>
      </c>
      <c r="L8188" s="9" t="s">
        <v>21</v>
      </c>
      <c r="M8188" s="13">
        <f t="shared" si="254"/>
        <v>0.9</v>
      </c>
    </row>
    <row r="8189" spans="1:13" ht="19.95" customHeight="1">
      <c r="A8189" s="8" t="s">
        <v>355</v>
      </c>
      <c r="B8189" s="8" t="s">
        <v>33</v>
      </c>
      <c r="C8189" s="8" t="s">
        <v>59</v>
      </c>
      <c r="D8189" s="8" t="s">
        <v>16</v>
      </c>
      <c r="E8189" s="8" t="s">
        <v>150</v>
      </c>
      <c r="F8189" s="8"/>
      <c r="G8189" s="8" t="s">
        <v>19</v>
      </c>
      <c r="H8189" s="8" t="s">
        <v>156</v>
      </c>
      <c r="I8189" s="10">
        <v>4.3549600000000002</v>
      </c>
      <c r="J8189" s="11">
        <v>0.85</v>
      </c>
      <c r="K8189" s="12">
        <f t="shared" si="255"/>
        <v>3.7017160000000002</v>
      </c>
      <c r="L8189" s="9" t="s">
        <v>21</v>
      </c>
      <c r="M8189" s="13">
        <f t="shared" si="254"/>
        <v>0.7</v>
      </c>
    </row>
    <row r="8190" spans="1:13" ht="19.95" customHeight="1">
      <c r="A8190" s="8" t="s">
        <v>355</v>
      </c>
      <c r="B8190" s="8" t="s">
        <v>42</v>
      </c>
      <c r="C8190" s="8" t="s">
        <v>119</v>
      </c>
      <c r="D8190" s="8" t="s">
        <v>16</v>
      </c>
      <c r="E8190" s="8" t="s">
        <v>150</v>
      </c>
      <c r="F8190" s="8"/>
      <c r="G8190" s="8" t="s">
        <v>19</v>
      </c>
      <c r="H8190" s="8" t="s">
        <v>156</v>
      </c>
      <c r="I8190" s="10">
        <v>12.917954545454545</v>
      </c>
      <c r="J8190" s="11">
        <v>0.9</v>
      </c>
      <c r="K8190" s="12">
        <f t="shared" si="255"/>
        <v>11.626159090909091</v>
      </c>
      <c r="L8190" s="9" t="s">
        <v>21</v>
      </c>
      <c r="M8190" s="13">
        <f t="shared" si="254"/>
        <v>0.7</v>
      </c>
    </row>
    <row r="8191" spans="1:13" ht="19.95" customHeight="1">
      <c r="A8191" s="8" t="s">
        <v>355</v>
      </c>
      <c r="B8191" s="8" t="s">
        <v>33</v>
      </c>
      <c r="C8191" s="8" t="s">
        <v>169</v>
      </c>
      <c r="D8191" s="9" t="s">
        <v>16</v>
      </c>
      <c r="E8191" s="8" t="s">
        <v>187</v>
      </c>
      <c r="F8191" s="8"/>
      <c r="G8191" s="8" t="s">
        <v>19</v>
      </c>
      <c r="H8191" s="8" t="s">
        <v>156</v>
      </c>
      <c r="I8191" s="10">
        <v>2.9</v>
      </c>
      <c r="J8191" s="11">
        <v>1</v>
      </c>
      <c r="K8191" s="12">
        <f t="shared" si="255"/>
        <v>2.9</v>
      </c>
      <c r="L8191" s="9" t="s">
        <v>21</v>
      </c>
      <c r="M8191" s="13">
        <f t="shared" si="254"/>
        <v>0.8</v>
      </c>
    </row>
    <row r="8192" spans="1:13" ht="19.95" customHeight="1">
      <c r="A8192" s="8" t="s">
        <v>355</v>
      </c>
      <c r="B8192" s="8" t="s">
        <v>14</v>
      </c>
      <c r="C8192" s="8" t="s">
        <v>51</v>
      </c>
      <c r="D8192" s="8" t="s">
        <v>16</v>
      </c>
      <c r="E8192" s="8" t="s">
        <v>150</v>
      </c>
      <c r="F8192" s="8"/>
      <c r="G8192" s="8" t="s">
        <v>19</v>
      </c>
      <c r="H8192" s="8" t="s">
        <v>156</v>
      </c>
      <c r="I8192" s="10">
        <v>2.8386533665835412</v>
      </c>
      <c r="J8192" s="11">
        <v>0.9</v>
      </c>
      <c r="K8192" s="12">
        <f t="shared" si="255"/>
        <v>2.5547880299251871</v>
      </c>
      <c r="L8192" s="9" t="s">
        <v>21</v>
      </c>
      <c r="M8192" s="13">
        <f t="shared" si="254"/>
        <v>0.7</v>
      </c>
    </row>
    <row r="8193" spans="1:13" ht="19.95" customHeight="1">
      <c r="A8193" s="8" t="s">
        <v>355</v>
      </c>
      <c r="B8193" s="8" t="s">
        <v>30</v>
      </c>
      <c r="C8193" s="8" t="s">
        <v>137</v>
      </c>
      <c r="D8193" s="8" t="s">
        <v>16</v>
      </c>
      <c r="E8193" s="8" t="s">
        <v>150</v>
      </c>
      <c r="F8193" s="8"/>
      <c r="G8193" s="8" t="s">
        <v>19</v>
      </c>
      <c r="H8193" s="8" t="s">
        <v>156</v>
      </c>
      <c r="I8193" s="10">
        <v>28.316000000000003</v>
      </c>
      <c r="J8193" s="11">
        <v>1.1499999999999999</v>
      </c>
      <c r="K8193" s="12">
        <f t="shared" si="255"/>
        <v>32.563400000000001</v>
      </c>
      <c r="L8193" s="9" t="s">
        <v>21</v>
      </c>
      <c r="M8193" s="13">
        <f t="shared" si="254"/>
        <v>0.9</v>
      </c>
    </row>
    <row r="8194" spans="1:13" ht="19.95" customHeight="1">
      <c r="A8194" s="8" t="s">
        <v>355</v>
      </c>
      <c r="B8194" s="8" t="s">
        <v>42</v>
      </c>
      <c r="C8194" s="8" t="s">
        <v>41</v>
      </c>
      <c r="D8194" s="8" t="s">
        <v>16</v>
      </c>
      <c r="E8194" s="8" t="s">
        <v>187</v>
      </c>
      <c r="F8194" s="8"/>
      <c r="G8194" s="8" t="s">
        <v>19</v>
      </c>
      <c r="H8194" s="8" t="s">
        <v>156</v>
      </c>
      <c r="I8194" s="10">
        <v>1.2451597051597052</v>
      </c>
      <c r="J8194" s="11">
        <v>0.9</v>
      </c>
      <c r="K8194" s="12">
        <f t="shared" si="255"/>
        <v>1.1206437346437348</v>
      </c>
      <c r="L8194" s="9" t="s">
        <v>21</v>
      </c>
      <c r="M8194" s="13">
        <f t="shared" ref="M8194:M8257" si="256">ROUND(J8194-J8194*20/100,1)</f>
        <v>0.7</v>
      </c>
    </row>
    <row r="8195" spans="1:13" ht="19.95" customHeight="1">
      <c r="A8195" s="8" t="s">
        <v>355</v>
      </c>
      <c r="B8195" s="8" t="s">
        <v>30</v>
      </c>
      <c r="C8195" s="8" t="s">
        <v>137</v>
      </c>
      <c r="D8195" s="8" t="s">
        <v>16</v>
      </c>
      <c r="E8195" s="8" t="s">
        <v>150</v>
      </c>
      <c r="F8195" s="8"/>
      <c r="G8195" s="8" t="s">
        <v>19</v>
      </c>
      <c r="H8195" s="8" t="s">
        <v>156</v>
      </c>
      <c r="I8195" s="10">
        <v>29.39286666666667</v>
      </c>
      <c r="J8195" s="11">
        <v>1.1200000000000001</v>
      </c>
      <c r="K8195" s="12">
        <f t="shared" ref="K8195:K8258" si="257">J8195*I8195</f>
        <v>32.920010666666677</v>
      </c>
      <c r="L8195" s="9" t="s">
        <v>21</v>
      </c>
      <c r="M8195" s="13">
        <f t="shared" si="256"/>
        <v>0.9</v>
      </c>
    </row>
    <row r="8196" spans="1:13" ht="19.95" customHeight="1">
      <c r="A8196" s="8" t="s">
        <v>355</v>
      </c>
      <c r="B8196" s="8" t="s">
        <v>40</v>
      </c>
      <c r="C8196" s="8" t="s">
        <v>41</v>
      </c>
      <c r="D8196" s="8" t="s">
        <v>16</v>
      </c>
      <c r="E8196" s="8" t="s">
        <v>187</v>
      </c>
      <c r="F8196" s="8"/>
      <c r="G8196" s="8" t="s">
        <v>19</v>
      </c>
      <c r="H8196" s="8" t="s">
        <v>156</v>
      </c>
      <c r="I8196" s="10">
        <v>1.4361967213114755</v>
      </c>
      <c r="J8196" s="11">
        <v>0.91</v>
      </c>
      <c r="K8196" s="12">
        <f t="shared" si="257"/>
        <v>1.3069390163934427</v>
      </c>
      <c r="L8196" s="9" t="s">
        <v>21</v>
      </c>
      <c r="M8196" s="13">
        <f t="shared" si="256"/>
        <v>0.7</v>
      </c>
    </row>
    <row r="8197" spans="1:13" ht="19.95" customHeight="1">
      <c r="A8197" s="8" t="s">
        <v>355</v>
      </c>
      <c r="B8197" s="8" t="s">
        <v>40</v>
      </c>
      <c r="C8197" s="8" t="s">
        <v>65</v>
      </c>
      <c r="D8197" s="8" t="s">
        <v>16</v>
      </c>
      <c r="E8197" s="8" t="s">
        <v>187</v>
      </c>
      <c r="F8197" s="8"/>
      <c r="G8197" s="8" t="s">
        <v>19</v>
      </c>
      <c r="H8197" s="8" t="s">
        <v>156</v>
      </c>
      <c r="I8197" s="10">
        <v>2.9771523178807948</v>
      </c>
      <c r="J8197" s="11">
        <v>0.91</v>
      </c>
      <c r="K8197" s="12">
        <f t="shared" si="257"/>
        <v>2.7092086092715233</v>
      </c>
      <c r="L8197" s="9" t="s">
        <v>21</v>
      </c>
      <c r="M8197" s="13">
        <f t="shared" si="256"/>
        <v>0.7</v>
      </c>
    </row>
    <row r="8198" spans="1:13" ht="19.95" customHeight="1">
      <c r="A8198" s="8" t="s">
        <v>355</v>
      </c>
      <c r="B8198" s="8" t="s">
        <v>42</v>
      </c>
      <c r="C8198" s="8" t="s">
        <v>41</v>
      </c>
      <c r="D8198" s="8" t="s">
        <v>16</v>
      </c>
      <c r="E8198" s="8" t="s">
        <v>150</v>
      </c>
      <c r="F8198" s="8"/>
      <c r="G8198" s="8" t="s">
        <v>19</v>
      </c>
      <c r="H8198" s="8" t="s">
        <v>156</v>
      </c>
      <c r="I8198" s="10">
        <v>1.2118616144975289</v>
      </c>
      <c r="J8198" s="11">
        <v>0.9</v>
      </c>
      <c r="K8198" s="12">
        <f t="shared" si="257"/>
        <v>1.090675453047776</v>
      </c>
      <c r="L8198" s="9" t="s">
        <v>21</v>
      </c>
      <c r="M8198" s="13">
        <f t="shared" si="256"/>
        <v>0.7</v>
      </c>
    </row>
    <row r="8199" spans="1:13" ht="19.95" customHeight="1">
      <c r="A8199" s="8" t="s">
        <v>355</v>
      </c>
      <c r="B8199" s="8" t="s">
        <v>42</v>
      </c>
      <c r="C8199" s="8" t="s">
        <v>65</v>
      </c>
      <c r="D8199" s="8" t="s">
        <v>16</v>
      </c>
      <c r="E8199" s="8" t="s">
        <v>150</v>
      </c>
      <c r="F8199" s="8"/>
      <c r="G8199" s="8" t="s">
        <v>19</v>
      </c>
      <c r="H8199" s="8" t="s">
        <v>156</v>
      </c>
      <c r="I8199" s="10">
        <v>2.6453921568627448</v>
      </c>
      <c r="J8199" s="11">
        <v>0.9</v>
      </c>
      <c r="K8199" s="12">
        <f t="shared" si="257"/>
        <v>2.3808529411764705</v>
      </c>
      <c r="L8199" s="9" t="s">
        <v>21</v>
      </c>
      <c r="M8199" s="13">
        <f t="shared" si="256"/>
        <v>0.7</v>
      </c>
    </row>
    <row r="8200" spans="1:13" ht="19.95" customHeight="1">
      <c r="A8200" s="8" t="s">
        <v>355</v>
      </c>
      <c r="B8200" s="8" t="s">
        <v>42</v>
      </c>
      <c r="C8200" s="8" t="s">
        <v>137</v>
      </c>
      <c r="D8200" s="8" t="s">
        <v>16</v>
      </c>
      <c r="E8200" s="8" t="s">
        <v>187</v>
      </c>
      <c r="F8200" s="8"/>
      <c r="G8200" s="8" t="s">
        <v>19</v>
      </c>
      <c r="H8200" s="8" t="s">
        <v>156</v>
      </c>
      <c r="I8200" s="10">
        <v>21</v>
      </c>
      <c r="J8200" s="11">
        <v>1.2</v>
      </c>
      <c r="K8200" s="12">
        <f t="shared" si="257"/>
        <v>25.2</v>
      </c>
      <c r="L8200" s="9" t="s">
        <v>21</v>
      </c>
      <c r="M8200" s="13">
        <f t="shared" si="256"/>
        <v>1</v>
      </c>
    </row>
    <row r="8201" spans="1:13" ht="19.95" customHeight="1">
      <c r="A8201" s="8" t="s">
        <v>355</v>
      </c>
      <c r="B8201" s="8" t="s">
        <v>42</v>
      </c>
      <c r="C8201" s="8" t="s">
        <v>41</v>
      </c>
      <c r="D8201" s="8" t="s">
        <v>16</v>
      </c>
      <c r="E8201" s="8" t="s">
        <v>187</v>
      </c>
      <c r="F8201" s="8"/>
      <c r="G8201" s="8" t="s">
        <v>19</v>
      </c>
      <c r="H8201" s="8" t="s">
        <v>156</v>
      </c>
      <c r="I8201" s="10">
        <v>1.2322680412371134</v>
      </c>
      <c r="J8201" s="11">
        <v>0.91</v>
      </c>
      <c r="K8201" s="12">
        <f t="shared" si="257"/>
        <v>1.1213639175257732</v>
      </c>
      <c r="L8201" s="9" t="s">
        <v>21</v>
      </c>
      <c r="M8201" s="13">
        <f t="shared" si="256"/>
        <v>0.7</v>
      </c>
    </row>
    <row r="8202" spans="1:13" ht="19.95" customHeight="1">
      <c r="A8202" s="8" t="s">
        <v>355</v>
      </c>
      <c r="B8202" s="8" t="s">
        <v>30</v>
      </c>
      <c r="C8202" s="8" t="s">
        <v>31</v>
      </c>
      <c r="D8202" s="8" t="s">
        <v>16</v>
      </c>
      <c r="E8202" s="8" t="s">
        <v>27</v>
      </c>
      <c r="F8202" s="8"/>
      <c r="G8202" s="8" t="s">
        <v>19</v>
      </c>
      <c r="H8202" s="8" t="s">
        <v>156</v>
      </c>
      <c r="I8202" s="10">
        <v>2.6954545454545453</v>
      </c>
      <c r="J8202" s="11">
        <v>3.1</v>
      </c>
      <c r="K8202" s="12">
        <f t="shared" si="257"/>
        <v>8.3559090909090905</v>
      </c>
      <c r="L8202" s="9" t="s">
        <v>21</v>
      </c>
      <c r="M8202" s="13">
        <f t="shared" si="256"/>
        <v>2.5</v>
      </c>
    </row>
    <row r="8203" spans="1:13" ht="19.95" customHeight="1">
      <c r="A8203" s="8" t="s">
        <v>355</v>
      </c>
      <c r="B8203" s="8" t="s">
        <v>42</v>
      </c>
      <c r="C8203" s="8" t="s">
        <v>65</v>
      </c>
      <c r="D8203" s="8" t="s">
        <v>16</v>
      </c>
      <c r="E8203" s="8" t="s">
        <v>27</v>
      </c>
      <c r="F8203" s="8"/>
      <c r="G8203" s="8" t="s">
        <v>19</v>
      </c>
      <c r="H8203" s="8" t="s">
        <v>156</v>
      </c>
      <c r="I8203" s="10">
        <v>2.7785000000000002</v>
      </c>
      <c r="J8203" s="11">
        <v>3.25</v>
      </c>
      <c r="K8203" s="12">
        <f t="shared" si="257"/>
        <v>9.030125</v>
      </c>
      <c r="L8203" s="9" t="s">
        <v>21</v>
      </c>
      <c r="M8203" s="13">
        <f t="shared" si="256"/>
        <v>2.6</v>
      </c>
    </row>
    <row r="8204" spans="1:13" ht="19.95" customHeight="1">
      <c r="A8204" s="8" t="s">
        <v>355</v>
      </c>
      <c r="B8204" s="8" t="s">
        <v>30</v>
      </c>
      <c r="C8204" s="8" t="s">
        <v>31</v>
      </c>
      <c r="D8204" s="8" t="s">
        <v>16</v>
      </c>
      <c r="E8204" s="8" t="s">
        <v>27</v>
      </c>
      <c r="F8204" s="8"/>
      <c r="G8204" s="8" t="s">
        <v>19</v>
      </c>
      <c r="H8204" s="8" t="s">
        <v>156</v>
      </c>
      <c r="I8204" s="10">
        <v>2.4782178217821782</v>
      </c>
      <c r="J8204" s="11">
        <v>3.5</v>
      </c>
      <c r="K8204" s="12">
        <f t="shared" si="257"/>
        <v>8.6737623762376241</v>
      </c>
      <c r="L8204" s="9" t="s">
        <v>21</v>
      </c>
      <c r="M8204" s="13">
        <f t="shared" si="256"/>
        <v>2.8</v>
      </c>
    </row>
    <row r="8205" spans="1:13" ht="19.95" customHeight="1">
      <c r="A8205" s="8" t="s">
        <v>355</v>
      </c>
      <c r="B8205" s="8" t="s">
        <v>42</v>
      </c>
      <c r="C8205" s="8" t="s">
        <v>65</v>
      </c>
      <c r="D8205" s="8" t="s">
        <v>16</v>
      </c>
      <c r="E8205" s="8" t="s">
        <v>27</v>
      </c>
      <c r="F8205" s="8"/>
      <c r="G8205" s="8" t="s">
        <v>19</v>
      </c>
      <c r="H8205" s="8" t="s">
        <v>156</v>
      </c>
      <c r="I8205" s="10">
        <v>2.453125</v>
      </c>
      <c r="J8205" s="11">
        <v>3.48</v>
      </c>
      <c r="K8205" s="12">
        <f t="shared" si="257"/>
        <v>8.5368750000000002</v>
      </c>
      <c r="L8205" s="9" t="s">
        <v>21</v>
      </c>
      <c r="M8205" s="13">
        <f t="shared" si="256"/>
        <v>2.8</v>
      </c>
    </row>
    <row r="8206" spans="1:13" ht="19.95" customHeight="1">
      <c r="A8206" s="8" t="s">
        <v>355</v>
      </c>
      <c r="B8206" s="8" t="s">
        <v>42</v>
      </c>
      <c r="C8206" s="8" t="s">
        <v>41</v>
      </c>
      <c r="D8206" s="8" t="s">
        <v>16</v>
      </c>
      <c r="E8206" s="8" t="s">
        <v>187</v>
      </c>
      <c r="F8206" s="8"/>
      <c r="G8206" s="8" t="s">
        <v>19</v>
      </c>
      <c r="H8206" s="8" t="s">
        <v>156</v>
      </c>
      <c r="I8206" s="10">
        <v>1.2425714285714287</v>
      </c>
      <c r="J8206" s="11">
        <v>0.8</v>
      </c>
      <c r="K8206" s="12">
        <f t="shared" si="257"/>
        <v>0.99405714285714297</v>
      </c>
      <c r="L8206" s="9" t="s">
        <v>21</v>
      </c>
      <c r="M8206" s="13">
        <f t="shared" si="256"/>
        <v>0.6</v>
      </c>
    </row>
    <row r="8207" spans="1:13" ht="19.95" customHeight="1">
      <c r="A8207" s="8" t="s">
        <v>355</v>
      </c>
      <c r="B8207" s="8" t="s">
        <v>30</v>
      </c>
      <c r="C8207" s="8" t="s">
        <v>61</v>
      </c>
      <c r="D8207" s="8" t="s">
        <v>16</v>
      </c>
      <c r="E8207" s="8" t="s">
        <v>187</v>
      </c>
      <c r="F8207" s="8"/>
      <c r="G8207" s="8" t="s">
        <v>19</v>
      </c>
      <c r="H8207" s="8" t="s">
        <v>156</v>
      </c>
      <c r="I8207" s="10">
        <v>9.5299999999999994</v>
      </c>
      <c r="J8207" s="11">
        <v>1.1100000000000001</v>
      </c>
      <c r="K8207" s="12">
        <f t="shared" si="257"/>
        <v>10.5783</v>
      </c>
      <c r="L8207" s="9" t="s">
        <v>21</v>
      </c>
      <c r="M8207" s="13">
        <f t="shared" si="256"/>
        <v>0.9</v>
      </c>
    </row>
    <row r="8208" spans="1:13" ht="19.95" customHeight="1">
      <c r="A8208" s="8" t="s">
        <v>355</v>
      </c>
      <c r="B8208" s="8" t="s">
        <v>48</v>
      </c>
      <c r="C8208" s="8" t="s">
        <v>60</v>
      </c>
      <c r="D8208" s="8" t="s">
        <v>356</v>
      </c>
      <c r="E8208" s="8" t="s">
        <v>187</v>
      </c>
      <c r="F8208" s="8"/>
      <c r="G8208" s="8" t="s">
        <v>19</v>
      </c>
      <c r="H8208" s="8" t="s">
        <v>156</v>
      </c>
      <c r="I8208" s="10">
        <v>6.03</v>
      </c>
      <c r="J8208" s="11">
        <v>1</v>
      </c>
      <c r="K8208" s="12">
        <f t="shared" si="257"/>
        <v>6.03</v>
      </c>
      <c r="L8208" s="9" t="s">
        <v>21</v>
      </c>
      <c r="M8208" s="13">
        <f t="shared" si="256"/>
        <v>0.8</v>
      </c>
    </row>
    <row r="8209" spans="1:13" ht="19.95" customHeight="1">
      <c r="A8209" s="8" t="s">
        <v>355</v>
      </c>
      <c r="B8209" s="8" t="s">
        <v>30</v>
      </c>
      <c r="C8209" s="8" t="s">
        <v>51</v>
      </c>
      <c r="D8209" s="8" t="s">
        <v>16</v>
      </c>
      <c r="E8209" s="8" t="s">
        <v>187</v>
      </c>
      <c r="F8209" s="8"/>
      <c r="G8209" s="8" t="s">
        <v>19</v>
      </c>
      <c r="H8209" s="8" t="s">
        <v>156</v>
      </c>
      <c r="I8209" s="10">
        <v>3.64</v>
      </c>
      <c r="J8209" s="11">
        <v>1.1100000000000001</v>
      </c>
      <c r="K8209" s="12">
        <f t="shared" si="257"/>
        <v>4.0404000000000009</v>
      </c>
      <c r="L8209" s="9" t="s">
        <v>21</v>
      </c>
      <c r="M8209" s="13">
        <f t="shared" si="256"/>
        <v>0.9</v>
      </c>
    </row>
    <row r="8210" spans="1:13" ht="19.95" customHeight="1">
      <c r="A8210" s="8" t="s">
        <v>355</v>
      </c>
      <c r="B8210" s="8" t="s">
        <v>30</v>
      </c>
      <c r="C8210" s="8" t="s">
        <v>56</v>
      </c>
      <c r="D8210" s="8" t="s">
        <v>16</v>
      </c>
      <c r="E8210" s="8" t="s">
        <v>187</v>
      </c>
      <c r="F8210" s="8"/>
      <c r="G8210" s="8" t="s">
        <v>19</v>
      </c>
      <c r="H8210" s="8" t="s">
        <v>156</v>
      </c>
      <c r="I8210" s="10">
        <v>7.92</v>
      </c>
      <c r="J8210" s="11">
        <v>1.1100000000000001</v>
      </c>
      <c r="K8210" s="12">
        <f t="shared" si="257"/>
        <v>8.7911999999999999</v>
      </c>
      <c r="L8210" s="9" t="s">
        <v>21</v>
      </c>
      <c r="M8210" s="13">
        <f t="shared" si="256"/>
        <v>0.9</v>
      </c>
    </row>
    <row r="8211" spans="1:13" ht="19.95" customHeight="1">
      <c r="A8211" s="8" t="s">
        <v>355</v>
      </c>
      <c r="B8211" s="8" t="s">
        <v>42</v>
      </c>
      <c r="C8211" s="8" t="s">
        <v>41</v>
      </c>
      <c r="D8211" s="8" t="s">
        <v>16</v>
      </c>
      <c r="E8211" s="8" t="s">
        <v>150</v>
      </c>
      <c r="F8211" s="8"/>
      <c r="G8211" s="8" t="s">
        <v>19</v>
      </c>
      <c r="H8211" s="8" t="s">
        <v>156</v>
      </c>
      <c r="I8211" s="10">
        <v>1.2547777777777778</v>
      </c>
      <c r="J8211" s="11">
        <v>0.9</v>
      </c>
      <c r="K8211" s="12">
        <f t="shared" si="257"/>
        <v>1.1293</v>
      </c>
      <c r="L8211" s="9" t="s">
        <v>21</v>
      </c>
      <c r="M8211" s="13">
        <f t="shared" si="256"/>
        <v>0.7</v>
      </c>
    </row>
    <row r="8212" spans="1:13" ht="19.95" customHeight="1">
      <c r="A8212" s="8" t="s">
        <v>355</v>
      </c>
      <c r="B8212" s="8" t="s">
        <v>42</v>
      </c>
      <c r="C8212" s="8" t="s">
        <v>65</v>
      </c>
      <c r="D8212" s="8" t="s">
        <v>16</v>
      </c>
      <c r="E8212" s="8" t="s">
        <v>150</v>
      </c>
      <c r="F8212" s="8"/>
      <c r="G8212" s="8" t="s">
        <v>19</v>
      </c>
      <c r="H8212" s="8" t="s">
        <v>156</v>
      </c>
      <c r="I8212" s="10">
        <v>2.6834666666666664</v>
      </c>
      <c r="J8212" s="11">
        <v>0.9</v>
      </c>
      <c r="K8212" s="12">
        <f t="shared" si="257"/>
        <v>2.4151199999999999</v>
      </c>
      <c r="L8212" s="9" t="s">
        <v>21</v>
      </c>
      <c r="M8212" s="13">
        <f t="shared" si="256"/>
        <v>0.7</v>
      </c>
    </row>
    <row r="8213" spans="1:13" ht="19.95" customHeight="1">
      <c r="A8213" s="8" t="s">
        <v>355</v>
      </c>
      <c r="B8213" s="8" t="s">
        <v>40</v>
      </c>
      <c r="C8213" s="8" t="s">
        <v>38</v>
      </c>
      <c r="D8213" s="8" t="s">
        <v>16</v>
      </c>
      <c r="E8213" s="8" t="s">
        <v>187</v>
      </c>
      <c r="F8213" s="8"/>
      <c r="G8213" s="8" t="s">
        <v>19</v>
      </c>
      <c r="H8213" s="8" t="s">
        <v>156</v>
      </c>
      <c r="I8213" s="10">
        <v>2.35</v>
      </c>
      <c r="J8213" s="11">
        <v>1</v>
      </c>
      <c r="K8213" s="12">
        <f t="shared" si="257"/>
        <v>2.35</v>
      </c>
      <c r="L8213" s="9" t="s">
        <v>21</v>
      </c>
      <c r="M8213" s="13">
        <f t="shared" si="256"/>
        <v>0.8</v>
      </c>
    </row>
    <row r="8214" spans="1:13" ht="19.95" customHeight="1">
      <c r="A8214" s="8" t="s">
        <v>355</v>
      </c>
      <c r="B8214" s="8" t="s">
        <v>42</v>
      </c>
      <c r="C8214" s="8" t="s">
        <v>31</v>
      </c>
      <c r="D8214" s="8" t="s">
        <v>16</v>
      </c>
      <c r="E8214" s="8" t="s">
        <v>27</v>
      </c>
      <c r="F8214" s="8"/>
      <c r="G8214" s="8" t="s">
        <v>19</v>
      </c>
      <c r="H8214" s="8" t="s">
        <v>156</v>
      </c>
      <c r="I8214" s="10">
        <v>1.7852000000000001</v>
      </c>
      <c r="J8214" s="11">
        <v>3.39</v>
      </c>
      <c r="K8214" s="12">
        <f t="shared" si="257"/>
        <v>6.0518280000000004</v>
      </c>
      <c r="L8214" s="9" t="s">
        <v>21</v>
      </c>
      <c r="M8214" s="13">
        <f t="shared" si="256"/>
        <v>2.7</v>
      </c>
    </row>
    <row r="8215" spans="1:13" ht="19.95" customHeight="1">
      <c r="A8215" s="8" t="s">
        <v>355</v>
      </c>
      <c r="B8215" s="8" t="s">
        <v>42</v>
      </c>
      <c r="C8215" s="8" t="s">
        <v>57</v>
      </c>
      <c r="D8215" s="8" t="s">
        <v>16</v>
      </c>
      <c r="E8215" s="8" t="s">
        <v>27</v>
      </c>
      <c r="F8215" s="8"/>
      <c r="G8215" s="8" t="s">
        <v>19</v>
      </c>
      <c r="H8215" s="8" t="s">
        <v>156</v>
      </c>
      <c r="I8215" s="10">
        <v>3.45</v>
      </c>
      <c r="J8215" s="11">
        <v>3.75</v>
      </c>
      <c r="K8215" s="12">
        <f t="shared" si="257"/>
        <v>12.9375</v>
      </c>
      <c r="L8215" s="9" t="s">
        <v>21</v>
      </c>
      <c r="M8215" s="13">
        <f t="shared" si="256"/>
        <v>3</v>
      </c>
    </row>
    <row r="8216" spans="1:13" ht="19.95" customHeight="1">
      <c r="A8216" s="8" t="s">
        <v>355</v>
      </c>
      <c r="B8216" s="8" t="s">
        <v>33</v>
      </c>
      <c r="C8216" s="8" t="s">
        <v>69</v>
      </c>
      <c r="D8216" s="8" t="s">
        <v>16</v>
      </c>
      <c r="E8216" s="8" t="s">
        <v>27</v>
      </c>
      <c r="F8216" s="8"/>
      <c r="G8216" s="8" t="s">
        <v>19</v>
      </c>
      <c r="H8216" s="8" t="s">
        <v>156</v>
      </c>
      <c r="I8216" s="10">
        <v>0.32500000000000001</v>
      </c>
      <c r="J8216" s="11">
        <v>4</v>
      </c>
      <c r="K8216" s="12">
        <f t="shared" si="257"/>
        <v>1.3</v>
      </c>
      <c r="L8216" s="9" t="s">
        <v>21</v>
      </c>
      <c r="M8216" s="13">
        <f t="shared" si="256"/>
        <v>3.2</v>
      </c>
    </row>
    <row r="8217" spans="1:13" ht="19.95" customHeight="1">
      <c r="A8217" s="8" t="s">
        <v>355</v>
      </c>
      <c r="B8217" s="8" t="s">
        <v>14</v>
      </c>
      <c r="C8217" s="8" t="s">
        <v>46</v>
      </c>
      <c r="D8217" s="8" t="s">
        <v>16</v>
      </c>
      <c r="E8217" s="8" t="s">
        <v>27</v>
      </c>
      <c r="F8217" s="8"/>
      <c r="G8217" s="8" t="s">
        <v>19</v>
      </c>
      <c r="H8217" s="8" t="s">
        <v>156</v>
      </c>
      <c r="I8217" s="10">
        <v>9.5000000000000001E-2</v>
      </c>
      <c r="J8217" s="11">
        <v>6</v>
      </c>
      <c r="K8217" s="12">
        <f t="shared" si="257"/>
        <v>0.57000000000000006</v>
      </c>
      <c r="L8217" s="9" t="s">
        <v>21</v>
      </c>
      <c r="M8217" s="13">
        <f t="shared" si="256"/>
        <v>4.8</v>
      </c>
    </row>
    <row r="8218" spans="1:13" ht="19.95" customHeight="1">
      <c r="A8218" s="8" t="s">
        <v>355</v>
      </c>
      <c r="B8218" s="8" t="s">
        <v>14</v>
      </c>
      <c r="C8218" s="8" t="s">
        <v>46</v>
      </c>
      <c r="D8218" s="8" t="s">
        <v>16</v>
      </c>
      <c r="E8218" s="8" t="s">
        <v>27</v>
      </c>
      <c r="F8218" s="8"/>
      <c r="G8218" s="8" t="s">
        <v>19</v>
      </c>
      <c r="H8218" s="8" t="s">
        <v>156</v>
      </c>
      <c r="I8218" s="10">
        <v>0.1</v>
      </c>
      <c r="J8218" s="11">
        <v>6</v>
      </c>
      <c r="K8218" s="12">
        <f t="shared" si="257"/>
        <v>0.60000000000000009</v>
      </c>
      <c r="L8218" s="9" t="s">
        <v>21</v>
      </c>
      <c r="M8218" s="13">
        <f t="shared" si="256"/>
        <v>4.8</v>
      </c>
    </row>
    <row r="8219" spans="1:13" ht="19.95" customHeight="1">
      <c r="A8219" s="8" t="s">
        <v>355</v>
      </c>
      <c r="B8219" s="8" t="s">
        <v>42</v>
      </c>
      <c r="C8219" s="8" t="s">
        <v>41</v>
      </c>
      <c r="D8219" s="8" t="s">
        <v>16</v>
      </c>
      <c r="E8219" s="8" t="s">
        <v>187</v>
      </c>
      <c r="F8219" s="8"/>
      <c r="G8219" s="8" t="s">
        <v>19</v>
      </c>
      <c r="H8219" s="8" t="s">
        <v>156</v>
      </c>
      <c r="I8219" s="10">
        <v>1.1923896103896103</v>
      </c>
      <c r="J8219" s="11">
        <v>0.9</v>
      </c>
      <c r="K8219" s="12">
        <f t="shared" si="257"/>
        <v>1.0731506493506493</v>
      </c>
      <c r="L8219" s="9" t="s">
        <v>21</v>
      </c>
      <c r="M8219" s="13">
        <f t="shared" si="256"/>
        <v>0.7</v>
      </c>
    </row>
    <row r="8220" spans="1:13" ht="19.95" customHeight="1">
      <c r="A8220" s="8" t="s">
        <v>355</v>
      </c>
      <c r="B8220" s="8" t="s">
        <v>42</v>
      </c>
      <c r="C8220" s="8" t="s">
        <v>65</v>
      </c>
      <c r="D8220" s="8" t="s">
        <v>16</v>
      </c>
      <c r="E8220" s="8" t="s">
        <v>27</v>
      </c>
      <c r="F8220" s="8"/>
      <c r="G8220" s="8" t="s">
        <v>19</v>
      </c>
      <c r="H8220" s="8" t="s">
        <v>156</v>
      </c>
      <c r="I8220" s="10">
        <v>2.6875793650793649</v>
      </c>
      <c r="J8220" s="11">
        <v>2.85</v>
      </c>
      <c r="K8220" s="12">
        <f t="shared" si="257"/>
        <v>7.6596011904761898</v>
      </c>
      <c r="L8220" s="9" t="s">
        <v>21</v>
      </c>
      <c r="M8220" s="13">
        <f t="shared" si="256"/>
        <v>2.2999999999999998</v>
      </c>
    </row>
    <row r="8221" spans="1:13" ht="19.95" customHeight="1">
      <c r="A8221" s="8" t="s">
        <v>355</v>
      </c>
      <c r="B8221" s="8" t="s">
        <v>30</v>
      </c>
      <c r="C8221" s="8" t="s">
        <v>137</v>
      </c>
      <c r="D8221" s="8" t="s">
        <v>16</v>
      </c>
      <c r="E8221" s="8" t="s">
        <v>150</v>
      </c>
      <c r="F8221" s="8"/>
      <c r="G8221" s="8" t="s">
        <v>19</v>
      </c>
      <c r="H8221" s="8" t="s">
        <v>156</v>
      </c>
      <c r="I8221" s="10" t="e">
        <f>#REF!/#REF!</f>
        <v>#REF!</v>
      </c>
      <c r="J8221" s="11">
        <v>1.2</v>
      </c>
      <c r="K8221" s="12" t="e">
        <f t="shared" si="257"/>
        <v>#REF!</v>
      </c>
      <c r="L8221" s="9" t="s">
        <v>21</v>
      </c>
      <c r="M8221" s="13">
        <f t="shared" si="256"/>
        <v>1</v>
      </c>
    </row>
    <row r="8222" spans="1:13" ht="19.95" customHeight="1">
      <c r="A8222" s="8" t="s">
        <v>355</v>
      </c>
      <c r="B8222" s="8" t="s">
        <v>40</v>
      </c>
      <c r="C8222" s="8" t="s">
        <v>68</v>
      </c>
      <c r="D8222" s="8" t="s">
        <v>16</v>
      </c>
      <c r="E8222" s="8" t="s">
        <v>187</v>
      </c>
      <c r="F8222" s="8"/>
      <c r="G8222" s="8" t="s">
        <v>19</v>
      </c>
      <c r="H8222" s="8" t="s">
        <v>156</v>
      </c>
      <c r="I8222" s="10">
        <v>8</v>
      </c>
      <c r="J8222" s="11">
        <v>1</v>
      </c>
      <c r="K8222" s="12">
        <f t="shared" si="257"/>
        <v>8</v>
      </c>
      <c r="L8222" s="9" t="s">
        <v>21</v>
      </c>
      <c r="M8222" s="13">
        <f t="shared" si="256"/>
        <v>0.8</v>
      </c>
    </row>
    <row r="8223" spans="1:13" ht="19.95" customHeight="1">
      <c r="A8223" s="8" t="s">
        <v>355</v>
      </c>
      <c r="B8223" s="8" t="s">
        <v>30</v>
      </c>
      <c r="C8223" s="8" t="s">
        <v>61</v>
      </c>
      <c r="D8223" s="8" t="s">
        <v>16</v>
      </c>
      <c r="E8223" s="8" t="s">
        <v>187</v>
      </c>
      <c r="F8223" s="8"/>
      <c r="G8223" s="8" t="s">
        <v>19</v>
      </c>
      <c r="H8223" s="8" t="s">
        <v>156</v>
      </c>
      <c r="I8223" s="10">
        <v>9.75</v>
      </c>
      <c r="J8223" s="11">
        <v>1</v>
      </c>
      <c r="K8223" s="12">
        <f t="shared" si="257"/>
        <v>9.75</v>
      </c>
      <c r="L8223" s="9" t="s">
        <v>21</v>
      </c>
      <c r="M8223" s="13">
        <f t="shared" si="256"/>
        <v>0.8</v>
      </c>
    </row>
    <row r="8224" spans="1:13" ht="19.95" customHeight="1">
      <c r="A8224" s="8" t="s">
        <v>355</v>
      </c>
      <c r="B8224" s="8" t="s">
        <v>40</v>
      </c>
      <c r="C8224" s="8" t="s">
        <v>65</v>
      </c>
      <c r="D8224" s="8" t="s">
        <v>16</v>
      </c>
      <c r="E8224" s="8" t="s">
        <v>187</v>
      </c>
      <c r="F8224" s="8"/>
      <c r="G8224" s="8" t="s">
        <v>19</v>
      </c>
      <c r="H8224" s="8" t="s">
        <v>156</v>
      </c>
      <c r="I8224" s="10">
        <v>3.0177999999999998</v>
      </c>
      <c r="J8224" s="11">
        <v>1</v>
      </c>
      <c r="K8224" s="12">
        <f t="shared" si="257"/>
        <v>3.0177999999999998</v>
      </c>
      <c r="L8224" s="9" t="s">
        <v>21</v>
      </c>
      <c r="M8224" s="13">
        <f t="shared" si="256"/>
        <v>0.8</v>
      </c>
    </row>
    <row r="8225" spans="1:13" ht="19.95" customHeight="1">
      <c r="A8225" s="8" t="s">
        <v>355</v>
      </c>
      <c r="B8225" s="8" t="s">
        <v>40</v>
      </c>
      <c r="C8225" s="8" t="s">
        <v>41</v>
      </c>
      <c r="D8225" s="8" t="s">
        <v>16</v>
      </c>
      <c r="E8225" s="8" t="s">
        <v>187</v>
      </c>
      <c r="F8225" s="8"/>
      <c r="G8225" s="8" t="s">
        <v>19</v>
      </c>
      <c r="H8225" s="8" t="s">
        <v>156</v>
      </c>
      <c r="I8225" s="10">
        <v>1.4458000000000002</v>
      </c>
      <c r="J8225" s="11">
        <v>0.9</v>
      </c>
      <c r="K8225" s="12">
        <f t="shared" si="257"/>
        <v>1.3012200000000003</v>
      </c>
      <c r="L8225" s="9" t="s">
        <v>21</v>
      </c>
      <c r="M8225" s="13">
        <f t="shared" si="256"/>
        <v>0.7</v>
      </c>
    </row>
    <row r="8226" spans="1:13" ht="19.95" customHeight="1">
      <c r="A8226" s="8" t="s">
        <v>355</v>
      </c>
      <c r="B8226" s="8" t="s">
        <v>42</v>
      </c>
      <c r="C8226" s="8" t="s">
        <v>41</v>
      </c>
      <c r="D8226" s="8" t="s">
        <v>16</v>
      </c>
      <c r="E8226" s="8" t="s">
        <v>189</v>
      </c>
      <c r="F8226" s="8"/>
      <c r="G8226" s="8" t="s">
        <v>28</v>
      </c>
      <c r="H8226" s="8" t="s">
        <v>349</v>
      </c>
      <c r="I8226" s="10">
        <v>1.1986588235294118</v>
      </c>
      <c r="J8226" s="11">
        <v>1</v>
      </c>
      <c r="K8226" s="12">
        <f t="shared" si="257"/>
        <v>1.1986588235294118</v>
      </c>
      <c r="L8226" s="9" t="s">
        <v>21</v>
      </c>
      <c r="M8226" s="13">
        <f t="shared" si="256"/>
        <v>0.8</v>
      </c>
    </row>
    <row r="8227" spans="1:13" ht="19.95" customHeight="1">
      <c r="A8227" s="8" t="s">
        <v>355</v>
      </c>
      <c r="B8227" s="8" t="s">
        <v>42</v>
      </c>
      <c r="C8227" s="8" t="s">
        <v>41</v>
      </c>
      <c r="D8227" s="8" t="s">
        <v>16</v>
      </c>
      <c r="E8227" s="8" t="s">
        <v>189</v>
      </c>
      <c r="F8227" s="8"/>
      <c r="G8227" s="8" t="s">
        <v>28</v>
      </c>
      <c r="H8227" s="8" t="s">
        <v>349</v>
      </c>
      <c r="I8227" s="10">
        <v>1.2042823529411764</v>
      </c>
      <c r="J8227" s="11">
        <v>1</v>
      </c>
      <c r="K8227" s="12">
        <f t="shared" si="257"/>
        <v>1.2042823529411764</v>
      </c>
      <c r="L8227" s="9" t="s">
        <v>21</v>
      </c>
      <c r="M8227" s="13">
        <f t="shared" si="256"/>
        <v>0.8</v>
      </c>
    </row>
    <row r="8228" spans="1:13" ht="19.95" customHeight="1">
      <c r="A8228" s="8" t="s">
        <v>355</v>
      </c>
      <c r="B8228" s="8" t="s">
        <v>42</v>
      </c>
      <c r="C8228" s="8" t="s">
        <v>41</v>
      </c>
      <c r="D8228" s="8" t="s">
        <v>16</v>
      </c>
      <c r="E8228" s="8" t="s">
        <v>187</v>
      </c>
      <c r="F8228" s="9"/>
      <c r="G8228" s="8" t="s">
        <v>19</v>
      </c>
      <c r="H8228" s="8" t="s">
        <v>156</v>
      </c>
      <c r="I8228" s="14">
        <v>1.1948999999999999</v>
      </c>
      <c r="J8228" s="11">
        <v>0.9</v>
      </c>
      <c r="K8228" s="12">
        <f t="shared" si="257"/>
        <v>1.07541</v>
      </c>
      <c r="L8228" s="8" t="s">
        <v>21</v>
      </c>
      <c r="M8228" s="13">
        <f t="shared" si="256"/>
        <v>0.7</v>
      </c>
    </row>
    <row r="8229" spans="1:13" ht="19.95" customHeight="1">
      <c r="A8229" s="8" t="s">
        <v>355</v>
      </c>
      <c r="B8229" s="8" t="s">
        <v>42</v>
      </c>
      <c r="C8229" s="8" t="s">
        <v>61</v>
      </c>
      <c r="D8229" s="8" t="s">
        <v>16</v>
      </c>
      <c r="E8229" s="8" t="s">
        <v>27</v>
      </c>
      <c r="F8229" s="8"/>
      <c r="G8229" s="8" t="s">
        <v>19</v>
      </c>
      <c r="H8229" s="8" t="s">
        <v>156</v>
      </c>
      <c r="I8229" s="10">
        <v>9.7052666666666667</v>
      </c>
      <c r="J8229" s="11">
        <v>3.4</v>
      </c>
      <c r="K8229" s="12">
        <f t="shared" si="257"/>
        <v>32.997906666666665</v>
      </c>
      <c r="L8229" s="9" t="s">
        <v>21</v>
      </c>
      <c r="M8229" s="13">
        <f t="shared" si="256"/>
        <v>2.7</v>
      </c>
    </row>
    <row r="8230" spans="1:13" ht="19.95" customHeight="1">
      <c r="A8230" s="8" t="s">
        <v>355</v>
      </c>
      <c r="B8230" s="8" t="s">
        <v>42</v>
      </c>
      <c r="C8230" s="8" t="s">
        <v>61</v>
      </c>
      <c r="D8230" s="8" t="s">
        <v>16</v>
      </c>
      <c r="E8230" s="8" t="s">
        <v>27</v>
      </c>
      <c r="F8230" s="8"/>
      <c r="G8230" s="8" t="s">
        <v>19</v>
      </c>
      <c r="H8230" s="8" t="s">
        <v>156</v>
      </c>
      <c r="I8230" s="14">
        <v>9.0842999999999989</v>
      </c>
      <c r="J8230" s="11">
        <v>3.5</v>
      </c>
      <c r="K8230" s="12">
        <f t="shared" si="257"/>
        <v>31.795049999999996</v>
      </c>
      <c r="L8230" s="9" t="s">
        <v>21</v>
      </c>
      <c r="M8230" s="13">
        <f t="shared" si="256"/>
        <v>2.8</v>
      </c>
    </row>
    <row r="8231" spans="1:13" ht="19.95" customHeight="1">
      <c r="A8231" s="8" t="s">
        <v>355</v>
      </c>
      <c r="B8231" s="8" t="s">
        <v>42</v>
      </c>
      <c r="C8231" s="8" t="s">
        <v>61</v>
      </c>
      <c r="D8231" s="8" t="s">
        <v>16</v>
      </c>
      <c r="E8231" s="8" t="s">
        <v>27</v>
      </c>
      <c r="F8231" s="8"/>
      <c r="G8231" s="8" t="s">
        <v>19</v>
      </c>
      <c r="H8231" s="8" t="s">
        <v>156</v>
      </c>
      <c r="I8231" s="14">
        <v>9.8482000000000003</v>
      </c>
      <c r="J8231" s="11">
        <v>3.5</v>
      </c>
      <c r="K8231" s="12">
        <f t="shared" si="257"/>
        <v>34.468699999999998</v>
      </c>
      <c r="L8231" s="9" t="s">
        <v>21</v>
      </c>
      <c r="M8231" s="13">
        <f t="shared" si="256"/>
        <v>2.8</v>
      </c>
    </row>
    <row r="8232" spans="1:13" ht="19.95" customHeight="1">
      <c r="A8232" s="8" t="s">
        <v>355</v>
      </c>
      <c r="B8232" s="8" t="s">
        <v>37</v>
      </c>
      <c r="C8232" s="8" t="s">
        <v>35</v>
      </c>
      <c r="D8232" s="8" t="s">
        <v>16</v>
      </c>
      <c r="E8232" s="8" t="s">
        <v>27</v>
      </c>
      <c r="F8232" s="9"/>
      <c r="G8232" s="8" t="s">
        <v>19</v>
      </c>
      <c r="H8232" s="8" t="s">
        <v>156</v>
      </c>
      <c r="I8232" s="14">
        <v>1.0470000000000002</v>
      </c>
      <c r="J8232" s="11">
        <v>4</v>
      </c>
      <c r="K8232" s="12">
        <f t="shared" si="257"/>
        <v>4.1880000000000006</v>
      </c>
      <c r="L8232" s="9" t="s">
        <v>21</v>
      </c>
      <c r="M8232" s="13">
        <f t="shared" si="256"/>
        <v>3.2</v>
      </c>
    </row>
    <row r="8233" spans="1:13" ht="19.95" customHeight="1">
      <c r="A8233" s="8" t="s">
        <v>355</v>
      </c>
      <c r="B8233" s="8" t="s">
        <v>37</v>
      </c>
      <c r="C8233" s="8" t="s">
        <v>35</v>
      </c>
      <c r="D8233" s="8" t="s">
        <v>16</v>
      </c>
      <c r="E8233" s="8" t="s">
        <v>27</v>
      </c>
      <c r="F8233" s="9"/>
      <c r="G8233" s="8" t="s">
        <v>19</v>
      </c>
      <c r="H8233" s="8" t="s">
        <v>156</v>
      </c>
      <c r="I8233" s="14">
        <v>1.073</v>
      </c>
      <c r="J8233" s="11">
        <v>4</v>
      </c>
      <c r="K8233" s="12">
        <f t="shared" si="257"/>
        <v>4.2919999999999998</v>
      </c>
      <c r="L8233" s="9" t="s">
        <v>21</v>
      </c>
      <c r="M8233" s="13">
        <f t="shared" si="256"/>
        <v>3.2</v>
      </c>
    </row>
    <row r="8234" spans="1:13" ht="19.95" customHeight="1">
      <c r="A8234" s="8" t="s">
        <v>357</v>
      </c>
      <c r="B8234" s="8" t="s">
        <v>33</v>
      </c>
      <c r="C8234" s="8" t="s">
        <v>358</v>
      </c>
      <c r="D8234" s="8" t="s">
        <v>83</v>
      </c>
      <c r="E8234" s="8" t="s">
        <v>27</v>
      </c>
      <c r="F8234" s="8"/>
      <c r="G8234" s="8" t="s">
        <v>19</v>
      </c>
      <c r="H8234" s="8" t="s">
        <v>100</v>
      </c>
      <c r="I8234" s="10">
        <v>61.05</v>
      </c>
      <c r="J8234" s="11">
        <v>0.5</v>
      </c>
      <c r="K8234" s="12">
        <f t="shared" si="257"/>
        <v>30.524999999999999</v>
      </c>
      <c r="L8234" s="9" t="s">
        <v>21</v>
      </c>
      <c r="M8234" s="13">
        <f t="shared" si="256"/>
        <v>0.4</v>
      </c>
    </row>
    <row r="8235" spans="1:13" ht="19.95" customHeight="1">
      <c r="A8235" s="8" t="s">
        <v>357</v>
      </c>
      <c r="B8235" s="8" t="s">
        <v>33</v>
      </c>
      <c r="C8235" s="8" t="s">
        <v>137</v>
      </c>
      <c r="D8235" s="8" t="s">
        <v>83</v>
      </c>
      <c r="E8235" s="8" t="s">
        <v>27</v>
      </c>
      <c r="F8235" s="8"/>
      <c r="G8235" s="8" t="s">
        <v>19</v>
      </c>
      <c r="H8235" s="8" t="s">
        <v>100</v>
      </c>
      <c r="I8235" s="10">
        <v>19.170000000000002</v>
      </c>
      <c r="J8235" s="11">
        <v>0.5</v>
      </c>
      <c r="K8235" s="12">
        <f t="shared" si="257"/>
        <v>9.5850000000000009</v>
      </c>
      <c r="L8235" s="9" t="s">
        <v>21</v>
      </c>
      <c r="M8235" s="13">
        <f t="shared" si="256"/>
        <v>0.4</v>
      </c>
    </row>
    <row r="8236" spans="1:13" ht="19.95" customHeight="1">
      <c r="A8236" s="8" t="s">
        <v>357</v>
      </c>
      <c r="B8236" s="8" t="s">
        <v>33</v>
      </c>
      <c r="C8236" s="8" t="s">
        <v>359</v>
      </c>
      <c r="D8236" s="8" t="s">
        <v>83</v>
      </c>
      <c r="E8236" s="8" t="s">
        <v>27</v>
      </c>
      <c r="F8236" s="8"/>
      <c r="G8236" s="8" t="s">
        <v>19</v>
      </c>
      <c r="H8236" s="8" t="s">
        <v>100</v>
      </c>
      <c r="I8236" s="10">
        <v>50.524999999999999</v>
      </c>
      <c r="J8236" s="11">
        <v>0.5</v>
      </c>
      <c r="K8236" s="12">
        <f t="shared" si="257"/>
        <v>25.262499999999999</v>
      </c>
      <c r="L8236" s="9" t="s">
        <v>21</v>
      </c>
      <c r="M8236" s="13">
        <f t="shared" si="256"/>
        <v>0.4</v>
      </c>
    </row>
    <row r="8237" spans="1:13" ht="19.95" customHeight="1">
      <c r="A8237" s="8" t="s">
        <v>357</v>
      </c>
      <c r="B8237" s="8" t="s">
        <v>33</v>
      </c>
      <c r="C8237" s="8" t="s">
        <v>358</v>
      </c>
      <c r="D8237" s="8" t="s">
        <v>83</v>
      </c>
      <c r="E8237" s="8" t="s">
        <v>27</v>
      </c>
      <c r="F8237" s="8"/>
      <c r="G8237" s="8" t="s">
        <v>19</v>
      </c>
      <c r="H8237" s="8" t="s">
        <v>100</v>
      </c>
      <c r="I8237" s="10">
        <v>67.239999999999995</v>
      </c>
      <c r="J8237" s="11">
        <v>0.5</v>
      </c>
      <c r="K8237" s="12">
        <f t="shared" si="257"/>
        <v>33.619999999999997</v>
      </c>
      <c r="L8237" s="9" t="s">
        <v>21</v>
      </c>
      <c r="M8237" s="13">
        <f t="shared" si="256"/>
        <v>0.4</v>
      </c>
    </row>
    <row r="8238" spans="1:13" ht="19.95" customHeight="1">
      <c r="A8238" s="8" t="s">
        <v>357</v>
      </c>
      <c r="B8238" s="8" t="s">
        <v>33</v>
      </c>
      <c r="C8238" s="8" t="s">
        <v>318</v>
      </c>
      <c r="D8238" s="8" t="s">
        <v>83</v>
      </c>
      <c r="E8238" s="8" t="s">
        <v>27</v>
      </c>
      <c r="F8238" s="8"/>
      <c r="G8238" s="8" t="s">
        <v>19</v>
      </c>
      <c r="H8238" s="8" t="s">
        <v>100</v>
      </c>
      <c r="I8238" s="10">
        <v>33.865000000000002</v>
      </c>
      <c r="J8238" s="11">
        <v>0.5</v>
      </c>
      <c r="K8238" s="12">
        <f t="shared" si="257"/>
        <v>16.932500000000001</v>
      </c>
      <c r="L8238" s="9" t="s">
        <v>21</v>
      </c>
      <c r="M8238" s="13">
        <f t="shared" si="256"/>
        <v>0.4</v>
      </c>
    </row>
    <row r="8239" spans="1:13" ht="19.95" customHeight="1">
      <c r="A8239" s="9" t="s">
        <v>360</v>
      </c>
      <c r="B8239" s="9" t="s">
        <v>48</v>
      </c>
      <c r="C8239" s="9" t="s">
        <v>292</v>
      </c>
      <c r="D8239" s="9" t="s">
        <v>16</v>
      </c>
      <c r="E8239" s="9" t="s">
        <v>150</v>
      </c>
      <c r="F8239" s="8" t="s">
        <v>168</v>
      </c>
      <c r="G8239" s="9" t="s">
        <v>19</v>
      </c>
      <c r="H8239" s="9" t="s">
        <v>92</v>
      </c>
      <c r="I8239" s="10">
        <v>1.66</v>
      </c>
      <c r="J8239" s="11">
        <v>0.27</v>
      </c>
      <c r="K8239" s="12">
        <f t="shared" si="257"/>
        <v>0.44819999999999999</v>
      </c>
      <c r="L8239" s="9" t="s">
        <v>21</v>
      </c>
      <c r="M8239" s="13">
        <f t="shared" si="256"/>
        <v>0.2</v>
      </c>
    </row>
    <row r="8240" spans="1:13" ht="19.95" customHeight="1">
      <c r="A8240" s="9" t="s">
        <v>360</v>
      </c>
      <c r="B8240" s="9" t="s">
        <v>48</v>
      </c>
      <c r="C8240" s="9" t="s">
        <v>88</v>
      </c>
      <c r="D8240" s="9" t="s">
        <v>16</v>
      </c>
      <c r="E8240" s="9" t="s">
        <v>150</v>
      </c>
      <c r="F8240" s="8" t="s">
        <v>168</v>
      </c>
      <c r="G8240" s="9" t="s">
        <v>19</v>
      </c>
      <c r="H8240" s="9" t="s">
        <v>92</v>
      </c>
      <c r="I8240" s="10">
        <v>1.01</v>
      </c>
      <c r="J8240" s="11">
        <v>0.3</v>
      </c>
      <c r="K8240" s="12">
        <f t="shared" si="257"/>
        <v>0.30299999999999999</v>
      </c>
      <c r="L8240" s="9" t="s">
        <v>21</v>
      </c>
      <c r="M8240" s="13">
        <f t="shared" si="256"/>
        <v>0.2</v>
      </c>
    </row>
    <row r="8241" spans="1:13" ht="19.95" customHeight="1">
      <c r="A8241" s="9" t="s">
        <v>360</v>
      </c>
      <c r="B8241" s="9" t="s">
        <v>42</v>
      </c>
      <c r="C8241" s="9" t="s">
        <v>44</v>
      </c>
      <c r="D8241" s="9" t="s">
        <v>16</v>
      </c>
      <c r="E8241" s="9" t="s">
        <v>150</v>
      </c>
      <c r="F8241" s="8" t="s">
        <v>168</v>
      </c>
      <c r="G8241" s="9" t="s">
        <v>19</v>
      </c>
      <c r="H8241" s="9" t="s">
        <v>92</v>
      </c>
      <c r="I8241" s="10">
        <v>0.1576984126984127</v>
      </c>
      <c r="J8241" s="11">
        <v>0.9</v>
      </c>
      <c r="K8241" s="12">
        <f t="shared" si="257"/>
        <v>0.14192857142857143</v>
      </c>
      <c r="L8241" s="9" t="s">
        <v>21</v>
      </c>
      <c r="M8241" s="13">
        <f t="shared" si="256"/>
        <v>0.7</v>
      </c>
    </row>
    <row r="8242" spans="1:13" ht="19.95" customHeight="1">
      <c r="A8242" s="9" t="s">
        <v>360</v>
      </c>
      <c r="B8242" s="9" t="s">
        <v>42</v>
      </c>
      <c r="C8242" s="9" t="s">
        <v>44</v>
      </c>
      <c r="D8242" s="9" t="s">
        <v>16</v>
      </c>
      <c r="E8242" s="9" t="s">
        <v>150</v>
      </c>
      <c r="F8242" s="8" t="s">
        <v>168</v>
      </c>
      <c r="G8242" s="9" t="s">
        <v>19</v>
      </c>
      <c r="H8242" s="9" t="s">
        <v>92</v>
      </c>
      <c r="I8242" s="10">
        <v>0.17499999999999999</v>
      </c>
      <c r="J8242" s="11">
        <v>0.91</v>
      </c>
      <c r="K8242" s="12">
        <f t="shared" si="257"/>
        <v>0.15925</v>
      </c>
      <c r="L8242" s="9" t="s">
        <v>21</v>
      </c>
      <c r="M8242" s="13">
        <f t="shared" si="256"/>
        <v>0.7</v>
      </c>
    </row>
    <row r="8243" spans="1:13" ht="19.95" customHeight="1">
      <c r="A8243" s="9" t="s">
        <v>360</v>
      </c>
      <c r="B8243" s="9" t="s">
        <v>42</v>
      </c>
      <c r="C8243" s="9" t="s">
        <v>44</v>
      </c>
      <c r="D8243" s="9" t="s">
        <v>16</v>
      </c>
      <c r="E8243" s="9" t="s">
        <v>150</v>
      </c>
      <c r="F8243" s="8" t="s">
        <v>168</v>
      </c>
      <c r="G8243" s="9" t="s">
        <v>19</v>
      </c>
      <c r="H8243" s="9" t="s">
        <v>92</v>
      </c>
      <c r="I8243" s="10">
        <v>0.15842105263157893</v>
      </c>
      <c r="J8243" s="11">
        <v>0.9</v>
      </c>
      <c r="K8243" s="12">
        <f t="shared" si="257"/>
        <v>0.14257894736842106</v>
      </c>
      <c r="L8243" s="9" t="s">
        <v>21</v>
      </c>
      <c r="M8243" s="13">
        <f t="shared" si="256"/>
        <v>0.7</v>
      </c>
    </row>
    <row r="8244" spans="1:13" ht="19.95" customHeight="1">
      <c r="A8244" s="9" t="s">
        <v>360</v>
      </c>
      <c r="B8244" s="9" t="s">
        <v>42</v>
      </c>
      <c r="C8244" s="9" t="s">
        <v>44</v>
      </c>
      <c r="D8244" s="9" t="s">
        <v>16</v>
      </c>
      <c r="E8244" s="9" t="s">
        <v>150</v>
      </c>
      <c r="F8244" s="8" t="s">
        <v>168</v>
      </c>
      <c r="G8244" s="9" t="s">
        <v>19</v>
      </c>
      <c r="H8244" s="9" t="s">
        <v>92</v>
      </c>
      <c r="I8244" s="10">
        <v>0.155</v>
      </c>
      <c r="J8244" s="11">
        <v>0.9</v>
      </c>
      <c r="K8244" s="12">
        <f t="shared" si="257"/>
        <v>0.13950000000000001</v>
      </c>
      <c r="L8244" s="9" t="s">
        <v>21</v>
      </c>
      <c r="M8244" s="13">
        <f t="shared" si="256"/>
        <v>0.7</v>
      </c>
    </row>
    <row r="8245" spans="1:13" ht="19.95" customHeight="1">
      <c r="A8245" s="8" t="s">
        <v>360</v>
      </c>
      <c r="B8245" s="8" t="s">
        <v>42</v>
      </c>
      <c r="C8245" s="8" t="s">
        <v>68</v>
      </c>
      <c r="D8245" s="8" t="s">
        <v>110</v>
      </c>
      <c r="E8245" s="8" t="s">
        <v>150</v>
      </c>
      <c r="F8245" s="8"/>
      <c r="G8245" s="8" t="s">
        <v>19</v>
      </c>
      <c r="H8245" s="8" t="s">
        <v>92</v>
      </c>
      <c r="I8245" s="10">
        <v>4.5607500000000005</v>
      </c>
      <c r="J8245" s="11">
        <v>0.28000000000000003</v>
      </c>
      <c r="K8245" s="12">
        <f t="shared" si="257"/>
        <v>1.2770100000000002</v>
      </c>
      <c r="L8245" s="9" t="s">
        <v>21</v>
      </c>
      <c r="M8245" s="13">
        <f t="shared" si="256"/>
        <v>0.2</v>
      </c>
    </row>
    <row r="8246" spans="1:13" ht="19.95" customHeight="1">
      <c r="A8246" s="8" t="s">
        <v>360</v>
      </c>
      <c r="B8246" s="8" t="s">
        <v>48</v>
      </c>
      <c r="C8246" s="8" t="s">
        <v>292</v>
      </c>
      <c r="D8246" s="8" t="s">
        <v>16</v>
      </c>
      <c r="E8246" s="8" t="s">
        <v>150</v>
      </c>
      <c r="F8246" s="8"/>
      <c r="G8246" s="8" t="s">
        <v>19</v>
      </c>
      <c r="H8246" s="8" t="s">
        <v>92</v>
      </c>
      <c r="I8246" s="10">
        <v>1.6201315789473683</v>
      </c>
      <c r="J8246" s="11">
        <v>0.24</v>
      </c>
      <c r="K8246" s="12">
        <f t="shared" si="257"/>
        <v>0.38883157894736836</v>
      </c>
      <c r="L8246" s="9" t="s">
        <v>21</v>
      </c>
      <c r="M8246" s="13">
        <f t="shared" si="256"/>
        <v>0.2</v>
      </c>
    </row>
    <row r="8247" spans="1:13" ht="19.95" customHeight="1">
      <c r="A8247" s="8" t="s">
        <v>360</v>
      </c>
      <c r="B8247" s="8" t="s">
        <v>48</v>
      </c>
      <c r="C8247" s="8" t="s">
        <v>292</v>
      </c>
      <c r="D8247" s="8" t="s">
        <v>16</v>
      </c>
      <c r="E8247" s="8" t="s">
        <v>150</v>
      </c>
      <c r="F8247" s="8"/>
      <c r="G8247" s="8" t="s">
        <v>19</v>
      </c>
      <c r="H8247" s="8" t="s">
        <v>92</v>
      </c>
      <c r="I8247" s="10">
        <v>1.5549999999999999</v>
      </c>
      <c r="J8247" s="11">
        <v>0.24</v>
      </c>
      <c r="K8247" s="12">
        <f t="shared" si="257"/>
        <v>0.37319999999999998</v>
      </c>
      <c r="L8247" s="9" t="s">
        <v>21</v>
      </c>
      <c r="M8247" s="13">
        <f t="shared" si="256"/>
        <v>0.2</v>
      </c>
    </row>
    <row r="8248" spans="1:13" ht="19.95" customHeight="1">
      <c r="A8248" s="8" t="s">
        <v>360</v>
      </c>
      <c r="B8248" s="8" t="s">
        <v>48</v>
      </c>
      <c r="C8248" s="8" t="s">
        <v>292</v>
      </c>
      <c r="D8248" s="8" t="s">
        <v>16</v>
      </c>
      <c r="E8248" s="8" t="s">
        <v>150</v>
      </c>
      <c r="F8248" s="8"/>
      <c r="G8248" s="8" t="s">
        <v>19</v>
      </c>
      <c r="H8248" s="8" t="s">
        <v>92</v>
      </c>
      <c r="I8248" s="10">
        <v>1.6423762376237623</v>
      </c>
      <c r="J8248" s="11">
        <v>0.24</v>
      </c>
      <c r="K8248" s="12">
        <f t="shared" si="257"/>
        <v>0.39417029702970291</v>
      </c>
      <c r="L8248" s="9" t="s">
        <v>21</v>
      </c>
      <c r="M8248" s="13">
        <f t="shared" si="256"/>
        <v>0.2</v>
      </c>
    </row>
    <row r="8249" spans="1:13" ht="19.95" customHeight="1">
      <c r="A8249" s="8" t="s">
        <v>360</v>
      </c>
      <c r="B8249" s="8" t="s">
        <v>48</v>
      </c>
      <c r="C8249" s="8" t="s">
        <v>292</v>
      </c>
      <c r="D8249" s="8" t="s">
        <v>16</v>
      </c>
      <c r="E8249" s="8" t="s">
        <v>150</v>
      </c>
      <c r="F8249" s="8"/>
      <c r="G8249" s="8" t="s">
        <v>19</v>
      </c>
      <c r="H8249" s="8" t="s">
        <v>92</v>
      </c>
      <c r="I8249" s="10">
        <v>1.7</v>
      </c>
      <c r="J8249" s="11">
        <v>0.24</v>
      </c>
      <c r="K8249" s="12">
        <f t="shared" si="257"/>
        <v>0.40799999999999997</v>
      </c>
      <c r="L8249" s="9" t="s">
        <v>21</v>
      </c>
      <c r="M8249" s="13">
        <f t="shared" si="256"/>
        <v>0.2</v>
      </c>
    </row>
    <row r="8250" spans="1:13" ht="19.95" customHeight="1">
      <c r="A8250" s="8" t="s">
        <v>360</v>
      </c>
      <c r="B8250" s="8" t="s">
        <v>48</v>
      </c>
      <c r="C8250" s="8" t="s">
        <v>88</v>
      </c>
      <c r="D8250" s="8" t="s">
        <v>16</v>
      </c>
      <c r="E8250" s="8" t="s">
        <v>150</v>
      </c>
      <c r="F8250" s="8"/>
      <c r="G8250" s="8" t="s">
        <v>19</v>
      </c>
      <c r="H8250" s="8" t="s">
        <v>92</v>
      </c>
      <c r="I8250" s="10">
        <v>0.91193333333333326</v>
      </c>
      <c r="J8250" s="11">
        <v>0.28000000000000003</v>
      </c>
      <c r="K8250" s="12">
        <f t="shared" si="257"/>
        <v>0.25534133333333336</v>
      </c>
      <c r="L8250" s="9" t="s">
        <v>21</v>
      </c>
      <c r="M8250" s="13">
        <f t="shared" si="256"/>
        <v>0.2</v>
      </c>
    </row>
    <row r="8251" spans="1:13" ht="19.95" customHeight="1">
      <c r="A8251" s="8" t="s">
        <v>360</v>
      </c>
      <c r="B8251" s="8" t="s">
        <v>48</v>
      </c>
      <c r="C8251" s="8" t="s">
        <v>88</v>
      </c>
      <c r="D8251" s="8" t="s">
        <v>16</v>
      </c>
      <c r="E8251" s="8" t="s">
        <v>150</v>
      </c>
      <c r="F8251" s="8"/>
      <c r="G8251" s="8" t="s">
        <v>19</v>
      </c>
      <c r="H8251" s="8" t="s">
        <v>92</v>
      </c>
      <c r="I8251" s="10">
        <v>0.84750000000000003</v>
      </c>
      <c r="J8251" s="11">
        <v>0.28000000000000003</v>
      </c>
      <c r="K8251" s="12">
        <f t="shared" si="257"/>
        <v>0.23730000000000004</v>
      </c>
      <c r="L8251" s="9" t="s">
        <v>21</v>
      </c>
      <c r="M8251" s="13">
        <f t="shared" si="256"/>
        <v>0.2</v>
      </c>
    </row>
    <row r="8252" spans="1:13" ht="19.95" customHeight="1">
      <c r="A8252" s="8" t="s">
        <v>360</v>
      </c>
      <c r="B8252" s="8" t="s">
        <v>48</v>
      </c>
      <c r="C8252" s="8" t="s">
        <v>292</v>
      </c>
      <c r="D8252" s="8" t="s">
        <v>16</v>
      </c>
      <c r="E8252" s="8" t="s">
        <v>150</v>
      </c>
      <c r="F8252" s="8"/>
      <c r="G8252" s="8" t="s">
        <v>19</v>
      </c>
      <c r="H8252" s="8" t="s">
        <v>92</v>
      </c>
      <c r="I8252" s="10">
        <v>1.44</v>
      </c>
      <c r="J8252" s="11">
        <v>0.3</v>
      </c>
      <c r="K8252" s="12">
        <f t="shared" si="257"/>
        <v>0.432</v>
      </c>
      <c r="L8252" s="9" t="s">
        <v>21</v>
      </c>
      <c r="M8252" s="13">
        <f t="shared" si="256"/>
        <v>0.2</v>
      </c>
    </row>
    <row r="8253" spans="1:13" ht="19.95" customHeight="1">
      <c r="A8253" s="8" t="s">
        <v>360</v>
      </c>
      <c r="B8253" s="8" t="s">
        <v>14</v>
      </c>
      <c r="C8253" s="8" t="s">
        <v>102</v>
      </c>
      <c r="D8253" s="8" t="s">
        <v>16</v>
      </c>
      <c r="E8253" s="8" t="s">
        <v>150</v>
      </c>
      <c r="F8253" s="8"/>
      <c r="G8253" s="8" t="s">
        <v>19</v>
      </c>
      <c r="H8253" s="8" t="s">
        <v>92</v>
      </c>
      <c r="I8253" s="10">
        <v>0.15571428571428572</v>
      </c>
      <c r="J8253" s="11">
        <v>0.74</v>
      </c>
      <c r="K8253" s="12">
        <f t="shared" si="257"/>
        <v>0.11522857142857143</v>
      </c>
      <c r="L8253" s="9" t="s">
        <v>21</v>
      </c>
      <c r="M8253" s="13">
        <f t="shared" si="256"/>
        <v>0.6</v>
      </c>
    </row>
    <row r="8254" spans="1:13" ht="19.95" customHeight="1">
      <c r="A8254" s="8" t="s">
        <v>360</v>
      </c>
      <c r="B8254" s="8" t="s">
        <v>14</v>
      </c>
      <c r="C8254" s="8" t="s">
        <v>102</v>
      </c>
      <c r="D8254" s="8" t="s">
        <v>16</v>
      </c>
      <c r="E8254" s="8" t="s">
        <v>150</v>
      </c>
      <c r="F8254" s="8"/>
      <c r="G8254" s="8" t="s">
        <v>19</v>
      </c>
      <c r="H8254" s="8" t="s">
        <v>92</v>
      </c>
      <c r="I8254" s="10">
        <v>0.16500000000000001</v>
      </c>
      <c r="J8254" s="11">
        <v>0.73</v>
      </c>
      <c r="K8254" s="12">
        <f t="shared" si="257"/>
        <v>0.12045</v>
      </c>
      <c r="L8254" s="9" t="s">
        <v>21</v>
      </c>
      <c r="M8254" s="13">
        <f t="shared" si="256"/>
        <v>0.6</v>
      </c>
    </row>
    <row r="8255" spans="1:13" ht="19.95" customHeight="1">
      <c r="A8255" s="8" t="s">
        <v>360</v>
      </c>
      <c r="B8255" s="8" t="s">
        <v>14</v>
      </c>
      <c r="C8255" s="8" t="s">
        <v>58</v>
      </c>
      <c r="D8255" s="8" t="s">
        <v>83</v>
      </c>
      <c r="E8255" s="8" t="s">
        <v>150</v>
      </c>
      <c r="F8255" s="8"/>
      <c r="G8255" s="8" t="s">
        <v>19</v>
      </c>
      <c r="H8255" s="8" t="s">
        <v>92</v>
      </c>
      <c r="I8255" s="10">
        <v>0.34300000000000003</v>
      </c>
      <c r="J8255" s="11">
        <v>0.44</v>
      </c>
      <c r="K8255" s="12">
        <f t="shared" si="257"/>
        <v>0.15092000000000003</v>
      </c>
      <c r="L8255" s="9" t="s">
        <v>21</v>
      </c>
      <c r="M8255" s="13">
        <f t="shared" si="256"/>
        <v>0.4</v>
      </c>
    </row>
    <row r="8256" spans="1:13" ht="19.95" customHeight="1">
      <c r="A8256" s="8" t="s">
        <v>360</v>
      </c>
      <c r="B8256" s="8" t="s">
        <v>14</v>
      </c>
      <c r="C8256" s="8" t="s">
        <v>35</v>
      </c>
      <c r="D8256" s="8" t="s">
        <v>16</v>
      </c>
      <c r="E8256" s="8" t="s">
        <v>150</v>
      </c>
      <c r="F8256" s="8"/>
      <c r="G8256" s="8" t="s">
        <v>19</v>
      </c>
      <c r="H8256" s="8" t="s">
        <v>92</v>
      </c>
      <c r="I8256" s="10">
        <v>0.7115131578947369</v>
      </c>
      <c r="J8256" s="11">
        <v>0.38</v>
      </c>
      <c r="K8256" s="12">
        <f t="shared" si="257"/>
        <v>0.27037500000000003</v>
      </c>
      <c r="L8256" s="9" t="s">
        <v>21</v>
      </c>
      <c r="M8256" s="13">
        <f t="shared" si="256"/>
        <v>0.3</v>
      </c>
    </row>
    <row r="8257" spans="1:13" ht="19.95" customHeight="1">
      <c r="A8257" s="8" t="s">
        <v>360</v>
      </c>
      <c r="B8257" s="8" t="s">
        <v>14</v>
      </c>
      <c r="C8257" s="8" t="s">
        <v>36</v>
      </c>
      <c r="D8257" s="8" t="s">
        <v>16</v>
      </c>
      <c r="E8257" s="8" t="s">
        <v>150</v>
      </c>
      <c r="F8257" s="8"/>
      <c r="G8257" s="8" t="s">
        <v>19</v>
      </c>
      <c r="H8257" s="8" t="s">
        <v>92</v>
      </c>
      <c r="I8257" s="10">
        <v>0.4375</v>
      </c>
      <c r="J8257" s="11">
        <v>0.42</v>
      </c>
      <c r="K8257" s="12">
        <f t="shared" si="257"/>
        <v>0.18375</v>
      </c>
      <c r="L8257" s="9" t="s">
        <v>21</v>
      </c>
      <c r="M8257" s="13">
        <f t="shared" si="256"/>
        <v>0.3</v>
      </c>
    </row>
    <row r="8258" spans="1:13" ht="19.95" customHeight="1">
      <c r="A8258" s="8" t="s">
        <v>360</v>
      </c>
      <c r="B8258" s="8" t="s">
        <v>33</v>
      </c>
      <c r="C8258" s="8" t="s">
        <v>44</v>
      </c>
      <c r="D8258" s="8" t="s">
        <v>16</v>
      </c>
      <c r="E8258" s="8" t="s">
        <v>150</v>
      </c>
      <c r="F8258" s="8"/>
      <c r="G8258" s="8" t="s">
        <v>19</v>
      </c>
      <c r="H8258" s="8" t="s">
        <v>92</v>
      </c>
      <c r="I8258" s="10">
        <v>0.145568</v>
      </c>
      <c r="J8258" s="11">
        <v>0.99</v>
      </c>
      <c r="K8258" s="12">
        <f t="shared" si="257"/>
        <v>0.14411231999999999</v>
      </c>
      <c r="L8258" s="9" t="s">
        <v>21</v>
      </c>
      <c r="M8258" s="13">
        <f t="shared" ref="M8258:M8321" si="258">ROUND(J8258-J8258*20/100,1)</f>
        <v>0.8</v>
      </c>
    </row>
    <row r="8259" spans="1:13" ht="19.95" customHeight="1">
      <c r="A8259" s="8" t="s">
        <v>360</v>
      </c>
      <c r="B8259" s="8" t="s">
        <v>14</v>
      </c>
      <c r="C8259" s="8" t="s">
        <v>75</v>
      </c>
      <c r="D8259" s="8" t="s">
        <v>16</v>
      </c>
      <c r="E8259" s="8" t="s">
        <v>150</v>
      </c>
      <c r="F8259" s="8"/>
      <c r="G8259" s="8" t="s">
        <v>19</v>
      </c>
      <c r="H8259" s="8" t="s">
        <v>92</v>
      </c>
      <c r="I8259" s="10">
        <v>1.4203703703703703E-2</v>
      </c>
      <c r="J8259" s="11">
        <v>3.25</v>
      </c>
      <c r="K8259" s="12">
        <f t="shared" ref="K8259:K8322" si="259">J8259*I8259</f>
        <v>4.6162037037037036E-2</v>
      </c>
      <c r="L8259" s="9" t="s">
        <v>21</v>
      </c>
      <c r="M8259" s="13">
        <f t="shared" si="258"/>
        <v>2.6</v>
      </c>
    </row>
    <row r="8260" spans="1:13" ht="19.95" customHeight="1">
      <c r="A8260" s="8" t="s">
        <v>360</v>
      </c>
      <c r="B8260" s="8" t="s">
        <v>14</v>
      </c>
      <c r="C8260" s="8" t="s">
        <v>46</v>
      </c>
      <c r="D8260" s="8" t="s">
        <v>16</v>
      </c>
      <c r="E8260" s="8" t="s">
        <v>150</v>
      </c>
      <c r="F8260" s="8"/>
      <c r="G8260" s="8" t="s">
        <v>19</v>
      </c>
      <c r="H8260" s="8" t="s">
        <v>92</v>
      </c>
      <c r="I8260" s="10">
        <v>6.0186046511627907E-2</v>
      </c>
      <c r="J8260" s="11">
        <v>1.42</v>
      </c>
      <c r="K8260" s="12">
        <f t="shared" si="259"/>
        <v>8.5464186046511625E-2</v>
      </c>
      <c r="L8260" s="9" t="s">
        <v>21</v>
      </c>
      <c r="M8260" s="13">
        <f t="shared" si="258"/>
        <v>1.1000000000000001</v>
      </c>
    </row>
    <row r="8261" spans="1:13" ht="19.95" customHeight="1">
      <c r="A8261" s="8" t="s">
        <v>360</v>
      </c>
      <c r="B8261" s="8" t="s">
        <v>14</v>
      </c>
      <c r="C8261" s="8" t="s">
        <v>15</v>
      </c>
      <c r="D8261" s="8" t="s">
        <v>16</v>
      </c>
      <c r="E8261" s="8" t="s">
        <v>150</v>
      </c>
      <c r="F8261" s="8"/>
      <c r="G8261" s="8" t="s">
        <v>19</v>
      </c>
      <c r="H8261" s="8" t="s">
        <v>92</v>
      </c>
      <c r="I8261" s="10">
        <v>3.2790697674418605E-2</v>
      </c>
      <c r="J8261" s="11">
        <v>2</v>
      </c>
      <c r="K8261" s="12">
        <f t="shared" si="259"/>
        <v>6.558139534883721E-2</v>
      </c>
      <c r="L8261" s="9" t="s">
        <v>21</v>
      </c>
      <c r="M8261" s="13">
        <f t="shared" si="258"/>
        <v>1.6</v>
      </c>
    </row>
    <row r="8262" spans="1:13" ht="19.95" customHeight="1">
      <c r="A8262" s="8" t="s">
        <v>360</v>
      </c>
      <c r="B8262" s="8" t="s">
        <v>30</v>
      </c>
      <c r="C8262" s="8" t="s">
        <v>59</v>
      </c>
      <c r="D8262" s="8" t="s">
        <v>98</v>
      </c>
      <c r="E8262" s="8" t="s">
        <v>150</v>
      </c>
      <c r="F8262" s="8"/>
      <c r="G8262" s="8" t="s">
        <v>19</v>
      </c>
      <c r="H8262" s="8" t="s">
        <v>92</v>
      </c>
      <c r="I8262" s="10">
        <v>4.4912000000000001</v>
      </c>
      <c r="J8262" s="11">
        <v>0.28000000000000003</v>
      </c>
      <c r="K8262" s="12">
        <f t="shared" si="259"/>
        <v>1.2575360000000002</v>
      </c>
      <c r="L8262" s="9" t="s">
        <v>21</v>
      </c>
      <c r="M8262" s="13">
        <f t="shared" si="258"/>
        <v>0.2</v>
      </c>
    </row>
    <row r="8263" spans="1:13" ht="19.95" customHeight="1">
      <c r="A8263" s="8" t="s">
        <v>360</v>
      </c>
      <c r="B8263" s="8" t="s">
        <v>14</v>
      </c>
      <c r="C8263" s="8" t="s">
        <v>102</v>
      </c>
      <c r="D8263" s="8" t="s">
        <v>16</v>
      </c>
      <c r="E8263" s="8" t="s">
        <v>150</v>
      </c>
      <c r="F8263" s="8"/>
      <c r="G8263" s="8" t="s">
        <v>19</v>
      </c>
      <c r="H8263" s="8" t="s">
        <v>92</v>
      </c>
      <c r="I8263" s="10">
        <v>0.175625</v>
      </c>
      <c r="J8263" s="11">
        <v>0.69</v>
      </c>
      <c r="K8263" s="12">
        <f t="shared" si="259"/>
        <v>0.12118124999999999</v>
      </c>
      <c r="L8263" s="9" t="s">
        <v>21</v>
      </c>
      <c r="M8263" s="13">
        <f t="shared" si="258"/>
        <v>0.6</v>
      </c>
    </row>
    <row r="8264" spans="1:13" ht="19.95" customHeight="1">
      <c r="A8264" s="8" t="s">
        <v>360</v>
      </c>
      <c r="B8264" s="8" t="s">
        <v>33</v>
      </c>
      <c r="C8264" s="8" t="s">
        <v>295</v>
      </c>
      <c r="D8264" s="8" t="s">
        <v>16</v>
      </c>
      <c r="E8264" s="8" t="s">
        <v>150</v>
      </c>
      <c r="F8264" s="8"/>
      <c r="G8264" s="8" t="s">
        <v>19</v>
      </c>
      <c r="H8264" s="8" t="s">
        <v>92</v>
      </c>
      <c r="I8264" s="10">
        <v>5.3679999999999994</v>
      </c>
      <c r="J8264" s="11">
        <v>0.35</v>
      </c>
      <c r="K8264" s="12">
        <f t="shared" si="259"/>
        <v>1.8787999999999996</v>
      </c>
      <c r="L8264" s="9" t="s">
        <v>21</v>
      </c>
      <c r="M8264" s="13">
        <f t="shared" si="258"/>
        <v>0.3</v>
      </c>
    </row>
    <row r="8265" spans="1:13" ht="19.95" customHeight="1">
      <c r="A8265" s="8" t="s">
        <v>360</v>
      </c>
      <c r="B8265" s="8" t="s">
        <v>30</v>
      </c>
      <c r="C8265" s="8" t="s">
        <v>25</v>
      </c>
      <c r="D8265" s="8" t="s">
        <v>16</v>
      </c>
      <c r="E8265" s="8" t="s">
        <v>150</v>
      </c>
      <c r="F8265" s="8"/>
      <c r="G8265" s="8" t="s">
        <v>19</v>
      </c>
      <c r="H8265" s="8" t="s">
        <v>92</v>
      </c>
      <c r="I8265" s="10">
        <v>3.3575000000000004</v>
      </c>
      <c r="J8265" s="11">
        <v>0.35</v>
      </c>
      <c r="K8265" s="12">
        <f t="shared" si="259"/>
        <v>1.175125</v>
      </c>
      <c r="L8265" s="9" t="s">
        <v>21</v>
      </c>
      <c r="M8265" s="13">
        <f t="shared" si="258"/>
        <v>0.3</v>
      </c>
    </row>
    <row r="8266" spans="1:13" ht="19.95" customHeight="1">
      <c r="A8266" s="8" t="s">
        <v>360</v>
      </c>
      <c r="B8266" s="8" t="s">
        <v>14</v>
      </c>
      <c r="C8266" s="8" t="s">
        <v>46</v>
      </c>
      <c r="D8266" s="8" t="s">
        <v>16</v>
      </c>
      <c r="E8266" s="8" t="s">
        <v>150</v>
      </c>
      <c r="F8266" s="8"/>
      <c r="G8266" s="8" t="s">
        <v>19</v>
      </c>
      <c r="H8266" s="8" t="s">
        <v>92</v>
      </c>
      <c r="I8266" s="10">
        <v>6.7363344051446949E-2</v>
      </c>
      <c r="J8266" s="11">
        <v>1.24</v>
      </c>
      <c r="K8266" s="12">
        <f t="shared" si="259"/>
        <v>8.3530546623794222E-2</v>
      </c>
      <c r="L8266" s="9" t="s">
        <v>21</v>
      </c>
      <c r="M8266" s="13">
        <f t="shared" si="258"/>
        <v>1</v>
      </c>
    </row>
    <row r="8267" spans="1:13" ht="19.95" customHeight="1">
      <c r="A8267" s="8" t="s">
        <v>360</v>
      </c>
      <c r="B8267" s="8" t="s">
        <v>33</v>
      </c>
      <c r="C8267" s="8" t="s">
        <v>44</v>
      </c>
      <c r="D8267" s="8" t="s">
        <v>16</v>
      </c>
      <c r="E8267" s="8" t="s">
        <v>150</v>
      </c>
      <c r="F8267" s="8"/>
      <c r="G8267" s="8" t="s">
        <v>19</v>
      </c>
      <c r="H8267" s="8" t="s">
        <v>92</v>
      </c>
      <c r="I8267" s="10">
        <v>0.14261538461538462</v>
      </c>
      <c r="J8267" s="11">
        <v>1.1399999999999999</v>
      </c>
      <c r="K8267" s="12">
        <f t="shared" si="259"/>
        <v>0.16258153846153844</v>
      </c>
      <c r="L8267" s="9" t="s">
        <v>21</v>
      </c>
      <c r="M8267" s="13">
        <f t="shared" si="258"/>
        <v>0.9</v>
      </c>
    </row>
    <row r="8268" spans="1:13" ht="19.95" customHeight="1">
      <c r="A8268" s="8" t="s">
        <v>360</v>
      </c>
      <c r="B8268" s="8" t="s">
        <v>30</v>
      </c>
      <c r="C8268" s="8" t="s">
        <v>41</v>
      </c>
      <c r="D8268" s="8" t="s">
        <v>16</v>
      </c>
      <c r="E8268" s="8" t="s">
        <v>150</v>
      </c>
      <c r="F8268" s="8"/>
      <c r="G8268" s="8" t="s">
        <v>19</v>
      </c>
      <c r="H8268" s="8" t="s">
        <v>92</v>
      </c>
      <c r="I8268" s="10">
        <v>0.93590909090909091</v>
      </c>
      <c r="J8268" s="11">
        <v>0.35</v>
      </c>
      <c r="K8268" s="12">
        <f t="shared" si="259"/>
        <v>0.32756818181818181</v>
      </c>
      <c r="L8268" s="9" t="s">
        <v>21</v>
      </c>
      <c r="M8268" s="13">
        <f t="shared" si="258"/>
        <v>0.3</v>
      </c>
    </row>
    <row r="8269" spans="1:13" ht="19.95" customHeight="1">
      <c r="A8269" s="8" t="s">
        <v>360</v>
      </c>
      <c r="B8269" s="8" t="s">
        <v>24</v>
      </c>
      <c r="C8269" s="8" t="s">
        <v>361</v>
      </c>
      <c r="D8269" s="8" t="s">
        <v>26</v>
      </c>
      <c r="E8269" s="8" t="s">
        <v>150</v>
      </c>
      <c r="F8269" s="8"/>
      <c r="G8269" s="8" t="s">
        <v>19</v>
      </c>
      <c r="H8269" s="8" t="s">
        <v>92</v>
      </c>
      <c r="I8269" s="10">
        <v>18.669851485148513</v>
      </c>
      <c r="J8269" s="11">
        <v>0.24</v>
      </c>
      <c r="K8269" s="12">
        <f t="shared" si="259"/>
        <v>4.4807643564356425</v>
      </c>
      <c r="L8269" s="9" t="s">
        <v>21</v>
      </c>
      <c r="M8269" s="13">
        <f t="shared" si="258"/>
        <v>0.2</v>
      </c>
    </row>
    <row r="8270" spans="1:13" ht="19.95" customHeight="1">
      <c r="A8270" s="8" t="s">
        <v>360</v>
      </c>
      <c r="B8270" s="8" t="s">
        <v>42</v>
      </c>
      <c r="C8270" s="8" t="s">
        <v>68</v>
      </c>
      <c r="D8270" s="8" t="s">
        <v>16</v>
      </c>
      <c r="E8270" s="8" t="s">
        <v>150</v>
      </c>
      <c r="F8270" s="8"/>
      <c r="G8270" s="8" t="s">
        <v>19</v>
      </c>
      <c r="H8270" s="8" t="s">
        <v>92</v>
      </c>
      <c r="I8270" s="10">
        <v>4.2983084577114425</v>
      </c>
      <c r="J8270" s="11">
        <v>0.3</v>
      </c>
      <c r="K8270" s="12">
        <f t="shared" si="259"/>
        <v>1.2894925373134327</v>
      </c>
      <c r="L8270" s="9" t="s">
        <v>21</v>
      </c>
      <c r="M8270" s="13">
        <f t="shared" si="258"/>
        <v>0.2</v>
      </c>
    </row>
    <row r="8271" spans="1:13" ht="19.95" customHeight="1">
      <c r="A8271" s="8" t="s">
        <v>360</v>
      </c>
      <c r="B8271" s="8" t="s">
        <v>30</v>
      </c>
      <c r="C8271" s="8" t="s">
        <v>68</v>
      </c>
      <c r="D8271" s="8" t="s">
        <v>16</v>
      </c>
      <c r="E8271" s="8" t="s">
        <v>147</v>
      </c>
      <c r="F8271" s="8"/>
      <c r="G8271" s="8" t="s">
        <v>19</v>
      </c>
      <c r="H8271" s="8" t="s">
        <v>92</v>
      </c>
      <c r="I8271" s="10">
        <v>6.4290000000000003</v>
      </c>
      <c r="J8271" s="11">
        <v>0.35</v>
      </c>
      <c r="K8271" s="12">
        <f t="shared" si="259"/>
        <v>2.2501500000000001</v>
      </c>
      <c r="L8271" s="9" t="s">
        <v>21</v>
      </c>
      <c r="M8271" s="13">
        <f t="shared" si="258"/>
        <v>0.3</v>
      </c>
    </row>
    <row r="8272" spans="1:13" ht="19.95" customHeight="1">
      <c r="A8272" s="8" t="s">
        <v>360</v>
      </c>
      <c r="B8272" s="8" t="s">
        <v>14</v>
      </c>
      <c r="C8272" s="8" t="s">
        <v>45</v>
      </c>
      <c r="D8272" s="8" t="s">
        <v>16</v>
      </c>
      <c r="E8272" s="8" t="s">
        <v>150</v>
      </c>
      <c r="F8272" s="8"/>
      <c r="G8272" s="8" t="s">
        <v>19</v>
      </c>
      <c r="H8272" s="8" t="s">
        <v>92</v>
      </c>
      <c r="I8272" s="10">
        <v>0.10467741935483871</v>
      </c>
      <c r="J8272" s="11">
        <v>1.04</v>
      </c>
      <c r="K8272" s="12">
        <f t="shared" si="259"/>
        <v>0.10886451612903227</v>
      </c>
      <c r="L8272" s="9" t="s">
        <v>21</v>
      </c>
      <c r="M8272" s="13">
        <f t="shared" si="258"/>
        <v>0.8</v>
      </c>
    </row>
    <row r="8273" spans="1:13" ht="19.95" customHeight="1">
      <c r="A8273" s="8" t="s">
        <v>360</v>
      </c>
      <c r="B8273" s="8" t="s">
        <v>112</v>
      </c>
      <c r="C8273" s="8" t="s">
        <v>191</v>
      </c>
      <c r="D8273" s="8" t="s">
        <v>16</v>
      </c>
      <c r="E8273" s="8" t="s">
        <v>150</v>
      </c>
      <c r="F8273" s="8"/>
      <c r="G8273" s="8" t="s">
        <v>19</v>
      </c>
      <c r="H8273" s="8" t="s">
        <v>92</v>
      </c>
      <c r="I8273" s="10">
        <v>0.19246153846153846</v>
      </c>
      <c r="J8273" s="11">
        <v>0.28000000000000003</v>
      </c>
      <c r="K8273" s="12">
        <f t="shared" si="259"/>
        <v>5.3889230769230773E-2</v>
      </c>
      <c r="L8273" s="9" t="s">
        <v>21</v>
      </c>
      <c r="M8273" s="13">
        <f t="shared" si="258"/>
        <v>0.2</v>
      </c>
    </row>
    <row r="8274" spans="1:13" ht="19.95" customHeight="1">
      <c r="A8274" s="8" t="s">
        <v>360</v>
      </c>
      <c r="B8274" s="8" t="s">
        <v>30</v>
      </c>
      <c r="C8274" s="8" t="s">
        <v>25</v>
      </c>
      <c r="D8274" s="8" t="s">
        <v>16</v>
      </c>
      <c r="E8274" s="8" t="s">
        <v>150</v>
      </c>
      <c r="F8274" s="8"/>
      <c r="G8274" s="8" t="s">
        <v>19</v>
      </c>
      <c r="H8274" s="8" t="s">
        <v>92</v>
      </c>
      <c r="I8274" s="10">
        <v>3.2600000000000002</v>
      </c>
      <c r="J8274" s="11">
        <v>0.35</v>
      </c>
      <c r="K8274" s="12">
        <f t="shared" si="259"/>
        <v>1.141</v>
      </c>
      <c r="L8274" s="9" t="s">
        <v>21</v>
      </c>
      <c r="M8274" s="13">
        <f t="shared" si="258"/>
        <v>0.3</v>
      </c>
    </row>
    <row r="8275" spans="1:13" ht="19.95" customHeight="1">
      <c r="A8275" s="8" t="s">
        <v>360</v>
      </c>
      <c r="B8275" s="8" t="s">
        <v>112</v>
      </c>
      <c r="C8275" s="8" t="s">
        <v>191</v>
      </c>
      <c r="D8275" s="8" t="s">
        <v>16</v>
      </c>
      <c r="E8275" s="8" t="s">
        <v>150</v>
      </c>
      <c r="F8275" s="8"/>
      <c r="G8275" s="8" t="s">
        <v>19</v>
      </c>
      <c r="H8275" s="8" t="s">
        <v>92</v>
      </c>
      <c r="I8275" s="10">
        <v>0.21886666666666665</v>
      </c>
      <c r="J8275" s="11">
        <v>1.1499999999999999</v>
      </c>
      <c r="K8275" s="12">
        <f t="shared" si="259"/>
        <v>0.25169666666666662</v>
      </c>
      <c r="L8275" s="9" t="s">
        <v>21</v>
      </c>
      <c r="M8275" s="13">
        <f t="shared" si="258"/>
        <v>0.9</v>
      </c>
    </row>
    <row r="8276" spans="1:13" ht="19.95" customHeight="1">
      <c r="A8276" s="8" t="s">
        <v>360</v>
      </c>
      <c r="B8276" s="8" t="s">
        <v>14</v>
      </c>
      <c r="C8276" s="8" t="s">
        <v>15</v>
      </c>
      <c r="D8276" s="8" t="s">
        <v>105</v>
      </c>
      <c r="E8276" s="8" t="s">
        <v>150</v>
      </c>
      <c r="F8276" s="8"/>
      <c r="G8276" s="8" t="s">
        <v>19</v>
      </c>
      <c r="H8276" s="8" t="s">
        <v>92</v>
      </c>
      <c r="I8276" s="10">
        <v>2.8571428571428574E-2</v>
      </c>
      <c r="J8276" s="11">
        <v>2.78</v>
      </c>
      <c r="K8276" s="12">
        <f t="shared" si="259"/>
        <v>7.9428571428571432E-2</v>
      </c>
      <c r="L8276" s="9" t="s">
        <v>21</v>
      </c>
      <c r="M8276" s="13">
        <f t="shared" si="258"/>
        <v>2.2000000000000002</v>
      </c>
    </row>
    <row r="8277" spans="1:13" ht="19.95" customHeight="1">
      <c r="A8277" s="8" t="s">
        <v>360</v>
      </c>
      <c r="B8277" s="8" t="s">
        <v>48</v>
      </c>
      <c r="C8277" s="8" t="s">
        <v>49</v>
      </c>
      <c r="D8277" s="8" t="s">
        <v>16</v>
      </c>
      <c r="E8277" s="8" t="s">
        <v>150</v>
      </c>
      <c r="F8277" s="8"/>
      <c r="G8277" s="8" t="s">
        <v>19</v>
      </c>
      <c r="H8277" s="8" t="s">
        <v>92</v>
      </c>
      <c r="I8277" s="10">
        <v>6.9999999999999993E-2</v>
      </c>
      <c r="J8277" s="11">
        <v>2.79</v>
      </c>
      <c r="K8277" s="12">
        <f t="shared" si="259"/>
        <v>0.19529999999999997</v>
      </c>
      <c r="L8277" s="9" t="s">
        <v>21</v>
      </c>
      <c r="M8277" s="13">
        <f t="shared" si="258"/>
        <v>2.2000000000000002</v>
      </c>
    </row>
    <row r="8278" spans="1:13" ht="19.95" customHeight="1">
      <c r="A8278" s="8" t="s">
        <v>360</v>
      </c>
      <c r="B8278" s="8" t="s">
        <v>33</v>
      </c>
      <c r="C8278" s="8" t="s">
        <v>31</v>
      </c>
      <c r="D8278" s="8" t="s">
        <v>16</v>
      </c>
      <c r="E8278" s="8" t="s">
        <v>150</v>
      </c>
      <c r="F8278" s="8"/>
      <c r="G8278" s="8" t="s">
        <v>19</v>
      </c>
      <c r="H8278" s="8" t="s">
        <v>92</v>
      </c>
      <c r="I8278" s="10">
        <v>1</v>
      </c>
      <c r="J8278" s="11">
        <v>0.25</v>
      </c>
      <c r="K8278" s="12">
        <f t="shared" si="259"/>
        <v>0.25</v>
      </c>
      <c r="L8278" s="9" t="s">
        <v>21</v>
      </c>
      <c r="M8278" s="13">
        <f t="shared" si="258"/>
        <v>0.2</v>
      </c>
    </row>
    <row r="8279" spans="1:13" ht="19.95" customHeight="1">
      <c r="A8279" s="8" t="s">
        <v>360</v>
      </c>
      <c r="B8279" s="8" t="s">
        <v>14</v>
      </c>
      <c r="C8279" s="8" t="s">
        <v>102</v>
      </c>
      <c r="D8279" s="8" t="s">
        <v>16</v>
      </c>
      <c r="E8279" s="8" t="s">
        <v>150</v>
      </c>
      <c r="F8279" s="8"/>
      <c r="G8279" s="8" t="s">
        <v>19</v>
      </c>
      <c r="H8279" s="8" t="s">
        <v>92</v>
      </c>
      <c r="I8279" s="10">
        <v>0.19333333333333333</v>
      </c>
      <c r="J8279" s="11">
        <v>0.63</v>
      </c>
      <c r="K8279" s="12">
        <f t="shared" si="259"/>
        <v>0.12179999999999999</v>
      </c>
      <c r="L8279" s="9" t="s">
        <v>21</v>
      </c>
      <c r="M8279" s="13">
        <f t="shared" si="258"/>
        <v>0.5</v>
      </c>
    </row>
    <row r="8280" spans="1:13" ht="19.95" customHeight="1">
      <c r="A8280" s="8" t="s">
        <v>360</v>
      </c>
      <c r="B8280" s="8" t="s">
        <v>74</v>
      </c>
      <c r="C8280" s="8" t="s">
        <v>51</v>
      </c>
      <c r="D8280" s="8" t="s">
        <v>16</v>
      </c>
      <c r="E8280" s="8" t="s">
        <v>150</v>
      </c>
      <c r="F8280" s="8"/>
      <c r="G8280" s="8" t="s">
        <v>19</v>
      </c>
      <c r="H8280" s="8" t="s">
        <v>92</v>
      </c>
      <c r="I8280" s="10">
        <v>2</v>
      </c>
      <c r="J8280" s="11">
        <v>0.56000000000000005</v>
      </c>
      <c r="K8280" s="12">
        <f t="shared" si="259"/>
        <v>1.1200000000000001</v>
      </c>
      <c r="L8280" s="9" t="s">
        <v>21</v>
      </c>
      <c r="M8280" s="13">
        <f t="shared" si="258"/>
        <v>0.4</v>
      </c>
    </row>
    <row r="8281" spans="1:13" ht="19.95" customHeight="1">
      <c r="A8281" s="8" t="s">
        <v>360</v>
      </c>
      <c r="B8281" s="8" t="s">
        <v>42</v>
      </c>
      <c r="C8281" s="8" t="s">
        <v>57</v>
      </c>
      <c r="D8281" s="8" t="s">
        <v>110</v>
      </c>
      <c r="E8281" s="8" t="s">
        <v>150</v>
      </c>
      <c r="F8281" s="8"/>
      <c r="G8281" s="8" t="s">
        <v>19</v>
      </c>
      <c r="H8281" s="8" t="s">
        <v>92</v>
      </c>
      <c r="I8281" s="10">
        <v>2.4271841155234659</v>
      </c>
      <c r="J8281" s="11">
        <v>0.4</v>
      </c>
      <c r="K8281" s="12">
        <f t="shared" si="259"/>
        <v>0.97087364620938643</v>
      </c>
      <c r="L8281" s="9" t="s">
        <v>21</v>
      </c>
      <c r="M8281" s="13">
        <f t="shared" si="258"/>
        <v>0.3</v>
      </c>
    </row>
    <row r="8282" spans="1:13" ht="19.95" customHeight="1">
      <c r="A8282" s="8" t="s">
        <v>360</v>
      </c>
      <c r="B8282" s="8" t="s">
        <v>30</v>
      </c>
      <c r="C8282" s="8" t="s">
        <v>61</v>
      </c>
      <c r="D8282" s="8" t="s">
        <v>16</v>
      </c>
      <c r="E8282" s="8" t="s">
        <v>150</v>
      </c>
      <c r="F8282" s="8"/>
      <c r="G8282" s="8" t="s">
        <v>19</v>
      </c>
      <c r="H8282" s="8" t="s">
        <v>92</v>
      </c>
      <c r="I8282" s="10">
        <v>7.7193800000000001</v>
      </c>
      <c r="J8282" s="11">
        <v>0.25</v>
      </c>
      <c r="K8282" s="12">
        <f t="shared" si="259"/>
        <v>1.929845</v>
      </c>
      <c r="L8282" s="9" t="s">
        <v>21</v>
      </c>
      <c r="M8282" s="13">
        <f t="shared" si="258"/>
        <v>0.2</v>
      </c>
    </row>
    <row r="8283" spans="1:13" ht="19.95" customHeight="1">
      <c r="A8283" s="8" t="s">
        <v>360</v>
      </c>
      <c r="B8283" s="8" t="s">
        <v>42</v>
      </c>
      <c r="C8283" s="8" t="s">
        <v>68</v>
      </c>
      <c r="D8283" s="8" t="s">
        <v>16</v>
      </c>
      <c r="E8283" s="8" t="s">
        <v>150</v>
      </c>
      <c r="F8283" s="8"/>
      <c r="G8283" s="8" t="s">
        <v>19</v>
      </c>
      <c r="H8283" s="8" t="s">
        <v>92</v>
      </c>
      <c r="I8283" s="10">
        <v>4.1500000000000004</v>
      </c>
      <c r="J8283" s="11">
        <v>0.3</v>
      </c>
      <c r="K8283" s="12">
        <f t="shared" si="259"/>
        <v>1.2450000000000001</v>
      </c>
      <c r="L8283" s="9" t="s">
        <v>21</v>
      </c>
      <c r="M8283" s="13">
        <f t="shared" si="258"/>
        <v>0.2</v>
      </c>
    </row>
    <row r="8284" spans="1:13" ht="19.95" customHeight="1">
      <c r="A8284" s="8" t="s">
        <v>360</v>
      </c>
      <c r="B8284" s="8" t="s">
        <v>37</v>
      </c>
      <c r="C8284" s="8" t="s">
        <v>38</v>
      </c>
      <c r="D8284" s="8" t="s">
        <v>16</v>
      </c>
      <c r="E8284" s="8" t="s">
        <v>150</v>
      </c>
      <c r="F8284" s="8"/>
      <c r="G8284" s="8" t="s">
        <v>19</v>
      </c>
      <c r="H8284" s="8" t="s">
        <v>92</v>
      </c>
      <c r="I8284" s="10">
        <v>1.33</v>
      </c>
      <c r="J8284" s="11">
        <v>0.28000000000000003</v>
      </c>
      <c r="K8284" s="12">
        <f t="shared" si="259"/>
        <v>0.37240000000000006</v>
      </c>
      <c r="L8284" s="9" t="s">
        <v>21</v>
      </c>
      <c r="M8284" s="13">
        <f t="shared" si="258"/>
        <v>0.2</v>
      </c>
    </row>
    <row r="8285" spans="1:13" ht="19.95" customHeight="1">
      <c r="A8285" s="8" t="s">
        <v>360</v>
      </c>
      <c r="B8285" s="8" t="s">
        <v>37</v>
      </c>
      <c r="C8285" s="8" t="s">
        <v>38</v>
      </c>
      <c r="D8285" s="8" t="s">
        <v>16</v>
      </c>
      <c r="E8285" s="8" t="s">
        <v>150</v>
      </c>
      <c r="F8285" s="8"/>
      <c r="G8285" s="8" t="s">
        <v>19</v>
      </c>
      <c r="H8285" s="8" t="s">
        <v>92</v>
      </c>
      <c r="I8285" s="10">
        <v>1.21</v>
      </c>
      <c r="J8285" s="11">
        <v>0.28000000000000003</v>
      </c>
      <c r="K8285" s="12">
        <f t="shared" si="259"/>
        <v>0.33880000000000005</v>
      </c>
      <c r="L8285" s="9" t="s">
        <v>21</v>
      </c>
      <c r="M8285" s="13">
        <f t="shared" si="258"/>
        <v>0.2</v>
      </c>
    </row>
    <row r="8286" spans="1:13" ht="19.95" customHeight="1">
      <c r="A8286" s="8" t="s">
        <v>360</v>
      </c>
      <c r="B8286" s="8" t="s">
        <v>37</v>
      </c>
      <c r="C8286" s="8" t="s">
        <v>38</v>
      </c>
      <c r="D8286" s="8" t="s">
        <v>16</v>
      </c>
      <c r="E8286" s="8" t="s">
        <v>150</v>
      </c>
      <c r="F8286" s="8"/>
      <c r="G8286" s="8" t="s">
        <v>19</v>
      </c>
      <c r="H8286" s="8" t="s">
        <v>92</v>
      </c>
      <c r="I8286" s="10">
        <v>1.1299999999999999</v>
      </c>
      <c r="J8286" s="11">
        <v>0.28000000000000003</v>
      </c>
      <c r="K8286" s="12">
        <f t="shared" si="259"/>
        <v>0.31640000000000001</v>
      </c>
      <c r="L8286" s="9" t="s">
        <v>21</v>
      </c>
      <c r="M8286" s="13">
        <f t="shared" si="258"/>
        <v>0.2</v>
      </c>
    </row>
    <row r="8287" spans="1:13" ht="19.95" customHeight="1">
      <c r="A8287" s="8" t="s">
        <v>360</v>
      </c>
      <c r="B8287" s="8" t="s">
        <v>33</v>
      </c>
      <c r="C8287" s="8" t="s">
        <v>69</v>
      </c>
      <c r="D8287" s="8" t="s">
        <v>16</v>
      </c>
      <c r="E8287" s="8" t="s">
        <v>150</v>
      </c>
      <c r="F8287" s="8"/>
      <c r="G8287" s="8" t="s">
        <v>19</v>
      </c>
      <c r="H8287" s="8" t="s">
        <v>92</v>
      </c>
      <c r="I8287" s="10">
        <v>0.19142384105960267</v>
      </c>
      <c r="J8287" s="11">
        <v>0.91</v>
      </c>
      <c r="K8287" s="12">
        <f t="shared" si="259"/>
        <v>0.17419569536423843</v>
      </c>
      <c r="L8287" s="9" t="s">
        <v>21</v>
      </c>
      <c r="M8287" s="13">
        <f t="shared" si="258"/>
        <v>0.7</v>
      </c>
    </row>
    <row r="8288" spans="1:13" ht="19.95" customHeight="1">
      <c r="A8288" s="8" t="s">
        <v>360</v>
      </c>
      <c r="B8288" s="8" t="s">
        <v>14</v>
      </c>
      <c r="C8288" s="8" t="s">
        <v>75</v>
      </c>
      <c r="D8288" s="8" t="s">
        <v>16</v>
      </c>
      <c r="E8288" s="8" t="s">
        <v>150</v>
      </c>
      <c r="F8288" s="8"/>
      <c r="G8288" s="8" t="s">
        <v>19</v>
      </c>
      <c r="H8288" s="8" t="s">
        <v>92</v>
      </c>
      <c r="I8288" s="10">
        <v>1.4264232008592909E-2</v>
      </c>
      <c r="J8288" s="11">
        <v>3.25</v>
      </c>
      <c r="K8288" s="12">
        <f t="shared" si="259"/>
        <v>4.6358754027926954E-2</v>
      </c>
      <c r="L8288" s="9" t="s">
        <v>21</v>
      </c>
      <c r="M8288" s="13">
        <f t="shared" si="258"/>
        <v>2.6</v>
      </c>
    </row>
    <row r="8289" spans="1:13" ht="19.95" customHeight="1">
      <c r="A8289" s="8" t="s">
        <v>360</v>
      </c>
      <c r="B8289" s="8" t="s">
        <v>14</v>
      </c>
      <c r="C8289" s="8" t="s">
        <v>46</v>
      </c>
      <c r="D8289" s="8" t="s">
        <v>16</v>
      </c>
      <c r="E8289" s="8" t="s">
        <v>150</v>
      </c>
      <c r="F8289" s="8"/>
      <c r="G8289" s="8" t="s">
        <v>19</v>
      </c>
      <c r="H8289" s="8" t="s">
        <v>92</v>
      </c>
      <c r="I8289" s="10">
        <v>5.9381107491856676E-2</v>
      </c>
      <c r="J8289" s="11">
        <v>1.4</v>
      </c>
      <c r="K8289" s="12">
        <f t="shared" si="259"/>
        <v>8.3133550488599342E-2</v>
      </c>
      <c r="L8289" s="9" t="s">
        <v>21</v>
      </c>
      <c r="M8289" s="13">
        <f t="shared" si="258"/>
        <v>1.1000000000000001</v>
      </c>
    </row>
    <row r="8290" spans="1:13" ht="19.95" customHeight="1">
      <c r="A8290" s="8" t="s">
        <v>360</v>
      </c>
      <c r="B8290" s="8" t="s">
        <v>14</v>
      </c>
      <c r="C8290" s="8" t="s">
        <v>15</v>
      </c>
      <c r="D8290" s="8" t="s">
        <v>16</v>
      </c>
      <c r="E8290" s="8" t="s">
        <v>150</v>
      </c>
      <c r="F8290" s="8"/>
      <c r="G8290" s="8" t="s">
        <v>19</v>
      </c>
      <c r="H8290" s="8" t="s">
        <v>92</v>
      </c>
      <c r="I8290" s="10">
        <v>3.0960264900662251E-2</v>
      </c>
      <c r="J8290" s="11">
        <v>2</v>
      </c>
      <c r="K8290" s="12">
        <f t="shared" si="259"/>
        <v>6.1920529801324502E-2</v>
      </c>
      <c r="L8290" s="9" t="s">
        <v>21</v>
      </c>
      <c r="M8290" s="13">
        <f t="shared" si="258"/>
        <v>1.6</v>
      </c>
    </row>
    <row r="8291" spans="1:13" ht="19.95" customHeight="1">
      <c r="A8291" s="8" t="s">
        <v>360</v>
      </c>
      <c r="B8291" s="8" t="s">
        <v>48</v>
      </c>
      <c r="C8291" s="8" t="s">
        <v>49</v>
      </c>
      <c r="D8291" s="8" t="s">
        <v>16</v>
      </c>
      <c r="E8291" s="8" t="s">
        <v>150</v>
      </c>
      <c r="F8291" s="8"/>
      <c r="G8291" s="8" t="s">
        <v>19</v>
      </c>
      <c r="H8291" s="8" t="s">
        <v>92</v>
      </c>
      <c r="I8291" s="10">
        <v>7.0000000000000007E-2</v>
      </c>
      <c r="J8291" s="11">
        <v>2</v>
      </c>
      <c r="K8291" s="12">
        <f t="shared" si="259"/>
        <v>0.14000000000000001</v>
      </c>
      <c r="L8291" s="9" t="s">
        <v>21</v>
      </c>
      <c r="M8291" s="13">
        <f t="shared" si="258"/>
        <v>1.6</v>
      </c>
    </row>
    <row r="8292" spans="1:13" ht="19.95" customHeight="1">
      <c r="A8292" s="8" t="s">
        <v>360</v>
      </c>
      <c r="B8292" s="8" t="s">
        <v>14</v>
      </c>
      <c r="C8292" s="8" t="s">
        <v>15</v>
      </c>
      <c r="D8292" s="8" t="s">
        <v>16</v>
      </c>
      <c r="E8292" s="8" t="s">
        <v>150</v>
      </c>
      <c r="F8292" s="8"/>
      <c r="G8292" s="8" t="s">
        <v>19</v>
      </c>
      <c r="H8292" s="8" t="s">
        <v>92</v>
      </c>
      <c r="I8292" s="10">
        <v>3.4999999999999996E-2</v>
      </c>
      <c r="J8292" s="11">
        <v>2</v>
      </c>
      <c r="K8292" s="12">
        <f t="shared" si="259"/>
        <v>6.9999999999999993E-2</v>
      </c>
      <c r="L8292" s="9" t="s">
        <v>21</v>
      </c>
      <c r="M8292" s="13">
        <f t="shared" si="258"/>
        <v>1.6</v>
      </c>
    </row>
    <row r="8293" spans="1:13" ht="19.95" customHeight="1">
      <c r="A8293" s="8" t="s">
        <v>360</v>
      </c>
      <c r="B8293" s="8" t="s">
        <v>30</v>
      </c>
      <c r="C8293" s="8">
        <v>10</v>
      </c>
      <c r="D8293" s="8" t="s">
        <v>39</v>
      </c>
      <c r="E8293" s="8" t="s">
        <v>150</v>
      </c>
      <c r="F8293" s="8"/>
      <c r="G8293" s="8" t="s">
        <v>19</v>
      </c>
      <c r="H8293" s="8"/>
      <c r="I8293" s="10">
        <v>4.1849999999999996</v>
      </c>
      <c r="J8293" s="11">
        <v>0.41</v>
      </c>
      <c r="K8293" s="12">
        <f t="shared" si="259"/>
        <v>1.7158499999999997</v>
      </c>
      <c r="L8293" s="9" t="s">
        <v>21</v>
      </c>
      <c r="M8293" s="13">
        <f t="shared" si="258"/>
        <v>0.3</v>
      </c>
    </row>
    <row r="8294" spans="1:13" ht="19.95" customHeight="1">
      <c r="A8294" s="8" t="s">
        <v>360</v>
      </c>
      <c r="B8294" s="8" t="s">
        <v>42</v>
      </c>
      <c r="C8294" s="8" t="s">
        <v>41</v>
      </c>
      <c r="D8294" s="8" t="s">
        <v>16</v>
      </c>
      <c r="E8294" s="8" t="s">
        <v>150</v>
      </c>
      <c r="F8294" s="8"/>
      <c r="G8294" s="8" t="s">
        <v>19</v>
      </c>
      <c r="H8294" s="8" t="s">
        <v>92</v>
      </c>
      <c r="I8294" s="10">
        <v>0.72154761904761899</v>
      </c>
      <c r="J8294" s="11">
        <v>0.28999999999999998</v>
      </c>
      <c r="K8294" s="12">
        <f t="shared" si="259"/>
        <v>0.2092488095238095</v>
      </c>
      <c r="L8294" s="9" t="s">
        <v>21</v>
      </c>
      <c r="M8294" s="13">
        <f t="shared" si="258"/>
        <v>0.2</v>
      </c>
    </row>
    <row r="8295" spans="1:13" ht="19.95" customHeight="1">
      <c r="A8295" s="8" t="s">
        <v>360</v>
      </c>
      <c r="B8295" s="8" t="s">
        <v>42</v>
      </c>
      <c r="C8295" s="8" t="s">
        <v>41</v>
      </c>
      <c r="D8295" s="8" t="s">
        <v>16</v>
      </c>
      <c r="E8295" s="8" t="s">
        <v>150</v>
      </c>
      <c r="F8295" s="8"/>
      <c r="G8295" s="8" t="s">
        <v>19</v>
      </c>
      <c r="H8295" s="8" t="s">
        <v>92</v>
      </c>
      <c r="I8295" s="10">
        <v>0.71098816568047329</v>
      </c>
      <c r="J8295" s="11">
        <v>0.28000000000000003</v>
      </c>
      <c r="K8295" s="12">
        <f t="shared" si="259"/>
        <v>0.19907668639053255</v>
      </c>
      <c r="L8295" s="9" t="s">
        <v>21</v>
      </c>
      <c r="M8295" s="13">
        <f t="shared" si="258"/>
        <v>0.2</v>
      </c>
    </row>
    <row r="8296" spans="1:13" ht="19.95" customHeight="1">
      <c r="A8296" s="8" t="s">
        <v>360</v>
      </c>
      <c r="B8296" s="8" t="s">
        <v>33</v>
      </c>
      <c r="C8296" s="8" t="s">
        <v>362</v>
      </c>
      <c r="D8296" s="8" t="s">
        <v>16</v>
      </c>
      <c r="E8296" s="8" t="s">
        <v>150</v>
      </c>
      <c r="F8296" s="8"/>
      <c r="G8296" s="8" t="s">
        <v>19</v>
      </c>
      <c r="H8296" s="8" t="s">
        <v>92</v>
      </c>
      <c r="I8296" s="10">
        <v>4.1349999999999998</v>
      </c>
      <c r="J8296" s="11">
        <v>0.25</v>
      </c>
      <c r="K8296" s="12">
        <f t="shared" si="259"/>
        <v>1.0337499999999999</v>
      </c>
      <c r="L8296" s="9" t="s">
        <v>21</v>
      </c>
      <c r="M8296" s="13">
        <f t="shared" si="258"/>
        <v>0.2</v>
      </c>
    </row>
    <row r="8297" spans="1:13" ht="19.95" customHeight="1">
      <c r="A8297" s="8" t="s">
        <v>360</v>
      </c>
      <c r="B8297" s="8" t="s">
        <v>42</v>
      </c>
      <c r="C8297" s="8" t="s">
        <v>41</v>
      </c>
      <c r="D8297" s="8" t="s">
        <v>16</v>
      </c>
      <c r="E8297" s="8" t="s">
        <v>150</v>
      </c>
      <c r="F8297" s="8"/>
      <c r="G8297" s="8" t="s">
        <v>19</v>
      </c>
      <c r="H8297" s="8" t="s">
        <v>92</v>
      </c>
      <c r="I8297" s="10">
        <v>0.71285790598290599</v>
      </c>
      <c r="J8297" s="11">
        <v>0.31</v>
      </c>
      <c r="K8297" s="12">
        <f t="shared" si="259"/>
        <v>0.22098595085470085</v>
      </c>
      <c r="L8297" s="9" t="s">
        <v>21</v>
      </c>
      <c r="M8297" s="13">
        <f t="shared" si="258"/>
        <v>0.2</v>
      </c>
    </row>
    <row r="8298" spans="1:13" ht="19.95" customHeight="1">
      <c r="A8298" s="8" t="s">
        <v>360</v>
      </c>
      <c r="B8298" s="8" t="s">
        <v>42</v>
      </c>
      <c r="C8298" s="8" t="s">
        <v>43</v>
      </c>
      <c r="D8298" s="8" t="s">
        <v>16</v>
      </c>
      <c r="E8298" s="8" t="s">
        <v>150</v>
      </c>
      <c r="F8298" s="8"/>
      <c r="G8298" s="8" t="s">
        <v>19</v>
      </c>
      <c r="H8298" s="8" t="s">
        <v>92</v>
      </c>
      <c r="I8298" s="10">
        <v>0.41059130434782609</v>
      </c>
      <c r="J8298" s="11">
        <v>0.32</v>
      </c>
      <c r="K8298" s="12">
        <f t="shared" si="259"/>
        <v>0.13138921739130435</v>
      </c>
      <c r="L8298" s="9" t="s">
        <v>21</v>
      </c>
      <c r="M8298" s="13">
        <f t="shared" si="258"/>
        <v>0.3</v>
      </c>
    </row>
    <row r="8299" spans="1:13" ht="19.95" customHeight="1">
      <c r="A8299" s="8" t="s">
        <v>360</v>
      </c>
      <c r="B8299" s="8" t="s">
        <v>30</v>
      </c>
      <c r="C8299" s="8" t="s">
        <v>68</v>
      </c>
      <c r="D8299" s="8" t="s">
        <v>16</v>
      </c>
      <c r="E8299" s="8" t="s">
        <v>147</v>
      </c>
      <c r="F8299" s="8"/>
      <c r="G8299" s="8" t="s">
        <v>19</v>
      </c>
      <c r="H8299" s="8" t="s">
        <v>92</v>
      </c>
      <c r="I8299" s="10">
        <v>6.6079999999999997</v>
      </c>
      <c r="J8299" s="11">
        <v>0.35</v>
      </c>
      <c r="K8299" s="12">
        <f t="shared" si="259"/>
        <v>2.3127999999999997</v>
      </c>
      <c r="L8299" s="9" t="s">
        <v>21</v>
      </c>
      <c r="M8299" s="13">
        <f t="shared" si="258"/>
        <v>0.3</v>
      </c>
    </row>
    <row r="8300" spans="1:13" ht="19.95" customHeight="1">
      <c r="A8300" s="8" t="s">
        <v>360</v>
      </c>
      <c r="B8300" s="8" t="s">
        <v>14</v>
      </c>
      <c r="C8300" s="8" t="s">
        <v>45</v>
      </c>
      <c r="D8300" s="8" t="s">
        <v>16</v>
      </c>
      <c r="E8300" s="8" t="s">
        <v>150</v>
      </c>
      <c r="F8300" s="8"/>
      <c r="G8300" s="8" t="s">
        <v>19</v>
      </c>
      <c r="H8300" s="8" t="s">
        <v>92</v>
      </c>
      <c r="I8300" s="10">
        <v>0.11785714285714285</v>
      </c>
      <c r="J8300" s="11">
        <v>1</v>
      </c>
      <c r="K8300" s="12">
        <f t="shared" si="259"/>
        <v>0.11785714285714285</v>
      </c>
      <c r="L8300" s="9" t="s">
        <v>21</v>
      </c>
      <c r="M8300" s="13">
        <f t="shared" si="258"/>
        <v>0.8</v>
      </c>
    </row>
    <row r="8301" spans="1:13" ht="19.95" customHeight="1">
      <c r="A8301" s="8" t="s">
        <v>360</v>
      </c>
      <c r="B8301" s="8" t="s">
        <v>42</v>
      </c>
      <c r="C8301" s="8" t="s">
        <v>68</v>
      </c>
      <c r="D8301" s="8" t="s">
        <v>110</v>
      </c>
      <c r="E8301" s="8" t="s">
        <v>150</v>
      </c>
      <c r="F8301" s="8"/>
      <c r="G8301" s="8" t="s">
        <v>19</v>
      </c>
      <c r="H8301" s="8" t="s">
        <v>92</v>
      </c>
      <c r="I8301" s="10">
        <v>4.1914999999999996</v>
      </c>
      <c r="J8301" s="11">
        <v>0.32</v>
      </c>
      <c r="K8301" s="12">
        <f t="shared" si="259"/>
        <v>1.3412799999999998</v>
      </c>
      <c r="L8301" s="9" t="s">
        <v>21</v>
      </c>
      <c r="M8301" s="13">
        <f t="shared" si="258"/>
        <v>0.3</v>
      </c>
    </row>
    <row r="8302" spans="1:13" ht="19.95" customHeight="1">
      <c r="A8302" s="8" t="s">
        <v>360</v>
      </c>
      <c r="B8302" s="8" t="s">
        <v>30</v>
      </c>
      <c r="C8302" s="8" t="s">
        <v>25</v>
      </c>
      <c r="D8302" s="8" t="s">
        <v>16</v>
      </c>
      <c r="E8302" s="8" t="s">
        <v>150</v>
      </c>
      <c r="F8302" s="8"/>
      <c r="G8302" s="8" t="s">
        <v>19</v>
      </c>
      <c r="H8302" s="8" t="s">
        <v>92</v>
      </c>
      <c r="I8302" s="10">
        <v>3.6869999999999998</v>
      </c>
      <c r="J8302" s="11">
        <v>0.35</v>
      </c>
      <c r="K8302" s="12">
        <f t="shared" si="259"/>
        <v>1.2904499999999999</v>
      </c>
      <c r="L8302" s="9" t="s">
        <v>21</v>
      </c>
      <c r="M8302" s="13">
        <f t="shared" si="258"/>
        <v>0.3</v>
      </c>
    </row>
    <row r="8303" spans="1:13" ht="19.95" customHeight="1">
      <c r="A8303" s="8" t="s">
        <v>363</v>
      </c>
      <c r="B8303" s="8" t="s">
        <v>136</v>
      </c>
      <c r="C8303" s="8" t="s">
        <v>137</v>
      </c>
      <c r="D8303" s="9" t="s">
        <v>83</v>
      </c>
      <c r="E8303" s="8" t="s">
        <v>27</v>
      </c>
      <c r="F8303" s="8"/>
      <c r="G8303" s="8" t="s">
        <v>19</v>
      </c>
      <c r="H8303" s="8" t="s">
        <v>92</v>
      </c>
      <c r="I8303" s="10">
        <v>17.676923076923078</v>
      </c>
      <c r="J8303" s="11">
        <v>0.1</v>
      </c>
      <c r="K8303" s="12">
        <f t="shared" si="259"/>
        <v>1.7676923076923079</v>
      </c>
      <c r="L8303" s="9" t="s">
        <v>21</v>
      </c>
      <c r="M8303" s="13">
        <f t="shared" si="258"/>
        <v>0.1</v>
      </c>
    </row>
    <row r="8304" spans="1:13" ht="19.95" customHeight="1">
      <c r="A8304" s="8" t="s">
        <v>363</v>
      </c>
      <c r="B8304" s="8" t="s">
        <v>136</v>
      </c>
      <c r="C8304" s="8" t="s">
        <v>138</v>
      </c>
      <c r="D8304" s="9" t="s">
        <v>83</v>
      </c>
      <c r="E8304" s="8" t="s">
        <v>27</v>
      </c>
      <c r="F8304" s="8"/>
      <c r="G8304" s="8" t="s">
        <v>19</v>
      </c>
      <c r="H8304" s="8" t="s">
        <v>92</v>
      </c>
      <c r="I8304" s="10">
        <v>30.238888888888887</v>
      </c>
      <c r="J8304" s="11">
        <v>7.0000000000000007E-2</v>
      </c>
      <c r="K8304" s="12">
        <f t="shared" si="259"/>
        <v>2.1167222222222222</v>
      </c>
      <c r="L8304" s="9" t="s">
        <v>21</v>
      </c>
      <c r="M8304" s="13">
        <f t="shared" si="258"/>
        <v>0.1</v>
      </c>
    </row>
    <row r="8305" spans="1:13" ht="19.95" customHeight="1">
      <c r="A8305" s="8" t="s">
        <v>363</v>
      </c>
      <c r="B8305" s="8" t="s">
        <v>136</v>
      </c>
      <c r="C8305" s="8" t="s">
        <v>137</v>
      </c>
      <c r="D8305" s="9" t="s">
        <v>83</v>
      </c>
      <c r="E8305" s="8" t="s">
        <v>27</v>
      </c>
      <c r="F8305" s="8"/>
      <c r="G8305" s="8" t="s">
        <v>19</v>
      </c>
      <c r="H8305" s="8" t="s">
        <v>92</v>
      </c>
      <c r="I8305" s="10">
        <v>19.914705882352941</v>
      </c>
      <c r="J8305" s="11">
        <v>0.1</v>
      </c>
      <c r="K8305" s="12">
        <f t="shared" si="259"/>
        <v>1.9914705882352941</v>
      </c>
      <c r="L8305" s="9" t="s">
        <v>21</v>
      </c>
      <c r="M8305" s="13">
        <f t="shared" si="258"/>
        <v>0.1</v>
      </c>
    </row>
    <row r="8306" spans="1:13" ht="19.95" customHeight="1">
      <c r="A8306" s="8" t="s">
        <v>363</v>
      </c>
      <c r="B8306" s="8" t="s">
        <v>136</v>
      </c>
      <c r="C8306" s="8" t="s">
        <v>138</v>
      </c>
      <c r="D8306" s="9" t="s">
        <v>83</v>
      </c>
      <c r="E8306" s="8" t="s">
        <v>27</v>
      </c>
      <c r="F8306" s="8"/>
      <c r="G8306" s="8" t="s">
        <v>19</v>
      </c>
      <c r="H8306" s="8" t="s">
        <v>92</v>
      </c>
      <c r="I8306" s="10">
        <v>34.268292682926827</v>
      </c>
      <c r="J8306" s="11">
        <v>0.08</v>
      </c>
      <c r="K8306" s="12">
        <f t="shared" si="259"/>
        <v>2.7414634146341461</v>
      </c>
      <c r="L8306" s="9" t="s">
        <v>21</v>
      </c>
      <c r="M8306" s="13">
        <f t="shared" si="258"/>
        <v>0.1</v>
      </c>
    </row>
    <row r="8307" spans="1:13" ht="19.95" customHeight="1">
      <c r="A8307" s="8" t="s">
        <v>363</v>
      </c>
      <c r="B8307" s="8" t="s">
        <v>112</v>
      </c>
      <c r="C8307" s="8" t="s">
        <v>138</v>
      </c>
      <c r="D8307" s="8" t="s">
        <v>114</v>
      </c>
      <c r="E8307" s="8" t="s">
        <v>27</v>
      </c>
      <c r="F8307" s="8"/>
      <c r="G8307" s="8" t="s">
        <v>19</v>
      </c>
      <c r="H8307" s="8"/>
      <c r="I8307" s="10">
        <v>32.799999999999997</v>
      </c>
      <c r="J8307" s="11">
        <v>0.09</v>
      </c>
      <c r="K8307" s="12">
        <f t="shared" si="259"/>
        <v>2.9519999999999995</v>
      </c>
      <c r="L8307" s="9" t="s">
        <v>21</v>
      </c>
      <c r="M8307" s="13">
        <f t="shared" si="258"/>
        <v>0.1</v>
      </c>
    </row>
    <row r="8308" spans="1:13" ht="19.95" customHeight="1">
      <c r="A8308" s="8" t="s">
        <v>364</v>
      </c>
      <c r="B8308" s="8" t="s">
        <v>30</v>
      </c>
      <c r="C8308" s="8" t="s">
        <v>43</v>
      </c>
      <c r="D8308" s="8" t="s">
        <v>16</v>
      </c>
      <c r="E8308" s="8" t="s">
        <v>189</v>
      </c>
      <c r="F8308" s="8"/>
      <c r="G8308" s="8" t="s">
        <v>19</v>
      </c>
      <c r="H8308" s="8" t="s">
        <v>198</v>
      </c>
      <c r="I8308" s="10">
        <v>0.77500000000000002</v>
      </c>
      <c r="J8308" s="11">
        <v>15</v>
      </c>
      <c r="K8308" s="12">
        <f t="shared" si="259"/>
        <v>11.625</v>
      </c>
      <c r="L8308" s="9" t="s">
        <v>21</v>
      </c>
      <c r="M8308" s="13">
        <f t="shared" si="258"/>
        <v>12</v>
      </c>
    </row>
    <row r="8309" spans="1:13" ht="19.95" customHeight="1">
      <c r="A8309" s="8" t="s">
        <v>364</v>
      </c>
      <c r="B8309" s="8" t="s">
        <v>33</v>
      </c>
      <c r="C8309" s="8" t="s">
        <v>43</v>
      </c>
      <c r="D8309" s="8" t="s">
        <v>16</v>
      </c>
      <c r="E8309" s="8" t="s">
        <v>189</v>
      </c>
      <c r="F8309" s="8"/>
      <c r="G8309" s="8" t="s">
        <v>19</v>
      </c>
      <c r="H8309" s="8" t="s">
        <v>198</v>
      </c>
      <c r="I8309" s="10">
        <v>0.49030000000000001</v>
      </c>
      <c r="J8309" s="11">
        <v>8.18</v>
      </c>
      <c r="K8309" s="12">
        <f t="shared" si="259"/>
        <v>4.0106539999999997</v>
      </c>
      <c r="L8309" s="9" t="s">
        <v>21</v>
      </c>
      <c r="M8309" s="13">
        <f t="shared" si="258"/>
        <v>6.5</v>
      </c>
    </row>
    <row r="8310" spans="1:13" ht="19.95" customHeight="1">
      <c r="A8310" s="8" t="s">
        <v>364</v>
      </c>
      <c r="B8310" s="8" t="s">
        <v>42</v>
      </c>
      <c r="C8310" s="8" t="s">
        <v>43</v>
      </c>
      <c r="D8310" s="8" t="s">
        <v>16</v>
      </c>
      <c r="E8310" s="8" t="s">
        <v>189</v>
      </c>
      <c r="F8310" s="8"/>
      <c r="G8310" s="8" t="s">
        <v>19</v>
      </c>
      <c r="H8310" s="8" t="s">
        <v>198</v>
      </c>
      <c r="I8310" s="10">
        <v>0.5819521912350597</v>
      </c>
      <c r="J8310" s="11">
        <v>7.4</v>
      </c>
      <c r="K8310" s="12">
        <f t="shared" si="259"/>
        <v>4.3064462151394416</v>
      </c>
      <c r="L8310" s="9" t="s">
        <v>21</v>
      </c>
      <c r="M8310" s="13">
        <f t="shared" si="258"/>
        <v>5.9</v>
      </c>
    </row>
    <row r="8311" spans="1:13" ht="19.95" customHeight="1">
      <c r="A8311" s="8" t="s">
        <v>364</v>
      </c>
      <c r="B8311" s="8" t="s">
        <v>33</v>
      </c>
      <c r="C8311" s="8" t="s">
        <v>69</v>
      </c>
      <c r="D8311" s="8" t="s">
        <v>16</v>
      </c>
      <c r="E8311" s="8" t="s">
        <v>189</v>
      </c>
      <c r="F8311" s="8"/>
      <c r="G8311" s="8" t="s">
        <v>19</v>
      </c>
      <c r="H8311" s="8" t="s">
        <v>198</v>
      </c>
      <c r="I8311" s="10">
        <v>0.27366666666666667</v>
      </c>
      <c r="J8311" s="11">
        <v>5.67</v>
      </c>
      <c r="K8311" s="12">
        <f t="shared" si="259"/>
        <v>1.55169</v>
      </c>
      <c r="L8311" s="9" t="s">
        <v>21</v>
      </c>
      <c r="M8311" s="13">
        <f t="shared" si="258"/>
        <v>4.5</v>
      </c>
    </row>
    <row r="8312" spans="1:13" ht="19.95" customHeight="1">
      <c r="A8312" s="8" t="s">
        <v>364</v>
      </c>
      <c r="B8312" s="8" t="s">
        <v>33</v>
      </c>
      <c r="C8312" s="8" t="s">
        <v>43</v>
      </c>
      <c r="D8312" s="8" t="s">
        <v>16</v>
      </c>
      <c r="E8312" s="8" t="s">
        <v>189</v>
      </c>
      <c r="F8312" s="8"/>
      <c r="G8312" s="8" t="s">
        <v>19</v>
      </c>
      <c r="H8312" s="8" t="s">
        <v>198</v>
      </c>
      <c r="I8312" s="10">
        <v>0.58499999999999996</v>
      </c>
      <c r="J8312" s="11">
        <v>7.5</v>
      </c>
      <c r="K8312" s="12">
        <f t="shared" si="259"/>
        <v>4.3874999999999993</v>
      </c>
      <c r="L8312" s="9" t="s">
        <v>21</v>
      </c>
      <c r="M8312" s="13">
        <f t="shared" si="258"/>
        <v>6</v>
      </c>
    </row>
    <row r="8313" spans="1:13" ht="19.95" customHeight="1">
      <c r="A8313" s="8" t="s">
        <v>364</v>
      </c>
      <c r="B8313" s="8" t="s">
        <v>14</v>
      </c>
      <c r="C8313" s="8" t="s">
        <v>58</v>
      </c>
      <c r="D8313" s="8" t="s">
        <v>16</v>
      </c>
      <c r="E8313" s="8" t="s">
        <v>189</v>
      </c>
      <c r="F8313" s="8"/>
      <c r="G8313" s="8" t="s">
        <v>19</v>
      </c>
      <c r="H8313" s="8" t="s">
        <v>198</v>
      </c>
      <c r="I8313" s="10">
        <v>0.34499999999999997</v>
      </c>
      <c r="J8313" s="11">
        <v>7.51</v>
      </c>
      <c r="K8313" s="12">
        <f t="shared" si="259"/>
        <v>2.5909499999999999</v>
      </c>
      <c r="L8313" s="9" t="s">
        <v>21</v>
      </c>
      <c r="M8313" s="13">
        <f t="shared" si="258"/>
        <v>6</v>
      </c>
    </row>
    <row r="8314" spans="1:13" ht="19.95" customHeight="1">
      <c r="A8314" s="8" t="s">
        <v>364</v>
      </c>
      <c r="B8314" s="8" t="s">
        <v>93</v>
      </c>
      <c r="C8314" s="8" t="s">
        <v>49</v>
      </c>
      <c r="D8314" s="8" t="s">
        <v>16</v>
      </c>
      <c r="E8314" s="8" t="s">
        <v>189</v>
      </c>
      <c r="F8314" s="8"/>
      <c r="G8314" s="8" t="s">
        <v>19</v>
      </c>
      <c r="H8314" s="8" t="s">
        <v>198</v>
      </c>
      <c r="I8314" s="10">
        <v>0.15686666666666668</v>
      </c>
      <c r="J8314" s="11">
        <v>9</v>
      </c>
      <c r="K8314" s="12">
        <f t="shared" si="259"/>
        <v>1.4118000000000002</v>
      </c>
      <c r="L8314" s="9" t="s">
        <v>21</v>
      </c>
      <c r="M8314" s="13">
        <f t="shared" si="258"/>
        <v>7.2</v>
      </c>
    </row>
    <row r="8315" spans="1:13" ht="19.95" customHeight="1">
      <c r="A8315" s="8" t="s">
        <v>364</v>
      </c>
      <c r="B8315" s="8" t="s">
        <v>48</v>
      </c>
      <c r="C8315" s="8" t="s">
        <v>94</v>
      </c>
      <c r="D8315" s="8" t="s">
        <v>16</v>
      </c>
      <c r="E8315" s="8" t="s">
        <v>189</v>
      </c>
      <c r="F8315" s="8"/>
      <c r="G8315" s="8" t="s">
        <v>19</v>
      </c>
      <c r="H8315" s="8" t="s">
        <v>198</v>
      </c>
      <c r="I8315" s="10">
        <v>0.182</v>
      </c>
      <c r="J8315" s="11">
        <v>7</v>
      </c>
      <c r="K8315" s="12">
        <f t="shared" si="259"/>
        <v>1.274</v>
      </c>
      <c r="L8315" s="9" t="s">
        <v>21</v>
      </c>
      <c r="M8315" s="13">
        <f t="shared" si="258"/>
        <v>5.6</v>
      </c>
    </row>
    <row r="8316" spans="1:13" ht="19.95" customHeight="1">
      <c r="A8316" s="8" t="s">
        <v>364</v>
      </c>
      <c r="B8316" s="8" t="s">
        <v>48</v>
      </c>
      <c r="C8316" s="8" t="s">
        <v>90</v>
      </c>
      <c r="D8316" s="8" t="s">
        <v>16</v>
      </c>
      <c r="E8316" s="8" t="s">
        <v>189</v>
      </c>
      <c r="F8316" s="8"/>
      <c r="G8316" s="8" t="s">
        <v>19</v>
      </c>
      <c r="H8316" s="8" t="s">
        <v>198</v>
      </c>
      <c r="I8316" s="10">
        <v>0.27750000000000002</v>
      </c>
      <c r="J8316" s="11">
        <v>9</v>
      </c>
      <c r="K8316" s="12">
        <f t="shared" si="259"/>
        <v>2.4975000000000001</v>
      </c>
      <c r="L8316" s="9" t="s">
        <v>21</v>
      </c>
      <c r="M8316" s="13">
        <f t="shared" si="258"/>
        <v>7.2</v>
      </c>
    </row>
    <row r="8317" spans="1:13" ht="19.95" customHeight="1">
      <c r="A8317" s="8" t="s">
        <v>364</v>
      </c>
      <c r="B8317" s="8" t="s">
        <v>14</v>
      </c>
      <c r="C8317" s="8" t="s">
        <v>15</v>
      </c>
      <c r="D8317" s="8" t="s">
        <v>16</v>
      </c>
      <c r="E8317" s="8" t="s">
        <v>189</v>
      </c>
      <c r="F8317" s="8"/>
      <c r="G8317" s="8" t="s">
        <v>19</v>
      </c>
      <c r="H8317" s="8" t="s">
        <v>198</v>
      </c>
      <c r="I8317" s="10">
        <v>0.06</v>
      </c>
      <c r="J8317" s="11">
        <v>5</v>
      </c>
      <c r="K8317" s="12">
        <f t="shared" si="259"/>
        <v>0.3</v>
      </c>
      <c r="L8317" s="9" t="s">
        <v>21</v>
      </c>
      <c r="M8317" s="13">
        <f t="shared" si="258"/>
        <v>4</v>
      </c>
    </row>
    <row r="8318" spans="1:13" ht="19.95" customHeight="1">
      <c r="A8318" s="8" t="s">
        <v>364</v>
      </c>
      <c r="B8318" s="8" t="s">
        <v>42</v>
      </c>
      <c r="C8318" s="8" t="s">
        <v>65</v>
      </c>
      <c r="D8318" s="8" t="s">
        <v>16</v>
      </c>
      <c r="E8318" s="8" t="s">
        <v>189</v>
      </c>
      <c r="F8318" s="8"/>
      <c r="G8318" s="8" t="s">
        <v>19</v>
      </c>
      <c r="H8318" s="8" t="s">
        <v>198</v>
      </c>
      <c r="I8318" s="10">
        <v>2.4</v>
      </c>
      <c r="J8318" s="11">
        <v>30</v>
      </c>
      <c r="K8318" s="12">
        <f t="shared" si="259"/>
        <v>72</v>
      </c>
      <c r="L8318" s="9" t="s">
        <v>21</v>
      </c>
      <c r="M8318" s="13">
        <f t="shared" si="258"/>
        <v>24</v>
      </c>
    </row>
    <row r="8319" spans="1:13" ht="19.95" customHeight="1">
      <c r="A8319" s="8" t="s">
        <v>364</v>
      </c>
      <c r="B8319" s="8" t="s">
        <v>14</v>
      </c>
      <c r="C8319" s="8" t="s">
        <v>46</v>
      </c>
      <c r="D8319" s="8" t="s">
        <v>16</v>
      </c>
      <c r="E8319" s="8" t="s">
        <v>189</v>
      </c>
      <c r="F8319" s="8"/>
      <c r="G8319" s="8" t="s">
        <v>19</v>
      </c>
      <c r="H8319" s="8" t="s">
        <v>198</v>
      </c>
      <c r="I8319" s="10">
        <v>8.9423076923076925E-2</v>
      </c>
      <c r="J8319" s="11">
        <v>6</v>
      </c>
      <c r="K8319" s="12">
        <f t="shared" si="259"/>
        <v>0.53653846153846152</v>
      </c>
      <c r="L8319" s="9" t="s">
        <v>21</v>
      </c>
      <c r="M8319" s="13">
        <f t="shared" si="258"/>
        <v>4.8</v>
      </c>
    </row>
    <row r="8320" spans="1:13" ht="19.95" customHeight="1">
      <c r="A8320" s="8" t="s">
        <v>364</v>
      </c>
      <c r="B8320" s="8" t="s">
        <v>14</v>
      </c>
      <c r="C8320" s="8" t="s">
        <v>15</v>
      </c>
      <c r="D8320" s="8" t="s">
        <v>16</v>
      </c>
      <c r="E8320" s="8" t="s">
        <v>189</v>
      </c>
      <c r="F8320" s="8"/>
      <c r="G8320" s="8" t="s">
        <v>19</v>
      </c>
      <c r="H8320" s="8" t="s">
        <v>198</v>
      </c>
      <c r="I8320" s="10">
        <v>5.2961538461538463E-2</v>
      </c>
      <c r="J8320" s="11">
        <v>7</v>
      </c>
      <c r="K8320" s="12">
        <f t="shared" si="259"/>
        <v>0.37073076923076925</v>
      </c>
      <c r="L8320" s="9" t="s">
        <v>21</v>
      </c>
      <c r="M8320" s="13">
        <f t="shared" si="258"/>
        <v>5.6</v>
      </c>
    </row>
    <row r="8321" spans="1:13" ht="19.95" customHeight="1">
      <c r="A8321" s="9" t="s">
        <v>365</v>
      </c>
      <c r="B8321" s="9" t="s">
        <v>42</v>
      </c>
      <c r="C8321" s="9" t="s">
        <v>108</v>
      </c>
      <c r="D8321" s="8" t="s">
        <v>98</v>
      </c>
      <c r="E8321" s="9" t="s">
        <v>171</v>
      </c>
      <c r="F8321" s="8" t="s">
        <v>18</v>
      </c>
      <c r="G8321" s="9" t="s">
        <v>19</v>
      </c>
      <c r="H8321" s="9" t="s">
        <v>29</v>
      </c>
      <c r="I8321" s="10">
        <v>15.527000000000001</v>
      </c>
      <c r="J8321" s="11">
        <v>0.18</v>
      </c>
      <c r="K8321" s="12">
        <f t="shared" si="259"/>
        <v>2.7948599999999999</v>
      </c>
      <c r="L8321" s="9" t="s">
        <v>21</v>
      </c>
      <c r="M8321" s="13">
        <f t="shared" si="258"/>
        <v>0.1</v>
      </c>
    </row>
    <row r="8322" spans="1:13" ht="19.95" customHeight="1">
      <c r="A8322" s="9" t="s">
        <v>365</v>
      </c>
      <c r="B8322" s="9" t="s">
        <v>14</v>
      </c>
      <c r="C8322" s="9" t="s">
        <v>54</v>
      </c>
      <c r="D8322" s="9" t="s">
        <v>16</v>
      </c>
      <c r="E8322" s="9" t="s">
        <v>17</v>
      </c>
      <c r="F8322" s="8" t="s">
        <v>18</v>
      </c>
      <c r="G8322" s="8" t="s">
        <v>28</v>
      </c>
      <c r="H8322" s="9" t="s">
        <v>349</v>
      </c>
      <c r="I8322" s="10">
        <v>7.1624999999999996</v>
      </c>
      <c r="J8322" s="11">
        <v>0.77</v>
      </c>
      <c r="K8322" s="12">
        <f t="shared" si="259"/>
        <v>5.5151250000000003</v>
      </c>
      <c r="L8322" s="9" t="s">
        <v>21</v>
      </c>
      <c r="M8322" s="13">
        <f t="shared" ref="M8322:M8385" si="260">ROUND(J8322-J8322*20/100,1)</f>
        <v>0.6</v>
      </c>
    </row>
    <row r="8323" spans="1:13" ht="19.95" customHeight="1">
      <c r="A8323" s="9" t="s">
        <v>365</v>
      </c>
      <c r="B8323" s="9" t="s">
        <v>48</v>
      </c>
      <c r="C8323" s="9" t="s">
        <v>88</v>
      </c>
      <c r="D8323" s="8" t="s">
        <v>98</v>
      </c>
      <c r="E8323" s="9" t="s">
        <v>171</v>
      </c>
      <c r="F8323" s="8" t="s">
        <v>18</v>
      </c>
      <c r="G8323" s="9" t="s">
        <v>19</v>
      </c>
      <c r="H8323" s="9" t="s">
        <v>29</v>
      </c>
      <c r="I8323" s="10">
        <v>1.441887417218543</v>
      </c>
      <c r="J8323" s="11">
        <v>0.37</v>
      </c>
      <c r="K8323" s="12">
        <f t="shared" ref="K8323:K8386" si="261">J8323*I8323</f>
        <v>0.53349834437086086</v>
      </c>
      <c r="L8323" s="9" t="s">
        <v>21</v>
      </c>
      <c r="M8323" s="13">
        <f t="shared" si="260"/>
        <v>0.3</v>
      </c>
    </row>
    <row r="8324" spans="1:13" ht="19.95" customHeight="1">
      <c r="A8324" s="9" t="s">
        <v>365</v>
      </c>
      <c r="B8324" s="9" t="s">
        <v>42</v>
      </c>
      <c r="C8324" s="9" t="s">
        <v>43</v>
      </c>
      <c r="D8324" s="9" t="s">
        <v>16</v>
      </c>
      <c r="E8324" s="9" t="s">
        <v>171</v>
      </c>
      <c r="F8324" s="8" t="s">
        <v>18</v>
      </c>
      <c r="G8324" s="9" t="s">
        <v>19</v>
      </c>
      <c r="H8324" s="9" t="s">
        <v>29</v>
      </c>
      <c r="I8324" s="10">
        <v>0.59709574468085103</v>
      </c>
      <c r="J8324" s="11">
        <v>0.24</v>
      </c>
      <c r="K8324" s="12">
        <f t="shared" si="261"/>
        <v>0.14330297872340425</v>
      </c>
      <c r="L8324" s="9" t="s">
        <v>21</v>
      </c>
      <c r="M8324" s="13">
        <f t="shared" si="260"/>
        <v>0.2</v>
      </c>
    </row>
    <row r="8325" spans="1:13" ht="19.95" customHeight="1">
      <c r="A8325" s="9" t="s">
        <v>365</v>
      </c>
      <c r="B8325" s="9" t="s">
        <v>33</v>
      </c>
      <c r="C8325" s="9" t="s">
        <v>65</v>
      </c>
      <c r="D8325" s="8" t="s">
        <v>98</v>
      </c>
      <c r="E8325" s="9" t="s">
        <v>171</v>
      </c>
      <c r="F8325" s="8" t="s">
        <v>18</v>
      </c>
      <c r="G8325" s="9" t="s">
        <v>19</v>
      </c>
      <c r="H8325" s="9" t="s">
        <v>29</v>
      </c>
      <c r="I8325" s="10">
        <v>2.1666666666666665</v>
      </c>
      <c r="J8325" s="11">
        <v>0.21</v>
      </c>
      <c r="K8325" s="12">
        <f t="shared" si="261"/>
        <v>0.45499999999999996</v>
      </c>
      <c r="L8325" s="9" t="s">
        <v>21</v>
      </c>
      <c r="M8325" s="13">
        <f t="shared" si="260"/>
        <v>0.2</v>
      </c>
    </row>
    <row r="8326" spans="1:13" ht="19.95" customHeight="1">
      <c r="A8326" s="9" t="s">
        <v>365</v>
      </c>
      <c r="B8326" s="9" t="s">
        <v>216</v>
      </c>
      <c r="C8326" s="9" t="s">
        <v>366</v>
      </c>
      <c r="D8326" s="9" t="s">
        <v>16</v>
      </c>
      <c r="E8326" s="9" t="s">
        <v>171</v>
      </c>
      <c r="F8326" s="8" t="s">
        <v>18</v>
      </c>
      <c r="G8326" s="9" t="s">
        <v>19</v>
      </c>
      <c r="H8326" s="9" t="s">
        <v>29</v>
      </c>
      <c r="I8326" s="10">
        <v>7.9538461538461544E-2</v>
      </c>
      <c r="J8326" s="11">
        <v>8.44</v>
      </c>
      <c r="K8326" s="12">
        <f t="shared" si="261"/>
        <v>0.67130461538461539</v>
      </c>
      <c r="L8326" s="9" t="s">
        <v>21</v>
      </c>
      <c r="M8326" s="13">
        <f t="shared" si="260"/>
        <v>6.8</v>
      </c>
    </row>
    <row r="8327" spans="1:13" ht="19.95" customHeight="1">
      <c r="A8327" s="9" t="s">
        <v>365</v>
      </c>
      <c r="B8327" s="9" t="s">
        <v>216</v>
      </c>
      <c r="C8327" s="9" t="s">
        <v>367</v>
      </c>
      <c r="D8327" s="9" t="s">
        <v>16</v>
      </c>
      <c r="E8327" s="9" t="s">
        <v>171</v>
      </c>
      <c r="F8327" s="8" t="s">
        <v>18</v>
      </c>
      <c r="G8327" s="9" t="s">
        <v>19</v>
      </c>
      <c r="H8327" s="9" t="s">
        <v>29</v>
      </c>
      <c r="I8327" s="10">
        <v>0.1105</v>
      </c>
      <c r="J8327" s="11">
        <v>5.75</v>
      </c>
      <c r="K8327" s="12">
        <f t="shared" si="261"/>
        <v>0.63537500000000002</v>
      </c>
      <c r="L8327" s="9" t="s">
        <v>21</v>
      </c>
      <c r="M8327" s="13">
        <f t="shared" si="260"/>
        <v>4.5999999999999996</v>
      </c>
    </row>
    <row r="8328" spans="1:13" ht="19.95" customHeight="1">
      <c r="A8328" s="9" t="s">
        <v>365</v>
      </c>
      <c r="B8328" s="9" t="s">
        <v>216</v>
      </c>
      <c r="C8328" s="9" t="s">
        <v>341</v>
      </c>
      <c r="D8328" s="9" t="s">
        <v>16</v>
      </c>
      <c r="E8328" s="9" t="s">
        <v>171</v>
      </c>
      <c r="F8328" s="8" t="s">
        <v>18</v>
      </c>
      <c r="G8328" s="9" t="s">
        <v>19</v>
      </c>
      <c r="H8328" s="9" t="s">
        <v>29</v>
      </c>
      <c r="I8328" s="10">
        <v>0.12966666666666668</v>
      </c>
      <c r="J8328" s="11">
        <v>4.91</v>
      </c>
      <c r="K8328" s="12">
        <f t="shared" si="261"/>
        <v>0.63666333333333347</v>
      </c>
      <c r="L8328" s="9" t="s">
        <v>21</v>
      </c>
      <c r="M8328" s="13">
        <f t="shared" si="260"/>
        <v>3.9</v>
      </c>
    </row>
    <row r="8329" spans="1:13" ht="19.95" customHeight="1">
      <c r="A8329" s="9" t="s">
        <v>365</v>
      </c>
      <c r="B8329" s="9" t="s">
        <v>33</v>
      </c>
      <c r="C8329" s="9" t="s">
        <v>65</v>
      </c>
      <c r="D8329" s="8" t="s">
        <v>98</v>
      </c>
      <c r="E8329" s="9" t="s">
        <v>171</v>
      </c>
      <c r="F8329" s="8" t="s">
        <v>18</v>
      </c>
      <c r="G8329" s="9" t="s">
        <v>19</v>
      </c>
      <c r="H8329" s="9" t="s">
        <v>29</v>
      </c>
      <c r="I8329" s="10">
        <v>2.1846666666666668</v>
      </c>
      <c r="J8329" s="11">
        <v>0.21</v>
      </c>
      <c r="K8329" s="12">
        <f t="shared" si="261"/>
        <v>0.45878000000000002</v>
      </c>
      <c r="L8329" s="9" t="s">
        <v>21</v>
      </c>
      <c r="M8329" s="13">
        <f t="shared" si="260"/>
        <v>0.2</v>
      </c>
    </row>
    <row r="8330" spans="1:13" ht="19.95" customHeight="1">
      <c r="A8330" s="9" t="s">
        <v>365</v>
      </c>
      <c r="B8330" s="9" t="s">
        <v>216</v>
      </c>
      <c r="C8330" s="9" t="s">
        <v>366</v>
      </c>
      <c r="D8330" s="9" t="s">
        <v>16</v>
      </c>
      <c r="E8330" s="9" t="s">
        <v>171</v>
      </c>
      <c r="F8330" s="8" t="s">
        <v>18</v>
      </c>
      <c r="G8330" s="9" t="s">
        <v>19</v>
      </c>
      <c r="H8330" s="9" t="s">
        <v>29</v>
      </c>
      <c r="I8330" s="10">
        <v>8.6000000000000007E-2</v>
      </c>
      <c r="J8330" s="11">
        <v>8.44</v>
      </c>
      <c r="K8330" s="12">
        <f t="shared" si="261"/>
        <v>0.72584000000000004</v>
      </c>
      <c r="L8330" s="9" t="s">
        <v>21</v>
      </c>
      <c r="M8330" s="13">
        <f t="shared" si="260"/>
        <v>6.8</v>
      </c>
    </row>
    <row r="8331" spans="1:13" ht="19.95" customHeight="1">
      <c r="A8331" s="9" t="s">
        <v>365</v>
      </c>
      <c r="B8331" s="9" t="s">
        <v>216</v>
      </c>
      <c r="C8331" s="9" t="s">
        <v>367</v>
      </c>
      <c r="D8331" s="9" t="s">
        <v>16</v>
      </c>
      <c r="E8331" s="9" t="s">
        <v>171</v>
      </c>
      <c r="F8331" s="8" t="s">
        <v>18</v>
      </c>
      <c r="G8331" s="9" t="s">
        <v>19</v>
      </c>
      <c r="H8331" s="9" t="s">
        <v>29</v>
      </c>
      <c r="I8331" s="10">
        <v>0.10566666666666666</v>
      </c>
      <c r="J8331" s="11">
        <v>5.75</v>
      </c>
      <c r="K8331" s="12">
        <f t="shared" si="261"/>
        <v>0.60758333333333325</v>
      </c>
      <c r="L8331" s="9" t="s">
        <v>21</v>
      </c>
      <c r="M8331" s="13">
        <f t="shared" si="260"/>
        <v>4.5999999999999996</v>
      </c>
    </row>
    <row r="8332" spans="1:13" ht="19.95" customHeight="1">
      <c r="A8332" s="9" t="s">
        <v>365</v>
      </c>
      <c r="B8332" s="9" t="s">
        <v>216</v>
      </c>
      <c r="C8332" s="9" t="s">
        <v>341</v>
      </c>
      <c r="D8332" s="9" t="s">
        <v>16</v>
      </c>
      <c r="E8332" s="9" t="s">
        <v>171</v>
      </c>
      <c r="F8332" s="8" t="s">
        <v>18</v>
      </c>
      <c r="G8332" s="9" t="s">
        <v>19</v>
      </c>
      <c r="H8332" s="9" t="s">
        <v>29</v>
      </c>
      <c r="I8332" s="10">
        <v>0.12687499999999999</v>
      </c>
      <c r="J8332" s="11">
        <v>4.91</v>
      </c>
      <c r="K8332" s="12">
        <f t="shared" si="261"/>
        <v>0.62295624999999999</v>
      </c>
      <c r="L8332" s="9" t="s">
        <v>21</v>
      </c>
      <c r="M8332" s="13">
        <f t="shared" si="260"/>
        <v>3.9</v>
      </c>
    </row>
    <row r="8333" spans="1:13" ht="19.95" customHeight="1">
      <c r="A8333" s="9" t="s">
        <v>365</v>
      </c>
      <c r="B8333" s="9" t="s">
        <v>33</v>
      </c>
      <c r="C8333" s="9" t="s">
        <v>65</v>
      </c>
      <c r="D8333" s="8" t="s">
        <v>98</v>
      </c>
      <c r="E8333" s="9" t="s">
        <v>171</v>
      </c>
      <c r="F8333" s="8" t="s">
        <v>18</v>
      </c>
      <c r="G8333" s="9" t="s">
        <v>19</v>
      </c>
      <c r="H8333" s="9" t="s">
        <v>29</v>
      </c>
      <c r="I8333" s="10">
        <v>2.1749999999999998</v>
      </c>
      <c r="J8333" s="11">
        <v>0.21</v>
      </c>
      <c r="K8333" s="12">
        <f t="shared" si="261"/>
        <v>0.45674999999999993</v>
      </c>
      <c r="L8333" s="9" t="s">
        <v>21</v>
      </c>
      <c r="M8333" s="13">
        <f t="shared" si="260"/>
        <v>0.2</v>
      </c>
    </row>
    <row r="8334" spans="1:13" ht="19.95" customHeight="1">
      <c r="A8334" s="9" t="s">
        <v>365</v>
      </c>
      <c r="B8334" s="9" t="s">
        <v>216</v>
      </c>
      <c r="C8334" s="9" t="s">
        <v>366</v>
      </c>
      <c r="D8334" s="9" t="s">
        <v>16</v>
      </c>
      <c r="E8334" s="9" t="s">
        <v>171</v>
      </c>
      <c r="F8334" s="8" t="s">
        <v>18</v>
      </c>
      <c r="G8334" s="9" t="s">
        <v>19</v>
      </c>
      <c r="H8334" s="9" t="s">
        <v>29</v>
      </c>
      <c r="I8334" s="10">
        <v>6.7500000000000004E-2</v>
      </c>
      <c r="J8334" s="11">
        <v>8.44</v>
      </c>
      <c r="K8334" s="12">
        <f t="shared" si="261"/>
        <v>0.56969999999999998</v>
      </c>
      <c r="L8334" s="9" t="s">
        <v>21</v>
      </c>
      <c r="M8334" s="13">
        <f t="shared" si="260"/>
        <v>6.8</v>
      </c>
    </row>
    <row r="8335" spans="1:13" ht="19.95" customHeight="1">
      <c r="A8335" s="9" t="s">
        <v>365</v>
      </c>
      <c r="B8335" s="9" t="s">
        <v>216</v>
      </c>
      <c r="C8335" s="9" t="s">
        <v>367</v>
      </c>
      <c r="D8335" s="9" t="s">
        <v>16</v>
      </c>
      <c r="E8335" s="9" t="s">
        <v>171</v>
      </c>
      <c r="F8335" s="8" t="s">
        <v>18</v>
      </c>
      <c r="G8335" s="9" t="s">
        <v>19</v>
      </c>
      <c r="H8335" s="9" t="s">
        <v>29</v>
      </c>
      <c r="I8335" s="10">
        <v>0.115</v>
      </c>
      <c r="J8335" s="11">
        <v>5.76</v>
      </c>
      <c r="K8335" s="12">
        <f t="shared" si="261"/>
        <v>0.66239999999999999</v>
      </c>
      <c r="L8335" s="9" t="s">
        <v>21</v>
      </c>
      <c r="M8335" s="13">
        <f t="shared" si="260"/>
        <v>4.5999999999999996</v>
      </c>
    </row>
    <row r="8336" spans="1:13" ht="19.95" customHeight="1">
      <c r="A8336" s="9" t="s">
        <v>365</v>
      </c>
      <c r="B8336" s="9" t="s">
        <v>216</v>
      </c>
      <c r="C8336" s="9" t="s">
        <v>341</v>
      </c>
      <c r="D8336" s="9" t="s">
        <v>16</v>
      </c>
      <c r="E8336" s="9" t="s">
        <v>171</v>
      </c>
      <c r="F8336" s="8" t="s">
        <v>18</v>
      </c>
      <c r="G8336" s="9" t="s">
        <v>19</v>
      </c>
      <c r="H8336" s="9" t="s">
        <v>29</v>
      </c>
      <c r="I8336" s="10">
        <v>0.125</v>
      </c>
      <c r="J8336" s="11">
        <v>4.92</v>
      </c>
      <c r="K8336" s="12">
        <f t="shared" si="261"/>
        <v>0.61499999999999999</v>
      </c>
      <c r="L8336" s="9" t="s">
        <v>21</v>
      </c>
      <c r="M8336" s="13">
        <f t="shared" si="260"/>
        <v>3.9</v>
      </c>
    </row>
    <row r="8337" spans="1:13" ht="19.95" customHeight="1">
      <c r="A8337" s="9" t="s">
        <v>365</v>
      </c>
      <c r="B8337" s="9" t="s">
        <v>42</v>
      </c>
      <c r="C8337" s="9" t="s">
        <v>65</v>
      </c>
      <c r="D8337" s="9" t="s">
        <v>16</v>
      </c>
      <c r="E8337" s="9" t="s">
        <v>171</v>
      </c>
      <c r="F8337" s="8"/>
      <c r="G8337" s="9" t="s">
        <v>19</v>
      </c>
      <c r="H8337" s="9" t="s">
        <v>29</v>
      </c>
      <c r="I8337" s="10">
        <v>2.222</v>
      </c>
      <c r="J8337" s="11">
        <v>0.16</v>
      </c>
      <c r="K8337" s="12">
        <f t="shared" si="261"/>
        <v>0.35552</v>
      </c>
      <c r="L8337" s="9" t="s">
        <v>21</v>
      </c>
      <c r="M8337" s="13">
        <f t="shared" si="260"/>
        <v>0.1</v>
      </c>
    </row>
    <row r="8338" spans="1:13" ht="19.95" customHeight="1">
      <c r="A8338" s="9" t="s">
        <v>365</v>
      </c>
      <c r="B8338" s="9" t="s">
        <v>62</v>
      </c>
      <c r="C8338" s="9" t="s">
        <v>38</v>
      </c>
      <c r="D8338" s="9" t="s">
        <v>16</v>
      </c>
      <c r="E8338" s="9" t="s">
        <v>171</v>
      </c>
      <c r="F8338" s="8"/>
      <c r="G8338" s="9" t="s">
        <v>19</v>
      </c>
      <c r="H8338" s="9" t="s">
        <v>29</v>
      </c>
      <c r="I8338" s="10">
        <v>2.5975000000000001</v>
      </c>
      <c r="J8338" s="11">
        <v>0.18</v>
      </c>
      <c r="K8338" s="12">
        <f t="shared" si="261"/>
        <v>0.46755000000000002</v>
      </c>
      <c r="L8338" s="9" t="s">
        <v>21</v>
      </c>
      <c r="M8338" s="13">
        <f t="shared" si="260"/>
        <v>0.1</v>
      </c>
    </row>
    <row r="8339" spans="1:13" ht="19.95" customHeight="1">
      <c r="A8339" s="9" t="s">
        <v>365</v>
      </c>
      <c r="B8339" s="9" t="s">
        <v>93</v>
      </c>
      <c r="C8339" s="9" t="s">
        <v>90</v>
      </c>
      <c r="D8339" s="9" t="s">
        <v>16</v>
      </c>
      <c r="E8339" s="9" t="s">
        <v>171</v>
      </c>
      <c r="F8339" s="8"/>
      <c r="G8339" s="9" t="s">
        <v>19</v>
      </c>
      <c r="H8339" s="9" t="s">
        <v>29</v>
      </c>
      <c r="I8339" s="10">
        <v>0.48499999999999999</v>
      </c>
      <c r="J8339" s="11">
        <v>0.46</v>
      </c>
      <c r="K8339" s="12">
        <f t="shared" si="261"/>
        <v>0.22309999999999999</v>
      </c>
      <c r="L8339" s="9" t="s">
        <v>21</v>
      </c>
      <c r="M8339" s="13">
        <f t="shared" si="260"/>
        <v>0.4</v>
      </c>
    </row>
    <row r="8340" spans="1:13" ht="19.95" customHeight="1">
      <c r="A8340" s="9" t="s">
        <v>365</v>
      </c>
      <c r="B8340" s="9" t="s">
        <v>93</v>
      </c>
      <c r="C8340" s="9" t="s">
        <v>90</v>
      </c>
      <c r="D8340" s="9" t="s">
        <v>16</v>
      </c>
      <c r="E8340" s="9" t="s">
        <v>171</v>
      </c>
      <c r="F8340" s="8"/>
      <c r="G8340" s="9" t="s">
        <v>19</v>
      </c>
      <c r="H8340" s="9" t="s">
        <v>29</v>
      </c>
      <c r="I8340" s="10">
        <v>0.47499999999999998</v>
      </c>
      <c r="J8340" s="11">
        <v>0.46</v>
      </c>
      <c r="K8340" s="12">
        <f t="shared" si="261"/>
        <v>0.2185</v>
      </c>
      <c r="L8340" s="9" t="s">
        <v>21</v>
      </c>
      <c r="M8340" s="13">
        <f t="shared" si="260"/>
        <v>0.4</v>
      </c>
    </row>
    <row r="8341" spans="1:13" ht="19.95" customHeight="1">
      <c r="A8341" s="9" t="s">
        <v>365</v>
      </c>
      <c r="B8341" s="9" t="s">
        <v>40</v>
      </c>
      <c r="C8341" s="9" t="s">
        <v>54</v>
      </c>
      <c r="D8341" s="9" t="s">
        <v>16</v>
      </c>
      <c r="E8341" s="9" t="s">
        <v>171</v>
      </c>
      <c r="F8341" s="8"/>
      <c r="G8341" s="9" t="s">
        <v>19</v>
      </c>
      <c r="H8341" s="9" t="s">
        <v>29</v>
      </c>
      <c r="I8341" s="10">
        <v>8.8464285714285715</v>
      </c>
      <c r="J8341" s="11">
        <v>0.18</v>
      </c>
      <c r="K8341" s="12">
        <f t="shared" si="261"/>
        <v>1.5923571428571428</v>
      </c>
      <c r="L8341" s="9" t="s">
        <v>21</v>
      </c>
      <c r="M8341" s="13">
        <f t="shared" si="260"/>
        <v>0.1</v>
      </c>
    </row>
    <row r="8342" spans="1:13" ht="19.95" customHeight="1">
      <c r="A8342" s="9" t="s">
        <v>365</v>
      </c>
      <c r="B8342" s="9" t="s">
        <v>40</v>
      </c>
      <c r="C8342" s="9" t="s">
        <v>54</v>
      </c>
      <c r="D8342" s="9" t="s">
        <v>16</v>
      </c>
      <c r="E8342" s="9" t="s">
        <v>171</v>
      </c>
      <c r="F8342" s="8"/>
      <c r="G8342" s="9" t="s">
        <v>19</v>
      </c>
      <c r="H8342" s="9" t="s">
        <v>29</v>
      </c>
      <c r="I8342" s="10">
        <v>8.8843750000000004</v>
      </c>
      <c r="J8342" s="11">
        <v>0.18</v>
      </c>
      <c r="K8342" s="12">
        <f t="shared" si="261"/>
        <v>1.5991875</v>
      </c>
      <c r="L8342" s="9" t="s">
        <v>21</v>
      </c>
      <c r="M8342" s="13">
        <f t="shared" si="260"/>
        <v>0.1</v>
      </c>
    </row>
    <row r="8343" spans="1:13" ht="19.95" customHeight="1">
      <c r="A8343" s="9" t="s">
        <v>365</v>
      </c>
      <c r="B8343" s="9" t="s">
        <v>14</v>
      </c>
      <c r="C8343" s="9" t="s">
        <v>54</v>
      </c>
      <c r="D8343" s="9" t="s">
        <v>368</v>
      </c>
      <c r="E8343" s="9" t="s">
        <v>171</v>
      </c>
      <c r="F8343" s="8"/>
      <c r="G8343" s="9" t="s">
        <v>19</v>
      </c>
      <c r="H8343" s="9" t="s">
        <v>29</v>
      </c>
      <c r="I8343" s="10">
        <v>16.957599999999999</v>
      </c>
      <c r="J8343" s="11">
        <v>0.15</v>
      </c>
      <c r="K8343" s="12">
        <f t="shared" si="261"/>
        <v>2.5436399999999999</v>
      </c>
      <c r="L8343" s="9" t="s">
        <v>21</v>
      </c>
      <c r="M8343" s="13">
        <f t="shared" si="260"/>
        <v>0.1</v>
      </c>
    </row>
    <row r="8344" spans="1:13" ht="19.95" customHeight="1">
      <c r="A8344" s="9" t="s">
        <v>365</v>
      </c>
      <c r="B8344" s="9" t="s">
        <v>42</v>
      </c>
      <c r="C8344" s="9" t="s">
        <v>43</v>
      </c>
      <c r="D8344" s="9" t="s">
        <v>16</v>
      </c>
      <c r="E8344" s="9" t="s">
        <v>171</v>
      </c>
      <c r="F8344" s="8"/>
      <c r="G8344" s="9" t="s">
        <v>19</v>
      </c>
      <c r="H8344" s="9" t="s">
        <v>29</v>
      </c>
      <c r="I8344" s="10">
        <v>0.59395808806216155</v>
      </c>
      <c r="J8344" s="11">
        <v>0.23</v>
      </c>
      <c r="K8344" s="12">
        <f t="shared" si="261"/>
        <v>0.13661036025429715</v>
      </c>
      <c r="L8344" s="9" t="s">
        <v>21</v>
      </c>
      <c r="M8344" s="13">
        <f t="shared" si="260"/>
        <v>0.2</v>
      </c>
    </row>
    <row r="8345" spans="1:13" ht="19.95" customHeight="1">
      <c r="A8345" s="9" t="s">
        <v>365</v>
      </c>
      <c r="B8345" s="9" t="s">
        <v>48</v>
      </c>
      <c r="C8345" s="9" t="s">
        <v>78</v>
      </c>
      <c r="D8345" s="9" t="s">
        <v>16</v>
      </c>
      <c r="E8345" s="9" t="s">
        <v>171</v>
      </c>
      <c r="F8345" s="8"/>
      <c r="G8345" s="9" t="s">
        <v>19</v>
      </c>
      <c r="H8345" s="9" t="s">
        <v>29</v>
      </c>
      <c r="I8345" s="10">
        <v>3.0584437086092713</v>
      </c>
      <c r="J8345" s="11">
        <v>0.15</v>
      </c>
      <c r="K8345" s="12">
        <f t="shared" si="261"/>
        <v>0.45876655629139068</v>
      </c>
      <c r="L8345" s="9" t="s">
        <v>21</v>
      </c>
      <c r="M8345" s="13">
        <f t="shared" si="260"/>
        <v>0.1</v>
      </c>
    </row>
    <row r="8346" spans="1:13" ht="19.95" customHeight="1">
      <c r="A8346" s="9" t="s">
        <v>365</v>
      </c>
      <c r="B8346" s="9" t="s">
        <v>48</v>
      </c>
      <c r="C8346" s="9" t="s">
        <v>292</v>
      </c>
      <c r="D8346" s="9" t="s">
        <v>16</v>
      </c>
      <c r="E8346" s="9" t="s">
        <v>171</v>
      </c>
      <c r="F8346" s="8"/>
      <c r="G8346" s="9" t="s">
        <v>19</v>
      </c>
      <c r="H8346" s="9" t="s">
        <v>29</v>
      </c>
      <c r="I8346" s="10">
        <v>2.2069306930693071</v>
      </c>
      <c r="J8346" s="11">
        <v>0.18</v>
      </c>
      <c r="K8346" s="12">
        <f t="shared" si="261"/>
        <v>0.39724752475247527</v>
      </c>
      <c r="L8346" s="9" t="s">
        <v>21</v>
      </c>
      <c r="M8346" s="13">
        <f t="shared" si="260"/>
        <v>0.1</v>
      </c>
    </row>
    <row r="8347" spans="1:13" ht="19.95" customHeight="1">
      <c r="A8347" s="8" t="s">
        <v>365</v>
      </c>
      <c r="B8347" s="8" t="s">
        <v>40</v>
      </c>
      <c r="C8347" s="8" t="s">
        <v>58</v>
      </c>
      <c r="D8347" s="8" t="s">
        <v>26</v>
      </c>
      <c r="E8347" s="8" t="s">
        <v>171</v>
      </c>
      <c r="F8347" s="8"/>
      <c r="G8347" s="8" t="s">
        <v>19</v>
      </c>
      <c r="H8347" s="8" t="s">
        <v>29</v>
      </c>
      <c r="I8347" s="10">
        <v>0.44113223140495866</v>
      </c>
      <c r="J8347" s="11">
        <v>0.17</v>
      </c>
      <c r="K8347" s="12">
        <f t="shared" si="261"/>
        <v>7.4992479338842982E-2</v>
      </c>
      <c r="L8347" s="9" t="s">
        <v>21</v>
      </c>
      <c r="M8347" s="13">
        <f t="shared" si="260"/>
        <v>0.1</v>
      </c>
    </row>
    <row r="8348" spans="1:13" ht="19.95" customHeight="1">
      <c r="A8348" s="8" t="s">
        <v>365</v>
      </c>
      <c r="B8348" s="8" t="s">
        <v>40</v>
      </c>
      <c r="C8348" s="8" t="s">
        <v>54</v>
      </c>
      <c r="D8348" s="8" t="s">
        <v>16</v>
      </c>
      <c r="E8348" s="8" t="s">
        <v>171</v>
      </c>
      <c r="F8348" s="8"/>
      <c r="G8348" s="8" t="s">
        <v>19</v>
      </c>
      <c r="H8348" s="8" t="s">
        <v>29</v>
      </c>
      <c r="I8348" s="10">
        <v>9.0271668742216686</v>
      </c>
      <c r="J8348" s="11">
        <v>0.15</v>
      </c>
      <c r="K8348" s="12">
        <f t="shared" si="261"/>
        <v>1.3540750311332503</v>
      </c>
      <c r="L8348" s="9" t="s">
        <v>21</v>
      </c>
      <c r="M8348" s="13">
        <f t="shared" si="260"/>
        <v>0.1</v>
      </c>
    </row>
    <row r="8349" spans="1:13" ht="19.95" customHeight="1">
      <c r="A8349" s="8" t="s">
        <v>365</v>
      </c>
      <c r="B8349" s="8" t="s">
        <v>40</v>
      </c>
      <c r="C8349" s="8" t="s">
        <v>54</v>
      </c>
      <c r="D8349" s="8" t="s">
        <v>16</v>
      </c>
      <c r="E8349" s="8" t="s">
        <v>171</v>
      </c>
      <c r="F8349" s="8"/>
      <c r="G8349" s="8" t="s">
        <v>19</v>
      </c>
      <c r="H8349" s="8" t="s">
        <v>29</v>
      </c>
      <c r="I8349" s="10">
        <v>8.8602993585174623</v>
      </c>
      <c r="J8349" s="11">
        <v>0.18</v>
      </c>
      <c r="K8349" s="12">
        <f t="shared" si="261"/>
        <v>1.5948538845331433</v>
      </c>
      <c r="L8349" s="9" t="s">
        <v>21</v>
      </c>
      <c r="M8349" s="13">
        <f t="shared" si="260"/>
        <v>0.1</v>
      </c>
    </row>
    <row r="8350" spans="1:13" ht="19.95" customHeight="1">
      <c r="A8350" s="8" t="s">
        <v>365</v>
      </c>
      <c r="B8350" s="8" t="s">
        <v>42</v>
      </c>
      <c r="C8350" s="8" t="s">
        <v>43</v>
      </c>
      <c r="D8350" s="8" t="s">
        <v>16</v>
      </c>
      <c r="E8350" s="8" t="s">
        <v>171</v>
      </c>
      <c r="F8350" s="8"/>
      <c r="G8350" s="8" t="s">
        <v>19</v>
      </c>
      <c r="H8350" s="8" t="s">
        <v>29</v>
      </c>
      <c r="I8350" s="10">
        <v>0.56136577037985491</v>
      </c>
      <c r="J8350" s="11">
        <v>0.26</v>
      </c>
      <c r="K8350" s="12">
        <f t="shared" si="261"/>
        <v>0.14595510029876227</v>
      </c>
      <c r="L8350" s="9" t="s">
        <v>21</v>
      </c>
      <c r="M8350" s="13">
        <f t="shared" si="260"/>
        <v>0.2</v>
      </c>
    </row>
    <row r="8351" spans="1:13" ht="19.95" customHeight="1">
      <c r="A8351" s="8" t="s">
        <v>365</v>
      </c>
      <c r="B8351" s="8" t="s">
        <v>40</v>
      </c>
      <c r="C8351" s="8" t="s">
        <v>51</v>
      </c>
      <c r="D8351" s="8" t="s">
        <v>16</v>
      </c>
      <c r="E8351" s="8" t="s">
        <v>171</v>
      </c>
      <c r="F8351" s="8"/>
      <c r="G8351" s="8" t="s">
        <v>19</v>
      </c>
      <c r="H8351" s="8" t="s">
        <v>29</v>
      </c>
      <c r="I8351" s="10">
        <v>2.8468</v>
      </c>
      <c r="J8351" s="11">
        <v>0.17</v>
      </c>
      <c r="K8351" s="12">
        <f t="shared" si="261"/>
        <v>0.48395600000000005</v>
      </c>
      <c r="L8351" s="9" t="s">
        <v>21</v>
      </c>
      <c r="M8351" s="13">
        <f t="shared" si="260"/>
        <v>0.1</v>
      </c>
    </row>
    <row r="8352" spans="1:13" ht="19.95" customHeight="1">
      <c r="A8352" s="8" t="s">
        <v>365</v>
      </c>
      <c r="B8352" s="8" t="s">
        <v>42</v>
      </c>
      <c r="C8352" s="8" t="s">
        <v>31</v>
      </c>
      <c r="D8352" s="8" t="s">
        <v>16</v>
      </c>
      <c r="E8352" s="8" t="s">
        <v>171</v>
      </c>
      <c r="F8352" s="8"/>
      <c r="G8352" s="8" t="s">
        <v>19</v>
      </c>
      <c r="H8352" s="8" t="s">
        <v>29</v>
      </c>
      <c r="I8352" s="10">
        <v>1.56125</v>
      </c>
      <c r="J8352" s="11">
        <v>0.16</v>
      </c>
      <c r="K8352" s="12">
        <f t="shared" si="261"/>
        <v>0.24980000000000002</v>
      </c>
      <c r="L8352" s="9" t="s">
        <v>21</v>
      </c>
      <c r="M8352" s="13">
        <f t="shared" si="260"/>
        <v>0.1</v>
      </c>
    </row>
    <row r="8353" spans="1:13" ht="19.95" customHeight="1">
      <c r="A8353" s="8" t="s">
        <v>365</v>
      </c>
      <c r="B8353" s="8" t="s">
        <v>42</v>
      </c>
      <c r="C8353" s="8" t="s">
        <v>31</v>
      </c>
      <c r="D8353" s="8" t="s">
        <v>16</v>
      </c>
      <c r="E8353" s="8" t="s">
        <v>171</v>
      </c>
      <c r="F8353" s="8"/>
      <c r="G8353" s="8" t="s">
        <v>19</v>
      </c>
      <c r="H8353" s="8" t="s">
        <v>29</v>
      </c>
      <c r="I8353" s="10">
        <v>1.5349999999999999</v>
      </c>
      <c r="J8353" s="11">
        <v>0.15</v>
      </c>
      <c r="K8353" s="12">
        <f t="shared" si="261"/>
        <v>0.23024999999999998</v>
      </c>
      <c r="L8353" s="9" t="s">
        <v>21</v>
      </c>
      <c r="M8353" s="13">
        <f t="shared" si="260"/>
        <v>0.1</v>
      </c>
    </row>
    <row r="8354" spans="1:13" ht="19.95" customHeight="1">
      <c r="A8354" s="8" t="s">
        <v>365</v>
      </c>
      <c r="B8354" s="8" t="s">
        <v>74</v>
      </c>
      <c r="C8354" s="8" t="s">
        <v>54</v>
      </c>
      <c r="D8354" s="8" t="s">
        <v>16</v>
      </c>
      <c r="E8354" s="8" t="s">
        <v>171</v>
      </c>
      <c r="F8354" s="8"/>
      <c r="G8354" s="8" t="s">
        <v>19</v>
      </c>
      <c r="H8354" s="8" t="s">
        <v>29</v>
      </c>
      <c r="I8354" s="10">
        <v>8.7249999999999996</v>
      </c>
      <c r="J8354" s="11">
        <v>0.25</v>
      </c>
      <c r="K8354" s="12">
        <f t="shared" si="261"/>
        <v>2.1812499999999999</v>
      </c>
      <c r="L8354" s="9" t="s">
        <v>21</v>
      </c>
      <c r="M8354" s="13">
        <f t="shared" si="260"/>
        <v>0.2</v>
      </c>
    </row>
    <row r="8355" spans="1:13" ht="19.95" customHeight="1">
      <c r="A8355" s="8" t="s">
        <v>365</v>
      </c>
      <c r="B8355" s="8" t="s">
        <v>40</v>
      </c>
      <c r="C8355" s="8" t="s">
        <v>35</v>
      </c>
      <c r="D8355" s="8" t="s">
        <v>16</v>
      </c>
      <c r="E8355" s="8" t="s">
        <v>171</v>
      </c>
      <c r="F8355" s="8"/>
      <c r="G8355" s="8" t="s">
        <v>19</v>
      </c>
      <c r="H8355" s="8" t="s">
        <v>29</v>
      </c>
      <c r="I8355" s="10">
        <v>1.232</v>
      </c>
      <c r="J8355" s="11">
        <v>0.2</v>
      </c>
      <c r="K8355" s="12">
        <f t="shared" si="261"/>
        <v>0.24640000000000001</v>
      </c>
      <c r="L8355" s="9" t="s">
        <v>21</v>
      </c>
      <c r="M8355" s="13">
        <f t="shared" si="260"/>
        <v>0.2</v>
      </c>
    </row>
    <row r="8356" spans="1:13" ht="19.95" customHeight="1">
      <c r="A8356" s="8" t="s">
        <v>365</v>
      </c>
      <c r="B8356" s="8" t="s">
        <v>74</v>
      </c>
      <c r="C8356" s="8" t="s">
        <v>54</v>
      </c>
      <c r="D8356" s="8" t="s">
        <v>16</v>
      </c>
      <c r="E8356" s="8" t="s">
        <v>171</v>
      </c>
      <c r="F8356" s="8"/>
      <c r="G8356" s="8" t="s">
        <v>19</v>
      </c>
      <c r="H8356" s="8" t="s">
        <v>29</v>
      </c>
      <c r="I8356" s="10">
        <v>10.181000000000001</v>
      </c>
      <c r="J8356" s="11">
        <v>0.24</v>
      </c>
      <c r="K8356" s="12">
        <f t="shared" si="261"/>
        <v>2.4434400000000003</v>
      </c>
      <c r="L8356" s="9" t="s">
        <v>21</v>
      </c>
      <c r="M8356" s="13">
        <f t="shared" si="260"/>
        <v>0.2</v>
      </c>
    </row>
    <row r="8357" spans="1:13" ht="19.95" customHeight="1">
      <c r="A8357" s="8" t="s">
        <v>365</v>
      </c>
      <c r="B8357" s="8" t="s">
        <v>40</v>
      </c>
      <c r="C8357" s="8" t="s">
        <v>58</v>
      </c>
      <c r="D8357" s="8" t="s">
        <v>26</v>
      </c>
      <c r="E8357" s="8" t="s">
        <v>171</v>
      </c>
      <c r="F8357" s="8"/>
      <c r="G8357" s="8" t="s">
        <v>19</v>
      </c>
      <c r="H8357" s="8" t="s">
        <v>29</v>
      </c>
      <c r="I8357" s="10">
        <v>0.43658914728682169</v>
      </c>
      <c r="J8357" s="11">
        <v>0.17</v>
      </c>
      <c r="K8357" s="12">
        <f t="shared" si="261"/>
        <v>7.4220155038759686E-2</v>
      </c>
      <c r="L8357" s="9" t="s">
        <v>21</v>
      </c>
      <c r="M8357" s="13">
        <f t="shared" si="260"/>
        <v>0.1</v>
      </c>
    </row>
    <row r="8358" spans="1:13" ht="19.95" customHeight="1">
      <c r="A8358" s="8" t="s">
        <v>365</v>
      </c>
      <c r="B8358" s="8" t="s">
        <v>42</v>
      </c>
      <c r="C8358" s="8" t="s">
        <v>31</v>
      </c>
      <c r="D8358" s="8" t="s">
        <v>16</v>
      </c>
      <c r="E8358" s="8" t="s">
        <v>171</v>
      </c>
      <c r="F8358" s="8"/>
      <c r="G8358" s="8" t="s">
        <v>19</v>
      </c>
      <c r="H8358" s="8" t="s">
        <v>29</v>
      </c>
      <c r="I8358" s="10">
        <v>1.7188888888888889</v>
      </c>
      <c r="J8358" s="11">
        <v>0.18</v>
      </c>
      <c r="K8358" s="12">
        <f t="shared" si="261"/>
        <v>0.30940000000000001</v>
      </c>
      <c r="L8358" s="9" t="s">
        <v>21</v>
      </c>
      <c r="M8358" s="13">
        <f t="shared" si="260"/>
        <v>0.1</v>
      </c>
    </row>
    <row r="8359" spans="1:13" ht="19.95" customHeight="1">
      <c r="A8359" s="8" t="s">
        <v>365</v>
      </c>
      <c r="B8359" s="8" t="s">
        <v>14</v>
      </c>
      <c r="C8359" s="8" t="s">
        <v>15</v>
      </c>
      <c r="D8359" s="8" t="s">
        <v>16</v>
      </c>
      <c r="E8359" s="8" t="s">
        <v>171</v>
      </c>
      <c r="F8359" s="8"/>
      <c r="G8359" s="8" t="s">
        <v>19</v>
      </c>
      <c r="H8359" s="8" t="s">
        <v>29</v>
      </c>
      <c r="I8359" s="10">
        <v>4.8176470588235293E-2</v>
      </c>
      <c r="J8359" s="11">
        <v>0.7</v>
      </c>
      <c r="K8359" s="12">
        <f t="shared" si="261"/>
        <v>3.3723529411764701E-2</v>
      </c>
      <c r="L8359" s="9" t="s">
        <v>21</v>
      </c>
      <c r="M8359" s="13">
        <f t="shared" si="260"/>
        <v>0.6</v>
      </c>
    </row>
    <row r="8360" spans="1:13" ht="19.95" customHeight="1">
      <c r="A8360" s="8" t="s">
        <v>365</v>
      </c>
      <c r="B8360" s="8" t="s">
        <v>14</v>
      </c>
      <c r="C8360" s="8" t="s">
        <v>15</v>
      </c>
      <c r="D8360" s="8" t="s">
        <v>16</v>
      </c>
      <c r="E8360" s="8" t="s">
        <v>171</v>
      </c>
      <c r="F8360" s="8"/>
      <c r="G8360" s="8" t="s">
        <v>19</v>
      </c>
      <c r="H8360" s="8" t="s">
        <v>29</v>
      </c>
      <c r="I8360" s="10">
        <v>4.7058823529411764E-2</v>
      </c>
      <c r="J8360" s="11">
        <v>0.7</v>
      </c>
      <c r="K8360" s="12">
        <f t="shared" si="261"/>
        <v>3.2941176470588231E-2</v>
      </c>
      <c r="L8360" s="9" t="s">
        <v>21</v>
      </c>
      <c r="M8360" s="13">
        <f t="shared" si="260"/>
        <v>0.6</v>
      </c>
    </row>
    <row r="8361" spans="1:13" ht="19.95" customHeight="1">
      <c r="A8361" s="8" t="s">
        <v>365</v>
      </c>
      <c r="B8361" s="8" t="s">
        <v>14</v>
      </c>
      <c r="C8361" s="8" t="s">
        <v>15</v>
      </c>
      <c r="D8361" s="8" t="s">
        <v>16</v>
      </c>
      <c r="E8361" s="8" t="s">
        <v>171</v>
      </c>
      <c r="F8361" s="8"/>
      <c r="G8361" s="8" t="s">
        <v>19</v>
      </c>
      <c r="H8361" s="8" t="s">
        <v>29</v>
      </c>
      <c r="I8361" s="10">
        <v>4.6666666666666662E-2</v>
      </c>
      <c r="J8361" s="11">
        <v>0.7</v>
      </c>
      <c r="K8361" s="12">
        <f t="shared" si="261"/>
        <v>3.2666666666666663E-2</v>
      </c>
      <c r="L8361" s="9" t="s">
        <v>21</v>
      </c>
      <c r="M8361" s="13">
        <f t="shared" si="260"/>
        <v>0.6</v>
      </c>
    </row>
    <row r="8362" spans="1:13" ht="19.95" customHeight="1">
      <c r="A8362" s="8" t="s">
        <v>365</v>
      </c>
      <c r="B8362" s="8" t="s">
        <v>14</v>
      </c>
      <c r="C8362" s="8" t="s">
        <v>15</v>
      </c>
      <c r="D8362" s="8" t="s">
        <v>16</v>
      </c>
      <c r="E8362" s="8" t="s">
        <v>171</v>
      </c>
      <c r="F8362" s="8"/>
      <c r="G8362" s="8" t="s">
        <v>19</v>
      </c>
      <c r="H8362" s="8" t="s">
        <v>29</v>
      </c>
      <c r="I8362" s="10">
        <v>4.65625E-2</v>
      </c>
      <c r="J8362" s="11">
        <v>0.7</v>
      </c>
      <c r="K8362" s="12">
        <f t="shared" si="261"/>
        <v>3.2593749999999998E-2</v>
      </c>
      <c r="L8362" s="9" t="s">
        <v>21</v>
      </c>
      <c r="M8362" s="13">
        <f t="shared" si="260"/>
        <v>0.6</v>
      </c>
    </row>
    <row r="8363" spans="1:13" ht="19.95" customHeight="1">
      <c r="A8363" s="8" t="s">
        <v>365</v>
      </c>
      <c r="B8363" s="8" t="s">
        <v>14</v>
      </c>
      <c r="C8363" s="8" t="s">
        <v>139</v>
      </c>
      <c r="D8363" s="8" t="s">
        <v>16</v>
      </c>
      <c r="E8363" s="8" t="s">
        <v>171</v>
      </c>
      <c r="F8363" s="8"/>
      <c r="G8363" s="8" t="s">
        <v>19</v>
      </c>
      <c r="H8363" s="8" t="s">
        <v>29</v>
      </c>
      <c r="I8363" s="10">
        <v>1.0045454545454545E-2</v>
      </c>
      <c r="J8363" s="11">
        <v>4.3899999999999997</v>
      </c>
      <c r="K8363" s="12">
        <f t="shared" si="261"/>
        <v>4.4099545454545447E-2</v>
      </c>
      <c r="L8363" s="9" t="s">
        <v>21</v>
      </c>
      <c r="M8363" s="13">
        <f t="shared" si="260"/>
        <v>3.5</v>
      </c>
    </row>
    <row r="8364" spans="1:13" ht="19.95" customHeight="1">
      <c r="A8364" s="8" t="s">
        <v>365</v>
      </c>
      <c r="B8364" s="8" t="s">
        <v>14</v>
      </c>
      <c r="C8364" s="8" t="s">
        <v>139</v>
      </c>
      <c r="D8364" s="8" t="s">
        <v>16</v>
      </c>
      <c r="E8364" s="8" t="s">
        <v>171</v>
      </c>
      <c r="F8364" s="8"/>
      <c r="G8364" s="8" t="s">
        <v>19</v>
      </c>
      <c r="H8364" s="8" t="s">
        <v>29</v>
      </c>
      <c r="I8364" s="10">
        <v>0.01</v>
      </c>
      <c r="J8364" s="11">
        <v>4.41</v>
      </c>
      <c r="K8364" s="12">
        <f t="shared" si="261"/>
        <v>4.41E-2</v>
      </c>
      <c r="L8364" s="9" t="s">
        <v>21</v>
      </c>
      <c r="M8364" s="13">
        <f t="shared" si="260"/>
        <v>3.5</v>
      </c>
    </row>
    <row r="8365" spans="1:13" ht="19.95" customHeight="1">
      <c r="A8365" s="8" t="s">
        <v>365</v>
      </c>
      <c r="B8365" s="8" t="s">
        <v>33</v>
      </c>
      <c r="C8365" s="8" t="s">
        <v>108</v>
      </c>
      <c r="D8365" s="8" t="s">
        <v>16</v>
      </c>
      <c r="E8365" s="8" t="s">
        <v>171</v>
      </c>
      <c r="F8365" s="8"/>
      <c r="G8365" s="8" t="s">
        <v>19</v>
      </c>
      <c r="H8365" s="8" t="s">
        <v>29</v>
      </c>
      <c r="I8365" s="10">
        <v>12.14</v>
      </c>
      <c r="J8365" s="11">
        <v>0.2</v>
      </c>
      <c r="K8365" s="12">
        <f t="shared" si="261"/>
        <v>2.4280000000000004</v>
      </c>
      <c r="L8365" s="9" t="s">
        <v>21</v>
      </c>
      <c r="M8365" s="13">
        <f t="shared" si="260"/>
        <v>0.2</v>
      </c>
    </row>
    <row r="8366" spans="1:13" ht="19.95" customHeight="1">
      <c r="A8366" s="8" t="s">
        <v>365</v>
      </c>
      <c r="B8366" s="8" t="s">
        <v>33</v>
      </c>
      <c r="C8366" s="8" t="s">
        <v>108</v>
      </c>
      <c r="D8366" s="8" t="s">
        <v>16</v>
      </c>
      <c r="E8366" s="8" t="s">
        <v>171</v>
      </c>
      <c r="F8366" s="8"/>
      <c r="G8366" s="8" t="s">
        <v>19</v>
      </c>
      <c r="H8366" s="8" t="s">
        <v>29</v>
      </c>
      <c r="I8366" s="10">
        <v>12.154999999999999</v>
      </c>
      <c r="J8366" s="11">
        <v>0.2</v>
      </c>
      <c r="K8366" s="12">
        <f t="shared" si="261"/>
        <v>2.431</v>
      </c>
      <c r="L8366" s="9" t="s">
        <v>21</v>
      </c>
      <c r="M8366" s="13">
        <f t="shared" si="260"/>
        <v>0.2</v>
      </c>
    </row>
    <row r="8367" spans="1:13" ht="19.95" customHeight="1">
      <c r="A8367" s="8" t="s">
        <v>365</v>
      </c>
      <c r="B8367" s="8" t="s">
        <v>30</v>
      </c>
      <c r="C8367" s="8" t="s">
        <v>57</v>
      </c>
      <c r="D8367" s="8" t="s">
        <v>16</v>
      </c>
      <c r="E8367" s="8" t="s">
        <v>171</v>
      </c>
      <c r="F8367" s="8"/>
      <c r="G8367" s="8" t="s">
        <v>19</v>
      </c>
      <c r="H8367" s="8" t="s">
        <v>29</v>
      </c>
      <c r="I8367" s="10">
        <v>4.0265346534653466</v>
      </c>
      <c r="J8367" s="11">
        <v>0.16</v>
      </c>
      <c r="K8367" s="12">
        <f t="shared" si="261"/>
        <v>0.64424554455445548</v>
      </c>
      <c r="L8367" s="9" t="s">
        <v>21</v>
      </c>
      <c r="M8367" s="13">
        <f t="shared" si="260"/>
        <v>0.1</v>
      </c>
    </row>
    <row r="8368" spans="1:13" ht="19.95" customHeight="1">
      <c r="A8368" s="8" t="s">
        <v>365</v>
      </c>
      <c r="B8368" s="8" t="s">
        <v>30</v>
      </c>
      <c r="C8368" s="8" t="s">
        <v>57</v>
      </c>
      <c r="D8368" s="8" t="s">
        <v>16</v>
      </c>
      <c r="E8368" s="8" t="s">
        <v>171</v>
      </c>
      <c r="F8368" s="8"/>
      <c r="G8368" s="8" t="s">
        <v>19</v>
      </c>
      <c r="H8368" s="8" t="s">
        <v>29</v>
      </c>
      <c r="I8368" s="10">
        <v>3.87</v>
      </c>
      <c r="J8368" s="11">
        <v>0.16</v>
      </c>
      <c r="K8368" s="12">
        <f t="shared" si="261"/>
        <v>0.61920000000000008</v>
      </c>
      <c r="L8368" s="9" t="s">
        <v>21</v>
      </c>
      <c r="M8368" s="13">
        <f t="shared" si="260"/>
        <v>0.1</v>
      </c>
    </row>
    <row r="8369" spans="1:13" ht="19.95" customHeight="1">
      <c r="A8369" s="8" t="s">
        <v>365</v>
      </c>
      <c r="B8369" s="8" t="s">
        <v>30</v>
      </c>
      <c r="C8369" s="8" t="s">
        <v>57</v>
      </c>
      <c r="D8369" s="8" t="s">
        <v>16</v>
      </c>
      <c r="E8369" s="8" t="s">
        <v>171</v>
      </c>
      <c r="F8369" s="8"/>
      <c r="G8369" s="8" t="s">
        <v>19</v>
      </c>
      <c r="H8369" s="8" t="s">
        <v>29</v>
      </c>
      <c r="I8369" s="10">
        <v>3.9370634920634919</v>
      </c>
      <c r="J8369" s="11">
        <v>0.16</v>
      </c>
      <c r="K8369" s="12">
        <f t="shared" si="261"/>
        <v>0.62993015873015867</v>
      </c>
      <c r="L8369" s="9" t="s">
        <v>21</v>
      </c>
      <c r="M8369" s="13">
        <f t="shared" si="260"/>
        <v>0.1</v>
      </c>
    </row>
    <row r="8370" spans="1:13" ht="19.95" customHeight="1">
      <c r="A8370" s="8" t="s">
        <v>365</v>
      </c>
      <c r="B8370" s="8" t="s">
        <v>30</v>
      </c>
      <c r="C8370" s="8" t="s">
        <v>57</v>
      </c>
      <c r="D8370" s="8" t="s">
        <v>16</v>
      </c>
      <c r="E8370" s="8" t="s">
        <v>171</v>
      </c>
      <c r="F8370" s="8"/>
      <c r="G8370" s="8" t="s">
        <v>19</v>
      </c>
      <c r="H8370" s="8" t="s">
        <v>29</v>
      </c>
      <c r="I8370" s="10">
        <v>4.1150000000000002</v>
      </c>
      <c r="J8370" s="11">
        <v>0.16</v>
      </c>
      <c r="K8370" s="12">
        <f t="shared" si="261"/>
        <v>0.6584000000000001</v>
      </c>
      <c r="L8370" s="9" t="s">
        <v>21</v>
      </c>
      <c r="M8370" s="13">
        <f t="shared" si="260"/>
        <v>0.1</v>
      </c>
    </row>
    <row r="8371" spans="1:13" ht="19.95" customHeight="1">
      <c r="A8371" s="8" t="s">
        <v>365</v>
      </c>
      <c r="B8371" s="8" t="s">
        <v>48</v>
      </c>
      <c r="C8371" s="8" t="s">
        <v>106</v>
      </c>
      <c r="D8371" s="8" t="s">
        <v>16</v>
      </c>
      <c r="E8371" s="8" t="s">
        <v>171</v>
      </c>
      <c r="F8371" s="8"/>
      <c r="G8371" s="8" t="s">
        <v>19</v>
      </c>
      <c r="H8371" s="8" t="s">
        <v>29</v>
      </c>
      <c r="I8371" s="10">
        <v>4.493266666666667</v>
      </c>
      <c r="J8371" s="11">
        <v>0.16</v>
      </c>
      <c r="K8371" s="12">
        <f t="shared" si="261"/>
        <v>0.71892266666666671</v>
      </c>
      <c r="L8371" s="9" t="s">
        <v>21</v>
      </c>
      <c r="M8371" s="13">
        <f t="shared" si="260"/>
        <v>0.1</v>
      </c>
    </row>
    <row r="8372" spans="1:13" ht="19.95" customHeight="1">
      <c r="A8372" s="8" t="s">
        <v>365</v>
      </c>
      <c r="B8372" s="8" t="s">
        <v>48</v>
      </c>
      <c r="C8372" s="8" t="s">
        <v>106</v>
      </c>
      <c r="D8372" s="8" t="s">
        <v>16</v>
      </c>
      <c r="E8372" s="8" t="s">
        <v>171</v>
      </c>
      <c r="F8372" s="8"/>
      <c r="G8372" s="8" t="s">
        <v>19</v>
      </c>
      <c r="H8372" s="8" t="s">
        <v>29</v>
      </c>
      <c r="I8372" s="10">
        <v>4.6849999999999996</v>
      </c>
      <c r="J8372" s="11">
        <v>0.16</v>
      </c>
      <c r="K8372" s="12">
        <f t="shared" si="261"/>
        <v>0.74959999999999993</v>
      </c>
      <c r="L8372" s="9" t="s">
        <v>21</v>
      </c>
      <c r="M8372" s="13">
        <f t="shared" si="260"/>
        <v>0.1</v>
      </c>
    </row>
    <row r="8373" spans="1:13" ht="19.95" customHeight="1">
      <c r="A8373" s="8" t="s">
        <v>365</v>
      </c>
      <c r="B8373" s="8" t="s">
        <v>30</v>
      </c>
      <c r="C8373" s="8" t="s">
        <v>65</v>
      </c>
      <c r="D8373" s="8" t="s">
        <v>16</v>
      </c>
      <c r="E8373" s="8" t="s">
        <v>171</v>
      </c>
      <c r="F8373" s="8"/>
      <c r="G8373" s="8" t="s">
        <v>19</v>
      </c>
      <c r="H8373" s="8" t="s">
        <v>29</v>
      </c>
      <c r="I8373" s="10">
        <v>3.165</v>
      </c>
      <c r="J8373" s="11">
        <v>0.2</v>
      </c>
      <c r="K8373" s="12">
        <f t="shared" si="261"/>
        <v>0.63300000000000001</v>
      </c>
      <c r="L8373" s="9" t="s">
        <v>21</v>
      </c>
      <c r="M8373" s="13">
        <f t="shared" si="260"/>
        <v>0.2</v>
      </c>
    </row>
    <row r="8374" spans="1:13" ht="19.95" customHeight="1">
      <c r="A8374" s="8" t="s">
        <v>365</v>
      </c>
      <c r="B8374" s="8" t="s">
        <v>42</v>
      </c>
      <c r="C8374" s="8" t="s">
        <v>43</v>
      </c>
      <c r="D8374" s="8" t="s">
        <v>16</v>
      </c>
      <c r="E8374" s="8" t="s">
        <v>171</v>
      </c>
      <c r="F8374" s="8"/>
      <c r="G8374" s="8" t="s">
        <v>19</v>
      </c>
      <c r="H8374" s="8" t="s">
        <v>29</v>
      </c>
      <c r="I8374" s="10">
        <v>0.59862068965517234</v>
      </c>
      <c r="J8374" s="11">
        <v>0.25</v>
      </c>
      <c r="K8374" s="12">
        <f t="shared" si="261"/>
        <v>0.14965517241379309</v>
      </c>
      <c r="L8374" s="9" t="s">
        <v>21</v>
      </c>
      <c r="M8374" s="13">
        <f t="shared" si="260"/>
        <v>0.2</v>
      </c>
    </row>
    <row r="8375" spans="1:13" ht="19.95" customHeight="1">
      <c r="A8375" s="8" t="s">
        <v>365</v>
      </c>
      <c r="B8375" s="8" t="s">
        <v>33</v>
      </c>
      <c r="C8375" s="8" t="s">
        <v>108</v>
      </c>
      <c r="D8375" s="8" t="s">
        <v>369</v>
      </c>
      <c r="E8375" s="8" t="s">
        <v>171</v>
      </c>
      <c r="F8375" s="8"/>
      <c r="G8375" s="8" t="s">
        <v>19</v>
      </c>
      <c r="H8375" s="8" t="s">
        <v>29</v>
      </c>
      <c r="I8375" s="10">
        <v>12.420132450331126</v>
      </c>
      <c r="J8375" s="11">
        <v>0.17</v>
      </c>
      <c r="K8375" s="12">
        <f t="shared" si="261"/>
        <v>2.1114225165562917</v>
      </c>
      <c r="L8375" s="9" t="s">
        <v>21</v>
      </c>
      <c r="M8375" s="13">
        <f t="shared" si="260"/>
        <v>0.1</v>
      </c>
    </row>
    <row r="8376" spans="1:13" ht="19.95" customHeight="1">
      <c r="A8376" s="8" t="s">
        <v>365</v>
      </c>
      <c r="B8376" s="8" t="s">
        <v>33</v>
      </c>
      <c r="C8376" s="8" t="s">
        <v>108</v>
      </c>
      <c r="D8376" s="8" t="s">
        <v>369</v>
      </c>
      <c r="E8376" s="8" t="s">
        <v>171</v>
      </c>
      <c r="F8376" s="8"/>
      <c r="G8376" s="8" t="s">
        <v>19</v>
      </c>
      <c r="H8376" s="8" t="s">
        <v>29</v>
      </c>
      <c r="I8376" s="10">
        <v>12.482368421052632</v>
      </c>
      <c r="J8376" s="11">
        <v>0.17</v>
      </c>
      <c r="K8376" s="12">
        <f t="shared" si="261"/>
        <v>2.1220026315789475</v>
      </c>
      <c r="L8376" s="9" t="s">
        <v>21</v>
      </c>
      <c r="M8376" s="13">
        <f t="shared" si="260"/>
        <v>0.1</v>
      </c>
    </row>
    <row r="8377" spans="1:13" ht="19.95" customHeight="1">
      <c r="A8377" s="8" t="s">
        <v>365</v>
      </c>
      <c r="B8377" s="8" t="s">
        <v>40</v>
      </c>
      <c r="C8377" s="8" t="s">
        <v>38</v>
      </c>
      <c r="D8377" s="8" t="s">
        <v>16</v>
      </c>
      <c r="E8377" s="8" t="s">
        <v>171</v>
      </c>
      <c r="F8377" s="8"/>
      <c r="G8377" s="8" t="s">
        <v>19</v>
      </c>
      <c r="H8377" s="8" t="s">
        <v>29</v>
      </c>
      <c r="I8377" s="10">
        <v>1.8589137931034485</v>
      </c>
      <c r="J8377" s="11">
        <v>0.17</v>
      </c>
      <c r="K8377" s="12">
        <f t="shared" si="261"/>
        <v>0.31601534482758625</v>
      </c>
      <c r="L8377" s="9" t="s">
        <v>21</v>
      </c>
      <c r="M8377" s="13">
        <f t="shared" si="260"/>
        <v>0.1</v>
      </c>
    </row>
    <row r="8378" spans="1:13" ht="19.95" customHeight="1">
      <c r="A8378" s="8" t="s">
        <v>365</v>
      </c>
      <c r="B8378" s="8" t="s">
        <v>48</v>
      </c>
      <c r="C8378" s="8" t="s">
        <v>292</v>
      </c>
      <c r="D8378" s="8" t="s">
        <v>16</v>
      </c>
      <c r="E8378" s="8" t="s">
        <v>171</v>
      </c>
      <c r="F8378" s="8"/>
      <c r="G8378" s="8" t="s">
        <v>19</v>
      </c>
      <c r="H8378" s="8" t="s">
        <v>29</v>
      </c>
      <c r="I8378" s="10">
        <v>2.3189054726368159</v>
      </c>
      <c r="J8378" s="11">
        <v>0.18</v>
      </c>
      <c r="K8378" s="12">
        <f t="shared" si="261"/>
        <v>0.41740298507462686</v>
      </c>
      <c r="L8378" s="9" t="s">
        <v>21</v>
      </c>
      <c r="M8378" s="13">
        <f t="shared" si="260"/>
        <v>0.1</v>
      </c>
    </row>
    <row r="8379" spans="1:13" ht="19.95" customHeight="1">
      <c r="A8379" s="8" t="s">
        <v>365</v>
      </c>
      <c r="B8379" s="8" t="s">
        <v>40</v>
      </c>
      <c r="C8379" s="8" t="s">
        <v>58</v>
      </c>
      <c r="D8379" s="8" t="s">
        <v>26</v>
      </c>
      <c r="E8379" s="8" t="s">
        <v>171</v>
      </c>
      <c r="F8379" s="8"/>
      <c r="G8379" s="8" t="s">
        <v>19</v>
      </c>
      <c r="H8379" s="8" t="s">
        <v>29</v>
      </c>
      <c r="I8379" s="10">
        <v>0.41913832199546486</v>
      </c>
      <c r="J8379" s="11">
        <v>0.32</v>
      </c>
      <c r="K8379" s="12">
        <f t="shared" si="261"/>
        <v>0.13412426303854877</v>
      </c>
      <c r="L8379" s="9" t="s">
        <v>21</v>
      </c>
      <c r="M8379" s="13">
        <f t="shared" si="260"/>
        <v>0.3</v>
      </c>
    </row>
    <row r="8380" spans="1:13" ht="19.95" customHeight="1">
      <c r="A8380" s="8" t="s">
        <v>365</v>
      </c>
      <c r="B8380" s="8" t="s">
        <v>30</v>
      </c>
      <c r="C8380" s="8" t="s">
        <v>31</v>
      </c>
      <c r="D8380" s="8" t="s">
        <v>132</v>
      </c>
      <c r="E8380" s="8" t="s">
        <v>171</v>
      </c>
      <c r="F8380" s="8"/>
      <c r="G8380" s="8" t="s">
        <v>19</v>
      </c>
      <c r="H8380" s="8" t="s">
        <v>29</v>
      </c>
      <c r="I8380" s="10">
        <v>2.37175</v>
      </c>
      <c r="J8380" s="11">
        <v>0.28000000000000003</v>
      </c>
      <c r="K8380" s="12">
        <f t="shared" si="261"/>
        <v>0.66409000000000007</v>
      </c>
      <c r="L8380" s="9" t="s">
        <v>21</v>
      </c>
      <c r="M8380" s="13">
        <f t="shared" si="260"/>
        <v>0.2</v>
      </c>
    </row>
    <row r="8381" spans="1:13" ht="19.95" customHeight="1">
      <c r="A8381" s="8" t="s">
        <v>365</v>
      </c>
      <c r="B8381" s="8" t="s">
        <v>42</v>
      </c>
      <c r="C8381" s="8" t="s">
        <v>63</v>
      </c>
      <c r="D8381" s="8" t="s">
        <v>16</v>
      </c>
      <c r="E8381" s="8" t="s">
        <v>171</v>
      </c>
      <c r="F8381" s="8"/>
      <c r="G8381" s="8" t="s">
        <v>19</v>
      </c>
      <c r="H8381" s="8" t="s">
        <v>29</v>
      </c>
      <c r="I8381" s="10">
        <v>4.75</v>
      </c>
      <c r="J8381" s="11">
        <v>0.14000000000000001</v>
      </c>
      <c r="K8381" s="12">
        <f t="shared" si="261"/>
        <v>0.66500000000000004</v>
      </c>
      <c r="L8381" s="9" t="s">
        <v>21</v>
      </c>
      <c r="M8381" s="13">
        <f t="shared" si="260"/>
        <v>0.1</v>
      </c>
    </row>
    <row r="8382" spans="1:13" ht="19.95" customHeight="1">
      <c r="A8382" s="8" t="s">
        <v>365</v>
      </c>
      <c r="B8382" s="8" t="s">
        <v>30</v>
      </c>
      <c r="C8382" s="8" t="s">
        <v>38</v>
      </c>
      <c r="D8382" s="8" t="s">
        <v>16</v>
      </c>
      <c r="E8382" s="8" t="s">
        <v>171</v>
      </c>
      <c r="F8382" s="8"/>
      <c r="G8382" s="8" t="s">
        <v>19</v>
      </c>
      <c r="H8382" s="8" t="s">
        <v>29</v>
      </c>
      <c r="I8382" s="10">
        <v>2.62</v>
      </c>
      <c r="J8382" s="11">
        <v>0.22</v>
      </c>
      <c r="K8382" s="12">
        <f t="shared" si="261"/>
        <v>0.57640000000000002</v>
      </c>
      <c r="L8382" s="9" t="s">
        <v>21</v>
      </c>
      <c r="M8382" s="13">
        <f t="shared" si="260"/>
        <v>0.2</v>
      </c>
    </row>
    <row r="8383" spans="1:13" ht="19.95" customHeight="1">
      <c r="A8383" s="8" t="s">
        <v>365</v>
      </c>
      <c r="B8383" s="8" t="s">
        <v>74</v>
      </c>
      <c r="C8383" s="8" t="s">
        <v>54</v>
      </c>
      <c r="D8383" s="8" t="s">
        <v>16</v>
      </c>
      <c r="E8383" s="8" t="s">
        <v>171</v>
      </c>
      <c r="F8383" s="8"/>
      <c r="G8383" s="8" t="s">
        <v>19</v>
      </c>
      <c r="H8383" s="8" t="s">
        <v>29</v>
      </c>
      <c r="I8383" s="10">
        <v>10.154999999999999</v>
      </c>
      <c r="J8383" s="11">
        <v>0.22</v>
      </c>
      <c r="K8383" s="12">
        <f t="shared" si="261"/>
        <v>2.2340999999999998</v>
      </c>
      <c r="L8383" s="9" t="s">
        <v>21</v>
      </c>
      <c r="M8383" s="13">
        <f t="shared" si="260"/>
        <v>0.2</v>
      </c>
    </row>
    <row r="8384" spans="1:13" ht="19.95" customHeight="1">
      <c r="A8384" s="8" t="s">
        <v>365</v>
      </c>
      <c r="B8384" s="8" t="s">
        <v>33</v>
      </c>
      <c r="C8384" s="8" t="s">
        <v>117</v>
      </c>
      <c r="D8384" s="8" t="s">
        <v>83</v>
      </c>
      <c r="E8384" s="8" t="s">
        <v>171</v>
      </c>
      <c r="F8384" s="8"/>
      <c r="G8384" s="8" t="s">
        <v>19</v>
      </c>
      <c r="H8384" s="8" t="s">
        <v>29</v>
      </c>
      <c r="I8384" s="10">
        <v>11.27</v>
      </c>
      <c r="J8384" s="11">
        <v>0.15</v>
      </c>
      <c r="K8384" s="12">
        <f t="shared" si="261"/>
        <v>1.6904999999999999</v>
      </c>
      <c r="L8384" s="9" t="s">
        <v>21</v>
      </c>
      <c r="M8384" s="13">
        <f t="shared" si="260"/>
        <v>0.1</v>
      </c>
    </row>
    <row r="8385" spans="1:13" ht="19.95" customHeight="1">
      <c r="A8385" s="8" t="s">
        <v>365</v>
      </c>
      <c r="B8385" s="8" t="s">
        <v>48</v>
      </c>
      <c r="C8385" s="8" t="s">
        <v>106</v>
      </c>
      <c r="D8385" s="8" t="s">
        <v>16</v>
      </c>
      <c r="E8385" s="8" t="s">
        <v>171</v>
      </c>
      <c r="F8385" s="8"/>
      <c r="G8385" s="8" t="s">
        <v>19</v>
      </c>
      <c r="H8385" s="8" t="s">
        <v>29</v>
      </c>
      <c r="I8385" s="10">
        <v>4.68</v>
      </c>
      <c r="J8385" s="11">
        <v>0.17</v>
      </c>
      <c r="K8385" s="12">
        <f t="shared" si="261"/>
        <v>0.79559999999999997</v>
      </c>
      <c r="L8385" s="9" t="s">
        <v>21</v>
      </c>
      <c r="M8385" s="13">
        <f t="shared" si="260"/>
        <v>0.1</v>
      </c>
    </row>
    <row r="8386" spans="1:13" ht="19.95" customHeight="1">
      <c r="A8386" s="8" t="s">
        <v>365</v>
      </c>
      <c r="B8386" s="8" t="s">
        <v>48</v>
      </c>
      <c r="C8386" s="8" t="s">
        <v>78</v>
      </c>
      <c r="D8386" s="8" t="s">
        <v>16</v>
      </c>
      <c r="E8386" s="8" t="s">
        <v>171</v>
      </c>
      <c r="F8386" s="8"/>
      <c r="G8386" s="8" t="s">
        <v>19</v>
      </c>
      <c r="H8386" s="8" t="s">
        <v>29</v>
      </c>
      <c r="I8386" s="10">
        <v>3.6</v>
      </c>
      <c r="J8386" s="11">
        <v>0.15</v>
      </c>
      <c r="K8386" s="12">
        <f t="shared" si="261"/>
        <v>0.54</v>
      </c>
      <c r="L8386" s="9" t="s">
        <v>21</v>
      </c>
      <c r="M8386" s="13">
        <f t="shared" ref="M8386:M8449" si="262">ROUND(J8386-J8386*20/100,1)</f>
        <v>0.1</v>
      </c>
    </row>
    <row r="8387" spans="1:13" ht="19.95" customHeight="1">
      <c r="A8387" s="8" t="s">
        <v>365</v>
      </c>
      <c r="B8387" s="8" t="s">
        <v>42</v>
      </c>
      <c r="C8387" s="8" t="s">
        <v>61</v>
      </c>
      <c r="D8387" s="8" t="s">
        <v>26</v>
      </c>
      <c r="E8387" s="8" t="s">
        <v>17</v>
      </c>
      <c r="F8387" s="8" t="s">
        <v>18</v>
      </c>
      <c r="G8387" s="8" t="s">
        <v>28</v>
      </c>
      <c r="H8387" s="8" t="s">
        <v>349</v>
      </c>
      <c r="I8387" s="10">
        <v>5.96</v>
      </c>
      <c r="J8387" s="11">
        <v>0.5</v>
      </c>
      <c r="K8387" s="12">
        <f t="shared" ref="K8387:K8450" si="263">J8387*I8387</f>
        <v>2.98</v>
      </c>
      <c r="L8387" s="9" t="s">
        <v>21</v>
      </c>
      <c r="M8387" s="13">
        <f t="shared" si="262"/>
        <v>0.4</v>
      </c>
    </row>
    <row r="8388" spans="1:13" ht="19.95" customHeight="1">
      <c r="A8388" s="8" t="s">
        <v>365</v>
      </c>
      <c r="B8388" s="8" t="s">
        <v>93</v>
      </c>
      <c r="C8388" s="8" t="s">
        <v>49</v>
      </c>
      <c r="D8388" s="8" t="s">
        <v>16</v>
      </c>
      <c r="E8388" s="8" t="s">
        <v>171</v>
      </c>
      <c r="F8388" s="8"/>
      <c r="G8388" s="8" t="s">
        <v>19</v>
      </c>
      <c r="H8388" s="8" t="s">
        <v>29</v>
      </c>
      <c r="I8388" s="10">
        <v>0.17859459459459459</v>
      </c>
      <c r="J8388" s="11">
        <v>1.73</v>
      </c>
      <c r="K8388" s="12">
        <f t="shared" si="263"/>
        <v>0.30896864864864865</v>
      </c>
      <c r="L8388" s="9" t="s">
        <v>21</v>
      </c>
      <c r="M8388" s="13">
        <f t="shared" si="262"/>
        <v>1.4</v>
      </c>
    </row>
    <row r="8389" spans="1:13" ht="19.95" customHeight="1">
      <c r="A8389" s="8" t="s">
        <v>365</v>
      </c>
      <c r="B8389" s="8" t="s">
        <v>30</v>
      </c>
      <c r="C8389" s="8" t="s">
        <v>60</v>
      </c>
      <c r="D8389" s="8" t="s">
        <v>16</v>
      </c>
      <c r="E8389" s="8" t="s">
        <v>171</v>
      </c>
      <c r="F8389" s="8"/>
      <c r="G8389" s="8" t="s">
        <v>19</v>
      </c>
      <c r="H8389" s="8" t="s">
        <v>29</v>
      </c>
      <c r="I8389" s="10">
        <v>6.0583333333333336</v>
      </c>
      <c r="J8389" s="11">
        <v>0.3</v>
      </c>
      <c r="K8389" s="12">
        <f t="shared" si="263"/>
        <v>1.8174999999999999</v>
      </c>
      <c r="L8389" s="9" t="s">
        <v>21</v>
      </c>
      <c r="M8389" s="13">
        <f t="shared" si="262"/>
        <v>0.2</v>
      </c>
    </row>
    <row r="8390" spans="1:13" ht="19.95" customHeight="1">
      <c r="A8390" s="8" t="s">
        <v>365</v>
      </c>
      <c r="B8390" s="8" t="s">
        <v>42</v>
      </c>
      <c r="C8390" s="8" t="s">
        <v>65</v>
      </c>
      <c r="D8390" s="8" t="s">
        <v>16</v>
      </c>
      <c r="E8390" s="8" t="s">
        <v>17</v>
      </c>
      <c r="F8390" s="8" t="s">
        <v>18</v>
      </c>
      <c r="G8390" s="8" t="s">
        <v>28</v>
      </c>
      <c r="H8390" s="8" t="s">
        <v>349</v>
      </c>
      <c r="I8390" s="10">
        <v>2.2811258278145696</v>
      </c>
      <c r="J8390" s="11">
        <v>1.05</v>
      </c>
      <c r="K8390" s="12">
        <f t="shared" si="263"/>
        <v>2.3951821192052982</v>
      </c>
      <c r="L8390" s="9" t="s">
        <v>21</v>
      </c>
      <c r="M8390" s="13">
        <f t="shared" si="262"/>
        <v>0.8</v>
      </c>
    </row>
    <row r="8391" spans="1:13" ht="19.95" customHeight="1">
      <c r="A8391" s="8" t="s">
        <v>365</v>
      </c>
      <c r="B8391" s="8" t="s">
        <v>42</v>
      </c>
      <c r="C8391" s="8" t="s">
        <v>44</v>
      </c>
      <c r="D8391" s="8" t="s">
        <v>16</v>
      </c>
      <c r="E8391" s="8" t="s">
        <v>97</v>
      </c>
      <c r="F8391" s="8"/>
      <c r="G8391" s="8" t="s">
        <v>19</v>
      </c>
      <c r="H8391" s="8" t="s">
        <v>198</v>
      </c>
      <c r="I8391" s="10">
        <v>0.17658000000000001</v>
      </c>
      <c r="J8391" s="11">
        <v>13.5</v>
      </c>
      <c r="K8391" s="12">
        <f t="shared" si="263"/>
        <v>2.3838300000000001</v>
      </c>
      <c r="L8391" s="9" t="s">
        <v>21</v>
      </c>
      <c r="M8391" s="13">
        <f t="shared" si="262"/>
        <v>10.8</v>
      </c>
    </row>
    <row r="8392" spans="1:13" ht="19.95" customHeight="1">
      <c r="A8392" s="8" t="s">
        <v>365</v>
      </c>
      <c r="B8392" s="8" t="s">
        <v>42</v>
      </c>
      <c r="C8392" s="8" t="s">
        <v>31</v>
      </c>
      <c r="D8392" s="8" t="s">
        <v>16</v>
      </c>
      <c r="E8392" s="8" t="s">
        <v>17</v>
      </c>
      <c r="F8392" s="8" t="s">
        <v>18</v>
      </c>
      <c r="G8392" s="8" t="s">
        <v>28</v>
      </c>
      <c r="H8392" s="8" t="s">
        <v>32</v>
      </c>
      <c r="I8392" s="10">
        <v>1.6183296783625731</v>
      </c>
      <c r="J8392" s="11">
        <v>1.04</v>
      </c>
      <c r="K8392" s="12">
        <f t="shared" si="263"/>
        <v>1.6830628654970761</v>
      </c>
      <c r="L8392" s="9" t="s">
        <v>21</v>
      </c>
      <c r="M8392" s="13">
        <f t="shared" si="262"/>
        <v>0.8</v>
      </c>
    </row>
    <row r="8393" spans="1:13" ht="19.95" customHeight="1">
      <c r="A8393" s="8" t="s">
        <v>365</v>
      </c>
      <c r="B8393" s="8" t="s">
        <v>14</v>
      </c>
      <c r="C8393" s="8" t="s">
        <v>51</v>
      </c>
      <c r="D8393" s="8" t="s">
        <v>26</v>
      </c>
      <c r="E8393" s="8" t="s">
        <v>17</v>
      </c>
      <c r="F8393" s="8" t="s">
        <v>18</v>
      </c>
      <c r="G8393" s="8" t="s">
        <v>28</v>
      </c>
      <c r="H8393" s="8" t="s">
        <v>349</v>
      </c>
      <c r="I8393" s="10">
        <v>2.3334653465346538</v>
      </c>
      <c r="J8393" s="11">
        <v>1</v>
      </c>
      <c r="K8393" s="12">
        <f t="shared" si="263"/>
        <v>2.3334653465346538</v>
      </c>
      <c r="L8393" s="9" t="s">
        <v>21</v>
      </c>
      <c r="M8393" s="13">
        <f t="shared" si="262"/>
        <v>0.8</v>
      </c>
    </row>
    <row r="8394" spans="1:13" ht="19.95" customHeight="1">
      <c r="A8394" s="8" t="s">
        <v>365</v>
      </c>
      <c r="B8394" s="8" t="s">
        <v>14</v>
      </c>
      <c r="C8394" s="8" t="s">
        <v>56</v>
      </c>
      <c r="D8394" s="8" t="s">
        <v>26</v>
      </c>
      <c r="E8394" s="8" t="s">
        <v>17</v>
      </c>
      <c r="F8394" s="8" t="s">
        <v>18</v>
      </c>
      <c r="G8394" s="8" t="s">
        <v>28</v>
      </c>
      <c r="H8394" s="8" t="s">
        <v>349</v>
      </c>
      <c r="I8394" s="10">
        <v>4.3472222222222223</v>
      </c>
      <c r="J8394" s="11">
        <v>1</v>
      </c>
      <c r="K8394" s="12">
        <f t="shared" si="263"/>
        <v>4.3472222222222223</v>
      </c>
      <c r="L8394" s="9" t="s">
        <v>21</v>
      </c>
      <c r="M8394" s="13">
        <f t="shared" si="262"/>
        <v>0.8</v>
      </c>
    </row>
    <row r="8395" spans="1:13" ht="19.95" customHeight="1">
      <c r="A8395" s="8" t="s">
        <v>365</v>
      </c>
      <c r="B8395" s="8" t="s">
        <v>30</v>
      </c>
      <c r="C8395" s="8" t="s">
        <v>69</v>
      </c>
      <c r="D8395" s="8" t="s">
        <v>26</v>
      </c>
      <c r="E8395" s="8" t="s">
        <v>171</v>
      </c>
      <c r="F8395" s="8"/>
      <c r="G8395" s="8" t="s">
        <v>19</v>
      </c>
      <c r="H8395" s="8" t="s">
        <v>29</v>
      </c>
      <c r="I8395" s="10">
        <v>0.4</v>
      </c>
      <c r="J8395" s="11">
        <v>0.55000000000000004</v>
      </c>
      <c r="K8395" s="12">
        <f t="shared" si="263"/>
        <v>0.22000000000000003</v>
      </c>
      <c r="L8395" s="9" t="s">
        <v>21</v>
      </c>
      <c r="M8395" s="13">
        <f t="shared" si="262"/>
        <v>0.4</v>
      </c>
    </row>
    <row r="8396" spans="1:13" ht="19.95" customHeight="1">
      <c r="A8396" s="8" t="s">
        <v>365</v>
      </c>
      <c r="B8396" s="8" t="s">
        <v>42</v>
      </c>
      <c r="C8396" s="8" t="s">
        <v>59</v>
      </c>
      <c r="D8396" s="8" t="s">
        <v>26</v>
      </c>
      <c r="E8396" s="8" t="s">
        <v>171</v>
      </c>
      <c r="F8396" s="8"/>
      <c r="G8396" s="8" t="s">
        <v>19</v>
      </c>
      <c r="H8396" s="8" t="s">
        <v>29</v>
      </c>
      <c r="I8396" s="10">
        <v>4.2</v>
      </c>
      <c r="J8396" s="11">
        <v>0.19</v>
      </c>
      <c r="K8396" s="12">
        <f t="shared" si="263"/>
        <v>0.79800000000000004</v>
      </c>
      <c r="L8396" s="9" t="s">
        <v>21</v>
      </c>
      <c r="M8396" s="13">
        <f t="shared" si="262"/>
        <v>0.2</v>
      </c>
    </row>
    <row r="8397" spans="1:13" ht="19.95" customHeight="1">
      <c r="A8397" s="8" t="s">
        <v>365</v>
      </c>
      <c r="B8397" s="8" t="s">
        <v>33</v>
      </c>
      <c r="C8397" s="8" t="s">
        <v>44</v>
      </c>
      <c r="D8397" s="8" t="s">
        <v>26</v>
      </c>
      <c r="E8397" s="8" t="s">
        <v>171</v>
      </c>
      <c r="F8397" s="8"/>
      <c r="G8397" s="8" t="s">
        <v>19</v>
      </c>
      <c r="H8397" s="8" t="s">
        <v>29</v>
      </c>
      <c r="I8397" s="10">
        <v>0.21249999999999999</v>
      </c>
      <c r="J8397" s="11">
        <v>0.75</v>
      </c>
      <c r="K8397" s="12">
        <f t="shared" si="263"/>
        <v>0.15937499999999999</v>
      </c>
      <c r="L8397" s="9" t="s">
        <v>21</v>
      </c>
      <c r="M8397" s="13">
        <f t="shared" si="262"/>
        <v>0.6</v>
      </c>
    </row>
    <row r="8398" spans="1:13" ht="19.95" customHeight="1">
      <c r="A8398" s="8" t="s">
        <v>365</v>
      </c>
      <c r="B8398" s="8" t="s">
        <v>33</v>
      </c>
      <c r="C8398" s="8" t="s">
        <v>69</v>
      </c>
      <c r="D8398" s="8" t="s">
        <v>26</v>
      </c>
      <c r="E8398" s="8" t="s">
        <v>171</v>
      </c>
      <c r="F8398" s="8"/>
      <c r="G8398" s="8" t="s">
        <v>19</v>
      </c>
      <c r="H8398" s="8" t="s">
        <v>29</v>
      </c>
      <c r="I8398" s="10">
        <v>0.3125</v>
      </c>
      <c r="J8398" s="11">
        <v>0.48</v>
      </c>
      <c r="K8398" s="12">
        <f t="shared" si="263"/>
        <v>0.15</v>
      </c>
      <c r="L8398" s="9" t="s">
        <v>21</v>
      </c>
      <c r="M8398" s="13">
        <f t="shared" si="262"/>
        <v>0.4</v>
      </c>
    </row>
    <row r="8399" spans="1:13" ht="19.95" customHeight="1">
      <c r="A8399" s="8" t="s">
        <v>365</v>
      </c>
      <c r="B8399" s="8" t="s">
        <v>30</v>
      </c>
      <c r="C8399" s="8" t="s">
        <v>106</v>
      </c>
      <c r="D8399" s="8" t="s">
        <v>26</v>
      </c>
      <c r="E8399" s="8" t="s">
        <v>171</v>
      </c>
      <c r="F8399" s="8"/>
      <c r="G8399" s="8" t="s">
        <v>19</v>
      </c>
      <c r="H8399" s="8" t="s">
        <v>29</v>
      </c>
      <c r="I8399" s="10">
        <v>9.18</v>
      </c>
      <c r="J8399" s="11">
        <v>0.25</v>
      </c>
      <c r="K8399" s="12">
        <f t="shared" si="263"/>
        <v>2.2949999999999999</v>
      </c>
      <c r="L8399" s="9" t="s">
        <v>21</v>
      </c>
      <c r="M8399" s="13">
        <f t="shared" si="262"/>
        <v>0.2</v>
      </c>
    </row>
    <row r="8400" spans="1:13" ht="19.95" customHeight="1">
      <c r="A8400" s="8" t="s">
        <v>365</v>
      </c>
      <c r="B8400" s="8" t="s">
        <v>40</v>
      </c>
      <c r="C8400" s="8" t="s">
        <v>35</v>
      </c>
      <c r="D8400" s="8" t="s">
        <v>16</v>
      </c>
      <c r="E8400" s="8" t="s">
        <v>17</v>
      </c>
      <c r="F8400" s="8" t="s">
        <v>18</v>
      </c>
      <c r="G8400" s="8" t="s">
        <v>28</v>
      </c>
      <c r="H8400" s="8" t="s">
        <v>32</v>
      </c>
      <c r="I8400" s="10">
        <v>1.2128712871287128</v>
      </c>
      <c r="J8400" s="11">
        <v>1.05</v>
      </c>
      <c r="K8400" s="12">
        <f t="shared" si="263"/>
        <v>1.2735148514851484</v>
      </c>
      <c r="L8400" s="9" t="s">
        <v>21</v>
      </c>
      <c r="M8400" s="13">
        <f t="shared" si="262"/>
        <v>0.8</v>
      </c>
    </row>
    <row r="8401" spans="1:13" ht="19.95" customHeight="1">
      <c r="A8401" s="8" t="s">
        <v>365</v>
      </c>
      <c r="B8401" s="8" t="s">
        <v>74</v>
      </c>
      <c r="C8401" s="8" t="s">
        <v>57</v>
      </c>
      <c r="D8401" s="8" t="s">
        <v>16</v>
      </c>
      <c r="E8401" s="8" t="s">
        <v>171</v>
      </c>
      <c r="F8401" s="8"/>
      <c r="G8401" s="8" t="s">
        <v>19</v>
      </c>
      <c r="H8401" s="8" t="s">
        <v>29</v>
      </c>
      <c r="I8401" s="10">
        <v>3.8325000000000005</v>
      </c>
      <c r="J8401" s="11">
        <v>0.27</v>
      </c>
      <c r="K8401" s="12">
        <f t="shared" si="263"/>
        <v>1.0347750000000002</v>
      </c>
      <c r="L8401" s="9" t="s">
        <v>21</v>
      </c>
      <c r="M8401" s="13">
        <f t="shared" si="262"/>
        <v>0.2</v>
      </c>
    </row>
    <row r="8402" spans="1:13" ht="19.95" customHeight="1">
      <c r="A8402" s="8" t="s">
        <v>365</v>
      </c>
      <c r="B8402" s="8" t="s">
        <v>33</v>
      </c>
      <c r="C8402" s="8" t="s">
        <v>65</v>
      </c>
      <c r="D8402" s="8" t="s">
        <v>16</v>
      </c>
      <c r="E8402" s="8" t="s">
        <v>17</v>
      </c>
      <c r="F8402" s="8" t="s">
        <v>18</v>
      </c>
      <c r="G8402" s="8" t="s">
        <v>28</v>
      </c>
      <c r="H8402" s="8" t="s">
        <v>32</v>
      </c>
      <c r="I8402" s="10">
        <v>2.0540384615384615</v>
      </c>
      <c r="J8402" s="11">
        <v>0.95</v>
      </c>
      <c r="K8402" s="12">
        <f t="shared" si="263"/>
        <v>1.9513365384615382</v>
      </c>
      <c r="L8402" s="9" t="s">
        <v>21</v>
      </c>
      <c r="M8402" s="13">
        <f t="shared" si="262"/>
        <v>0.8</v>
      </c>
    </row>
    <row r="8403" spans="1:13" ht="19.95" customHeight="1">
      <c r="A8403" s="8" t="s">
        <v>365</v>
      </c>
      <c r="B8403" s="8" t="s">
        <v>40</v>
      </c>
      <c r="C8403" s="8" t="s">
        <v>25</v>
      </c>
      <c r="D8403" s="8" t="s">
        <v>16</v>
      </c>
      <c r="E8403" s="8" t="s">
        <v>17</v>
      </c>
      <c r="F8403" s="8" t="s">
        <v>18</v>
      </c>
      <c r="G8403" s="8" t="s">
        <v>28</v>
      </c>
      <c r="H8403" s="8" t="s">
        <v>32</v>
      </c>
      <c r="I8403" s="10">
        <v>3.8470297029702971</v>
      </c>
      <c r="J8403" s="11">
        <v>1</v>
      </c>
      <c r="K8403" s="12">
        <f t="shared" si="263"/>
        <v>3.8470297029702971</v>
      </c>
      <c r="L8403" s="9" t="s">
        <v>21</v>
      </c>
      <c r="M8403" s="13">
        <f t="shared" si="262"/>
        <v>0.8</v>
      </c>
    </row>
    <row r="8404" spans="1:13" ht="19.95" customHeight="1">
      <c r="A8404" s="8" t="s">
        <v>365</v>
      </c>
      <c r="B8404" s="8" t="s">
        <v>42</v>
      </c>
      <c r="C8404" s="8" t="s">
        <v>44</v>
      </c>
      <c r="D8404" s="8" t="s">
        <v>16</v>
      </c>
      <c r="E8404" s="8" t="s">
        <v>97</v>
      </c>
      <c r="F8404" s="8"/>
      <c r="G8404" s="8" t="s">
        <v>19</v>
      </c>
      <c r="H8404" s="8" t="s">
        <v>198</v>
      </c>
      <c r="I8404" s="10">
        <v>0.1822857142857143</v>
      </c>
      <c r="J8404" s="11">
        <v>12.5</v>
      </c>
      <c r="K8404" s="12">
        <f t="shared" si="263"/>
        <v>2.2785714285714289</v>
      </c>
      <c r="L8404" s="9" t="s">
        <v>21</v>
      </c>
      <c r="M8404" s="13">
        <f t="shared" si="262"/>
        <v>10</v>
      </c>
    </row>
    <row r="8405" spans="1:13" ht="19.95" customHeight="1">
      <c r="A8405" s="8" t="s">
        <v>365</v>
      </c>
      <c r="B8405" s="8" t="s">
        <v>33</v>
      </c>
      <c r="C8405" s="8" t="s">
        <v>55</v>
      </c>
      <c r="D8405" s="8" t="s">
        <v>16</v>
      </c>
      <c r="E8405" s="8" t="s">
        <v>17</v>
      </c>
      <c r="F8405" s="8" t="s">
        <v>18</v>
      </c>
      <c r="G8405" s="8" t="s">
        <v>28</v>
      </c>
      <c r="H8405" s="8" t="s">
        <v>32</v>
      </c>
      <c r="I8405" s="10">
        <v>4.9895604395604396</v>
      </c>
      <c r="J8405" s="11">
        <v>0.92</v>
      </c>
      <c r="K8405" s="12">
        <f t="shared" si="263"/>
        <v>4.5903956043956047</v>
      </c>
      <c r="L8405" s="9" t="s">
        <v>21</v>
      </c>
      <c r="M8405" s="13">
        <f t="shared" si="262"/>
        <v>0.7</v>
      </c>
    </row>
    <row r="8406" spans="1:13" ht="19.95" customHeight="1">
      <c r="A8406" s="8" t="s">
        <v>365</v>
      </c>
      <c r="B8406" s="8" t="s">
        <v>30</v>
      </c>
      <c r="C8406" s="8" t="s">
        <v>68</v>
      </c>
      <c r="D8406" s="8" t="s">
        <v>16</v>
      </c>
      <c r="E8406" s="8" t="s">
        <v>17</v>
      </c>
      <c r="F8406" s="8" t="s">
        <v>18</v>
      </c>
      <c r="G8406" s="8" t="s">
        <v>28</v>
      </c>
      <c r="H8406" s="8" t="s">
        <v>32</v>
      </c>
      <c r="I8406" s="10">
        <v>6.59</v>
      </c>
      <c r="J8406" s="11">
        <v>1.06</v>
      </c>
      <c r="K8406" s="12">
        <f t="shared" si="263"/>
        <v>6.9854000000000003</v>
      </c>
      <c r="L8406" s="9" t="s">
        <v>21</v>
      </c>
      <c r="M8406" s="13">
        <f t="shared" si="262"/>
        <v>0.8</v>
      </c>
    </row>
    <row r="8407" spans="1:13" ht="19.95" customHeight="1">
      <c r="A8407" s="8" t="s">
        <v>365</v>
      </c>
      <c r="B8407" s="8" t="s">
        <v>30</v>
      </c>
      <c r="C8407" s="8" t="s">
        <v>65</v>
      </c>
      <c r="D8407" s="9" t="s">
        <v>16</v>
      </c>
      <c r="E8407" s="8" t="s">
        <v>17</v>
      </c>
      <c r="F8407" s="8" t="s">
        <v>18</v>
      </c>
      <c r="G8407" s="8" t="s">
        <v>28</v>
      </c>
      <c r="H8407" s="8" t="s">
        <v>32</v>
      </c>
      <c r="I8407" s="10">
        <v>3.16</v>
      </c>
      <c r="J8407" s="11">
        <v>1.06</v>
      </c>
      <c r="K8407" s="12">
        <f t="shared" si="263"/>
        <v>3.3496000000000001</v>
      </c>
      <c r="L8407" s="9" t="s">
        <v>21</v>
      </c>
      <c r="M8407" s="13">
        <f t="shared" si="262"/>
        <v>0.8</v>
      </c>
    </row>
    <row r="8408" spans="1:13" ht="19.95" customHeight="1">
      <c r="A8408" s="8" t="s">
        <v>365</v>
      </c>
      <c r="B8408" s="8" t="s">
        <v>33</v>
      </c>
      <c r="C8408" s="8" t="s">
        <v>59</v>
      </c>
      <c r="D8408" s="8" t="s">
        <v>16</v>
      </c>
      <c r="E8408" s="8" t="s">
        <v>17</v>
      </c>
      <c r="F8408" s="8" t="s">
        <v>18</v>
      </c>
      <c r="G8408" s="8" t="s">
        <v>28</v>
      </c>
      <c r="H8408" s="8" t="s">
        <v>32</v>
      </c>
      <c r="I8408" s="10">
        <v>3.55</v>
      </c>
      <c r="J8408" s="11">
        <v>1.06</v>
      </c>
      <c r="K8408" s="12">
        <f t="shared" si="263"/>
        <v>3.7629999999999999</v>
      </c>
      <c r="L8408" s="9" t="s">
        <v>21</v>
      </c>
      <c r="M8408" s="13">
        <f t="shared" si="262"/>
        <v>0.8</v>
      </c>
    </row>
    <row r="8409" spans="1:13" ht="19.95" customHeight="1">
      <c r="A8409" s="8" t="s">
        <v>365</v>
      </c>
      <c r="B8409" s="8" t="s">
        <v>33</v>
      </c>
      <c r="C8409" s="8" t="s">
        <v>59</v>
      </c>
      <c r="D8409" s="8" t="s">
        <v>16</v>
      </c>
      <c r="E8409" s="8" t="s">
        <v>17</v>
      </c>
      <c r="F8409" s="8" t="s">
        <v>18</v>
      </c>
      <c r="G8409" s="8" t="s">
        <v>28</v>
      </c>
      <c r="H8409" s="8" t="s">
        <v>32</v>
      </c>
      <c r="I8409" s="10">
        <v>3.95</v>
      </c>
      <c r="J8409" s="11">
        <v>1.06</v>
      </c>
      <c r="K8409" s="12">
        <f t="shared" si="263"/>
        <v>4.1870000000000003</v>
      </c>
      <c r="L8409" s="9" t="s">
        <v>21</v>
      </c>
      <c r="M8409" s="13">
        <f t="shared" si="262"/>
        <v>0.8</v>
      </c>
    </row>
    <row r="8410" spans="1:13" ht="19.95" customHeight="1">
      <c r="A8410" s="8" t="s">
        <v>365</v>
      </c>
      <c r="B8410" s="8" t="s">
        <v>42</v>
      </c>
      <c r="C8410" s="8" t="s">
        <v>57</v>
      </c>
      <c r="D8410" s="8" t="s">
        <v>16</v>
      </c>
      <c r="E8410" s="8" t="s">
        <v>17</v>
      </c>
      <c r="F8410" s="8" t="s">
        <v>18</v>
      </c>
      <c r="G8410" s="8" t="s">
        <v>28</v>
      </c>
      <c r="H8410" s="8" t="s">
        <v>32</v>
      </c>
      <c r="I8410" s="10">
        <v>3.17</v>
      </c>
      <c r="J8410" s="11">
        <v>1.06</v>
      </c>
      <c r="K8410" s="12">
        <f t="shared" si="263"/>
        <v>3.3602000000000003</v>
      </c>
      <c r="L8410" s="9" t="s">
        <v>21</v>
      </c>
      <c r="M8410" s="13">
        <f t="shared" si="262"/>
        <v>0.8</v>
      </c>
    </row>
    <row r="8411" spans="1:13" ht="19.95" customHeight="1">
      <c r="A8411" s="8" t="s">
        <v>365</v>
      </c>
      <c r="B8411" s="8" t="s">
        <v>40</v>
      </c>
      <c r="C8411" s="8" t="s">
        <v>54</v>
      </c>
      <c r="D8411" s="8" t="s">
        <v>16</v>
      </c>
      <c r="E8411" s="8" t="s">
        <v>17</v>
      </c>
      <c r="F8411" s="8" t="s">
        <v>18</v>
      </c>
      <c r="G8411" s="8" t="s">
        <v>28</v>
      </c>
      <c r="H8411" s="8" t="s">
        <v>32</v>
      </c>
      <c r="I8411" s="10">
        <v>8.5</v>
      </c>
      <c r="J8411" s="11">
        <v>1.06</v>
      </c>
      <c r="K8411" s="12">
        <f t="shared" si="263"/>
        <v>9.01</v>
      </c>
      <c r="L8411" s="9" t="s">
        <v>21</v>
      </c>
      <c r="M8411" s="13">
        <f t="shared" si="262"/>
        <v>0.8</v>
      </c>
    </row>
    <row r="8412" spans="1:13" ht="19.95" customHeight="1">
      <c r="A8412" s="8" t="s">
        <v>365</v>
      </c>
      <c r="B8412" s="8" t="s">
        <v>14</v>
      </c>
      <c r="C8412" s="8" t="s">
        <v>56</v>
      </c>
      <c r="D8412" s="8" t="s">
        <v>26</v>
      </c>
      <c r="E8412" s="8" t="s">
        <v>17</v>
      </c>
      <c r="F8412" s="8" t="s">
        <v>18</v>
      </c>
      <c r="G8412" s="8" t="s">
        <v>28</v>
      </c>
      <c r="H8412" s="8" t="s">
        <v>349</v>
      </c>
      <c r="I8412" s="10">
        <v>4.3960285714285714</v>
      </c>
      <c r="J8412" s="11">
        <v>1.05</v>
      </c>
      <c r="K8412" s="12">
        <f t="shared" si="263"/>
        <v>4.6158299999999999</v>
      </c>
      <c r="L8412" s="9" t="s">
        <v>21</v>
      </c>
      <c r="M8412" s="13">
        <f t="shared" si="262"/>
        <v>0.8</v>
      </c>
    </row>
    <row r="8413" spans="1:13" ht="19.95" customHeight="1">
      <c r="A8413" s="8" t="s">
        <v>365</v>
      </c>
      <c r="B8413" s="8" t="s">
        <v>42</v>
      </c>
      <c r="C8413" s="8" t="s">
        <v>69</v>
      </c>
      <c r="D8413" s="8" t="s">
        <v>16</v>
      </c>
      <c r="E8413" s="8" t="s">
        <v>97</v>
      </c>
      <c r="F8413" s="8"/>
      <c r="G8413" s="8" t="s">
        <v>19</v>
      </c>
      <c r="H8413" s="8" t="s">
        <v>198</v>
      </c>
      <c r="I8413" s="10">
        <v>0.26078289473684207</v>
      </c>
      <c r="J8413" s="11">
        <v>13.36</v>
      </c>
      <c r="K8413" s="12">
        <f t="shared" si="263"/>
        <v>3.4840594736842099</v>
      </c>
      <c r="L8413" s="9" t="s">
        <v>21</v>
      </c>
      <c r="M8413" s="13">
        <f t="shared" si="262"/>
        <v>10.7</v>
      </c>
    </row>
    <row r="8414" spans="1:13" ht="19.95" customHeight="1">
      <c r="A8414" s="8" t="s">
        <v>365</v>
      </c>
      <c r="B8414" s="8" t="s">
        <v>42</v>
      </c>
      <c r="C8414" s="8" t="s">
        <v>44</v>
      </c>
      <c r="D8414" s="8" t="s">
        <v>16</v>
      </c>
      <c r="E8414" s="8" t="s">
        <v>97</v>
      </c>
      <c r="F8414" s="8"/>
      <c r="G8414" s="8" t="s">
        <v>19</v>
      </c>
      <c r="H8414" s="8" t="s">
        <v>198</v>
      </c>
      <c r="I8414" s="10">
        <v>0.19571900826446281</v>
      </c>
      <c r="J8414" s="11">
        <v>12.5</v>
      </c>
      <c r="K8414" s="12">
        <f t="shared" si="263"/>
        <v>2.4464876033057852</v>
      </c>
      <c r="L8414" s="9" t="s">
        <v>21</v>
      </c>
      <c r="M8414" s="13">
        <f t="shared" si="262"/>
        <v>10</v>
      </c>
    </row>
    <row r="8415" spans="1:13" ht="19.95" customHeight="1">
      <c r="A8415" s="8" t="s">
        <v>365</v>
      </c>
      <c r="B8415" s="8" t="s">
        <v>74</v>
      </c>
      <c r="C8415" s="8" t="s">
        <v>54</v>
      </c>
      <c r="D8415" s="8" t="s">
        <v>16</v>
      </c>
      <c r="E8415" s="8" t="s">
        <v>171</v>
      </c>
      <c r="F8415" s="8"/>
      <c r="G8415" s="8" t="s">
        <v>19</v>
      </c>
      <c r="H8415" s="8" t="s">
        <v>29</v>
      </c>
      <c r="I8415" s="10">
        <v>9.270039682539684</v>
      </c>
      <c r="J8415" s="11">
        <v>0.27</v>
      </c>
      <c r="K8415" s="12">
        <f t="shared" si="263"/>
        <v>2.502910714285715</v>
      </c>
      <c r="L8415" s="9" t="s">
        <v>21</v>
      </c>
      <c r="M8415" s="13">
        <f t="shared" si="262"/>
        <v>0.2</v>
      </c>
    </row>
    <row r="8416" spans="1:13" ht="19.95" customHeight="1">
      <c r="A8416" s="8" t="s">
        <v>365</v>
      </c>
      <c r="B8416" s="8" t="s">
        <v>42</v>
      </c>
      <c r="C8416" s="8" t="s">
        <v>44</v>
      </c>
      <c r="D8416" s="8" t="s">
        <v>16</v>
      </c>
      <c r="E8416" s="8" t="s">
        <v>97</v>
      </c>
      <c r="F8416" s="8"/>
      <c r="G8416" s="8" t="s">
        <v>19</v>
      </c>
      <c r="H8416" s="8" t="s">
        <v>198</v>
      </c>
      <c r="I8416" s="10">
        <v>0.18859449760765548</v>
      </c>
      <c r="J8416" s="11">
        <v>11.53</v>
      </c>
      <c r="K8416" s="12">
        <f t="shared" si="263"/>
        <v>2.1744945574162675</v>
      </c>
      <c r="L8416" s="9" t="s">
        <v>21</v>
      </c>
      <c r="M8416" s="13">
        <f t="shared" si="262"/>
        <v>9.1999999999999993</v>
      </c>
    </row>
    <row r="8417" spans="1:13" ht="19.95" customHeight="1">
      <c r="A8417" s="8" t="s">
        <v>365</v>
      </c>
      <c r="B8417" s="8" t="s">
        <v>37</v>
      </c>
      <c r="C8417" s="8" t="s">
        <v>36</v>
      </c>
      <c r="D8417" s="8" t="s">
        <v>16</v>
      </c>
      <c r="E8417" s="8" t="s">
        <v>171</v>
      </c>
      <c r="F8417" s="8"/>
      <c r="G8417" s="8" t="s">
        <v>19</v>
      </c>
      <c r="H8417" s="8" t="s">
        <v>29</v>
      </c>
      <c r="I8417" s="10">
        <v>0.60624999999999996</v>
      </c>
      <c r="J8417" s="11">
        <v>0.27</v>
      </c>
      <c r="K8417" s="12">
        <f t="shared" si="263"/>
        <v>0.16368749999999999</v>
      </c>
      <c r="L8417" s="9" t="s">
        <v>21</v>
      </c>
      <c r="M8417" s="13">
        <f t="shared" si="262"/>
        <v>0.2</v>
      </c>
    </row>
    <row r="8418" spans="1:13" ht="19.95" customHeight="1">
      <c r="A8418" s="8" t="s">
        <v>365</v>
      </c>
      <c r="B8418" s="8" t="s">
        <v>40</v>
      </c>
      <c r="C8418" s="8" t="s">
        <v>36</v>
      </c>
      <c r="D8418" s="8" t="s">
        <v>16</v>
      </c>
      <c r="E8418" s="8" t="s">
        <v>171</v>
      </c>
      <c r="F8418" s="8"/>
      <c r="G8418" s="8" t="s">
        <v>19</v>
      </c>
      <c r="H8418" s="8" t="s">
        <v>29</v>
      </c>
      <c r="I8418" s="10">
        <v>0.77723880597014927</v>
      </c>
      <c r="J8418" s="11">
        <v>0.25</v>
      </c>
      <c r="K8418" s="12">
        <f t="shared" si="263"/>
        <v>0.19430970149253732</v>
      </c>
      <c r="L8418" s="9" t="s">
        <v>21</v>
      </c>
      <c r="M8418" s="13">
        <f t="shared" si="262"/>
        <v>0.2</v>
      </c>
    </row>
    <row r="8419" spans="1:13" ht="19.95" customHeight="1">
      <c r="A8419" s="8" t="s">
        <v>365</v>
      </c>
      <c r="B8419" s="8" t="s">
        <v>40</v>
      </c>
      <c r="C8419" s="8" t="s">
        <v>38</v>
      </c>
      <c r="D8419" s="8" t="s">
        <v>16</v>
      </c>
      <c r="E8419" s="8" t="s">
        <v>171</v>
      </c>
      <c r="F8419" s="8"/>
      <c r="G8419" s="8" t="s">
        <v>19</v>
      </c>
      <c r="H8419" s="8" t="s">
        <v>29</v>
      </c>
      <c r="I8419" s="10">
        <v>1.9641791044776118</v>
      </c>
      <c r="J8419" s="11">
        <v>0.18</v>
      </c>
      <c r="K8419" s="12">
        <f t="shared" si="263"/>
        <v>0.35355223880597009</v>
      </c>
      <c r="L8419" s="9" t="s">
        <v>21</v>
      </c>
      <c r="M8419" s="13">
        <f t="shared" si="262"/>
        <v>0.1</v>
      </c>
    </row>
    <row r="8420" spans="1:13" ht="19.95" customHeight="1">
      <c r="A8420" s="8" t="s">
        <v>365</v>
      </c>
      <c r="B8420" s="8" t="s">
        <v>40</v>
      </c>
      <c r="C8420" s="8" t="s">
        <v>65</v>
      </c>
      <c r="D8420" s="8" t="s">
        <v>16</v>
      </c>
      <c r="E8420" s="8" t="s">
        <v>171</v>
      </c>
      <c r="F8420" s="8"/>
      <c r="G8420" s="8" t="s">
        <v>19</v>
      </c>
      <c r="H8420" s="8" t="s">
        <v>29</v>
      </c>
      <c r="I8420" s="10">
        <v>2.6836538461538462</v>
      </c>
      <c r="J8420" s="11">
        <v>0.18</v>
      </c>
      <c r="K8420" s="12">
        <f t="shared" si="263"/>
        <v>0.4830576923076923</v>
      </c>
      <c r="L8420" s="9" t="s">
        <v>21</v>
      </c>
      <c r="M8420" s="13">
        <f t="shared" si="262"/>
        <v>0.1</v>
      </c>
    </row>
    <row r="8421" spans="1:13" ht="19.95" customHeight="1">
      <c r="A8421" s="8" t="s">
        <v>365</v>
      </c>
      <c r="B8421" s="8" t="s">
        <v>14</v>
      </c>
      <c r="C8421" s="8" t="s">
        <v>58</v>
      </c>
      <c r="D8421" s="8" t="s">
        <v>16</v>
      </c>
      <c r="E8421" s="8" t="s">
        <v>171</v>
      </c>
      <c r="F8421" s="8"/>
      <c r="G8421" s="8" t="s">
        <v>19</v>
      </c>
      <c r="H8421" s="8" t="s">
        <v>29</v>
      </c>
      <c r="I8421" s="10">
        <v>0.35205223880597014</v>
      </c>
      <c r="J8421" s="11">
        <v>0.3</v>
      </c>
      <c r="K8421" s="12">
        <f t="shared" si="263"/>
        <v>0.10561567164179105</v>
      </c>
      <c r="L8421" s="9" t="s">
        <v>21</v>
      </c>
      <c r="M8421" s="13">
        <f t="shared" si="262"/>
        <v>0.2</v>
      </c>
    </row>
    <row r="8422" spans="1:13" ht="19.95" customHeight="1">
      <c r="A8422" s="8" t="s">
        <v>365</v>
      </c>
      <c r="B8422" s="8" t="s">
        <v>33</v>
      </c>
      <c r="C8422" s="8" t="s">
        <v>47</v>
      </c>
      <c r="D8422" s="8" t="s">
        <v>16</v>
      </c>
      <c r="E8422" s="8" t="s">
        <v>171</v>
      </c>
      <c r="F8422" s="8"/>
      <c r="G8422" s="8" t="s">
        <v>19</v>
      </c>
      <c r="H8422" s="8" t="s">
        <v>29</v>
      </c>
      <c r="I8422" s="10">
        <v>1.7108333333333334</v>
      </c>
      <c r="J8422" s="11">
        <v>0.2</v>
      </c>
      <c r="K8422" s="12">
        <f t="shared" si="263"/>
        <v>0.34216666666666673</v>
      </c>
      <c r="L8422" s="9" t="s">
        <v>21</v>
      </c>
      <c r="M8422" s="13">
        <f t="shared" si="262"/>
        <v>0.2</v>
      </c>
    </row>
    <row r="8423" spans="1:13" ht="19.95" customHeight="1">
      <c r="A8423" s="8" t="s">
        <v>365</v>
      </c>
      <c r="B8423" s="8" t="s">
        <v>14</v>
      </c>
      <c r="C8423" s="8" t="s">
        <v>35</v>
      </c>
      <c r="D8423" s="8" t="s">
        <v>16</v>
      </c>
      <c r="E8423" s="8" t="s">
        <v>171</v>
      </c>
      <c r="F8423" s="8"/>
      <c r="G8423" s="8" t="s">
        <v>19</v>
      </c>
      <c r="H8423" s="8" t="s">
        <v>29</v>
      </c>
      <c r="I8423" s="10">
        <v>1.0590163934426229</v>
      </c>
      <c r="J8423" s="11">
        <v>0.2</v>
      </c>
      <c r="K8423" s="12">
        <f t="shared" si="263"/>
        <v>0.21180327868852458</v>
      </c>
      <c r="L8423" s="9" t="s">
        <v>21</v>
      </c>
      <c r="M8423" s="13">
        <f t="shared" si="262"/>
        <v>0.2</v>
      </c>
    </row>
    <row r="8424" spans="1:13" ht="19.95" customHeight="1">
      <c r="A8424" s="8" t="s">
        <v>365</v>
      </c>
      <c r="B8424" s="8" t="s">
        <v>42</v>
      </c>
      <c r="C8424" s="8" t="s">
        <v>44</v>
      </c>
      <c r="D8424" s="8" t="s">
        <v>16</v>
      </c>
      <c r="E8424" s="8" t="s">
        <v>97</v>
      </c>
      <c r="F8424" s="8"/>
      <c r="G8424" s="8" t="s">
        <v>19</v>
      </c>
      <c r="H8424" s="8" t="s">
        <v>198</v>
      </c>
      <c r="I8424" s="10">
        <v>0.16451612903225807</v>
      </c>
      <c r="J8424" s="11">
        <v>10.82</v>
      </c>
      <c r="K8424" s="12">
        <f t="shared" si="263"/>
        <v>1.7800645161290323</v>
      </c>
      <c r="L8424" s="9" t="s">
        <v>21</v>
      </c>
      <c r="M8424" s="13">
        <f t="shared" si="262"/>
        <v>8.6999999999999993</v>
      </c>
    </row>
    <row r="8425" spans="1:13" ht="19.95" customHeight="1">
      <c r="A8425" s="8" t="s">
        <v>365</v>
      </c>
      <c r="B8425" s="8" t="s">
        <v>42</v>
      </c>
      <c r="C8425" s="8" t="s">
        <v>44</v>
      </c>
      <c r="D8425" s="8" t="s">
        <v>16</v>
      </c>
      <c r="E8425" s="8" t="s">
        <v>97</v>
      </c>
      <c r="F8425" s="8"/>
      <c r="G8425" s="8" t="s">
        <v>19</v>
      </c>
      <c r="H8425" s="8" t="s">
        <v>198</v>
      </c>
      <c r="I8425" s="10">
        <v>0.18922206506364922</v>
      </c>
      <c r="J8425" s="11">
        <v>10</v>
      </c>
      <c r="K8425" s="12">
        <f t="shared" si="263"/>
        <v>1.8922206506364923</v>
      </c>
      <c r="L8425" s="9" t="s">
        <v>21</v>
      </c>
      <c r="M8425" s="13">
        <f t="shared" si="262"/>
        <v>8</v>
      </c>
    </row>
    <row r="8426" spans="1:13" ht="19.95" customHeight="1">
      <c r="A8426" s="8" t="s">
        <v>365</v>
      </c>
      <c r="B8426" s="8" t="s">
        <v>40</v>
      </c>
      <c r="C8426" s="8" t="s">
        <v>54</v>
      </c>
      <c r="D8426" s="8" t="s">
        <v>16</v>
      </c>
      <c r="E8426" s="8" t="s">
        <v>171</v>
      </c>
      <c r="F8426" s="8"/>
      <c r="G8426" s="8" t="s">
        <v>19</v>
      </c>
      <c r="H8426" s="8" t="s">
        <v>29</v>
      </c>
      <c r="I8426" s="10">
        <v>9.1134023529411756</v>
      </c>
      <c r="J8426" s="11">
        <v>0.18</v>
      </c>
      <c r="K8426" s="12">
        <f t="shared" si="263"/>
        <v>1.6404124235294115</v>
      </c>
      <c r="L8426" s="9" t="s">
        <v>21</v>
      </c>
      <c r="M8426" s="13">
        <f t="shared" si="262"/>
        <v>0.1</v>
      </c>
    </row>
    <row r="8427" spans="1:13" ht="19.95" customHeight="1">
      <c r="A8427" s="8" t="s">
        <v>365</v>
      </c>
      <c r="B8427" s="8" t="s">
        <v>37</v>
      </c>
      <c r="C8427" s="8" t="s">
        <v>56</v>
      </c>
      <c r="D8427" s="8" t="s">
        <v>16</v>
      </c>
      <c r="E8427" s="8" t="s">
        <v>171</v>
      </c>
      <c r="F8427" s="8"/>
      <c r="G8427" s="8" t="s">
        <v>19</v>
      </c>
      <c r="H8427" s="8" t="s">
        <v>29</v>
      </c>
      <c r="I8427" s="10">
        <v>4.393508196721311</v>
      </c>
      <c r="J8427" s="11">
        <v>0.18</v>
      </c>
      <c r="K8427" s="12">
        <f t="shared" si="263"/>
        <v>0.79083147540983589</v>
      </c>
      <c r="L8427" s="9" t="s">
        <v>21</v>
      </c>
      <c r="M8427" s="13">
        <f t="shared" si="262"/>
        <v>0.1</v>
      </c>
    </row>
    <row r="8428" spans="1:13" ht="19.95" customHeight="1">
      <c r="A8428" s="8" t="s">
        <v>365</v>
      </c>
      <c r="B8428" s="8" t="s">
        <v>42</v>
      </c>
      <c r="C8428" s="8" t="s">
        <v>108</v>
      </c>
      <c r="D8428" s="8" t="s">
        <v>370</v>
      </c>
      <c r="E8428" s="8" t="s">
        <v>171</v>
      </c>
      <c r="F8428" s="8"/>
      <c r="G8428" s="8" t="s">
        <v>19</v>
      </c>
      <c r="H8428" s="8" t="s">
        <v>29</v>
      </c>
      <c r="I8428" s="10">
        <v>13.456</v>
      </c>
      <c r="J8428" s="11">
        <v>0.14000000000000001</v>
      </c>
      <c r="K8428" s="12">
        <f t="shared" si="263"/>
        <v>1.8838400000000002</v>
      </c>
      <c r="L8428" s="9" t="s">
        <v>21</v>
      </c>
      <c r="M8428" s="13">
        <f t="shared" si="262"/>
        <v>0.1</v>
      </c>
    </row>
    <row r="8429" spans="1:13" ht="19.95" customHeight="1">
      <c r="A8429" s="8" t="s">
        <v>365</v>
      </c>
      <c r="B8429" s="8" t="s">
        <v>42</v>
      </c>
      <c r="C8429" s="8" t="s">
        <v>69</v>
      </c>
      <c r="D8429" s="8" t="s">
        <v>16</v>
      </c>
      <c r="E8429" s="8" t="s">
        <v>97</v>
      </c>
      <c r="F8429" s="8"/>
      <c r="G8429" s="8" t="s">
        <v>19</v>
      </c>
      <c r="H8429" s="8" t="s">
        <v>198</v>
      </c>
      <c r="I8429" s="10">
        <v>0.26551111111111114</v>
      </c>
      <c r="J8429" s="11">
        <v>11</v>
      </c>
      <c r="K8429" s="12">
        <f t="shared" si="263"/>
        <v>2.9206222222222227</v>
      </c>
      <c r="L8429" s="9" t="s">
        <v>21</v>
      </c>
      <c r="M8429" s="13">
        <f t="shared" si="262"/>
        <v>8.8000000000000007</v>
      </c>
    </row>
    <row r="8430" spans="1:13" ht="19.95" customHeight="1">
      <c r="A8430" s="8" t="s">
        <v>365</v>
      </c>
      <c r="B8430" s="8" t="s">
        <v>40</v>
      </c>
      <c r="C8430" s="8" t="s">
        <v>371</v>
      </c>
      <c r="D8430" s="8" t="s">
        <v>16</v>
      </c>
      <c r="E8430" s="8" t="s">
        <v>171</v>
      </c>
      <c r="F8430" s="8"/>
      <c r="G8430" s="8" t="s">
        <v>19</v>
      </c>
      <c r="H8430" s="8" t="s">
        <v>29</v>
      </c>
      <c r="I8430" s="10">
        <v>24.855272727272727</v>
      </c>
      <c r="J8430" s="11">
        <v>0.24</v>
      </c>
      <c r="K8430" s="12">
        <f t="shared" si="263"/>
        <v>5.9652654545454542</v>
      </c>
      <c r="L8430" s="9" t="s">
        <v>21</v>
      </c>
      <c r="M8430" s="13">
        <f t="shared" si="262"/>
        <v>0.2</v>
      </c>
    </row>
    <row r="8431" spans="1:13" ht="19.95" customHeight="1">
      <c r="A8431" s="8" t="s">
        <v>365</v>
      </c>
      <c r="B8431" s="8" t="s">
        <v>40</v>
      </c>
      <c r="C8431" s="8" t="s">
        <v>31</v>
      </c>
      <c r="D8431" s="8" t="s">
        <v>16</v>
      </c>
      <c r="E8431" s="8" t="s">
        <v>171</v>
      </c>
      <c r="F8431" s="8"/>
      <c r="G8431" s="8" t="s">
        <v>19</v>
      </c>
      <c r="H8431" s="8" t="s">
        <v>29</v>
      </c>
      <c r="I8431" s="10">
        <v>1.8684297520661159</v>
      </c>
      <c r="J8431" s="11">
        <v>0.22</v>
      </c>
      <c r="K8431" s="12">
        <f t="shared" si="263"/>
        <v>0.41105454545454551</v>
      </c>
      <c r="L8431" s="9" t="s">
        <v>21</v>
      </c>
      <c r="M8431" s="13">
        <f t="shared" si="262"/>
        <v>0.2</v>
      </c>
    </row>
    <row r="8432" spans="1:13" ht="19.95" customHeight="1">
      <c r="A8432" s="8" t="s">
        <v>365</v>
      </c>
      <c r="B8432" s="8" t="s">
        <v>33</v>
      </c>
      <c r="C8432" s="8" t="s">
        <v>169</v>
      </c>
      <c r="D8432" s="8" t="s">
        <v>16</v>
      </c>
      <c r="E8432" s="8" t="s">
        <v>171</v>
      </c>
      <c r="F8432" s="8"/>
      <c r="G8432" s="8" t="s">
        <v>19</v>
      </c>
      <c r="H8432" s="8" t="s">
        <v>29</v>
      </c>
      <c r="I8432" s="10">
        <v>2.3738095238095238</v>
      </c>
      <c r="J8432" s="11">
        <v>0.18</v>
      </c>
      <c r="K8432" s="12">
        <f t="shared" si="263"/>
        <v>0.42728571428571427</v>
      </c>
      <c r="L8432" s="9" t="s">
        <v>21</v>
      </c>
      <c r="M8432" s="13">
        <f t="shared" si="262"/>
        <v>0.1</v>
      </c>
    </row>
    <row r="8433" spans="1:13" ht="19.95" customHeight="1">
      <c r="A8433" s="8" t="s">
        <v>365</v>
      </c>
      <c r="B8433" s="8" t="s">
        <v>14</v>
      </c>
      <c r="C8433" s="8" t="s">
        <v>75</v>
      </c>
      <c r="D8433" s="8" t="s">
        <v>16</v>
      </c>
      <c r="E8433" s="8" t="s">
        <v>97</v>
      </c>
      <c r="F8433" s="8"/>
      <c r="G8433" s="8" t="s">
        <v>19</v>
      </c>
      <c r="H8433" s="8" t="s">
        <v>198</v>
      </c>
      <c r="I8433" s="10">
        <v>2.2037037037037036E-2</v>
      </c>
      <c r="J8433" s="11">
        <v>18.5</v>
      </c>
      <c r="K8433" s="12">
        <f t="shared" si="263"/>
        <v>0.40768518518518515</v>
      </c>
      <c r="L8433" s="9" t="s">
        <v>21</v>
      </c>
      <c r="M8433" s="13">
        <f t="shared" si="262"/>
        <v>14.8</v>
      </c>
    </row>
    <row r="8434" spans="1:13" ht="19.95" customHeight="1">
      <c r="A8434" s="8" t="s">
        <v>365</v>
      </c>
      <c r="B8434" s="8" t="s">
        <v>14</v>
      </c>
      <c r="C8434" s="8" t="s">
        <v>131</v>
      </c>
      <c r="D8434" s="8" t="s">
        <v>16</v>
      </c>
      <c r="E8434" s="8" t="s">
        <v>171</v>
      </c>
      <c r="F8434" s="8"/>
      <c r="G8434" s="8" t="s">
        <v>19</v>
      </c>
      <c r="H8434" s="8" t="s">
        <v>29</v>
      </c>
      <c r="I8434" s="10">
        <v>6.0416901408450707</v>
      </c>
      <c r="J8434" s="11">
        <v>0.14000000000000001</v>
      </c>
      <c r="K8434" s="12">
        <f t="shared" si="263"/>
        <v>0.84583661971831003</v>
      </c>
      <c r="L8434" s="9" t="s">
        <v>21</v>
      </c>
      <c r="M8434" s="13">
        <f t="shared" si="262"/>
        <v>0.1</v>
      </c>
    </row>
    <row r="8435" spans="1:13" ht="19.95" customHeight="1">
      <c r="A8435" s="8" t="s">
        <v>365</v>
      </c>
      <c r="B8435" s="8" t="s">
        <v>42</v>
      </c>
      <c r="C8435" s="8" t="s">
        <v>134</v>
      </c>
      <c r="D8435" s="8" t="s">
        <v>16</v>
      </c>
      <c r="E8435" s="8" t="s">
        <v>97</v>
      </c>
      <c r="F8435" s="8"/>
      <c r="G8435" s="8" t="s">
        <v>19</v>
      </c>
      <c r="H8435" s="8" t="s">
        <v>198</v>
      </c>
      <c r="I8435" s="10">
        <v>7.5350140056022405E-2</v>
      </c>
      <c r="J8435" s="11">
        <v>11.94</v>
      </c>
      <c r="K8435" s="12">
        <f t="shared" si="263"/>
        <v>0.89968067226890747</v>
      </c>
      <c r="L8435" s="9" t="s">
        <v>21</v>
      </c>
      <c r="M8435" s="13">
        <f t="shared" si="262"/>
        <v>9.6</v>
      </c>
    </row>
    <row r="8436" spans="1:13" ht="19.95" customHeight="1">
      <c r="A8436" s="8" t="s">
        <v>365</v>
      </c>
      <c r="B8436" s="8" t="s">
        <v>33</v>
      </c>
      <c r="C8436" s="8" t="s">
        <v>169</v>
      </c>
      <c r="D8436" s="8" t="s">
        <v>16</v>
      </c>
      <c r="E8436" s="8" t="s">
        <v>171</v>
      </c>
      <c r="F8436" s="8"/>
      <c r="G8436" s="8" t="s">
        <v>19</v>
      </c>
      <c r="H8436" s="8" t="s">
        <v>29</v>
      </c>
      <c r="I8436" s="10">
        <v>2.4</v>
      </c>
      <c r="J8436" s="11">
        <v>0.14000000000000001</v>
      </c>
      <c r="K8436" s="12">
        <f t="shared" si="263"/>
        <v>0.33600000000000002</v>
      </c>
      <c r="L8436" s="9" t="s">
        <v>21</v>
      </c>
      <c r="M8436" s="13">
        <f t="shared" si="262"/>
        <v>0.1</v>
      </c>
    </row>
    <row r="8437" spans="1:13" ht="19.95" customHeight="1">
      <c r="A8437" s="8" t="s">
        <v>365</v>
      </c>
      <c r="B8437" s="8" t="s">
        <v>42</v>
      </c>
      <c r="C8437" s="8" t="s">
        <v>65</v>
      </c>
      <c r="D8437" s="8" t="s">
        <v>16</v>
      </c>
      <c r="E8437" s="8" t="s">
        <v>17</v>
      </c>
      <c r="F8437" s="8" t="s">
        <v>18</v>
      </c>
      <c r="G8437" s="8" t="s">
        <v>28</v>
      </c>
      <c r="H8437" s="8" t="s">
        <v>349</v>
      </c>
      <c r="I8437" s="10">
        <v>2.2811258278145696</v>
      </c>
      <c r="J8437" s="11">
        <v>1.05</v>
      </c>
      <c r="K8437" s="12">
        <f t="shared" si="263"/>
        <v>2.3951821192052982</v>
      </c>
      <c r="L8437" s="9" t="s">
        <v>21</v>
      </c>
      <c r="M8437" s="13">
        <f t="shared" si="262"/>
        <v>0.8</v>
      </c>
    </row>
    <row r="8438" spans="1:13" ht="19.95" customHeight="1">
      <c r="A8438" s="8" t="s">
        <v>365</v>
      </c>
      <c r="B8438" s="8" t="s">
        <v>40</v>
      </c>
      <c r="C8438" s="8" t="s">
        <v>54</v>
      </c>
      <c r="D8438" s="8" t="s">
        <v>16</v>
      </c>
      <c r="E8438" s="8" t="s">
        <v>171</v>
      </c>
      <c r="F8438" s="8"/>
      <c r="G8438" s="8" t="s">
        <v>19</v>
      </c>
      <c r="H8438" s="8" t="s">
        <v>29</v>
      </c>
      <c r="I8438" s="10">
        <v>9.2386147540983607</v>
      </c>
      <c r="J8438" s="11">
        <v>0.18</v>
      </c>
      <c r="K8438" s="12">
        <f t="shared" si="263"/>
        <v>1.662950655737705</v>
      </c>
      <c r="L8438" s="9" t="s">
        <v>21</v>
      </c>
      <c r="M8438" s="13">
        <f t="shared" si="262"/>
        <v>0.1</v>
      </c>
    </row>
    <row r="8439" spans="1:13" ht="19.95" customHeight="1">
      <c r="A8439" s="8" t="s">
        <v>365</v>
      </c>
      <c r="B8439" s="8" t="s">
        <v>48</v>
      </c>
      <c r="C8439" s="8" t="s">
        <v>106</v>
      </c>
      <c r="D8439" s="8" t="s">
        <v>16</v>
      </c>
      <c r="E8439" s="8" t="s">
        <v>171</v>
      </c>
      <c r="F8439" s="8"/>
      <c r="G8439" s="8" t="s">
        <v>19</v>
      </c>
      <c r="H8439" s="8" t="s">
        <v>29</v>
      </c>
      <c r="I8439" s="10">
        <v>4.7653465346534656</v>
      </c>
      <c r="J8439" s="11">
        <v>0.18</v>
      </c>
      <c r="K8439" s="12">
        <f t="shared" si="263"/>
        <v>0.85776237623762375</v>
      </c>
      <c r="L8439" s="9" t="s">
        <v>21</v>
      </c>
      <c r="M8439" s="13">
        <f t="shared" si="262"/>
        <v>0.1</v>
      </c>
    </row>
    <row r="8440" spans="1:13" ht="19.95" customHeight="1">
      <c r="A8440" s="8" t="s">
        <v>365</v>
      </c>
      <c r="B8440" s="8" t="s">
        <v>33</v>
      </c>
      <c r="C8440" s="8" t="s">
        <v>372</v>
      </c>
      <c r="D8440" s="8" t="s">
        <v>16</v>
      </c>
      <c r="E8440" s="8" t="s">
        <v>171</v>
      </c>
      <c r="F8440" s="8"/>
      <c r="G8440" s="8" t="s">
        <v>19</v>
      </c>
      <c r="H8440" s="8" t="s">
        <v>29</v>
      </c>
      <c r="I8440" s="10">
        <v>3.0677832512315271</v>
      </c>
      <c r="J8440" s="11">
        <v>0.4</v>
      </c>
      <c r="K8440" s="12">
        <f t="shared" si="263"/>
        <v>1.2271133004926109</v>
      </c>
      <c r="L8440" s="9" t="s">
        <v>21</v>
      </c>
      <c r="M8440" s="13">
        <f t="shared" si="262"/>
        <v>0.3</v>
      </c>
    </row>
    <row r="8441" spans="1:13" ht="19.95" customHeight="1">
      <c r="A8441" s="8" t="s">
        <v>365</v>
      </c>
      <c r="B8441" s="8" t="s">
        <v>30</v>
      </c>
      <c r="C8441" s="8" t="s">
        <v>56</v>
      </c>
      <c r="D8441" s="8" t="s">
        <v>26</v>
      </c>
      <c r="E8441" s="8" t="s">
        <v>27</v>
      </c>
      <c r="F8441" s="8" t="s">
        <v>18</v>
      </c>
      <c r="G8441" s="8" t="s">
        <v>28</v>
      </c>
      <c r="H8441" s="8" t="s">
        <v>349</v>
      </c>
      <c r="I8441" s="10">
        <v>5.3619774011299439</v>
      </c>
      <c r="J8441" s="11">
        <v>1</v>
      </c>
      <c r="K8441" s="12">
        <f t="shared" si="263"/>
        <v>5.3619774011299439</v>
      </c>
      <c r="L8441" s="9" t="s">
        <v>21</v>
      </c>
      <c r="M8441" s="13">
        <f t="shared" si="262"/>
        <v>0.8</v>
      </c>
    </row>
    <row r="8442" spans="1:13" ht="19.95" customHeight="1">
      <c r="A8442" s="8" t="s">
        <v>365</v>
      </c>
      <c r="B8442" s="8" t="s">
        <v>24</v>
      </c>
      <c r="C8442" s="8" t="s">
        <v>36</v>
      </c>
      <c r="D8442" s="8" t="s">
        <v>26</v>
      </c>
      <c r="E8442" s="8" t="s">
        <v>27</v>
      </c>
      <c r="F8442" s="8" t="s">
        <v>18</v>
      </c>
      <c r="G8442" s="8" t="s">
        <v>28</v>
      </c>
      <c r="H8442" s="8" t="s">
        <v>349</v>
      </c>
      <c r="I8442" s="10">
        <v>0.53169491525423729</v>
      </c>
      <c r="J8442" s="11">
        <v>1.17</v>
      </c>
      <c r="K8442" s="12">
        <f t="shared" si="263"/>
        <v>0.62208305084745763</v>
      </c>
      <c r="L8442" s="9" t="s">
        <v>21</v>
      </c>
      <c r="M8442" s="13">
        <f t="shared" si="262"/>
        <v>0.9</v>
      </c>
    </row>
    <row r="8443" spans="1:13" ht="19.95" customHeight="1">
      <c r="A8443" s="8" t="s">
        <v>365</v>
      </c>
      <c r="B8443" s="8" t="s">
        <v>40</v>
      </c>
      <c r="C8443" s="8" t="s">
        <v>36</v>
      </c>
      <c r="D8443" s="8" t="s">
        <v>16</v>
      </c>
      <c r="E8443" s="8" t="s">
        <v>171</v>
      </c>
      <c r="F8443" s="8"/>
      <c r="G8443" s="8" t="s">
        <v>19</v>
      </c>
      <c r="H8443" s="8" t="s">
        <v>29</v>
      </c>
      <c r="I8443" s="10">
        <v>0.74106796116504847</v>
      </c>
      <c r="J8443" s="11">
        <v>0.25</v>
      </c>
      <c r="K8443" s="12">
        <f t="shared" si="263"/>
        <v>0.18526699029126212</v>
      </c>
      <c r="L8443" s="9" t="s">
        <v>21</v>
      </c>
      <c r="M8443" s="13">
        <f t="shared" si="262"/>
        <v>0.2</v>
      </c>
    </row>
    <row r="8444" spans="1:13" ht="19.95" customHeight="1">
      <c r="A8444" s="8" t="s">
        <v>365</v>
      </c>
      <c r="B8444" s="8" t="s">
        <v>42</v>
      </c>
      <c r="C8444" s="8" t="s">
        <v>63</v>
      </c>
      <c r="D8444" s="8" t="s">
        <v>16</v>
      </c>
      <c r="E8444" s="8" t="s">
        <v>171</v>
      </c>
      <c r="F8444" s="8"/>
      <c r="G8444" s="8" t="s">
        <v>19</v>
      </c>
      <c r="H8444" s="8" t="s">
        <v>29</v>
      </c>
      <c r="I8444" s="10">
        <v>4.5354107648725215</v>
      </c>
      <c r="J8444" s="11">
        <v>0.17</v>
      </c>
      <c r="K8444" s="12">
        <f t="shared" si="263"/>
        <v>0.77101983002832875</v>
      </c>
      <c r="L8444" s="9" t="s">
        <v>21</v>
      </c>
      <c r="M8444" s="13">
        <f t="shared" si="262"/>
        <v>0.1</v>
      </c>
    </row>
    <row r="8445" spans="1:13" ht="19.95" customHeight="1">
      <c r="A8445" s="8" t="s">
        <v>365</v>
      </c>
      <c r="B8445" s="8" t="s">
        <v>42</v>
      </c>
      <c r="C8445" s="8" t="s">
        <v>61</v>
      </c>
      <c r="D8445" s="8" t="s">
        <v>16</v>
      </c>
      <c r="E8445" s="8" t="s">
        <v>171</v>
      </c>
      <c r="F8445" s="8"/>
      <c r="G8445" s="8" t="s">
        <v>19</v>
      </c>
      <c r="H8445" s="8" t="s">
        <v>29</v>
      </c>
      <c r="I8445" s="10">
        <v>7.234920634920635</v>
      </c>
      <c r="J8445" s="11">
        <v>0.16</v>
      </c>
      <c r="K8445" s="12">
        <f t="shared" si="263"/>
        <v>1.1575873015873017</v>
      </c>
      <c r="L8445" s="9" t="s">
        <v>21</v>
      </c>
      <c r="M8445" s="13">
        <f t="shared" si="262"/>
        <v>0.1</v>
      </c>
    </row>
    <row r="8446" spans="1:13" ht="19.95" customHeight="1">
      <c r="A8446" s="8" t="s">
        <v>365</v>
      </c>
      <c r="B8446" s="8" t="s">
        <v>14</v>
      </c>
      <c r="C8446" s="8" t="s">
        <v>35</v>
      </c>
      <c r="D8446" s="8" t="s">
        <v>16</v>
      </c>
      <c r="E8446" s="8" t="s">
        <v>171</v>
      </c>
      <c r="F8446" s="8"/>
      <c r="G8446" s="8" t="s">
        <v>19</v>
      </c>
      <c r="H8446" s="8" t="s">
        <v>29</v>
      </c>
      <c r="I8446" s="10">
        <v>1.0571428571428572</v>
      </c>
      <c r="J8446" s="11">
        <v>0.19</v>
      </c>
      <c r="K8446" s="12">
        <f t="shared" si="263"/>
        <v>0.20085714285714287</v>
      </c>
      <c r="L8446" s="9" t="s">
        <v>21</v>
      </c>
      <c r="M8446" s="13">
        <f t="shared" si="262"/>
        <v>0.2</v>
      </c>
    </row>
    <row r="8447" spans="1:13" ht="19.95" customHeight="1">
      <c r="A8447" s="8" t="s">
        <v>365</v>
      </c>
      <c r="B8447" s="8" t="s">
        <v>40</v>
      </c>
      <c r="C8447" s="8" t="s">
        <v>65</v>
      </c>
      <c r="D8447" s="8" t="s">
        <v>26</v>
      </c>
      <c r="E8447" s="8" t="s">
        <v>27</v>
      </c>
      <c r="F8447" s="8" t="s">
        <v>18</v>
      </c>
      <c r="G8447" s="8" t="s">
        <v>28</v>
      </c>
      <c r="H8447" s="8" t="s">
        <v>349</v>
      </c>
      <c r="I8447" s="10">
        <v>2.50984126984127</v>
      </c>
      <c r="J8447" s="11">
        <v>1.1000000000000001</v>
      </c>
      <c r="K8447" s="12">
        <f t="shared" si="263"/>
        <v>2.7608253968253971</v>
      </c>
      <c r="L8447" s="9" t="s">
        <v>21</v>
      </c>
      <c r="M8447" s="13">
        <f t="shared" si="262"/>
        <v>0.9</v>
      </c>
    </row>
    <row r="8448" spans="1:13" ht="19.95" customHeight="1">
      <c r="A8448" s="8" t="s">
        <v>365</v>
      </c>
      <c r="B8448" s="8" t="s">
        <v>30</v>
      </c>
      <c r="C8448" s="8" t="s">
        <v>38</v>
      </c>
      <c r="D8448" s="8" t="s">
        <v>26</v>
      </c>
      <c r="E8448" s="8" t="s">
        <v>27</v>
      </c>
      <c r="F8448" s="8" t="s">
        <v>18</v>
      </c>
      <c r="G8448" s="8" t="s">
        <v>28</v>
      </c>
      <c r="H8448" s="8" t="s">
        <v>349</v>
      </c>
      <c r="I8448" s="10">
        <v>1.8908940397350993</v>
      </c>
      <c r="J8448" s="11">
        <v>1.1000000000000001</v>
      </c>
      <c r="K8448" s="12">
        <f t="shared" si="263"/>
        <v>2.0799834437086093</v>
      </c>
      <c r="L8448" s="9" t="s">
        <v>21</v>
      </c>
      <c r="M8448" s="13">
        <f t="shared" si="262"/>
        <v>0.9</v>
      </c>
    </row>
    <row r="8449" spans="1:13" ht="19.95" customHeight="1">
      <c r="A8449" s="8" t="s">
        <v>365</v>
      </c>
      <c r="B8449" s="8" t="s">
        <v>24</v>
      </c>
      <c r="C8449" s="8" t="s">
        <v>58</v>
      </c>
      <c r="D8449" s="8" t="s">
        <v>26</v>
      </c>
      <c r="E8449" s="8" t="s">
        <v>27</v>
      </c>
      <c r="F8449" s="8" t="s">
        <v>18</v>
      </c>
      <c r="G8449" s="8" t="s">
        <v>28</v>
      </c>
      <c r="H8449" s="8" t="s">
        <v>349</v>
      </c>
      <c r="I8449" s="10">
        <v>0.28228476821192056</v>
      </c>
      <c r="J8449" s="11">
        <v>1.25</v>
      </c>
      <c r="K8449" s="12">
        <f t="shared" si="263"/>
        <v>0.35285596026490068</v>
      </c>
      <c r="L8449" s="9" t="s">
        <v>21</v>
      </c>
      <c r="M8449" s="13">
        <f t="shared" si="262"/>
        <v>1</v>
      </c>
    </row>
    <row r="8450" spans="1:13" ht="19.95" customHeight="1">
      <c r="A8450" s="8" t="s">
        <v>365</v>
      </c>
      <c r="B8450" s="8" t="s">
        <v>42</v>
      </c>
      <c r="C8450" s="8" t="s">
        <v>117</v>
      </c>
      <c r="D8450" s="8" t="s">
        <v>16</v>
      </c>
      <c r="E8450" s="8" t="s">
        <v>171</v>
      </c>
      <c r="F8450" s="8"/>
      <c r="G8450" s="8" t="s">
        <v>19</v>
      </c>
      <c r="H8450" s="8" t="s">
        <v>29</v>
      </c>
      <c r="I8450" s="10">
        <v>10.950247524752474</v>
      </c>
      <c r="J8450" s="11">
        <v>0.18</v>
      </c>
      <c r="K8450" s="12">
        <f t="shared" si="263"/>
        <v>1.9710445544554451</v>
      </c>
      <c r="L8450" s="9" t="s">
        <v>21</v>
      </c>
      <c r="M8450" s="13">
        <f t="shared" ref="M8450:M8513" si="264">ROUND(J8450-J8450*20/100,1)</f>
        <v>0.1</v>
      </c>
    </row>
    <row r="8451" spans="1:13" ht="19.95" customHeight="1">
      <c r="A8451" s="8" t="s">
        <v>365</v>
      </c>
      <c r="B8451" s="8" t="s">
        <v>42</v>
      </c>
      <c r="C8451" s="8" t="s">
        <v>65</v>
      </c>
      <c r="D8451" s="8" t="s">
        <v>16</v>
      </c>
      <c r="E8451" s="8" t="s">
        <v>171</v>
      </c>
      <c r="F8451" s="8"/>
      <c r="G8451" s="8" t="s">
        <v>19</v>
      </c>
      <c r="H8451" s="8" t="s">
        <v>29</v>
      </c>
      <c r="I8451" s="10">
        <v>2.1995738636363638</v>
      </c>
      <c r="J8451" s="11">
        <v>0.18</v>
      </c>
      <c r="K8451" s="12">
        <f t="shared" ref="K8451:K8514" si="265">J8451*I8451</f>
        <v>0.39592329545454547</v>
      </c>
      <c r="L8451" s="9" t="s">
        <v>21</v>
      </c>
      <c r="M8451" s="13">
        <f t="shared" si="264"/>
        <v>0.1</v>
      </c>
    </row>
    <row r="8452" spans="1:13" ht="19.95" customHeight="1">
      <c r="A8452" s="8" t="s">
        <v>365</v>
      </c>
      <c r="B8452" s="8" t="s">
        <v>14</v>
      </c>
      <c r="C8452" s="8" t="s">
        <v>75</v>
      </c>
      <c r="D8452" s="8" t="s">
        <v>16</v>
      </c>
      <c r="E8452" s="8" t="s">
        <v>97</v>
      </c>
      <c r="F8452" s="8"/>
      <c r="G8452" s="8" t="s">
        <v>19</v>
      </c>
      <c r="H8452" s="8" t="s">
        <v>198</v>
      </c>
      <c r="I8452" s="10">
        <v>1.84E-2</v>
      </c>
      <c r="J8452" s="11">
        <v>20</v>
      </c>
      <c r="K8452" s="12">
        <f t="shared" si="265"/>
        <v>0.36799999999999999</v>
      </c>
      <c r="L8452" s="9" t="s">
        <v>21</v>
      </c>
      <c r="M8452" s="13">
        <f t="shared" si="264"/>
        <v>16</v>
      </c>
    </row>
    <row r="8453" spans="1:13" ht="19.95" customHeight="1">
      <c r="A8453" s="8" t="s">
        <v>365</v>
      </c>
      <c r="B8453" s="8" t="s">
        <v>48</v>
      </c>
      <c r="C8453" s="8" t="s">
        <v>292</v>
      </c>
      <c r="D8453" s="8" t="s">
        <v>16</v>
      </c>
      <c r="E8453" s="8" t="s">
        <v>171</v>
      </c>
      <c r="F8453" s="8"/>
      <c r="G8453" s="8" t="s">
        <v>19</v>
      </c>
      <c r="H8453" s="8" t="s">
        <v>29</v>
      </c>
      <c r="I8453" s="10">
        <v>2.249734219269103</v>
      </c>
      <c r="J8453" s="11">
        <v>0.19</v>
      </c>
      <c r="K8453" s="12">
        <f t="shared" si="265"/>
        <v>0.42744950166112955</v>
      </c>
      <c r="L8453" s="9" t="s">
        <v>21</v>
      </c>
      <c r="M8453" s="13">
        <f t="shared" si="264"/>
        <v>0.2</v>
      </c>
    </row>
    <row r="8454" spans="1:13" ht="19.95" customHeight="1">
      <c r="A8454" s="8" t="s">
        <v>365</v>
      </c>
      <c r="B8454" s="8" t="s">
        <v>48</v>
      </c>
      <c r="C8454" s="8" t="s">
        <v>78</v>
      </c>
      <c r="D8454" s="8" t="s">
        <v>16</v>
      </c>
      <c r="E8454" s="8" t="s">
        <v>171</v>
      </c>
      <c r="F8454" s="8"/>
      <c r="G8454" s="8" t="s">
        <v>19</v>
      </c>
      <c r="H8454" s="8" t="s">
        <v>29</v>
      </c>
      <c r="I8454" s="10">
        <v>3.3184385382059802</v>
      </c>
      <c r="J8454" s="11">
        <v>0.18</v>
      </c>
      <c r="K8454" s="12">
        <f t="shared" si="265"/>
        <v>0.59731893687707638</v>
      </c>
      <c r="L8454" s="9" t="s">
        <v>21</v>
      </c>
      <c r="M8454" s="13">
        <f t="shared" si="264"/>
        <v>0.1</v>
      </c>
    </row>
    <row r="8455" spans="1:13" ht="19.95" customHeight="1">
      <c r="A8455" s="8" t="s">
        <v>365</v>
      </c>
      <c r="B8455" s="8" t="s">
        <v>93</v>
      </c>
      <c r="C8455" s="8" t="s">
        <v>90</v>
      </c>
      <c r="D8455" s="8" t="s">
        <v>16</v>
      </c>
      <c r="E8455" s="8" t="s">
        <v>171</v>
      </c>
      <c r="F8455" s="8"/>
      <c r="G8455" s="8" t="s">
        <v>19</v>
      </c>
      <c r="H8455" s="8" t="s">
        <v>29</v>
      </c>
      <c r="I8455" s="10">
        <v>0.5504</v>
      </c>
      <c r="J8455" s="11">
        <v>0.65</v>
      </c>
      <c r="K8455" s="12">
        <f t="shared" si="265"/>
        <v>0.35776000000000002</v>
      </c>
      <c r="L8455" s="9" t="s">
        <v>21</v>
      </c>
      <c r="M8455" s="13">
        <f t="shared" si="264"/>
        <v>0.5</v>
      </c>
    </row>
    <row r="8456" spans="1:13" ht="19.95" customHeight="1">
      <c r="A8456" s="8" t="s">
        <v>365</v>
      </c>
      <c r="B8456" s="8" t="s">
        <v>40</v>
      </c>
      <c r="C8456" s="8" t="s">
        <v>38</v>
      </c>
      <c r="D8456" s="8" t="s">
        <v>16</v>
      </c>
      <c r="E8456" s="8" t="s">
        <v>171</v>
      </c>
      <c r="F8456" s="8"/>
      <c r="G8456" s="8" t="s">
        <v>19</v>
      </c>
      <c r="H8456" s="8" t="s">
        <v>29</v>
      </c>
      <c r="I8456" s="10">
        <v>2.0232673267326731</v>
      </c>
      <c r="J8456" s="11">
        <v>0.18</v>
      </c>
      <c r="K8456" s="12">
        <f t="shared" si="265"/>
        <v>0.36418811881188112</v>
      </c>
      <c r="L8456" s="9" t="s">
        <v>21</v>
      </c>
      <c r="M8456" s="13">
        <f t="shared" si="264"/>
        <v>0.1</v>
      </c>
    </row>
    <row r="8457" spans="1:13" ht="19.95" customHeight="1">
      <c r="A8457" s="8" t="s">
        <v>365</v>
      </c>
      <c r="B8457" s="8" t="s">
        <v>40</v>
      </c>
      <c r="C8457" s="8" t="s">
        <v>56</v>
      </c>
      <c r="D8457" s="8" t="s">
        <v>16</v>
      </c>
      <c r="E8457" s="8" t="s">
        <v>171</v>
      </c>
      <c r="F8457" s="8"/>
      <c r="G8457" s="8" t="s">
        <v>19</v>
      </c>
      <c r="H8457" s="8" t="s">
        <v>29</v>
      </c>
      <c r="I8457" s="10">
        <v>5.4257000000000009</v>
      </c>
      <c r="J8457" s="11">
        <v>0.2</v>
      </c>
      <c r="K8457" s="12">
        <f t="shared" si="265"/>
        <v>1.0851400000000002</v>
      </c>
      <c r="L8457" s="9" t="s">
        <v>21</v>
      </c>
      <c r="M8457" s="13">
        <f t="shared" si="264"/>
        <v>0.2</v>
      </c>
    </row>
    <row r="8458" spans="1:13" ht="19.95" customHeight="1">
      <c r="A8458" s="8" t="s">
        <v>365</v>
      </c>
      <c r="B8458" s="8" t="s">
        <v>40</v>
      </c>
      <c r="C8458" s="8" t="s">
        <v>56</v>
      </c>
      <c r="D8458" s="8" t="s">
        <v>16</v>
      </c>
      <c r="E8458" s="8" t="s">
        <v>171</v>
      </c>
      <c r="F8458" s="8"/>
      <c r="G8458" s="8" t="s">
        <v>19</v>
      </c>
      <c r="H8458" s="8" t="s">
        <v>29</v>
      </c>
      <c r="I8458" s="10">
        <v>5.4333333333333336</v>
      </c>
      <c r="J8458" s="11">
        <v>0.2</v>
      </c>
      <c r="K8458" s="12">
        <f t="shared" si="265"/>
        <v>1.0866666666666667</v>
      </c>
      <c r="L8458" s="9" t="s">
        <v>21</v>
      </c>
      <c r="M8458" s="13">
        <f t="shared" si="264"/>
        <v>0.2</v>
      </c>
    </row>
    <row r="8459" spans="1:13" ht="19.95" customHeight="1">
      <c r="A8459" s="8" t="s">
        <v>365</v>
      </c>
      <c r="B8459" s="8" t="s">
        <v>42</v>
      </c>
      <c r="C8459" s="8" t="s">
        <v>44</v>
      </c>
      <c r="D8459" s="8" t="s">
        <v>16</v>
      </c>
      <c r="E8459" s="8" t="s">
        <v>97</v>
      </c>
      <c r="F8459" s="8"/>
      <c r="G8459" s="8" t="s">
        <v>19</v>
      </c>
      <c r="H8459" s="8" t="s">
        <v>198</v>
      </c>
      <c r="I8459" s="10">
        <v>0.17594857142857145</v>
      </c>
      <c r="J8459" s="11">
        <v>7.3</v>
      </c>
      <c r="K8459" s="12">
        <f t="shared" si="265"/>
        <v>1.2844245714285716</v>
      </c>
      <c r="L8459" s="9" t="s">
        <v>21</v>
      </c>
      <c r="M8459" s="13">
        <f t="shared" si="264"/>
        <v>5.8</v>
      </c>
    </row>
    <row r="8460" spans="1:13" ht="19.95" customHeight="1">
      <c r="A8460" s="8" t="s">
        <v>365</v>
      </c>
      <c r="B8460" s="8" t="s">
        <v>42</v>
      </c>
      <c r="C8460" s="8" t="s">
        <v>69</v>
      </c>
      <c r="D8460" s="8" t="s">
        <v>16</v>
      </c>
      <c r="E8460" s="8" t="s">
        <v>97</v>
      </c>
      <c r="F8460" s="8"/>
      <c r="G8460" s="8" t="s">
        <v>19</v>
      </c>
      <c r="H8460" s="8" t="s">
        <v>198</v>
      </c>
      <c r="I8460" s="10">
        <v>0.25754901960784315</v>
      </c>
      <c r="J8460" s="11">
        <v>11.22</v>
      </c>
      <c r="K8460" s="12">
        <f t="shared" si="265"/>
        <v>2.8897000000000004</v>
      </c>
      <c r="L8460" s="9" t="s">
        <v>21</v>
      </c>
      <c r="M8460" s="13">
        <f t="shared" si="264"/>
        <v>9</v>
      </c>
    </row>
    <row r="8461" spans="1:13" ht="19.95" customHeight="1">
      <c r="A8461" s="8" t="s">
        <v>365</v>
      </c>
      <c r="B8461" s="8" t="s">
        <v>40</v>
      </c>
      <c r="C8461" s="8" t="s">
        <v>65</v>
      </c>
      <c r="D8461" s="8" t="s">
        <v>16</v>
      </c>
      <c r="E8461" s="8" t="s">
        <v>171</v>
      </c>
      <c r="F8461" s="8"/>
      <c r="G8461" s="8" t="s">
        <v>19</v>
      </c>
      <c r="H8461" s="8" t="s">
        <v>29</v>
      </c>
      <c r="I8461" s="10">
        <v>2.96</v>
      </c>
      <c r="J8461" s="11">
        <v>0.16</v>
      </c>
      <c r="K8461" s="12">
        <f t="shared" si="265"/>
        <v>0.47360000000000002</v>
      </c>
      <c r="L8461" s="9" t="s">
        <v>21</v>
      </c>
      <c r="M8461" s="13">
        <f t="shared" si="264"/>
        <v>0.1</v>
      </c>
    </row>
    <row r="8462" spans="1:13" ht="19.95" customHeight="1">
      <c r="A8462" s="8" t="s">
        <v>365</v>
      </c>
      <c r="B8462" s="8" t="s">
        <v>48</v>
      </c>
      <c r="C8462" s="8" t="s">
        <v>49</v>
      </c>
      <c r="D8462" s="8" t="s">
        <v>16</v>
      </c>
      <c r="E8462" s="8" t="s">
        <v>171</v>
      </c>
      <c r="F8462" s="8"/>
      <c r="G8462" s="8" t="s">
        <v>19</v>
      </c>
      <c r="H8462" s="8" t="s">
        <v>29</v>
      </c>
      <c r="I8462" s="10">
        <v>0.115</v>
      </c>
      <c r="J8462" s="11">
        <v>1.26</v>
      </c>
      <c r="K8462" s="12">
        <f t="shared" si="265"/>
        <v>0.1449</v>
      </c>
      <c r="L8462" s="9" t="s">
        <v>21</v>
      </c>
      <c r="M8462" s="13">
        <f t="shared" si="264"/>
        <v>1</v>
      </c>
    </row>
    <row r="8463" spans="1:13" ht="19.95" customHeight="1">
      <c r="A8463" s="8" t="s">
        <v>365</v>
      </c>
      <c r="B8463" s="8" t="s">
        <v>48</v>
      </c>
      <c r="C8463" s="8" t="s">
        <v>94</v>
      </c>
      <c r="D8463" s="8" t="s">
        <v>16</v>
      </c>
      <c r="E8463" s="8" t="s">
        <v>171</v>
      </c>
      <c r="F8463" s="8"/>
      <c r="G8463" s="8" t="s">
        <v>19</v>
      </c>
      <c r="H8463" s="8" t="s">
        <v>29</v>
      </c>
      <c r="I8463" s="10">
        <v>0.2</v>
      </c>
      <c r="J8463" s="11">
        <v>0.96</v>
      </c>
      <c r="K8463" s="12">
        <f t="shared" si="265"/>
        <v>0.192</v>
      </c>
      <c r="L8463" s="9" t="s">
        <v>21</v>
      </c>
      <c r="M8463" s="13">
        <f t="shared" si="264"/>
        <v>0.8</v>
      </c>
    </row>
    <row r="8464" spans="1:13" ht="19.95" customHeight="1">
      <c r="A8464" s="8" t="s">
        <v>365</v>
      </c>
      <c r="B8464" s="8" t="s">
        <v>33</v>
      </c>
      <c r="C8464" s="8" t="s">
        <v>44</v>
      </c>
      <c r="D8464" s="8" t="s">
        <v>16</v>
      </c>
      <c r="E8464" s="8" t="s">
        <v>97</v>
      </c>
      <c r="F8464" s="8"/>
      <c r="G8464" s="8" t="s">
        <v>19</v>
      </c>
      <c r="H8464" s="8" t="s">
        <v>198</v>
      </c>
      <c r="I8464" s="10">
        <v>0.185</v>
      </c>
      <c r="J8464" s="11">
        <v>11</v>
      </c>
      <c r="K8464" s="12">
        <f t="shared" si="265"/>
        <v>2.0350000000000001</v>
      </c>
      <c r="L8464" s="9" t="s">
        <v>21</v>
      </c>
      <c r="M8464" s="13">
        <f t="shared" si="264"/>
        <v>8.8000000000000007</v>
      </c>
    </row>
    <row r="8465" spans="1:13" ht="19.95" customHeight="1">
      <c r="A8465" s="8" t="s">
        <v>365</v>
      </c>
      <c r="B8465" s="8" t="s">
        <v>40</v>
      </c>
      <c r="C8465" s="8" t="s">
        <v>120</v>
      </c>
      <c r="D8465" s="8" t="s">
        <v>16</v>
      </c>
      <c r="E8465" s="8" t="s">
        <v>171</v>
      </c>
      <c r="F8465" s="8"/>
      <c r="G8465" s="8" t="s">
        <v>19</v>
      </c>
      <c r="H8465" s="8" t="s">
        <v>29</v>
      </c>
      <c r="I8465" s="10">
        <v>10.18825</v>
      </c>
      <c r="J8465" s="11">
        <v>0.19</v>
      </c>
      <c r="K8465" s="12">
        <f t="shared" si="265"/>
        <v>1.9357675000000001</v>
      </c>
      <c r="L8465" s="9" t="s">
        <v>21</v>
      </c>
      <c r="M8465" s="13">
        <f t="shared" si="264"/>
        <v>0.2</v>
      </c>
    </row>
    <row r="8466" spans="1:13" ht="19.95" customHeight="1">
      <c r="A8466" s="8" t="s">
        <v>365</v>
      </c>
      <c r="B8466" s="8" t="s">
        <v>14</v>
      </c>
      <c r="C8466" s="8" t="s">
        <v>75</v>
      </c>
      <c r="D8466" s="8" t="s">
        <v>16</v>
      </c>
      <c r="E8466" s="8" t="s">
        <v>97</v>
      </c>
      <c r="F8466" s="8"/>
      <c r="G8466" s="8" t="s">
        <v>19</v>
      </c>
      <c r="H8466" s="8" t="s">
        <v>198</v>
      </c>
      <c r="I8466" s="10">
        <v>1.7812345679012347E-2</v>
      </c>
      <c r="J8466" s="11">
        <v>25</v>
      </c>
      <c r="K8466" s="12">
        <f t="shared" si="265"/>
        <v>0.44530864197530867</v>
      </c>
      <c r="L8466" s="9" t="s">
        <v>21</v>
      </c>
      <c r="M8466" s="13">
        <f t="shared" si="264"/>
        <v>20</v>
      </c>
    </row>
    <row r="8467" spans="1:13" ht="19.95" customHeight="1">
      <c r="A8467" s="8" t="s">
        <v>365</v>
      </c>
      <c r="B8467" s="8" t="s">
        <v>42</v>
      </c>
      <c r="C8467" s="8" t="s">
        <v>57</v>
      </c>
      <c r="D8467" s="8" t="s">
        <v>16</v>
      </c>
      <c r="E8467" s="8" t="s">
        <v>171</v>
      </c>
      <c r="F8467" s="8"/>
      <c r="G8467" s="8" t="s">
        <v>19</v>
      </c>
      <c r="H8467" s="8" t="s">
        <v>29</v>
      </c>
      <c r="I8467" s="10">
        <v>3.0609561752988048</v>
      </c>
      <c r="J8467" s="11">
        <v>0.18</v>
      </c>
      <c r="K8467" s="12">
        <f t="shared" si="265"/>
        <v>0.55097211155378489</v>
      </c>
      <c r="L8467" s="9" t="s">
        <v>21</v>
      </c>
      <c r="M8467" s="13">
        <f t="shared" si="264"/>
        <v>0.1</v>
      </c>
    </row>
    <row r="8468" spans="1:13" ht="19.95" customHeight="1">
      <c r="A8468" s="8" t="s">
        <v>365</v>
      </c>
      <c r="B8468" s="8" t="s">
        <v>40</v>
      </c>
      <c r="C8468" s="8" t="s">
        <v>36</v>
      </c>
      <c r="D8468" s="8" t="s">
        <v>16</v>
      </c>
      <c r="E8468" s="8" t="s">
        <v>171</v>
      </c>
      <c r="F8468" s="8"/>
      <c r="G8468" s="8" t="s">
        <v>19</v>
      </c>
      <c r="H8468" s="8" t="s">
        <v>29</v>
      </c>
      <c r="I8468" s="10">
        <v>0.81</v>
      </c>
      <c r="J8468" s="11">
        <v>0.25</v>
      </c>
      <c r="K8468" s="12">
        <f t="shared" si="265"/>
        <v>0.20250000000000001</v>
      </c>
      <c r="L8468" s="9" t="s">
        <v>21</v>
      </c>
      <c r="M8468" s="13">
        <f t="shared" si="264"/>
        <v>0.2</v>
      </c>
    </row>
    <row r="8469" spans="1:13" ht="19.95" customHeight="1">
      <c r="A8469" s="8" t="s">
        <v>365</v>
      </c>
      <c r="B8469" s="8" t="s">
        <v>40</v>
      </c>
      <c r="C8469" s="8" t="s">
        <v>38</v>
      </c>
      <c r="D8469" s="8" t="s">
        <v>16</v>
      </c>
      <c r="E8469" s="8" t="s">
        <v>171</v>
      </c>
      <c r="F8469" s="8"/>
      <c r="G8469" s="8" t="s">
        <v>19</v>
      </c>
      <c r="H8469" s="8" t="s">
        <v>29</v>
      </c>
      <c r="I8469" s="10">
        <v>1.97</v>
      </c>
      <c r="J8469" s="11">
        <v>0.2</v>
      </c>
      <c r="K8469" s="12">
        <f t="shared" si="265"/>
        <v>0.39400000000000002</v>
      </c>
      <c r="L8469" s="9" t="s">
        <v>21</v>
      </c>
      <c r="M8469" s="13">
        <f t="shared" si="264"/>
        <v>0.2</v>
      </c>
    </row>
    <row r="8470" spans="1:13" ht="19.95" customHeight="1">
      <c r="A8470" s="8" t="s">
        <v>365</v>
      </c>
      <c r="B8470" s="8" t="s">
        <v>40</v>
      </c>
      <c r="C8470" s="8" t="s">
        <v>65</v>
      </c>
      <c r="D8470" s="8" t="s">
        <v>16</v>
      </c>
      <c r="E8470" s="8" t="s">
        <v>171</v>
      </c>
      <c r="F8470" s="8"/>
      <c r="G8470" s="8" t="s">
        <v>19</v>
      </c>
      <c r="H8470" s="8" t="s">
        <v>29</v>
      </c>
      <c r="I8470" s="10">
        <v>2.98</v>
      </c>
      <c r="J8470" s="11">
        <v>0.19</v>
      </c>
      <c r="K8470" s="12">
        <f t="shared" si="265"/>
        <v>0.56620000000000004</v>
      </c>
      <c r="L8470" s="9" t="s">
        <v>21</v>
      </c>
      <c r="M8470" s="13">
        <f t="shared" si="264"/>
        <v>0.2</v>
      </c>
    </row>
    <row r="8471" spans="1:13" ht="19.95" customHeight="1">
      <c r="A8471" s="8" t="s">
        <v>365</v>
      </c>
      <c r="B8471" s="8" t="s">
        <v>14</v>
      </c>
      <c r="C8471" s="8" t="s">
        <v>58</v>
      </c>
      <c r="D8471" s="8" t="s">
        <v>16</v>
      </c>
      <c r="E8471" s="8" t="s">
        <v>171</v>
      </c>
      <c r="F8471" s="8"/>
      <c r="G8471" s="8" t="s">
        <v>19</v>
      </c>
      <c r="H8471" s="8" t="s">
        <v>29</v>
      </c>
      <c r="I8471" s="10">
        <v>0.39</v>
      </c>
      <c r="J8471" s="11">
        <v>0.28000000000000003</v>
      </c>
      <c r="K8471" s="12">
        <f t="shared" si="265"/>
        <v>0.10920000000000002</v>
      </c>
      <c r="L8471" s="9" t="s">
        <v>21</v>
      </c>
      <c r="M8471" s="13">
        <f t="shared" si="264"/>
        <v>0.2</v>
      </c>
    </row>
    <row r="8472" spans="1:13" ht="19.95" customHeight="1">
      <c r="A8472" s="8" t="s">
        <v>365</v>
      </c>
      <c r="B8472" s="8" t="s">
        <v>40</v>
      </c>
      <c r="C8472" s="8" t="s">
        <v>43</v>
      </c>
      <c r="D8472" s="8" t="s">
        <v>16</v>
      </c>
      <c r="E8472" s="8" t="s">
        <v>171</v>
      </c>
      <c r="F8472" s="8"/>
      <c r="G8472" s="8" t="s">
        <v>19</v>
      </c>
      <c r="H8472" s="8" t="s">
        <v>29</v>
      </c>
      <c r="I8472" s="10">
        <v>0.65714285714285714</v>
      </c>
      <c r="J8472" s="11">
        <v>0.35</v>
      </c>
      <c r="K8472" s="12">
        <f t="shared" si="265"/>
        <v>0.22999999999999998</v>
      </c>
      <c r="L8472" s="9" t="s">
        <v>21</v>
      </c>
      <c r="M8472" s="13">
        <f t="shared" si="264"/>
        <v>0.3</v>
      </c>
    </row>
    <row r="8473" spans="1:13" ht="19.95" customHeight="1">
      <c r="A8473" s="8" t="s">
        <v>365</v>
      </c>
      <c r="B8473" s="8" t="s">
        <v>14</v>
      </c>
      <c r="C8473" s="8" t="s">
        <v>157</v>
      </c>
      <c r="D8473" s="8" t="s">
        <v>16</v>
      </c>
      <c r="E8473" s="8" t="s">
        <v>171</v>
      </c>
      <c r="F8473" s="8"/>
      <c r="G8473" s="8" t="s">
        <v>19</v>
      </c>
      <c r="H8473" s="8" t="s">
        <v>29</v>
      </c>
      <c r="I8473" s="10">
        <v>0.46377777777777779</v>
      </c>
      <c r="J8473" s="11">
        <v>0.3</v>
      </c>
      <c r="K8473" s="12">
        <f t="shared" si="265"/>
        <v>0.13913333333333333</v>
      </c>
      <c r="L8473" s="9" t="s">
        <v>21</v>
      </c>
      <c r="M8473" s="13">
        <f t="shared" si="264"/>
        <v>0.2</v>
      </c>
    </row>
    <row r="8474" spans="1:13" ht="19.95" customHeight="1">
      <c r="A8474" s="8" t="s">
        <v>365</v>
      </c>
      <c r="B8474" s="8" t="s">
        <v>40</v>
      </c>
      <c r="C8474" s="8" t="s">
        <v>65</v>
      </c>
      <c r="D8474" s="8" t="s">
        <v>26</v>
      </c>
      <c r="E8474" s="8" t="s">
        <v>27</v>
      </c>
      <c r="F8474" s="8" t="s">
        <v>18</v>
      </c>
      <c r="G8474" s="8" t="s">
        <v>28</v>
      </c>
      <c r="H8474" s="8" t="s">
        <v>349</v>
      </c>
      <c r="I8474" s="10">
        <v>2.53952</v>
      </c>
      <c r="J8474" s="11">
        <v>1.1499999999999999</v>
      </c>
      <c r="K8474" s="12">
        <f t="shared" si="265"/>
        <v>2.9204479999999999</v>
      </c>
      <c r="L8474" s="9" t="s">
        <v>21</v>
      </c>
      <c r="M8474" s="13">
        <f t="shared" si="264"/>
        <v>0.9</v>
      </c>
    </row>
    <row r="8475" spans="1:13" ht="19.95" customHeight="1">
      <c r="A8475" s="8" t="s">
        <v>365</v>
      </c>
      <c r="B8475" s="8" t="s">
        <v>33</v>
      </c>
      <c r="C8475" s="8" t="s">
        <v>372</v>
      </c>
      <c r="D8475" s="8" t="s">
        <v>16</v>
      </c>
      <c r="E8475" s="8" t="s">
        <v>171</v>
      </c>
      <c r="F8475" s="8"/>
      <c r="G8475" s="8" t="s">
        <v>19</v>
      </c>
      <c r="H8475" s="8" t="s">
        <v>29</v>
      </c>
      <c r="I8475" s="10">
        <v>2.8753333333333333</v>
      </c>
      <c r="J8475" s="11">
        <v>0.41</v>
      </c>
      <c r="K8475" s="12">
        <f t="shared" si="265"/>
        <v>1.1788866666666666</v>
      </c>
      <c r="L8475" s="9" t="s">
        <v>21</v>
      </c>
      <c r="M8475" s="13">
        <f t="shared" si="264"/>
        <v>0.3</v>
      </c>
    </row>
    <row r="8476" spans="1:13" ht="19.95" customHeight="1">
      <c r="A8476" s="8" t="s">
        <v>365</v>
      </c>
      <c r="B8476" s="8" t="s">
        <v>14</v>
      </c>
      <c r="C8476" s="8" t="s">
        <v>157</v>
      </c>
      <c r="D8476" s="8" t="s">
        <v>16</v>
      </c>
      <c r="E8476" s="8" t="s">
        <v>27</v>
      </c>
      <c r="F8476" s="8" t="s">
        <v>18</v>
      </c>
      <c r="G8476" s="8" t="s">
        <v>28</v>
      </c>
      <c r="H8476" s="8" t="s">
        <v>349</v>
      </c>
      <c r="I8476" s="10">
        <v>0.45209523809523811</v>
      </c>
      <c r="J8476" s="11">
        <v>1.17</v>
      </c>
      <c r="K8476" s="12">
        <f t="shared" si="265"/>
        <v>0.52895142857142852</v>
      </c>
      <c r="L8476" s="9" t="s">
        <v>21</v>
      </c>
      <c r="M8476" s="13">
        <f t="shared" si="264"/>
        <v>0.9</v>
      </c>
    </row>
    <row r="8477" spans="1:13" ht="19.95" customHeight="1">
      <c r="A8477" s="8" t="s">
        <v>365</v>
      </c>
      <c r="B8477" s="8" t="s">
        <v>40</v>
      </c>
      <c r="C8477" s="8" t="s">
        <v>58</v>
      </c>
      <c r="D8477" s="8" t="s">
        <v>26</v>
      </c>
      <c r="E8477" s="8" t="s">
        <v>171</v>
      </c>
      <c r="F8477" s="8"/>
      <c r="G8477" s="8" t="s">
        <v>19</v>
      </c>
      <c r="H8477" s="8" t="s">
        <v>29</v>
      </c>
      <c r="I8477" s="10">
        <v>0.42805547445255471</v>
      </c>
      <c r="J8477" s="11">
        <v>0.34</v>
      </c>
      <c r="K8477" s="12">
        <f t="shared" si="265"/>
        <v>0.14553886131386862</v>
      </c>
      <c r="L8477" s="9" t="s">
        <v>21</v>
      </c>
      <c r="M8477" s="13">
        <f t="shared" si="264"/>
        <v>0.3</v>
      </c>
    </row>
    <row r="8478" spans="1:13" ht="19.95" customHeight="1">
      <c r="A8478" s="8" t="s">
        <v>365</v>
      </c>
      <c r="B8478" s="8" t="s">
        <v>40</v>
      </c>
      <c r="C8478" s="8" t="s">
        <v>157</v>
      </c>
      <c r="D8478" s="8" t="s">
        <v>16</v>
      </c>
      <c r="E8478" s="8" t="s">
        <v>171</v>
      </c>
      <c r="F8478" s="8"/>
      <c r="G8478" s="8" t="s">
        <v>19</v>
      </c>
      <c r="H8478" s="8" t="s">
        <v>29</v>
      </c>
      <c r="I8478" s="10">
        <v>0.56799999999999995</v>
      </c>
      <c r="J8478" s="11">
        <v>0.4</v>
      </c>
      <c r="K8478" s="12">
        <f t="shared" si="265"/>
        <v>0.22719999999999999</v>
      </c>
      <c r="L8478" s="9" t="s">
        <v>21</v>
      </c>
      <c r="M8478" s="13">
        <f t="shared" si="264"/>
        <v>0.3</v>
      </c>
    </row>
    <row r="8479" spans="1:13" ht="19.95" customHeight="1">
      <c r="A8479" s="8" t="s">
        <v>365</v>
      </c>
      <c r="B8479" s="8" t="s">
        <v>30</v>
      </c>
      <c r="C8479" s="8" t="s">
        <v>69</v>
      </c>
      <c r="D8479" s="8" t="s">
        <v>16</v>
      </c>
      <c r="E8479" s="8" t="s">
        <v>171</v>
      </c>
      <c r="F8479" s="8"/>
      <c r="G8479" s="8" t="s">
        <v>19</v>
      </c>
      <c r="H8479" s="8" t="s">
        <v>29</v>
      </c>
      <c r="I8479" s="10">
        <v>0.46666666666666662</v>
      </c>
      <c r="J8479" s="11">
        <v>0.45</v>
      </c>
      <c r="K8479" s="12">
        <f t="shared" si="265"/>
        <v>0.21</v>
      </c>
      <c r="L8479" s="9" t="s">
        <v>21</v>
      </c>
      <c r="M8479" s="13">
        <f t="shared" si="264"/>
        <v>0.4</v>
      </c>
    </row>
    <row r="8480" spans="1:13" ht="19.95" customHeight="1">
      <c r="A8480" s="8" t="s">
        <v>365</v>
      </c>
      <c r="B8480" s="8" t="s">
        <v>14</v>
      </c>
      <c r="C8480" s="8" t="s">
        <v>131</v>
      </c>
      <c r="D8480" s="8" t="s">
        <v>16</v>
      </c>
      <c r="E8480" s="8" t="s">
        <v>171</v>
      </c>
      <c r="F8480" s="8"/>
      <c r="G8480" s="8" t="s">
        <v>19</v>
      </c>
      <c r="H8480" s="8" t="s">
        <v>29</v>
      </c>
      <c r="I8480" s="10">
        <v>6.2770000000000001</v>
      </c>
      <c r="J8480" s="11">
        <v>0.18</v>
      </c>
      <c r="K8480" s="12">
        <f t="shared" si="265"/>
        <v>1.1298600000000001</v>
      </c>
      <c r="L8480" s="9" t="s">
        <v>21</v>
      </c>
      <c r="M8480" s="13">
        <f t="shared" si="264"/>
        <v>0.1</v>
      </c>
    </row>
    <row r="8481" spans="1:13" ht="19.95" customHeight="1">
      <c r="A8481" s="8" t="s">
        <v>365</v>
      </c>
      <c r="B8481" s="8" t="s">
        <v>30</v>
      </c>
      <c r="C8481" s="8" t="s">
        <v>51</v>
      </c>
      <c r="D8481" s="8" t="s">
        <v>16</v>
      </c>
      <c r="E8481" s="8" t="s">
        <v>171</v>
      </c>
      <c r="F8481" s="8"/>
      <c r="G8481" s="8" t="s">
        <v>19</v>
      </c>
      <c r="H8481" s="8" t="s">
        <v>29</v>
      </c>
      <c r="I8481" s="10">
        <v>3.38</v>
      </c>
      <c r="J8481" s="11">
        <v>0.25</v>
      </c>
      <c r="K8481" s="12">
        <f t="shared" si="265"/>
        <v>0.84499999999999997</v>
      </c>
      <c r="L8481" s="9" t="s">
        <v>21</v>
      </c>
      <c r="M8481" s="13">
        <f t="shared" si="264"/>
        <v>0.2</v>
      </c>
    </row>
    <row r="8482" spans="1:13" ht="19.95" customHeight="1">
      <c r="A8482" s="8" t="s">
        <v>365</v>
      </c>
      <c r="B8482" s="8" t="s">
        <v>30</v>
      </c>
      <c r="C8482" s="8" t="s">
        <v>51</v>
      </c>
      <c r="D8482" s="8" t="s">
        <v>16</v>
      </c>
      <c r="E8482" s="8" t="s">
        <v>171</v>
      </c>
      <c r="F8482" s="8"/>
      <c r="G8482" s="8" t="s">
        <v>19</v>
      </c>
      <c r="H8482" s="8" t="s">
        <v>29</v>
      </c>
      <c r="I8482" s="10">
        <v>3.2</v>
      </c>
      <c r="J8482" s="11">
        <v>0.25</v>
      </c>
      <c r="K8482" s="12">
        <f t="shared" si="265"/>
        <v>0.8</v>
      </c>
      <c r="L8482" s="9" t="s">
        <v>21</v>
      </c>
      <c r="M8482" s="13">
        <f t="shared" si="264"/>
        <v>0.2</v>
      </c>
    </row>
    <row r="8483" spans="1:13" ht="19.95" customHeight="1">
      <c r="A8483" s="8" t="s">
        <v>365</v>
      </c>
      <c r="B8483" s="8" t="s">
        <v>62</v>
      </c>
      <c r="C8483" s="8" t="s">
        <v>46</v>
      </c>
      <c r="D8483" s="8" t="s">
        <v>16</v>
      </c>
      <c r="E8483" s="8" t="s">
        <v>171</v>
      </c>
      <c r="F8483" s="8"/>
      <c r="G8483" s="8" t="s">
        <v>19</v>
      </c>
      <c r="H8483" s="8" t="s">
        <v>29</v>
      </c>
      <c r="I8483" s="10">
        <v>0.1235</v>
      </c>
      <c r="J8483" s="11">
        <v>1.72</v>
      </c>
      <c r="K8483" s="12">
        <f t="shared" si="265"/>
        <v>0.21242</v>
      </c>
      <c r="L8483" s="9" t="s">
        <v>21</v>
      </c>
      <c r="M8483" s="13">
        <f t="shared" si="264"/>
        <v>1.4</v>
      </c>
    </row>
    <row r="8484" spans="1:13" ht="19.95" customHeight="1">
      <c r="A8484" s="8" t="s">
        <v>365</v>
      </c>
      <c r="B8484" s="8" t="s">
        <v>62</v>
      </c>
      <c r="C8484" s="8" t="s">
        <v>102</v>
      </c>
      <c r="D8484" s="8" t="s">
        <v>16</v>
      </c>
      <c r="E8484" s="8" t="s">
        <v>171</v>
      </c>
      <c r="F8484" s="8"/>
      <c r="G8484" s="8" t="s">
        <v>19</v>
      </c>
      <c r="H8484" s="8" t="s">
        <v>29</v>
      </c>
      <c r="I8484" s="10">
        <v>0.31090909090909091</v>
      </c>
      <c r="J8484" s="11">
        <v>0.6</v>
      </c>
      <c r="K8484" s="12">
        <f t="shared" si="265"/>
        <v>0.18654545454545454</v>
      </c>
      <c r="L8484" s="9" t="s">
        <v>21</v>
      </c>
      <c r="M8484" s="13">
        <f t="shared" si="264"/>
        <v>0.5</v>
      </c>
    </row>
    <row r="8485" spans="1:13" ht="19.95" customHeight="1">
      <c r="A8485" s="8" t="s">
        <v>365</v>
      </c>
      <c r="B8485" s="8" t="s">
        <v>14</v>
      </c>
      <c r="C8485" s="8" t="s">
        <v>35</v>
      </c>
      <c r="D8485" s="8" t="s">
        <v>16</v>
      </c>
      <c r="E8485" s="8" t="s">
        <v>171</v>
      </c>
      <c r="F8485" s="8"/>
      <c r="G8485" s="8" t="s">
        <v>19</v>
      </c>
      <c r="H8485" s="8" t="s">
        <v>29</v>
      </c>
      <c r="I8485" s="10">
        <v>0.97499999999999998</v>
      </c>
      <c r="J8485" s="11">
        <v>0.22</v>
      </c>
      <c r="K8485" s="12">
        <f t="shared" si="265"/>
        <v>0.2145</v>
      </c>
      <c r="L8485" s="9" t="s">
        <v>21</v>
      </c>
      <c r="M8485" s="13">
        <f t="shared" si="264"/>
        <v>0.2</v>
      </c>
    </row>
    <row r="8486" spans="1:13" ht="19.95" customHeight="1">
      <c r="A8486" s="8" t="s">
        <v>365</v>
      </c>
      <c r="B8486" s="8" t="s">
        <v>40</v>
      </c>
      <c r="C8486" s="8" t="s">
        <v>131</v>
      </c>
      <c r="D8486" s="8" t="s">
        <v>16</v>
      </c>
      <c r="E8486" s="8" t="s">
        <v>171</v>
      </c>
      <c r="F8486" s="8"/>
      <c r="G8486" s="8" t="s">
        <v>19</v>
      </c>
      <c r="H8486" s="8" t="s">
        <v>29</v>
      </c>
      <c r="I8486" s="10">
        <v>6.05</v>
      </c>
      <c r="J8486" s="11">
        <v>0.18</v>
      </c>
      <c r="K8486" s="12">
        <f t="shared" si="265"/>
        <v>1.089</v>
      </c>
      <c r="L8486" s="9" t="s">
        <v>21</v>
      </c>
      <c r="M8486" s="13">
        <f t="shared" si="264"/>
        <v>0.1</v>
      </c>
    </row>
    <row r="8487" spans="1:13" ht="19.95" customHeight="1">
      <c r="A8487" s="8" t="s">
        <v>365</v>
      </c>
      <c r="B8487" s="8" t="s">
        <v>40</v>
      </c>
      <c r="C8487" s="8" t="s">
        <v>131</v>
      </c>
      <c r="D8487" s="8" t="s">
        <v>16</v>
      </c>
      <c r="E8487" s="8" t="s">
        <v>171</v>
      </c>
      <c r="F8487" s="8"/>
      <c r="G8487" s="8" t="s">
        <v>19</v>
      </c>
      <c r="H8487" s="8" t="s">
        <v>29</v>
      </c>
      <c r="I8487" s="10">
        <v>6.6</v>
      </c>
      <c r="J8487" s="11">
        <v>0.18</v>
      </c>
      <c r="K8487" s="12">
        <f t="shared" si="265"/>
        <v>1.1879999999999999</v>
      </c>
      <c r="L8487" s="9" t="s">
        <v>21</v>
      </c>
      <c r="M8487" s="13">
        <f t="shared" si="264"/>
        <v>0.1</v>
      </c>
    </row>
    <row r="8488" spans="1:13" ht="19.95" customHeight="1">
      <c r="A8488" s="8" t="s">
        <v>365</v>
      </c>
      <c r="B8488" s="8" t="s">
        <v>14</v>
      </c>
      <c r="C8488" s="8" t="s">
        <v>51</v>
      </c>
      <c r="D8488" s="8" t="s">
        <v>16</v>
      </c>
      <c r="E8488" s="8" t="s">
        <v>171</v>
      </c>
      <c r="F8488" s="8"/>
      <c r="G8488" s="8" t="s">
        <v>19</v>
      </c>
      <c r="H8488" s="8" t="s">
        <v>29</v>
      </c>
      <c r="I8488" s="10">
        <v>2.3199999999999998</v>
      </c>
      <c r="J8488" s="11">
        <v>0.18</v>
      </c>
      <c r="K8488" s="12">
        <f t="shared" si="265"/>
        <v>0.41759999999999997</v>
      </c>
      <c r="L8488" s="9" t="s">
        <v>21</v>
      </c>
      <c r="M8488" s="13">
        <f t="shared" si="264"/>
        <v>0.1</v>
      </c>
    </row>
    <row r="8489" spans="1:13" ht="19.95" customHeight="1">
      <c r="A8489" s="8" t="s">
        <v>365</v>
      </c>
      <c r="B8489" s="8" t="s">
        <v>33</v>
      </c>
      <c r="C8489" s="8" t="s">
        <v>55</v>
      </c>
      <c r="D8489" s="8" t="s">
        <v>16</v>
      </c>
      <c r="E8489" s="8" t="s">
        <v>17</v>
      </c>
      <c r="F8489" s="8" t="s">
        <v>18</v>
      </c>
      <c r="G8489" s="8" t="s">
        <v>28</v>
      </c>
      <c r="H8489" s="8" t="s">
        <v>32</v>
      </c>
      <c r="I8489" s="10">
        <v>5</v>
      </c>
      <c r="J8489" s="11">
        <v>0.8</v>
      </c>
      <c r="K8489" s="12">
        <f t="shared" si="265"/>
        <v>4</v>
      </c>
      <c r="L8489" s="9" t="s">
        <v>21</v>
      </c>
      <c r="M8489" s="13">
        <f t="shared" si="264"/>
        <v>0.6</v>
      </c>
    </row>
    <row r="8490" spans="1:13" ht="19.95" customHeight="1">
      <c r="A8490" s="8" t="s">
        <v>365</v>
      </c>
      <c r="B8490" s="8" t="s">
        <v>14</v>
      </c>
      <c r="C8490" s="8" t="s">
        <v>75</v>
      </c>
      <c r="D8490" s="8" t="s">
        <v>16</v>
      </c>
      <c r="E8490" s="8" t="s">
        <v>97</v>
      </c>
      <c r="F8490" s="8"/>
      <c r="G8490" s="8" t="s">
        <v>19</v>
      </c>
      <c r="H8490" s="8" t="s">
        <v>198</v>
      </c>
      <c r="I8490" s="10">
        <v>2.1761904761904764E-2</v>
      </c>
      <c r="J8490" s="11">
        <v>25</v>
      </c>
      <c r="K8490" s="12">
        <f t="shared" si="265"/>
        <v>0.54404761904761911</v>
      </c>
      <c r="L8490" s="9" t="s">
        <v>21</v>
      </c>
      <c r="M8490" s="13">
        <f t="shared" si="264"/>
        <v>20</v>
      </c>
    </row>
    <row r="8491" spans="1:13" ht="19.95" customHeight="1">
      <c r="A8491" s="8" t="s">
        <v>365</v>
      </c>
      <c r="B8491" s="8" t="s">
        <v>42</v>
      </c>
      <c r="C8491" s="8" t="s">
        <v>43</v>
      </c>
      <c r="D8491" s="8" t="s">
        <v>16</v>
      </c>
      <c r="E8491" s="8" t="s">
        <v>171</v>
      </c>
      <c r="F8491" s="8"/>
      <c r="G8491" s="8" t="s">
        <v>19</v>
      </c>
      <c r="H8491" s="8" t="s">
        <v>29</v>
      </c>
      <c r="I8491" s="10">
        <v>0.5884622067767159</v>
      </c>
      <c r="J8491" s="11">
        <v>0.24</v>
      </c>
      <c r="K8491" s="12">
        <f t="shared" si="265"/>
        <v>0.14123092962641182</v>
      </c>
      <c r="L8491" s="9" t="s">
        <v>21</v>
      </c>
      <c r="M8491" s="13">
        <f t="shared" si="264"/>
        <v>0.2</v>
      </c>
    </row>
    <row r="8492" spans="1:13" ht="19.95" customHeight="1">
      <c r="A8492" s="8" t="s">
        <v>365</v>
      </c>
      <c r="B8492" s="8" t="s">
        <v>33</v>
      </c>
      <c r="C8492" s="8" t="s">
        <v>59</v>
      </c>
      <c r="D8492" s="8" t="s">
        <v>16</v>
      </c>
      <c r="E8492" s="8" t="s">
        <v>171</v>
      </c>
      <c r="F8492" s="8"/>
      <c r="G8492" s="8" t="s">
        <v>19</v>
      </c>
      <c r="H8492" s="8" t="s">
        <v>29</v>
      </c>
      <c r="I8492" s="10">
        <v>3.6011155378486057</v>
      </c>
      <c r="J8492" s="11">
        <v>0.2</v>
      </c>
      <c r="K8492" s="12">
        <f t="shared" si="265"/>
        <v>0.72022310756972119</v>
      </c>
      <c r="L8492" s="9" t="s">
        <v>21</v>
      </c>
      <c r="M8492" s="13">
        <f t="shared" si="264"/>
        <v>0.2</v>
      </c>
    </row>
    <row r="8493" spans="1:13" ht="19.95" customHeight="1">
      <c r="A8493" s="8" t="s">
        <v>365</v>
      </c>
      <c r="B8493" s="8" t="s">
        <v>14</v>
      </c>
      <c r="C8493" s="8" t="s">
        <v>51</v>
      </c>
      <c r="D8493" s="8" t="s">
        <v>16</v>
      </c>
      <c r="E8493" s="8" t="s">
        <v>171</v>
      </c>
      <c r="F8493" s="8"/>
      <c r="G8493" s="8" t="s">
        <v>19</v>
      </c>
      <c r="H8493" s="8" t="s">
        <v>29</v>
      </c>
      <c r="I8493" s="10">
        <v>2.4377483443708612</v>
      </c>
      <c r="J8493" s="11">
        <v>0.18</v>
      </c>
      <c r="K8493" s="12">
        <f t="shared" si="265"/>
        <v>0.43879470198675502</v>
      </c>
      <c r="L8493" s="9" t="s">
        <v>21</v>
      </c>
      <c r="M8493" s="13">
        <f t="shared" si="264"/>
        <v>0.1</v>
      </c>
    </row>
    <row r="8494" spans="1:13" ht="19.95" customHeight="1">
      <c r="A8494" s="8" t="s">
        <v>365</v>
      </c>
      <c r="B8494" s="8" t="s">
        <v>42</v>
      </c>
      <c r="C8494" s="8" t="s">
        <v>69</v>
      </c>
      <c r="D8494" s="8" t="s">
        <v>16</v>
      </c>
      <c r="E8494" s="8" t="s">
        <v>97</v>
      </c>
      <c r="F8494" s="8"/>
      <c r="G8494" s="8" t="s">
        <v>19</v>
      </c>
      <c r="H8494" s="8" t="s">
        <v>198</v>
      </c>
      <c r="I8494" s="10">
        <v>0.2498019801980198</v>
      </c>
      <c r="J8494" s="11">
        <v>11.04</v>
      </c>
      <c r="K8494" s="12">
        <f t="shared" si="265"/>
        <v>2.7578138613861385</v>
      </c>
      <c r="L8494" s="9" t="s">
        <v>21</v>
      </c>
      <c r="M8494" s="13">
        <f t="shared" si="264"/>
        <v>8.8000000000000007</v>
      </c>
    </row>
    <row r="8495" spans="1:13" ht="19.95" customHeight="1">
      <c r="A8495" s="8" t="s">
        <v>365</v>
      </c>
      <c r="B8495" s="8" t="s">
        <v>42</v>
      </c>
      <c r="C8495" s="8" t="s">
        <v>31</v>
      </c>
      <c r="D8495" s="8" t="s">
        <v>16</v>
      </c>
      <c r="E8495" s="8" t="s">
        <v>171</v>
      </c>
      <c r="F8495" s="8"/>
      <c r="G8495" s="8" t="s">
        <v>19</v>
      </c>
      <c r="H8495" s="8" t="s">
        <v>29</v>
      </c>
      <c r="I8495" s="10">
        <v>1.5212624584717607</v>
      </c>
      <c r="J8495" s="11">
        <v>0.2</v>
      </c>
      <c r="K8495" s="12">
        <f t="shared" si="265"/>
        <v>0.30425249169435215</v>
      </c>
      <c r="L8495" s="9" t="s">
        <v>21</v>
      </c>
      <c r="M8495" s="13">
        <f t="shared" si="264"/>
        <v>0.2</v>
      </c>
    </row>
    <row r="8496" spans="1:13" ht="19.95" customHeight="1">
      <c r="A8496" s="8" t="s">
        <v>365</v>
      </c>
      <c r="B8496" s="8" t="s">
        <v>33</v>
      </c>
      <c r="C8496" s="8" t="s">
        <v>169</v>
      </c>
      <c r="D8496" s="8" t="s">
        <v>16</v>
      </c>
      <c r="E8496" s="8" t="s">
        <v>171</v>
      </c>
      <c r="F8496" s="8"/>
      <c r="G8496" s="8" t="s">
        <v>19</v>
      </c>
      <c r="H8496" s="8" t="s">
        <v>29</v>
      </c>
      <c r="I8496" s="10">
        <v>2.2920265780730897</v>
      </c>
      <c r="J8496" s="11">
        <v>0.2</v>
      </c>
      <c r="K8496" s="12">
        <f t="shared" si="265"/>
        <v>0.45840531561461795</v>
      </c>
      <c r="L8496" s="9" t="s">
        <v>21</v>
      </c>
      <c r="M8496" s="13">
        <f t="shared" si="264"/>
        <v>0.2</v>
      </c>
    </row>
    <row r="8497" spans="1:13" ht="19.95" customHeight="1">
      <c r="A8497" s="8" t="s">
        <v>365</v>
      </c>
      <c r="B8497" s="8" t="s">
        <v>42</v>
      </c>
      <c r="C8497" s="8" t="s">
        <v>31</v>
      </c>
      <c r="D8497" s="8" t="s">
        <v>16</v>
      </c>
      <c r="E8497" s="8" t="s">
        <v>171</v>
      </c>
      <c r="F8497" s="8"/>
      <c r="G8497" s="8" t="s">
        <v>19</v>
      </c>
      <c r="H8497" s="8" t="s">
        <v>29</v>
      </c>
      <c r="I8497" s="10">
        <v>1.5951827242524916</v>
      </c>
      <c r="J8497" s="11">
        <v>0.18</v>
      </c>
      <c r="K8497" s="12">
        <f t="shared" si="265"/>
        <v>0.28713289036544848</v>
      </c>
      <c r="L8497" s="9" t="s">
        <v>21</v>
      </c>
      <c r="M8497" s="13">
        <f t="shared" si="264"/>
        <v>0.1</v>
      </c>
    </row>
    <row r="8498" spans="1:13" ht="19.95" customHeight="1">
      <c r="A8498" s="8" t="s">
        <v>365</v>
      </c>
      <c r="B8498" s="8" t="s">
        <v>33</v>
      </c>
      <c r="C8498" s="8" t="s">
        <v>169</v>
      </c>
      <c r="D8498" s="8" t="s">
        <v>16</v>
      </c>
      <c r="E8498" s="8" t="s">
        <v>171</v>
      </c>
      <c r="F8498" s="8"/>
      <c r="G8498" s="8" t="s">
        <v>19</v>
      </c>
      <c r="H8498" s="8" t="s">
        <v>29</v>
      </c>
      <c r="I8498" s="10">
        <v>2.3139534883720931</v>
      </c>
      <c r="J8498" s="11">
        <v>0.2</v>
      </c>
      <c r="K8498" s="12">
        <f t="shared" si="265"/>
        <v>0.46279069767441866</v>
      </c>
      <c r="L8498" s="9" t="s">
        <v>21</v>
      </c>
      <c r="M8498" s="13">
        <f t="shared" si="264"/>
        <v>0.2</v>
      </c>
    </row>
    <row r="8499" spans="1:13" ht="19.95" customHeight="1">
      <c r="A8499" s="8" t="s">
        <v>365</v>
      </c>
      <c r="B8499" s="8" t="s">
        <v>14</v>
      </c>
      <c r="C8499" s="8" t="s">
        <v>58</v>
      </c>
      <c r="D8499" s="8" t="s">
        <v>16</v>
      </c>
      <c r="E8499" s="8" t="s">
        <v>171</v>
      </c>
      <c r="F8499" s="8"/>
      <c r="G8499" s="8" t="s">
        <v>19</v>
      </c>
      <c r="H8499" s="8" t="s">
        <v>29</v>
      </c>
      <c r="I8499" s="10">
        <v>0.37380952380952381</v>
      </c>
      <c r="J8499" s="11">
        <v>0.3</v>
      </c>
      <c r="K8499" s="12">
        <f t="shared" si="265"/>
        <v>0.11214285714285714</v>
      </c>
      <c r="L8499" s="9" t="s">
        <v>21</v>
      </c>
      <c r="M8499" s="13">
        <f t="shared" si="264"/>
        <v>0.2</v>
      </c>
    </row>
    <row r="8500" spans="1:13" ht="19.95" customHeight="1">
      <c r="A8500" s="8" t="s">
        <v>365</v>
      </c>
      <c r="B8500" s="8" t="s">
        <v>14</v>
      </c>
      <c r="C8500" s="8" t="s">
        <v>45</v>
      </c>
      <c r="D8500" s="8" t="s">
        <v>16</v>
      </c>
      <c r="E8500" s="8" t="s">
        <v>171</v>
      </c>
      <c r="F8500" s="8"/>
      <c r="G8500" s="8" t="s">
        <v>19</v>
      </c>
      <c r="H8500" s="8" t="s">
        <v>29</v>
      </c>
      <c r="I8500" s="10">
        <v>0.15571428571428572</v>
      </c>
      <c r="J8500" s="11">
        <v>0.45</v>
      </c>
      <c r="K8500" s="12">
        <f t="shared" si="265"/>
        <v>7.0071428571428576E-2</v>
      </c>
      <c r="L8500" s="9" t="s">
        <v>21</v>
      </c>
      <c r="M8500" s="13">
        <f t="shared" si="264"/>
        <v>0.4</v>
      </c>
    </row>
    <row r="8501" spans="1:13" ht="19.95" customHeight="1">
      <c r="A8501" s="8" t="s">
        <v>365</v>
      </c>
      <c r="B8501" s="8" t="s">
        <v>14</v>
      </c>
      <c r="C8501" s="8" t="s">
        <v>157</v>
      </c>
      <c r="D8501" s="8" t="s">
        <v>16</v>
      </c>
      <c r="E8501" s="8" t="s">
        <v>171</v>
      </c>
      <c r="F8501" s="8"/>
      <c r="G8501" s="8" t="s">
        <v>19</v>
      </c>
      <c r="H8501" s="8" t="s">
        <v>29</v>
      </c>
      <c r="I8501" s="10">
        <v>0.48682926829268292</v>
      </c>
      <c r="J8501" s="11">
        <v>0.25</v>
      </c>
      <c r="K8501" s="12">
        <f t="shared" si="265"/>
        <v>0.12170731707317073</v>
      </c>
      <c r="L8501" s="9" t="s">
        <v>21</v>
      </c>
      <c r="M8501" s="13">
        <f t="shared" si="264"/>
        <v>0.2</v>
      </c>
    </row>
    <row r="8502" spans="1:13" ht="19.95" customHeight="1">
      <c r="A8502" s="8" t="s">
        <v>365</v>
      </c>
      <c r="B8502" s="8" t="s">
        <v>30</v>
      </c>
      <c r="C8502" s="8" t="s">
        <v>57</v>
      </c>
      <c r="D8502" s="8" t="s">
        <v>26</v>
      </c>
      <c r="E8502" s="8" t="s">
        <v>17</v>
      </c>
      <c r="F8502" s="8" t="s">
        <v>18</v>
      </c>
      <c r="G8502" s="8" t="s">
        <v>28</v>
      </c>
      <c r="H8502" s="8" t="s">
        <v>349</v>
      </c>
      <c r="I8502" s="10">
        <v>4.57</v>
      </c>
      <c r="J8502" s="11">
        <v>0.83</v>
      </c>
      <c r="K8502" s="12">
        <f t="shared" si="265"/>
        <v>3.7930999999999999</v>
      </c>
      <c r="L8502" s="9" t="s">
        <v>21</v>
      </c>
      <c r="M8502" s="13">
        <f t="shared" si="264"/>
        <v>0.7</v>
      </c>
    </row>
    <row r="8503" spans="1:13" ht="19.95" customHeight="1">
      <c r="A8503" s="8" t="s">
        <v>365</v>
      </c>
      <c r="B8503" s="8" t="s">
        <v>30</v>
      </c>
      <c r="C8503" s="8" t="s">
        <v>60</v>
      </c>
      <c r="D8503" s="8" t="s">
        <v>16</v>
      </c>
      <c r="E8503" s="8" t="s">
        <v>171</v>
      </c>
      <c r="F8503" s="8"/>
      <c r="G8503" s="8" t="s">
        <v>19</v>
      </c>
      <c r="H8503" s="8" t="s">
        <v>29</v>
      </c>
      <c r="I8503" s="10">
        <v>7.43</v>
      </c>
      <c r="J8503" s="11">
        <v>0.37</v>
      </c>
      <c r="K8503" s="12">
        <f t="shared" si="265"/>
        <v>2.7490999999999999</v>
      </c>
      <c r="L8503" s="9" t="s">
        <v>21</v>
      </c>
      <c r="M8503" s="13">
        <f t="shared" si="264"/>
        <v>0.3</v>
      </c>
    </row>
    <row r="8504" spans="1:13" ht="19.95" customHeight="1">
      <c r="A8504" s="8" t="s">
        <v>365</v>
      </c>
      <c r="B8504" s="8" t="s">
        <v>42</v>
      </c>
      <c r="C8504" s="8" t="s">
        <v>44</v>
      </c>
      <c r="D8504" s="8" t="s">
        <v>16</v>
      </c>
      <c r="E8504" s="8" t="s">
        <v>97</v>
      </c>
      <c r="F8504" s="8"/>
      <c r="G8504" s="8" t="s">
        <v>19</v>
      </c>
      <c r="H8504" s="8" t="s">
        <v>198</v>
      </c>
      <c r="I8504" s="10">
        <v>0.18529080675422141</v>
      </c>
      <c r="J8504" s="11">
        <v>11</v>
      </c>
      <c r="K8504" s="12">
        <f t="shared" si="265"/>
        <v>2.0381988742964356</v>
      </c>
      <c r="L8504" s="9" t="s">
        <v>21</v>
      </c>
      <c r="M8504" s="13">
        <f t="shared" si="264"/>
        <v>8.8000000000000007</v>
      </c>
    </row>
    <row r="8505" spans="1:13" ht="19.95" customHeight="1">
      <c r="A8505" s="8" t="s">
        <v>365</v>
      </c>
      <c r="B8505" s="8" t="s">
        <v>42</v>
      </c>
      <c r="C8505" s="8" t="s">
        <v>43</v>
      </c>
      <c r="D8505" s="8" t="s">
        <v>26</v>
      </c>
      <c r="E8505" s="8" t="s">
        <v>171</v>
      </c>
      <c r="F8505" s="8"/>
      <c r="G8505" s="8" t="s">
        <v>19</v>
      </c>
      <c r="H8505" s="8" t="s">
        <v>29</v>
      </c>
      <c r="I8505" s="10">
        <v>0.62975409836065566</v>
      </c>
      <c r="J8505" s="11">
        <v>0.24</v>
      </c>
      <c r="K8505" s="12">
        <f t="shared" si="265"/>
        <v>0.15114098360655734</v>
      </c>
      <c r="L8505" s="9" t="s">
        <v>21</v>
      </c>
      <c r="M8505" s="13">
        <f t="shared" si="264"/>
        <v>0.2</v>
      </c>
    </row>
    <row r="8506" spans="1:13" ht="19.95" customHeight="1">
      <c r="A8506" s="8" t="s">
        <v>365</v>
      </c>
      <c r="B8506" s="8" t="s">
        <v>42</v>
      </c>
      <c r="C8506" s="8" t="s">
        <v>31</v>
      </c>
      <c r="D8506" s="8" t="s">
        <v>26</v>
      </c>
      <c r="E8506" s="8" t="s">
        <v>171</v>
      </c>
      <c r="F8506" s="8"/>
      <c r="G8506" s="8" t="s">
        <v>19</v>
      </c>
      <c r="H8506" s="8" t="s">
        <v>29</v>
      </c>
      <c r="I8506" s="10">
        <v>1.5779801324503311</v>
      </c>
      <c r="J8506" s="11">
        <v>0.19</v>
      </c>
      <c r="K8506" s="12">
        <f t="shared" si="265"/>
        <v>0.29981622516556289</v>
      </c>
      <c r="L8506" s="9" t="s">
        <v>21</v>
      </c>
      <c r="M8506" s="13">
        <f t="shared" si="264"/>
        <v>0.2</v>
      </c>
    </row>
    <row r="8507" spans="1:13" ht="19.95" customHeight="1">
      <c r="A8507" s="8" t="s">
        <v>365</v>
      </c>
      <c r="B8507" s="8" t="s">
        <v>37</v>
      </c>
      <c r="C8507" s="8" t="s">
        <v>35</v>
      </c>
      <c r="D8507" s="8" t="s">
        <v>26</v>
      </c>
      <c r="E8507" s="8" t="s">
        <v>171</v>
      </c>
      <c r="F8507" s="8"/>
      <c r="G8507" s="8" t="s">
        <v>19</v>
      </c>
      <c r="H8507" s="8" t="s">
        <v>29</v>
      </c>
      <c r="I8507" s="10">
        <v>0.96372549019607845</v>
      </c>
      <c r="J8507" s="11">
        <v>0.23</v>
      </c>
      <c r="K8507" s="12">
        <f t="shared" si="265"/>
        <v>0.22165686274509805</v>
      </c>
      <c r="L8507" s="9" t="s">
        <v>21</v>
      </c>
      <c r="M8507" s="13">
        <f t="shared" si="264"/>
        <v>0.2</v>
      </c>
    </row>
    <row r="8508" spans="1:13" ht="19.95" customHeight="1">
      <c r="A8508" s="8" t="s">
        <v>365</v>
      </c>
      <c r="B8508" s="8" t="s">
        <v>14</v>
      </c>
      <c r="C8508" s="8" t="s">
        <v>45</v>
      </c>
      <c r="D8508" s="8" t="s">
        <v>16</v>
      </c>
      <c r="E8508" s="8" t="s">
        <v>171</v>
      </c>
      <c r="F8508" s="8"/>
      <c r="G8508" s="8" t="s">
        <v>19</v>
      </c>
      <c r="H8508" s="8" t="s">
        <v>29</v>
      </c>
      <c r="I8508" s="10">
        <v>0.156</v>
      </c>
      <c r="J8508" s="11">
        <v>0.45</v>
      </c>
      <c r="K8508" s="12">
        <f t="shared" si="265"/>
        <v>7.0199999999999999E-2</v>
      </c>
      <c r="L8508" s="9" t="s">
        <v>21</v>
      </c>
      <c r="M8508" s="13">
        <f t="shared" si="264"/>
        <v>0.4</v>
      </c>
    </row>
    <row r="8509" spans="1:13" ht="19.95" customHeight="1">
      <c r="A8509" s="8" t="s">
        <v>365</v>
      </c>
      <c r="B8509" s="8" t="s">
        <v>37</v>
      </c>
      <c r="C8509" s="8" t="s">
        <v>35</v>
      </c>
      <c r="D8509" s="8" t="s">
        <v>26</v>
      </c>
      <c r="E8509" s="8" t="s">
        <v>171</v>
      </c>
      <c r="F8509" s="8"/>
      <c r="G8509" s="8" t="s">
        <v>19</v>
      </c>
      <c r="H8509" s="8" t="s">
        <v>29</v>
      </c>
      <c r="I8509" s="10">
        <v>0.96129032258064517</v>
      </c>
      <c r="J8509" s="11">
        <v>0.23</v>
      </c>
      <c r="K8509" s="12">
        <f t="shared" si="265"/>
        <v>0.2210967741935484</v>
      </c>
      <c r="L8509" s="9" t="s">
        <v>21</v>
      </c>
      <c r="M8509" s="13">
        <f t="shared" si="264"/>
        <v>0.2</v>
      </c>
    </row>
    <row r="8510" spans="1:13" ht="19.95" customHeight="1">
      <c r="A8510" s="8" t="s">
        <v>365</v>
      </c>
      <c r="B8510" s="8" t="s">
        <v>14</v>
      </c>
      <c r="C8510" s="8" t="s">
        <v>45</v>
      </c>
      <c r="D8510" s="8" t="s">
        <v>16</v>
      </c>
      <c r="E8510" s="8" t="s">
        <v>171</v>
      </c>
      <c r="F8510" s="8"/>
      <c r="G8510" s="8" t="s">
        <v>19</v>
      </c>
      <c r="H8510" s="8" t="s">
        <v>29</v>
      </c>
      <c r="I8510" s="10">
        <v>0.15679999999999999</v>
      </c>
      <c r="J8510" s="11">
        <v>0.45</v>
      </c>
      <c r="K8510" s="12">
        <f t="shared" si="265"/>
        <v>7.0559999999999998E-2</v>
      </c>
      <c r="L8510" s="9" t="s">
        <v>21</v>
      </c>
      <c r="M8510" s="13">
        <f t="shared" si="264"/>
        <v>0.4</v>
      </c>
    </row>
    <row r="8511" spans="1:13" ht="19.95" customHeight="1">
      <c r="A8511" s="8" t="s">
        <v>365</v>
      </c>
      <c r="B8511" s="8" t="s">
        <v>14</v>
      </c>
      <c r="C8511" s="8" t="s">
        <v>15</v>
      </c>
      <c r="D8511" s="8" t="s">
        <v>16</v>
      </c>
      <c r="E8511" s="8" t="s">
        <v>97</v>
      </c>
      <c r="F8511" s="8"/>
      <c r="G8511" s="8" t="s">
        <v>19</v>
      </c>
      <c r="H8511" s="8" t="s">
        <v>198</v>
      </c>
      <c r="I8511" s="10">
        <v>0.04</v>
      </c>
      <c r="J8511" s="11">
        <v>13</v>
      </c>
      <c r="K8511" s="12">
        <f t="shared" si="265"/>
        <v>0.52</v>
      </c>
      <c r="L8511" s="9" t="s">
        <v>21</v>
      </c>
      <c r="M8511" s="13">
        <f t="shared" si="264"/>
        <v>10.4</v>
      </c>
    </row>
    <row r="8512" spans="1:13" ht="19.95" customHeight="1">
      <c r="A8512" s="8" t="s">
        <v>365</v>
      </c>
      <c r="B8512" s="8" t="s">
        <v>48</v>
      </c>
      <c r="C8512" s="8" t="s">
        <v>78</v>
      </c>
      <c r="D8512" s="8" t="s">
        <v>16</v>
      </c>
      <c r="E8512" s="8" t="s">
        <v>171</v>
      </c>
      <c r="F8512" s="8"/>
      <c r="G8512" s="8" t="s">
        <v>19</v>
      </c>
      <c r="H8512" s="8" t="s">
        <v>29</v>
      </c>
      <c r="I8512" s="10">
        <v>3.35</v>
      </c>
      <c r="J8512" s="11">
        <v>0.18</v>
      </c>
      <c r="K8512" s="12">
        <f t="shared" si="265"/>
        <v>0.60299999999999998</v>
      </c>
      <c r="L8512" s="9" t="s">
        <v>21</v>
      </c>
      <c r="M8512" s="13">
        <f t="shared" si="264"/>
        <v>0.1</v>
      </c>
    </row>
    <row r="8513" spans="1:13" ht="19.95" customHeight="1">
      <c r="A8513" s="8" t="s">
        <v>365</v>
      </c>
      <c r="B8513" s="8" t="s">
        <v>40</v>
      </c>
      <c r="C8513" s="8" t="s">
        <v>56</v>
      </c>
      <c r="D8513" s="8" t="s">
        <v>16</v>
      </c>
      <c r="E8513" s="8" t="s">
        <v>171</v>
      </c>
      <c r="F8513" s="8"/>
      <c r="G8513" s="8" t="s">
        <v>19</v>
      </c>
      <c r="H8513" s="8" t="s">
        <v>29</v>
      </c>
      <c r="I8513" s="10">
        <v>5.6</v>
      </c>
      <c r="J8513" s="11">
        <v>0.18</v>
      </c>
      <c r="K8513" s="12">
        <f t="shared" si="265"/>
        <v>1.008</v>
      </c>
      <c r="L8513" s="9" t="s">
        <v>21</v>
      </c>
      <c r="M8513" s="13">
        <f t="shared" si="264"/>
        <v>0.1</v>
      </c>
    </row>
    <row r="8514" spans="1:13" ht="19.95" customHeight="1">
      <c r="A8514" s="8" t="s">
        <v>365</v>
      </c>
      <c r="B8514" s="8" t="s">
        <v>14</v>
      </c>
      <c r="C8514" s="8" t="s">
        <v>22</v>
      </c>
      <c r="D8514" s="8" t="s">
        <v>16</v>
      </c>
      <c r="E8514" s="8" t="s">
        <v>97</v>
      </c>
      <c r="F8514" s="8"/>
      <c r="G8514" s="8" t="s">
        <v>19</v>
      </c>
      <c r="H8514" s="8" t="s">
        <v>198</v>
      </c>
      <c r="I8514" s="10">
        <v>2.6655172413793105E-2</v>
      </c>
      <c r="J8514" s="11">
        <v>20</v>
      </c>
      <c r="K8514" s="12">
        <f t="shared" si="265"/>
        <v>0.53310344827586209</v>
      </c>
      <c r="L8514" s="9" t="s">
        <v>21</v>
      </c>
      <c r="M8514" s="13">
        <f t="shared" ref="M8514:M8577" si="266">ROUND(J8514-J8514*20/100,1)</f>
        <v>16</v>
      </c>
    </row>
    <row r="8515" spans="1:13" ht="19.95" customHeight="1">
      <c r="A8515" s="8" t="s">
        <v>365</v>
      </c>
      <c r="B8515" s="8" t="s">
        <v>42</v>
      </c>
      <c r="C8515" s="8" t="s">
        <v>65</v>
      </c>
      <c r="D8515" s="8" t="s">
        <v>16</v>
      </c>
      <c r="E8515" s="8" t="s">
        <v>171</v>
      </c>
      <c r="F8515" s="8"/>
      <c r="G8515" s="8" t="s">
        <v>19</v>
      </c>
      <c r="H8515" s="8" t="s">
        <v>29</v>
      </c>
      <c r="I8515" s="10">
        <v>2.4750000000000001</v>
      </c>
      <c r="J8515" s="11">
        <v>0.18</v>
      </c>
      <c r="K8515" s="12">
        <f t="shared" ref="K8515:K8578" si="267">J8515*I8515</f>
        <v>0.44550000000000001</v>
      </c>
      <c r="L8515" s="9" t="s">
        <v>21</v>
      </c>
      <c r="M8515" s="13">
        <f t="shared" si="266"/>
        <v>0.1</v>
      </c>
    </row>
    <row r="8516" spans="1:13" ht="19.95" customHeight="1">
      <c r="A8516" s="8" t="s">
        <v>365</v>
      </c>
      <c r="B8516" s="8" t="s">
        <v>14</v>
      </c>
      <c r="C8516" s="8" t="s">
        <v>46</v>
      </c>
      <c r="D8516" s="8" t="s">
        <v>16</v>
      </c>
      <c r="E8516" s="8" t="s">
        <v>171</v>
      </c>
      <c r="F8516" s="8"/>
      <c r="G8516" s="8" t="s">
        <v>19</v>
      </c>
      <c r="H8516" s="8" t="s">
        <v>29</v>
      </c>
      <c r="I8516" s="10">
        <v>0.11</v>
      </c>
      <c r="J8516" s="11">
        <v>0.82</v>
      </c>
      <c r="K8516" s="12">
        <f t="shared" si="267"/>
        <v>9.0199999999999989E-2</v>
      </c>
      <c r="L8516" s="9" t="s">
        <v>21</v>
      </c>
      <c r="M8516" s="13">
        <f t="shared" si="266"/>
        <v>0.7</v>
      </c>
    </row>
    <row r="8517" spans="1:13" ht="19.95" customHeight="1">
      <c r="A8517" s="8" t="s">
        <v>365</v>
      </c>
      <c r="B8517" s="8" t="s">
        <v>14</v>
      </c>
      <c r="C8517" s="8" t="s">
        <v>45</v>
      </c>
      <c r="D8517" s="8" t="s">
        <v>16</v>
      </c>
      <c r="E8517" s="8" t="s">
        <v>171</v>
      </c>
      <c r="F8517" s="8"/>
      <c r="G8517" s="8" t="s">
        <v>19</v>
      </c>
      <c r="H8517" s="8" t="s">
        <v>29</v>
      </c>
      <c r="I8517" s="10">
        <v>0.17499999999999999</v>
      </c>
      <c r="J8517" s="11">
        <v>0.49</v>
      </c>
      <c r="K8517" s="12">
        <f t="shared" si="267"/>
        <v>8.5749999999999993E-2</v>
      </c>
      <c r="L8517" s="9" t="s">
        <v>21</v>
      </c>
      <c r="M8517" s="13">
        <f t="shared" si="266"/>
        <v>0.4</v>
      </c>
    </row>
    <row r="8518" spans="1:13" ht="19.95" customHeight="1">
      <c r="A8518" s="8" t="s">
        <v>365</v>
      </c>
      <c r="B8518" s="8" t="s">
        <v>14</v>
      </c>
      <c r="C8518" s="8" t="s">
        <v>58</v>
      </c>
      <c r="D8518" s="8" t="s">
        <v>16</v>
      </c>
      <c r="E8518" s="8" t="s">
        <v>171</v>
      </c>
      <c r="F8518" s="8"/>
      <c r="G8518" s="8" t="s">
        <v>19</v>
      </c>
      <c r="H8518" s="8" t="s">
        <v>29</v>
      </c>
      <c r="I8518" s="10">
        <v>0.35</v>
      </c>
      <c r="J8518" s="11">
        <v>0.28999999999999998</v>
      </c>
      <c r="K8518" s="12">
        <f t="shared" si="267"/>
        <v>0.10149999999999999</v>
      </c>
      <c r="L8518" s="9" t="s">
        <v>21</v>
      </c>
      <c r="M8518" s="13">
        <f t="shared" si="266"/>
        <v>0.2</v>
      </c>
    </row>
    <row r="8519" spans="1:13" ht="19.95" customHeight="1">
      <c r="A8519" s="8" t="s">
        <v>365</v>
      </c>
      <c r="B8519" s="8" t="s">
        <v>14</v>
      </c>
      <c r="C8519" s="8" t="s">
        <v>36</v>
      </c>
      <c r="D8519" s="8" t="s">
        <v>16</v>
      </c>
      <c r="E8519" s="8" t="s">
        <v>171</v>
      </c>
      <c r="F8519" s="8"/>
      <c r="G8519" s="8" t="s">
        <v>19</v>
      </c>
      <c r="H8519" s="8" t="s">
        <v>29</v>
      </c>
      <c r="I8519" s="10">
        <v>0.67500000000000004</v>
      </c>
      <c r="J8519" s="11">
        <v>0.25</v>
      </c>
      <c r="K8519" s="12">
        <f t="shared" si="267"/>
        <v>0.16875000000000001</v>
      </c>
      <c r="L8519" s="9" t="s">
        <v>21</v>
      </c>
      <c r="M8519" s="13">
        <f t="shared" si="266"/>
        <v>0.2</v>
      </c>
    </row>
    <row r="8520" spans="1:13" ht="19.95" customHeight="1">
      <c r="A8520" s="8" t="s">
        <v>365</v>
      </c>
      <c r="B8520" s="8" t="s">
        <v>37</v>
      </c>
      <c r="C8520" s="8" t="s">
        <v>54</v>
      </c>
      <c r="D8520" s="8" t="s">
        <v>16</v>
      </c>
      <c r="E8520" s="8" t="s">
        <v>171</v>
      </c>
      <c r="F8520" s="8"/>
      <c r="G8520" s="8" t="s">
        <v>19</v>
      </c>
      <c r="H8520" s="8" t="s">
        <v>29</v>
      </c>
      <c r="I8520" s="10">
        <v>7.195398406374502</v>
      </c>
      <c r="J8520" s="11">
        <v>0.18</v>
      </c>
      <c r="K8520" s="12">
        <f t="shared" si="267"/>
        <v>1.2951717131474103</v>
      </c>
      <c r="L8520" s="9" t="s">
        <v>21</v>
      </c>
      <c r="M8520" s="13">
        <f t="shared" si="266"/>
        <v>0.1</v>
      </c>
    </row>
    <row r="8521" spans="1:13" ht="19.95" customHeight="1">
      <c r="A8521" s="8" t="s">
        <v>365</v>
      </c>
      <c r="B8521" s="8" t="s">
        <v>42</v>
      </c>
      <c r="C8521" s="8" t="s">
        <v>31</v>
      </c>
      <c r="D8521" s="8" t="s">
        <v>16</v>
      </c>
      <c r="E8521" s="8" t="s">
        <v>171</v>
      </c>
      <c r="F8521" s="8"/>
      <c r="G8521" s="8" t="s">
        <v>19</v>
      </c>
      <c r="H8521" s="8" t="s">
        <v>29</v>
      </c>
      <c r="I8521" s="10">
        <v>1.5397530864197531</v>
      </c>
      <c r="J8521" s="11">
        <v>0.19</v>
      </c>
      <c r="K8521" s="12">
        <f t="shared" si="267"/>
        <v>0.29255308641975308</v>
      </c>
      <c r="L8521" s="9" t="s">
        <v>21</v>
      </c>
      <c r="M8521" s="13">
        <f t="shared" si="266"/>
        <v>0.2</v>
      </c>
    </row>
    <row r="8522" spans="1:13" ht="19.95" customHeight="1">
      <c r="A8522" s="8" t="s">
        <v>365</v>
      </c>
      <c r="B8522" s="8" t="s">
        <v>33</v>
      </c>
      <c r="C8522" s="8" t="s">
        <v>43</v>
      </c>
      <c r="D8522" s="8" t="s">
        <v>16</v>
      </c>
      <c r="E8522" s="8" t="s">
        <v>171</v>
      </c>
      <c r="F8522" s="8"/>
      <c r="G8522" s="8" t="s">
        <v>19</v>
      </c>
      <c r="H8522" s="8" t="s">
        <v>29</v>
      </c>
      <c r="I8522" s="10">
        <v>0.53209876543209877</v>
      </c>
      <c r="J8522" s="11">
        <v>0.25</v>
      </c>
      <c r="K8522" s="12">
        <f t="shared" si="267"/>
        <v>0.13302469135802469</v>
      </c>
      <c r="L8522" s="9" t="s">
        <v>21</v>
      </c>
      <c r="M8522" s="13">
        <f t="shared" si="266"/>
        <v>0.2</v>
      </c>
    </row>
    <row r="8523" spans="1:13" ht="19.95" customHeight="1">
      <c r="A8523" s="8" t="s">
        <v>365</v>
      </c>
      <c r="B8523" s="8" t="s">
        <v>30</v>
      </c>
      <c r="C8523" s="8" t="s">
        <v>65</v>
      </c>
      <c r="D8523" s="8" t="s">
        <v>16</v>
      </c>
      <c r="E8523" s="8" t="s">
        <v>171</v>
      </c>
      <c r="F8523" s="8"/>
      <c r="G8523" s="8" t="s">
        <v>19</v>
      </c>
      <c r="H8523" s="8" t="s">
        <v>29</v>
      </c>
      <c r="I8523" s="10">
        <v>3.0343209876543211</v>
      </c>
      <c r="J8523" s="11">
        <v>0.18</v>
      </c>
      <c r="K8523" s="12">
        <f t="shared" si="267"/>
        <v>0.54617777777777776</v>
      </c>
      <c r="L8523" s="9" t="s">
        <v>21</v>
      </c>
      <c r="M8523" s="13">
        <f t="shared" si="266"/>
        <v>0.1</v>
      </c>
    </row>
    <row r="8524" spans="1:13" ht="19.95" customHeight="1">
      <c r="A8524" s="8" t="s">
        <v>365</v>
      </c>
      <c r="B8524" s="8" t="s">
        <v>30</v>
      </c>
      <c r="C8524" s="8" t="s">
        <v>57</v>
      </c>
      <c r="D8524" s="8" t="s">
        <v>16</v>
      </c>
      <c r="E8524" s="8" t="s">
        <v>171</v>
      </c>
      <c r="F8524" s="8"/>
      <c r="G8524" s="8" t="s">
        <v>19</v>
      </c>
      <c r="H8524" s="8" t="s">
        <v>29</v>
      </c>
      <c r="I8524" s="10">
        <v>4.2534825870646769</v>
      </c>
      <c r="J8524" s="11">
        <v>0.18</v>
      </c>
      <c r="K8524" s="12">
        <f t="shared" si="267"/>
        <v>0.76562686567164184</v>
      </c>
      <c r="L8524" s="9" t="s">
        <v>21</v>
      </c>
      <c r="M8524" s="13">
        <f t="shared" si="266"/>
        <v>0.1</v>
      </c>
    </row>
    <row r="8525" spans="1:13" ht="19.95" customHeight="1">
      <c r="A8525" s="8" t="s">
        <v>365</v>
      </c>
      <c r="B8525" s="8" t="s">
        <v>30</v>
      </c>
      <c r="C8525" s="8" t="s">
        <v>57</v>
      </c>
      <c r="D8525" s="8" t="s">
        <v>16</v>
      </c>
      <c r="E8525" s="8" t="s">
        <v>171</v>
      </c>
      <c r="F8525" s="8"/>
      <c r="G8525" s="8" t="s">
        <v>19</v>
      </c>
      <c r="H8525" s="8" t="s">
        <v>29</v>
      </c>
      <c r="I8525" s="10">
        <v>4.1536212624584721</v>
      </c>
      <c r="J8525" s="11">
        <v>0.18</v>
      </c>
      <c r="K8525" s="12">
        <f t="shared" si="267"/>
        <v>0.74765182724252499</v>
      </c>
      <c r="L8525" s="9" t="s">
        <v>21</v>
      </c>
      <c r="M8525" s="13">
        <f t="shared" si="266"/>
        <v>0.1</v>
      </c>
    </row>
    <row r="8526" spans="1:13" ht="19.95" customHeight="1">
      <c r="A8526" s="8" t="s">
        <v>365</v>
      </c>
      <c r="B8526" s="8" t="s">
        <v>30</v>
      </c>
      <c r="C8526" s="8" t="s">
        <v>56</v>
      </c>
      <c r="D8526" s="8" t="s">
        <v>26</v>
      </c>
      <c r="E8526" s="8" t="s">
        <v>27</v>
      </c>
      <c r="F8526" s="8" t="s">
        <v>18</v>
      </c>
      <c r="G8526" s="8" t="s">
        <v>28</v>
      </c>
      <c r="H8526" s="8" t="s">
        <v>349</v>
      </c>
      <c r="I8526" s="10">
        <v>7.09</v>
      </c>
      <c r="J8526" s="11">
        <v>1.25</v>
      </c>
      <c r="K8526" s="12">
        <f t="shared" si="267"/>
        <v>8.8625000000000007</v>
      </c>
      <c r="L8526" s="9" t="s">
        <v>21</v>
      </c>
      <c r="M8526" s="13">
        <f t="shared" si="266"/>
        <v>1</v>
      </c>
    </row>
    <row r="8527" spans="1:13" ht="19.95" customHeight="1">
      <c r="A8527" s="8" t="s">
        <v>365</v>
      </c>
      <c r="B8527" s="8" t="s">
        <v>30</v>
      </c>
      <c r="C8527" s="8" t="s">
        <v>124</v>
      </c>
      <c r="D8527" s="8" t="s">
        <v>16</v>
      </c>
      <c r="E8527" s="8" t="s">
        <v>171</v>
      </c>
      <c r="F8527" s="8"/>
      <c r="G8527" s="8" t="s">
        <v>19</v>
      </c>
      <c r="H8527" s="8" t="s">
        <v>29</v>
      </c>
      <c r="I8527" s="10">
        <v>2.0116556291390726</v>
      </c>
      <c r="J8527" s="11">
        <v>0.4</v>
      </c>
      <c r="K8527" s="12">
        <f t="shared" si="267"/>
        <v>0.8046622516556291</v>
      </c>
      <c r="L8527" s="9" t="s">
        <v>21</v>
      </c>
      <c r="M8527" s="13">
        <f t="shared" si="266"/>
        <v>0.3</v>
      </c>
    </row>
    <row r="8528" spans="1:13" ht="19.95" customHeight="1">
      <c r="A8528" s="8" t="s">
        <v>365</v>
      </c>
      <c r="B8528" s="8" t="s">
        <v>14</v>
      </c>
      <c r="C8528" s="8" t="s">
        <v>75</v>
      </c>
      <c r="D8528" s="8" t="s">
        <v>16</v>
      </c>
      <c r="E8528" s="8" t="s">
        <v>97</v>
      </c>
      <c r="F8528" s="8"/>
      <c r="G8528" s="8" t="s">
        <v>19</v>
      </c>
      <c r="H8528" s="8" t="s">
        <v>198</v>
      </c>
      <c r="I8528" s="10">
        <v>2.2500000000000003E-2</v>
      </c>
      <c r="J8528" s="11">
        <v>15</v>
      </c>
      <c r="K8528" s="12">
        <f t="shared" si="267"/>
        <v>0.33750000000000002</v>
      </c>
      <c r="L8528" s="9" t="s">
        <v>21</v>
      </c>
      <c r="M8528" s="13">
        <f t="shared" si="266"/>
        <v>12</v>
      </c>
    </row>
    <row r="8529" spans="1:13" ht="19.95" customHeight="1">
      <c r="A8529" s="8" t="s">
        <v>365</v>
      </c>
      <c r="B8529" s="8" t="s">
        <v>14</v>
      </c>
      <c r="C8529" s="8" t="s">
        <v>15</v>
      </c>
      <c r="D8529" s="8" t="s">
        <v>16</v>
      </c>
      <c r="E8529" s="8" t="s">
        <v>97</v>
      </c>
      <c r="F8529" s="8"/>
      <c r="G8529" s="8" t="s">
        <v>19</v>
      </c>
      <c r="H8529" s="8" t="s">
        <v>198</v>
      </c>
      <c r="I8529" s="10">
        <v>0.04</v>
      </c>
      <c r="J8529" s="11">
        <v>15</v>
      </c>
      <c r="K8529" s="12">
        <f t="shared" si="267"/>
        <v>0.6</v>
      </c>
      <c r="L8529" s="9" t="s">
        <v>21</v>
      </c>
      <c r="M8529" s="13">
        <f t="shared" si="266"/>
        <v>12</v>
      </c>
    </row>
    <row r="8530" spans="1:13" ht="19.95" customHeight="1">
      <c r="A8530" s="8" t="s">
        <v>365</v>
      </c>
      <c r="B8530" s="8" t="s">
        <v>14</v>
      </c>
      <c r="C8530" s="8" t="s">
        <v>75</v>
      </c>
      <c r="D8530" s="8" t="s">
        <v>16</v>
      </c>
      <c r="E8530" s="8" t="s">
        <v>97</v>
      </c>
      <c r="F8530" s="8"/>
      <c r="G8530" s="8" t="s">
        <v>19</v>
      </c>
      <c r="H8530" s="8" t="s">
        <v>198</v>
      </c>
      <c r="I8530" s="10">
        <v>1.8155619596541786E-2</v>
      </c>
      <c r="J8530" s="11">
        <v>15</v>
      </c>
      <c r="K8530" s="12">
        <f t="shared" si="267"/>
        <v>0.2723342939481268</v>
      </c>
      <c r="L8530" s="9" t="s">
        <v>21</v>
      </c>
      <c r="M8530" s="13">
        <f t="shared" si="266"/>
        <v>12</v>
      </c>
    </row>
    <row r="8531" spans="1:13" ht="19.95" customHeight="1">
      <c r="A8531" s="8" t="s">
        <v>365</v>
      </c>
      <c r="B8531" s="8" t="s">
        <v>14</v>
      </c>
      <c r="C8531" s="8" t="s">
        <v>75</v>
      </c>
      <c r="D8531" s="8" t="s">
        <v>16</v>
      </c>
      <c r="E8531" s="8" t="s">
        <v>97</v>
      </c>
      <c r="F8531" s="8"/>
      <c r="G8531" s="8" t="s">
        <v>19</v>
      </c>
      <c r="H8531" s="8" t="s">
        <v>198</v>
      </c>
      <c r="I8531" s="10">
        <v>2.2500000000000003E-2</v>
      </c>
      <c r="J8531" s="11">
        <v>15</v>
      </c>
      <c r="K8531" s="12">
        <f t="shared" si="267"/>
        <v>0.33750000000000002</v>
      </c>
      <c r="L8531" s="9" t="s">
        <v>21</v>
      </c>
      <c r="M8531" s="13">
        <f t="shared" si="266"/>
        <v>12</v>
      </c>
    </row>
    <row r="8532" spans="1:13" ht="19.95" customHeight="1">
      <c r="A8532" s="8" t="s">
        <v>365</v>
      </c>
      <c r="B8532" s="8" t="s">
        <v>14</v>
      </c>
      <c r="C8532" s="8" t="s">
        <v>75</v>
      </c>
      <c r="D8532" s="8" t="s">
        <v>16</v>
      </c>
      <c r="E8532" s="8" t="s">
        <v>97</v>
      </c>
      <c r="F8532" s="8"/>
      <c r="G8532" s="8" t="s">
        <v>19</v>
      </c>
      <c r="H8532" s="8" t="s">
        <v>198</v>
      </c>
      <c r="I8532" s="10">
        <v>2.0909090909090908E-2</v>
      </c>
      <c r="J8532" s="11">
        <v>15</v>
      </c>
      <c r="K8532" s="12">
        <f t="shared" si="267"/>
        <v>0.3136363636363636</v>
      </c>
      <c r="L8532" s="9" t="s">
        <v>21</v>
      </c>
      <c r="M8532" s="13">
        <f t="shared" si="266"/>
        <v>12</v>
      </c>
    </row>
    <row r="8533" spans="1:13" ht="19.95" customHeight="1">
      <c r="A8533" s="8" t="s">
        <v>365</v>
      </c>
      <c r="B8533" s="8" t="s">
        <v>14</v>
      </c>
      <c r="C8533" s="8" t="s">
        <v>15</v>
      </c>
      <c r="D8533" s="8" t="s">
        <v>16</v>
      </c>
      <c r="E8533" s="8" t="s">
        <v>97</v>
      </c>
      <c r="F8533" s="8"/>
      <c r="G8533" s="8" t="s">
        <v>19</v>
      </c>
      <c r="H8533" s="8" t="s">
        <v>198</v>
      </c>
      <c r="I8533" s="10">
        <v>4.3333333333333335E-2</v>
      </c>
      <c r="J8533" s="11">
        <v>10</v>
      </c>
      <c r="K8533" s="12">
        <f t="shared" si="267"/>
        <v>0.43333333333333335</v>
      </c>
      <c r="L8533" s="9" t="s">
        <v>21</v>
      </c>
      <c r="M8533" s="13">
        <f t="shared" si="266"/>
        <v>8</v>
      </c>
    </row>
    <row r="8534" spans="1:13" ht="19.95" customHeight="1">
      <c r="A8534" s="8" t="s">
        <v>365</v>
      </c>
      <c r="B8534" s="8" t="s">
        <v>42</v>
      </c>
      <c r="C8534" s="8" t="s">
        <v>117</v>
      </c>
      <c r="D8534" s="8" t="s">
        <v>16</v>
      </c>
      <c r="E8534" s="8" t="s">
        <v>171</v>
      </c>
      <c r="F8534" s="8"/>
      <c r="G8534" s="8" t="s">
        <v>19</v>
      </c>
      <c r="H8534" s="8" t="s">
        <v>29</v>
      </c>
      <c r="I8534" s="10">
        <v>10.94</v>
      </c>
      <c r="J8534" s="11">
        <v>0.15</v>
      </c>
      <c r="K8534" s="12">
        <f t="shared" si="267"/>
        <v>1.6409999999999998</v>
      </c>
      <c r="L8534" s="9" t="s">
        <v>21</v>
      </c>
      <c r="M8534" s="13">
        <f t="shared" si="266"/>
        <v>0.1</v>
      </c>
    </row>
    <row r="8535" spans="1:13" ht="19.95" customHeight="1">
      <c r="A8535" s="8" t="s">
        <v>365</v>
      </c>
      <c r="B8535" s="8" t="s">
        <v>42</v>
      </c>
      <c r="C8535" s="8" t="s">
        <v>117</v>
      </c>
      <c r="D8535" s="8" t="s">
        <v>16</v>
      </c>
      <c r="E8535" s="8" t="s">
        <v>171</v>
      </c>
      <c r="F8535" s="8"/>
      <c r="G8535" s="8" t="s">
        <v>19</v>
      </c>
      <c r="H8535" s="8" t="s">
        <v>29</v>
      </c>
      <c r="I8535" s="10">
        <v>10.061523178807947</v>
      </c>
      <c r="J8535" s="11">
        <v>0.15</v>
      </c>
      <c r="K8535" s="12">
        <f t="shared" si="267"/>
        <v>1.5092284768211921</v>
      </c>
      <c r="L8535" s="9" t="s">
        <v>21</v>
      </c>
      <c r="M8535" s="13">
        <f t="shared" si="266"/>
        <v>0.1</v>
      </c>
    </row>
    <row r="8536" spans="1:13" ht="19.95" customHeight="1">
      <c r="A8536" s="8" t="s">
        <v>365</v>
      </c>
      <c r="B8536" s="8" t="s">
        <v>42</v>
      </c>
      <c r="C8536" s="8" t="s">
        <v>117</v>
      </c>
      <c r="D8536" s="8" t="s">
        <v>16</v>
      </c>
      <c r="E8536" s="8" t="s">
        <v>171</v>
      </c>
      <c r="F8536" s="8"/>
      <c r="G8536" s="8" t="s">
        <v>19</v>
      </c>
      <c r="H8536" s="8" t="s">
        <v>29</v>
      </c>
      <c r="I8536" s="10">
        <v>11.035714285714286</v>
      </c>
      <c r="J8536" s="11">
        <v>0.15</v>
      </c>
      <c r="K8536" s="12">
        <f t="shared" si="267"/>
        <v>1.655357142857143</v>
      </c>
      <c r="L8536" s="9" t="s">
        <v>21</v>
      </c>
      <c r="M8536" s="13">
        <f t="shared" si="266"/>
        <v>0.1</v>
      </c>
    </row>
    <row r="8537" spans="1:13" ht="19.95" customHeight="1">
      <c r="A8537" s="8" t="s">
        <v>365</v>
      </c>
      <c r="B8537" s="8" t="s">
        <v>33</v>
      </c>
      <c r="C8537" s="8" t="s">
        <v>44</v>
      </c>
      <c r="D8537" s="8" t="s">
        <v>16</v>
      </c>
      <c r="E8537" s="8" t="s">
        <v>171</v>
      </c>
      <c r="F8537" s="8"/>
      <c r="G8537" s="8" t="s">
        <v>19</v>
      </c>
      <c r="H8537" s="8" t="s">
        <v>29</v>
      </c>
      <c r="I8537" s="10">
        <v>0.22391952309985097</v>
      </c>
      <c r="J8537" s="11">
        <v>0.42</v>
      </c>
      <c r="K8537" s="12">
        <f t="shared" si="267"/>
        <v>9.4046199701937408E-2</v>
      </c>
      <c r="L8537" s="9" t="s">
        <v>21</v>
      </c>
      <c r="M8537" s="13">
        <f t="shared" si="266"/>
        <v>0.3</v>
      </c>
    </row>
    <row r="8538" spans="1:13" ht="19.95" customHeight="1">
      <c r="A8538" s="8" t="s">
        <v>365</v>
      </c>
      <c r="B8538" s="8" t="s">
        <v>14</v>
      </c>
      <c r="C8538" s="8" t="s">
        <v>58</v>
      </c>
      <c r="D8538" s="8" t="s">
        <v>16</v>
      </c>
      <c r="E8538" s="8" t="s">
        <v>171</v>
      </c>
      <c r="F8538" s="8"/>
      <c r="G8538" s="8" t="s">
        <v>19</v>
      </c>
      <c r="H8538" s="8" t="s">
        <v>29</v>
      </c>
      <c r="I8538" s="10">
        <v>0.38903225806451613</v>
      </c>
      <c r="J8538" s="11">
        <v>0.3</v>
      </c>
      <c r="K8538" s="12">
        <f t="shared" si="267"/>
        <v>0.11670967741935484</v>
      </c>
      <c r="L8538" s="9" t="s">
        <v>21</v>
      </c>
      <c r="M8538" s="13">
        <f t="shared" si="266"/>
        <v>0.2</v>
      </c>
    </row>
    <row r="8539" spans="1:13" ht="19.95" customHeight="1">
      <c r="A8539" s="8" t="s">
        <v>365</v>
      </c>
      <c r="B8539" s="8" t="s">
        <v>33</v>
      </c>
      <c r="C8539" s="8" t="s">
        <v>55</v>
      </c>
      <c r="D8539" s="8" t="s">
        <v>26</v>
      </c>
      <c r="E8539" s="8" t="s">
        <v>17</v>
      </c>
      <c r="F8539" s="8" t="s">
        <v>18</v>
      </c>
      <c r="G8539" s="8" t="s">
        <v>28</v>
      </c>
      <c r="H8539" s="8" t="s">
        <v>349</v>
      </c>
      <c r="I8539" s="10">
        <v>5.68</v>
      </c>
      <c r="J8539" s="11">
        <v>0.69</v>
      </c>
      <c r="K8539" s="12">
        <f t="shared" si="267"/>
        <v>3.9191999999999996</v>
      </c>
      <c r="L8539" s="9" t="s">
        <v>21</v>
      </c>
      <c r="M8539" s="13">
        <f t="shared" si="266"/>
        <v>0.6</v>
      </c>
    </row>
    <row r="8540" spans="1:13" ht="19.95" customHeight="1">
      <c r="A8540" s="8" t="s">
        <v>365</v>
      </c>
      <c r="B8540" s="8" t="s">
        <v>373</v>
      </c>
      <c r="C8540" s="8" t="s">
        <v>55</v>
      </c>
      <c r="D8540" s="8" t="s">
        <v>16</v>
      </c>
      <c r="E8540" s="8" t="s">
        <v>171</v>
      </c>
      <c r="F8540" s="8"/>
      <c r="G8540" s="8" t="s">
        <v>19</v>
      </c>
      <c r="H8540" s="8" t="s">
        <v>29</v>
      </c>
      <c r="I8540" s="10">
        <v>4.18</v>
      </c>
      <c r="J8540" s="11">
        <v>0.35</v>
      </c>
      <c r="K8540" s="12">
        <f t="shared" si="267"/>
        <v>1.4629999999999999</v>
      </c>
      <c r="L8540" s="9" t="s">
        <v>21</v>
      </c>
      <c r="M8540" s="13">
        <f t="shared" si="266"/>
        <v>0.3</v>
      </c>
    </row>
    <row r="8541" spans="1:13" ht="19.95" customHeight="1">
      <c r="A8541" s="8" t="s">
        <v>365</v>
      </c>
      <c r="B8541" s="8" t="s">
        <v>42</v>
      </c>
      <c r="C8541" s="8" t="s">
        <v>61</v>
      </c>
      <c r="D8541" s="8" t="s">
        <v>26</v>
      </c>
      <c r="E8541" s="8" t="s">
        <v>17</v>
      </c>
      <c r="F8541" s="8" t="s">
        <v>18</v>
      </c>
      <c r="G8541" s="8" t="s">
        <v>28</v>
      </c>
      <c r="H8541" s="8" t="s">
        <v>349</v>
      </c>
      <c r="I8541" s="10">
        <v>6.6330541871921183</v>
      </c>
      <c r="J8541" s="11">
        <v>0.8</v>
      </c>
      <c r="K8541" s="12">
        <f t="shared" si="267"/>
        <v>5.3064433497536951</v>
      </c>
      <c r="L8541" s="9" t="s">
        <v>21</v>
      </c>
      <c r="M8541" s="13">
        <f t="shared" si="266"/>
        <v>0.6</v>
      </c>
    </row>
    <row r="8542" spans="1:13" ht="19.95" customHeight="1">
      <c r="A8542" s="8" t="s">
        <v>365</v>
      </c>
      <c r="B8542" s="8" t="s">
        <v>93</v>
      </c>
      <c r="C8542" s="8" t="s">
        <v>232</v>
      </c>
      <c r="D8542" s="8" t="s">
        <v>26</v>
      </c>
      <c r="E8542" s="8" t="s">
        <v>171</v>
      </c>
      <c r="F8542" s="8"/>
      <c r="G8542" s="8" t="s">
        <v>19</v>
      </c>
      <c r="H8542" s="8" t="s">
        <v>29</v>
      </c>
      <c r="I8542" s="10">
        <v>7.6557692307692313E-2</v>
      </c>
      <c r="J8542" s="11">
        <v>3.88</v>
      </c>
      <c r="K8542" s="12">
        <f t="shared" si="267"/>
        <v>0.29704384615384616</v>
      </c>
      <c r="L8542" s="9" t="s">
        <v>21</v>
      </c>
      <c r="M8542" s="13">
        <f t="shared" si="266"/>
        <v>3.1</v>
      </c>
    </row>
    <row r="8543" spans="1:13" ht="19.95" customHeight="1">
      <c r="A8543" s="8" t="s">
        <v>365</v>
      </c>
      <c r="B8543" s="8" t="s">
        <v>93</v>
      </c>
      <c r="C8543" s="8" t="s">
        <v>49</v>
      </c>
      <c r="D8543" s="8" t="s">
        <v>26</v>
      </c>
      <c r="E8543" s="8" t="s">
        <v>171</v>
      </c>
      <c r="F8543" s="8"/>
      <c r="G8543" s="8" t="s">
        <v>19</v>
      </c>
      <c r="H8543" s="8" t="s">
        <v>29</v>
      </c>
      <c r="I8543" s="10">
        <v>0.16336538461538463</v>
      </c>
      <c r="J8543" s="11">
        <v>1.75</v>
      </c>
      <c r="K8543" s="12">
        <f t="shared" si="267"/>
        <v>0.28588942307692311</v>
      </c>
      <c r="L8543" s="9" t="s">
        <v>21</v>
      </c>
      <c r="M8543" s="13">
        <f t="shared" si="266"/>
        <v>1.4</v>
      </c>
    </row>
    <row r="8544" spans="1:13" ht="19.95" customHeight="1">
      <c r="A8544" s="8" t="s">
        <v>365</v>
      </c>
      <c r="B8544" s="8" t="s">
        <v>30</v>
      </c>
      <c r="C8544" s="8" t="s">
        <v>31</v>
      </c>
      <c r="D8544" s="8" t="s">
        <v>26</v>
      </c>
      <c r="E8544" s="8" t="s">
        <v>171</v>
      </c>
      <c r="F8544" s="8"/>
      <c r="G8544" s="8" t="s">
        <v>19</v>
      </c>
      <c r="H8544" s="8" t="s">
        <v>29</v>
      </c>
      <c r="I8544" s="10">
        <v>1.9917199999999999</v>
      </c>
      <c r="J8544" s="11">
        <v>0.19</v>
      </c>
      <c r="K8544" s="12">
        <f t="shared" si="267"/>
        <v>0.37842680000000001</v>
      </c>
      <c r="L8544" s="9" t="s">
        <v>21</v>
      </c>
      <c r="M8544" s="13">
        <f t="shared" si="266"/>
        <v>0.2</v>
      </c>
    </row>
    <row r="8545" spans="1:13" ht="19.95" customHeight="1">
      <c r="A8545" s="8" t="s">
        <v>365</v>
      </c>
      <c r="B8545" s="8" t="s">
        <v>14</v>
      </c>
      <c r="C8545" s="8" t="s">
        <v>222</v>
      </c>
      <c r="D8545" s="8" t="s">
        <v>16</v>
      </c>
      <c r="E8545" s="8" t="s">
        <v>171</v>
      </c>
      <c r="F8545" s="8"/>
      <c r="G8545" s="8" t="s">
        <v>19</v>
      </c>
      <c r="H8545" s="8" t="s">
        <v>29</v>
      </c>
      <c r="I8545" s="10">
        <v>5.4000000000000006E-2</v>
      </c>
      <c r="J8545" s="11">
        <v>3</v>
      </c>
      <c r="K8545" s="12">
        <f t="shared" si="267"/>
        <v>0.16200000000000003</v>
      </c>
      <c r="L8545" s="9" t="s">
        <v>21</v>
      </c>
      <c r="M8545" s="13">
        <f t="shared" si="266"/>
        <v>2.4</v>
      </c>
    </row>
    <row r="8546" spans="1:13" ht="19.95" customHeight="1">
      <c r="A8546" s="8" t="s">
        <v>365</v>
      </c>
      <c r="B8546" s="8" t="s">
        <v>216</v>
      </c>
      <c r="C8546" s="8" t="s">
        <v>374</v>
      </c>
      <c r="D8546" s="8" t="s">
        <v>16</v>
      </c>
      <c r="E8546" s="8" t="s">
        <v>171</v>
      </c>
      <c r="F8546" s="8"/>
      <c r="G8546" s="8" t="s">
        <v>19</v>
      </c>
      <c r="H8546" s="8" t="s">
        <v>29</v>
      </c>
      <c r="I8546" s="10">
        <v>4.2500000000000003E-2</v>
      </c>
      <c r="J8546" s="11">
        <v>9.8800000000000008</v>
      </c>
      <c r="K8546" s="12">
        <f t="shared" si="267"/>
        <v>0.41990000000000005</v>
      </c>
      <c r="L8546" s="9" t="s">
        <v>21</v>
      </c>
      <c r="M8546" s="13">
        <f t="shared" si="266"/>
        <v>7.9</v>
      </c>
    </row>
    <row r="8547" spans="1:13" ht="19.95" customHeight="1">
      <c r="A8547" s="8" t="s">
        <v>365</v>
      </c>
      <c r="B8547" s="8" t="s">
        <v>373</v>
      </c>
      <c r="C8547" s="8" t="s">
        <v>55</v>
      </c>
      <c r="D8547" s="8" t="s">
        <v>16</v>
      </c>
      <c r="E8547" s="8" t="s">
        <v>171</v>
      </c>
      <c r="F8547" s="8"/>
      <c r="G8547" s="8" t="s">
        <v>19</v>
      </c>
      <c r="H8547" s="8" t="s">
        <v>29</v>
      </c>
      <c r="I8547" s="10">
        <v>4.0585000000000004</v>
      </c>
      <c r="J8547" s="11">
        <v>0.35</v>
      </c>
      <c r="K8547" s="12">
        <f t="shared" si="267"/>
        <v>1.4204750000000002</v>
      </c>
      <c r="L8547" s="9" t="s">
        <v>21</v>
      </c>
      <c r="M8547" s="13">
        <f t="shared" si="266"/>
        <v>0.3</v>
      </c>
    </row>
    <row r="8548" spans="1:13" ht="19.95" customHeight="1">
      <c r="A8548" s="8" t="s">
        <v>365</v>
      </c>
      <c r="B8548" s="8" t="s">
        <v>37</v>
      </c>
      <c r="C8548" s="8" t="s">
        <v>51</v>
      </c>
      <c r="D8548" s="8" t="s">
        <v>26</v>
      </c>
      <c r="E8548" s="8" t="s">
        <v>171</v>
      </c>
      <c r="F8548" s="8"/>
      <c r="G8548" s="8" t="s">
        <v>19</v>
      </c>
      <c r="H8548" s="8" t="s">
        <v>29</v>
      </c>
      <c r="I8548" s="10">
        <v>2.3601986754966888</v>
      </c>
      <c r="J8548" s="11">
        <v>0.2</v>
      </c>
      <c r="K8548" s="12">
        <f t="shared" si="267"/>
        <v>0.47203973509933778</v>
      </c>
      <c r="L8548" s="9" t="s">
        <v>21</v>
      </c>
      <c r="M8548" s="13">
        <f t="shared" si="266"/>
        <v>0.2</v>
      </c>
    </row>
    <row r="8549" spans="1:13" ht="19.95" customHeight="1">
      <c r="A8549" s="8" t="s">
        <v>365</v>
      </c>
      <c r="B8549" s="8" t="s">
        <v>42</v>
      </c>
      <c r="C8549" s="8" t="s">
        <v>31</v>
      </c>
      <c r="D8549" s="8" t="s">
        <v>16</v>
      </c>
      <c r="E8549" s="8" t="s">
        <v>171</v>
      </c>
      <c r="F8549" s="8"/>
      <c r="G8549" s="8" t="s">
        <v>19</v>
      </c>
      <c r="H8549" s="8" t="s">
        <v>29</v>
      </c>
      <c r="I8549" s="10">
        <v>1.47</v>
      </c>
      <c r="J8549" s="11">
        <v>0.17</v>
      </c>
      <c r="K8549" s="12">
        <f t="shared" si="267"/>
        <v>0.24990000000000001</v>
      </c>
      <c r="L8549" s="9" t="s">
        <v>21</v>
      </c>
      <c r="M8549" s="13">
        <f t="shared" si="266"/>
        <v>0.1</v>
      </c>
    </row>
    <row r="8550" spans="1:13" ht="19.95" customHeight="1">
      <c r="A8550" s="8" t="s">
        <v>365</v>
      </c>
      <c r="B8550" s="8" t="s">
        <v>33</v>
      </c>
      <c r="C8550" s="8" t="s">
        <v>169</v>
      </c>
      <c r="D8550" s="8" t="s">
        <v>16</v>
      </c>
      <c r="E8550" s="8" t="s">
        <v>171</v>
      </c>
      <c r="F8550" s="8"/>
      <c r="G8550" s="8" t="s">
        <v>19</v>
      </c>
      <c r="H8550" s="8" t="s">
        <v>29</v>
      </c>
      <c r="I8550" s="10">
        <v>2.4350000000000001</v>
      </c>
      <c r="J8550" s="11">
        <v>0.15</v>
      </c>
      <c r="K8550" s="12">
        <f t="shared" si="267"/>
        <v>0.36525000000000002</v>
      </c>
      <c r="L8550" s="9" t="s">
        <v>21</v>
      </c>
      <c r="M8550" s="13">
        <f t="shared" si="266"/>
        <v>0.1</v>
      </c>
    </row>
    <row r="8551" spans="1:13" ht="19.95" customHeight="1">
      <c r="A8551" s="8" t="s">
        <v>365</v>
      </c>
      <c r="B8551" s="8" t="s">
        <v>42</v>
      </c>
      <c r="C8551" s="8" t="s">
        <v>31</v>
      </c>
      <c r="D8551" s="8" t="s">
        <v>16</v>
      </c>
      <c r="E8551" s="8" t="s">
        <v>171</v>
      </c>
      <c r="F8551" s="8"/>
      <c r="G8551" s="8" t="s">
        <v>19</v>
      </c>
      <c r="H8551" s="8" t="s">
        <v>29</v>
      </c>
      <c r="I8551" s="10">
        <v>1.5</v>
      </c>
      <c r="J8551" s="11">
        <v>0.17</v>
      </c>
      <c r="K8551" s="12">
        <f t="shared" si="267"/>
        <v>0.255</v>
      </c>
      <c r="L8551" s="9" t="s">
        <v>21</v>
      </c>
      <c r="M8551" s="13">
        <f t="shared" si="266"/>
        <v>0.1</v>
      </c>
    </row>
    <row r="8552" spans="1:13" ht="19.95" customHeight="1">
      <c r="A8552" s="8" t="s">
        <v>365</v>
      </c>
      <c r="B8552" s="8" t="s">
        <v>33</v>
      </c>
      <c r="C8552" s="8" t="s">
        <v>169</v>
      </c>
      <c r="D8552" s="8" t="s">
        <v>16</v>
      </c>
      <c r="E8552" s="8" t="s">
        <v>171</v>
      </c>
      <c r="F8552" s="8"/>
      <c r="G8552" s="8" t="s">
        <v>19</v>
      </c>
      <c r="H8552" s="8" t="s">
        <v>29</v>
      </c>
      <c r="I8552" s="10">
        <v>2.4350000000000001</v>
      </c>
      <c r="J8552" s="11">
        <v>0.15</v>
      </c>
      <c r="K8552" s="12">
        <f t="shared" si="267"/>
        <v>0.36525000000000002</v>
      </c>
      <c r="L8552" s="9" t="s">
        <v>21</v>
      </c>
      <c r="M8552" s="13">
        <f t="shared" si="266"/>
        <v>0.1</v>
      </c>
    </row>
    <row r="8553" spans="1:13" ht="19.95" customHeight="1">
      <c r="A8553" s="8" t="s">
        <v>365</v>
      </c>
      <c r="B8553" s="8" t="s">
        <v>40</v>
      </c>
      <c r="C8553" s="8" t="s">
        <v>38</v>
      </c>
      <c r="D8553" s="8" t="s">
        <v>16</v>
      </c>
      <c r="E8553" s="8" t="s">
        <v>171</v>
      </c>
      <c r="F8553" s="8"/>
      <c r="G8553" s="8" t="s">
        <v>19</v>
      </c>
      <c r="H8553" s="8" t="s">
        <v>29</v>
      </c>
      <c r="I8553" s="10">
        <v>1.8513333333333333</v>
      </c>
      <c r="J8553" s="11">
        <v>0.18</v>
      </c>
      <c r="K8553" s="12">
        <f t="shared" si="267"/>
        <v>0.33323999999999998</v>
      </c>
      <c r="L8553" s="9" t="s">
        <v>21</v>
      </c>
      <c r="M8553" s="13">
        <f t="shared" si="266"/>
        <v>0.1</v>
      </c>
    </row>
    <row r="8554" spans="1:13" ht="19.95" customHeight="1">
      <c r="A8554" s="8" t="s">
        <v>365</v>
      </c>
      <c r="B8554" s="8" t="s">
        <v>40</v>
      </c>
      <c r="C8554" s="8" t="s">
        <v>38</v>
      </c>
      <c r="D8554" s="8" t="s">
        <v>16</v>
      </c>
      <c r="E8554" s="8" t="s">
        <v>171</v>
      </c>
      <c r="F8554" s="8"/>
      <c r="G8554" s="8" t="s">
        <v>19</v>
      </c>
      <c r="H8554" s="8" t="s">
        <v>29</v>
      </c>
      <c r="I8554" s="10">
        <v>1.8633684210526316</v>
      </c>
      <c r="J8554" s="11">
        <v>0.17</v>
      </c>
      <c r="K8554" s="12">
        <f t="shared" si="267"/>
        <v>0.31677263157894736</v>
      </c>
      <c r="L8554" s="9" t="s">
        <v>21</v>
      </c>
      <c r="M8554" s="13">
        <f t="shared" si="266"/>
        <v>0.1</v>
      </c>
    </row>
    <row r="8555" spans="1:13" ht="19.95" customHeight="1">
      <c r="A8555" s="8" t="s">
        <v>365</v>
      </c>
      <c r="B8555" s="8" t="s">
        <v>40</v>
      </c>
      <c r="C8555" s="8" t="s">
        <v>54</v>
      </c>
      <c r="D8555" s="8" t="s">
        <v>16</v>
      </c>
      <c r="E8555" s="8" t="s">
        <v>171</v>
      </c>
      <c r="F8555" s="8"/>
      <c r="G8555" s="8" t="s">
        <v>19</v>
      </c>
      <c r="H8555" s="8" t="s">
        <v>29</v>
      </c>
      <c r="I8555" s="10">
        <v>9.1668124999999989</v>
      </c>
      <c r="J8555" s="11">
        <v>0.16</v>
      </c>
      <c r="K8555" s="12">
        <f t="shared" si="267"/>
        <v>1.4666899999999998</v>
      </c>
      <c r="L8555" s="9" t="s">
        <v>21</v>
      </c>
      <c r="M8555" s="13">
        <f t="shared" si="266"/>
        <v>0.1</v>
      </c>
    </row>
    <row r="8556" spans="1:13" ht="19.95" customHeight="1">
      <c r="A8556" s="8" t="s">
        <v>365</v>
      </c>
      <c r="B8556" s="8" t="s">
        <v>74</v>
      </c>
      <c r="C8556" s="8" t="s">
        <v>54</v>
      </c>
      <c r="D8556" s="8" t="s">
        <v>16</v>
      </c>
      <c r="E8556" s="8" t="s">
        <v>171</v>
      </c>
      <c r="F8556" s="8"/>
      <c r="G8556" s="8" t="s">
        <v>19</v>
      </c>
      <c r="H8556" s="8" t="s">
        <v>29</v>
      </c>
      <c r="I8556" s="10">
        <v>9.2805333333333326</v>
      </c>
      <c r="J8556" s="11">
        <v>0.22</v>
      </c>
      <c r="K8556" s="12">
        <f t="shared" si="267"/>
        <v>2.0417173333333332</v>
      </c>
      <c r="L8556" s="9" t="s">
        <v>21</v>
      </c>
      <c r="M8556" s="13">
        <f t="shared" si="266"/>
        <v>0.2</v>
      </c>
    </row>
    <row r="8557" spans="1:13" ht="19.95" customHeight="1">
      <c r="A8557" s="8" t="s">
        <v>365</v>
      </c>
      <c r="B8557" s="8" t="s">
        <v>37</v>
      </c>
      <c r="C8557" s="8" t="s">
        <v>56</v>
      </c>
      <c r="D8557" s="8" t="s">
        <v>16</v>
      </c>
      <c r="E8557" s="8" t="s">
        <v>171</v>
      </c>
      <c r="F8557" s="8"/>
      <c r="G8557" s="8" t="s">
        <v>19</v>
      </c>
      <c r="H8557" s="8" t="s">
        <v>29</v>
      </c>
      <c r="I8557" s="10">
        <v>4.4096812749003984</v>
      </c>
      <c r="J8557" s="11">
        <v>0.2</v>
      </c>
      <c r="K8557" s="12">
        <f t="shared" si="267"/>
        <v>0.88193625498007977</v>
      </c>
      <c r="L8557" s="9" t="s">
        <v>21</v>
      </c>
      <c r="M8557" s="13">
        <f t="shared" si="266"/>
        <v>0.2</v>
      </c>
    </row>
    <row r="8558" spans="1:13" ht="19.95" customHeight="1">
      <c r="A8558" s="8" t="s">
        <v>365</v>
      </c>
      <c r="B8558" s="8" t="s">
        <v>33</v>
      </c>
      <c r="C8558" s="8" t="s">
        <v>169</v>
      </c>
      <c r="D8558" s="8" t="s">
        <v>16</v>
      </c>
      <c r="E8558" s="8" t="s">
        <v>171</v>
      </c>
      <c r="F8558" s="8"/>
      <c r="G8558" s="8" t="s">
        <v>19</v>
      </c>
      <c r="H8558" s="8" t="s">
        <v>29</v>
      </c>
      <c r="I8558" s="10">
        <v>2.6093333333333333</v>
      </c>
      <c r="J8558" s="11">
        <v>0.2</v>
      </c>
      <c r="K8558" s="12">
        <f t="shared" si="267"/>
        <v>0.5218666666666667</v>
      </c>
      <c r="L8558" s="9" t="s">
        <v>21</v>
      </c>
      <c r="M8558" s="13">
        <f t="shared" si="266"/>
        <v>0.2</v>
      </c>
    </row>
    <row r="8559" spans="1:13" ht="19.95" customHeight="1">
      <c r="A8559" s="8" t="s">
        <v>365</v>
      </c>
      <c r="B8559" s="8" t="s">
        <v>33</v>
      </c>
      <c r="C8559" s="8" t="s">
        <v>69</v>
      </c>
      <c r="D8559" s="8" t="s">
        <v>16</v>
      </c>
      <c r="E8559" s="8" t="s">
        <v>171</v>
      </c>
      <c r="F8559" s="8"/>
      <c r="G8559" s="8" t="s">
        <v>19</v>
      </c>
      <c r="H8559" s="8" t="s">
        <v>29</v>
      </c>
      <c r="I8559" s="10">
        <v>0.27917808219178086</v>
      </c>
      <c r="J8559" s="11">
        <v>0.42</v>
      </c>
      <c r="K8559" s="12">
        <f t="shared" si="267"/>
        <v>0.11725479452054796</v>
      </c>
      <c r="L8559" s="9" t="s">
        <v>21</v>
      </c>
      <c r="M8559" s="13">
        <f t="shared" si="266"/>
        <v>0.3</v>
      </c>
    </row>
    <row r="8560" spans="1:13" ht="19.95" customHeight="1">
      <c r="A8560" s="8" t="s">
        <v>365</v>
      </c>
      <c r="B8560" s="8" t="s">
        <v>40</v>
      </c>
      <c r="C8560" s="8" t="s">
        <v>58</v>
      </c>
      <c r="D8560" s="8" t="s">
        <v>26</v>
      </c>
      <c r="E8560" s="8" t="s">
        <v>171</v>
      </c>
      <c r="F8560" s="8"/>
      <c r="G8560" s="8" t="s">
        <v>19</v>
      </c>
      <c r="H8560" s="8" t="s">
        <v>29</v>
      </c>
      <c r="I8560" s="10">
        <v>0.41103142857142855</v>
      </c>
      <c r="J8560" s="11">
        <v>0.3</v>
      </c>
      <c r="K8560" s="12">
        <f t="shared" si="267"/>
        <v>0.12330942857142856</v>
      </c>
      <c r="L8560" s="9" t="s">
        <v>21</v>
      </c>
      <c r="M8560" s="13">
        <f t="shared" si="266"/>
        <v>0.2</v>
      </c>
    </row>
    <row r="8561" spans="1:13" ht="19.95" customHeight="1">
      <c r="A8561" s="8" t="s">
        <v>365</v>
      </c>
      <c r="B8561" s="8" t="s">
        <v>33</v>
      </c>
      <c r="C8561" s="8" t="s">
        <v>69</v>
      </c>
      <c r="D8561" s="8" t="s">
        <v>16</v>
      </c>
      <c r="E8561" s="8" t="s">
        <v>171</v>
      </c>
      <c r="F8561" s="8"/>
      <c r="G8561" s="8" t="s">
        <v>19</v>
      </c>
      <c r="H8561" s="8" t="s">
        <v>29</v>
      </c>
      <c r="I8561" s="10">
        <v>0.28063326891630741</v>
      </c>
      <c r="J8561" s="11">
        <v>0.38</v>
      </c>
      <c r="K8561" s="12">
        <f t="shared" si="267"/>
        <v>0.10664064218819681</v>
      </c>
      <c r="L8561" s="9" t="s">
        <v>21</v>
      </c>
      <c r="M8561" s="13">
        <f t="shared" si="266"/>
        <v>0.3</v>
      </c>
    </row>
    <row r="8562" spans="1:13" ht="19.95" customHeight="1">
      <c r="A8562" s="8" t="s">
        <v>365</v>
      </c>
      <c r="B8562" s="8" t="s">
        <v>33</v>
      </c>
      <c r="C8562" s="8" t="s">
        <v>43</v>
      </c>
      <c r="D8562" s="8" t="s">
        <v>16</v>
      </c>
      <c r="E8562" s="8" t="s">
        <v>171</v>
      </c>
      <c r="F8562" s="8"/>
      <c r="G8562" s="8" t="s">
        <v>19</v>
      </c>
      <c r="H8562" s="8" t="s">
        <v>29</v>
      </c>
      <c r="I8562" s="10">
        <v>0.54120939597315443</v>
      </c>
      <c r="J8562" s="11">
        <v>0.22</v>
      </c>
      <c r="K8562" s="12">
        <f t="shared" si="267"/>
        <v>0.11906606711409397</v>
      </c>
      <c r="L8562" s="9" t="s">
        <v>21</v>
      </c>
      <c r="M8562" s="13">
        <f t="shared" si="266"/>
        <v>0.2</v>
      </c>
    </row>
    <row r="8563" spans="1:13" ht="19.95" customHeight="1">
      <c r="A8563" s="8" t="s">
        <v>365</v>
      </c>
      <c r="B8563" s="8" t="s">
        <v>14</v>
      </c>
      <c r="C8563" s="8" t="s">
        <v>102</v>
      </c>
      <c r="D8563" s="8" t="s">
        <v>16</v>
      </c>
      <c r="E8563" s="8" t="s">
        <v>171</v>
      </c>
      <c r="F8563" s="8"/>
      <c r="G8563" s="8" t="s">
        <v>19</v>
      </c>
      <c r="H8563" s="8" t="s">
        <v>29</v>
      </c>
      <c r="I8563" s="10">
        <v>0.22081632653061226</v>
      </c>
      <c r="J8563" s="11">
        <v>0.4</v>
      </c>
      <c r="K8563" s="12">
        <f t="shared" si="267"/>
        <v>8.8326530612244908E-2</v>
      </c>
      <c r="L8563" s="9" t="s">
        <v>21</v>
      </c>
      <c r="M8563" s="13">
        <f t="shared" si="266"/>
        <v>0.3</v>
      </c>
    </row>
    <row r="8564" spans="1:13" ht="19.95" customHeight="1">
      <c r="A8564" s="8" t="s">
        <v>365</v>
      </c>
      <c r="B8564" s="8" t="s">
        <v>33</v>
      </c>
      <c r="C8564" s="8" t="s">
        <v>169</v>
      </c>
      <c r="D8564" s="8" t="s">
        <v>16</v>
      </c>
      <c r="E8564" s="8" t="s">
        <v>171</v>
      </c>
      <c r="F8564" s="8"/>
      <c r="G8564" s="8" t="s">
        <v>19</v>
      </c>
      <c r="H8564" s="8" t="s">
        <v>29</v>
      </c>
      <c r="I8564" s="10">
        <v>2.3049751243781094</v>
      </c>
      <c r="J8564" s="11">
        <v>0.17</v>
      </c>
      <c r="K8564" s="12">
        <f t="shared" si="267"/>
        <v>0.3918457711442786</v>
      </c>
      <c r="L8564" s="9" t="s">
        <v>21</v>
      </c>
      <c r="M8564" s="13">
        <f t="shared" si="266"/>
        <v>0.1</v>
      </c>
    </row>
    <row r="8565" spans="1:13" ht="19.95" customHeight="1">
      <c r="A8565" s="8" t="s">
        <v>365</v>
      </c>
      <c r="B8565" s="8" t="s">
        <v>33</v>
      </c>
      <c r="C8565" s="8" t="s">
        <v>59</v>
      </c>
      <c r="D8565" s="8" t="s">
        <v>16</v>
      </c>
      <c r="E8565" s="8" t="s">
        <v>171</v>
      </c>
      <c r="F8565" s="8"/>
      <c r="G8565" s="8" t="s">
        <v>19</v>
      </c>
      <c r="H8565" s="8" t="s">
        <v>29</v>
      </c>
      <c r="I8565" s="10">
        <v>3.5467164179104476</v>
      </c>
      <c r="J8565" s="11">
        <v>0.17</v>
      </c>
      <c r="K8565" s="12">
        <f t="shared" si="267"/>
        <v>0.60294179104477608</v>
      </c>
      <c r="L8565" s="9" t="s">
        <v>21</v>
      </c>
      <c r="M8565" s="13">
        <f t="shared" si="266"/>
        <v>0.1</v>
      </c>
    </row>
    <row r="8566" spans="1:13" ht="19.95" customHeight="1">
      <c r="A8566" s="8" t="s">
        <v>365</v>
      </c>
      <c r="B8566" s="8" t="s">
        <v>48</v>
      </c>
      <c r="C8566" s="8" t="s">
        <v>78</v>
      </c>
      <c r="D8566" s="8" t="s">
        <v>16</v>
      </c>
      <c r="E8566" s="8" t="s">
        <v>171</v>
      </c>
      <c r="F8566" s="8"/>
      <c r="G8566" s="8" t="s">
        <v>19</v>
      </c>
      <c r="H8566" s="8" t="s">
        <v>29</v>
      </c>
      <c r="I8566" s="10">
        <v>3.3615669515669517</v>
      </c>
      <c r="J8566" s="11">
        <v>0.18</v>
      </c>
      <c r="K8566" s="12">
        <f t="shared" si="267"/>
        <v>0.60508205128205128</v>
      </c>
      <c r="L8566" s="9" t="s">
        <v>21</v>
      </c>
      <c r="M8566" s="13">
        <f t="shared" si="266"/>
        <v>0.1</v>
      </c>
    </row>
    <row r="8567" spans="1:13" ht="19.95" customHeight="1">
      <c r="A8567" s="8" t="s">
        <v>365</v>
      </c>
      <c r="B8567" s="8" t="s">
        <v>40</v>
      </c>
      <c r="C8567" s="8" t="s">
        <v>54</v>
      </c>
      <c r="D8567" s="8" t="s">
        <v>16</v>
      </c>
      <c r="E8567" s="8" t="s">
        <v>171</v>
      </c>
      <c r="F8567" s="8"/>
      <c r="G8567" s="8" t="s">
        <v>19</v>
      </c>
      <c r="H8567" s="8" t="s">
        <v>29</v>
      </c>
      <c r="I8567" s="10">
        <v>9.438258386866524</v>
      </c>
      <c r="J8567" s="11">
        <v>0.17</v>
      </c>
      <c r="K8567" s="12">
        <f t="shared" si="267"/>
        <v>1.6045039257673093</v>
      </c>
      <c r="L8567" s="9" t="s">
        <v>21</v>
      </c>
      <c r="M8567" s="13">
        <f t="shared" si="266"/>
        <v>0.1</v>
      </c>
    </row>
    <row r="8568" spans="1:13" ht="19.95" customHeight="1">
      <c r="A8568" s="8" t="s">
        <v>365</v>
      </c>
      <c r="B8568" s="8" t="s">
        <v>48</v>
      </c>
      <c r="C8568" s="8" t="s">
        <v>49</v>
      </c>
      <c r="D8568" s="8" t="s">
        <v>16</v>
      </c>
      <c r="E8568" s="8" t="s">
        <v>171</v>
      </c>
      <c r="F8568" s="8"/>
      <c r="G8568" s="8" t="s">
        <v>19</v>
      </c>
      <c r="H8568" s="8" t="s">
        <v>29</v>
      </c>
      <c r="I8568" s="10">
        <v>0.1062873563218391</v>
      </c>
      <c r="J8568" s="11">
        <v>1.19</v>
      </c>
      <c r="K8568" s="12">
        <f t="shared" si="267"/>
        <v>0.12648195402298851</v>
      </c>
      <c r="L8568" s="9" t="s">
        <v>21</v>
      </c>
      <c r="M8568" s="13">
        <f t="shared" si="266"/>
        <v>1</v>
      </c>
    </row>
    <row r="8569" spans="1:13" ht="19.95" customHeight="1">
      <c r="A8569" s="8" t="s">
        <v>365</v>
      </c>
      <c r="B8569" s="8" t="s">
        <v>14</v>
      </c>
      <c r="C8569" s="8" t="s">
        <v>58</v>
      </c>
      <c r="D8569" s="8" t="s">
        <v>16</v>
      </c>
      <c r="E8569" s="8" t="s">
        <v>171</v>
      </c>
      <c r="F8569" s="8"/>
      <c r="G8569" s="8" t="s">
        <v>19</v>
      </c>
      <c r="H8569" s="8" t="s">
        <v>29</v>
      </c>
      <c r="I8569" s="10">
        <v>0.38800000000000001</v>
      </c>
      <c r="J8569" s="11">
        <v>0.3</v>
      </c>
      <c r="K8569" s="12">
        <f t="shared" si="267"/>
        <v>0.1164</v>
      </c>
      <c r="L8569" s="9" t="s">
        <v>21</v>
      </c>
      <c r="M8569" s="13">
        <f t="shared" si="266"/>
        <v>0.2</v>
      </c>
    </row>
    <row r="8570" spans="1:13" ht="19.95" customHeight="1">
      <c r="A8570" s="8" t="s">
        <v>365</v>
      </c>
      <c r="B8570" s="8" t="s">
        <v>42</v>
      </c>
      <c r="C8570" s="8" t="s">
        <v>65</v>
      </c>
      <c r="D8570" s="8" t="s">
        <v>16</v>
      </c>
      <c r="E8570" s="8" t="s">
        <v>171</v>
      </c>
      <c r="F8570" s="8"/>
      <c r="G8570" s="8" t="s">
        <v>19</v>
      </c>
      <c r="H8570" s="8" t="s">
        <v>29</v>
      </c>
      <c r="I8570" s="10">
        <v>2.1800000000000002</v>
      </c>
      <c r="J8570" s="11">
        <v>0.2</v>
      </c>
      <c r="K8570" s="12">
        <f t="shared" si="267"/>
        <v>0.43600000000000005</v>
      </c>
      <c r="L8570" s="9" t="s">
        <v>21</v>
      </c>
      <c r="M8570" s="13">
        <f t="shared" si="266"/>
        <v>0.2</v>
      </c>
    </row>
    <row r="8571" spans="1:13" ht="19.95" customHeight="1">
      <c r="A8571" s="8" t="s">
        <v>365</v>
      </c>
      <c r="B8571" s="8" t="s">
        <v>30</v>
      </c>
      <c r="C8571" s="8" t="s">
        <v>65</v>
      </c>
      <c r="D8571" s="8" t="s">
        <v>16</v>
      </c>
      <c r="E8571" s="8" t="s">
        <v>171</v>
      </c>
      <c r="F8571" s="8"/>
      <c r="G8571" s="8" t="s">
        <v>19</v>
      </c>
      <c r="H8571" s="8" t="s">
        <v>29</v>
      </c>
      <c r="I8571" s="10">
        <v>3.62</v>
      </c>
      <c r="J8571" s="11">
        <v>0.2</v>
      </c>
      <c r="K8571" s="12">
        <f t="shared" si="267"/>
        <v>0.72400000000000009</v>
      </c>
      <c r="L8571" s="9" t="s">
        <v>21</v>
      </c>
      <c r="M8571" s="13">
        <f t="shared" si="266"/>
        <v>0.2</v>
      </c>
    </row>
    <row r="8572" spans="1:13" ht="19.95" customHeight="1">
      <c r="A8572" s="8" t="s">
        <v>365</v>
      </c>
      <c r="B8572" s="8" t="s">
        <v>40</v>
      </c>
      <c r="C8572" s="8" t="s">
        <v>36</v>
      </c>
      <c r="D8572" s="8" t="s">
        <v>16</v>
      </c>
      <c r="E8572" s="8" t="s">
        <v>171</v>
      </c>
      <c r="F8572" s="8"/>
      <c r="G8572" s="8" t="s">
        <v>19</v>
      </c>
      <c r="H8572" s="8" t="s">
        <v>29</v>
      </c>
      <c r="I8572" s="10">
        <v>0.74971052631578938</v>
      </c>
      <c r="J8572" s="11">
        <v>0.22</v>
      </c>
      <c r="K8572" s="12">
        <f t="shared" si="267"/>
        <v>0.16493631578947365</v>
      </c>
      <c r="L8572" s="9" t="s">
        <v>21</v>
      </c>
      <c r="M8572" s="13">
        <f t="shared" si="266"/>
        <v>0.2</v>
      </c>
    </row>
    <row r="8573" spans="1:13" ht="19.95" customHeight="1">
      <c r="A8573" s="8" t="s">
        <v>365</v>
      </c>
      <c r="B8573" s="8" t="s">
        <v>40</v>
      </c>
      <c r="C8573" s="8" t="s">
        <v>56</v>
      </c>
      <c r="D8573" s="8" t="s">
        <v>16</v>
      </c>
      <c r="E8573" s="8" t="s">
        <v>171</v>
      </c>
      <c r="F8573" s="8"/>
      <c r="G8573" s="8" t="s">
        <v>19</v>
      </c>
      <c r="H8573" s="8" t="s">
        <v>29</v>
      </c>
      <c r="I8573" s="10">
        <v>5.3892045454545459</v>
      </c>
      <c r="J8573" s="11">
        <v>0.15</v>
      </c>
      <c r="K8573" s="12">
        <f t="shared" si="267"/>
        <v>0.8083806818181819</v>
      </c>
      <c r="L8573" s="9" t="s">
        <v>21</v>
      </c>
      <c r="M8573" s="13">
        <f t="shared" si="266"/>
        <v>0.1</v>
      </c>
    </row>
    <row r="8574" spans="1:13" ht="19.95" customHeight="1">
      <c r="A8574" s="8" t="s">
        <v>365</v>
      </c>
      <c r="B8574" s="8" t="s">
        <v>40</v>
      </c>
      <c r="C8574" s="8" t="s">
        <v>56</v>
      </c>
      <c r="D8574" s="8" t="s">
        <v>16</v>
      </c>
      <c r="E8574" s="8" t="s">
        <v>171</v>
      </c>
      <c r="F8574" s="8"/>
      <c r="G8574" s="8" t="s">
        <v>19</v>
      </c>
      <c r="H8574" s="8" t="s">
        <v>29</v>
      </c>
      <c r="I8574" s="10">
        <v>5.2653174603174602</v>
      </c>
      <c r="J8574" s="11">
        <v>0.15</v>
      </c>
      <c r="K8574" s="12">
        <f t="shared" si="267"/>
        <v>0.78979761904761903</v>
      </c>
      <c r="L8574" s="9" t="s">
        <v>21</v>
      </c>
      <c r="M8574" s="13">
        <f t="shared" si="266"/>
        <v>0.1</v>
      </c>
    </row>
    <row r="8575" spans="1:13" ht="19.95" customHeight="1">
      <c r="A8575" s="8" t="s">
        <v>365</v>
      </c>
      <c r="B8575" s="8" t="s">
        <v>14</v>
      </c>
      <c r="C8575" s="8" t="s">
        <v>35</v>
      </c>
      <c r="D8575" s="8" t="s">
        <v>16</v>
      </c>
      <c r="E8575" s="8" t="s">
        <v>171</v>
      </c>
      <c r="F8575" s="8"/>
      <c r="G8575" s="8" t="s">
        <v>19</v>
      </c>
      <c r="H8575" s="8" t="s">
        <v>29</v>
      </c>
      <c r="I8575" s="10">
        <v>1.0640476190476189</v>
      </c>
      <c r="J8575" s="11">
        <v>0.22</v>
      </c>
      <c r="K8575" s="12">
        <f t="shared" si="267"/>
        <v>0.23409047619047615</v>
      </c>
      <c r="L8575" s="9" t="s">
        <v>21</v>
      </c>
      <c r="M8575" s="13">
        <f t="shared" si="266"/>
        <v>0.2</v>
      </c>
    </row>
    <row r="8576" spans="1:13" ht="19.95" customHeight="1">
      <c r="A8576" s="8" t="s">
        <v>365</v>
      </c>
      <c r="B8576" s="8" t="s">
        <v>37</v>
      </c>
      <c r="C8576" s="8" t="s">
        <v>51</v>
      </c>
      <c r="D8576" s="8" t="s">
        <v>16</v>
      </c>
      <c r="E8576" s="8" t="s">
        <v>171</v>
      </c>
      <c r="F8576" s="8"/>
      <c r="G8576" s="8" t="s">
        <v>19</v>
      </c>
      <c r="H8576" s="8" t="s">
        <v>29</v>
      </c>
      <c r="I8576" s="10">
        <v>2.2081614906832296</v>
      </c>
      <c r="J8576" s="11">
        <v>0.18</v>
      </c>
      <c r="K8576" s="12">
        <f t="shared" si="267"/>
        <v>0.39746906832298134</v>
      </c>
      <c r="L8576" s="9" t="s">
        <v>21</v>
      </c>
      <c r="M8576" s="13">
        <f t="shared" si="266"/>
        <v>0.1</v>
      </c>
    </row>
    <row r="8577" spans="1:13" ht="19.95" customHeight="1">
      <c r="A8577" s="8" t="s">
        <v>365</v>
      </c>
      <c r="B8577" s="8" t="s">
        <v>33</v>
      </c>
      <c r="C8577" s="8" t="s">
        <v>103</v>
      </c>
      <c r="D8577" s="8" t="s">
        <v>16</v>
      </c>
      <c r="E8577" s="8" t="s">
        <v>171</v>
      </c>
      <c r="F8577" s="8"/>
      <c r="G8577" s="8" t="s">
        <v>19</v>
      </c>
      <c r="H8577" s="8" t="s">
        <v>29</v>
      </c>
      <c r="I8577" s="10">
        <v>2.5</v>
      </c>
      <c r="J8577" s="11">
        <v>0.19</v>
      </c>
      <c r="K8577" s="12">
        <f t="shared" si="267"/>
        <v>0.47499999999999998</v>
      </c>
      <c r="L8577" s="9" t="s">
        <v>21</v>
      </c>
      <c r="M8577" s="13">
        <f t="shared" si="266"/>
        <v>0.2</v>
      </c>
    </row>
    <row r="8578" spans="1:13" ht="19.95" customHeight="1">
      <c r="A8578" s="8" t="s">
        <v>365</v>
      </c>
      <c r="B8578" s="8" t="s">
        <v>40</v>
      </c>
      <c r="C8578" s="8" t="s">
        <v>38</v>
      </c>
      <c r="D8578" s="8" t="s">
        <v>16</v>
      </c>
      <c r="E8578" s="8" t="s">
        <v>171</v>
      </c>
      <c r="F8578" s="8"/>
      <c r="G8578" s="8" t="s">
        <v>19</v>
      </c>
      <c r="H8578" s="8" t="s">
        <v>29</v>
      </c>
      <c r="I8578" s="10">
        <v>1.830592105263158</v>
      </c>
      <c r="J8578" s="11">
        <v>0.2</v>
      </c>
      <c r="K8578" s="12">
        <f t="shared" si="267"/>
        <v>0.36611842105263159</v>
      </c>
      <c r="L8578" s="9" t="s">
        <v>21</v>
      </c>
      <c r="M8578" s="13">
        <f t="shared" ref="M8578:M8641" si="268">ROUND(J8578-J8578*20/100,1)</f>
        <v>0.2</v>
      </c>
    </row>
    <row r="8579" spans="1:13" ht="19.95" customHeight="1">
      <c r="A8579" s="8" t="s">
        <v>365</v>
      </c>
      <c r="B8579" s="8" t="s">
        <v>42</v>
      </c>
      <c r="C8579" s="8" t="s">
        <v>31</v>
      </c>
      <c r="D8579" s="8" t="s">
        <v>16</v>
      </c>
      <c r="E8579" s="8" t="s">
        <v>171</v>
      </c>
      <c r="F8579" s="8"/>
      <c r="G8579" s="8" t="s">
        <v>19</v>
      </c>
      <c r="H8579" s="8" t="s">
        <v>29</v>
      </c>
      <c r="I8579" s="10">
        <v>1.5948514851485149</v>
      </c>
      <c r="J8579" s="11">
        <v>0.18</v>
      </c>
      <c r="K8579" s="12">
        <f t="shared" ref="K8579:K8642" si="269">J8579*I8579</f>
        <v>0.28707326732673266</v>
      </c>
      <c r="L8579" s="9" t="s">
        <v>21</v>
      </c>
      <c r="M8579" s="13">
        <f t="shared" si="268"/>
        <v>0.1</v>
      </c>
    </row>
    <row r="8580" spans="1:13" ht="19.95" customHeight="1">
      <c r="A8580" s="8" t="s">
        <v>365</v>
      </c>
      <c r="B8580" s="8" t="s">
        <v>33</v>
      </c>
      <c r="C8580" s="8" t="s">
        <v>169</v>
      </c>
      <c r="D8580" s="8" t="s">
        <v>16</v>
      </c>
      <c r="E8580" s="8" t="s">
        <v>171</v>
      </c>
      <c r="F8580" s="8"/>
      <c r="G8580" s="8" t="s">
        <v>19</v>
      </c>
      <c r="H8580" s="8" t="s">
        <v>29</v>
      </c>
      <c r="I8580" s="10">
        <v>2.4208415841584157</v>
      </c>
      <c r="J8580" s="11">
        <v>0.2</v>
      </c>
      <c r="K8580" s="12">
        <f t="shared" si="269"/>
        <v>0.48416831683168315</v>
      </c>
      <c r="L8580" s="9" t="s">
        <v>21</v>
      </c>
      <c r="M8580" s="13">
        <f t="shared" si="268"/>
        <v>0.2</v>
      </c>
    </row>
    <row r="8581" spans="1:13" ht="19.95" customHeight="1">
      <c r="A8581" s="8" t="s">
        <v>365</v>
      </c>
      <c r="B8581" s="8" t="s">
        <v>42</v>
      </c>
      <c r="C8581" s="8" t="s">
        <v>31</v>
      </c>
      <c r="D8581" s="8" t="s">
        <v>16</v>
      </c>
      <c r="E8581" s="8" t="s">
        <v>171</v>
      </c>
      <c r="F8581" s="8"/>
      <c r="G8581" s="8" t="s">
        <v>19</v>
      </c>
      <c r="H8581" s="8" t="s">
        <v>29</v>
      </c>
      <c r="I8581" s="10">
        <v>1.583731343283582</v>
      </c>
      <c r="J8581" s="11">
        <v>0.18</v>
      </c>
      <c r="K8581" s="12">
        <f t="shared" si="269"/>
        <v>0.28507164179104477</v>
      </c>
      <c r="L8581" s="9" t="s">
        <v>21</v>
      </c>
      <c r="M8581" s="13">
        <f t="shared" si="268"/>
        <v>0.1</v>
      </c>
    </row>
    <row r="8582" spans="1:13" ht="19.95" customHeight="1">
      <c r="A8582" s="8" t="s">
        <v>365</v>
      </c>
      <c r="B8582" s="8" t="s">
        <v>33</v>
      </c>
      <c r="C8582" s="8" t="s">
        <v>169</v>
      </c>
      <c r="D8582" s="8" t="s">
        <v>16</v>
      </c>
      <c r="E8582" s="8" t="s">
        <v>171</v>
      </c>
      <c r="F8582" s="8"/>
      <c r="G8582" s="8" t="s">
        <v>19</v>
      </c>
      <c r="H8582" s="8" t="s">
        <v>29</v>
      </c>
      <c r="I8582" s="10">
        <v>2.4464676616915422</v>
      </c>
      <c r="J8582" s="11">
        <v>0.2</v>
      </c>
      <c r="K8582" s="12">
        <f t="shared" si="269"/>
        <v>0.48929353233830847</v>
      </c>
      <c r="L8582" s="9" t="s">
        <v>21</v>
      </c>
      <c r="M8582" s="13">
        <f t="shared" si="268"/>
        <v>0.2</v>
      </c>
    </row>
    <row r="8583" spans="1:13" ht="19.95" customHeight="1">
      <c r="A8583" s="8" t="s">
        <v>365</v>
      </c>
      <c r="B8583" s="8" t="s">
        <v>33</v>
      </c>
      <c r="C8583" s="8" t="s">
        <v>69</v>
      </c>
      <c r="D8583" s="8" t="s">
        <v>16</v>
      </c>
      <c r="E8583" s="8" t="s">
        <v>171</v>
      </c>
      <c r="F8583" s="8"/>
      <c r="G8583" s="8" t="s">
        <v>19</v>
      </c>
      <c r="H8583" s="8" t="s">
        <v>29</v>
      </c>
      <c r="I8583" s="10">
        <v>0.27207142857142858</v>
      </c>
      <c r="J8583" s="11">
        <v>0.42</v>
      </c>
      <c r="K8583" s="12">
        <f t="shared" si="269"/>
        <v>0.11427</v>
      </c>
      <c r="L8583" s="9" t="s">
        <v>21</v>
      </c>
      <c r="M8583" s="13">
        <f t="shared" si="268"/>
        <v>0.3</v>
      </c>
    </row>
    <row r="8584" spans="1:13" ht="19.95" customHeight="1">
      <c r="A8584" s="8" t="s">
        <v>365</v>
      </c>
      <c r="B8584" s="8" t="s">
        <v>62</v>
      </c>
      <c r="C8584" s="8" t="s">
        <v>45</v>
      </c>
      <c r="D8584" s="8" t="s">
        <v>66</v>
      </c>
      <c r="E8584" s="8" t="s">
        <v>171</v>
      </c>
      <c r="F8584" s="8"/>
      <c r="G8584" s="8" t="s">
        <v>19</v>
      </c>
      <c r="H8584" s="8" t="s">
        <v>29</v>
      </c>
      <c r="I8584" s="10">
        <v>0.20588235294117646</v>
      </c>
      <c r="J8584" s="11">
        <v>0.7</v>
      </c>
      <c r="K8584" s="12">
        <f t="shared" si="269"/>
        <v>0.14411764705882352</v>
      </c>
      <c r="L8584" s="9" t="s">
        <v>21</v>
      </c>
      <c r="M8584" s="13">
        <f t="shared" si="268"/>
        <v>0.6</v>
      </c>
    </row>
    <row r="8585" spans="1:13" ht="19.95" customHeight="1">
      <c r="A8585" s="8" t="s">
        <v>365</v>
      </c>
      <c r="B8585" s="8" t="s">
        <v>62</v>
      </c>
      <c r="C8585" s="8" t="s">
        <v>45</v>
      </c>
      <c r="D8585" s="8" t="s">
        <v>66</v>
      </c>
      <c r="E8585" s="8" t="s">
        <v>171</v>
      </c>
      <c r="F8585" s="8"/>
      <c r="G8585" s="8" t="s">
        <v>19</v>
      </c>
      <c r="H8585" s="8" t="s">
        <v>29</v>
      </c>
      <c r="I8585" s="10">
        <v>0.20624999999999999</v>
      </c>
      <c r="J8585" s="11">
        <v>0.7</v>
      </c>
      <c r="K8585" s="12">
        <f t="shared" si="269"/>
        <v>0.14437499999999998</v>
      </c>
      <c r="L8585" s="9" t="s">
        <v>21</v>
      </c>
      <c r="M8585" s="13">
        <f t="shared" si="268"/>
        <v>0.6</v>
      </c>
    </row>
    <row r="8586" spans="1:13" ht="19.95" customHeight="1">
      <c r="A8586" s="8" t="s">
        <v>365</v>
      </c>
      <c r="B8586" s="8" t="s">
        <v>14</v>
      </c>
      <c r="C8586" s="8" t="s">
        <v>25</v>
      </c>
      <c r="D8586" s="8" t="s">
        <v>79</v>
      </c>
      <c r="E8586" s="8" t="s">
        <v>171</v>
      </c>
      <c r="F8586" s="8"/>
      <c r="G8586" s="8" t="s">
        <v>19</v>
      </c>
      <c r="H8586" s="8" t="s">
        <v>29</v>
      </c>
      <c r="I8586" s="10">
        <v>3.8000000000000003</v>
      </c>
      <c r="J8586" s="11">
        <v>0.22</v>
      </c>
      <c r="K8586" s="12">
        <f t="shared" si="269"/>
        <v>0.83600000000000008</v>
      </c>
      <c r="L8586" s="9" t="s">
        <v>21</v>
      </c>
      <c r="M8586" s="13">
        <f t="shared" si="268"/>
        <v>0.2</v>
      </c>
    </row>
    <row r="8587" spans="1:13" ht="19.95" customHeight="1">
      <c r="A8587" s="8" t="s">
        <v>365</v>
      </c>
      <c r="B8587" s="8" t="s">
        <v>42</v>
      </c>
      <c r="C8587" s="8" t="s">
        <v>43</v>
      </c>
      <c r="D8587" s="8" t="s">
        <v>16</v>
      </c>
      <c r="E8587" s="8" t="s">
        <v>171</v>
      </c>
      <c r="F8587" s="8"/>
      <c r="G8587" s="8" t="s">
        <v>19</v>
      </c>
      <c r="H8587" s="8" t="s">
        <v>29</v>
      </c>
      <c r="I8587" s="10">
        <v>0.61839344262295082</v>
      </c>
      <c r="J8587" s="11">
        <v>0.22</v>
      </c>
      <c r="K8587" s="12">
        <f t="shared" si="269"/>
        <v>0.13604655737704918</v>
      </c>
      <c r="L8587" s="9" t="s">
        <v>21</v>
      </c>
      <c r="M8587" s="13">
        <f t="shared" si="268"/>
        <v>0.2</v>
      </c>
    </row>
    <row r="8588" spans="1:13" ht="19.95" customHeight="1">
      <c r="A8588" s="8" t="s">
        <v>365</v>
      </c>
      <c r="B8588" s="8" t="s">
        <v>14</v>
      </c>
      <c r="C8588" s="8" t="s">
        <v>45</v>
      </c>
      <c r="D8588" s="8" t="s">
        <v>16</v>
      </c>
      <c r="E8588" s="8" t="s">
        <v>171</v>
      </c>
      <c r="F8588" s="8"/>
      <c r="G8588" s="8" t="s">
        <v>19</v>
      </c>
      <c r="H8588" s="8" t="s">
        <v>29</v>
      </c>
      <c r="I8588" s="10">
        <v>0.13531147540983607</v>
      </c>
      <c r="J8588" s="11">
        <v>0.4</v>
      </c>
      <c r="K8588" s="12">
        <f t="shared" si="269"/>
        <v>5.4124590163934429E-2</v>
      </c>
      <c r="L8588" s="9" t="s">
        <v>21</v>
      </c>
      <c r="M8588" s="13">
        <f t="shared" si="268"/>
        <v>0.3</v>
      </c>
    </row>
    <row r="8589" spans="1:13" ht="19.95" customHeight="1">
      <c r="A8589" s="8" t="s">
        <v>365</v>
      </c>
      <c r="B8589" s="8" t="s">
        <v>30</v>
      </c>
      <c r="C8589" s="8" t="s">
        <v>57</v>
      </c>
      <c r="D8589" s="8" t="s">
        <v>16</v>
      </c>
      <c r="E8589" s="8" t="s">
        <v>171</v>
      </c>
      <c r="F8589" s="8"/>
      <c r="G8589" s="8" t="s">
        <v>19</v>
      </c>
      <c r="H8589" s="8" t="s">
        <v>29</v>
      </c>
      <c r="I8589" s="10">
        <v>4.2888446215139444</v>
      </c>
      <c r="J8589" s="11">
        <v>0.17</v>
      </c>
      <c r="K8589" s="12">
        <f t="shared" si="269"/>
        <v>0.72910358565737066</v>
      </c>
      <c r="L8589" s="9" t="s">
        <v>21</v>
      </c>
      <c r="M8589" s="13">
        <f t="shared" si="268"/>
        <v>0.1</v>
      </c>
    </row>
    <row r="8590" spans="1:13" ht="19.95" customHeight="1">
      <c r="A8590" s="8" t="s">
        <v>365</v>
      </c>
      <c r="B8590" s="8" t="s">
        <v>30</v>
      </c>
      <c r="C8590" s="8" t="s">
        <v>57</v>
      </c>
      <c r="D8590" s="8" t="s">
        <v>16</v>
      </c>
      <c r="E8590" s="8" t="s">
        <v>171</v>
      </c>
      <c r="F8590" s="8"/>
      <c r="G8590" s="8" t="s">
        <v>19</v>
      </c>
      <c r="H8590" s="8" t="s">
        <v>29</v>
      </c>
      <c r="I8590" s="10">
        <v>3.9465346534653469</v>
      </c>
      <c r="J8590" s="11">
        <v>0.18</v>
      </c>
      <c r="K8590" s="12">
        <f t="shared" si="269"/>
        <v>0.71037623762376245</v>
      </c>
      <c r="L8590" s="9" t="s">
        <v>21</v>
      </c>
      <c r="M8590" s="13">
        <f t="shared" si="268"/>
        <v>0.1</v>
      </c>
    </row>
    <row r="8591" spans="1:13" ht="19.95" customHeight="1">
      <c r="A8591" s="8" t="s">
        <v>365</v>
      </c>
      <c r="B8591" s="8" t="s">
        <v>33</v>
      </c>
      <c r="C8591" s="8" t="s">
        <v>41</v>
      </c>
      <c r="D8591" s="8" t="s">
        <v>16</v>
      </c>
      <c r="E8591" s="8" t="s">
        <v>171</v>
      </c>
      <c r="F8591" s="8"/>
      <c r="G8591" s="8" t="s">
        <v>19</v>
      </c>
      <c r="H8591" s="8" t="s">
        <v>29</v>
      </c>
      <c r="I8591" s="10">
        <v>0.89537190082644635</v>
      </c>
      <c r="J8591" s="11">
        <v>0.25</v>
      </c>
      <c r="K8591" s="12">
        <f t="shared" si="269"/>
        <v>0.22384297520661159</v>
      </c>
      <c r="L8591" s="9" t="s">
        <v>21</v>
      </c>
      <c r="M8591" s="13">
        <f t="shared" si="268"/>
        <v>0.2</v>
      </c>
    </row>
    <row r="8592" spans="1:13" ht="19.95" customHeight="1">
      <c r="A8592" s="8" t="s">
        <v>365</v>
      </c>
      <c r="B8592" s="8" t="s">
        <v>42</v>
      </c>
      <c r="C8592" s="8" t="s">
        <v>65</v>
      </c>
      <c r="D8592" s="8" t="s">
        <v>16</v>
      </c>
      <c r="E8592" s="8" t="s">
        <v>171</v>
      </c>
      <c r="F8592" s="8"/>
      <c r="G8592" s="8" t="s">
        <v>19</v>
      </c>
      <c r="H8592" s="8" t="s">
        <v>29</v>
      </c>
      <c r="I8592" s="10">
        <v>2.2052317880794701</v>
      </c>
      <c r="J8592" s="11">
        <v>0.15</v>
      </c>
      <c r="K8592" s="12">
        <f t="shared" si="269"/>
        <v>0.33078476821192049</v>
      </c>
      <c r="L8592" s="9" t="s">
        <v>21</v>
      </c>
      <c r="M8592" s="13">
        <f t="shared" si="268"/>
        <v>0.1</v>
      </c>
    </row>
    <row r="8593" spans="1:13" ht="19.95" customHeight="1">
      <c r="A8593" s="8" t="s">
        <v>365</v>
      </c>
      <c r="B8593" s="8" t="s">
        <v>30</v>
      </c>
      <c r="C8593" s="8" t="s">
        <v>124</v>
      </c>
      <c r="D8593" s="8" t="s">
        <v>16</v>
      </c>
      <c r="E8593" s="8" t="s">
        <v>171</v>
      </c>
      <c r="F8593" s="8"/>
      <c r="G8593" s="8" t="s">
        <v>19</v>
      </c>
      <c r="H8593" s="8" t="s">
        <v>29</v>
      </c>
      <c r="I8593" s="10">
        <v>1.9194713656387667</v>
      </c>
      <c r="J8593" s="11">
        <v>0.28000000000000003</v>
      </c>
      <c r="K8593" s="12">
        <f t="shared" si="269"/>
        <v>0.53745198237885472</v>
      </c>
      <c r="L8593" s="9" t="s">
        <v>21</v>
      </c>
      <c r="M8593" s="13">
        <f t="shared" si="268"/>
        <v>0.2</v>
      </c>
    </row>
    <row r="8594" spans="1:13" ht="19.95" customHeight="1">
      <c r="A8594" s="8" t="s">
        <v>365</v>
      </c>
      <c r="B8594" s="8" t="s">
        <v>30</v>
      </c>
      <c r="C8594" s="8" t="s">
        <v>68</v>
      </c>
      <c r="D8594" s="8" t="s">
        <v>26</v>
      </c>
      <c r="E8594" s="8" t="s">
        <v>17</v>
      </c>
      <c r="F8594" s="8" t="s">
        <v>18</v>
      </c>
      <c r="G8594" s="8" t="s">
        <v>28</v>
      </c>
      <c r="H8594" s="8" t="s">
        <v>349</v>
      </c>
      <c r="I8594" s="10">
        <v>7.4833333333333334</v>
      </c>
      <c r="J8594" s="11">
        <v>0.7</v>
      </c>
      <c r="K8594" s="12">
        <f t="shared" si="269"/>
        <v>5.2383333333333333</v>
      </c>
      <c r="L8594" s="9" t="s">
        <v>21</v>
      </c>
      <c r="M8594" s="13">
        <f t="shared" si="268"/>
        <v>0.6</v>
      </c>
    </row>
    <row r="8595" spans="1:13" ht="19.95" customHeight="1">
      <c r="A8595" s="8" t="s">
        <v>365</v>
      </c>
      <c r="B8595" s="8" t="s">
        <v>33</v>
      </c>
      <c r="C8595" s="8" t="s">
        <v>41</v>
      </c>
      <c r="D8595" s="8" t="s">
        <v>16</v>
      </c>
      <c r="E8595" s="8" t="s">
        <v>171</v>
      </c>
      <c r="F8595" s="8"/>
      <c r="G8595" s="8" t="s">
        <v>19</v>
      </c>
      <c r="H8595" s="8" t="s">
        <v>29</v>
      </c>
      <c r="I8595" s="10">
        <v>0.96460396039603957</v>
      </c>
      <c r="J8595" s="11">
        <v>0.2</v>
      </c>
      <c r="K8595" s="12">
        <f t="shared" si="269"/>
        <v>0.19292079207920793</v>
      </c>
      <c r="L8595" s="9" t="s">
        <v>21</v>
      </c>
      <c r="M8595" s="13">
        <f t="shared" si="268"/>
        <v>0.2</v>
      </c>
    </row>
    <row r="8596" spans="1:13" ht="19.95" customHeight="1">
      <c r="A8596" s="8" t="s">
        <v>365</v>
      </c>
      <c r="B8596" s="8" t="s">
        <v>30</v>
      </c>
      <c r="C8596" s="8" t="s">
        <v>57</v>
      </c>
      <c r="D8596" s="8" t="s">
        <v>16</v>
      </c>
      <c r="E8596" s="8" t="s">
        <v>17</v>
      </c>
      <c r="F8596" s="8" t="s">
        <v>18</v>
      </c>
      <c r="G8596" s="8" t="s">
        <v>28</v>
      </c>
      <c r="H8596" s="8" t="s">
        <v>349</v>
      </c>
      <c r="I8596" s="10">
        <v>4.32</v>
      </c>
      <c r="J8596" s="11">
        <v>0.9</v>
      </c>
      <c r="K8596" s="12">
        <f t="shared" si="269"/>
        <v>3.8880000000000003</v>
      </c>
      <c r="L8596" s="9" t="s">
        <v>21</v>
      </c>
      <c r="M8596" s="13">
        <f t="shared" si="268"/>
        <v>0.7</v>
      </c>
    </row>
    <row r="8597" spans="1:13" ht="19.95" customHeight="1">
      <c r="A8597" s="8" t="s">
        <v>365</v>
      </c>
      <c r="B8597" s="8" t="s">
        <v>42</v>
      </c>
      <c r="C8597" s="8" t="s">
        <v>31</v>
      </c>
      <c r="D8597" s="8" t="s">
        <v>16</v>
      </c>
      <c r="E8597" s="8" t="s">
        <v>171</v>
      </c>
      <c r="F8597" s="8"/>
      <c r="G8597" s="8" t="s">
        <v>19</v>
      </c>
      <c r="H8597" s="8" t="s">
        <v>29</v>
      </c>
      <c r="I8597" s="10">
        <v>1.5818407960199004</v>
      </c>
      <c r="J8597" s="11">
        <v>0.21</v>
      </c>
      <c r="K8597" s="12">
        <f t="shared" si="269"/>
        <v>0.33218656716417905</v>
      </c>
      <c r="L8597" s="9" t="s">
        <v>21</v>
      </c>
      <c r="M8597" s="13">
        <f t="shared" si="268"/>
        <v>0.2</v>
      </c>
    </row>
    <row r="8598" spans="1:13" ht="19.95" customHeight="1">
      <c r="A8598" s="8" t="s">
        <v>365</v>
      </c>
      <c r="B8598" s="8" t="s">
        <v>33</v>
      </c>
      <c r="C8598" s="8" t="s">
        <v>169</v>
      </c>
      <c r="D8598" s="8" t="s">
        <v>16</v>
      </c>
      <c r="E8598" s="8" t="s">
        <v>171</v>
      </c>
      <c r="F8598" s="8"/>
      <c r="G8598" s="8" t="s">
        <v>19</v>
      </c>
      <c r="H8598" s="8" t="s">
        <v>29</v>
      </c>
      <c r="I8598" s="10">
        <v>2.4455223880597017</v>
      </c>
      <c r="J8598" s="11">
        <v>0.2</v>
      </c>
      <c r="K8598" s="12">
        <f t="shared" si="269"/>
        <v>0.48910447761194037</v>
      </c>
      <c r="L8598" s="9" t="s">
        <v>21</v>
      </c>
      <c r="M8598" s="13">
        <f t="shared" si="268"/>
        <v>0.2</v>
      </c>
    </row>
    <row r="8599" spans="1:13" ht="19.95" customHeight="1">
      <c r="A8599" s="8" t="s">
        <v>365</v>
      </c>
      <c r="B8599" s="8" t="s">
        <v>373</v>
      </c>
      <c r="C8599" s="8" t="s">
        <v>55</v>
      </c>
      <c r="D8599" s="8" t="s">
        <v>16</v>
      </c>
      <c r="E8599" s="8" t="s">
        <v>171</v>
      </c>
      <c r="F8599" s="8"/>
      <c r="G8599" s="8" t="s">
        <v>19</v>
      </c>
      <c r="H8599" s="8" t="s">
        <v>29</v>
      </c>
      <c r="I8599" s="10">
        <v>3.6166666666666667</v>
      </c>
      <c r="J8599" s="11">
        <v>0.35</v>
      </c>
      <c r="K8599" s="12">
        <f t="shared" si="269"/>
        <v>1.2658333333333334</v>
      </c>
      <c r="L8599" s="9" t="s">
        <v>21</v>
      </c>
      <c r="M8599" s="13">
        <f t="shared" si="268"/>
        <v>0.3</v>
      </c>
    </row>
    <row r="8600" spans="1:13" ht="19.95" customHeight="1">
      <c r="A8600" s="8" t="s">
        <v>365</v>
      </c>
      <c r="B8600" s="8" t="s">
        <v>14</v>
      </c>
      <c r="C8600" s="8" t="s">
        <v>35</v>
      </c>
      <c r="D8600" s="8" t="s">
        <v>16</v>
      </c>
      <c r="E8600" s="8" t="s">
        <v>171</v>
      </c>
      <c r="F8600" s="8"/>
      <c r="G8600" s="8" t="s">
        <v>19</v>
      </c>
      <c r="H8600" s="8" t="s">
        <v>29</v>
      </c>
      <c r="I8600" s="10">
        <v>1.059375</v>
      </c>
      <c r="J8600" s="11">
        <v>0.27</v>
      </c>
      <c r="K8600" s="12">
        <f t="shared" si="269"/>
        <v>0.28603125000000001</v>
      </c>
      <c r="L8600" s="9" t="s">
        <v>21</v>
      </c>
      <c r="M8600" s="13">
        <f t="shared" si="268"/>
        <v>0.2</v>
      </c>
    </row>
    <row r="8601" spans="1:13" ht="19.95" customHeight="1">
      <c r="A8601" s="8" t="s">
        <v>365</v>
      </c>
      <c r="B8601" s="8" t="s">
        <v>30</v>
      </c>
      <c r="C8601" s="8" t="s">
        <v>61</v>
      </c>
      <c r="D8601" s="8" t="s">
        <v>26</v>
      </c>
      <c r="E8601" s="8" t="s">
        <v>17</v>
      </c>
      <c r="F8601" s="8" t="s">
        <v>18</v>
      </c>
      <c r="G8601" s="8" t="s">
        <v>28</v>
      </c>
      <c r="H8601" s="8" t="s">
        <v>349</v>
      </c>
      <c r="I8601" s="10">
        <v>9.9150000000000009</v>
      </c>
      <c r="J8601" s="11">
        <v>0.9</v>
      </c>
      <c r="K8601" s="12">
        <f t="shared" si="269"/>
        <v>8.9235000000000007</v>
      </c>
      <c r="L8601" s="9" t="s">
        <v>21</v>
      </c>
      <c r="M8601" s="13">
        <f t="shared" si="268"/>
        <v>0.7</v>
      </c>
    </row>
    <row r="8602" spans="1:13" ht="19.95" customHeight="1">
      <c r="A8602" s="8" t="s">
        <v>365</v>
      </c>
      <c r="B8602" s="8" t="s">
        <v>42</v>
      </c>
      <c r="C8602" s="8" t="s">
        <v>31</v>
      </c>
      <c r="D8602" s="8" t="s">
        <v>16</v>
      </c>
      <c r="E8602" s="8" t="s">
        <v>171</v>
      </c>
      <c r="F8602" s="8"/>
      <c r="G8602" s="8" t="s">
        <v>19</v>
      </c>
      <c r="H8602" s="8" t="s">
        <v>29</v>
      </c>
      <c r="I8602" s="10">
        <v>1.6267326732673268</v>
      </c>
      <c r="J8602" s="11">
        <v>0.22</v>
      </c>
      <c r="K8602" s="12">
        <f t="shared" si="269"/>
        <v>0.35788118811881192</v>
      </c>
      <c r="L8602" s="9" t="s">
        <v>21</v>
      </c>
      <c r="M8602" s="13">
        <f t="shared" si="268"/>
        <v>0.2</v>
      </c>
    </row>
    <row r="8603" spans="1:13" ht="19.95" customHeight="1">
      <c r="A8603" s="8" t="s">
        <v>365</v>
      </c>
      <c r="B8603" s="8" t="s">
        <v>33</v>
      </c>
      <c r="C8603" s="8" t="s">
        <v>169</v>
      </c>
      <c r="D8603" s="8" t="s">
        <v>16</v>
      </c>
      <c r="E8603" s="8" t="s">
        <v>171</v>
      </c>
      <c r="F8603" s="8"/>
      <c r="G8603" s="8" t="s">
        <v>19</v>
      </c>
      <c r="H8603" s="8" t="s">
        <v>29</v>
      </c>
      <c r="I8603" s="10">
        <v>2.4935643564356433</v>
      </c>
      <c r="J8603" s="11">
        <v>0.2</v>
      </c>
      <c r="K8603" s="12">
        <f t="shared" si="269"/>
        <v>0.49871287128712871</v>
      </c>
      <c r="L8603" s="9" t="s">
        <v>21</v>
      </c>
      <c r="M8603" s="13">
        <f t="shared" si="268"/>
        <v>0.2</v>
      </c>
    </row>
    <row r="8604" spans="1:13" ht="19.95" customHeight="1">
      <c r="A8604" s="8" t="s">
        <v>365</v>
      </c>
      <c r="B8604" s="8" t="s">
        <v>14</v>
      </c>
      <c r="C8604" s="8" t="s">
        <v>157</v>
      </c>
      <c r="D8604" s="8" t="s">
        <v>16</v>
      </c>
      <c r="E8604" s="8" t="s">
        <v>27</v>
      </c>
      <c r="F8604" s="8" t="s">
        <v>18</v>
      </c>
      <c r="G8604" s="8" t="s">
        <v>28</v>
      </c>
      <c r="H8604" s="8" t="s">
        <v>349</v>
      </c>
      <c r="I8604" s="10">
        <v>0.40216129032258063</v>
      </c>
      <c r="J8604" s="11">
        <v>1.3</v>
      </c>
      <c r="K8604" s="12">
        <f t="shared" si="269"/>
        <v>0.5228096774193548</v>
      </c>
      <c r="L8604" s="9" t="s">
        <v>21</v>
      </c>
      <c r="M8604" s="13">
        <f t="shared" si="268"/>
        <v>1</v>
      </c>
    </row>
    <row r="8605" spans="1:13" ht="19.95" customHeight="1">
      <c r="A8605" s="8" t="s">
        <v>365</v>
      </c>
      <c r="B8605" s="8" t="s">
        <v>42</v>
      </c>
      <c r="C8605" s="8" t="s">
        <v>41</v>
      </c>
      <c r="D8605" s="8" t="s">
        <v>16</v>
      </c>
      <c r="E8605" s="8" t="s">
        <v>17</v>
      </c>
      <c r="F8605" s="8" t="s">
        <v>18</v>
      </c>
      <c r="G8605" s="8" t="s">
        <v>28</v>
      </c>
      <c r="H8605" s="8" t="s">
        <v>349</v>
      </c>
      <c r="I8605" s="10">
        <v>0.97158940397351001</v>
      </c>
      <c r="J8605" s="11">
        <v>1.06</v>
      </c>
      <c r="K8605" s="12">
        <f t="shared" si="269"/>
        <v>1.0298847682119208</v>
      </c>
      <c r="L8605" s="9" t="s">
        <v>21</v>
      </c>
      <c r="M8605" s="13">
        <f t="shared" si="268"/>
        <v>0.8</v>
      </c>
    </row>
    <row r="8606" spans="1:13" ht="19.95" customHeight="1">
      <c r="A8606" s="8" t="s">
        <v>365</v>
      </c>
      <c r="B8606" s="8" t="s">
        <v>30</v>
      </c>
      <c r="C8606" s="8" t="s">
        <v>41</v>
      </c>
      <c r="D8606" s="8" t="s">
        <v>16</v>
      </c>
      <c r="E8606" s="8" t="s">
        <v>17</v>
      </c>
      <c r="F8606" s="8" t="s">
        <v>18</v>
      </c>
      <c r="G8606" s="8" t="s">
        <v>28</v>
      </c>
      <c r="H8606" s="8" t="s">
        <v>349</v>
      </c>
      <c r="I8606" s="10">
        <v>1.275982142857143</v>
      </c>
      <c r="J8606" s="11">
        <v>1.06</v>
      </c>
      <c r="K8606" s="12">
        <f t="shared" si="269"/>
        <v>1.3525410714285715</v>
      </c>
      <c r="L8606" s="9" t="s">
        <v>21</v>
      </c>
      <c r="M8606" s="13">
        <f t="shared" si="268"/>
        <v>0.8</v>
      </c>
    </row>
    <row r="8607" spans="1:13" ht="19.95" customHeight="1">
      <c r="A8607" s="8" t="s">
        <v>365</v>
      </c>
      <c r="B8607" s="8" t="s">
        <v>30</v>
      </c>
      <c r="C8607" s="8" t="s">
        <v>41</v>
      </c>
      <c r="D8607" s="8" t="s">
        <v>16</v>
      </c>
      <c r="E8607" s="8" t="s">
        <v>17</v>
      </c>
      <c r="F8607" s="8" t="s">
        <v>18</v>
      </c>
      <c r="G8607" s="8" t="s">
        <v>28</v>
      </c>
      <c r="H8607" s="8" t="s">
        <v>349</v>
      </c>
      <c r="I8607" s="10">
        <v>1.401896103896104</v>
      </c>
      <c r="J8607" s="11">
        <v>1.06</v>
      </c>
      <c r="K8607" s="12">
        <f t="shared" si="269"/>
        <v>1.4860098701298703</v>
      </c>
      <c r="L8607" s="9" t="s">
        <v>21</v>
      </c>
      <c r="M8607" s="13">
        <f t="shared" si="268"/>
        <v>0.8</v>
      </c>
    </row>
    <row r="8608" spans="1:13" ht="19.95" customHeight="1">
      <c r="A8608" s="8" t="s">
        <v>365</v>
      </c>
      <c r="B8608" s="8" t="s">
        <v>14</v>
      </c>
      <c r="C8608" s="8" t="s">
        <v>75</v>
      </c>
      <c r="D8608" s="8" t="s">
        <v>16</v>
      </c>
      <c r="E8608" s="8" t="s">
        <v>97</v>
      </c>
      <c r="F8608" s="8"/>
      <c r="G8608" s="8" t="s">
        <v>19</v>
      </c>
      <c r="H8608" s="8" t="s">
        <v>198</v>
      </c>
      <c r="I8608" s="10">
        <v>1.7647058823529412E-2</v>
      </c>
      <c r="J8608" s="11">
        <v>26.5</v>
      </c>
      <c r="K8608" s="12">
        <f t="shared" si="269"/>
        <v>0.46764705882352942</v>
      </c>
      <c r="L8608" s="9" t="s">
        <v>21</v>
      </c>
      <c r="M8608" s="13">
        <f t="shared" si="268"/>
        <v>21.2</v>
      </c>
    </row>
    <row r="8609" spans="1:13" ht="19.95" customHeight="1">
      <c r="A8609" s="8" t="s">
        <v>365</v>
      </c>
      <c r="B8609" s="8" t="s">
        <v>42</v>
      </c>
      <c r="C8609" s="8" t="s">
        <v>31</v>
      </c>
      <c r="D8609" s="8" t="s">
        <v>16</v>
      </c>
      <c r="E8609" s="8" t="s">
        <v>17</v>
      </c>
      <c r="F8609" s="8" t="s">
        <v>18</v>
      </c>
      <c r="G8609" s="8" t="s">
        <v>28</v>
      </c>
      <c r="H8609" s="8" t="s">
        <v>349</v>
      </c>
      <c r="I8609" s="10">
        <v>1.5916371134020617</v>
      </c>
      <c r="J8609" s="11">
        <v>0.95</v>
      </c>
      <c r="K8609" s="12">
        <f t="shared" si="269"/>
        <v>1.5120552577319586</v>
      </c>
      <c r="L8609" s="9" t="s">
        <v>21</v>
      </c>
      <c r="M8609" s="13">
        <f t="shared" si="268"/>
        <v>0.8</v>
      </c>
    </row>
    <row r="8610" spans="1:13" ht="19.95" customHeight="1">
      <c r="A8610" s="8" t="s">
        <v>365</v>
      </c>
      <c r="B8610" s="8" t="s">
        <v>14</v>
      </c>
      <c r="C8610" s="8" t="s">
        <v>38</v>
      </c>
      <c r="D8610" s="8" t="s">
        <v>16</v>
      </c>
      <c r="E8610" s="8" t="s">
        <v>171</v>
      </c>
      <c r="F8610" s="8"/>
      <c r="G8610" s="8" t="s">
        <v>19</v>
      </c>
      <c r="H8610" s="8" t="s">
        <v>29</v>
      </c>
      <c r="I8610" s="10">
        <v>1.64</v>
      </c>
      <c r="J8610" s="11">
        <v>0.2</v>
      </c>
      <c r="K8610" s="12">
        <f t="shared" si="269"/>
        <v>0.32800000000000001</v>
      </c>
      <c r="L8610" s="9" t="s">
        <v>21</v>
      </c>
      <c r="M8610" s="13">
        <f t="shared" si="268"/>
        <v>0.2</v>
      </c>
    </row>
    <row r="8611" spans="1:13" ht="19.95" customHeight="1">
      <c r="A8611" s="8" t="s">
        <v>365</v>
      </c>
      <c r="B8611" s="8" t="s">
        <v>14</v>
      </c>
      <c r="C8611" s="8" t="s">
        <v>38</v>
      </c>
      <c r="D8611" s="8" t="s">
        <v>16</v>
      </c>
      <c r="E8611" s="8" t="s">
        <v>171</v>
      </c>
      <c r="F8611" s="8"/>
      <c r="G8611" s="8" t="s">
        <v>19</v>
      </c>
      <c r="H8611" s="8" t="s">
        <v>29</v>
      </c>
      <c r="I8611" s="10">
        <v>1.6071428571428572</v>
      </c>
      <c r="J8611" s="11">
        <v>0.2</v>
      </c>
      <c r="K8611" s="12">
        <f t="shared" si="269"/>
        <v>0.32142857142857145</v>
      </c>
      <c r="L8611" s="9" t="s">
        <v>21</v>
      </c>
      <c r="M8611" s="13">
        <f t="shared" si="268"/>
        <v>0.2</v>
      </c>
    </row>
    <row r="8612" spans="1:13" ht="19.95" customHeight="1">
      <c r="A8612" s="8" t="s">
        <v>365</v>
      </c>
      <c r="B8612" s="8" t="s">
        <v>40</v>
      </c>
      <c r="C8612" s="8" t="s">
        <v>38</v>
      </c>
      <c r="D8612" s="8" t="s">
        <v>16</v>
      </c>
      <c r="E8612" s="8" t="s">
        <v>171</v>
      </c>
      <c r="F8612" s="8"/>
      <c r="G8612" s="8" t="s">
        <v>19</v>
      </c>
      <c r="H8612" s="8" t="s">
        <v>29</v>
      </c>
      <c r="I8612" s="10">
        <v>1.8823634336677815</v>
      </c>
      <c r="J8612" s="11">
        <v>0.25</v>
      </c>
      <c r="K8612" s="12">
        <f t="shared" si="269"/>
        <v>0.47059085841694537</v>
      </c>
      <c r="L8612" s="9" t="s">
        <v>21</v>
      </c>
      <c r="M8612" s="13">
        <f t="shared" si="268"/>
        <v>0.2</v>
      </c>
    </row>
    <row r="8613" spans="1:13" ht="19.95" customHeight="1">
      <c r="A8613" s="8" t="s">
        <v>365</v>
      </c>
      <c r="B8613" s="8" t="s">
        <v>62</v>
      </c>
      <c r="C8613" s="8" t="s">
        <v>45</v>
      </c>
      <c r="D8613" s="8" t="s">
        <v>66</v>
      </c>
      <c r="E8613" s="8" t="s">
        <v>171</v>
      </c>
      <c r="F8613" s="8"/>
      <c r="G8613" s="8" t="s">
        <v>19</v>
      </c>
      <c r="H8613" s="8" t="s">
        <v>29</v>
      </c>
      <c r="I8613" s="10">
        <v>0.22537500000000002</v>
      </c>
      <c r="J8613" s="11">
        <v>0.69</v>
      </c>
      <c r="K8613" s="12">
        <f t="shared" si="269"/>
        <v>0.15550875</v>
      </c>
      <c r="L8613" s="9" t="s">
        <v>21</v>
      </c>
      <c r="M8613" s="13">
        <f t="shared" si="268"/>
        <v>0.6</v>
      </c>
    </row>
    <row r="8614" spans="1:13" ht="19.95" customHeight="1">
      <c r="A8614" s="8" t="s">
        <v>365</v>
      </c>
      <c r="B8614" s="8" t="s">
        <v>14</v>
      </c>
      <c r="C8614" s="8" t="s">
        <v>58</v>
      </c>
      <c r="D8614" s="8" t="s">
        <v>16</v>
      </c>
      <c r="E8614" s="8" t="s">
        <v>171</v>
      </c>
      <c r="F8614" s="8"/>
      <c r="G8614" s="8" t="s">
        <v>19</v>
      </c>
      <c r="H8614" s="8" t="s">
        <v>29</v>
      </c>
      <c r="I8614" s="10">
        <v>0.37812499999999999</v>
      </c>
      <c r="J8614" s="11">
        <v>0.3</v>
      </c>
      <c r="K8614" s="12">
        <f t="shared" si="269"/>
        <v>0.1134375</v>
      </c>
      <c r="L8614" s="9" t="s">
        <v>21</v>
      </c>
      <c r="M8614" s="13">
        <f t="shared" si="268"/>
        <v>0.2</v>
      </c>
    </row>
    <row r="8615" spans="1:13" ht="19.95" customHeight="1">
      <c r="A8615" s="8" t="s">
        <v>365</v>
      </c>
      <c r="B8615" s="8" t="s">
        <v>42</v>
      </c>
      <c r="C8615" s="8" t="s">
        <v>43</v>
      </c>
      <c r="D8615" s="8" t="s">
        <v>16</v>
      </c>
      <c r="E8615" s="8" t="s">
        <v>91</v>
      </c>
      <c r="F8615" s="8"/>
      <c r="G8615" s="8" t="s">
        <v>19</v>
      </c>
      <c r="H8615" s="8" t="s">
        <v>198</v>
      </c>
      <c r="I8615" s="10">
        <v>0.45333333333333337</v>
      </c>
      <c r="J8615" s="11">
        <v>46.95</v>
      </c>
      <c r="K8615" s="12">
        <f t="shared" si="269"/>
        <v>21.284000000000002</v>
      </c>
      <c r="L8615" s="9" t="s">
        <v>21</v>
      </c>
      <c r="M8615" s="13">
        <f t="shared" si="268"/>
        <v>37.6</v>
      </c>
    </row>
    <row r="8616" spans="1:13" ht="19.95" customHeight="1">
      <c r="A8616" s="8" t="s">
        <v>365</v>
      </c>
      <c r="B8616" s="8" t="s">
        <v>42</v>
      </c>
      <c r="C8616" s="8" t="s">
        <v>31</v>
      </c>
      <c r="D8616" s="8" t="s">
        <v>16</v>
      </c>
      <c r="E8616" s="8" t="s">
        <v>91</v>
      </c>
      <c r="F8616" s="8"/>
      <c r="G8616" s="8" t="s">
        <v>19</v>
      </c>
      <c r="H8616" s="8" t="s">
        <v>198</v>
      </c>
      <c r="I8616" s="10">
        <v>1.27</v>
      </c>
      <c r="J8616" s="11">
        <v>93.9</v>
      </c>
      <c r="K8616" s="12">
        <f t="shared" si="269"/>
        <v>119.25300000000001</v>
      </c>
      <c r="L8616" s="9" t="s">
        <v>21</v>
      </c>
      <c r="M8616" s="13">
        <f t="shared" si="268"/>
        <v>75.099999999999994</v>
      </c>
    </row>
    <row r="8617" spans="1:13" ht="19.95" customHeight="1">
      <c r="A8617" s="8" t="s">
        <v>365</v>
      </c>
      <c r="B8617" s="8" t="s">
        <v>42</v>
      </c>
      <c r="C8617" s="8" t="s">
        <v>41</v>
      </c>
      <c r="D8617" s="8" t="s">
        <v>16</v>
      </c>
      <c r="E8617" s="8" t="s">
        <v>91</v>
      </c>
      <c r="F8617" s="8"/>
      <c r="G8617" s="8" t="s">
        <v>19</v>
      </c>
      <c r="H8617" s="8" t="s">
        <v>198</v>
      </c>
      <c r="I8617" s="10">
        <v>0.82166666666666666</v>
      </c>
      <c r="J8617" s="11">
        <v>73.78</v>
      </c>
      <c r="K8617" s="12">
        <f t="shared" si="269"/>
        <v>60.622566666666664</v>
      </c>
      <c r="L8617" s="9" t="s">
        <v>21</v>
      </c>
      <c r="M8617" s="13">
        <f t="shared" si="268"/>
        <v>59</v>
      </c>
    </row>
    <row r="8618" spans="1:13" ht="19.95" customHeight="1">
      <c r="A8618" s="8" t="s">
        <v>365</v>
      </c>
      <c r="B8618" s="8" t="s">
        <v>74</v>
      </c>
      <c r="C8618" s="8" t="s">
        <v>57</v>
      </c>
      <c r="D8618" s="8" t="s">
        <v>16</v>
      </c>
      <c r="E8618" s="8" t="s">
        <v>171</v>
      </c>
      <c r="F8618" s="8"/>
      <c r="G8618" s="8" t="s">
        <v>19</v>
      </c>
      <c r="H8618" s="8" t="s">
        <v>29</v>
      </c>
      <c r="I8618" s="10">
        <v>3.8</v>
      </c>
      <c r="J8618" s="11">
        <v>0.41</v>
      </c>
      <c r="K8618" s="12">
        <f t="shared" si="269"/>
        <v>1.5579999999999998</v>
      </c>
      <c r="L8618" s="9" t="s">
        <v>21</v>
      </c>
      <c r="M8618" s="13">
        <f t="shared" si="268"/>
        <v>0.3</v>
      </c>
    </row>
    <row r="8619" spans="1:13" ht="19.95" customHeight="1">
      <c r="A8619" s="8" t="s">
        <v>365</v>
      </c>
      <c r="B8619" s="8" t="s">
        <v>14</v>
      </c>
      <c r="C8619" s="8" t="s">
        <v>131</v>
      </c>
      <c r="D8619" s="8" t="s">
        <v>16</v>
      </c>
      <c r="E8619" s="8" t="s">
        <v>171</v>
      </c>
      <c r="F8619" s="8"/>
      <c r="G8619" s="8" t="s">
        <v>19</v>
      </c>
      <c r="H8619" s="8" t="s">
        <v>29</v>
      </c>
      <c r="I8619" s="14">
        <v>6.050495049504951</v>
      </c>
      <c r="J8619" s="11">
        <v>0.2</v>
      </c>
      <c r="K8619" s="12">
        <f t="shared" si="269"/>
        <v>1.2100990099009903</v>
      </c>
      <c r="L8619" s="9" t="s">
        <v>21</v>
      </c>
      <c r="M8619" s="13">
        <f t="shared" si="268"/>
        <v>0.2</v>
      </c>
    </row>
    <row r="8620" spans="1:13" ht="19.95" customHeight="1">
      <c r="A8620" s="8" t="s">
        <v>365</v>
      </c>
      <c r="B8620" s="8" t="s">
        <v>48</v>
      </c>
      <c r="C8620" s="8" t="s">
        <v>94</v>
      </c>
      <c r="D8620" s="8" t="s">
        <v>16</v>
      </c>
      <c r="E8620" s="8" t="s">
        <v>171</v>
      </c>
      <c r="F8620" s="8"/>
      <c r="G8620" s="8" t="s">
        <v>19</v>
      </c>
      <c r="H8620" s="8" t="s">
        <v>29</v>
      </c>
      <c r="I8620" s="14">
        <v>0.20365853658536584</v>
      </c>
      <c r="J8620" s="11">
        <v>0.95</v>
      </c>
      <c r="K8620" s="12">
        <f t="shared" si="269"/>
        <v>0.19347560975609754</v>
      </c>
      <c r="L8620" s="9" t="s">
        <v>21</v>
      </c>
      <c r="M8620" s="13">
        <f t="shared" si="268"/>
        <v>0.8</v>
      </c>
    </row>
    <row r="8621" spans="1:13" ht="19.95" customHeight="1">
      <c r="A8621" s="8" t="s">
        <v>365</v>
      </c>
      <c r="B8621" s="8" t="s">
        <v>40</v>
      </c>
      <c r="C8621" s="8" t="s">
        <v>120</v>
      </c>
      <c r="D8621" s="8" t="s">
        <v>16</v>
      </c>
      <c r="E8621" s="8" t="s">
        <v>171</v>
      </c>
      <c r="F8621" s="8"/>
      <c r="G8621" s="8" t="s">
        <v>19</v>
      </c>
      <c r="H8621" s="8" t="s">
        <v>29</v>
      </c>
      <c r="I8621" s="14">
        <v>10.724302788844621</v>
      </c>
      <c r="J8621" s="11">
        <v>0.2</v>
      </c>
      <c r="K8621" s="12">
        <f t="shared" si="269"/>
        <v>2.1448605577689244</v>
      </c>
      <c r="L8621" s="9" t="s">
        <v>21</v>
      </c>
      <c r="M8621" s="13">
        <f t="shared" si="268"/>
        <v>0.2</v>
      </c>
    </row>
    <row r="8622" spans="1:13" ht="19.95" customHeight="1">
      <c r="A8622" s="8" t="s">
        <v>365</v>
      </c>
      <c r="B8622" s="8" t="s">
        <v>14</v>
      </c>
      <c r="C8622" s="8" t="s">
        <v>56</v>
      </c>
      <c r="D8622" s="8" t="s">
        <v>26</v>
      </c>
      <c r="E8622" s="8" t="s">
        <v>17</v>
      </c>
      <c r="F8622" s="8"/>
      <c r="G8622" s="8" t="s">
        <v>28</v>
      </c>
      <c r="H8622" s="8" t="s">
        <v>349</v>
      </c>
      <c r="I8622" s="14">
        <v>4.6719933554817272</v>
      </c>
      <c r="J8622" s="11">
        <v>1.3</v>
      </c>
      <c r="K8622" s="12">
        <f t="shared" si="269"/>
        <v>6.0735913621262458</v>
      </c>
      <c r="L8622" s="9" t="s">
        <v>21</v>
      </c>
      <c r="M8622" s="13">
        <f t="shared" si="268"/>
        <v>1</v>
      </c>
    </row>
    <row r="8623" spans="1:13" ht="19.95" customHeight="1">
      <c r="A8623" s="8" t="s">
        <v>365</v>
      </c>
      <c r="B8623" s="8" t="s">
        <v>42</v>
      </c>
      <c r="C8623" s="8" t="s">
        <v>69</v>
      </c>
      <c r="D8623" s="8" t="s">
        <v>16</v>
      </c>
      <c r="E8623" s="8" t="s">
        <v>97</v>
      </c>
      <c r="F8623" s="8"/>
      <c r="G8623" s="8" t="s">
        <v>19</v>
      </c>
      <c r="H8623" s="8" t="s">
        <v>198</v>
      </c>
      <c r="I8623" s="14">
        <v>0.2661290322580645</v>
      </c>
      <c r="J8623" s="11">
        <v>14</v>
      </c>
      <c r="K8623" s="12">
        <f t="shared" si="269"/>
        <v>3.725806451612903</v>
      </c>
      <c r="L8623" s="9" t="s">
        <v>21</v>
      </c>
      <c r="M8623" s="13">
        <f t="shared" si="268"/>
        <v>11.2</v>
      </c>
    </row>
    <row r="8624" spans="1:13" ht="19.95" customHeight="1">
      <c r="A8624" s="8" t="s">
        <v>365</v>
      </c>
      <c r="B8624" s="8" t="s">
        <v>42</v>
      </c>
      <c r="C8624" s="8" t="s">
        <v>44</v>
      </c>
      <c r="D8624" s="8" t="s">
        <v>16</v>
      </c>
      <c r="E8624" s="8" t="s">
        <v>97</v>
      </c>
      <c r="F8624" s="8"/>
      <c r="G8624" s="8" t="s">
        <v>19</v>
      </c>
      <c r="H8624" s="8" t="s">
        <v>198</v>
      </c>
      <c r="I8624" s="14">
        <v>0.19234939759036143</v>
      </c>
      <c r="J8624" s="11">
        <v>13</v>
      </c>
      <c r="K8624" s="12">
        <f t="shared" si="269"/>
        <v>2.5005421686746985</v>
      </c>
      <c r="L8624" s="9" t="s">
        <v>21</v>
      </c>
      <c r="M8624" s="13">
        <f t="shared" si="268"/>
        <v>10.4</v>
      </c>
    </row>
    <row r="8625" spans="1:13" ht="19.95" customHeight="1">
      <c r="A8625" s="8" t="s">
        <v>365</v>
      </c>
      <c r="B8625" s="8" t="s">
        <v>14</v>
      </c>
      <c r="C8625" s="8" t="s">
        <v>54</v>
      </c>
      <c r="D8625" s="8" t="s">
        <v>16</v>
      </c>
      <c r="E8625" s="8" t="s">
        <v>17</v>
      </c>
      <c r="F8625" s="8"/>
      <c r="G8625" s="8" t="s">
        <v>28</v>
      </c>
      <c r="H8625" s="8" t="s">
        <v>349</v>
      </c>
      <c r="I8625" s="14">
        <v>7.576732673267327</v>
      </c>
      <c r="J8625" s="11">
        <v>1.3</v>
      </c>
      <c r="K8625" s="12">
        <f t="shared" si="269"/>
        <v>9.8497524752475254</v>
      </c>
      <c r="L8625" s="9" t="s">
        <v>21</v>
      </c>
      <c r="M8625" s="13">
        <f t="shared" si="268"/>
        <v>1</v>
      </c>
    </row>
    <row r="8626" spans="1:13" ht="19.95" customHeight="1">
      <c r="A8626" s="8" t="s">
        <v>365</v>
      </c>
      <c r="B8626" s="8" t="s">
        <v>30</v>
      </c>
      <c r="C8626" s="8" t="s">
        <v>60</v>
      </c>
      <c r="D8626" s="8" t="s">
        <v>16</v>
      </c>
      <c r="E8626" s="8" t="s">
        <v>171</v>
      </c>
      <c r="G8626" s="8" t="s">
        <v>19</v>
      </c>
      <c r="H8626" s="8" t="s">
        <v>29</v>
      </c>
      <c r="I8626" s="15" t="e">
        <f>#REF!/#REF!</f>
        <v>#REF!</v>
      </c>
      <c r="J8626" s="11">
        <v>0.37</v>
      </c>
      <c r="K8626" s="12" t="e">
        <f t="shared" si="269"/>
        <v>#REF!</v>
      </c>
      <c r="L8626" s="9" t="s">
        <v>21</v>
      </c>
      <c r="M8626" s="13">
        <f t="shared" si="268"/>
        <v>0.3</v>
      </c>
    </row>
    <row r="8627" spans="1:13" ht="19.95" customHeight="1">
      <c r="A8627" s="8" t="s">
        <v>365</v>
      </c>
      <c r="B8627" s="8" t="s">
        <v>40</v>
      </c>
      <c r="C8627" s="8" t="s">
        <v>54</v>
      </c>
      <c r="D8627" s="8" t="s">
        <v>16</v>
      </c>
      <c r="E8627" s="8" t="s">
        <v>171</v>
      </c>
      <c r="G8627" s="8" t="s">
        <v>19</v>
      </c>
      <c r="H8627" s="8" t="s">
        <v>29</v>
      </c>
      <c r="I8627" s="14">
        <v>9.2468460264900667</v>
      </c>
      <c r="J8627" s="11">
        <v>0.19</v>
      </c>
      <c r="K8627" s="12">
        <f t="shared" si="269"/>
        <v>1.7569007450331127</v>
      </c>
      <c r="M8627" s="13">
        <f t="shared" si="268"/>
        <v>0.2</v>
      </c>
    </row>
    <row r="8628" spans="1:13" ht="19.95" customHeight="1">
      <c r="A8628" s="8" t="s">
        <v>365</v>
      </c>
      <c r="B8628" s="8" t="s">
        <v>42</v>
      </c>
      <c r="C8628" s="8" t="s">
        <v>134</v>
      </c>
      <c r="D8628" s="8" t="s">
        <v>16</v>
      </c>
      <c r="E8628" s="8" t="s">
        <v>97</v>
      </c>
      <c r="F8628" s="9"/>
      <c r="G8628" s="8" t="s">
        <v>19</v>
      </c>
      <c r="H8628" s="8" t="s">
        <v>198</v>
      </c>
      <c r="I8628" s="14">
        <v>8.1771428571428578E-2</v>
      </c>
      <c r="J8628" s="11">
        <v>13.5</v>
      </c>
      <c r="K8628" s="12">
        <f t="shared" si="269"/>
        <v>1.1039142857142858</v>
      </c>
      <c r="L8628" s="9" t="s">
        <v>21</v>
      </c>
      <c r="M8628" s="13">
        <f t="shared" si="268"/>
        <v>10.8</v>
      </c>
    </row>
    <row r="8629" spans="1:13" ht="19.95" customHeight="1">
      <c r="A8629" s="8" t="s">
        <v>365</v>
      </c>
      <c r="B8629" s="8" t="s">
        <v>42</v>
      </c>
      <c r="C8629" s="8" t="s">
        <v>41</v>
      </c>
      <c r="D8629" s="8" t="s">
        <v>16</v>
      </c>
      <c r="E8629" s="8" t="s">
        <v>17</v>
      </c>
      <c r="F8629" s="9"/>
      <c r="G8629" s="8" t="s">
        <v>28</v>
      </c>
      <c r="H8629" s="8" t="s">
        <v>349</v>
      </c>
      <c r="I8629" s="14">
        <v>1.0443708609271523</v>
      </c>
      <c r="J8629" s="11">
        <v>1.37</v>
      </c>
      <c r="K8629" s="12">
        <f t="shared" si="269"/>
        <v>1.4307880794701986</v>
      </c>
      <c r="L8629" s="9" t="s">
        <v>21</v>
      </c>
      <c r="M8629" s="13">
        <f t="shared" si="268"/>
        <v>1.1000000000000001</v>
      </c>
    </row>
    <row r="8630" spans="1:13" ht="19.95" customHeight="1">
      <c r="A8630" s="8" t="s">
        <v>365</v>
      </c>
      <c r="B8630" s="8" t="s">
        <v>42</v>
      </c>
      <c r="C8630" s="8" t="s">
        <v>31</v>
      </c>
      <c r="D8630" s="8" t="s">
        <v>16</v>
      </c>
      <c r="E8630" s="8" t="s">
        <v>171</v>
      </c>
      <c r="F8630" s="9"/>
      <c r="G8630" s="8" t="s">
        <v>19</v>
      </c>
      <c r="H8630" s="8" t="s">
        <v>29</v>
      </c>
      <c r="I8630" s="14">
        <v>1.5845121951219512</v>
      </c>
      <c r="J8630" s="11">
        <v>0.22</v>
      </c>
      <c r="K8630" s="12">
        <f t="shared" si="269"/>
        <v>0.34859268292682927</v>
      </c>
      <c r="L8630" s="9" t="s">
        <v>21</v>
      </c>
      <c r="M8630" s="13">
        <f t="shared" si="268"/>
        <v>0.2</v>
      </c>
    </row>
    <row r="8631" spans="1:13" ht="19.95" customHeight="1">
      <c r="A8631" s="8" t="s">
        <v>365</v>
      </c>
      <c r="B8631" s="8" t="s">
        <v>33</v>
      </c>
      <c r="C8631" s="8" t="s">
        <v>169</v>
      </c>
      <c r="D8631" s="8" t="s">
        <v>16</v>
      </c>
      <c r="E8631" s="8" t="s">
        <v>171</v>
      </c>
      <c r="F8631" s="9"/>
      <c r="G8631" s="8" t="s">
        <v>19</v>
      </c>
      <c r="H8631" s="8" t="s">
        <v>29</v>
      </c>
      <c r="I8631" s="14">
        <v>2.3560975609756096</v>
      </c>
      <c r="J8631" s="11">
        <v>0.22</v>
      </c>
      <c r="K8631" s="12">
        <f t="shared" si="269"/>
        <v>0.51834146341463416</v>
      </c>
      <c r="L8631" s="9" t="s">
        <v>21</v>
      </c>
      <c r="M8631" s="13">
        <f t="shared" si="268"/>
        <v>0.2</v>
      </c>
    </row>
    <row r="8632" spans="1:13" ht="19.95" customHeight="1">
      <c r="A8632" s="8" t="s">
        <v>365</v>
      </c>
      <c r="B8632" s="8" t="s">
        <v>93</v>
      </c>
      <c r="C8632" s="8" t="s">
        <v>90</v>
      </c>
      <c r="D8632" s="8" t="s">
        <v>16</v>
      </c>
      <c r="E8632" s="8" t="s">
        <v>171</v>
      </c>
      <c r="F8632" s="9"/>
      <c r="G8632" s="8" t="s">
        <v>19</v>
      </c>
      <c r="H8632" s="8" t="s">
        <v>29</v>
      </c>
      <c r="I8632" s="14">
        <v>0.52500000000000002</v>
      </c>
      <c r="J8632" s="11">
        <v>0.68</v>
      </c>
      <c r="K8632" s="12">
        <f t="shared" si="269"/>
        <v>0.35700000000000004</v>
      </c>
      <c r="L8632" s="9" t="s">
        <v>21</v>
      </c>
      <c r="M8632" s="13">
        <f t="shared" si="268"/>
        <v>0.5</v>
      </c>
    </row>
    <row r="8633" spans="1:13" ht="19.95" customHeight="1">
      <c r="A8633" s="8" t="s">
        <v>365</v>
      </c>
      <c r="B8633" s="8" t="s">
        <v>93</v>
      </c>
      <c r="C8633" s="8" t="s">
        <v>90</v>
      </c>
      <c r="D8633" s="8" t="s">
        <v>16</v>
      </c>
      <c r="E8633" s="8" t="s">
        <v>171</v>
      </c>
      <c r="F8633" s="9"/>
      <c r="G8633" s="8" t="s">
        <v>19</v>
      </c>
      <c r="H8633" s="8" t="s">
        <v>29</v>
      </c>
      <c r="I8633" s="14">
        <v>0.50800000000000001</v>
      </c>
      <c r="J8633" s="11">
        <v>0.68</v>
      </c>
      <c r="K8633" s="12">
        <f t="shared" si="269"/>
        <v>0.34544000000000002</v>
      </c>
      <c r="L8633" s="9" t="s">
        <v>21</v>
      </c>
      <c r="M8633" s="13">
        <f t="shared" si="268"/>
        <v>0.5</v>
      </c>
    </row>
    <row r="8634" spans="1:13" ht="19.95" customHeight="1">
      <c r="A8634" s="8" t="s">
        <v>365</v>
      </c>
      <c r="B8634" s="8" t="s">
        <v>30</v>
      </c>
      <c r="C8634" s="8" t="s">
        <v>43</v>
      </c>
      <c r="D8634" s="8" t="s">
        <v>16</v>
      </c>
      <c r="E8634" s="8" t="s">
        <v>171</v>
      </c>
      <c r="F8634" s="9"/>
      <c r="G8634" s="8" t="s">
        <v>19</v>
      </c>
      <c r="H8634" s="8" t="s">
        <v>29</v>
      </c>
      <c r="I8634" s="14">
        <v>0.74</v>
      </c>
      <c r="J8634" s="11">
        <v>0.34</v>
      </c>
      <c r="K8634" s="12">
        <f t="shared" si="269"/>
        <v>0.25159999999999999</v>
      </c>
      <c r="L8634" s="9" t="s">
        <v>21</v>
      </c>
      <c r="M8634" s="13">
        <f t="shared" si="268"/>
        <v>0.3</v>
      </c>
    </row>
    <row r="8635" spans="1:13" ht="19.95" customHeight="1">
      <c r="A8635" s="8" t="s">
        <v>365</v>
      </c>
      <c r="B8635" s="8" t="s">
        <v>30</v>
      </c>
      <c r="C8635" s="8" t="s">
        <v>57</v>
      </c>
      <c r="D8635" s="8" t="s">
        <v>16</v>
      </c>
      <c r="E8635" s="8" t="s">
        <v>171</v>
      </c>
      <c r="F8635" s="9"/>
      <c r="G8635" s="8" t="s">
        <v>19</v>
      </c>
      <c r="H8635" s="8" t="s">
        <v>29</v>
      </c>
      <c r="I8635" s="14">
        <v>4.778311258278146</v>
      </c>
      <c r="J8635" s="11">
        <v>0.21</v>
      </c>
      <c r="K8635" s="12">
        <f t="shared" si="269"/>
        <v>1.0034453642384107</v>
      </c>
      <c r="L8635" s="9" t="s">
        <v>21</v>
      </c>
      <c r="M8635" s="13">
        <f t="shared" si="268"/>
        <v>0.2</v>
      </c>
    </row>
    <row r="8636" spans="1:13" ht="19.95" customHeight="1">
      <c r="A8636" s="8" t="s">
        <v>365</v>
      </c>
      <c r="B8636" s="8" t="s">
        <v>42</v>
      </c>
      <c r="C8636" s="8" t="s">
        <v>43</v>
      </c>
      <c r="D8636" s="8" t="s">
        <v>16</v>
      </c>
      <c r="E8636" s="8" t="s">
        <v>97</v>
      </c>
      <c r="F8636" s="9"/>
      <c r="G8636" s="8" t="s">
        <v>19</v>
      </c>
      <c r="H8636" s="8" t="s">
        <v>198</v>
      </c>
      <c r="I8636" s="9"/>
      <c r="J8636" s="11">
        <v>18</v>
      </c>
      <c r="K8636" s="12">
        <f t="shared" si="269"/>
        <v>0</v>
      </c>
      <c r="L8636" s="9" t="s">
        <v>21</v>
      </c>
      <c r="M8636" s="13">
        <f t="shared" si="268"/>
        <v>14.4</v>
      </c>
    </row>
    <row r="8637" spans="1:13" ht="19.95" customHeight="1">
      <c r="A8637" s="8" t="s">
        <v>365</v>
      </c>
      <c r="B8637" s="8" t="s">
        <v>74</v>
      </c>
      <c r="C8637" s="8" t="s">
        <v>54</v>
      </c>
      <c r="D8637" s="8" t="s">
        <v>16</v>
      </c>
      <c r="E8637" s="8" t="s">
        <v>171</v>
      </c>
      <c r="F8637" s="9"/>
      <c r="G8637" s="8" t="s">
        <v>19</v>
      </c>
      <c r="H8637" s="8" t="s">
        <v>29</v>
      </c>
      <c r="I8637" s="14">
        <v>9.2827814569536429</v>
      </c>
      <c r="J8637" s="11">
        <v>0.34</v>
      </c>
      <c r="K8637" s="12">
        <f t="shared" si="269"/>
        <v>3.1561456953642386</v>
      </c>
      <c r="L8637" s="9" t="s">
        <v>21</v>
      </c>
      <c r="M8637" s="13">
        <f t="shared" si="268"/>
        <v>0.3</v>
      </c>
    </row>
    <row r="8638" spans="1:13" ht="19.95" customHeight="1">
      <c r="A8638" s="8" t="s">
        <v>365</v>
      </c>
      <c r="B8638" s="8" t="s">
        <v>37</v>
      </c>
      <c r="C8638" s="8" t="s">
        <v>56</v>
      </c>
      <c r="D8638" s="8" t="s">
        <v>16</v>
      </c>
      <c r="E8638" s="8" t="s">
        <v>171</v>
      </c>
      <c r="F8638" s="9"/>
      <c r="G8638" s="8" t="s">
        <v>19</v>
      </c>
      <c r="H8638" s="8" t="s">
        <v>29</v>
      </c>
      <c r="I8638" s="14">
        <v>4.4976543209876541</v>
      </c>
      <c r="J8638" s="11">
        <v>0.22</v>
      </c>
      <c r="K8638" s="12">
        <f t="shared" si="269"/>
        <v>0.98948395061728389</v>
      </c>
      <c r="L8638" s="9" t="s">
        <v>21</v>
      </c>
      <c r="M8638" s="13">
        <f t="shared" si="268"/>
        <v>0.2</v>
      </c>
    </row>
    <row r="8639" spans="1:13" ht="19.95" customHeight="1">
      <c r="A8639" s="8" t="s">
        <v>365</v>
      </c>
      <c r="B8639" s="8" t="s">
        <v>42</v>
      </c>
      <c r="C8639" s="8" t="s">
        <v>65</v>
      </c>
      <c r="D8639" s="8" t="s">
        <v>16</v>
      </c>
      <c r="E8639" s="8" t="s">
        <v>17</v>
      </c>
      <c r="F8639" s="9"/>
      <c r="G8639" s="8" t="s">
        <v>28</v>
      </c>
      <c r="H8639" s="8" t="s">
        <v>349</v>
      </c>
      <c r="I8639" s="14">
        <v>2.2643426294820719</v>
      </c>
      <c r="J8639" s="11">
        <v>1.37</v>
      </c>
      <c r="K8639" s="12">
        <f t="shared" si="269"/>
        <v>3.1021494023904386</v>
      </c>
      <c r="L8639" s="9" t="s">
        <v>21</v>
      </c>
      <c r="M8639" s="13">
        <f t="shared" si="268"/>
        <v>1.1000000000000001</v>
      </c>
    </row>
    <row r="8640" spans="1:13" ht="19.95" customHeight="1">
      <c r="A8640" s="8" t="s">
        <v>365</v>
      </c>
      <c r="B8640" s="8" t="s">
        <v>42</v>
      </c>
      <c r="C8640" s="8" t="s">
        <v>44</v>
      </c>
      <c r="D8640" s="8" t="s">
        <v>16</v>
      </c>
      <c r="E8640" s="8" t="s">
        <v>147</v>
      </c>
      <c r="F8640" s="9"/>
      <c r="G8640" s="8" t="s">
        <v>19</v>
      </c>
      <c r="H8640" s="8" t="s">
        <v>198</v>
      </c>
      <c r="I8640" s="14">
        <v>0.1705889884763124</v>
      </c>
      <c r="J8640" s="11">
        <v>10</v>
      </c>
      <c r="K8640" s="12">
        <f t="shared" si="269"/>
        <v>1.7058898847631241</v>
      </c>
      <c r="L8640" s="9" t="s">
        <v>21</v>
      </c>
      <c r="M8640" s="13">
        <f t="shared" si="268"/>
        <v>8</v>
      </c>
    </row>
    <row r="8641" spans="1:13" ht="19.95" customHeight="1">
      <c r="A8641" s="8" t="s">
        <v>365</v>
      </c>
      <c r="B8641" s="8" t="s">
        <v>93</v>
      </c>
      <c r="C8641" s="8" t="s">
        <v>90</v>
      </c>
      <c r="D8641" s="8" t="s">
        <v>16</v>
      </c>
      <c r="E8641" s="8" t="s">
        <v>171</v>
      </c>
      <c r="F8641" s="9"/>
      <c r="G8641" s="8" t="s">
        <v>19</v>
      </c>
      <c r="H8641" s="8" t="s">
        <v>29</v>
      </c>
      <c r="I8641" s="14">
        <v>0.53200000000000003</v>
      </c>
      <c r="J8641" s="11">
        <v>0.68</v>
      </c>
      <c r="K8641" s="12">
        <f t="shared" si="269"/>
        <v>0.36176000000000003</v>
      </c>
      <c r="L8641" s="9" t="s">
        <v>21</v>
      </c>
      <c r="M8641" s="13">
        <f t="shared" si="268"/>
        <v>0.5</v>
      </c>
    </row>
    <row r="8642" spans="1:13" ht="19.95" customHeight="1">
      <c r="A8642" s="8" t="s">
        <v>365</v>
      </c>
      <c r="B8642" s="8" t="s">
        <v>33</v>
      </c>
      <c r="C8642" s="8" t="s">
        <v>169</v>
      </c>
      <c r="D8642" s="8" t="s">
        <v>16</v>
      </c>
      <c r="E8642" s="8" t="s">
        <v>171</v>
      </c>
      <c r="F8642" s="9"/>
      <c r="G8642" s="8" t="s">
        <v>19</v>
      </c>
      <c r="H8642" s="8" t="s">
        <v>29</v>
      </c>
      <c r="I8642" s="14">
        <v>2.5451999999999999</v>
      </c>
      <c r="J8642" s="11">
        <v>0.22</v>
      </c>
      <c r="K8642" s="12">
        <f t="shared" si="269"/>
        <v>0.559944</v>
      </c>
      <c r="L8642" s="9" t="s">
        <v>21</v>
      </c>
      <c r="M8642" s="13">
        <f t="shared" ref="M8642:M8705" si="270">ROUND(J8642-J8642*20/100,1)</f>
        <v>0.2</v>
      </c>
    </row>
    <row r="8643" spans="1:13" ht="19.95" customHeight="1">
      <c r="A8643" s="8" t="s">
        <v>375</v>
      </c>
      <c r="B8643" s="8" t="s">
        <v>42</v>
      </c>
      <c r="C8643" s="8" t="s">
        <v>63</v>
      </c>
      <c r="D8643" s="8" t="s">
        <v>83</v>
      </c>
      <c r="E8643" s="8" t="s">
        <v>202</v>
      </c>
      <c r="F8643" s="8"/>
      <c r="G8643" s="8" t="s">
        <v>19</v>
      </c>
      <c r="H8643" s="8" t="s">
        <v>20</v>
      </c>
      <c r="I8643" s="10">
        <v>7.1380952380952385</v>
      </c>
      <c r="J8643" s="11">
        <v>3.6</v>
      </c>
      <c r="K8643" s="12">
        <f t="shared" ref="K8643:K8706" si="271">J8643*I8643</f>
        <v>25.697142857142858</v>
      </c>
      <c r="L8643" s="9" t="s">
        <v>21</v>
      </c>
      <c r="M8643" s="13">
        <f t="shared" si="270"/>
        <v>2.9</v>
      </c>
    </row>
    <row r="8644" spans="1:13" ht="19.95" customHeight="1">
      <c r="A8644" s="8" t="s">
        <v>375</v>
      </c>
      <c r="B8644" s="8" t="s">
        <v>42</v>
      </c>
      <c r="C8644" s="8" t="s">
        <v>57</v>
      </c>
      <c r="D8644" s="8" t="s">
        <v>83</v>
      </c>
      <c r="E8644" s="8" t="s">
        <v>202</v>
      </c>
      <c r="F8644" s="8"/>
      <c r="G8644" s="8" t="s">
        <v>19</v>
      </c>
      <c r="H8644" s="8" t="s">
        <v>20</v>
      </c>
      <c r="I8644" s="10">
        <v>5.1458064516129038</v>
      </c>
      <c r="J8644" s="11">
        <v>3.1</v>
      </c>
      <c r="K8644" s="12">
        <f t="shared" si="271"/>
        <v>15.952000000000002</v>
      </c>
      <c r="L8644" s="9" t="s">
        <v>21</v>
      </c>
      <c r="M8644" s="13">
        <f t="shared" si="270"/>
        <v>2.5</v>
      </c>
    </row>
    <row r="8645" spans="1:13" ht="19.95" customHeight="1">
      <c r="A8645" s="8" t="s">
        <v>375</v>
      </c>
      <c r="B8645" s="8" t="s">
        <v>42</v>
      </c>
      <c r="C8645" s="8" t="s">
        <v>31</v>
      </c>
      <c r="D8645" s="8" t="s">
        <v>83</v>
      </c>
      <c r="E8645" s="8" t="s">
        <v>73</v>
      </c>
      <c r="F8645" s="8"/>
      <c r="G8645" s="8" t="s">
        <v>19</v>
      </c>
      <c r="H8645" s="8" t="s">
        <v>20</v>
      </c>
      <c r="I8645" s="10">
        <v>2.5706965174129355</v>
      </c>
      <c r="J8645" s="11">
        <v>2.7</v>
      </c>
      <c r="K8645" s="12">
        <f t="shared" si="271"/>
        <v>6.9408805970149263</v>
      </c>
      <c r="L8645" s="9" t="s">
        <v>21</v>
      </c>
      <c r="M8645" s="13">
        <f t="shared" si="270"/>
        <v>2.2000000000000002</v>
      </c>
    </row>
    <row r="8646" spans="1:13" ht="19.95" customHeight="1">
      <c r="A8646" s="8" t="s">
        <v>375</v>
      </c>
      <c r="B8646" s="8" t="s">
        <v>42</v>
      </c>
      <c r="C8646" s="8" t="s">
        <v>57</v>
      </c>
      <c r="D8646" s="8" t="s">
        <v>83</v>
      </c>
      <c r="E8646" s="8" t="s">
        <v>202</v>
      </c>
      <c r="F8646" s="8"/>
      <c r="G8646" s="8" t="s">
        <v>19</v>
      </c>
      <c r="H8646" s="8" t="s">
        <v>20</v>
      </c>
      <c r="I8646" s="10">
        <v>5.1816666666666666</v>
      </c>
      <c r="J8646" s="11">
        <v>3.1</v>
      </c>
      <c r="K8646" s="12">
        <f t="shared" si="271"/>
        <v>16.063166666666667</v>
      </c>
      <c r="L8646" s="9" t="s">
        <v>21</v>
      </c>
      <c r="M8646" s="13">
        <f t="shared" si="270"/>
        <v>2.5</v>
      </c>
    </row>
    <row r="8647" spans="1:13" ht="19.95" customHeight="1">
      <c r="A8647" s="8" t="s">
        <v>375</v>
      </c>
      <c r="B8647" s="8" t="s">
        <v>42</v>
      </c>
      <c r="C8647" s="8" t="s">
        <v>57</v>
      </c>
      <c r="D8647" s="8" t="s">
        <v>83</v>
      </c>
      <c r="E8647" s="8" t="s">
        <v>202</v>
      </c>
      <c r="F8647" s="8"/>
      <c r="G8647" s="8" t="s">
        <v>19</v>
      </c>
      <c r="H8647" s="8" t="s">
        <v>20</v>
      </c>
      <c r="I8647" s="10">
        <v>4.8899999999999997</v>
      </c>
      <c r="J8647" s="11">
        <v>3.5</v>
      </c>
      <c r="K8647" s="12">
        <f t="shared" si="271"/>
        <v>17.114999999999998</v>
      </c>
      <c r="L8647" s="9" t="s">
        <v>21</v>
      </c>
      <c r="M8647" s="13">
        <f t="shared" si="270"/>
        <v>2.8</v>
      </c>
    </row>
    <row r="8648" spans="1:13" ht="19.95" customHeight="1">
      <c r="A8648" s="8" t="s">
        <v>375</v>
      </c>
      <c r="B8648" s="8" t="s">
        <v>42</v>
      </c>
      <c r="C8648" s="8" t="s">
        <v>57</v>
      </c>
      <c r="D8648" s="8" t="s">
        <v>83</v>
      </c>
      <c r="E8648" s="8" t="s">
        <v>202</v>
      </c>
      <c r="F8648" s="8"/>
      <c r="G8648" s="8" t="s">
        <v>19</v>
      </c>
      <c r="H8648" s="8" t="s">
        <v>20</v>
      </c>
      <c r="I8648" s="10">
        <v>4.93</v>
      </c>
      <c r="J8648" s="11">
        <v>3.5</v>
      </c>
      <c r="K8648" s="12">
        <f t="shared" si="271"/>
        <v>17.254999999999999</v>
      </c>
      <c r="L8648" s="9" t="s">
        <v>21</v>
      </c>
      <c r="M8648" s="13">
        <f t="shared" si="270"/>
        <v>2.8</v>
      </c>
    </row>
    <row r="8649" spans="1:13" ht="19.95" customHeight="1">
      <c r="A8649" s="8" t="s">
        <v>375</v>
      </c>
      <c r="B8649" s="8" t="s">
        <v>42</v>
      </c>
      <c r="C8649" s="8" t="s">
        <v>57</v>
      </c>
      <c r="D8649" s="8" t="s">
        <v>83</v>
      </c>
      <c r="E8649" s="8" t="s">
        <v>202</v>
      </c>
      <c r="F8649" s="8"/>
      <c r="G8649" s="8" t="s">
        <v>19</v>
      </c>
      <c r="H8649" s="8" t="s">
        <v>20</v>
      </c>
      <c r="I8649" s="10">
        <v>5.4685000000000006</v>
      </c>
      <c r="J8649" s="11">
        <v>3.5</v>
      </c>
      <c r="K8649" s="12">
        <f t="shared" si="271"/>
        <v>19.139750000000003</v>
      </c>
      <c r="L8649" s="9" t="s">
        <v>21</v>
      </c>
      <c r="M8649" s="13">
        <f t="shared" si="270"/>
        <v>2.8</v>
      </c>
    </row>
    <row r="8650" spans="1:13" ht="19.95" customHeight="1">
      <c r="A8650" s="8" t="s">
        <v>375</v>
      </c>
      <c r="B8650" s="8" t="s">
        <v>42</v>
      </c>
      <c r="C8650" s="8" t="s">
        <v>57</v>
      </c>
      <c r="D8650" s="8" t="s">
        <v>83</v>
      </c>
      <c r="E8650" s="8" t="s">
        <v>202</v>
      </c>
      <c r="F8650" s="8"/>
      <c r="G8650" s="8" t="s">
        <v>19</v>
      </c>
      <c r="H8650" s="8" t="s">
        <v>20</v>
      </c>
      <c r="I8650" s="10">
        <v>5.4369999999999994</v>
      </c>
      <c r="J8650" s="11">
        <v>3.5</v>
      </c>
      <c r="K8650" s="12">
        <f t="shared" si="271"/>
        <v>19.029499999999999</v>
      </c>
      <c r="L8650" s="9" t="s">
        <v>21</v>
      </c>
      <c r="M8650" s="13">
        <f t="shared" si="270"/>
        <v>2.8</v>
      </c>
    </row>
    <row r="8651" spans="1:13" ht="19.95" customHeight="1">
      <c r="A8651" s="8" t="s">
        <v>375</v>
      </c>
      <c r="B8651" s="8" t="s">
        <v>42</v>
      </c>
      <c r="C8651" s="8" t="s">
        <v>57</v>
      </c>
      <c r="D8651" s="8" t="s">
        <v>83</v>
      </c>
      <c r="E8651" s="8" t="s">
        <v>202</v>
      </c>
      <c r="F8651" s="8"/>
      <c r="G8651" s="8" t="s">
        <v>19</v>
      </c>
      <c r="H8651" s="8" t="s">
        <v>20</v>
      </c>
      <c r="I8651" s="10">
        <v>5.0149999999999997</v>
      </c>
      <c r="J8651" s="11">
        <v>3.95</v>
      </c>
      <c r="K8651" s="12">
        <f t="shared" si="271"/>
        <v>19.809249999999999</v>
      </c>
      <c r="L8651" s="9" t="s">
        <v>21</v>
      </c>
      <c r="M8651" s="13">
        <f t="shared" si="270"/>
        <v>3.2</v>
      </c>
    </row>
    <row r="8652" spans="1:13" ht="19.95" customHeight="1">
      <c r="A8652" s="8" t="s">
        <v>375</v>
      </c>
      <c r="B8652" s="8" t="s">
        <v>42</v>
      </c>
      <c r="C8652" s="8" t="s">
        <v>57</v>
      </c>
      <c r="D8652" s="8" t="s">
        <v>83</v>
      </c>
      <c r="E8652" s="8" t="s">
        <v>202</v>
      </c>
      <c r="F8652" s="8"/>
      <c r="G8652" s="8" t="s">
        <v>19</v>
      </c>
      <c r="H8652" s="8" t="s">
        <v>20</v>
      </c>
      <c r="I8652" s="10">
        <v>5.125</v>
      </c>
      <c r="J8652" s="11">
        <v>3.5</v>
      </c>
      <c r="K8652" s="12">
        <f t="shared" si="271"/>
        <v>17.9375</v>
      </c>
      <c r="L8652" s="9" t="s">
        <v>21</v>
      </c>
      <c r="M8652" s="13">
        <f t="shared" si="270"/>
        <v>2.8</v>
      </c>
    </row>
    <row r="8653" spans="1:13" ht="19.95" customHeight="1">
      <c r="A8653" s="8" t="s">
        <v>375</v>
      </c>
      <c r="B8653" s="8" t="s">
        <v>42</v>
      </c>
      <c r="C8653" s="8" t="s">
        <v>41</v>
      </c>
      <c r="D8653" s="8" t="s">
        <v>83</v>
      </c>
      <c r="E8653" s="8" t="s">
        <v>202</v>
      </c>
      <c r="F8653" s="8"/>
      <c r="G8653" s="8" t="s">
        <v>19</v>
      </c>
      <c r="H8653" s="8" t="s">
        <v>20</v>
      </c>
      <c r="I8653" s="10">
        <v>1.58084</v>
      </c>
      <c r="J8653" s="11">
        <v>2.75</v>
      </c>
      <c r="K8653" s="12">
        <f t="shared" si="271"/>
        <v>4.3473100000000002</v>
      </c>
      <c r="L8653" s="9" t="s">
        <v>21</v>
      </c>
      <c r="M8653" s="13">
        <f t="shared" si="270"/>
        <v>2.2000000000000002</v>
      </c>
    </row>
    <row r="8654" spans="1:13" ht="19.95" customHeight="1">
      <c r="A8654" s="8" t="s">
        <v>375</v>
      </c>
      <c r="B8654" s="8" t="s">
        <v>42</v>
      </c>
      <c r="C8654" s="8" t="s">
        <v>31</v>
      </c>
      <c r="D8654" s="8" t="s">
        <v>83</v>
      </c>
      <c r="E8654" s="8" t="s">
        <v>73</v>
      </c>
      <c r="F8654" s="8"/>
      <c r="G8654" s="8" t="s">
        <v>19</v>
      </c>
      <c r="H8654" s="8" t="s">
        <v>20</v>
      </c>
      <c r="I8654" s="10">
        <v>2.4858000000000002</v>
      </c>
      <c r="J8654" s="11">
        <v>2.8</v>
      </c>
      <c r="K8654" s="12">
        <f t="shared" si="271"/>
        <v>6.9602400000000006</v>
      </c>
      <c r="L8654" s="9" t="s">
        <v>21</v>
      </c>
      <c r="M8654" s="13">
        <f t="shared" si="270"/>
        <v>2.2000000000000002</v>
      </c>
    </row>
    <row r="8655" spans="1:13" ht="19.95" customHeight="1">
      <c r="A8655" s="8" t="s">
        <v>375</v>
      </c>
      <c r="B8655" s="8" t="s">
        <v>42</v>
      </c>
      <c r="C8655" s="8" t="s">
        <v>57</v>
      </c>
      <c r="D8655" s="8" t="s">
        <v>83</v>
      </c>
      <c r="E8655" s="8" t="s">
        <v>202</v>
      </c>
      <c r="F8655" s="8"/>
      <c r="G8655" s="8" t="s">
        <v>19</v>
      </c>
      <c r="H8655" s="8" t="s">
        <v>20</v>
      </c>
      <c r="I8655" s="10">
        <v>4.8272727272727272</v>
      </c>
      <c r="J8655" s="11">
        <v>4</v>
      </c>
      <c r="K8655" s="12">
        <f t="shared" si="271"/>
        <v>19.309090909090909</v>
      </c>
      <c r="L8655" s="9" t="s">
        <v>21</v>
      </c>
      <c r="M8655" s="13">
        <f t="shared" si="270"/>
        <v>3.2</v>
      </c>
    </row>
    <row r="8656" spans="1:13" ht="19.95" customHeight="1">
      <c r="A8656" s="8" t="s">
        <v>375</v>
      </c>
      <c r="B8656" s="8" t="s">
        <v>42</v>
      </c>
      <c r="C8656" s="8" t="s">
        <v>31</v>
      </c>
      <c r="D8656" s="8" t="s">
        <v>83</v>
      </c>
      <c r="E8656" s="8" t="s">
        <v>73</v>
      </c>
      <c r="F8656" s="8"/>
      <c r="G8656" s="8" t="s">
        <v>19</v>
      </c>
      <c r="H8656" s="8" t="s">
        <v>20</v>
      </c>
      <c r="I8656" s="10">
        <v>2.4513833992094862</v>
      </c>
      <c r="J8656" s="11">
        <v>2.78</v>
      </c>
      <c r="K8656" s="12">
        <f t="shared" si="271"/>
        <v>6.8148458498023716</v>
      </c>
      <c r="L8656" s="9" t="s">
        <v>21</v>
      </c>
      <c r="M8656" s="13">
        <f t="shared" si="270"/>
        <v>2.2000000000000002</v>
      </c>
    </row>
    <row r="8657" spans="1:13" ht="19.95" customHeight="1">
      <c r="A8657" s="8" t="s">
        <v>375</v>
      </c>
      <c r="B8657" s="8" t="s">
        <v>42</v>
      </c>
      <c r="C8657" s="8" t="s">
        <v>57</v>
      </c>
      <c r="D8657" s="8" t="s">
        <v>83</v>
      </c>
      <c r="E8657" s="8" t="s">
        <v>202</v>
      </c>
      <c r="F8657" s="8"/>
      <c r="G8657" s="8" t="s">
        <v>19</v>
      </c>
      <c r="H8657" s="8" t="s">
        <v>20</v>
      </c>
      <c r="I8657" s="10">
        <v>5.2709999999999999</v>
      </c>
      <c r="J8657" s="11">
        <v>4.1100000000000003</v>
      </c>
      <c r="K8657" s="12">
        <f t="shared" si="271"/>
        <v>21.663810000000002</v>
      </c>
      <c r="L8657" s="9" t="s">
        <v>21</v>
      </c>
      <c r="M8657" s="13">
        <f t="shared" si="270"/>
        <v>3.3</v>
      </c>
    </row>
    <row r="8658" spans="1:13" ht="19.95" customHeight="1">
      <c r="A8658" s="8" t="s">
        <v>375</v>
      </c>
      <c r="B8658" s="8" t="s">
        <v>42</v>
      </c>
      <c r="C8658" s="8" t="s">
        <v>31</v>
      </c>
      <c r="D8658" s="8" t="s">
        <v>83</v>
      </c>
      <c r="E8658" s="8" t="s">
        <v>202</v>
      </c>
      <c r="F8658" s="8"/>
      <c r="G8658" s="8" t="s">
        <v>19</v>
      </c>
      <c r="H8658" s="8" t="s">
        <v>20</v>
      </c>
      <c r="I8658" s="10">
        <v>2.4585714285714286</v>
      </c>
      <c r="J8658" s="11">
        <v>2.75</v>
      </c>
      <c r="K8658" s="12">
        <f t="shared" si="271"/>
        <v>6.7610714285714284</v>
      </c>
      <c r="L8658" s="9" t="s">
        <v>21</v>
      </c>
      <c r="M8658" s="13">
        <f t="shared" si="270"/>
        <v>2.2000000000000002</v>
      </c>
    </row>
    <row r="8659" spans="1:13" ht="19.95" customHeight="1">
      <c r="A8659" s="8" t="s">
        <v>375</v>
      </c>
      <c r="B8659" s="8" t="s">
        <v>42</v>
      </c>
      <c r="C8659" s="8" t="s">
        <v>41</v>
      </c>
      <c r="D8659" s="8" t="s">
        <v>83</v>
      </c>
      <c r="E8659" s="8" t="s">
        <v>202</v>
      </c>
      <c r="F8659" s="8"/>
      <c r="G8659" s="8" t="s">
        <v>19</v>
      </c>
      <c r="H8659" s="8" t="s">
        <v>20</v>
      </c>
      <c r="I8659" s="10">
        <v>1.4528000000000001</v>
      </c>
      <c r="J8659" s="11">
        <v>2.5</v>
      </c>
      <c r="K8659" s="12">
        <f t="shared" si="271"/>
        <v>3.6320000000000001</v>
      </c>
      <c r="L8659" s="9" t="s">
        <v>21</v>
      </c>
      <c r="M8659" s="13">
        <f t="shared" si="270"/>
        <v>2</v>
      </c>
    </row>
    <row r="8660" spans="1:13" ht="19.95" customHeight="1">
      <c r="A8660" s="8" t="s">
        <v>375</v>
      </c>
      <c r="B8660" s="8" t="s">
        <v>42</v>
      </c>
      <c r="C8660" s="8" t="s">
        <v>41</v>
      </c>
      <c r="D8660" s="8" t="s">
        <v>83</v>
      </c>
      <c r="E8660" s="8" t="s">
        <v>202</v>
      </c>
      <c r="F8660" s="8"/>
      <c r="G8660" s="8" t="s">
        <v>19</v>
      </c>
      <c r="H8660" s="8" t="s">
        <v>20</v>
      </c>
      <c r="I8660" s="10">
        <v>1.371</v>
      </c>
      <c r="J8660" s="11">
        <v>2.92</v>
      </c>
      <c r="K8660" s="12">
        <f t="shared" si="271"/>
        <v>4.0033199999999995</v>
      </c>
      <c r="L8660" s="9" t="s">
        <v>21</v>
      </c>
      <c r="M8660" s="13">
        <f t="shared" si="270"/>
        <v>2.2999999999999998</v>
      </c>
    </row>
    <row r="8661" spans="1:13" ht="19.95" customHeight="1">
      <c r="A8661" s="8" t="s">
        <v>375</v>
      </c>
      <c r="B8661" s="8" t="s">
        <v>42</v>
      </c>
      <c r="C8661" s="8" t="s">
        <v>57</v>
      </c>
      <c r="D8661" s="8" t="s">
        <v>83</v>
      </c>
      <c r="E8661" s="8" t="s">
        <v>202</v>
      </c>
      <c r="F8661" s="8"/>
      <c r="G8661" s="8" t="s">
        <v>19</v>
      </c>
      <c r="H8661" s="8" t="s">
        <v>20</v>
      </c>
      <c r="I8661" s="10">
        <v>4.9160000000000004</v>
      </c>
      <c r="J8661" s="11">
        <v>3.75</v>
      </c>
      <c r="K8661" s="12">
        <f t="shared" si="271"/>
        <v>18.435000000000002</v>
      </c>
      <c r="L8661" s="9" t="s">
        <v>21</v>
      </c>
      <c r="M8661" s="13">
        <f t="shared" si="270"/>
        <v>3</v>
      </c>
    </row>
    <row r="8662" spans="1:13" ht="19.95" customHeight="1">
      <c r="A8662" s="8" t="s">
        <v>375</v>
      </c>
      <c r="B8662" s="8" t="s">
        <v>42</v>
      </c>
      <c r="C8662" s="8" t="s">
        <v>65</v>
      </c>
      <c r="D8662" s="8" t="s">
        <v>83</v>
      </c>
      <c r="E8662" s="8" t="s">
        <v>202</v>
      </c>
      <c r="F8662" s="8"/>
      <c r="G8662" s="8" t="s">
        <v>19</v>
      </c>
      <c r="H8662" s="8" t="s">
        <v>20</v>
      </c>
      <c r="I8662" s="10">
        <v>3.1960000000000002</v>
      </c>
      <c r="J8662" s="11">
        <v>4.5</v>
      </c>
      <c r="K8662" s="12">
        <f t="shared" si="271"/>
        <v>14.382000000000001</v>
      </c>
      <c r="L8662" s="9" t="s">
        <v>21</v>
      </c>
      <c r="M8662" s="13">
        <f t="shared" si="270"/>
        <v>3.6</v>
      </c>
    </row>
    <row r="8663" spans="1:13" ht="19.95" customHeight="1">
      <c r="A8663" s="8" t="s">
        <v>375</v>
      </c>
      <c r="B8663" s="8" t="s">
        <v>42</v>
      </c>
      <c r="C8663" s="8" t="s">
        <v>57</v>
      </c>
      <c r="D8663" s="8" t="s">
        <v>83</v>
      </c>
      <c r="E8663" s="8" t="s">
        <v>202</v>
      </c>
      <c r="F8663" s="8"/>
      <c r="G8663" s="8" t="s">
        <v>19</v>
      </c>
      <c r="H8663" s="8" t="s">
        <v>20</v>
      </c>
      <c r="I8663" s="10">
        <v>5.5526666666666671</v>
      </c>
      <c r="J8663" s="11">
        <v>4.8</v>
      </c>
      <c r="K8663" s="12">
        <f t="shared" si="271"/>
        <v>26.652800000000003</v>
      </c>
      <c r="L8663" s="9" t="s">
        <v>21</v>
      </c>
      <c r="M8663" s="13">
        <f t="shared" si="270"/>
        <v>3.8</v>
      </c>
    </row>
    <row r="8664" spans="1:13" ht="19.95" customHeight="1">
      <c r="A8664" s="8" t="s">
        <v>375</v>
      </c>
      <c r="B8664" s="8" t="s">
        <v>42</v>
      </c>
      <c r="C8664" s="8" t="s">
        <v>57</v>
      </c>
      <c r="D8664" s="8" t="s">
        <v>83</v>
      </c>
      <c r="E8664" s="8" t="s">
        <v>202</v>
      </c>
      <c r="F8664" s="8"/>
      <c r="G8664" s="8" t="s">
        <v>19</v>
      </c>
      <c r="H8664" s="8" t="s">
        <v>20</v>
      </c>
      <c r="I8664" s="10">
        <v>5.5289999999999999</v>
      </c>
      <c r="J8664" s="11">
        <v>4.6500000000000004</v>
      </c>
      <c r="K8664" s="12">
        <f t="shared" si="271"/>
        <v>25.709850000000003</v>
      </c>
      <c r="L8664" s="9" t="s">
        <v>21</v>
      </c>
      <c r="M8664" s="13">
        <f t="shared" si="270"/>
        <v>3.7</v>
      </c>
    </row>
    <row r="8665" spans="1:13" ht="19.95" customHeight="1">
      <c r="A8665" s="8" t="s">
        <v>375</v>
      </c>
      <c r="B8665" s="8" t="s">
        <v>42</v>
      </c>
      <c r="C8665" s="8" t="s">
        <v>57</v>
      </c>
      <c r="D8665" s="8" t="s">
        <v>83</v>
      </c>
      <c r="E8665" s="8" t="s">
        <v>202</v>
      </c>
      <c r="F8665" s="8"/>
      <c r="G8665" s="8" t="s">
        <v>19</v>
      </c>
      <c r="H8665" s="8" t="s">
        <v>20</v>
      </c>
      <c r="I8665" s="10">
        <v>4.8154901960784313</v>
      </c>
      <c r="J8665" s="11">
        <v>4.54</v>
      </c>
      <c r="K8665" s="12">
        <f t="shared" si="271"/>
        <v>21.862325490196078</v>
      </c>
      <c r="L8665" s="9" t="s">
        <v>21</v>
      </c>
      <c r="M8665" s="13">
        <f t="shared" si="270"/>
        <v>3.6</v>
      </c>
    </row>
    <row r="8666" spans="1:13" ht="19.95" customHeight="1">
      <c r="A8666" s="8" t="s">
        <v>375</v>
      </c>
      <c r="B8666" s="8" t="s">
        <v>42</v>
      </c>
      <c r="C8666" s="8" t="s">
        <v>41</v>
      </c>
      <c r="D8666" s="8" t="s">
        <v>83</v>
      </c>
      <c r="E8666" s="8" t="s">
        <v>202</v>
      </c>
      <c r="F8666" s="8"/>
      <c r="G8666" s="8" t="s">
        <v>19</v>
      </c>
      <c r="H8666" s="8" t="s">
        <v>20</v>
      </c>
      <c r="I8666" s="10">
        <v>1.4681249999999999</v>
      </c>
      <c r="J8666" s="11">
        <v>3</v>
      </c>
      <c r="K8666" s="12">
        <f t="shared" si="271"/>
        <v>4.4043749999999999</v>
      </c>
      <c r="L8666" s="9" t="s">
        <v>21</v>
      </c>
      <c r="M8666" s="13">
        <f t="shared" si="270"/>
        <v>2.4</v>
      </c>
    </row>
    <row r="8667" spans="1:13" ht="19.95" customHeight="1">
      <c r="A8667" s="8" t="s">
        <v>375</v>
      </c>
      <c r="B8667" s="8" t="s">
        <v>42</v>
      </c>
      <c r="C8667" s="8" t="s">
        <v>31</v>
      </c>
      <c r="D8667" s="8" t="s">
        <v>83</v>
      </c>
      <c r="E8667" s="8" t="s">
        <v>202</v>
      </c>
      <c r="F8667" s="8"/>
      <c r="G8667" s="8" t="s">
        <v>19</v>
      </c>
      <c r="H8667" s="8" t="s">
        <v>20</v>
      </c>
      <c r="I8667" s="10">
        <v>2.4415999999999998</v>
      </c>
      <c r="J8667" s="11">
        <v>3.13</v>
      </c>
      <c r="K8667" s="12">
        <f t="shared" si="271"/>
        <v>7.6422079999999992</v>
      </c>
      <c r="L8667" s="9" t="s">
        <v>21</v>
      </c>
      <c r="M8667" s="13">
        <f t="shared" si="270"/>
        <v>2.5</v>
      </c>
    </row>
    <row r="8668" spans="1:13" ht="19.95" customHeight="1">
      <c r="A8668" s="8" t="s">
        <v>375</v>
      </c>
      <c r="B8668" s="8" t="s">
        <v>42</v>
      </c>
      <c r="C8668" s="8" t="s">
        <v>31</v>
      </c>
      <c r="D8668" s="8" t="s">
        <v>83</v>
      </c>
      <c r="E8668" s="8" t="s">
        <v>73</v>
      </c>
      <c r="F8668" s="9"/>
      <c r="G8668" s="8" t="s">
        <v>19</v>
      </c>
      <c r="H8668" s="8" t="s">
        <v>20</v>
      </c>
      <c r="I8668" s="14">
        <v>2.4527363184079602</v>
      </c>
      <c r="J8668" s="11">
        <v>3.25</v>
      </c>
      <c r="K8668" s="12">
        <f t="shared" si="271"/>
        <v>7.971393034825871</v>
      </c>
      <c r="L8668" s="9" t="s">
        <v>21</v>
      </c>
      <c r="M8668" s="13">
        <f t="shared" si="270"/>
        <v>2.6</v>
      </c>
    </row>
    <row r="8669" spans="1:13" ht="19.95" customHeight="1">
      <c r="A8669" s="8" t="s">
        <v>375</v>
      </c>
      <c r="B8669" s="8" t="s">
        <v>42</v>
      </c>
      <c r="C8669" s="8" t="s">
        <v>57</v>
      </c>
      <c r="D8669" s="8" t="s">
        <v>83</v>
      </c>
      <c r="E8669" s="8" t="s">
        <v>202</v>
      </c>
      <c r="F8669" s="9"/>
      <c r="G8669" s="8" t="s">
        <v>19</v>
      </c>
      <c r="H8669" s="8" t="s">
        <v>20</v>
      </c>
      <c r="I8669" s="14">
        <v>5.5449999999999999</v>
      </c>
      <c r="J8669" s="11">
        <v>5</v>
      </c>
      <c r="K8669" s="12">
        <f t="shared" si="271"/>
        <v>27.725000000000001</v>
      </c>
      <c r="L8669" s="9" t="s">
        <v>21</v>
      </c>
      <c r="M8669" s="13">
        <f t="shared" si="270"/>
        <v>4</v>
      </c>
    </row>
    <row r="8670" spans="1:13" ht="19.95" customHeight="1">
      <c r="A8670" s="8" t="s">
        <v>375</v>
      </c>
      <c r="B8670" s="8" t="s">
        <v>42</v>
      </c>
      <c r="C8670" s="8" t="s">
        <v>57</v>
      </c>
      <c r="D8670" s="8" t="s">
        <v>83</v>
      </c>
      <c r="E8670" s="8" t="s">
        <v>202</v>
      </c>
      <c r="F8670" s="9"/>
      <c r="G8670" s="8" t="s">
        <v>19</v>
      </c>
      <c r="H8670" s="8" t="s">
        <v>20</v>
      </c>
      <c r="I8670" s="14">
        <v>5.5</v>
      </c>
      <c r="J8670" s="11">
        <v>4.37</v>
      </c>
      <c r="K8670" s="12">
        <f t="shared" si="271"/>
        <v>24.035</v>
      </c>
      <c r="L8670" s="9" t="s">
        <v>21</v>
      </c>
      <c r="M8670" s="13">
        <f t="shared" si="270"/>
        <v>3.5</v>
      </c>
    </row>
    <row r="8671" spans="1:13" ht="19.95" customHeight="1">
      <c r="A8671" s="9" t="s">
        <v>376</v>
      </c>
      <c r="B8671" s="9" t="s">
        <v>112</v>
      </c>
      <c r="C8671" s="9" t="s">
        <v>35</v>
      </c>
      <c r="D8671" s="9" t="s">
        <v>83</v>
      </c>
      <c r="E8671" s="9" t="s">
        <v>189</v>
      </c>
      <c r="F8671" s="8" t="s">
        <v>18</v>
      </c>
      <c r="G8671" s="9" t="s">
        <v>19</v>
      </c>
      <c r="H8671" s="9" t="s">
        <v>20</v>
      </c>
      <c r="I8671" s="10">
        <v>1.5465346534653464</v>
      </c>
      <c r="J8671" s="11">
        <v>0.31</v>
      </c>
      <c r="K8671" s="12">
        <f t="shared" si="271"/>
        <v>0.47942574257425735</v>
      </c>
      <c r="L8671" s="9" t="s">
        <v>21</v>
      </c>
      <c r="M8671" s="13">
        <f t="shared" si="270"/>
        <v>0.2</v>
      </c>
    </row>
    <row r="8672" spans="1:13" ht="19.95" customHeight="1">
      <c r="A8672" s="8" t="s">
        <v>376</v>
      </c>
      <c r="B8672" s="8" t="s">
        <v>112</v>
      </c>
      <c r="C8672" s="8" t="s">
        <v>41</v>
      </c>
      <c r="D8672" s="8" t="s">
        <v>83</v>
      </c>
      <c r="E8672" s="8" t="s">
        <v>189</v>
      </c>
      <c r="F8672" s="8"/>
      <c r="G8672" s="8" t="s">
        <v>19</v>
      </c>
      <c r="H8672" s="8" t="s">
        <v>20</v>
      </c>
      <c r="I8672" s="10">
        <v>1.4346000000000001</v>
      </c>
      <c r="J8672" s="11">
        <v>0.39</v>
      </c>
      <c r="K8672" s="12">
        <f t="shared" si="271"/>
        <v>0.55949400000000005</v>
      </c>
      <c r="L8672" s="9" t="s">
        <v>21</v>
      </c>
      <c r="M8672" s="13">
        <f t="shared" si="270"/>
        <v>0.3</v>
      </c>
    </row>
    <row r="8673" spans="1:13" ht="19.95" customHeight="1">
      <c r="A8673" s="8" t="s">
        <v>376</v>
      </c>
      <c r="B8673" s="8" t="s">
        <v>33</v>
      </c>
      <c r="C8673" s="8" t="s">
        <v>117</v>
      </c>
      <c r="D8673" s="8" t="s">
        <v>83</v>
      </c>
      <c r="E8673" s="8" t="s">
        <v>189</v>
      </c>
      <c r="F8673" s="8"/>
      <c r="G8673" s="8" t="s">
        <v>19</v>
      </c>
      <c r="H8673" s="8" t="s">
        <v>20</v>
      </c>
      <c r="I8673" s="10">
        <v>9.15</v>
      </c>
      <c r="J8673" s="11">
        <v>0.3</v>
      </c>
      <c r="K8673" s="12">
        <f t="shared" si="271"/>
        <v>2.7450000000000001</v>
      </c>
      <c r="L8673" s="9" t="s">
        <v>21</v>
      </c>
      <c r="M8673" s="13">
        <f t="shared" si="270"/>
        <v>0.2</v>
      </c>
    </row>
    <row r="8674" spans="1:13" ht="19.95" customHeight="1">
      <c r="A8674" s="8" t="s">
        <v>376</v>
      </c>
      <c r="B8674" s="8" t="s">
        <v>33</v>
      </c>
      <c r="C8674" s="8" t="s">
        <v>377</v>
      </c>
      <c r="D8674" s="8" t="s">
        <v>83</v>
      </c>
      <c r="E8674" s="8" t="s">
        <v>189</v>
      </c>
      <c r="F8674" s="8"/>
      <c r="G8674" s="8" t="s">
        <v>19</v>
      </c>
      <c r="H8674" s="8" t="s">
        <v>20</v>
      </c>
      <c r="I8674" s="10">
        <v>16.75</v>
      </c>
      <c r="J8674" s="11">
        <v>0.23</v>
      </c>
      <c r="K8674" s="12">
        <f t="shared" si="271"/>
        <v>3.8525</v>
      </c>
      <c r="L8674" s="9" t="s">
        <v>21</v>
      </c>
      <c r="M8674" s="13">
        <f t="shared" si="270"/>
        <v>0.2</v>
      </c>
    </row>
    <row r="8675" spans="1:13" ht="19.95" customHeight="1">
      <c r="A8675" s="8" t="s">
        <v>376</v>
      </c>
      <c r="B8675" s="8" t="s">
        <v>33</v>
      </c>
      <c r="C8675" s="8" t="s">
        <v>377</v>
      </c>
      <c r="D8675" s="8" t="s">
        <v>83</v>
      </c>
      <c r="E8675" s="8" t="s">
        <v>189</v>
      </c>
      <c r="F8675" s="8"/>
      <c r="G8675" s="8" t="s">
        <v>19</v>
      </c>
      <c r="H8675" s="8" t="s">
        <v>20</v>
      </c>
      <c r="I8675" s="10">
        <v>20.6</v>
      </c>
      <c r="J8675" s="11">
        <v>0.23</v>
      </c>
      <c r="K8675" s="12">
        <f t="shared" si="271"/>
        <v>4.7380000000000004</v>
      </c>
      <c r="L8675" s="9" t="s">
        <v>21</v>
      </c>
      <c r="M8675" s="13">
        <f t="shared" si="270"/>
        <v>0.2</v>
      </c>
    </row>
    <row r="8676" spans="1:13" ht="19.95" customHeight="1">
      <c r="A8676" s="8" t="s">
        <v>376</v>
      </c>
      <c r="B8676" s="8" t="s">
        <v>42</v>
      </c>
      <c r="C8676" s="8" t="s">
        <v>63</v>
      </c>
      <c r="D8676" s="8" t="s">
        <v>83</v>
      </c>
      <c r="E8676" s="8" t="s">
        <v>189</v>
      </c>
      <c r="F8676" s="8"/>
      <c r="G8676" s="8" t="s">
        <v>19</v>
      </c>
      <c r="H8676" s="8" t="s">
        <v>20</v>
      </c>
      <c r="I8676" s="10">
        <v>3.53</v>
      </c>
      <c r="J8676" s="11">
        <v>0.3</v>
      </c>
      <c r="K8676" s="12">
        <f t="shared" si="271"/>
        <v>1.0589999999999999</v>
      </c>
      <c r="L8676" s="9" t="s">
        <v>21</v>
      </c>
      <c r="M8676" s="13">
        <f t="shared" si="270"/>
        <v>0.2</v>
      </c>
    </row>
    <row r="8677" spans="1:13" ht="19.95" customHeight="1">
      <c r="A8677" s="8" t="s">
        <v>376</v>
      </c>
      <c r="B8677" s="8" t="s">
        <v>42</v>
      </c>
      <c r="C8677" s="8" t="s">
        <v>117</v>
      </c>
      <c r="D8677" s="8" t="s">
        <v>83</v>
      </c>
      <c r="E8677" s="8" t="s">
        <v>189</v>
      </c>
      <c r="F8677" s="8"/>
      <c r="G8677" s="8" t="s">
        <v>19</v>
      </c>
      <c r="H8677" s="8" t="s">
        <v>20</v>
      </c>
      <c r="I8677" s="10">
        <v>10.42</v>
      </c>
      <c r="J8677" s="11">
        <v>0.3</v>
      </c>
      <c r="K8677" s="12">
        <f t="shared" si="271"/>
        <v>3.1259999999999999</v>
      </c>
      <c r="L8677" s="9" t="s">
        <v>21</v>
      </c>
      <c r="M8677" s="13">
        <f t="shared" si="270"/>
        <v>0.2</v>
      </c>
    </row>
    <row r="8678" spans="1:13" ht="19.95" customHeight="1">
      <c r="A8678" s="8" t="s">
        <v>376</v>
      </c>
      <c r="B8678" s="8" t="s">
        <v>42</v>
      </c>
      <c r="C8678" s="8" t="s">
        <v>117</v>
      </c>
      <c r="D8678" s="8" t="s">
        <v>83</v>
      </c>
      <c r="E8678" s="8" t="s">
        <v>189</v>
      </c>
      <c r="F8678" s="8"/>
      <c r="G8678" s="8" t="s">
        <v>19</v>
      </c>
      <c r="H8678" s="8" t="s">
        <v>20</v>
      </c>
      <c r="I8678" s="10">
        <v>9.9499999999999993</v>
      </c>
      <c r="J8678" s="11">
        <v>0.3</v>
      </c>
      <c r="K8678" s="12">
        <f t="shared" si="271"/>
        <v>2.9849999999999999</v>
      </c>
      <c r="L8678" s="9" t="s">
        <v>21</v>
      </c>
      <c r="M8678" s="13">
        <f t="shared" si="270"/>
        <v>0.2</v>
      </c>
    </row>
    <row r="8679" spans="1:13" ht="19.95" customHeight="1">
      <c r="A8679" s="8" t="s">
        <v>376</v>
      </c>
      <c r="B8679" s="8" t="s">
        <v>42</v>
      </c>
      <c r="C8679" s="8" t="s">
        <v>378</v>
      </c>
      <c r="D8679" s="8" t="s">
        <v>83</v>
      </c>
      <c r="E8679" s="8" t="s">
        <v>189</v>
      </c>
      <c r="F8679" s="8"/>
      <c r="G8679" s="8" t="s">
        <v>19</v>
      </c>
      <c r="H8679" s="8" t="s">
        <v>20</v>
      </c>
      <c r="I8679" s="10">
        <v>12.346400000000001</v>
      </c>
      <c r="J8679" s="11">
        <v>0.25</v>
      </c>
      <c r="K8679" s="12">
        <f t="shared" si="271"/>
        <v>3.0866000000000002</v>
      </c>
      <c r="L8679" s="9" t="s">
        <v>21</v>
      </c>
      <c r="M8679" s="13">
        <f t="shared" si="270"/>
        <v>0.2</v>
      </c>
    </row>
    <row r="8680" spans="1:13" ht="19.95" customHeight="1">
      <c r="A8680" s="8" t="s">
        <v>376</v>
      </c>
      <c r="B8680" s="8" t="s">
        <v>14</v>
      </c>
      <c r="C8680" s="8" t="s">
        <v>121</v>
      </c>
      <c r="D8680" s="8" t="s">
        <v>83</v>
      </c>
      <c r="E8680" s="8" t="s">
        <v>189</v>
      </c>
      <c r="F8680" s="8"/>
      <c r="G8680" s="8" t="s">
        <v>19</v>
      </c>
      <c r="H8680" s="8" t="s">
        <v>20</v>
      </c>
      <c r="I8680" s="10">
        <v>10.385399999999999</v>
      </c>
      <c r="J8680" s="11">
        <v>0.25</v>
      </c>
      <c r="K8680" s="12">
        <f t="shared" si="271"/>
        <v>2.5963499999999997</v>
      </c>
      <c r="L8680" s="9" t="s">
        <v>21</v>
      </c>
      <c r="M8680" s="13">
        <f t="shared" si="270"/>
        <v>0.2</v>
      </c>
    </row>
    <row r="8681" spans="1:13" ht="19.95" customHeight="1">
      <c r="A8681" s="8" t="s">
        <v>376</v>
      </c>
      <c r="B8681" s="8" t="s">
        <v>42</v>
      </c>
      <c r="C8681" s="8" t="s">
        <v>378</v>
      </c>
      <c r="D8681" s="8" t="s">
        <v>83</v>
      </c>
      <c r="E8681" s="8" t="s">
        <v>189</v>
      </c>
      <c r="F8681" s="8"/>
      <c r="G8681" s="8" t="s">
        <v>19</v>
      </c>
      <c r="H8681" s="8" t="s">
        <v>20</v>
      </c>
      <c r="I8681" s="10">
        <v>12.90584</v>
      </c>
      <c r="J8681" s="11">
        <v>0.22</v>
      </c>
      <c r="K8681" s="12">
        <f t="shared" si="271"/>
        <v>2.8392847999999997</v>
      </c>
      <c r="L8681" s="9" t="s">
        <v>21</v>
      </c>
      <c r="M8681" s="13">
        <f t="shared" si="270"/>
        <v>0.2</v>
      </c>
    </row>
    <row r="8682" spans="1:13" ht="19.95" customHeight="1">
      <c r="A8682" s="8" t="s">
        <v>376</v>
      </c>
      <c r="B8682" s="8" t="s">
        <v>40</v>
      </c>
      <c r="C8682" s="8" t="s">
        <v>56</v>
      </c>
      <c r="D8682" s="8" t="s">
        <v>83</v>
      </c>
      <c r="E8682" s="8" t="s">
        <v>288</v>
      </c>
      <c r="F8682" s="8"/>
      <c r="G8682" s="8" t="s">
        <v>19</v>
      </c>
      <c r="H8682" s="8" t="s">
        <v>20</v>
      </c>
      <c r="I8682" s="10">
        <v>5.3250000000000002</v>
      </c>
      <c r="J8682" s="11">
        <v>0.3</v>
      </c>
      <c r="K8682" s="12">
        <f t="shared" si="271"/>
        <v>1.5974999999999999</v>
      </c>
      <c r="L8682" s="9" t="s">
        <v>21</v>
      </c>
      <c r="M8682" s="13">
        <f t="shared" si="270"/>
        <v>0.2</v>
      </c>
    </row>
    <row r="8683" spans="1:13" ht="19.95" customHeight="1">
      <c r="A8683" s="8" t="s">
        <v>376</v>
      </c>
      <c r="B8683" s="8" t="s">
        <v>42</v>
      </c>
      <c r="C8683" s="8" t="s">
        <v>63</v>
      </c>
      <c r="D8683" s="8" t="s">
        <v>83</v>
      </c>
      <c r="E8683" s="8" t="s">
        <v>202</v>
      </c>
      <c r="F8683" s="8"/>
      <c r="G8683" s="8" t="s">
        <v>19</v>
      </c>
      <c r="H8683" s="8" t="s">
        <v>20</v>
      </c>
      <c r="I8683" s="10">
        <v>4.1900000000000004</v>
      </c>
      <c r="J8683" s="11">
        <v>0.3</v>
      </c>
      <c r="K8683" s="12">
        <f t="shared" si="271"/>
        <v>1.2570000000000001</v>
      </c>
      <c r="L8683" s="9" t="s">
        <v>21</v>
      </c>
      <c r="M8683" s="13">
        <f t="shared" si="270"/>
        <v>0.2</v>
      </c>
    </row>
    <row r="8684" spans="1:13" ht="19.95" customHeight="1">
      <c r="A8684" s="8" t="s">
        <v>376</v>
      </c>
      <c r="B8684" s="8" t="s">
        <v>42</v>
      </c>
      <c r="C8684" s="8" t="s">
        <v>31</v>
      </c>
      <c r="D8684" s="8" t="s">
        <v>83</v>
      </c>
      <c r="E8684" s="8" t="s">
        <v>202</v>
      </c>
      <c r="F8684" s="8"/>
      <c r="G8684" s="8" t="s">
        <v>19</v>
      </c>
      <c r="H8684" s="8" t="s">
        <v>20</v>
      </c>
      <c r="I8684" s="10">
        <v>1.51</v>
      </c>
      <c r="J8684" s="11">
        <v>0.3</v>
      </c>
      <c r="K8684" s="12">
        <f t="shared" si="271"/>
        <v>0.45299999999999996</v>
      </c>
      <c r="L8684" s="9" t="s">
        <v>21</v>
      </c>
      <c r="M8684" s="13">
        <f t="shared" si="270"/>
        <v>0.2</v>
      </c>
    </row>
    <row r="8685" spans="1:13" ht="19.95" customHeight="1">
      <c r="A8685" s="8" t="s">
        <v>376</v>
      </c>
      <c r="B8685" s="8" t="s">
        <v>112</v>
      </c>
      <c r="C8685" s="8" t="s">
        <v>352</v>
      </c>
      <c r="D8685" s="8" t="s">
        <v>83</v>
      </c>
      <c r="E8685" s="8" t="s">
        <v>189</v>
      </c>
      <c r="F8685" s="8"/>
      <c r="G8685" s="8" t="s">
        <v>19</v>
      </c>
      <c r="H8685" s="8" t="s">
        <v>198</v>
      </c>
      <c r="I8685" s="10">
        <v>1.0326973684210525</v>
      </c>
      <c r="J8685" s="11">
        <v>0.45</v>
      </c>
      <c r="K8685" s="12">
        <f t="shared" si="271"/>
        <v>0.46471381578947363</v>
      </c>
      <c r="L8685" s="9" t="s">
        <v>21</v>
      </c>
      <c r="M8685" s="13">
        <f t="shared" si="270"/>
        <v>0.4</v>
      </c>
    </row>
    <row r="8686" spans="1:13" ht="19.95" customHeight="1">
      <c r="A8686" s="8" t="s">
        <v>376</v>
      </c>
      <c r="B8686" s="8" t="s">
        <v>14</v>
      </c>
      <c r="C8686" s="8" t="s">
        <v>56</v>
      </c>
      <c r="D8686" s="8" t="s">
        <v>83</v>
      </c>
      <c r="E8686" s="8" t="s">
        <v>189</v>
      </c>
      <c r="F8686" s="8"/>
      <c r="G8686" s="8" t="s">
        <v>19</v>
      </c>
      <c r="H8686" s="8" t="s">
        <v>20</v>
      </c>
      <c r="I8686" s="10">
        <v>4.5733333333333333</v>
      </c>
      <c r="J8686" s="11">
        <v>0.3</v>
      </c>
      <c r="K8686" s="12">
        <f t="shared" si="271"/>
        <v>1.3719999999999999</v>
      </c>
      <c r="L8686" s="9" t="s">
        <v>21</v>
      </c>
      <c r="M8686" s="13">
        <f t="shared" si="270"/>
        <v>0.2</v>
      </c>
    </row>
    <row r="8687" spans="1:13" ht="19.95" customHeight="1">
      <c r="A8687" s="8" t="s">
        <v>376</v>
      </c>
      <c r="B8687" s="8" t="s">
        <v>14</v>
      </c>
      <c r="C8687" s="8" t="s">
        <v>51</v>
      </c>
      <c r="D8687" s="8" t="s">
        <v>83</v>
      </c>
      <c r="E8687" s="8" t="s">
        <v>189</v>
      </c>
      <c r="F8687" s="8"/>
      <c r="G8687" s="8" t="s">
        <v>19</v>
      </c>
      <c r="H8687" s="8" t="s">
        <v>379</v>
      </c>
      <c r="I8687" s="10">
        <v>2.3656250000000001</v>
      </c>
      <c r="J8687" s="11">
        <v>0.3</v>
      </c>
      <c r="K8687" s="12">
        <f t="shared" si="271"/>
        <v>0.70968750000000003</v>
      </c>
      <c r="L8687" s="9" t="s">
        <v>21</v>
      </c>
      <c r="M8687" s="13">
        <f t="shared" si="270"/>
        <v>0.2</v>
      </c>
    </row>
    <row r="8688" spans="1:13" ht="19.95" customHeight="1">
      <c r="A8688" s="8" t="s">
        <v>376</v>
      </c>
      <c r="B8688" s="8" t="s">
        <v>14</v>
      </c>
      <c r="C8688" s="8" t="s">
        <v>51</v>
      </c>
      <c r="D8688" s="8" t="s">
        <v>83</v>
      </c>
      <c r="E8688" s="8" t="s">
        <v>189</v>
      </c>
      <c r="F8688" s="8"/>
      <c r="G8688" s="8" t="s">
        <v>19</v>
      </c>
      <c r="H8688" s="8" t="s">
        <v>20</v>
      </c>
      <c r="I8688" s="10">
        <v>2.44</v>
      </c>
      <c r="J8688" s="11">
        <v>0.3</v>
      </c>
      <c r="K8688" s="12">
        <f t="shared" si="271"/>
        <v>0.73199999999999998</v>
      </c>
      <c r="L8688" s="9" t="s">
        <v>21</v>
      </c>
      <c r="M8688" s="13">
        <f t="shared" si="270"/>
        <v>0.2</v>
      </c>
    </row>
    <row r="8689" spans="1:13" ht="19.95" customHeight="1">
      <c r="A8689" s="8" t="s">
        <v>376</v>
      </c>
      <c r="B8689" s="8" t="s">
        <v>14</v>
      </c>
      <c r="C8689" s="8" t="s">
        <v>56</v>
      </c>
      <c r="D8689" s="8" t="s">
        <v>83</v>
      </c>
      <c r="E8689" s="8" t="s">
        <v>189</v>
      </c>
      <c r="F8689" s="8"/>
      <c r="G8689" s="8" t="s">
        <v>19</v>
      </c>
      <c r="H8689" s="8" t="s">
        <v>20</v>
      </c>
      <c r="I8689" s="10">
        <v>4.45</v>
      </c>
      <c r="J8689" s="11">
        <v>0.3</v>
      </c>
      <c r="K8689" s="12">
        <f t="shared" si="271"/>
        <v>1.335</v>
      </c>
      <c r="L8689" s="9" t="s">
        <v>21</v>
      </c>
      <c r="M8689" s="13">
        <f t="shared" si="270"/>
        <v>0.2</v>
      </c>
    </row>
    <row r="8690" spans="1:13" ht="19.95" customHeight="1">
      <c r="A8690" s="8" t="s">
        <v>376</v>
      </c>
      <c r="B8690" s="8" t="s">
        <v>42</v>
      </c>
      <c r="C8690" s="8" t="s">
        <v>117</v>
      </c>
      <c r="D8690" s="8" t="s">
        <v>83</v>
      </c>
      <c r="E8690" s="8" t="s">
        <v>189</v>
      </c>
      <c r="F8690" s="8"/>
      <c r="G8690" s="8" t="s">
        <v>19</v>
      </c>
      <c r="H8690" s="8" t="s">
        <v>20</v>
      </c>
      <c r="I8690" s="10">
        <v>9.3066666666666666</v>
      </c>
      <c r="J8690" s="11">
        <v>0.75</v>
      </c>
      <c r="K8690" s="12">
        <f t="shared" si="271"/>
        <v>6.98</v>
      </c>
      <c r="L8690" s="9" t="s">
        <v>21</v>
      </c>
      <c r="M8690" s="13">
        <f t="shared" si="270"/>
        <v>0.6</v>
      </c>
    </row>
    <row r="8691" spans="1:13" ht="19.95" customHeight="1">
      <c r="A8691" s="8" t="s">
        <v>376</v>
      </c>
      <c r="B8691" s="8" t="s">
        <v>42</v>
      </c>
      <c r="C8691" s="8" t="s">
        <v>117</v>
      </c>
      <c r="D8691" s="8" t="s">
        <v>83</v>
      </c>
      <c r="E8691" s="8" t="s">
        <v>189</v>
      </c>
      <c r="F8691" s="8"/>
      <c r="G8691" s="8" t="s">
        <v>19</v>
      </c>
      <c r="H8691" s="8" t="s">
        <v>20</v>
      </c>
      <c r="I8691" s="10">
        <v>9.3000000000000007</v>
      </c>
      <c r="J8691" s="11">
        <v>0.75</v>
      </c>
      <c r="K8691" s="12">
        <f t="shared" si="271"/>
        <v>6.9750000000000005</v>
      </c>
      <c r="L8691" s="9" t="s">
        <v>21</v>
      </c>
      <c r="M8691" s="13">
        <f t="shared" si="270"/>
        <v>0.6</v>
      </c>
    </row>
    <row r="8692" spans="1:13" ht="19.95" customHeight="1">
      <c r="A8692" s="8" t="s">
        <v>376</v>
      </c>
      <c r="B8692" s="8" t="s">
        <v>42</v>
      </c>
      <c r="C8692" s="8" t="s">
        <v>117</v>
      </c>
      <c r="D8692" s="8" t="s">
        <v>83</v>
      </c>
      <c r="E8692" s="8" t="s">
        <v>189</v>
      </c>
      <c r="F8692" s="8"/>
      <c r="G8692" s="8" t="s">
        <v>19</v>
      </c>
      <c r="H8692" s="8" t="s">
        <v>20</v>
      </c>
      <c r="I8692" s="10">
        <v>9.3013333333333339</v>
      </c>
      <c r="J8692" s="11">
        <v>0.75</v>
      </c>
      <c r="K8692" s="12">
        <f t="shared" si="271"/>
        <v>6.9760000000000009</v>
      </c>
      <c r="L8692" s="9" t="s">
        <v>21</v>
      </c>
      <c r="M8692" s="13">
        <f t="shared" si="270"/>
        <v>0.6</v>
      </c>
    </row>
    <row r="8693" spans="1:13" ht="19.95" customHeight="1">
      <c r="A8693" s="8" t="s">
        <v>376</v>
      </c>
      <c r="B8693" s="8" t="s">
        <v>42</v>
      </c>
      <c r="C8693" s="8" t="s">
        <v>117</v>
      </c>
      <c r="D8693" s="8" t="s">
        <v>83</v>
      </c>
      <c r="E8693" s="8" t="s">
        <v>189</v>
      </c>
      <c r="F8693" s="8"/>
      <c r="G8693" s="8" t="s">
        <v>19</v>
      </c>
      <c r="H8693" s="8" t="s">
        <v>20</v>
      </c>
      <c r="I8693" s="10">
        <v>10.02</v>
      </c>
      <c r="J8693" s="11">
        <v>0.75</v>
      </c>
      <c r="K8693" s="12">
        <f t="shared" si="271"/>
        <v>7.5149999999999997</v>
      </c>
      <c r="L8693" s="9" t="s">
        <v>21</v>
      </c>
      <c r="M8693" s="13">
        <f t="shared" si="270"/>
        <v>0.6</v>
      </c>
    </row>
    <row r="8694" spans="1:13" ht="19.95" customHeight="1">
      <c r="A8694" s="8" t="s">
        <v>376</v>
      </c>
      <c r="B8694" s="8" t="s">
        <v>42</v>
      </c>
      <c r="C8694" s="8" t="s">
        <v>117</v>
      </c>
      <c r="D8694" s="8" t="s">
        <v>83</v>
      </c>
      <c r="E8694" s="8" t="s">
        <v>189</v>
      </c>
      <c r="F8694" s="8"/>
      <c r="G8694" s="8" t="s">
        <v>19</v>
      </c>
      <c r="H8694" s="8" t="s">
        <v>20</v>
      </c>
      <c r="I8694" s="10">
        <v>9.25</v>
      </c>
      <c r="J8694" s="11">
        <v>0.7</v>
      </c>
      <c r="K8694" s="12">
        <f t="shared" si="271"/>
        <v>6.4749999999999996</v>
      </c>
      <c r="L8694" s="9" t="s">
        <v>21</v>
      </c>
      <c r="M8694" s="13">
        <f t="shared" si="270"/>
        <v>0.6</v>
      </c>
    </row>
    <row r="8695" spans="1:13" ht="19.95" customHeight="1">
      <c r="A8695" s="8" t="s">
        <v>376</v>
      </c>
      <c r="B8695" s="8" t="s">
        <v>42</v>
      </c>
      <c r="C8695" s="8" t="s">
        <v>63</v>
      </c>
      <c r="D8695" s="8" t="s">
        <v>83</v>
      </c>
      <c r="E8695" s="8" t="s">
        <v>189</v>
      </c>
      <c r="F8695" s="8"/>
      <c r="G8695" s="8" t="s">
        <v>19</v>
      </c>
      <c r="H8695" s="8" t="s">
        <v>20</v>
      </c>
      <c r="I8695" s="10">
        <v>4.0949999999999998</v>
      </c>
      <c r="J8695" s="11">
        <v>0.7</v>
      </c>
      <c r="K8695" s="12">
        <f t="shared" si="271"/>
        <v>2.8664999999999998</v>
      </c>
      <c r="L8695" s="9" t="s">
        <v>21</v>
      </c>
      <c r="M8695" s="13">
        <f t="shared" si="270"/>
        <v>0.6</v>
      </c>
    </row>
    <row r="8696" spans="1:13" ht="19.95" customHeight="1">
      <c r="A8696" s="8" t="s">
        <v>376</v>
      </c>
      <c r="B8696" s="8" t="s">
        <v>42</v>
      </c>
      <c r="C8696" s="8" t="s">
        <v>57</v>
      </c>
      <c r="D8696" s="8" t="s">
        <v>83</v>
      </c>
      <c r="E8696" s="8" t="s">
        <v>189</v>
      </c>
      <c r="F8696" s="8"/>
      <c r="G8696" s="8" t="s">
        <v>19</v>
      </c>
      <c r="H8696" s="8" t="s">
        <v>20</v>
      </c>
      <c r="I8696" s="10">
        <v>2.98</v>
      </c>
      <c r="J8696" s="11">
        <v>0.3</v>
      </c>
      <c r="K8696" s="12">
        <f t="shared" si="271"/>
        <v>0.89400000000000002</v>
      </c>
      <c r="L8696" s="9" t="s">
        <v>21</v>
      </c>
      <c r="M8696" s="13">
        <f t="shared" si="270"/>
        <v>0.2</v>
      </c>
    </row>
    <row r="8697" spans="1:13" ht="19.95" customHeight="1">
      <c r="A8697" s="8" t="s">
        <v>376</v>
      </c>
      <c r="B8697" s="8" t="s">
        <v>42</v>
      </c>
      <c r="C8697" s="8" t="s">
        <v>117</v>
      </c>
      <c r="D8697" s="8" t="s">
        <v>83</v>
      </c>
      <c r="E8697" s="8" t="s">
        <v>202</v>
      </c>
      <c r="F8697" s="8"/>
      <c r="G8697" s="8" t="s">
        <v>19</v>
      </c>
      <c r="H8697" s="8" t="s">
        <v>20</v>
      </c>
      <c r="I8697" s="10">
        <v>9.3800000000000008</v>
      </c>
      <c r="J8697" s="11">
        <v>0.22</v>
      </c>
      <c r="K8697" s="12">
        <f t="shared" si="271"/>
        <v>2.0636000000000001</v>
      </c>
      <c r="L8697" s="9" t="s">
        <v>21</v>
      </c>
      <c r="M8697" s="13">
        <f t="shared" si="270"/>
        <v>0.2</v>
      </c>
    </row>
    <row r="8698" spans="1:13" ht="19.95" customHeight="1">
      <c r="A8698" s="8" t="s">
        <v>376</v>
      </c>
      <c r="B8698" s="8" t="s">
        <v>42</v>
      </c>
      <c r="C8698" s="8" t="s">
        <v>65</v>
      </c>
      <c r="D8698" s="8" t="s">
        <v>83</v>
      </c>
      <c r="E8698" s="8" t="s">
        <v>189</v>
      </c>
      <c r="F8698" s="8"/>
      <c r="G8698" s="8" t="s">
        <v>19</v>
      </c>
      <c r="H8698" s="8" t="s">
        <v>20</v>
      </c>
      <c r="I8698" s="10">
        <v>2.06</v>
      </c>
      <c r="J8698" s="11">
        <v>0.22</v>
      </c>
      <c r="K8698" s="12">
        <f t="shared" si="271"/>
        <v>0.45319999999999999</v>
      </c>
      <c r="L8698" s="9" t="s">
        <v>21</v>
      </c>
      <c r="M8698" s="13">
        <f t="shared" si="270"/>
        <v>0.2</v>
      </c>
    </row>
    <row r="8699" spans="1:13" ht="19.95" customHeight="1">
      <c r="A8699" s="8" t="s">
        <v>376</v>
      </c>
      <c r="B8699" s="8" t="s">
        <v>42</v>
      </c>
      <c r="C8699" s="8" t="s">
        <v>117</v>
      </c>
      <c r="D8699" s="8" t="s">
        <v>83</v>
      </c>
      <c r="E8699" s="8" t="s">
        <v>202</v>
      </c>
      <c r="F8699" s="8"/>
      <c r="G8699" s="8" t="s">
        <v>19</v>
      </c>
      <c r="H8699" s="8" t="s">
        <v>20</v>
      </c>
      <c r="I8699" s="10">
        <v>10.01</v>
      </c>
      <c r="J8699" s="11">
        <v>0.3</v>
      </c>
      <c r="K8699" s="12">
        <f t="shared" si="271"/>
        <v>3.0029999999999997</v>
      </c>
      <c r="L8699" s="9" t="s">
        <v>21</v>
      </c>
      <c r="M8699" s="13">
        <f t="shared" si="270"/>
        <v>0.2</v>
      </c>
    </row>
    <row r="8700" spans="1:13" ht="19.95" customHeight="1">
      <c r="A8700" s="8" t="s">
        <v>376</v>
      </c>
      <c r="B8700" s="8" t="s">
        <v>42</v>
      </c>
      <c r="C8700" s="8" t="s">
        <v>117</v>
      </c>
      <c r="D8700" s="8" t="s">
        <v>83</v>
      </c>
      <c r="E8700" s="8" t="s">
        <v>202</v>
      </c>
      <c r="F8700" s="8"/>
      <c r="G8700" s="8" t="s">
        <v>19</v>
      </c>
      <c r="H8700" s="8" t="s">
        <v>20</v>
      </c>
      <c r="I8700" s="10">
        <v>10.63</v>
      </c>
      <c r="J8700" s="11">
        <v>0.3</v>
      </c>
      <c r="K8700" s="12">
        <f t="shared" si="271"/>
        <v>3.1890000000000001</v>
      </c>
      <c r="L8700" s="9" t="s">
        <v>21</v>
      </c>
      <c r="M8700" s="13">
        <f t="shared" si="270"/>
        <v>0.2</v>
      </c>
    </row>
    <row r="8701" spans="1:13" ht="19.95" customHeight="1">
      <c r="A8701" s="8" t="s">
        <v>376</v>
      </c>
      <c r="B8701" s="8" t="s">
        <v>112</v>
      </c>
      <c r="C8701" s="8" t="s">
        <v>41</v>
      </c>
      <c r="D8701" s="8" t="s">
        <v>83</v>
      </c>
      <c r="E8701" s="8" t="s">
        <v>189</v>
      </c>
      <c r="F8701" s="8"/>
      <c r="G8701" s="8" t="s">
        <v>19</v>
      </c>
      <c r="H8701" s="8" t="s">
        <v>20</v>
      </c>
      <c r="I8701" s="10">
        <v>1.5365454545454547</v>
      </c>
      <c r="J8701" s="11">
        <v>0.57999999999999996</v>
      </c>
      <c r="K8701" s="12">
        <f t="shared" si="271"/>
        <v>0.89119636363636368</v>
      </c>
      <c r="L8701" s="9" t="s">
        <v>21</v>
      </c>
      <c r="M8701" s="13">
        <f t="shared" si="270"/>
        <v>0.5</v>
      </c>
    </row>
    <row r="8702" spans="1:13" ht="19.95" customHeight="1">
      <c r="A8702" s="8" t="s">
        <v>376</v>
      </c>
      <c r="B8702" s="8" t="s">
        <v>14</v>
      </c>
      <c r="C8702" s="8" t="s">
        <v>54</v>
      </c>
      <c r="D8702" s="8" t="s">
        <v>83</v>
      </c>
      <c r="E8702" s="8" t="s">
        <v>189</v>
      </c>
      <c r="F8702" s="8"/>
      <c r="G8702" s="8" t="s">
        <v>19</v>
      </c>
      <c r="H8702" s="8" t="s">
        <v>20</v>
      </c>
      <c r="I8702" s="10">
        <v>4.55</v>
      </c>
      <c r="J8702" s="11">
        <v>0.43</v>
      </c>
      <c r="K8702" s="12">
        <f t="shared" si="271"/>
        <v>1.9564999999999999</v>
      </c>
      <c r="L8702" s="9" t="s">
        <v>21</v>
      </c>
      <c r="M8702" s="13">
        <f t="shared" si="270"/>
        <v>0.3</v>
      </c>
    </row>
    <row r="8703" spans="1:13" ht="19.95" customHeight="1">
      <c r="A8703" s="8" t="s">
        <v>376</v>
      </c>
      <c r="B8703" s="8" t="s">
        <v>14</v>
      </c>
      <c r="C8703" s="8" t="s">
        <v>56</v>
      </c>
      <c r="D8703" s="8" t="s">
        <v>83</v>
      </c>
      <c r="E8703" s="8" t="s">
        <v>189</v>
      </c>
      <c r="F8703" s="8"/>
      <c r="G8703" s="8" t="s">
        <v>19</v>
      </c>
      <c r="H8703" s="8" t="s">
        <v>20</v>
      </c>
      <c r="I8703" s="10">
        <v>3.0649999999999999</v>
      </c>
      <c r="J8703" s="11">
        <v>0.43</v>
      </c>
      <c r="K8703" s="12">
        <f t="shared" si="271"/>
        <v>1.31795</v>
      </c>
      <c r="L8703" s="9" t="s">
        <v>21</v>
      </c>
      <c r="M8703" s="13">
        <f t="shared" si="270"/>
        <v>0.3</v>
      </c>
    </row>
    <row r="8704" spans="1:13" ht="19.95" customHeight="1">
      <c r="A8704" s="8" t="s">
        <v>376</v>
      </c>
      <c r="B8704" s="8" t="s">
        <v>42</v>
      </c>
      <c r="C8704" s="8" t="s">
        <v>31</v>
      </c>
      <c r="D8704" s="8" t="s">
        <v>83</v>
      </c>
      <c r="E8704" s="8" t="s">
        <v>189</v>
      </c>
      <c r="F8704" s="8"/>
      <c r="G8704" s="8" t="s">
        <v>19</v>
      </c>
      <c r="H8704" s="8" t="s">
        <v>20</v>
      </c>
      <c r="I8704" s="10">
        <v>1.4333333333333333</v>
      </c>
      <c r="J8704" s="11">
        <v>0.22</v>
      </c>
      <c r="K8704" s="12">
        <f t="shared" si="271"/>
        <v>0.31533333333333335</v>
      </c>
      <c r="L8704" s="9" t="s">
        <v>21</v>
      </c>
      <c r="M8704" s="13">
        <f t="shared" si="270"/>
        <v>0.2</v>
      </c>
    </row>
    <row r="8705" spans="1:13" ht="19.95" customHeight="1">
      <c r="A8705" s="8" t="s">
        <v>376</v>
      </c>
      <c r="B8705" s="8" t="s">
        <v>42</v>
      </c>
      <c r="C8705" s="8" t="s">
        <v>63</v>
      </c>
      <c r="D8705" s="8" t="s">
        <v>83</v>
      </c>
      <c r="E8705" s="8" t="s">
        <v>189</v>
      </c>
      <c r="F8705" s="8"/>
      <c r="G8705" s="8" t="s">
        <v>19</v>
      </c>
      <c r="H8705" s="8" t="s">
        <v>20</v>
      </c>
      <c r="I8705" s="10">
        <v>4.1449999999999996</v>
      </c>
      <c r="J8705" s="11">
        <v>0.22</v>
      </c>
      <c r="K8705" s="12">
        <f t="shared" si="271"/>
        <v>0.91189999999999993</v>
      </c>
      <c r="L8705" s="9" t="s">
        <v>21</v>
      </c>
      <c r="M8705" s="13">
        <f t="shared" si="270"/>
        <v>0.2</v>
      </c>
    </row>
    <row r="8706" spans="1:13" ht="19.95" customHeight="1">
      <c r="A8706" s="8" t="s">
        <v>376</v>
      </c>
      <c r="B8706" s="8" t="s">
        <v>42</v>
      </c>
      <c r="C8706" s="8" t="s">
        <v>63</v>
      </c>
      <c r="D8706" s="8" t="s">
        <v>83</v>
      </c>
      <c r="E8706" s="8" t="s">
        <v>189</v>
      </c>
      <c r="F8706" s="8"/>
      <c r="G8706" s="8" t="s">
        <v>19</v>
      </c>
      <c r="H8706" s="8" t="s">
        <v>20</v>
      </c>
      <c r="I8706" s="10">
        <v>4.1749999999999998</v>
      </c>
      <c r="J8706" s="11">
        <v>0.22</v>
      </c>
      <c r="K8706" s="12">
        <f t="shared" si="271"/>
        <v>0.91849999999999998</v>
      </c>
      <c r="L8706" s="9" t="s">
        <v>21</v>
      </c>
      <c r="M8706" s="13">
        <f t="shared" ref="M8706:M8769" si="272">ROUND(J8706-J8706*20/100,1)</f>
        <v>0.2</v>
      </c>
    </row>
    <row r="8707" spans="1:13" ht="19.95" customHeight="1">
      <c r="A8707" s="8" t="s">
        <v>376</v>
      </c>
      <c r="B8707" s="8" t="s">
        <v>42</v>
      </c>
      <c r="C8707" s="8" t="s">
        <v>31</v>
      </c>
      <c r="D8707" s="8" t="s">
        <v>83</v>
      </c>
      <c r="E8707" s="8" t="s">
        <v>189</v>
      </c>
      <c r="F8707" s="8"/>
      <c r="G8707" s="8" t="s">
        <v>19</v>
      </c>
      <c r="H8707" s="8" t="s">
        <v>20</v>
      </c>
      <c r="I8707" s="10">
        <v>1.4204347826086956</v>
      </c>
      <c r="J8707" s="11">
        <v>0.22</v>
      </c>
      <c r="K8707" s="12">
        <f t="shared" ref="K8707:K8770" si="273">J8707*I8707</f>
        <v>0.31249565217391301</v>
      </c>
      <c r="L8707" s="9" t="s">
        <v>21</v>
      </c>
      <c r="M8707" s="13">
        <f t="shared" si="272"/>
        <v>0.2</v>
      </c>
    </row>
    <row r="8708" spans="1:13" ht="19.95" customHeight="1">
      <c r="A8708" s="8" t="s">
        <v>376</v>
      </c>
      <c r="B8708" s="8" t="s">
        <v>42</v>
      </c>
      <c r="C8708" s="8" t="s">
        <v>31</v>
      </c>
      <c r="D8708" s="8" t="s">
        <v>83</v>
      </c>
      <c r="E8708" s="8" t="s">
        <v>189</v>
      </c>
      <c r="F8708" s="8"/>
      <c r="G8708" s="8" t="s">
        <v>19</v>
      </c>
      <c r="H8708" s="8" t="s">
        <v>20</v>
      </c>
      <c r="I8708" s="10">
        <v>1.42</v>
      </c>
      <c r="J8708" s="11">
        <v>0.22</v>
      </c>
      <c r="K8708" s="12">
        <f t="shared" si="273"/>
        <v>0.31240000000000001</v>
      </c>
      <c r="L8708" s="9" t="s">
        <v>21</v>
      </c>
      <c r="M8708" s="13">
        <f t="shared" si="272"/>
        <v>0.2</v>
      </c>
    </row>
    <row r="8709" spans="1:13" ht="19.95" customHeight="1">
      <c r="A8709" s="8" t="s">
        <v>376</v>
      </c>
      <c r="B8709" s="8" t="s">
        <v>40</v>
      </c>
      <c r="C8709" s="8" t="s">
        <v>68</v>
      </c>
      <c r="D8709" s="8" t="s">
        <v>83</v>
      </c>
      <c r="E8709" s="8" t="s">
        <v>189</v>
      </c>
      <c r="F8709" s="8"/>
      <c r="G8709" s="8" t="s">
        <v>19</v>
      </c>
      <c r="H8709" s="8" t="s">
        <v>20</v>
      </c>
      <c r="I8709" s="10">
        <v>6.35</v>
      </c>
      <c r="J8709" s="11">
        <v>0.3</v>
      </c>
      <c r="K8709" s="12">
        <f t="shared" si="273"/>
        <v>1.9049999999999998</v>
      </c>
      <c r="L8709" s="9" t="s">
        <v>21</v>
      </c>
      <c r="M8709" s="13">
        <f t="shared" si="272"/>
        <v>0.2</v>
      </c>
    </row>
    <row r="8710" spans="1:13" ht="19.95" customHeight="1">
      <c r="A8710" s="8" t="s">
        <v>376</v>
      </c>
      <c r="B8710" s="8" t="s">
        <v>40</v>
      </c>
      <c r="C8710" s="8" t="s">
        <v>61</v>
      </c>
      <c r="D8710" s="8" t="s">
        <v>83</v>
      </c>
      <c r="E8710" s="8" t="s">
        <v>189</v>
      </c>
      <c r="F8710" s="8"/>
      <c r="G8710" s="8" t="s">
        <v>19</v>
      </c>
      <c r="H8710" s="8" t="s">
        <v>20</v>
      </c>
      <c r="I8710" s="10">
        <v>7.65</v>
      </c>
      <c r="J8710" s="11">
        <v>0.3</v>
      </c>
      <c r="K8710" s="12">
        <f t="shared" si="273"/>
        <v>2.2949999999999999</v>
      </c>
      <c r="L8710" s="9" t="s">
        <v>21</v>
      </c>
      <c r="M8710" s="13">
        <f t="shared" si="272"/>
        <v>0.2</v>
      </c>
    </row>
    <row r="8711" spans="1:13" ht="19.95" customHeight="1">
      <c r="A8711" s="8" t="s">
        <v>376</v>
      </c>
      <c r="B8711" s="8" t="s">
        <v>40</v>
      </c>
      <c r="C8711" s="8" t="s">
        <v>54</v>
      </c>
      <c r="D8711" s="8" t="s">
        <v>16</v>
      </c>
      <c r="E8711" s="8" t="s">
        <v>189</v>
      </c>
      <c r="F8711" s="8"/>
      <c r="G8711" s="8" t="s">
        <v>19</v>
      </c>
      <c r="H8711" s="8" t="s">
        <v>20</v>
      </c>
      <c r="I8711" s="10">
        <v>6.08</v>
      </c>
      <c r="J8711" s="11">
        <v>0.3</v>
      </c>
      <c r="K8711" s="12">
        <f t="shared" si="273"/>
        <v>1.8239999999999998</v>
      </c>
      <c r="L8711" s="9" t="s">
        <v>21</v>
      </c>
      <c r="M8711" s="13">
        <f t="shared" si="272"/>
        <v>0.2</v>
      </c>
    </row>
    <row r="8712" spans="1:13" ht="19.95" customHeight="1">
      <c r="A8712" s="8" t="s">
        <v>376</v>
      </c>
      <c r="B8712" s="8" t="s">
        <v>112</v>
      </c>
      <c r="C8712" s="8" t="s">
        <v>352</v>
      </c>
      <c r="D8712" s="8" t="s">
        <v>83</v>
      </c>
      <c r="E8712" s="8" t="s">
        <v>189</v>
      </c>
      <c r="F8712" s="8"/>
      <c r="G8712" s="8" t="s">
        <v>19</v>
      </c>
      <c r="H8712" s="8" t="s">
        <v>20</v>
      </c>
      <c r="I8712" s="10">
        <v>1.1020833333333333</v>
      </c>
      <c r="J8712" s="11">
        <v>0.45</v>
      </c>
      <c r="K8712" s="12">
        <f t="shared" si="273"/>
        <v>0.49593749999999998</v>
      </c>
      <c r="L8712" s="9" t="s">
        <v>21</v>
      </c>
      <c r="M8712" s="13">
        <f t="shared" si="272"/>
        <v>0.4</v>
      </c>
    </row>
    <row r="8713" spans="1:13" ht="19.95" customHeight="1">
      <c r="A8713" s="9" t="s">
        <v>380</v>
      </c>
      <c r="B8713" s="9" t="s">
        <v>33</v>
      </c>
      <c r="C8713" s="9" t="s">
        <v>47</v>
      </c>
      <c r="D8713" s="9" t="s">
        <v>26</v>
      </c>
      <c r="E8713" s="9" t="s">
        <v>27</v>
      </c>
      <c r="F8713" s="8" t="s">
        <v>86</v>
      </c>
      <c r="G8713" s="9" t="s">
        <v>19</v>
      </c>
      <c r="H8713" s="9" t="s">
        <v>198</v>
      </c>
      <c r="I8713" s="10">
        <v>1.385</v>
      </c>
      <c r="J8713" s="11">
        <v>20</v>
      </c>
      <c r="K8713" s="12">
        <f t="shared" si="273"/>
        <v>27.7</v>
      </c>
      <c r="L8713" s="9" t="s">
        <v>21</v>
      </c>
      <c r="M8713" s="13">
        <f t="shared" si="272"/>
        <v>16</v>
      </c>
    </row>
    <row r="8714" spans="1:13" ht="19.95" customHeight="1">
      <c r="A8714" s="9" t="s">
        <v>380</v>
      </c>
      <c r="B8714" s="9" t="s">
        <v>93</v>
      </c>
      <c r="C8714" s="9" t="s">
        <v>94</v>
      </c>
      <c r="D8714" s="9" t="s">
        <v>16</v>
      </c>
      <c r="E8714" s="9" t="s">
        <v>27</v>
      </c>
      <c r="F8714" s="8" t="s">
        <v>86</v>
      </c>
      <c r="G8714" s="9" t="s">
        <v>19</v>
      </c>
      <c r="H8714" s="9" t="s">
        <v>198</v>
      </c>
      <c r="I8714" s="10">
        <v>0.20714285714285713</v>
      </c>
      <c r="J8714" s="11">
        <v>14.98</v>
      </c>
      <c r="K8714" s="12">
        <f t="shared" si="273"/>
        <v>3.1029999999999998</v>
      </c>
      <c r="L8714" s="9" t="s">
        <v>21</v>
      </c>
      <c r="M8714" s="13">
        <f t="shared" si="272"/>
        <v>12</v>
      </c>
    </row>
    <row r="8715" spans="1:13" ht="19.95" customHeight="1">
      <c r="A8715" s="9" t="s">
        <v>380</v>
      </c>
      <c r="B8715" s="9" t="s">
        <v>42</v>
      </c>
      <c r="C8715" s="9" t="s">
        <v>31</v>
      </c>
      <c r="D8715" s="9" t="s">
        <v>16</v>
      </c>
      <c r="E8715" s="9" t="s">
        <v>27</v>
      </c>
      <c r="F8715" s="8" t="s">
        <v>86</v>
      </c>
      <c r="G8715" s="9" t="s">
        <v>19</v>
      </c>
      <c r="H8715" s="9" t="s">
        <v>198</v>
      </c>
      <c r="I8715" s="10">
        <v>1.272</v>
      </c>
      <c r="J8715" s="11">
        <v>65</v>
      </c>
      <c r="K8715" s="12">
        <f t="shared" si="273"/>
        <v>82.68</v>
      </c>
      <c r="L8715" s="9" t="s">
        <v>21</v>
      </c>
      <c r="M8715" s="13">
        <f t="shared" si="272"/>
        <v>52</v>
      </c>
    </row>
    <row r="8716" spans="1:13" ht="19.95" customHeight="1">
      <c r="A8716" s="9" t="s">
        <v>380</v>
      </c>
      <c r="B8716" s="9" t="s">
        <v>93</v>
      </c>
      <c r="C8716" s="9" t="s">
        <v>94</v>
      </c>
      <c r="D8716" s="9" t="s">
        <v>16</v>
      </c>
      <c r="E8716" s="9" t="s">
        <v>27</v>
      </c>
      <c r="F8716" s="8" t="s">
        <v>86</v>
      </c>
      <c r="G8716" s="9" t="s">
        <v>19</v>
      </c>
      <c r="H8716" s="9" t="s">
        <v>198</v>
      </c>
      <c r="I8716" s="10">
        <v>0.1875</v>
      </c>
      <c r="J8716" s="11">
        <v>14.99</v>
      </c>
      <c r="K8716" s="12">
        <f t="shared" si="273"/>
        <v>2.8106249999999999</v>
      </c>
      <c r="L8716" s="9" t="s">
        <v>21</v>
      </c>
      <c r="M8716" s="13">
        <f t="shared" si="272"/>
        <v>12</v>
      </c>
    </row>
    <row r="8717" spans="1:13" ht="19.95" customHeight="1">
      <c r="A8717" s="9" t="s">
        <v>380</v>
      </c>
      <c r="B8717" s="9" t="s">
        <v>42</v>
      </c>
      <c r="C8717" s="9" t="s">
        <v>31</v>
      </c>
      <c r="D8717" s="9" t="s">
        <v>16</v>
      </c>
      <c r="E8717" s="9" t="s">
        <v>27</v>
      </c>
      <c r="F8717" s="8" t="s">
        <v>86</v>
      </c>
      <c r="G8717" s="9" t="s">
        <v>19</v>
      </c>
      <c r="H8717" s="9" t="s">
        <v>198</v>
      </c>
      <c r="I8717" s="10">
        <v>1.2949999999999999</v>
      </c>
      <c r="J8717" s="11">
        <v>65</v>
      </c>
      <c r="K8717" s="12">
        <f t="shared" si="273"/>
        <v>84.174999999999997</v>
      </c>
      <c r="L8717" s="9" t="s">
        <v>21</v>
      </c>
      <c r="M8717" s="13">
        <f t="shared" si="272"/>
        <v>52</v>
      </c>
    </row>
    <row r="8718" spans="1:13" ht="19.95" customHeight="1">
      <c r="A8718" s="9" t="s">
        <v>380</v>
      </c>
      <c r="B8718" s="9" t="s">
        <v>30</v>
      </c>
      <c r="C8718" s="9" t="s">
        <v>43</v>
      </c>
      <c r="D8718" s="9" t="s">
        <v>16</v>
      </c>
      <c r="E8718" s="9" t="s">
        <v>27</v>
      </c>
      <c r="F8718" s="8" t="s">
        <v>86</v>
      </c>
      <c r="G8718" s="9" t="s">
        <v>19</v>
      </c>
      <c r="H8718" s="9" t="s">
        <v>198</v>
      </c>
      <c r="I8718" s="10">
        <v>0.59400000000000008</v>
      </c>
      <c r="J8718" s="11">
        <v>40</v>
      </c>
      <c r="K8718" s="12">
        <f t="shared" si="273"/>
        <v>23.760000000000005</v>
      </c>
      <c r="L8718" s="9" t="s">
        <v>21</v>
      </c>
      <c r="M8718" s="13">
        <f t="shared" si="272"/>
        <v>32</v>
      </c>
    </row>
    <row r="8719" spans="1:13" ht="19.95" customHeight="1">
      <c r="A8719" s="9" t="s">
        <v>380</v>
      </c>
      <c r="B8719" s="9" t="s">
        <v>30</v>
      </c>
      <c r="C8719" s="9" t="s">
        <v>43</v>
      </c>
      <c r="D8719" s="9" t="s">
        <v>16</v>
      </c>
      <c r="E8719" s="9" t="s">
        <v>27</v>
      </c>
      <c r="F8719" s="8" t="s">
        <v>86</v>
      </c>
      <c r="G8719" s="9" t="s">
        <v>19</v>
      </c>
      <c r="H8719" s="9" t="s">
        <v>198</v>
      </c>
      <c r="I8719" s="10">
        <v>0.57999999999999996</v>
      </c>
      <c r="J8719" s="11">
        <v>40</v>
      </c>
      <c r="K8719" s="12">
        <f t="shared" si="273"/>
        <v>23.2</v>
      </c>
      <c r="L8719" s="9" t="s">
        <v>21</v>
      </c>
      <c r="M8719" s="13">
        <f t="shared" si="272"/>
        <v>32</v>
      </c>
    </row>
    <row r="8720" spans="1:13" ht="19.95" customHeight="1">
      <c r="A8720" s="9" t="s">
        <v>380</v>
      </c>
      <c r="B8720" s="9" t="s">
        <v>14</v>
      </c>
      <c r="C8720" s="9" t="s">
        <v>46</v>
      </c>
      <c r="D8720" s="9" t="s">
        <v>16</v>
      </c>
      <c r="E8720" s="9" t="s">
        <v>27</v>
      </c>
      <c r="F8720" s="8" t="s">
        <v>86</v>
      </c>
      <c r="G8720" s="9" t="s">
        <v>19</v>
      </c>
      <c r="H8720" s="9" t="s">
        <v>198</v>
      </c>
      <c r="I8720" s="10">
        <v>7.0000000000000007E-2</v>
      </c>
      <c r="J8720" s="11">
        <v>10</v>
      </c>
      <c r="K8720" s="12">
        <f t="shared" si="273"/>
        <v>0.70000000000000007</v>
      </c>
      <c r="L8720" s="9" t="s">
        <v>21</v>
      </c>
      <c r="M8720" s="13">
        <f t="shared" si="272"/>
        <v>8</v>
      </c>
    </row>
    <row r="8721" spans="1:13" ht="19.95" customHeight="1">
      <c r="A8721" s="9" t="s">
        <v>380</v>
      </c>
      <c r="B8721" s="9" t="s">
        <v>42</v>
      </c>
      <c r="C8721" s="9" t="s">
        <v>44</v>
      </c>
      <c r="D8721" s="9" t="s">
        <v>16</v>
      </c>
      <c r="E8721" s="9" t="s">
        <v>27</v>
      </c>
      <c r="F8721" s="8" t="s">
        <v>86</v>
      </c>
      <c r="G8721" s="9" t="s">
        <v>19</v>
      </c>
      <c r="H8721" s="9" t="s">
        <v>198</v>
      </c>
      <c r="I8721" s="10">
        <v>0.16859672505712109</v>
      </c>
      <c r="J8721" s="11">
        <v>3.75</v>
      </c>
      <c r="K8721" s="12">
        <f t="shared" si="273"/>
        <v>0.63223771896420411</v>
      </c>
      <c r="L8721" s="9" t="s">
        <v>21</v>
      </c>
      <c r="M8721" s="13">
        <f t="shared" si="272"/>
        <v>3</v>
      </c>
    </row>
    <row r="8722" spans="1:13" ht="19.95" customHeight="1">
      <c r="A8722" s="9" t="s">
        <v>380</v>
      </c>
      <c r="B8722" s="9" t="s">
        <v>42</v>
      </c>
      <c r="C8722" s="9" t="s">
        <v>41</v>
      </c>
      <c r="D8722" s="9" t="s">
        <v>16</v>
      </c>
      <c r="E8722" s="9" t="s">
        <v>27</v>
      </c>
      <c r="F8722" s="8"/>
      <c r="G8722" s="9" t="s">
        <v>19</v>
      </c>
      <c r="H8722" s="9" t="s">
        <v>198</v>
      </c>
      <c r="I8722" s="10">
        <v>0.78653465346534657</v>
      </c>
      <c r="J8722" s="11">
        <v>11.97</v>
      </c>
      <c r="K8722" s="12">
        <f t="shared" si="273"/>
        <v>9.4148198019801992</v>
      </c>
      <c r="L8722" s="9" t="s">
        <v>21</v>
      </c>
      <c r="M8722" s="13">
        <f t="shared" si="272"/>
        <v>9.6</v>
      </c>
    </row>
    <row r="8723" spans="1:13" ht="19.95" customHeight="1">
      <c r="A8723" s="9" t="s">
        <v>380</v>
      </c>
      <c r="B8723" s="9" t="s">
        <v>33</v>
      </c>
      <c r="C8723" s="9" t="s">
        <v>43</v>
      </c>
      <c r="D8723" s="9" t="s">
        <v>16</v>
      </c>
      <c r="E8723" s="9" t="s">
        <v>27</v>
      </c>
      <c r="F8723" s="8"/>
      <c r="G8723" s="9" t="s">
        <v>19</v>
      </c>
      <c r="H8723" s="9" t="s">
        <v>198</v>
      </c>
      <c r="I8723" s="10">
        <v>0.42000000000000004</v>
      </c>
      <c r="J8723" s="11">
        <v>10</v>
      </c>
      <c r="K8723" s="12">
        <f t="shared" si="273"/>
        <v>4.2</v>
      </c>
      <c r="L8723" s="9" t="s">
        <v>21</v>
      </c>
      <c r="M8723" s="13">
        <f t="shared" si="272"/>
        <v>8</v>
      </c>
    </row>
    <row r="8724" spans="1:13" ht="19.95" customHeight="1">
      <c r="A8724" s="9" t="s">
        <v>380</v>
      </c>
      <c r="B8724" s="9" t="s">
        <v>14</v>
      </c>
      <c r="C8724" s="9" t="s">
        <v>58</v>
      </c>
      <c r="D8724" s="9" t="s">
        <v>16</v>
      </c>
      <c r="E8724" s="9" t="s">
        <v>27</v>
      </c>
      <c r="F8724" s="8"/>
      <c r="G8724" s="9" t="s">
        <v>19</v>
      </c>
      <c r="H8724" s="9" t="s">
        <v>198</v>
      </c>
      <c r="I8724" s="10">
        <v>0.26495081967213113</v>
      </c>
      <c r="J8724" s="11">
        <v>9</v>
      </c>
      <c r="K8724" s="12">
        <f t="shared" si="273"/>
        <v>2.3845573770491804</v>
      </c>
      <c r="L8724" s="9" t="s">
        <v>21</v>
      </c>
      <c r="M8724" s="13">
        <f t="shared" si="272"/>
        <v>7.2</v>
      </c>
    </row>
    <row r="8725" spans="1:13" ht="19.95" customHeight="1">
      <c r="A8725" s="9" t="s">
        <v>380</v>
      </c>
      <c r="B8725" s="9" t="s">
        <v>14</v>
      </c>
      <c r="C8725" s="9" t="s">
        <v>58</v>
      </c>
      <c r="D8725" s="9" t="s">
        <v>16</v>
      </c>
      <c r="E8725" s="9" t="s">
        <v>27</v>
      </c>
      <c r="F8725" s="8"/>
      <c r="G8725" s="9" t="s">
        <v>19</v>
      </c>
      <c r="H8725" s="9" t="s">
        <v>198</v>
      </c>
      <c r="I8725" s="10">
        <v>0.27542743538767395</v>
      </c>
      <c r="J8725" s="11">
        <v>9</v>
      </c>
      <c r="K8725" s="12">
        <f t="shared" si="273"/>
        <v>2.4788469184890656</v>
      </c>
      <c r="L8725" s="9" t="s">
        <v>21</v>
      </c>
      <c r="M8725" s="13">
        <f t="shared" si="272"/>
        <v>7.2</v>
      </c>
    </row>
    <row r="8726" spans="1:13" ht="19.95" customHeight="1">
      <c r="A8726" s="9" t="s">
        <v>380</v>
      </c>
      <c r="B8726" s="9" t="s">
        <v>42</v>
      </c>
      <c r="C8726" s="9" t="s">
        <v>72</v>
      </c>
      <c r="D8726" s="9" t="s">
        <v>16</v>
      </c>
      <c r="E8726" s="9" t="s">
        <v>27</v>
      </c>
      <c r="F8726" s="8"/>
      <c r="G8726" s="9" t="s">
        <v>19</v>
      </c>
      <c r="H8726" s="9" t="s">
        <v>198</v>
      </c>
      <c r="I8726" s="10">
        <v>0.35824270557029181</v>
      </c>
      <c r="J8726" s="11">
        <v>11.52</v>
      </c>
      <c r="K8726" s="12">
        <f t="shared" si="273"/>
        <v>4.1269559681697618</v>
      </c>
      <c r="L8726" s="9" t="s">
        <v>21</v>
      </c>
      <c r="M8726" s="13">
        <f t="shared" si="272"/>
        <v>9.1999999999999993</v>
      </c>
    </row>
    <row r="8727" spans="1:13" ht="19.95" customHeight="1">
      <c r="A8727" s="9" t="s">
        <v>380</v>
      </c>
      <c r="B8727" s="9" t="s">
        <v>14</v>
      </c>
      <c r="C8727" s="9" t="s">
        <v>36</v>
      </c>
      <c r="D8727" s="9" t="s">
        <v>16</v>
      </c>
      <c r="E8727" s="9" t="s">
        <v>27</v>
      </c>
      <c r="F8727" s="8"/>
      <c r="G8727" s="9" t="s">
        <v>19</v>
      </c>
      <c r="H8727" s="9" t="s">
        <v>198</v>
      </c>
      <c r="I8727" s="10">
        <v>0.56699999999999995</v>
      </c>
      <c r="J8727" s="11">
        <v>35</v>
      </c>
      <c r="K8727" s="12">
        <f t="shared" si="273"/>
        <v>19.844999999999999</v>
      </c>
      <c r="L8727" s="9" t="s">
        <v>21</v>
      </c>
      <c r="M8727" s="13">
        <f t="shared" si="272"/>
        <v>28</v>
      </c>
    </row>
    <row r="8728" spans="1:13" ht="19.95" customHeight="1">
      <c r="A8728" s="9" t="s">
        <v>380</v>
      </c>
      <c r="B8728" s="9" t="s">
        <v>14</v>
      </c>
      <c r="C8728" s="9" t="s">
        <v>38</v>
      </c>
      <c r="D8728" s="9" t="s">
        <v>16</v>
      </c>
      <c r="E8728" s="9" t="s">
        <v>27</v>
      </c>
      <c r="F8728" s="8"/>
      <c r="G8728" s="9" t="s">
        <v>19</v>
      </c>
      <c r="H8728" s="9" t="s">
        <v>198</v>
      </c>
      <c r="I8728" s="10">
        <v>1.6839999999999999</v>
      </c>
      <c r="J8728" s="11">
        <v>104.4</v>
      </c>
      <c r="K8728" s="12">
        <f t="shared" si="273"/>
        <v>175.80960000000002</v>
      </c>
      <c r="L8728" s="9" t="s">
        <v>21</v>
      </c>
      <c r="M8728" s="13">
        <f t="shared" si="272"/>
        <v>83.5</v>
      </c>
    </row>
    <row r="8729" spans="1:13" ht="19.95" customHeight="1">
      <c r="A8729" s="9" t="s">
        <v>380</v>
      </c>
      <c r="B8729" s="9" t="s">
        <v>42</v>
      </c>
      <c r="C8729" s="9" t="s">
        <v>44</v>
      </c>
      <c r="D8729" s="9" t="s">
        <v>16</v>
      </c>
      <c r="E8729" s="9" t="s">
        <v>27</v>
      </c>
      <c r="F8729" s="8"/>
      <c r="G8729" s="9" t="s">
        <v>19</v>
      </c>
      <c r="H8729" s="9" t="s">
        <v>198</v>
      </c>
      <c r="I8729" s="10">
        <v>0.19280112044817926</v>
      </c>
      <c r="J8729" s="11">
        <v>10</v>
      </c>
      <c r="K8729" s="12">
        <f t="shared" si="273"/>
        <v>1.9280112044817925</v>
      </c>
      <c r="L8729" s="9" t="s">
        <v>21</v>
      </c>
      <c r="M8729" s="13">
        <f t="shared" si="272"/>
        <v>8</v>
      </c>
    </row>
    <row r="8730" spans="1:13" ht="19.95" customHeight="1">
      <c r="A8730" s="9" t="s">
        <v>380</v>
      </c>
      <c r="B8730" s="9" t="s">
        <v>42</v>
      </c>
      <c r="C8730" s="9" t="s">
        <v>31</v>
      </c>
      <c r="D8730" s="9" t="s">
        <v>16</v>
      </c>
      <c r="E8730" s="9" t="s">
        <v>27</v>
      </c>
      <c r="F8730" s="8"/>
      <c r="G8730" s="9" t="s">
        <v>19</v>
      </c>
      <c r="H8730" s="9" t="s">
        <v>198</v>
      </c>
      <c r="I8730" s="10">
        <v>1.2041176470588235</v>
      </c>
      <c r="J8730" s="11">
        <v>75</v>
      </c>
      <c r="K8730" s="12">
        <f t="shared" si="273"/>
        <v>90.308823529411768</v>
      </c>
      <c r="L8730" s="9" t="s">
        <v>21</v>
      </c>
      <c r="M8730" s="13">
        <f t="shared" si="272"/>
        <v>60</v>
      </c>
    </row>
    <row r="8731" spans="1:13" ht="19.95" customHeight="1">
      <c r="A8731" s="9" t="s">
        <v>380</v>
      </c>
      <c r="B8731" s="9" t="s">
        <v>33</v>
      </c>
      <c r="C8731" s="9" t="s">
        <v>47</v>
      </c>
      <c r="D8731" s="9" t="s">
        <v>16</v>
      </c>
      <c r="E8731" s="9" t="s">
        <v>27</v>
      </c>
      <c r="F8731" s="8"/>
      <c r="G8731" s="9" t="s">
        <v>19</v>
      </c>
      <c r="H8731" s="9" t="s">
        <v>198</v>
      </c>
      <c r="I8731" s="10">
        <v>1.3274725274725274</v>
      </c>
      <c r="J8731" s="11">
        <v>55</v>
      </c>
      <c r="K8731" s="12">
        <f t="shared" si="273"/>
        <v>73.010989010989007</v>
      </c>
      <c r="L8731" s="9" t="s">
        <v>21</v>
      </c>
      <c r="M8731" s="13">
        <f t="shared" si="272"/>
        <v>44</v>
      </c>
    </row>
    <row r="8732" spans="1:13" ht="19.95" customHeight="1">
      <c r="A8732" s="8" t="s">
        <v>380</v>
      </c>
      <c r="B8732" s="8" t="s">
        <v>14</v>
      </c>
      <c r="C8732" s="8" t="s">
        <v>46</v>
      </c>
      <c r="D8732" s="8" t="s">
        <v>16</v>
      </c>
      <c r="E8732" s="8" t="s">
        <v>27</v>
      </c>
      <c r="F8732" s="8"/>
      <c r="G8732" s="8" t="s">
        <v>19</v>
      </c>
      <c r="H8732" s="8" t="s">
        <v>198</v>
      </c>
      <c r="I8732" s="10">
        <v>9.227272727272727E-2</v>
      </c>
      <c r="J8732" s="11">
        <v>10</v>
      </c>
      <c r="K8732" s="12">
        <f t="shared" si="273"/>
        <v>0.92272727272727273</v>
      </c>
      <c r="L8732" s="9" t="s">
        <v>21</v>
      </c>
      <c r="M8732" s="13">
        <f t="shared" si="272"/>
        <v>8</v>
      </c>
    </row>
    <row r="8733" spans="1:13" ht="19.95" customHeight="1">
      <c r="A8733" s="8" t="s">
        <v>380</v>
      </c>
      <c r="B8733" s="8" t="s">
        <v>37</v>
      </c>
      <c r="C8733" s="8" t="s">
        <v>36</v>
      </c>
      <c r="D8733" s="8" t="s">
        <v>16</v>
      </c>
      <c r="E8733" s="8" t="s">
        <v>27</v>
      </c>
      <c r="F8733" s="8"/>
      <c r="G8733" s="8" t="s">
        <v>19</v>
      </c>
      <c r="H8733" s="8" t="s">
        <v>198</v>
      </c>
      <c r="I8733" s="10">
        <v>0.46504950495049502</v>
      </c>
      <c r="J8733" s="11">
        <v>18</v>
      </c>
      <c r="K8733" s="12">
        <f t="shared" si="273"/>
        <v>8.3708910891089108</v>
      </c>
      <c r="L8733" s="9" t="s">
        <v>21</v>
      </c>
      <c r="M8733" s="13">
        <f t="shared" si="272"/>
        <v>14.4</v>
      </c>
    </row>
    <row r="8734" spans="1:13" ht="19.95" customHeight="1">
      <c r="A8734" s="8" t="s">
        <v>380</v>
      </c>
      <c r="B8734" s="8" t="s">
        <v>33</v>
      </c>
      <c r="C8734" s="8" t="s">
        <v>72</v>
      </c>
      <c r="D8734" s="8" t="s">
        <v>16</v>
      </c>
      <c r="E8734" s="8" t="s">
        <v>27</v>
      </c>
      <c r="F8734" s="8"/>
      <c r="G8734" s="8" t="s">
        <v>19</v>
      </c>
      <c r="H8734" s="8" t="s">
        <v>198</v>
      </c>
      <c r="I8734" s="10">
        <v>0.31811881188118812</v>
      </c>
      <c r="J8734" s="11">
        <v>8</v>
      </c>
      <c r="K8734" s="12">
        <f t="shared" si="273"/>
        <v>2.544950495049505</v>
      </c>
      <c r="L8734" s="9" t="s">
        <v>21</v>
      </c>
      <c r="M8734" s="13">
        <f t="shared" si="272"/>
        <v>6.4</v>
      </c>
    </row>
    <row r="8735" spans="1:13" ht="19.95" customHeight="1">
      <c r="A8735" s="8" t="s">
        <v>380</v>
      </c>
      <c r="B8735" s="8" t="s">
        <v>33</v>
      </c>
      <c r="C8735" s="8" t="s">
        <v>43</v>
      </c>
      <c r="D8735" s="8" t="s">
        <v>26</v>
      </c>
      <c r="E8735" s="8" t="s">
        <v>27</v>
      </c>
      <c r="F8735" s="8"/>
      <c r="G8735" s="8" t="s">
        <v>19</v>
      </c>
      <c r="H8735" s="8" t="s">
        <v>198</v>
      </c>
      <c r="I8735" s="10">
        <v>0.37627631578947374</v>
      </c>
      <c r="J8735" s="11">
        <v>6.24</v>
      </c>
      <c r="K8735" s="12">
        <f t="shared" si="273"/>
        <v>2.3479642105263161</v>
      </c>
      <c r="L8735" s="9" t="s">
        <v>21</v>
      </c>
      <c r="M8735" s="13">
        <f t="shared" si="272"/>
        <v>5</v>
      </c>
    </row>
    <row r="8736" spans="1:13" ht="19.95" customHeight="1">
      <c r="A8736" s="8" t="s">
        <v>380</v>
      </c>
      <c r="B8736" s="8" t="s">
        <v>14</v>
      </c>
      <c r="C8736" s="8" t="s">
        <v>157</v>
      </c>
      <c r="D8736" s="8" t="s">
        <v>16</v>
      </c>
      <c r="E8736" s="8" t="s">
        <v>27</v>
      </c>
      <c r="F8736" s="8"/>
      <c r="G8736" s="8" t="s">
        <v>19</v>
      </c>
      <c r="H8736" s="8" t="s">
        <v>198</v>
      </c>
      <c r="I8736" s="10">
        <v>0.40556930693069304</v>
      </c>
      <c r="J8736" s="11">
        <v>11</v>
      </c>
      <c r="K8736" s="12">
        <f t="shared" si="273"/>
        <v>4.4612623762376238</v>
      </c>
      <c r="L8736" s="9" t="s">
        <v>21</v>
      </c>
      <c r="M8736" s="13">
        <f t="shared" si="272"/>
        <v>8.8000000000000007</v>
      </c>
    </row>
    <row r="8737" spans="1:13" ht="19.95" customHeight="1">
      <c r="A8737" s="8" t="s">
        <v>380</v>
      </c>
      <c r="B8737" s="8" t="s">
        <v>33</v>
      </c>
      <c r="C8737" s="8" t="s">
        <v>41</v>
      </c>
      <c r="D8737" s="8" t="s">
        <v>16</v>
      </c>
      <c r="E8737" s="8" t="s">
        <v>27</v>
      </c>
      <c r="F8737" s="8"/>
      <c r="G8737" s="8" t="s">
        <v>19</v>
      </c>
      <c r="H8737" s="8" t="s">
        <v>198</v>
      </c>
      <c r="I8737" s="10">
        <v>0.7</v>
      </c>
      <c r="J8737" s="11">
        <v>40.5</v>
      </c>
      <c r="K8737" s="12">
        <f t="shared" si="273"/>
        <v>28.349999999999998</v>
      </c>
      <c r="L8737" s="9" t="s">
        <v>21</v>
      </c>
      <c r="M8737" s="13">
        <f t="shared" si="272"/>
        <v>32.4</v>
      </c>
    </row>
    <row r="8738" spans="1:13" ht="19.95" customHeight="1">
      <c r="A8738" s="8" t="s">
        <v>380</v>
      </c>
      <c r="B8738" s="8" t="s">
        <v>33</v>
      </c>
      <c r="C8738" s="8" t="s">
        <v>41</v>
      </c>
      <c r="D8738" s="8" t="s">
        <v>16</v>
      </c>
      <c r="E8738" s="8" t="s">
        <v>27</v>
      </c>
      <c r="F8738" s="8"/>
      <c r="G8738" s="8" t="s">
        <v>19</v>
      </c>
      <c r="H8738" s="8" t="s">
        <v>198</v>
      </c>
      <c r="I8738" s="10">
        <v>0.64500000000000002</v>
      </c>
      <c r="J8738" s="11">
        <v>40.5</v>
      </c>
      <c r="K8738" s="12">
        <f t="shared" si="273"/>
        <v>26.122500000000002</v>
      </c>
      <c r="L8738" s="9" t="s">
        <v>21</v>
      </c>
      <c r="M8738" s="13">
        <f t="shared" si="272"/>
        <v>32.4</v>
      </c>
    </row>
    <row r="8739" spans="1:13" ht="19.95" customHeight="1">
      <c r="A8739" s="8" t="s">
        <v>380</v>
      </c>
      <c r="B8739" s="8" t="s">
        <v>40</v>
      </c>
      <c r="C8739" s="8" t="s">
        <v>57</v>
      </c>
      <c r="D8739" s="8" t="s">
        <v>16</v>
      </c>
      <c r="E8739" s="8" t="s">
        <v>27</v>
      </c>
      <c r="F8739" s="8"/>
      <c r="G8739" s="8" t="s">
        <v>19</v>
      </c>
      <c r="H8739" s="8" t="s">
        <v>198</v>
      </c>
      <c r="I8739" s="10">
        <v>3.649</v>
      </c>
      <c r="J8739" s="11">
        <v>140.47</v>
      </c>
      <c r="K8739" s="12">
        <f t="shared" si="273"/>
        <v>512.57502999999997</v>
      </c>
      <c r="L8739" s="9" t="s">
        <v>21</v>
      </c>
      <c r="M8739" s="13">
        <f t="shared" si="272"/>
        <v>112.4</v>
      </c>
    </row>
    <row r="8740" spans="1:13" ht="19.95" customHeight="1">
      <c r="A8740" s="8" t="s">
        <v>380</v>
      </c>
      <c r="B8740" s="8" t="s">
        <v>42</v>
      </c>
      <c r="C8740" s="8" t="s">
        <v>69</v>
      </c>
      <c r="D8740" s="8" t="s">
        <v>16</v>
      </c>
      <c r="E8740" s="8" t="s">
        <v>27</v>
      </c>
      <c r="F8740" s="8"/>
      <c r="G8740" s="8" t="s">
        <v>19</v>
      </c>
      <c r="H8740" s="8" t="s">
        <v>198</v>
      </c>
      <c r="I8740" s="10">
        <v>0.23741336633663368</v>
      </c>
      <c r="J8740" s="11">
        <v>5</v>
      </c>
      <c r="K8740" s="12">
        <f t="shared" si="273"/>
        <v>1.1870668316831683</v>
      </c>
      <c r="L8740" s="9" t="s">
        <v>21</v>
      </c>
      <c r="M8740" s="13">
        <f t="shared" si="272"/>
        <v>4</v>
      </c>
    </row>
    <row r="8741" spans="1:13" ht="19.95" customHeight="1">
      <c r="A8741" s="8" t="s">
        <v>380</v>
      </c>
      <c r="B8741" s="8" t="s">
        <v>42</v>
      </c>
      <c r="C8741" s="8" t="s">
        <v>69</v>
      </c>
      <c r="D8741" s="8" t="s">
        <v>16</v>
      </c>
      <c r="E8741" s="8" t="s">
        <v>27</v>
      </c>
      <c r="F8741" s="8"/>
      <c r="G8741" s="8" t="s">
        <v>19</v>
      </c>
      <c r="H8741" s="8" t="s">
        <v>198</v>
      </c>
      <c r="I8741" s="10">
        <v>0.27548199767711962</v>
      </c>
      <c r="J8741" s="11">
        <v>5</v>
      </c>
      <c r="K8741" s="12">
        <f t="shared" si="273"/>
        <v>1.3774099883855981</v>
      </c>
      <c r="L8741" s="9" t="s">
        <v>21</v>
      </c>
      <c r="M8741" s="13">
        <f t="shared" si="272"/>
        <v>4</v>
      </c>
    </row>
    <row r="8742" spans="1:13" ht="19.95" customHeight="1">
      <c r="A8742" s="8" t="s">
        <v>380</v>
      </c>
      <c r="B8742" s="8" t="s">
        <v>42</v>
      </c>
      <c r="C8742" s="8" t="s">
        <v>44</v>
      </c>
      <c r="D8742" s="8" t="s">
        <v>16</v>
      </c>
      <c r="E8742" s="8" t="s">
        <v>27</v>
      </c>
      <c r="F8742" s="8"/>
      <c r="G8742" s="8" t="s">
        <v>19</v>
      </c>
      <c r="H8742" s="8" t="s">
        <v>198</v>
      </c>
      <c r="I8742" s="10">
        <v>0.17670856245090336</v>
      </c>
      <c r="J8742" s="11">
        <v>4</v>
      </c>
      <c r="K8742" s="12">
        <f t="shared" si="273"/>
        <v>0.70683424980361342</v>
      </c>
      <c r="L8742" s="9" t="s">
        <v>21</v>
      </c>
      <c r="M8742" s="13">
        <f t="shared" si="272"/>
        <v>3.2</v>
      </c>
    </row>
    <row r="8743" spans="1:13" ht="19.95" customHeight="1">
      <c r="A8743" s="8" t="s">
        <v>380</v>
      </c>
      <c r="B8743" s="8" t="s">
        <v>48</v>
      </c>
      <c r="C8743" s="8" t="s">
        <v>49</v>
      </c>
      <c r="D8743" s="8" t="s">
        <v>16</v>
      </c>
      <c r="E8743" s="8" t="s">
        <v>27</v>
      </c>
      <c r="F8743" s="8"/>
      <c r="G8743" s="8" t="s">
        <v>19</v>
      </c>
      <c r="H8743" s="8" t="s">
        <v>198</v>
      </c>
      <c r="I8743" s="10">
        <v>8.14E-2</v>
      </c>
      <c r="J8743" s="11">
        <v>4</v>
      </c>
      <c r="K8743" s="12">
        <f t="shared" si="273"/>
        <v>0.3256</v>
      </c>
      <c r="L8743" s="9" t="s">
        <v>21</v>
      </c>
      <c r="M8743" s="13">
        <f t="shared" si="272"/>
        <v>3.2</v>
      </c>
    </row>
    <row r="8744" spans="1:13" ht="19.95" customHeight="1">
      <c r="A8744" s="8" t="s">
        <v>380</v>
      </c>
      <c r="B8744" s="8" t="s">
        <v>33</v>
      </c>
      <c r="C8744" s="8" t="s">
        <v>44</v>
      </c>
      <c r="D8744" s="8" t="s">
        <v>16</v>
      </c>
      <c r="E8744" s="8" t="s">
        <v>27</v>
      </c>
      <c r="F8744" s="8"/>
      <c r="G8744" s="8" t="s">
        <v>19</v>
      </c>
      <c r="H8744" s="8" t="s">
        <v>198</v>
      </c>
      <c r="I8744" s="10">
        <v>0.1552</v>
      </c>
      <c r="J8744" s="11">
        <v>4</v>
      </c>
      <c r="K8744" s="12">
        <f t="shared" si="273"/>
        <v>0.62080000000000002</v>
      </c>
      <c r="L8744" s="9" t="s">
        <v>21</v>
      </c>
      <c r="M8744" s="13">
        <f t="shared" si="272"/>
        <v>3.2</v>
      </c>
    </row>
    <row r="8745" spans="1:13" ht="19.95" customHeight="1">
      <c r="A8745" s="8" t="s">
        <v>380</v>
      </c>
      <c r="B8745" s="8" t="s">
        <v>33</v>
      </c>
      <c r="C8745" s="8" t="s">
        <v>69</v>
      </c>
      <c r="D8745" s="8" t="s">
        <v>16</v>
      </c>
      <c r="E8745" s="8" t="s">
        <v>27</v>
      </c>
      <c r="F8745" s="8"/>
      <c r="G8745" s="8" t="s">
        <v>19</v>
      </c>
      <c r="H8745" s="8" t="s">
        <v>198</v>
      </c>
      <c r="I8745" s="10">
        <v>0.2104</v>
      </c>
      <c r="J8745" s="11">
        <v>5</v>
      </c>
      <c r="K8745" s="12">
        <f t="shared" si="273"/>
        <v>1.052</v>
      </c>
      <c r="L8745" s="9" t="s">
        <v>21</v>
      </c>
      <c r="M8745" s="13">
        <f t="shared" si="272"/>
        <v>4</v>
      </c>
    </row>
    <row r="8746" spans="1:13" ht="19.95" customHeight="1">
      <c r="A8746" s="8" t="s">
        <v>380</v>
      </c>
      <c r="B8746" s="8" t="s">
        <v>33</v>
      </c>
      <c r="C8746" s="8" t="s">
        <v>43</v>
      </c>
      <c r="D8746" s="8" t="s">
        <v>16</v>
      </c>
      <c r="E8746" s="8" t="s">
        <v>27</v>
      </c>
      <c r="F8746" s="8"/>
      <c r="G8746" s="8" t="s">
        <v>19</v>
      </c>
      <c r="H8746" s="8" t="s">
        <v>198</v>
      </c>
      <c r="I8746" s="10">
        <v>0.39140000000000003</v>
      </c>
      <c r="J8746" s="11">
        <v>6.75</v>
      </c>
      <c r="K8746" s="12">
        <f t="shared" si="273"/>
        <v>2.64195</v>
      </c>
      <c r="L8746" s="9" t="s">
        <v>21</v>
      </c>
      <c r="M8746" s="13">
        <f t="shared" si="272"/>
        <v>5.4</v>
      </c>
    </row>
    <row r="8747" spans="1:13" ht="19.95" customHeight="1">
      <c r="A8747" s="8" t="s">
        <v>380</v>
      </c>
      <c r="B8747" s="8" t="s">
        <v>40</v>
      </c>
      <c r="C8747" s="8" t="s">
        <v>31</v>
      </c>
      <c r="D8747" s="8" t="s">
        <v>16</v>
      </c>
      <c r="E8747" s="8" t="s">
        <v>27</v>
      </c>
      <c r="F8747" s="8"/>
      <c r="G8747" s="8" t="s">
        <v>19</v>
      </c>
      <c r="H8747" s="8" t="s">
        <v>198</v>
      </c>
      <c r="I8747" s="10">
        <v>1.5561842105263157</v>
      </c>
      <c r="J8747" s="11">
        <v>60</v>
      </c>
      <c r="K8747" s="12">
        <f t="shared" si="273"/>
        <v>93.371052631578948</v>
      </c>
      <c r="L8747" s="9" t="s">
        <v>21</v>
      </c>
      <c r="M8747" s="13">
        <f t="shared" si="272"/>
        <v>48</v>
      </c>
    </row>
    <row r="8748" spans="1:13" ht="19.95" customHeight="1">
      <c r="A8748" s="8" t="s">
        <v>380</v>
      </c>
      <c r="B8748" s="8" t="s">
        <v>33</v>
      </c>
      <c r="C8748" s="8" t="s">
        <v>44</v>
      </c>
      <c r="D8748" s="8" t="s">
        <v>16</v>
      </c>
      <c r="E8748" s="8" t="s">
        <v>27</v>
      </c>
      <c r="F8748" s="8"/>
      <c r="G8748" s="8" t="s">
        <v>19</v>
      </c>
      <c r="H8748" s="8" t="s">
        <v>198</v>
      </c>
      <c r="I8748" s="10">
        <v>0.1406896551724138</v>
      </c>
      <c r="J8748" s="11">
        <v>11.5</v>
      </c>
      <c r="K8748" s="12">
        <f t="shared" si="273"/>
        <v>1.6179310344827587</v>
      </c>
      <c r="L8748" s="9" t="s">
        <v>21</v>
      </c>
      <c r="M8748" s="13">
        <f t="shared" si="272"/>
        <v>9.1999999999999993</v>
      </c>
    </row>
    <row r="8749" spans="1:13" ht="19.95" customHeight="1">
      <c r="A8749" s="8" t="s">
        <v>380</v>
      </c>
      <c r="B8749" s="8" t="s">
        <v>33</v>
      </c>
      <c r="C8749" s="8" t="s">
        <v>44</v>
      </c>
      <c r="D8749" s="8" t="s">
        <v>16</v>
      </c>
      <c r="E8749" s="8" t="s">
        <v>27</v>
      </c>
      <c r="F8749" s="8"/>
      <c r="G8749" s="8" t="s">
        <v>19</v>
      </c>
      <c r="H8749" s="8" t="s">
        <v>198</v>
      </c>
      <c r="I8749" s="10">
        <v>0.17499999999999999</v>
      </c>
      <c r="J8749" s="11">
        <v>11.49</v>
      </c>
      <c r="K8749" s="12">
        <f t="shared" si="273"/>
        <v>2.0107499999999998</v>
      </c>
      <c r="L8749" s="9" t="s">
        <v>21</v>
      </c>
      <c r="M8749" s="13">
        <f t="shared" si="272"/>
        <v>9.1999999999999993</v>
      </c>
    </row>
    <row r="8750" spans="1:13" ht="19.95" customHeight="1">
      <c r="A8750" s="8" t="s">
        <v>380</v>
      </c>
      <c r="B8750" s="8" t="s">
        <v>42</v>
      </c>
      <c r="C8750" s="8" t="s">
        <v>31</v>
      </c>
      <c r="D8750" s="8" t="s">
        <v>16</v>
      </c>
      <c r="E8750" s="8" t="s">
        <v>27</v>
      </c>
      <c r="F8750" s="8"/>
      <c r="G8750" s="8" t="s">
        <v>19</v>
      </c>
      <c r="H8750" s="8" t="s">
        <v>198</v>
      </c>
      <c r="I8750" s="10">
        <v>1.488</v>
      </c>
      <c r="J8750" s="11">
        <v>75</v>
      </c>
      <c r="K8750" s="12">
        <f t="shared" si="273"/>
        <v>111.6</v>
      </c>
      <c r="L8750" s="9" t="s">
        <v>21</v>
      </c>
      <c r="M8750" s="13">
        <f t="shared" si="272"/>
        <v>60</v>
      </c>
    </row>
    <row r="8751" spans="1:13" ht="19.95" customHeight="1">
      <c r="A8751" s="8" t="s">
        <v>380</v>
      </c>
      <c r="B8751" s="8" t="s">
        <v>42</v>
      </c>
      <c r="C8751" s="8" t="s">
        <v>41</v>
      </c>
      <c r="D8751" s="8" t="s">
        <v>16</v>
      </c>
      <c r="E8751" s="8" t="s">
        <v>27</v>
      </c>
      <c r="F8751" s="8"/>
      <c r="G8751" s="8" t="s">
        <v>19</v>
      </c>
      <c r="H8751" s="8" t="s">
        <v>198</v>
      </c>
      <c r="I8751" s="10">
        <v>0.78085526315789477</v>
      </c>
      <c r="J8751" s="11">
        <v>15</v>
      </c>
      <c r="K8751" s="12">
        <f t="shared" si="273"/>
        <v>11.712828947368422</v>
      </c>
      <c r="L8751" s="9" t="s">
        <v>21</v>
      </c>
      <c r="M8751" s="13">
        <f t="shared" si="272"/>
        <v>12</v>
      </c>
    </row>
    <row r="8752" spans="1:13" ht="19.95" customHeight="1">
      <c r="A8752" s="8" t="s">
        <v>380</v>
      </c>
      <c r="B8752" s="8" t="s">
        <v>48</v>
      </c>
      <c r="C8752" s="8" t="s">
        <v>94</v>
      </c>
      <c r="D8752" s="8" t="s">
        <v>16</v>
      </c>
      <c r="E8752" s="8" t="s">
        <v>27</v>
      </c>
      <c r="F8752" s="8"/>
      <c r="G8752" s="8" t="s">
        <v>19</v>
      </c>
      <c r="H8752" s="8" t="s">
        <v>198</v>
      </c>
      <c r="I8752" s="10">
        <v>0.15474747474747474</v>
      </c>
      <c r="J8752" s="11">
        <v>6</v>
      </c>
      <c r="K8752" s="12">
        <f t="shared" si="273"/>
        <v>0.92848484848484847</v>
      </c>
      <c r="L8752" s="9" t="s">
        <v>21</v>
      </c>
      <c r="M8752" s="13">
        <f t="shared" si="272"/>
        <v>4.8</v>
      </c>
    </row>
    <row r="8753" spans="1:13" ht="19.95" customHeight="1">
      <c r="A8753" s="8" t="s">
        <v>380</v>
      </c>
      <c r="B8753" s="8" t="s">
        <v>33</v>
      </c>
      <c r="C8753" s="8" t="s">
        <v>43</v>
      </c>
      <c r="D8753" s="8" t="s">
        <v>16</v>
      </c>
      <c r="E8753" s="8" t="s">
        <v>27</v>
      </c>
      <c r="F8753" s="8"/>
      <c r="G8753" s="8" t="s">
        <v>19</v>
      </c>
      <c r="H8753" s="8" t="s">
        <v>198</v>
      </c>
      <c r="I8753" s="10">
        <v>0.38252459016393442</v>
      </c>
      <c r="J8753" s="11">
        <v>10</v>
      </c>
      <c r="K8753" s="12">
        <f t="shared" si="273"/>
        <v>3.8252459016393443</v>
      </c>
      <c r="L8753" s="9" t="s">
        <v>21</v>
      </c>
      <c r="M8753" s="13">
        <f t="shared" si="272"/>
        <v>8</v>
      </c>
    </row>
    <row r="8754" spans="1:13" ht="19.95" customHeight="1">
      <c r="A8754" s="8" t="s">
        <v>380</v>
      </c>
      <c r="B8754" s="8" t="s">
        <v>30</v>
      </c>
      <c r="C8754" s="8" t="s">
        <v>43</v>
      </c>
      <c r="D8754" s="8" t="s">
        <v>16</v>
      </c>
      <c r="E8754" s="8" t="s">
        <v>27</v>
      </c>
      <c r="F8754" s="8"/>
      <c r="G8754" s="8" t="s">
        <v>19</v>
      </c>
      <c r="H8754" s="8" t="s">
        <v>198</v>
      </c>
      <c r="I8754" s="10">
        <v>0.61249999999999993</v>
      </c>
      <c r="J8754" s="11">
        <v>25</v>
      </c>
      <c r="K8754" s="12">
        <f t="shared" si="273"/>
        <v>15.312499999999998</v>
      </c>
      <c r="L8754" s="9" t="s">
        <v>21</v>
      </c>
      <c r="M8754" s="13">
        <f t="shared" si="272"/>
        <v>20</v>
      </c>
    </row>
    <row r="8755" spans="1:13" ht="19.95" customHeight="1">
      <c r="A8755" s="8" t="s">
        <v>380</v>
      </c>
      <c r="B8755" s="8" t="s">
        <v>30</v>
      </c>
      <c r="C8755" s="8" t="s">
        <v>43</v>
      </c>
      <c r="D8755" s="8" t="s">
        <v>16</v>
      </c>
      <c r="E8755" s="8" t="s">
        <v>27</v>
      </c>
      <c r="F8755" s="8"/>
      <c r="G8755" s="8" t="s">
        <v>19</v>
      </c>
      <c r="H8755" s="8" t="s">
        <v>198</v>
      </c>
      <c r="I8755" s="10">
        <v>0.45</v>
      </c>
      <c r="J8755" s="11">
        <v>25</v>
      </c>
      <c r="K8755" s="12">
        <f t="shared" si="273"/>
        <v>11.25</v>
      </c>
      <c r="L8755" s="9" t="s">
        <v>21</v>
      </c>
      <c r="M8755" s="13">
        <f t="shared" si="272"/>
        <v>20</v>
      </c>
    </row>
    <row r="8756" spans="1:13" ht="19.95" customHeight="1">
      <c r="A8756" s="8" t="s">
        <v>380</v>
      </c>
      <c r="B8756" s="8" t="s">
        <v>42</v>
      </c>
      <c r="C8756" s="8" t="s">
        <v>44</v>
      </c>
      <c r="D8756" s="8" t="s">
        <v>16</v>
      </c>
      <c r="E8756" s="8" t="s">
        <v>27</v>
      </c>
      <c r="F8756" s="8"/>
      <c r="G8756" s="8" t="s">
        <v>19</v>
      </c>
      <c r="H8756" s="8" t="s">
        <v>198</v>
      </c>
      <c r="I8756" s="10">
        <v>0.18361842105263157</v>
      </c>
      <c r="J8756" s="11">
        <v>6.5</v>
      </c>
      <c r="K8756" s="12">
        <f t="shared" si="273"/>
        <v>1.1935197368421051</v>
      </c>
      <c r="L8756" s="9" t="s">
        <v>21</v>
      </c>
      <c r="M8756" s="13">
        <f t="shared" si="272"/>
        <v>5.2</v>
      </c>
    </row>
    <row r="8757" spans="1:13" ht="19.95" customHeight="1">
      <c r="A8757" s="8" t="s">
        <v>380</v>
      </c>
      <c r="B8757" s="8" t="s">
        <v>33</v>
      </c>
      <c r="C8757" s="8" t="s">
        <v>44</v>
      </c>
      <c r="D8757" s="8" t="s">
        <v>16</v>
      </c>
      <c r="E8757" s="8" t="s">
        <v>27</v>
      </c>
      <c r="F8757" s="8"/>
      <c r="G8757" s="8" t="s">
        <v>19</v>
      </c>
      <c r="H8757" s="8" t="s">
        <v>198</v>
      </c>
      <c r="I8757" s="10">
        <v>0.15364473684210525</v>
      </c>
      <c r="J8757" s="11">
        <v>6.25</v>
      </c>
      <c r="K8757" s="12">
        <f t="shared" si="273"/>
        <v>0.96027960526315781</v>
      </c>
      <c r="L8757" s="9" t="s">
        <v>21</v>
      </c>
      <c r="M8757" s="13">
        <f t="shared" si="272"/>
        <v>5</v>
      </c>
    </row>
    <row r="8758" spans="1:13" ht="19.95" customHeight="1">
      <c r="A8758" s="8" t="s">
        <v>380</v>
      </c>
      <c r="B8758" s="8" t="s">
        <v>14</v>
      </c>
      <c r="C8758" s="8" t="s">
        <v>46</v>
      </c>
      <c r="D8758" s="8" t="s">
        <v>16</v>
      </c>
      <c r="E8758" s="8" t="s">
        <v>27</v>
      </c>
      <c r="F8758" s="8"/>
      <c r="G8758" s="8" t="s">
        <v>19</v>
      </c>
      <c r="H8758" s="8" t="s">
        <v>198</v>
      </c>
      <c r="I8758" s="10">
        <v>6.9741935483870976E-2</v>
      </c>
      <c r="J8758" s="11">
        <v>6.25</v>
      </c>
      <c r="K8758" s="12">
        <f t="shared" si="273"/>
        <v>0.43588709677419357</v>
      </c>
      <c r="L8758" s="9" t="s">
        <v>21</v>
      </c>
      <c r="M8758" s="13">
        <f t="shared" si="272"/>
        <v>5</v>
      </c>
    </row>
    <row r="8759" spans="1:13" ht="19.95" customHeight="1">
      <c r="A8759" s="8" t="s">
        <v>380</v>
      </c>
      <c r="B8759" s="8" t="s">
        <v>33</v>
      </c>
      <c r="C8759" s="8" t="s">
        <v>69</v>
      </c>
      <c r="D8759" s="8" t="s">
        <v>16</v>
      </c>
      <c r="E8759" s="8" t="s">
        <v>27</v>
      </c>
      <c r="F8759" s="8"/>
      <c r="G8759" s="8" t="s">
        <v>19</v>
      </c>
      <c r="H8759" s="8" t="s">
        <v>198</v>
      </c>
      <c r="I8759" s="10">
        <v>0.21094684385382059</v>
      </c>
      <c r="J8759" s="11">
        <v>7</v>
      </c>
      <c r="K8759" s="12">
        <f t="shared" si="273"/>
        <v>1.4766279069767441</v>
      </c>
      <c r="L8759" s="9" t="s">
        <v>21</v>
      </c>
      <c r="M8759" s="13">
        <f t="shared" si="272"/>
        <v>5.6</v>
      </c>
    </row>
    <row r="8760" spans="1:13" ht="19.95" customHeight="1">
      <c r="A8760" s="8" t="s">
        <v>380</v>
      </c>
      <c r="B8760" s="8" t="s">
        <v>33</v>
      </c>
      <c r="C8760" s="8" t="s">
        <v>43</v>
      </c>
      <c r="D8760" s="8" t="s">
        <v>16</v>
      </c>
      <c r="E8760" s="8" t="s">
        <v>27</v>
      </c>
      <c r="F8760" s="8"/>
      <c r="G8760" s="8" t="s">
        <v>19</v>
      </c>
      <c r="H8760" s="8" t="s">
        <v>198</v>
      </c>
      <c r="I8760" s="10">
        <v>0.40823920265780728</v>
      </c>
      <c r="J8760" s="11">
        <v>12</v>
      </c>
      <c r="K8760" s="12">
        <f t="shared" si="273"/>
        <v>4.8988704318936875</v>
      </c>
      <c r="L8760" s="9" t="s">
        <v>21</v>
      </c>
      <c r="M8760" s="13">
        <f t="shared" si="272"/>
        <v>9.6</v>
      </c>
    </row>
    <row r="8761" spans="1:13" ht="19.95" customHeight="1">
      <c r="A8761" s="8" t="s">
        <v>380</v>
      </c>
      <c r="B8761" s="8" t="s">
        <v>33</v>
      </c>
      <c r="C8761" s="8" t="s">
        <v>72</v>
      </c>
      <c r="D8761" s="8" t="s">
        <v>16</v>
      </c>
      <c r="E8761" s="8" t="s">
        <v>27</v>
      </c>
      <c r="F8761" s="8"/>
      <c r="G8761" s="8" t="s">
        <v>19</v>
      </c>
      <c r="H8761" s="8" t="s">
        <v>198</v>
      </c>
      <c r="I8761" s="10">
        <v>0.32170000000000004</v>
      </c>
      <c r="J8761" s="11">
        <v>10</v>
      </c>
      <c r="K8761" s="12">
        <f t="shared" si="273"/>
        <v>3.2170000000000005</v>
      </c>
      <c r="L8761" s="9" t="s">
        <v>21</v>
      </c>
      <c r="M8761" s="13">
        <f t="shared" si="272"/>
        <v>8</v>
      </c>
    </row>
    <row r="8762" spans="1:13" ht="19.95" customHeight="1">
      <c r="A8762" s="8" t="s">
        <v>380</v>
      </c>
      <c r="B8762" s="8" t="s">
        <v>42</v>
      </c>
      <c r="C8762" s="8" t="s">
        <v>44</v>
      </c>
      <c r="D8762" s="8" t="s">
        <v>16</v>
      </c>
      <c r="E8762" s="8" t="s">
        <v>27</v>
      </c>
      <c r="F8762" s="8"/>
      <c r="G8762" s="8" t="s">
        <v>19</v>
      </c>
      <c r="H8762" s="8" t="s">
        <v>198</v>
      </c>
      <c r="I8762" s="10">
        <v>0.17855960264900661</v>
      </c>
      <c r="J8762" s="11">
        <v>6</v>
      </c>
      <c r="K8762" s="12">
        <f t="shared" si="273"/>
        <v>1.0713576158940397</v>
      </c>
      <c r="L8762" s="9" t="s">
        <v>21</v>
      </c>
      <c r="M8762" s="13">
        <f t="shared" si="272"/>
        <v>4.8</v>
      </c>
    </row>
    <row r="8763" spans="1:13" ht="19.95" customHeight="1">
      <c r="A8763" s="8" t="s">
        <v>380</v>
      </c>
      <c r="B8763" s="8" t="s">
        <v>33</v>
      </c>
      <c r="C8763" s="8" t="s">
        <v>44</v>
      </c>
      <c r="D8763" s="8" t="s">
        <v>16</v>
      </c>
      <c r="E8763" s="8" t="s">
        <v>27</v>
      </c>
      <c r="F8763" s="8"/>
      <c r="G8763" s="8" t="s">
        <v>19</v>
      </c>
      <c r="H8763" s="8" t="s">
        <v>198</v>
      </c>
      <c r="I8763" s="10">
        <v>0.15297385620915033</v>
      </c>
      <c r="J8763" s="11">
        <v>6</v>
      </c>
      <c r="K8763" s="12">
        <f t="shared" si="273"/>
        <v>0.91784313725490196</v>
      </c>
      <c r="L8763" s="9" t="s">
        <v>21</v>
      </c>
      <c r="M8763" s="13">
        <f t="shared" si="272"/>
        <v>4.8</v>
      </c>
    </row>
    <row r="8764" spans="1:13" ht="19.95" customHeight="1">
      <c r="A8764" s="8" t="s">
        <v>380</v>
      </c>
      <c r="B8764" s="8" t="s">
        <v>14</v>
      </c>
      <c r="C8764" s="8" t="s">
        <v>46</v>
      </c>
      <c r="D8764" s="8" t="s">
        <v>16</v>
      </c>
      <c r="E8764" s="8" t="s">
        <v>27</v>
      </c>
      <c r="F8764" s="8"/>
      <c r="G8764" s="8" t="s">
        <v>19</v>
      </c>
      <c r="H8764" s="8" t="s">
        <v>198</v>
      </c>
      <c r="I8764" s="10">
        <v>8.2838709677419353E-2</v>
      </c>
      <c r="J8764" s="11">
        <v>6</v>
      </c>
      <c r="K8764" s="12">
        <f t="shared" si="273"/>
        <v>0.49703225806451612</v>
      </c>
      <c r="L8764" s="9" t="s">
        <v>21</v>
      </c>
      <c r="M8764" s="13">
        <f t="shared" si="272"/>
        <v>4.8</v>
      </c>
    </row>
    <row r="8765" spans="1:13" ht="19.95" customHeight="1">
      <c r="A8765" s="8" t="s">
        <v>380</v>
      </c>
      <c r="B8765" s="8" t="s">
        <v>42</v>
      </c>
      <c r="C8765" s="8" t="s">
        <v>44</v>
      </c>
      <c r="D8765" s="8" t="s">
        <v>16</v>
      </c>
      <c r="E8765" s="8" t="s">
        <v>27</v>
      </c>
      <c r="F8765" s="8"/>
      <c r="G8765" s="8" t="s">
        <v>19</v>
      </c>
      <c r="H8765" s="8" t="s">
        <v>198</v>
      </c>
      <c r="I8765" s="10">
        <v>0.16969142857142858</v>
      </c>
      <c r="J8765" s="11">
        <v>4.03</v>
      </c>
      <c r="K8765" s="12">
        <f t="shared" si="273"/>
        <v>0.68385645714285725</v>
      </c>
      <c r="L8765" s="9" t="s">
        <v>21</v>
      </c>
      <c r="M8765" s="13">
        <f t="shared" si="272"/>
        <v>3.2</v>
      </c>
    </row>
    <row r="8766" spans="1:13" ht="19.95" customHeight="1">
      <c r="A8766" s="8" t="s">
        <v>380</v>
      </c>
      <c r="B8766" s="8" t="s">
        <v>24</v>
      </c>
      <c r="C8766" s="8" t="s">
        <v>58</v>
      </c>
      <c r="D8766" s="8" t="s">
        <v>16</v>
      </c>
      <c r="E8766" s="8" t="s">
        <v>27</v>
      </c>
      <c r="F8766" s="8"/>
      <c r="G8766" s="8" t="s">
        <v>19</v>
      </c>
      <c r="H8766" s="8" t="s">
        <v>198</v>
      </c>
      <c r="I8766" s="10">
        <v>0.23018965517241377</v>
      </c>
      <c r="J8766" s="11">
        <v>10</v>
      </c>
      <c r="K8766" s="12">
        <f t="shared" si="273"/>
        <v>2.3018965517241377</v>
      </c>
      <c r="L8766" s="9" t="s">
        <v>21</v>
      </c>
      <c r="M8766" s="13">
        <f t="shared" si="272"/>
        <v>8</v>
      </c>
    </row>
    <row r="8767" spans="1:13" ht="19.95" customHeight="1">
      <c r="A8767" s="8" t="s">
        <v>380</v>
      </c>
      <c r="B8767" s="8" t="s">
        <v>33</v>
      </c>
      <c r="C8767" s="8" t="s">
        <v>44</v>
      </c>
      <c r="D8767" s="8" t="s">
        <v>26</v>
      </c>
      <c r="E8767" s="8" t="s">
        <v>27</v>
      </c>
      <c r="F8767" s="8"/>
      <c r="G8767" s="8" t="s">
        <v>19</v>
      </c>
      <c r="H8767" s="8" t="s">
        <v>198</v>
      </c>
      <c r="I8767" s="10">
        <v>0.15230285714285716</v>
      </c>
      <c r="J8767" s="11">
        <v>5.19</v>
      </c>
      <c r="K8767" s="12">
        <f t="shared" si="273"/>
        <v>0.79045182857142871</v>
      </c>
      <c r="L8767" s="9" t="s">
        <v>21</v>
      </c>
      <c r="M8767" s="13">
        <f t="shared" si="272"/>
        <v>4.2</v>
      </c>
    </row>
    <row r="8768" spans="1:13" ht="19.95" customHeight="1">
      <c r="A8768" s="8" t="s">
        <v>380</v>
      </c>
      <c r="B8768" s="8" t="s">
        <v>33</v>
      </c>
      <c r="C8768" s="8" t="s">
        <v>41</v>
      </c>
      <c r="D8768" s="8" t="s">
        <v>26</v>
      </c>
      <c r="E8768" s="8" t="s">
        <v>27</v>
      </c>
      <c r="F8768" s="8"/>
      <c r="G8768" s="8" t="s">
        <v>19</v>
      </c>
      <c r="H8768" s="8" t="s">
        <v>198</v>
      </c>
      <c r="I8768" s="10">
        <v>0.64942786069651737</v>
      </c>
      <c r="J8768" s="11">
        <v>12.77</v>
      </c>
      <c r="K8768" s="12">
        <f t="shared" si="273"/>
        <v>8.2931937810945264</v>
      </c>
      <c r="L8768" s="9" t="s">
        <v>21</v>
      </c>
      <c r="M8768" s="13">
        <f t="shared" si="272"/>
        <v>10.199999999999999</v>
      </c>
    </row>
    <row r="8769" spans="1:13" ht="19.95" customHeight="1">
      <c r="A8769" s="8" t="s">
        <v>380</v>
      </c>
      <c r="B8769" s="8" t="s">
        <v>24</v>
      </c>
      <c r="C8769" s="8" t="s">
        <v>115</v>
      </c>
      <c r="D8769" s="8" t="s">
        <v>16</v>
      </c>
      <c r="E8769" s="8" t="s">
        <v>27</v>
      </c>
      <c r="F8769" s="8"/>
      <c r="G8769" s="8" t="s">
        <v>19</v>
      </c>
      <c r="H8769" s="8" t="s">
        <v>198</v>
      </c>
      <c r="I8769" s="10">
        <v>0.97776666666666656</v>
      </c>
      <c r="J8769" s="11">
        <v>29</v>
      </c>
      <c r="K8769" s="12">
        <f t="shared" si="273"/>
        <v>28.355233333333331</v>
      </c>
      <c r="L8769" s="9" t="s">
        <v>21</v>
      </c>
      <c r="M8769" s="13">
        <f t="shared" si="272"/>
        <v>23.2</v>
      </c>
    </row>
    <row r="8770" spans="1:13" ht="19.95" customHeight="1">
      <c r="A8770" s="8" t="s">
        <v>380</v>
      </c>
      <c r="B8770" s="8" t="s">
        <v>33</v>
      </c>
      <c r="C8770" s="8" t="s">
        <v>44</v>
      </c>
      <c r="D8770" s="8" t="s">
        <v>16</v>
      </c>
      <c r="E8770" s="8" t="s">
        <v>27</v>
      </c>
      <c r="F8770" s="8"/>
      <c r="G8770" s="8" t="s">
        <v>19</v>
      </c>
      <c r="H8770" s="8" t="s">
        <v>198</v>
      </c>
      <c r="I8770" s="10">
        <v>0.12916666666666668</v>
      </c>
      <c r="J8770" s="11">
        <v>6.5</v>
      </c>
      <c r="K8770" s="12">
        <f t="shared" si="273"/>
        <v>0.83958333333333346</v>
      </c>
      <c r="L8770" s="9" t="s">
        <v>21</v>
      </c>
      <c r="M8770" s="13">
        <f t="shared" ref="M8770:M8833" si="274">ROUND(J8770-J8770*20/100,1)</f>
        <v>5.2</v>
      </c>
    </row>
    <row r="8771" spans="1:13" ht="19.95" customHeight="1">
      <c r="A8771" s="8" t="s">
        <v>380</v>
      </c>
      <c r="B8771" s="8" t="s">
        <v>40</v>
      </c>
      <c r="C8771" s="8" t="s">
        <v>31</v>
      </c>
      <c r="D8771" s="8" t="s">
        <v>16</v>
      </c>
      <c r="E8771" s="8" t="s">
        <v>27</v>
      </c>
      <c r="F8771" s="8"/>
      <c r="G8771" s="8" t="s">
        <v>19</v>
      </c>
      <c r="H8771" s="8" t="s">
        <v>198</v>
      </c>
      <c r="I8771" s="10">
        <v>1.3538888888888889</v>
      </c>
      <c r="J8771" s="11">
        <v>50</v>
      </c>
      <c r="K8771" s="12">
        <f t="shared" ref="K8771:K8834" si="275">J8771*I8771</f>
        <v>67.694444444444443</v>
      </c>
      <c r="L8771" s="9" t="s">
        <v>21</v>
      </c>
      <c r="M8771" s="13">
        <f t="shared" si="274"/>
        <v>40</v>
      </c>
    </row>
    <row r="8772" spans="1:13" ht="19.95" customHeight="1">
      <c r="A8772" s="8" t="s">
        <v>380</v>
      </c>
      <c r="B8772" s="8" t="s">
        <v>40</v>
      </c>
      <c r="C8772" s="8" t="s">
        <v>31</v>
      </c>
      <c r="D8772" s="8" t="s">
        <v>16</v>
      </c>
      <c r="E8772" s="8" t="s">
        <v>27</v>
      </c>
      <c r="F8772" s="8"/>
      <c r="G8772" s="8" t="s">
        <v>19</v>
      </c>
      <c r="H8772" s="8" t="s">
        <v>198</v>
      </c>
      <c r="I8772" s="10">
        <v>1.47</v>
      </c>
      <c r="J8772" s="11">
        <v>50</v>
      </c>
      <c r="K8772" s="12">
        <f t="shared" si="275"/>
        <v>73.5</v>
      </c>
      <c r="L8772" s="9" t="s">
        <v>21</v>
      </c>
      <c r="M8772" s="13">
        <f t="shared" si="274"/>
        <v>40</v>
      </c>
    </row>
    <row r="8773" spans="1:13" ht="19.95" customHeight="1">
      <c r="A8773" s="8" t="s">
        <v>380</v>
      </c>
      <c r="B8773" s="8" t="s">
        <v>40</v>
      </c>
      <c r="C8773" s="8" t="s">
        <v>36</v>
      </c>
      <c r="D8773" s="8" t="s">
        <v>16</v>
      </c>
      <c r="E8773" s="8" t="s">
        <v>27</v>
      </c>
      <c r="F8773" s="8"/>
      <c r="G8773" s="8" t="s">
        <v>19</v>
      </c>
      <c r="H8773" s="8" t="s">
        <v>198</v>
      </c>
      <c r="I8773" s="10">
        <v>0.59599337748344372</v>
      </c>
      <c r="J8773" s="11">
        <v>16</v>
      </c>
      <c r="K8773" s="12">
        <f t="shared" si="275"/>
        <v>9.5358940397350995</v>
      </c>
      <c r="L8773" s="9" t="s">
        <v>21</v>
      </c>
      <c r="M8773" s="13">
        <f t="shared" si="274"/>
        <v>12.8</v>
      </c>
    </row>
    <row r="8774" spans="1:13" ht="19.95" customHeight="1">
      <c r="A8774" s="8" t="s">
        <v>380</v>
      </c>
      <c r="B8774" s="8" t="s">
        <v>48</v>
      </c>
      <c r="C8774" s="8" t="s">
        <v>94</v>
      </c>
      <c r="D8774" s="8" t="s">
        <v>16</v>
      </c>
      <c r="E8774" s="8" t="s">
        <v>27</v>
      </c>
      <c r="F8774" s="8"/>
      <c r="G8774" s="8" t="s">
        <v>19</v>
      </c>
      <c r="H8774" s="8" t="s">
        <v>198</v>
      </c>
      <c r="I8774" s="10">
        <v>0.14996062992125983</v>
      </c>
      <c r="J8774" s="11">
        <v>5.5</v>
      </c>
      <c r="K8774" s="12">
        <f t="shared" si="275"/>
        <v>0.82478346456692908</v>
      </c>
      <c r="L8774" s="9" t="s">
        <v>21</v>
      </c>
      <c r="M8774" s="13">
        <f t="shared" si="274"/>
        <v>4.4000000000000004</v>
      </c>
    </row>
    <row r="8775" spans="1:13" ht="19.95" customHeight="1">
      <c r="A8775" s="8" t="s">
        <v>380</v>
      </c>
      <c r="B8775" s="8" t="s">
        <v>33</v>
      </c>
      <c r="C8775" s="8" t="s">
        <v>44</v>
      </c>
      <c r="D8775" s="8" t="s">
        <v>16</v>
      </c>
      <c r="E8775" s="8" t="s">
        <v>27</v>
      </c>
      <c r="F8775" s="8"/>
      <c r="G8775" s="8" t="s">
        <v>19</v>
      </c>
      <c r="H8775" s="8" t="s">
        <v>198</v>
      </c>
      <c r="I8775" s="10">
        <v>0.15388779527559054</v>
      </c>
      <c r="J8775" s="11">
        <v>5.25</v>
      </c>
      <c r="K8775" s="12">
        <f t="shared" si="275"/>
        <v>0.80791092519685037</v>
      </c>
      <c r="L8775" s="9" t="s">
        <v>21</v>
      </c>
      <c r="M8775" s="13">
        <f t="shared" si="274"/>
        <v>4.2</v>
      </c>
    </row>
    <row r="8776" spans="1:13" ht="19.95" customHeight="1">
      <c r="A8776" s="8" t="s">
        <v>380</v>
      </c>
      <c r="B8776" s="8" t="s">
        <v>33</v>
      </c>
      <c r="C8776" s="8" t="s">
        <v>69</v>
      </c>
      <c r="D8776" s="8" t="s">
        <v>16</v>
      </c>
      <c r="E8776" s="8" t="s">
        <v>27</v>
      </c>
      <c r="F8776" s="8"/>
      <c r="G8776" s="8" t="s">
        <v>19</v>
      </c>
      <c r="H8776" s="8" t="s">
        <v>198</v>
      </c>
      <c r="I8776" s="10">
        <v>0.20468503937007873</v>
      </c>
      <c r="J8776" s="11">
        <v>6</v>
      </c>
      <c r="K8776" s="12">
        <f t="shared" si="275"/>
        <v>1.2281102362204723</v>
      </c>
      <c r="L8776" s="9" t="s">
        <v>21</v>
      </c>
      <c r="M8776" s="13">
        <f t="shared" si="274"/>
        <v>4.8</v>
      </c>
    </row>
    <row r="8777" spans="1:13" ht="19.95" customHeight="1">
      <c r="A8777" s="8" t="s">
        <v>380</v>
      </c>
      <c r="B8777" s="8" t="s">
        <v>42</v>
      </c>
      <c r="C8777" s="8" t="s">
        <v>44</v>
      </c>
      <c r="D8777" s="8" t="s">
        <v>16</v>
      </c>
      <c r="E8777" s="8" t="s">
        <v>27</v>
      </c>
      <c r="F8777" s="8"/>
      <c r="G8777" s="8" t="s">
        <v>19</v>
      </c>
      <c r="H8777" s="8" t="s">
        <v>198</v>
      </c>
      <c r="I8777" s="10">
        <v>0.17719354838709678</v>
      </c>
      <c r="J8777" s="11">
        <v>6.25</v>
      </c>
      <c r="K8777" s="12">
        <f t="shared" si="275"/>
        <v>1.1074596774193548</v>
      </c>
      <c r="L8777" s="9" t="s">
        <v>21</v>
      </c>
      <c r="M8777" s="13">
        <f t="shared" si="274"/>
        <v>5</v>
      </c>
    </row>
    <row r="8778" spans="1:13" ht="19.95" customHeight="1">
      <c r="A8778" s="8" t="s">
        <v>380</v>
      </c>
      <c r="B8778" s="8" t="s">
        <v>42</v>
      </c>
      <c r="C8778" s="8" t="s">
        <v>44</v>
      </c>
      <c r="D8778" s="8" t="s">
        <v>16</v>
      </c>
      <c r="E8778" s="8" t="s">
        <v>27</v>
      </c>
      <c r="F8778" s="8"/>
      <c r="G8778" s="8" t="s">
        <v>19</v>
      </c>
      <c r="H8778" s="8" t="s">
        <v>198</v>
      </c>
      <c r="I8778" s="10">
        <v>0.18432539682539684</v>
      </c>
      <c r="J8778" s="11">
        <v>6.25</v>
      </c>
      <c r="K8778" s="12">
        <f t="shared" si="275"/>
        <v>1.1520337301587302</v>
      </c>
      <c r="L8778" s="9" t="s">
        <v>21</v>
      </c>
      <c r="M8778" s="13">
        <f t="shared" si="274"/>
        <v>5</v>
      </c>
    </row>
    <row r="8779" spans="1:13" ht="19.95" customHeight="1">
      <c r="A8779" s="8" t="s">
        <v>380</v>
      </c>
      <c r="B8779" s="8" t="s">
        <v>40</v>
      </c>
      <c r="C8779" s="8" t="s">
        <v>31</v>
      </c>
      <c r="D8779" s="8" t="s">
        <v>16</v>
      </c>
      <c r="E8779" s="8" t="s">
        <v>27</v>
      </c>
      <c r="F8779" s="8"/>
      <c r="G8779" s="8" t="s">
        <v>19</v>
      </c>
      <c r="H8779" s="8" t="s">
        <v>198</v>
      </c>
      <c r="I8779" s="10">
        <v>1.4874876847290639</v>
      </c>
      <c r="J8779" s="11">
        <v>47.22</v>
      </c>
      <c r="K8779" s="12">
        <f t="shared" si="275"/>
        <v>70.2391684729064</v>
      </c>
      <c r="L8779" s="9" t="s">
        <v>21</v>
      </c>
      <c r="M8779" s="13">
        <f t="shared" si="274"/>
        <v>37.799999999999997</v>
      </c>
    </row>
    <row r="8780" spans="1:13" ht="19.95" customHeight="1">
      <c r="A8780" s="8" t="s">
        <v>380</v>
      </c>
      <c r="B8780" s="8" t="s">
        <v>42</v>
      </c>
      <c r="C8780" s="8" t="s">
        <v>69</v>
      </c>
      <c r="D8780" s="8" t="s">
        <v>16</v>
      </c>
      <c r="E8780" s="8" t="s">
        <v>27</v>
      </c>
      <c r="F8780" s="8"/>
      <c r="G8780" s="8" t="s">
        <v>19</v>
      </c>
      <c r="H8780" s="8" t="s">
        <v>198</v>
      </c>
      <c r="I8780" s="10">
        <v>0.22568131868131869</v>
      </c>
      <c r="J8780" s="11">
        <v>3.41</v>
      </c>
      <c r="K8780" s="12">
        <f t="shared" si="275"/>
        <v>0.76957329670329677</v>
      </c>
      <c r="L8780" s="9" t="s">
        <v>21</v>
      </c>
      <c r="M8780" s="13">
        <f t="shared" si="274"/>
        <v>2.7</v>
      </c>
    </row>
    <row r="8781" spans="1:13" ht="19.95" customHeight="1">
      <c r="A8781" s="8" t="s">
        <v>380</v>
      </c>
      <c r="B8781" s="8" t="s">
        <v>42</v>
      </c>
      <c r="C8781" s="8" t="s">
        <v>69</v>
      </c>
      <c r="D8781" s="8" t="s">
        <v>16</v>
      </c>
      <c r="E8781" s="8" t="s">
        <v>27</v>
      </c>
      <c r="F8781" s="8"/>
      <c r="G8781" s="8" t="s">
        <v>19</v>
      </c>
      <c r="H8781" s="8" t="s">
        <v>198</v>
      </c>
      <c r="I8781" s="10">
        <v>0.21857142857142858</v>
      </c>
      <c r="J8781" s="11">
        <v>4</v>
      </c>
      <c r="K8781" s="12">
        <f t="shared" si="275"/>
        <v>0.87428571428571433</v>
      </c>
      <c r="L8781" s="9" t="s">
        <v>21</v>
      </c>
      <c r="M8781" s="13">
        <f t="shared" si="274"/>
        <v>3.2</v>
      </c>
    </row>
    <row r="8782" spans="1:13" ht="19.95" customHeight="1">
      <c r="A8782" s="8" t="s">
        <v>380</v>
      </c>
      <c r="B8782" s="8" t="s">
        <v>48</v>
      </c>
      <c r="C8782" s="8" t="s">
        <v>78</v>
      </c>
      <c r="D8782" s="8" t="s">
        <v>16</v>
      </c>
      <c r="E8782" s="8" t="s">
        <v>27</v>
      </c>
      <c r="F8782" s="8"/>
      <c r="G8782" s="8" t="s">
        <v>19</v>
      </c>
      <c r="H8782" s="8" t="s">
        <v>198</v>
      </c>
      <c r="I8782" s="10">
        <v>2.8159999999999998</v>
      </c>
      <c r="J8782" s="11">
        <v>127</v>
      </c>
      <c r="K8782" s="12">
        <f t="shared" si="275"/>
        <v>357.63200000000001</v>
      </c>
      <c r="L8782" s="9" t="s">
        <v>21</v>
      </c>
      <c r="M8782" s="13">
        <f t="shared" si="274"/>
        <v>101.6</v>
      </c>
    </row>
    <row r="8783" spans="1:13" ht="19.95" customHeight="1">
      <c r="A8783" s="8" t="s">
        <v>380</v>
      </c>
      <c r="B8783" s="8" t="s">
        <v>24</v>
      </c>
      <c r="C8783" s="8" t="s">
        <v>36</v>
      </c>
      <c r="D8783" s="8" t="s">
        <v>26</v>
      </c>
      <c r="E8783" s="8" t="s">
        <v>27</v>
      </c>
      <c r="F8783" s="8"/>
      <c r="G8783" s="8" t="s">
        <v>19</v>
      </c>
      <c r="H8783" s="8" t="s">
        <v>198</v>
      </c>
      <c r="I8783" s="10">
        <v>0.44745033112582783</v>
      </c>
      <c r="J8783" s="11">
        <v>16.5</v>
      </c>
      <c r="K8783" s="12">
        <f t="shared" si="275"/>
        <v>7.3829304635761588</v>
      </c>
      <c r="L8783" s="9" t="s">
        <v>21</v>
      </c>
      <c r="M8783" s="13">
        <f t="shared" si="274"/>
        <v>13.2</v>
      </c>
    </row>
    <row r="8784" spans="1:13" ht="19.95" customHeight="1">
      <c r="A8784" s="8" t="s">
        <v>380</v>
      </c>
      <c r="B8784" s="8" t="s">
        <v>14</v>
      </c>
      <c r="C8784" s="8" t="s">
        <v>123</v>
      </c>
      <c r="D8784" s="8" t="s">
        <v>16</v>
      </c>
      <c r="E8784" s="8" t="s">
        <v>27</v>
      </c>
      <c r="F8784" s="8"/>
      <c r="G8784" s="8" t="s">
        <v>19</v>
      </c>
      <c r="H8784" s="8" t="s">
        <v>198</v>
      </c>
      <c r="I8784" s="10">
        <v>2.6564885496183206E-2</v>
      </c>
      <c r="J8784" s="11">
        <v>5.25</v>
      </c>
      <c r="K8784" s="12">
        <f t="shared" si="275"/>
        <v>0.13946564885496182</v>
      </c>
      <c r="L8784" s="9" t="s">
        <v>21</v>
      </c>
      <c r="M8784" s="13">
        <f t="shared" si="274"/>
        <v>4.2</v>
      </c>
    </row>
    <row r="8785" spans="1:13" ht="19.95" customHeight="1">
      <c r="A8785" s="8" t="s">
        <v>380</v>
      </c>
      <c r="B8785" s="8" t="s">
        <v>14</v>
      </c>
      <c r="C8785" s="8" t="s">
        <v>220</v>
      </c>
      <c r="D8785" s="8" t="s">
        <v>16</v>
      </c>
      <c r="E8785" s="8" t="s">
        <v>27</v>
      </c>
      <c r="F8785" s="8"/>
      <c r="G8785" s="8" t="s">
        <v>19</v>
      </c>
      <c r="H8785" s="8" t="s">
        <v>198</v>
      </c>
      <c r="I8785" s="10">
        <v>3.3435114503816796E-2</v>
      </c>
      <c r="J8785" s="11">
        <v>5.25</v>
      </c>
      <c r="K8785" s="12">
        <f t="shared" si="275"/>
        <v>0.17553435114503818</v>
      </c>
      <c r="L8785" s="9" t="s">
        <v>21</v>
      </c>
      <c r="M8785" s="13">
        <f t="shared" si="274"/>
        <v>4.2</v>
      </c>
    </row>
    <row r="8786" spans="1:13" ht="19.95" customHeight="1">
      <c r="A8786" s="8" t="s">
        <v>380</v>
      </c>
      <c r="B8786" s="8" t="s">
        <v>33</v>
      </c>
      <c r="C8786" s="8" t="s">
        <v>47</v>
      </c>
      <c r="D8786" s="8" t="s">
        <v>26</v>
      </c>
      <c r="E8786" s="8" t="s">
        <v>27</v>
      </c>
      <c r="F8786" s="8"/>
      <c r="G8786" s="8" t="s">
        <v>19</v>
      </c>
      <c r="H8786" s="8" t="s">
        <v>198</v>
      </c>
      <c r="I8786" s="10">
        <v>1.3184523809523809</v>
      </c>
      <c r="J8786" s="11">
        <v>22.75</v>
      </c>
      <c r="K8786" s="12">
        <f t="shared" si="275"/>
        <v>29.994791666666668</v>
      </c>
      <c r="L8786" s="9" t="s">
        <v>21</v>
      </c>
      <c r="M8786" s="13">
        <f t="shared" si="274"/>
        <v>18.2</v>
      </c>
    </row>
    <row r="8787" spans="1:13" ht="19.95" customHeight="1">
      <c r="A8787" s="8" t="s">
        <v>380</v>
      </c>
      <c r="B8787" s="8" t="s">
        <v>33</v>
      </c>
      <c r="C8787" s="8" t="s">
        <v>43</v>
      </c>
      <c r="D8787" s="8" t="s">
        <v>26</v>
      </c>
      <c r="E8787" s="8" t="s">
        <v>27</v>
      </c>
      <c r="F8787" s="8"/>
      <c r="G8787" s="8" t="s">
        <v>19</v>
      </c>
      <c r="H8787" s="8" t="s">
        <v>198</v>
      </c>
      <c r="I8787" s="10">
        <v>0.37638213399503723</v>
      </c>
      <c r="J8787" s="11">
        <v>7</v>
      </c>
      <c r="K8787" s="12">
        <f t="shared" si="275"/>
        <v>2.6346749379652605</v>
      </c>
      <c r="L8787" s="9" t="s">
        <v>21</v>
      </c>
      <c r="M8787" s="13">
        <f t="shared" si="274"/>
        <v>5.6</v>
      </c>
    </row>
    <row r="8788" spans="1:13" ht="19.95" customHeight="1">
      <c r="A8788" s="8" t="s">
        <v>380</v>
      </c>
      <c r="B8788" s="8" t="s">
        <v>14</v>
      </c>
      <c r="C8788" s="8" t="s">
        <v>15</v>
      </c>
      <c r="D8788" s="8" t="s">
        <v>16</v>
      </c>
      <c r="E8788" s="8" t="s">
        <v>27</v>
      </c>
      <c r="F8788" s="8"/>
      <c r="G8788" s="8" t="s">
        <v>19</v>
      </c>
      <c r="H8788" s="8" t="s">
        <v>198</v>
      </c>
      <c r="I8788" s="10">
        <v>4.3333333333333335E-2</v>
      </c>
      <c r="J8788" s="11">
        <v>6</v>
      </c>
      <c r="K8788" s="12">
        <f t="shared" si="275"/>
        <v>0.26</v>
      </c>
      <c r="L8788" s="9" t="s">
        <v>21</v>
      </c>
      <c r="M8788" s="13">
        <f t="shared" si="274"/>
        <v>4.8</v>
      </c>
    </row>
    <row r="8789" spans="1:13" ht="19.95" customHeight="1">
      <c r="A8789" s="8" t="s">
        <v>380</v>
      </c>
      <c r="B8789" s="8" t="s">
        <v>14</v>
      </c>
      <c r="C8789" s="8" t="s">
        <v>15</v>
      </c>
      <c r="D8789" s="8" t="s">
        <v>16</v>
      </c>
      <c r="E8789" s="8" t="s">
        <v>27</v>
      </c>
      <c r="F8789" s="8"/>
      <c r="G8789" s="8" t="s">
        <v>19</v>
      </c>
      <c r="H8789" s="8" t="s">
        <v>198</v>
      </c>
      <c r="I8789" s="10">
        <v>4.3333333333333335E-2</v>
      </c>
      <c r="J8789" s="11">
        <v>6</v>
      </c>
      <c r="K8789" s="12">
        <f t="shared" si="275"/>
        <v>0.26</v>
      </c>
      <c r="L8789" s="9" t="s">
        <v>21</v>
      </c>
      <c r="M8789" s="13">
        <f t="shared" si="274"/>
        <v>4.8</v>
      </c>
    </row>
    <row r="8790" spans="1:13" ht="19.95" customHeight="1">
      <c r="A8790" s="8" t="s">
        <v>380</v>
      </c>
      <c r="B8790" s="8" t="s">
        <v>14</v>
      </c>
      <c r="C8790" s="8" t="s">
        <v>15</v>
      </c>
      <c r="D8790" s="8" t="s">
        <v>16</v>
      </c>
      <c r="E8790" s="8" t="s">
        <v>27</v>
      </c>
      <c r="F8790" s="8"/>
      <c r="G8790" s="8" t="s">
        <v>19</v>
      </c>
      <c r="H8790" s="8" t="s">
        <v>198</v>
      </c>
      <c r="I8790" s="10">
        <v>0.04</v>
      </c>
      <c r="J8790" s="11">
        <v>6</v>
      </c>
      <c r="K8790" s="12">
        <f t="shared" si="275"/>
        <v>0.24</v>
      </c>
      <c r="L8790" s="9" t="s">
        <v>21</v>
      </c>
      <c r="M8790" s="13">
        <f t="shared" si="274"/>
        <v>4.8</v>
      </c>
    </row>
    <row r="8791" spans="1:13" ht="19.95" customHeight="1">
      <c r="A8791" s="8" t="s">
        <v>380</v>
      </c>
      <c r="B8791" s="8" t="s">
        <v>14</v>
      </c>
      <c r="C8791" s="8" t="s">
        <v>46</v>
      </c>
      <c r="D8791" s="8" t="s">
        <v>16</v>
      </c>
      <c r="E8791" s="8" t="s">
        <v>27</v>
      </c>
      <c r="F8791" s="8"/>
      <c r="G8791" s="8" t="s">
        <v>19</v>
      </c>
      <c r="H8791" s="8" t="s">
        <v>198</v>
      </c>
      <c r="I8791" s="10">
        <v>7.3571428571428565E-2</v>
      </c>
      <c r="J8791" s="11">
        <v>6</v>
      </c>
      <c r="K8791" s="12">
        <f t="shared" si="275"/>
        <v>0.44142857142857139</v>
      </c>
      <c r="L8791" s="9" t="s">
        <v>21</v>
      </c>
      <c r="M8791" s="13">
        <f t="shared" si="274"/>
        <v>4.8</v>
      </c>
    </row>
    <row r="8792" spans="1:13" ht="19.95" customHeight="1">
      <c r="A8792" s="8" t="s">
        <v>380</v>
      </c>
      <c r="B8792" s="8" t="s">
        <v>14</v>
      </c>
      <c r="C8792" s="8" t="s">
        <v>15</v>
      </c>
      <c r="D8792" s="8" t="s">
        <v>16</v>
      </c>
      <c r="E8792" s="8" t="s">
        <v>27</v>
      </c>
      <c r="F8792" s="8"/>
      <c r="G8792" s="8" t="s">
        <v>19</v>
      </c>
      <c r="H8792" s="8" t="s">
        <v>198</v>
      </c>
      <c r="I8792" s="10">
        <v>4.3333333333333335E-2</v>
      </c>
      <c r="J8792" s="11">
        <v>6</v>
      </c>
      <c r="K8792" s="12">
        <f t="shared" si="275"/>
        <v>0.26</v>
      </c>
      <c r="L8792" s="9" t="s">
        <v>21</v>
      </c>
      <c r="M8792" s="13">
        <f t="shared" si="274"/>
        <v>4.8</v>
      </c>
    </row>
    <row r="8793" spans="1:13" ht="19.95" customHeight="1">
      <c r="A8793" s="8" t="s">
        <v>380</v>
      </c>
      <c r="B8793" s="8" t="s">
        <v>48</v>
      </c>
      <c r="C8793" s="8" t="s">
        <v>381</v>
      </c>
      <c r="D8793" s="8" t="s">
        <v>16</v>
      </c>
      <c r="E8793" s="8" t="s">
        <v>27</v>
      </c>
      <c r="F8793" s="8"/>
      <c r="G8793" s="8" t="s">
        <v>19</v>
      </c>
      <c r="H8793" s="8" t="s">
        <v>198</v>
      </c>
      <c r="I8793" s="10">
        <v>0.71479999999999999</v>
      </c>
      <c r="J8793" s="11">
        <v>16</v>
      </c>
      <c r="K8793" s="12">
        <f t="shared" si="275"/>
        <v>11.4368</v>
      </c>
      <c r="L8793" s="9" t="s">
        <v>21</v>
      </c>
      <c r="M8793" s="13">
        <f t="shared" si="274"/>
        <v>12.8</v>
      </c>
    </row>
    <row r="8794" spans="1:13" ht="19.95" customHeight="1">
      <c r="A8794" s="8" t="s">
        <v>380</v>
      </c>
      <c r="B8794" s="8" t="s">
        <v>42</v>
      </c>
      <c r="C8794" s="8" t="s">
        <v>43</v>
      </c>
      <c r="D8794" s="8" t="s">
        <v>16</v>
      </c>
      <c r="E8794" s="8" t="s">
        <v>27</v>
      </c>
      <c r="F8794" s="8"/>
      <c r="G8794" s="8" t="s">
        <v>19</v>
      </c>
      <c r="H8794" s="8" t="s">
        <v>198</v>
      </c>
      <c r="I8794" s="10">
        <v>0.49299999999999999</v>
      </c>
      <c r="J8794" s="11">
        <v>7</v>
      </c>
      <c r="K8794" s="12">
        <f t="shared" si="275"/>
        <v>3.4510000000000001</v>
      </c>
      <c r="L8794" s="9" t="s">
        <v>21</v>
      </c>
      <c r="M8794" s="13">
        <f t="shared" si="274"/>
        <v>5.6</v>
      </c>
    </row>
    <row r="8795" spans="1:13" ht="19.95" customHeight="1">
      <c r="A8795" s="8" t="s">
        <v>380</v>
      </c>
      <c r="B8795" s="8" t="s">
        <v>42</v>
      </c>
      <c r="C8795" s="8" t="s">
        <v>41</v>
      </c>
      <c r="D8795" s="8" t="s">
        <v>16</v>
      </c>
      <c r="E8795" s="8" t="s">
        <v>27</v>
      </c>
      <c r="F8795" s="8"/>
      <c r="G8795" s="8" t="s">
        <v>19</v>
      </c>
      <c r="H8795" s="8" t="s">
        <v>198</v>
      </c>
      <c r="I8795" s="10">
        <v>0.74026666666666674</v>
      </c>
      <c r="J8795" s="11">
        <v>18</v>
      </c>
      <c r="K8795" s="12">
        <f t="shared" si="275"/>
        <v>13.324800000000002</v>
      </c>
      <c r="L8795" s="9" t="s">
        <v>21</v>
      </c>
      <c r="M8795" s="13">
        <f t="shared" si="274"/>
        <v>14.4</v>
      </c>
    </row>
    <row r="8796" spans="1:13" ht="19.95" customHeight="1">
      <c r="A8796" s="8" t="s">
        <v>380</v>
      </c>
      <c r="B8796" s="8" t="s">
        <v>40</v>
      </c>
      <c r="C8796" s="8" t="s">
        <v>31</v>
      </c>
      <c r="D8796" s="8" t="s">
        <v>16</v>
      </c>
      <c r="E8796" s="8" t="s">
        <v>27</v>
      </c>
      <c r="F8796" s="8"/>
      <c r="G8796" s="8" t="s">
        <v>19</v>
      </c>
      <c r="H8796" s="8" t="s">
        <v>198</v>
      </c>
      <c r="I8796" s="10">
        <v>1.5048387096774194</v>
      </c>
      <c r="J8796" s="11">
        <v>47</v>
      </c>
      <c r="K8796" s="12">
        <f t="shared" si="275"/>
        <v>70.727419354838716</v>
      </c>
      <c r="L8796" s="9" t="s">
        <v>21</v>
      </c>
      <c r="M8796" s="13">
        <f t="shared" si="274"/>
        <v>37.6</v>
      </c>
    </row>
    <row r="8797" spans="1:13" ht="19.95" customHeight="1">
      <c r="A8797" s="8" t="s">
        <v>380</v>
      </c>
      <c r="B8797" s="8" t="s">
        <v>30</v>
      </c>
      <c r="C8797" s="8" t="s">
        <v>38</v>
      </c>
      <c r="D8797" s="8" t="s">
        <v>39</v>
      </c>
      <c r="E8797" s="8" t="s">
        <v>27</v>
      </c>
      <c r="F8797" s="8"/>
      <c r="G8797" s="8" t="s">
        <v>19</v>
      </c>
      <c r="H8797" s="8" t="s">
        <v>198</v>
      </c>
      <c r="I8797" s="10">
        <v>1.7949000000000002</v>
      </c>
      <c r="J8797" s="11">
        <v>127</v>
      </c>
      <c r="K8797" s="12">
        <f t="shared" si="275"/>
        <v>227.95230000000001</v>
      </c>
      <c r="L8797" s="9" t="s">
        <v>21</v>
      </c>
      <c r="M8797" s="13">
        <f t="shared" si="274"/>
        <v>101.6</v>
      </c>
    </row>
    <row r="8798" spans="1:13" ht="19.95" customHeight="1">
      <c r="A8798" s="8" t="s">
        <v>380</v>
      </c>
      <c r="B8798" s="8" t="s">
        <v>42</v>
      </c>
      <c r="C8798" s="8" t="s">
        <v>41</v>
      </c>
      <c r="D8798" s="8" t="s">
        <v>16</v>
      </c>
      <c r="E8798" s="8" t="s">
        <v>27</v>
      </c>
      <c r="F8798" s="8"/>
      <c r="G8798" s="8" t="s">
        <v>19</v>
      </c>
      <c r="H8798" s="8" t="s">
        <v>198</v>
      </c>
      <c r="I8798" s="10">
        <v>0.76800000000000002</v>
      </c>
      <c r="J8798" s="11">
        <v>16.86</v>
      </c>
      <c r="K8798" s="12">
        <f t="shared" si="275"/>
        <v>12.94848</v>
      </c>
      <c r="L8798" s="9" t="s">
        <v>21</v>
      </c>
      <c r="M8798" s="13">
        <f t="shared" si="274"/>
        <v>13.5</v>
      </c>
    </row>
    <row r="8799" spans="1:13" ht="19.95" customHeight="1">
      <c r="A8799" s="8" t="s">
        <v>380</v>
      </c>
      <c r="B8799" s="8" t="s">
        <v>33</v>
      </c>
      <c r="C8799" s="8" t="s">
        <v>31</v>
      </c>
      <c r="D8799" s="8" t="s">
        <v>26</v>
      </c>
      <c r="E8799" s="8" t="s">
        <v>27</v>
      </c>
      <c r="F8799" s="8"/>
      <c r="G8799" s="8" t="s">
        <v>19</v>
      </c>
      <c r="H8799" s="8" t="s">
        <v>198</v>
      </c>
      <c r="I8799" s="10">
        <v>1.0364900662251655</v>
      </c>
      <c r="J8799" s="11">
        <v>23</v>
      </c>
      <c r="K8799" s="12">
        <f t="shared" si="275"/>
        <v>23.839271523178805</v>
      </c>
      <c r="L8799" s="9" t="s">
        <v>21</v>
      </c>
      <c r="M8799" s="13">
        <f t="shared" si="274"/>
        <v>18.399999999999999</v>
      </c>
    </row>
    <row r="8800" spans="1:13" ht="19.95" customHeight="1">
      <c r="A8800" s="8" t="s">
        <v>380</v>
      </c>
      <c r="B8800" s="8" t="s">
        <v>14</v>
      </c>
      <c r="C8800" s="8" t="s">
        <v>75</v>
      </c>
      <c r="D8800" s="8" t="s">
        <v>26</v>
      </c>
      <c r="E8800" s="8" t="s">
        <v>27</v>
      </c>
      <c r="F8800" s="8"/>
      <c r="G8800" s="8" t="s">
        <v>19</v>
      </c>
      <c r="H8800" s="8" t="s">
        <v>198</v>
      </c>
      <c r="I8800" s="10">
        <v>1.8403908794788273E-2</v>
      </c>
      <c r="J8800" s="11">
        <v>11</v>
      </c>
      <c r="K8800" s="12">
        <f t="shared" si="275"/>
        <v>0.20244299674267102</v>
      </c>
      <c r="L8800" s="9" t="s">
        <v>21</v>
      </c>
      <c r="M8800" s="13">
        <f t="shared" si="274"/>
        <v>8.8000000000000007</v>
      </c>
    </row>
    <row r="8801" spans="1:13" ht="19.95" customHeight="1">
      <c r="A8801" s="8" t="s">
        <v>380</v>
      </c>
      <c r="B8801" s="8" t="s">
        <v>14</v>
      </c>
      <c r="C8801" s="8" t="s">
        <v>221</v>
      </c>
      <c r="D8801" s="8" t="s">
        <v>26</v>
      </c>
      <c r="E8801" s="8" t="s">
        <v>27</v>
      </c>
      <c r="F8801" s="8"/>
      <c r="G8801" s="8" t="s">
        <v>19</v>
      </c>
      <c r="H8801" s="8" t="s">
        <v>198</v>
      </c>
      <c r="I8801" s="10">
        <v>2.2410423452768731E-2</v>
      </c>
      <c r="J8801" s="11">
        <v>6.53</v>
      </c>
      <c r="K8801" s="12">
        <f t="shared" si="275"/>
        <v>0.14634006514657982</v>
      </c>
      <c r="L8801" s="9" t="s">
        <v>21</v>
      </c>
      <c r="M8801" s="13">
        <f t="shared" si="274"/>
        <v>5.2</v>
      </c>
    </row>
    <row r="8802" spans="1:13" ht="19.95" customHeight="1">
      <c r="A8802" s="8" t="s">
        <v>380</v>
      </c>
      <c r="B8802" s="8" t="s">
        <v>14</v>
      </c>
      <c r="C8802" s="8" t="s">
        <v>46</v>
      </c>
      <c r="D8802" s="8" t="s">
        <v>26</v>
      </c>
      <c r="E8802" s="8" t="s">
        <v>27</v>
      </c>
      <c r="F8802" s="8"/>
      <c r="G8802" s="8" t="s">
        <v>19</v>
      </c>
      <c r="H8802" s="8" t="s">
        <v>198</v>
      </c>
      <c r="I8802" s="10">
        <v>6.9675324675324682E-2</v>
      </c>
      <c r="J8802" s="11">
        <v>5.5</v>
      </c>
      <c r="K8802" s="12">
        <f t="shared" si="275"/>
        <v>0.38321428571428573</v>
      </c>
      <c r="L8802" s="9" t="s">
        <v>21</v>
      </c>
      <c r="M8802" s="13">
        <f t="shared" si="274"/>
        <v>4.4000000000000004</v>
      </c>
    </row>
    <row r="8803" spans="1:13" ht="19.95" customHeight="1">
      <c r="A8803" s="8" t="s">
        <v>380</v>
      </c>
      <c r="B8803" s="8" t="s">
        <v>14</v>
      </c>
      <c r="C8803" s="8" t="s">
        <v>15</v>
      </c>
      <c r="D8803" s="8" t="s">
        <v>26</v>
      </c>
      <c r="E8803" s="8" t="s">
        <v>27</v>
      </c>
      <c r="F8803" s="8"/>
      <c r="G8803" s="8" t="s">
        <v>19</v>
      </c>
      <c r="H8803" s="8" t="s">
        <v>198</v>
      </c>
      <c r="I8803" s="10">
        <v>3.9114754098360655E-2</v>
      </c>
      <c r="J8803" s="11">
        <v>5</v>
      </c>
      <c r="K8803" s="12">
        <f t="shared" si="275"/>
        <v>0.19557377049180327</v>
      </c>
      <c r="L8803" s="9" t="s">
        <v>21</v>
      </c>
      <c r="M8803" s="13">
        <f t="shared" si="274"/>
        <v>4</v>
      </c>
    </row>
    <row r="8804" spans="1:13" ht="19.95" customHeight="1">
      <c r="A8804" s="8" t="s">
        <v>380</v>
      </c>
      <c r="B8804" s="8" t="s">
        <v>42</v>
      </c>
      <c r="C8804" s="8" t="s">
        <v>43</v>
      </c>
      <c r="D8804" s="8" t="s">
        <v>16</v>
      </c>
      <c r="E8804" s="8" t="s">
        <v>27</v>
      </c>
      <c r="F8804" s="8"/>
      <c r="G8804" s="8" t="s">
        <v>19</v>
      </c>
      <c r="H8804" s="8" t="s">
        <v>198</v>
      </c>
      <c r="I8804" s="10">
        <v>0.48170909090909092</v>
      </c>
      <c r="J8804" s="11">
        <v>7.25</v>
      </c>
      <c r="K8804" s="12">
        <f t="shared" si="275"/>
        <v>3.4923909090909091</v>
      </c>
      <c r="L8804" s="9" t="s">
        <v>21</v>
      </c>
      <c r="M8804" s="13">
        <f t="shared" si="274"/>
        <v>5.8</v>
      </c>
    </row>
    <row r="8805" spans="1:13" ht="19.95" customHeight="1">
      <c r="A8805" s="8" t="s">
        <v>380</v>
      </c>
      <c r="B8805" s="8" t="s">
        <v>42</v>
      </c>
      <c r="C8805" s="8" t="s">
        <v>43</v>
      </c>
      <c r="D8805" s="8" t="s">
        <v>16</v>
      </c>
      <c r="E8805" s="8" t="s">
        <v>27</v>
      </c>
      <c r="F8805" s="8"/>
      <c r="G8805" s="8" t="s">
        <v>19</v>
      </c>
      <c r="H8805" s="8" t="s">
        <v>198</v>
      </c>
      <c r="I8805" s="10">
        <v>0.45861904761904765</v>
      </c>
      <c r="J8805" s="11">
        <v>7.25</v>
      </c>
      <c r="K8805" s="12">
        <f t="shared" si="275"/>
        <v>3.3249880952380955</v>
      </c>
      <c r="L8805" s="9" t="s">
        <v>21</v>
      </c>
      <c r="M8805" s="13">
        <f t="shared" si="274"/>
        <v>5.8</v>
      </c>
    </row>
    <row r="8806" spans="1:13" ht="19.95" customHeight="1">
      <c r="A8806" s="8" t="s">
        <v>380</v>
      </c>
      <c r="B8806" s="8" t="s">
        <v>42</v>
      </c>
      <c r="C8806" s="8" t="s">
        <v>43</v>
      </c>
      <c r="D8806" s="8" t="s">
        <v>16</v>
      </c>
      <c r="E8806" s="8" t="s">
        <v>27</v>
      </c>
      <c r="F8806" s="8"/>
      <c r="G8806" s="8" t="s">
        <v>19</v>
      </c>
      <c r="H8806" s="8" t="s">
        <v>198</v>
      </c>
      <c r="I8806" s="10">
        <v>0.48608333333333331</v>
      </c>
      <c r="J8806" s="11">
        <v>7.25</v>
      </c>
      <c r="K8806" s="12">
        <f t="shared" si="275"/>
        <v>3.5241041666666666</v>
      </c>
      <c r="L8806" s="9" t="s">
        <v>21</v>
      </c>
      <c r="M8806" s="13">
        <f t="shared" si="274"/>
        <v>5.8</v>
      </c>
    </row>
    <row r="8807" spans="1:13" ht="19.95" customHeight="1">
      <c r="A8807" s="8" t="s">
        <v>380</v>
      </c>
      <c r="B8807" s="8" t="s">
        <v>42</v>
      </c>
      <c r="C8807" s="8" t="s">
        <v>203</v>
      </c>
      <c r="D8807" s="8" t="s">
        <v>16</v>
      </c>
      <c r="E8807" s="8" t="s">
        <v>27</v>
      </c>
      <c r="F8807" s="8"/>
      <c r="G8807" s="8" t="s">
        <v>19</v>
      </c>
      <c r="H8807" s="8" t="s">
        <v>198</v>
      </c>
      <c r="I8807" s="10">
        <v>0.99239999999999995</v>
      </c>
      <c r="J8807" s="11">
        <v>26</v>
      </c>
      <c r="K8807" s="12">
        <f t="shared" si="275"/>
        <v>25.802399999999999</v>
      </c>
      <c r="L8807" s="9" t="s">
        <v>21</v>
      </c>
      <c r="M8807" s="13">
        <f t="shared" si="274"/>
        <v>20.8</v>
      </c>
    </row>
    <row r="8808" spans="1:13" ht="19.95" customHeight="1">
      <c r="A8808" s="8" t="s">
        <v>380</v>
      </c>
      <c r="B8808" s="8" t="s">
        <v>14</v>
      </c>
      <c r="C8808" s="8" t="s">
        <v>15</v>
      </c>
      <c r="D8808" s="8" t="s">
        <v>16</v>
      </c>
      <c r="E8808" s="8" t="s">
        <v>27</v>
      </c>
      <c r="F8808" s="8"/>
      <c r="G8808" s="8" t="s">
        <v>19</v>
      </c>
      <c r="H8808" s="8" t="s">
        <v>198</v>
      </c>
      <c r="I8808" s="10">
        <v>4.2229508196721312E-2</v>
      </c>
      <c r="J8808" s="11">
        <v>5</v>
      </c>
      <c r="K8808" s="12">
        <f t="shared" si="275"/>
        <v>0.21114754098360655</v>
      </c>
      <c r="L8808" s="9" t="s">
        <v>21</v>
      </c>
      <c r="M8808" s="13">
        <f t="shared" si="274"/>
        <v>4</v>
      </c>
    </row>
    <row r="8809" spans="1:13" ht="19.95" customHeight="1">
      <c r="A8809" s="8" t="s">
        <v>380</v>
      </c>
      <c r="B8809" s="8" t="s">
        <v>42</v>
      </c>
      <c r="C8809" s="8" t="s">
        <v>43</v>
      </c>
      <c r="D8809" s="8" t="s">
        <v>16</v>
      </c>
      <c r="E8809" s="8" t="s">
        <v>27</v>
      </c>
      <c r="F8809" s="8"/>
      <c r="G8809" s="8" t="s">
        <v>19</v>
      </c>
      <c r="H8809" s="8" t="s">
        <v>198</v>
      </c>
      <c r="I8809" s="10">
        <v>0.435</v>
      </c>
      <c r="J8809" s="11">
        <v>7.25</v>
      </c>
      <c r="K8809" s="12">
        <f t="shared" si="275"/>
        <v>3.1537500000000001</v>
      </c>
      <c r="L8809" s="9" t="s">
        <v>21</v>
      </c>
      <c r="M8809" s="13">
        <f t="shared" si="274"/>
        <v>5.8</v>
      </c>
    </row>
    <row r="8810" spans="1:13" ht="19.95" customHeight="1">
      <c r="A8810" s="8" t="s">
        <v>380</v>
      </c>
      <c r="B8810" s="8" t="s">
        <v>42</v>
      </c>
      <c r="C8810" s="8" t="s">
        <v>44</v>
      </c>
      <c r="D8810" s="8" t="s">
        <v>16</v>
      </c>
      <c r="E8810" s="8" t="s">
        <v>27</v>
      </c>
      <c r="F8810" s="8"/>
      <c r="G8810" s="8" t="s">
        <v>19</v>
      </c>
      <c r="H8810" s="8" t="s">
        <v>198</v>
      </c>
      <c r="I8810" s="10">
        <v>0.17979474548440066</v>
      </c>
      <c r="J8810" s="11">
        <v>6</v>
      </c>
      <c r="K8810" s="12">
        <f t="shared" si="275"/>
        <v>1.078768472906404</v>
      </c>
      <c r="L8810" s="9" t="s">
        <v>21</v>
      </c>
      <c r="M8810" s="13">
        <f t="shared" si="274"/>
        <v>4.8</v>
      </c>
    </row>
    <row r="8811" spans="1:13" ht="19.95" customHeight="1">
      <c r="A8811" s="8" t="s">
        <v>380</v>
      </c>
      <c r="B8811" s="8" t="s">
        <v>42</v>
      </c>
      <c r="C8811" s="8" t="s">
        <v>69</v>
      </c>
      <c r="D8811" s="8" t="s">
        <v>16</v>
      </c>
      <c r="E8811" s="8" t="s">
        <v>27</v>
      </c>
      <c r="F8811" s="8"/>
      <c r="G8811" s="8" t="s">
        <v>19</v>
      </c>
      <c r="H8811" s="8" t="s">
        <v>198</v>
      </c>
      <c r="I8811" s="10">
        <v>0.23620689655172414</v>
      </c>
      <c r="J8811" s="11">
        <v>6.5</v>
      </c>
      <c r="K8811" s="12">
        <f t="shared" si="275"/>
        <v>1.5353448275862069</v>
      </c>
      <c r="L8811" s="9" t="s">
        <v>21</v>
      </c>
      <c r="M8811" s="13">
        <f t="shared" si="274"/>
        <v>5.2</v>
      </c>
    </row>
    <row r="8812" spans="1:13" ht="19.95" customHeight="1">
      <c r="A8812" s="8" t="s">
        <v>380</v>
      </c>
      <c r="B8812" s="8" t="s">
        <v>48</v>
      </c>
      <c r="C8812" s="8" t="s">
        <v>94</v>
      </c>
      <c r="D8812" s="8" t="s">
        <v>16</v>
      </c>
      <c r="E8812" s="8" t="s">
        <v>27</v>
      </c>
      <c r="F8812" s="8"/>
      <c r="G8812" s="8" t="s">
        <v>19</v>
      </c>
      <c r="H8812" s="8" t="s">
        <v>198</v>
      </c>
      <c r="I8812" s="10">
        <v>0.154</v>
      </c>
      <c r="J8812" s="11">
        <v>10</v>
      </c>
      <c r="K8812" s="12">
        <f t="shared" si="275"/>
        <v>1.54</v>
      </c>
      <c r="L8812" s="9" t="s">
        <v>21</v>
      </c>
      <c r="M8812" s="13">
        <f t="shared" si="274"/>
        <v>8</v>
      </c>
    </row>
    <row r="8813" spans="1:13" ht="19.95" customHeight="1">
      <c r="A8813" s="8" t="s">
        <v>380</v>
      </c>
      <c r="B8813" s="8" t="s">
        <v>42</v>
      </c>
      <c r="C8813" s="8" t="s">
        <v>44</v>
      </c>
      <c r="D8813" s="8" t="s">
        <v>16</v>
      </c>
      <c r="E8813" s="8" t="s">
        <v>27</v>
      </c>
      <c r="F8813" s="8"/>
      <c r="G8813" s="8" t="s">
        <v>19</v>
      </c>
      <c r="H8813" s="8" t="s">
        <v>198</v>
      </c>
      <c r="I8813" s="10">
        <v>0.18827868852459015</v>
      </c>
      <c r="J8813" s="11">
        <v>6</v>
      </c>
      <c r="K8813" s="12">
        <f t="shared" si="275"/>
        <v>1.1296721311475408</v>
      </c>
      <c r="L8813" s="9" t="s">
        <v>21</v>
      </c>
      <c r="M8813" s="13">
        <f t="shared" si="274"/>
        <v>4.8</v>
      </c>
    </row>
    <row r="8814" spans="1:13" ht="19.95" customHeight="1">
      <c r="A8814" s="8" t="s">
        <v>380</v>
      </c>
      <c r="B8814" s="8" t="s">
        <v>42</v>
      </c>
      <c r="C8814" s="8" t="s">
        <v>69</v>
      </c>
      <c r="D8814" s="8" t="s">
        <v>16</v>
      </c>
      <c r="E8814" s="8" t="s">
        <v>27</v>
      </c>
      <c r="F8814" s="8"/>
      <c r="G8814" s="8" t="s">
        <v>19</v>
      </c>
      <c r="H8814" s="8" t="s">
        <v>198</v>
      </c>
      <c r="I8814" s="10">
        <v>0.24697530864197531</v>
      </c>
      <c r="J8814" s="11">
        <v>6.5</v>
      </c>
      <c r="K8814" s="12">
        <f t="shared" si="275"/>
        <v>1.6053395061728395</v>
      </c>
      <c r="L8814" s="9" t="s">
        <v>21</v>
      </c>
      <c r="M8814" s="13">
        <f t="shared" si="274"/>
        <v>5.2</v>
      </c>
    </row>
    <row r="8815" spans="1:13" ht="19.95" customHeight="1">
      <c r="A8815" s="8" t="s">
        <v>380</v>
      </c>
      <c r="B8815" s="8" t="s">
        <v>40</v>
      </c>
      <c r="C8815" s="8" t="s">
        <v>36</v>
      </c>
      <c r="D8815" s="8" t="s">
        <v>16</v>
      </c>
      <c r="E8815" s="8" t="s">
        <v>27</v>
      </c>
      <c r="F8815" s="8"/>
      <c r="G8815" s="8" t="s">
        <v>19</v>
      </c>
      <c r="H8815" s="8" t="s">
        <v>198</v>
      </c>
      <c r="I8815" s="10">
        <v>0.56902390438247008</v>
      </c>
      <c r="J8815" s="11">
        <v>16.399999999999999</v>
      </c>
      <c r="K8815" s="12">
        <f t="shared" si="275"/>
        <v>9.3319920318725078</v>
      </c>
      <c r="L8815" s="9" t="s">
        <v>21</v>
      </c>
      <c r="M8815" s="13">
        <f t="shared" si="274"/>
        <v>13.1</v>
      </c>
    </row>
    <row r="8816" spans="1:13" ht="19.95" customHeight="1">
      <c r="A8816" s="8" t="s">
        <v>380</v>
      </c>
      <c r="B8816" s="8" t="s">
        <v>14</v>
      </c>
      <c r="C8816" s="8" t="s">
        <v>35</v>
      </c>
      <c r="D8816" s="8" t="s">
        <v>16</v>
      </c>
      <c r="E8816" s="8" t="s">
        <v>27</v>
      </c>
      <c r="F8816" s="8"/>
      <c r="G8816" s="8" t="s">
        <v>19</v>
      </c>
      <c r="H8816" s="8" t="s">
        <v>198</v>
      </c>
      <c r="I8816" s="10">
        <v>0.79900000000000004</v>
      </c>
      <c r="J8816" s="11">
        <v>45</v>
      </c>
      <c r="K8816" s="12">
        <f t="shared" si="275"/>
        <v>35.955000000000005</v>
      </c>
      <c r="L8816" s="9" t="s">
        <v>21</v>
      </c>
      <c r="M8816" s="13">
        <f t="shared" si="274"/>
        <v>36</v>
      </c>
    </row>
    <row r="8817" spans="1:13" ht="19.95" customHeight="1">
      <c r="A8817" s="8" t="s">
        <v>380</v>
      </c>
      <c r="B8817" s="8" t="s">
        <v>14</v>
      </c>
      <c r="C8817" s="8" t="s">
        <v>45</v>
      </c>
      <c r="D8817" s="8" t="s">
        <v>16</v>
      </c>
      <c r="E8817" s="8" t="s">
        <v>27</v>
      </c>
      <c r="F8817" s="8"/>
      <c r="G8817" s="8" t="s">
        <v>19</v>
      </c>
      <c r="H8817" s="8" t="s">
        <v>198</v>
      </c>
      <c r="I8817" s="10">
        <v>0.13750000000000001</v>
      </c>
      <c r="J8817" s="11">
        <v>6</v>
      </c>
      <c r="K8817" s="12">
        <f t="shared" si="275"/>
        <v>0.82500000000000007</v>
      </c>
      <c r="L8817" s="9" t="s">
        <v>21</v>
      </c>
      <c r="M8817" s="13">
        <f t="shared" si="274"/>
        <v>4.8</v>
      </c>
    </row>
    <row r="8818" spans="1:13" ht="19.95" customHeight="1">
      <c r="A8818" s="8" t="s">
        <v>380</v>
      </c>
      <c r="B8818" s="8" t="s">
        <v>33</v>
      </c>
      <c r="C8818" s="8" t="s">
        <v>44</v>
      </c>
      <c r="D8818" s="8" t="s">
        <v>26</v>
      </c>
      <c r="E8818" s="8" t="s">
        <v>27</v>
      </c>
      <c r="F8818" s="8"/>
      <c r="G8818" s="8" t="s">
        <v>19</v>
      </c>
      <c r="H8818" s="8" t="s">
        <v>198</v>
      </c>
      <c r="I8818" s="10">
        <v>0.13500000000000001</v>
      </c>
      <c r="J8818" s="11">
        <v>6</v>
      </c>
      <c r="K8818" s="12">
        <f t="shared" si="275"/>
        <v>0.81</v>
      </c>
      <c r="L8818" s="9" t="s">
        <v>21</v>
      </c>
      <c r="M8818" s="13">
        <f t="shared" si="274"/>
        <v>4.8</v>
      </c>
    </row>
    <row r="8819" spans="1:13" ht="19.95" customHeight="1">
      <c r="A8819" s="8" t="s">
        <v>380</v>
      </c>
      <c r="B8819" s="8" t="s">
        <v>14</v>
      </c>
      <c r="C8819" s="8" t="s">
        <v>15</v>
      </c>
      <c r="D8819" s="8" t="s">
        <v>26</v>
      </c>
      <c r="E8819" s="8" t="s">
        <v>27</v>
      </c>
      <c r="F8819" s="8"/>
      <c r="G8819" s="8" t="s">
        <v>19</v>
      </c>
      <c r="H8819" s="8" t="s">
        <v>198</v>
      </c>
      <c r="I8819" s="10">
        <v>3.7499999999999999E-2</v>
      </c>
      <c r="J8819" s="11">
        <v>7</v>
      </c>
      <c r="K8819" s="12">
        <f t="shared" si="275"/>
        <v>0.26250000000000001</v>
      </c>
      <c r="L8819" s="9" t="s">
        <v>21</v>
      </c>
      <c r="M8819" s="13">
        <f t="shared" si="274"/>
        <v>5.6</v>
      </c>
    </row>
    <row r="8820" spans="1:13" ht="19.95" customHeight="1">
      <c r="A8820" s="8" t="s">
        <v>380</v>
      </c>
      <c r="B8820" s="8" t="s">
        <v>33</v>
      </c>
      <c r="C8820" s="8" t="s">
        <v>44</v>
      </c>
      <c r="D8820" s="8" t="s">
        <v>26</v>
      </c>
      <c r="E8820" s="8" t="s">
        <v>27</v>
      </c>
      <c r="F8820" s="8"/>
      <c r="G8820" s="8" t="s">
        <v>19</v>
      </c>
      <c r="H8820" s="8" t="s">
        <v>198</v>
      </c>
      <c r="I8820" s="10">
        <v>0.16461538461538464</v>
      </c>
      <c r="J8820" s="11">
        <v>5.5</v>
      </c>
      <c r="K8820" s="12">
        <f t="shared" si="275"/>
        <v>0.90538461538461545</v>
      </c>
      <c r="L8820" s="9" t="s">
        <v>21</v>
      </c>
      <c r="M8820" s="13">
        <f t="shared" si="274"/>
        <v>4.4000000000000004</v>
      </c>
    </row>
    <row r="8821" spans="1:13" ht="19.95" customHeight="1">
      <c r="A8821" s="8" t="s">
        <v>380</v>
      </c>
      <c r="B8821" s="8" t="s">
        <v>33</v>
      </c>
      <c r="C8821" s="8" t="s">
        <v>41</v>
      </c>
      <c r="D8821" s="8" t="s">
        <v>26</v>
      </c>
      <c r="E8821" s="8" t="s">
        <v>27</v>
      </c>
      <c r="F8821" s="8"/>
      <c r="G8821" s="8" t="s">
        <v>19</v>
      </c>
      <c r="H8821" s="8" t="s">
        <v>198</v>
      </c>
      <c r="I8821" s="10">
        <v>0.73</v>
      </c>
      <c r="J8821" s="11">
        <v>13</v>
      </c>
      <c r="K8821" s="12">
        <f t="shared" si="275"/>
        <v>9.49</v>
      </c>
      <c r="L8821" s="9" t="s">
        <v>21</v>
      </c>
      <c r="M8821" s="13">
        <f t="shared" si="274"/>
        <v>10.4</v>
      </c>
    </row>
    <row r="8822" spans="1:13" ht="19.95" customHeight="1">
      <c r="A8822" s="8" t="s">
        <v>380</v>
      </c>
      <c r="B8822" s="8" t="s">
        <v>48</v>
      </c>
      <c r="C8822" s="8" t="s">
        <v>90</v>
      </c>
      <c r="D8822" s="8" t="s">
        <v>26</v>
      </c>
      <c r="E8822" s="8" t="s">
        <v>27</v>
      </c>
      <c r="F8822" s="8"/>
      <c r="G8822" s="8" t="s">
        <v>19</v>
      </c>
      <c r="H8822" s="8" t="s">
        <v>198</v>
      </c>
      <c r="I8822" s="10">
        <v>0.25333333333333335</v>
      </c>
      <c r="J8822" s="11">
        <v>6.5</v>
      </c>
      <c r="K8822" s="12">
        <f t="shared" si="275"/>
        <v>1.6466666666666667</v>
      </c>
      <c r="L8822" s="9" t="s">
        <v>21</v>
      </c>
      <c r="M8822" s="13">
        <f t="shared" si="274"/>
        <v>5.2</v>
      </c>
    </row>
    <row r="8823" spans="1:13" ht="19.95" customHeight="1">
      <c r="A8823" s="8" t="s">
        <v>380</v>
      </c>
      <c r="B8823" s="8" t="s">
        <v>14</v>
      </c>
      <c r="C8823" s="8" t="s">
        <v>15</v>
      </c>
      <c r="D8823" s="8" t="s">
        <v>16</v>
      </c>
      <c r="E8823" s="8" t="s">
        <v>27</v>
      </c>
      <c r="F8823" s="8"/>
      <c r="G8823" s="8" t="s">
        <v>19</v>
      </c>
      <c r="H8823" s="8" t="s">
        <v>198</v>
      </c>
      <c r="I8823" s="10">
        <v>4.7317073170731708E-2</v>
      </c>
      <c r="J8823" s="11">
        <v>7.04</v>
      </c>
      <c r="K8823" s="12">
        <f t="shared" si="275"/>
        <v>0.33311219512195123</v>
      </c>
      <c r="L8823" s="9" t="s">
        <v>21</v>
      </c>
      <c r="M8823" s="13">
        <f t="shared" si="274"/>
        <v>5.6</v>
      </c>
    </row>
    <row r="8824" spans="1:13" ht="19.95" customHeight="1">
      <c r="A8824" s="8" t="s">
        <v>380</v>
      </c>
      <c r="B8824" s="8" t="s">
        <v>48</v>
      </c>
      <c r="C8824" s="8" t="s">
        <v>90</v>
      </c>
      <c r="D8824" s="8" t="s">
        <v>16</v>
      </c>
      <c r="E8824" s="8" t="s">
        <v>27</v>
      </c>
      <c r="F8824" s="8"/>
      <c r="G8824" s="8" t="s">
        <v>19</v>
      </c>
      <c r="H8824" s="8" t="s">
        <v>198</v>
      </c>
      <c r="I8824" s="10">
        <v>0.2280392156862745</v>
      </c>
      <c r="J8824" s="11">
        <v>7.5</v>
      </c>
      <c r="K8824" s="12">
        <f t="shared" si="275"/>
        <v>1.7102941176470587</v>
      </c>
      <c r="L8824" s="9" t="s">
        <v>21</v>
      </c>
      <c r="M8824" s="13">
        <f t="shared" si="274"/>
        <v>6</v>
      </c>
    </row>
    <row r="8825" spans="1:13" ht="19.95" customHeight="1">
      <c r="A8825" s="8" t="s">
        <v>380</v>
      </c>
      <c r="B8825" s="8" t="s">
        <v>48</v>
      </c>
      <c r="C8825" s="8" t="s">
        <v>381</v>
      </c>
      <c r="D8825" s="8" t="s">
        <v>16</v>
      </c>
      <c r="E8825" s="8" t="s">
        <v>27</v>
      </c>
      <c r="F8825" s="8"/>
      <c r="G8825" s="8" t="s">
        <v>19</v>
      </c>
      <c r="H8825" s="8" t="s">
        <v>198</v>
      </c>
      <c r="I8825" s="10">
        <v>0.76888000000000001</v>
      </c>
      <c r="J8825" s="11">
        <v>19.7</v>
      </c>
      <c r="K8825" s="12">
        <f t="shared" si="275"/>
        <v>15.146936</v>
      </c>
      <c r="L8825" s="9" t="s">
        <v>21</v>
      </c>
      <c r="M8825" s="13">
        <f t="shared" si="274"/>
        <v>15.8</v>
      </c>
    </row>
    <row r="8826" spans="1:13" ht="19.95" customHeight="1">
      <c r="A8826" s="8" t="s">
        <v>380</v>
      </c>
      <c r="B8826" s="8" t="s">
        <v>42</v>
      </c>
      <c r="C8826" s="8" t="s">
        <v>31</v>
      </c>
      <c r="D8826" s="8" t="s">
        <v>16</v>
      </c>
      <c r="E8826" s="8" t="s">
        <v>27</v>
      </c>
      <c r="F8826" s="8"/>
      <c r="G8826" s="8" t="s">
        <v>19</v>
      </c>
      <c r="H8826" s="8" t="s">
        <v>198</v>
      </c>
      <c r="I8826" s="10">
        <v>1.5049999999999999</v>
      </c>
      <c r="J8826" s="11">
        <v>60</v>
      </c>
      <c r="K8826" s="12">
        <f t="shared" si="275"/>
        <v>90.3</v>
      </c>
      <c r="L8826" s="9" t="s">
        <v>21</v>
      </c>
      <c r="M8826" s="13">
        <f t="shared" si="274"/>
        <v>48</v>
      </c>
    </row>
    <row r="8827" spans="1:13" ht="19.95" customHeight="1">
      <c r="A8827" s="8" t="s">
        <v>380</v>
      </c>
      <c r="B8827" s="8" t="s">
        <v>42</v>
      </c>
      <c r="C8827" s="8" t="s">
        <v>72</v>
      </c>
      <c r="D8827" s="8" t="s">
        <v>16</v>
      </c>
      <c r="E8827" s="8" t="s">
        <v>27</v>
      </c>
      <c r="F8827" s="8"/>
      <c r="G8827" s="8" t="s">
        <v>19</v>
      </c>
      <c r="H8827" s="8" t="s">
        <v>198</v>
      </c>
      <c r="I8827" s="10">
        <v>0.37714285714285711</v>
      </c>
      <c r="J8827" s="11">
        <v>14.5</v>
      </c>
      <c r="K8827" s="12">
        <f t="shared" si="275"/>
        <v>5.468571428571428</v>
      </c>
      <c r="L8827" s="9" t="s">
        <v>21</v>
      </c>
      <c r="M8827" s="13">
        <f t="shared" si="274"/>
        <v>11.6</v>
      </c>
    </row>
    <row r="8828" spans="1:13" ht="19.95" customHeight="1">
      <c r="A8828" s="8" t="s">
        <v>380</v>
      </c>
      <c r="B8828" s="8" t="s">
        <v>48</v>
      </c>
      <c r="C8828" s="8" t="s">
        <v>88</v>
      </c>
      <c r="D8828" s="8" t="s">
        <v>16</v>
      </c>
      <c r="E8828" s="8" t="s">
        <v>27</v>
      </c>
      <c r="F8828" s="8"/>
      <c r="G8828" s="8" t="s">
        <v>19</v>
      </c>
      <c r="H8828" s="8" t="s">
        <v>198</v>
      </c>
      <c r="I8828" s="10">
        <v>0.9</v>
      </c>
      <c r="J8828" s="11">
        <v>32</v>
      </c>
      <c r="K8828" s="12">
        <f t="shared" si="275"/>
        <v>28.8</v>
      </c>
      <c r="L8828" s="9" t="s">
        <v>21</v>
      </c>
      <c r="M8828" s="13">
        <f t="shared" si="274"/>
        <v>25.6</v>
      </c>
    </row>
    <row r="8829" spans="1:13" ht="19.95" customHeight="1">
      <c r="A8829" s="8" t="s">
        <v>380</v>
      </c>
      <c r="B8829" s="8" t="s">
        <v>42</v>
      </c>
      <c r="C8829" s="8" t="s">
        <v>41</v>
      </c>
      <c r="D8829" s="8" t="s">
        <v>16</v>
      </c>
      <c r="E8829" s="8" t="s">
        <v>27</v>
      </c>
      <c r="F8829" s="8"/>
      <c r="G8829" s="8" t="s">
        <v>19</v>
      </c>
      <c r="H8829" s="8" t="s">
        <v>198</v>
      </c>
      <c r="I8829" s="10">
        <v>0.79</v>
      </c>
      <c r="J8829" s="11">
        <v>18</v>
      </c>
      <c r="K8829" s="12">
        <f t="shared" si="275"/>
        <v>14.22</v>
      </c>
      <c r="L8829" s="9" t="s">
        <v>21</v>
      </c>
      <c r="M8829" s="13">
        <f t="shared" si="274"/>
        <v>14.4</v>
      </c>
    </row>
    <row r="8830" spans="1:13" ht="19.95" customHeight="1">
      <c r="A8830" s="8" t="s">
        <v>380</v>
      </c>
      <c r="B8830" s="8" t="s">
        <v>62</v>
      </c>
      <c r="C8830" s="8" t="s">
        <v>46</v>
      </c>
      <c r="D8830" s="8" t="s">
        <v>66</v>
      </c>
      <c r="E8830" s="8" t="s">
        <v>27</v>
      </c>
      <c r="F8830" s="8"/>
      <c r="G8830" s="8" t="s">
        <v>19</v>
      </c>
      <c r="H8830" s="8" t="s">
        <v>198</v>
      </c>
      <c r="I8830" s="10">
        <v>0.1075</v>
      </c>
      <c r="J8830" s="11">
        <v>15</v>
      </c>
      <c r="K8830" s="12">
        <f t="shared" si="275"/>
        <v>1.6125</v>
      </c>
      <c r="L8830" s="9" t="s">
        <v>21</v>
      </c>
      <c r="M8830" s="13">
        <f t="shared" si="274"/>
        <v>12</v>
      </c>
    </row>
    <row r="8831" spans="1:13" ht="19.95" customHeight="1">
      <c r="A8831" s="8" t="s">
        <v>380</v>
      </c>
      <c r="B8831" s="8" t="s">
        <v>24</v>
      </c>
      <c r="C8831" s="8" t="s">
        <v>38</v>
      </c>
      <c r="D8831" s="8" t="s">
        <v>16</v>
      </c>
      <c r="E8831" s="8" t="s">
        <v>27</v>
      </c>
      <c r="F8831" s="8"/>
      <c r="G8831" s="8" t="s">
        <v>19</v>
      </c>
      <c r="H8831" s="8" t="s">
        <v>198</v>
      </c>
      <c r="I8831" s="10">
        <v>1.1000000000000001</v>
      </c>
      <c r="J8831" s="11">
        <v>40</v>
      </c>
      <c r="K8831" s="12">
        <f t="shared" si="275"/>
        <v>44</v>
      </c>
      <c r="L8831" s="9" t="s">
        <v>21</v>
      </c>
      <c r="M8831" s="13">
        <f t="shared" si="274"/>
        <v>32</v>
      </c>
    </row>
    <row r="8832" spans="1:13" ht="19.95" customHeight="1">
      <c r="A8832" s="8" t="s">
        <v>380</v>
      </c>
      <c r="B8832" s="8" t="s">
        <v>14</v>
      </c>
      <c r="C8832" s="8" t="s">
        <v>46</v>
      </c>
      <c r="D8832" s="8" t="s">
        <v>16</v>
      </c>
      <c r="E8832" s="8" t="s">
        <v>27</v>
      </c>
      <c r="F8832" s="8"/>
      <c r="G8832" s="8" t="s">
        <v>19</v>
      </c>
      <c r="H8832" s="8" t="s">
        <v>198</v>
      </c>
      <c r="I8832" s="10">
        <v>6.8000000000000005E-2</v>
      </c>
      <c r="J8832" s="11">
        <v>7.04</v>
      </c>
      <c r="K8832" s="12">
        <f t="shared" si="275"/>
        <v>0.47872000000000003</v>
      </c>
      <c r="L8832" s="9" t="s">
        <v>21</v>
      </c>
      <c r="M8832" s="13">
        <f t="shared" si="274"/>
        <v>5.6</v>
      </c>
    </row>
    <row r="8833" spans="1:13" ht="19.95" customHeight="1">
      <c r="A8833" s="8" t="s">
        <v>380</v>
      </c>
      <c r="B8833" s="8" t="s">
        <v>48</v>
      </c>
      <c r="C8833" s="8" t="s">
        <v>90</v>
      </c>
      <c r="D8833" s="8" t="s">
        <v>26</v>
      </c>
      <c r="E8833" s="8" t="s">
        <v>27</v>
      </c>
      <c r="F8833" s="8"/>
      <c r="G8833" s="8" t="s">
        <v>19</v>
      </c>
      <c r="H8833" s="8" t="s">
        <v>198</v>
      </c>
      <c r="I8833" s="10">
        <v>0.2</v>
      </c>
      <c r="J8833" s="11">
        <v>4.25</v>
      </c>
      <c r="K8833" s="12">
        <f t="shared" si="275"/>
        <v>0.85000000000000009</v>
      </c>
      <c r="L8833" s="9" t="s">
        <v>21</v>
      </c>
      <c r="M8833" s="13">
        <f t="shared" si="274"/>
        <v>3.4</v>
      </c>
    </row>
    <row r="8834" spans="1:13" ht="19.95" customHeight="1">
      <c r="A8834" s="8" t="s">
        <v>380</v>
      </c>
      <c r="B8834" s="8" t="s">
        <v>33</v>
      </c>
      <c r="C8834" s="8" t="s">
        <v>44</v>
      </c>
      <c r="D8834" s="8" t="s">
        <v>26</v>
      </c>
      <c r="E8834" s="8" t="s">
        <v>27</v>
      </c>
      <c r="F8834" s="8"/>
      <c r="G8834" s="8" t="s">
        <v>19</v>
      </c>
      <c r="H8834" s="8" t="s">
        <v>198</v>
      </c>
      <c r="I8834" s="10">
        <v>0.17</v>
      </c>
      <c r="J8834" s="11">
        <v>5</v>
      </c>
      <c r="K8834" s="12">
        <f t="shared" si="275"/>
        <v>0.85000000000000009</v>
      </c>
      <c r="L8834" s="9" t="s">
        <v>21</v>
      </c>
      <c r="M8834" s="13">
        <f t="shared" ref="M8834:M8897" si="276">ROUND(J8834-J8834*20/100,1)</f>
        <v>4</v>
      </c>
    </row>
    <row r="8835" spans="1:13" ht="19.95" customHeight="1">
      <c r="A8835" s="8" t="s">
        <v>380</v>
      </c>
      <c r="B8835" s="8" t="s">
        <v>33</v>
      </c>
      <c r="C8835" s="8" t="s">
        <v>72</v>
      </c>
      <c r="D8835" s="8" t="s">
        <v>26</v>
      </c>
      <c r="E8835" s="8" t="s">
        <v>27</v>
      </c>
      <c r="F8835" s="8"/>
      <c r="G8835" s="8" t="s">
        <v>19</v>
      </c>
      <c r="H8835" s="8" t="s">
        <v>198</v>
      </c>
      <c r="I8835" s="10">
        <v>0.33999999999999997</v>
      </c>
      <c r="J8835" s="11">
        <v>6.35</v>
      </c>
      <c r="K8835" s="12">
        <f t="shared" ref="K8835:K8898" si="277">J8835*I8835</f>
        <v>2.1589999999999998</v>
      </c>
      <c r="L8835" s="9" t="s">
        <v>21</v>
      </c>
      <c r="M8835" s="13">
        <f t="shared" si="276"/>
        <v>5.0999999999999996</v>
      </c>
    </row>
    <row r="8836" spans="1:13" ht="19.95" customHeight="1">
      <c r="A8836" s="8" t="s">
        <v>380</v>
      </c>
      <c r="B8836" s="8" t="s">
        <v>14</v>
      </c>
      <c r="C8836" s="8" t="s">
        <v>46</v>
      </c>
      <c r="D8836" s="8" t="s">
        <v>26</v>
      </c>
      <c r="E8836" s="8" t="s">
        <v>27</v>
      </c>
      <c r="F8836" s="8"/>
      <c r="G8836" s="8" t="s">
        <v>19</v>
      </c>
      <c r="H8836" s="8" t="s">
        <v>198</v>
      </c>
      <c r="I8836" s="10">
        <v>7.0000000000000007E-2</v>
      </c>
      <c r="J8836" s="11">
        <v>5</v>
      </c>
      <c r="K8836" s="12">
        <f t="shared" si="277"/>
        <v>0.35000000000000003</v>
      </c>
      <c r="L8836" s="9" t="s">
        <v>21</v>
      </c>
      <c r="M8836" s="13">
        <f t="shared" si="276"/>
        <v>4</v>
      </c>
    </row>
    <row r="8837" spans="1:13" ht="19.95" customHeight="1">
      <c r="A8837" s="8" t="s">
        <v>380</v>
      </c>
      <c r="B8837" s="8" t="s">
        <v>14</v>
      </c>
      <c r="C8837" s="8" t="s">
        <v>15</v>
      </c>
      <c r="D8837" s="8" t="s">
        <v>26</v>
      </c>
      <c r="E8837" s="8" t="s">
        <v>27</v>
      </c>
      <c r="F8837" s="8"/>
      <c r="G8837" s="8" t="s">
        <v>19</v>
      </c>
      <c r="H8837" s="8" t="s">
        <v>198</v>
      </c>
      <c r="I8837" s="10">
        <v>5.5E-2</v>
      </c>
      <c r="J8837" s="11">
        <v>6.5</v>
      </c>
      <c r="K8837" s="12">
        <f t="shared" si="277"/>
        <v>0.35749999999999998</v>
      </c>
      <c r="L8837" s="9" t="s">
        <v>21</v>
      </c>
      <c r="M8837" s="13">
        <f t="shared" si="276"/>
        <v>5.2</v>
      </c>
    </row>
    <row r="8838" spans="1:13" ht="19.95" customHeight="1">
      <c r="A8838" s="8" t="s">
        <v>380</v>
      </c>
      <c r="B8838" s="8" t="s">
        <v>33</v>
      </c>
      <c r="C8838" s="8" t="s">
        <v>43</v>
      </c>
      <c r="D8838" s="8" t="s">
        <v>26</v>
      </c>
      <c r="E8838" s="8" t="s">
        <v>27</v>
      </c>
      <c r="F8838" s="8"/>
      <c r="G8838" s="8" t="s">
        <v>19</v>
      </c>
      <c r="H8838" s="8" t="s">
        <v>198</v>
      </c>
      <c r="I8838" s="10">
        <v>0.4</v>
      </c>
      <c r="J8838" s="11">
        <v>5.75</v>
      </c>
      <c r="K8838" s="12">
        <f t="shared" si="277"/>
        <v>2.3000000000000003</v>
      </c>
      <c r="L8838" s="9" t="s">
        <v>21</v>
      </c>
      <c r="M8838" s="13">
        <f t="shared" si="276"/>
        <v>4.5999999999999996</v>
      </c>
    </row>
    <row r="8839" spans="1:13" ht="19.95" customHeight="1">
      <c r="A8839" s="8" t="s">
        <v>380</v>
      </c>
      <c r="B8839" s="8" t="s">
        <v>33</v>
      </c>
      <c r="C8839" s="8" t="s">
        <v>44</v>
      </c>
      <c r="D8839" s="8" t="s">
        <v>26</v>
      </c>
      <c r="E8839" s="8" t="s">
        <v>27</v>
      </c>
      <c r="F8839" s="8"/>
      <c r="G8839" s="8" t="s">
        <v>19</v>
      </c>
      <c r="H8839" s="8" t="s">
        <v>198</v>
      </c>
      <c r="I8839" s="10">
        <v>0.15136780438104941</v>
      </c>
      <c r="J8839" s="11">
        <v>5.25</v>
      </c>
      <c r="K8839" s="12">
        <f t="shared" si="277"/>
        <v>0.79468097300050944</v>
      </c>
      <c r="L8839" s="9" t="s">
        <v>21</v>
      </c>
      <c r="M8839" s="13">
        <f t="shared" si="276"/>
        <v>4.2</v>
      </c>
    </row>
    <row r="8840" spans="1:13" ht="19.95" customHeight="1">
      <c r="A8840" s="8" t="s">
        <v>380</v>
      </c>
      <c r="B8840" s="8" t="s">
        <v>33</v>
      </c>
      <c r="C8840" s="8" t="s">
        <v>41</v>
      </c>
      <c r="D8840" s="8" t="s">
        <v>26</v>
      </c>
      <c r="E8840" s="8" t="s">
        <v>27</v>
      </c>
      <c r="F8840" s="8"/>
      <c r="G8840" s="8" t="s">
        <v>19</v>
      </c>
      <c r="H8840" s="8" t="s">
        <v>198</v>
      </c>
      <c r="I8840" s="10">
        <v>0.63632450331125823</v>
      </c>
      <c r="J8840" s="11">
        <v>12.5</v>
      </c>
      <c r="K8840" s="12">
        <f t="shared" si="277"/>
        <v>7.954056291390728</v>
      </c>
      <c r="L8840" s="9" t="s">
        <v>21</v>
      </c>
      <c r="M8840" s="13">
        <f t="shared" si="276"/>
        <v>10</v>
      </c>
    </row>
    <row r="8841" spans="1:13" ht="19.95" customHeight="1">
      <c r="A8841" s="8" t="s">
        <v>380</v>
      </c>
      <c r="B8841" s="8" t="s">
        <v>42</v>
      </c>
      <c r="C8841" s="8" t="s">
        <v>41</v>
      </c>
      <c r="D8841" s="8" t="s">
        <v>16</v>
      </c>
      <c r="E8841" s="8" t="s">
        <v>27</v>
      </c>
      <c r="F8841" s="8"/>
      <c r="G8841" s="8" t="s">
        <v>19</v>
      </c>
      <c r="H8841" s="8" t="s">
        <v>198</v>
      </c>
      <c r="I8841" s="10">
        <v>0.83750000000000002</v>
      </c>
      <c r="J8841" s="11">
        <v>16</v>
      </c>
      <c r="K8841" s="12">
        <f t="shared" si="277"/>
        <v>13.4</v>
      </c>
      <c r="L8841" s="9" t="s">
        <v>21</v>
      </c>
      <c r="M8841" s="13">
        <f t="shared" si="276"/>
        <v>12.8</v>
      </c>
    </row>
    <row r="8842" spans="1:13" ht="19.95" customHeight="1">
      <c r="A8842" s="8" t="s">
        <v>380</v>
      </c>
      <c r="B8842" s="8" t="s">
        <v>14</v>
      </c>
      <c r="C8842" s="8" t="s">
        <v>36</v>
      </c>
      <c r="D8842" s="8" t="s">
        <v>16</v>
      </c>
      <c r="E8842" s="8" t="s">
        <v>27</v>
      </c>
      <c r="F8842" s="8"/>
      <c r="G8842" s="8" t="s">
        <v>19</v>
      </c>
      <c r="H8842" s="8" t="s">
        <v>198</v>
      </c>
      <c r="I8842" s="10">
        <v>0.45</v>
      </c>
      <c r="J8842" s="11">
        <v>22</v>
      </c>
      <c r="K8842" s="12">
        <f t="shared" si="277"/>
        <v>9.9</v>
      </c>
      <c r="L8842" s="9" t="s">
        <v>21</v>
      </c>
      <c r="M8842" s="13">
        <f t="shared" si="276"/>
        <v>17.600000000000001</v>
      </c>
    </row>
    <row r="8843" spans="1:13" ht="19.95" customHeight="1">
      <c r="A8843" s="8" t="s">
        <v>380</v>
      </c>
      <c r="B8843" s="8" t="s">
        <v>14</v>
      </c>
      <c r="C8843" s="8" t="s">
        <v>46</v>
      </c>
      <c r="D8843" s="8" t="s">
        <v>16</v>
      </c>
      <c r="E8843" s="8" t="s">
        <v>27</v>
      </c>
      <c r="F8843" s="8"/>
      <c r="G8843" s="8" t="s">
        <v>19</v>
      </c>
      <c r="H8843" s="8" t="s">
        <v>198</v>
      </c>
      <c r="I8843" s="10">
        <v>7.2499999999999995E-2</v>
      </c>
      <c r="J8843" s="11">
        <v>6.51</v>
      </c>
      <c r="K8843" s="12">
        <f t="shared" si="277"/>
        <v>0.47197499999999998</v>
      </c>
      <c r="L8843" s="9" t="s">
        <v>21</v>
      </c>
      <c r="M8843" s="13">
        <f t="shared" si="276"/>
        <v>5.2</v>
      </c>
    </row>
    <row r="8844" spans="1:13" ht="19.95" customHeight="1">
      <c r="A8844" s="8" t="s">
        <v>380</v>
      </c>
      <c r="B8844" s="8" t="s">
        <v>48</v>
      </c>
      <c r="C8844" s="8" t="s">
        <v>50</v>
      </c>
      <c r="D8844" s="8" t="s">
        <v>16</v>
      </c>
      <c r="E8844" s="8" t="s">
        <v>27</v>
      </c>
      <c r="F8844" s="8"/>
      <c r="G8844" s="8" t="s">
        <v>19</v>
      </c>
      <c r="H8844" s="8" t="s">
        <v>198</v>
      </c>
      <c r="I8844" s="10">
        <v>0.48</v>
      </c>
      <c r="J8844" s="11">
        <v>15</v>
      </c>
      <c r="K8844" s="12">
        <f t="shared" si="277"/>
        <v>7.1999999999999993</v>
      </c>
      <c r="L8844" s="9" t="s">
        <v>21</v>
      </c>
      <c r="M8844" s="13">
        <f t="shared" si="276"/>
        <v>12</v>
      </c>
    </row>
    <row r="8845" spans="1:13" ht="19.95" customHeight="1">
      <c r="A8845" s="8" t="s">
        <v>380</v>
      </c>
      <c r="B8845" s="8" t="s">
        <v>48</v>
      </c>
      <c r="C8845" s="8" t="s">
        <v>49</v>
      </c>
      <c r="D8845" s="8" t="s">
        <v>16</v>
      </c>
      <c r="E8845" s="8" t="s">
        <v>27</v>
      </c>
      <c r="F8845" s="8"/>
      <c r="G8845" s="8" t="s">
        <v>19</v>
      </c>
      <c r="H8845" s="8" t="s">
        <v>198</v>
      </c>
      <c r="I8845" s="10">
        <v>8.2084000000000004E-2</v>
      </c>
      <c r="J8845" s="11">
        <v>4.0999999999999996</v>
      </c>
      <c r="K8845" s="12">
        <f t="shared" si="277"/>
        <v>0.33654439999999997</v>
      </c>
      <c r="L8845" s="9" t="s">
        <v>21</v>
      </c>
      <c r="M8845" s="13">
        <f t="shared" si="276"/>
        <v>3.3</v>
      </c>
    </row>
    <row r="8846" spans="1:13" ht="19.95" customHeight="1">
      <c r="A8846" s="8" t="s">
        <v>380</v>
      </c>
      <c r="B8846" s="8" t="s">
        <v>48</v>
      </c>
      <c r="C8846" s="8" t="s">
        <v>381</v>
      </c>
      <c r="D8846" s="8" t="s">
        <v>16</v>
      </c>
      <c r="E8846" s="8" t="s">
        <v>27</v>
      </c>
      <c r="F8846" s="8"/>
      <c r="G8846" s="8" t="s">
        <v>19</v>
      </c>
      <c r="H8846" s="8" t="s">
        <v>198</v>
      </c>
      <c r="I8846" s="10">
        <v>0.7321428571428571</v>
      </c>
      <c r="J8846" s="11">
        <v>18.5</v>
      </c>
      <c r="K8846" s="12">
        <f t="shared" si="277"/>
        <v>13.544642857142856</v>
      </c>
      <c r="L8846" s="9" t="s">
        <v>21</v>
      </c>
      <c r="M8846" s="13">
        <f t="shared" si="276"/>
        <v>14.8</v>
      </c>
    </row>
    <row r="8847" spans="1:13" ht="19.95" customHeight="1">
      <c r="A8847" s="8" t="s">
        <v>380</v>
      </c>
      <c r="B8847" s="8" t="s">
        <v>37</v>
      </c>
      <c r="C8847" s="8" t="s">
        <v>36</v>
      </c>
      <c r="D8847" s="8" t="s">
        <v>16</v>
      </c>
      <c r="E8847" s="8" t="s">
        <v>27</v>
      </c>
      <c r="F8847" s="8"/>
      <c r="G8847" s="8" t="s">
        <v>19</v>
      </c>
      <c r="H8847" s="8" t="s">
        <v>198</v>
      </c>
      <c r="I8847" s="10">
        <v>0.41888888888888892</v>
      </c>
      <c r="J8847" s="11">
        <v>18</v>
      </c>
      <c r="K8847" s="12">
        <f t="shared" si="277"/>
        <v>7.5400000000000009</v>
      </c>
      <c r="L8847" s="9" t="s">
        <v>21</v>
      </c>
      <c r="M8847" s="13">
        <f t="shared" si="276"/>
        <v>14.4</v>
      </c>
    </row>
    <row r="8848" spans="1:13" ht="19.95" customHeight="1">
      <c r="A8848" s="8" t="s">
        <v>380</v>
      </c>
      <c r="B8848" s="8" t="s">
        <v>33</v>
      </c>
      <c r="C8848" s="8" t="s">
        <v>72</v>
      </c>
      <c r="D8848" s="8" t="s">
        <v>16</v>
      </c>
      <c r="E8848" s="8" t="s">
        <v>27</v>
      </c>
      <c r="F8848" s="8"/>
      <c r="G8848" s="8" t="s">
        <v>19</v>
      </c>
      <c r="H8848" s="8" t="s">
        <v>198</v>
      </c>
      <c r="I8848" s="10">
        <v>0.27352941176470591</v>
      </c>
      <c r="J8848" s="11">
        <v>8</v>
      </c>
      <c r="K8848" s="12">
        <f t="shared" si="277"/>
        <v>2.1882352941176473</v>
      </c>
      <c r="L8848" s="9" t="s">
        <v>21</v>
      </c>
      <c r="M8848" s="13">
        <f t="shared" si="276"/>
        <v>6.4</v>
      </c>
    </row>
    <row r="8849" spans="1:13" ht="19.95" customHeight="1">
      <c r="A8849" s="8" t="s">
        <v>380</v>
      </c>
      <c r="B8849" s="8" t="s">
        <v>14</v>
      </c>
      <c r="C8849" s="8" t="s">
        <v>15</v>
      </c>
      <c r="D8849" s="8" t="s">
        <v>16</v>
      </c>
      <c r="E8849" s="8" t="s">
        <v>27</v>
      </c>
      <c r="F8849" s="8"/>
      <c r="G8849" s="8" t="s">
        <v>19</v>
      </c>
      <c r="H8849" s="8" t="s">
        <v>198</v>
      </c>
      <c r="I8849" s="10">
        <v>4.6880000000000005E-2</v>
      </c>
      <c r="J8849" s="11">
        <v>6</v>
      </c>
      <c r="K8849" s="12">
        <f t="shared" si="277"/>
        <v>0.28128000000000003</v>
      </c>
      <c r="L8849" s="9" t="s">
        <v>21</v>
      </c>
      <c r="M8849" s="13">
        <f t="shared" si="276"/>
        <v>4.8</v>
      </c>
    </row>
    <row r="8850" spans="1:13" ht="19.95" customHeight="1">
      <c r="A8850" s="8" t="s">
        <v>380</v>
      </c>
      <c r="B8850" s="8" t="s">
        <v>14</v>
      </c>
      <c r="C8850" s="8" t="s">
        <v>36</v>
      </c>
      <c r="D8850" s="8" t="s">
        <v>16</v>
      </c>
      <c r="E8850" s="8" t="s">
        <v>27</v>
      </c>
      <c r="F8850" s="8"/>
      <c r="G8850" s="8" t="s">
        <v>19</v>
      </c>
      <c r="H8850" s="8" t="s">
        <v>198</v>
      </c>
      <c r="I8850" s="10">
        <v>0.54239999999999999</v>
      </c>
      <c r="J8850" s="11">
        <v>16</v>
      </c>
      <c r="K8850" s="12">
        <f t="shared" si="277"/>
        <v>8.6783999999999999</v>
      </c>
      <c r="L8850" s="9" t="s">
        <v>21</v>
      </c>
      <c r="M8850" s="13">
        <f t="shared" si="276"/>
        <v>12.8</v>
      </c>
    </row>
    <row r="8851" spans="1:13" ht="19.95" customHeight="1">
      <c r="A8851" s="8" t="s">
        <v>380</v>
      </c>
      <c r="B8851" s="8" t="s">
        <v>42</v>
      </c>
      <c r="C8851" s="8" t="s">
        <v>44</v>
      </c>
      <c r="D8851" s="8" t="s">
        <v>16</v>
      </c>
      <c r="E8851" s="8" t="s">
        <v>27</v>
      </c>
      <c r="F8851" s="8"/>
      <c r="G8851" s="8" t="s">
        <v>19</v>
      </c>
      <c r="H8851" s="8" t="s">
        <v>198</v>
      </c>
      <c r="I8851" s="10">
        <v>0.1759</v>
      </c>
      <c r="J8851" s="11">
        <v>4</v>
      </c>
      <c r="K8851" s="12">
        <f t="shared" si="277"/>
        <v>0.7036</v>
      </c>
      <c r="L8851" s="9" t="s">
        <v>21</v>
      </c>
      <c r="M8851" s="13">
        <f t="shared" si="276"/>
        <v>3.2</v>
      </c>
    </row>
    <row r="8852" spans="1:13" ht="19.95" customHeight="1">
      <c r="A8852" s="8" t="s">
        <v>380</v>
      </c>
      <c r="B8852" s="8" t="s">
        <v>33</v>
      </c>
      <c r="C8852" s="8" t="s">
        <v>69</v>
      </c>
      <c r="D8852" s="8" t="s">
        <v>16</v>
      </c>
      <c r="E8852" s="8" t="s">
        <v>27</v>
      </c>
      <c r="F8852" s="8"/>
      <c r="G8852" s="8" t="s">
        <v>19</v>
      </c>
      <c r="H8852" s="8" t="s">
        <v>198</v>
      </c>
      <c r="I8852" s="10">
        <v>0.23385416666666667</v>
      </c>
      <c r="J8852" s="11">
        <v>7</v>
      </c>
      <c r="K8852" s="12">
        <f t="shared" si="277"/>
        <v>1.6369791666666667</v>
      </c>
      <c r="L8852" s="9" t="s">
        <v>21</v>
      </c>
      <c r="M8852" s="13">
        <f t="shared" si="276"/>
        <v>5.6</v>
      </c>
    </row>
    <row r="8853" spans="1:13" ht="19.95" customHeight="1">
      <c r="A8853" s="8" t="s">
        <v>380</v>
      </c>
      <c r="B8853" s="8" t="s">
        <v>33</v>
      </c>
      <c r="C8853" s="8" t="s">
        <v>43</v>
      </c>
      <c r="D8853" s="8" t="s">
        <v>16</v>
      </c>
      <c r="E8853" s="8" t="s">
        <v>27</v>
      </c>
      <c r="F8853" s="8"/>
      <c r="G8853" s="8" t="s">
        <v>19</v>
      </c>
      <c r="H8853" s="8" t="s">
        <v>198</v>
      </c>
      <c r="I8853" s="10">
        <v>0.42583333333333334</v>
      </c>
      <c r="J8853" s="11">
        <v>12</v>
      </c>
      <c r="K8853" s="12">
        <f t="shared" si="277"/>
        <v>5.1100000000000003</v>
      </c>
      <c r="L8853" s="9" t="s">
        <v>21</v>
      </c>
      <c r="M8853" s="13">
        <f t="shared" si="276"/>
        <v>9.6</v>
      </c>
    </row>
    <row r="8854" spans="1:13" ht="19.95" customHeight="1">
      <c r="A8854" s="8" t="s">
        <v>380</v>
      </c>
      <c r="B8854" s="8" t="s">
        <v>48</v>
      </c>
      <c r="C8854" s="8" t="s">
        <v>49</v>
      </c>
      <c r="D8854" s="8" t="s">
        <v>16</v>
      </c>
      <c r="E8854" s="8" t="s">
        <v>27</v>
      </c>
      <c r="F8854" s="8"/>
      <c r="G8854" s="8" t="s">
        <v>19</v>
      </c>
      <c r="H8854" s="8" t="s">
        <v>198</v>
      </c>
      <c r="I8854" s="10">
        <v>7.4999999999999997E-2</v>
      </c>
      <c r="J8854" s="11">
        <v>6.25</v>
      </c>
      <c r="K8854" s="12">
        <f t="shared" si="277"/>
        <v>0.46875</v>
      </c>
      <c r="L8854" s="9" t="s">
        <v>21</v>
      </c>
      <c r="M8854" s="13">
        <f t="shared" si="276"/>
        <v>5</v>
      </c>
    </row>
    <row r="8855" spans="1:13" ht="19.95" customHeight="1">
      <c r="A8855" s="8" t="s">
        <v>380</v>
      </c>
      <c r="B8855" s="8" t="s">
        <v>48</v>
      </c>
      <c r="C8855" s="8" t="s">
        <v>90</v>
      </c>
      <c r="D8855" s="8" t="s">
        <v>16</v>
      </c>
      <c r="E8855" s="8" t="s">
        <v>27</v>
      </c>
      <c r="F8855" s="8"/>
      <c r="G8855" s="8" t="s">
        <v>19</v>
      </c>
      <c r="H8855" s="8" t="s">
        <v>198</v>
      </c>
      <c r="I8855" s="10">
        <v>0.22812499999999999</v>
      </c>
      <c r="J8855" s="11">
        <v>6</v>
      </c>
      <c r="K8855" s="12">
        <f t="shared" si="277"/>
        <v>1.3687499999999999</v>
      </c>
      <c r="L8855" s="9" t="s">
        <v>21</v>
      </c>
      <c r="M8855" s="13">
        <f t="shared" si="276"/>
        <v>4.8</v>
      </c>
    </row>
    <row r="8856" spans="1:13" ht="19.95" customHeight="1">
      <c r="A8856" s="8" t="s">
        <v>380</v>
      </c>
      <c r="B8856" s="8" t="s">
        <v>14</v>
      </c>
      <c r="C8856" s="8" t="s">
        <v>15</v>
      </c>
      <c r="D8856" s="8" t="s">
        <v>16</v>
      </c>
      <c r="E8856" s="8" t="s">
        <v>27</v>
      </c>
      <c r="F8856" s="8"/>
      <c r="G8856" s="8" t="s">
        <v>19</v>
      </c>
      <c r="H8856" s="8" t="s">
        <v>198</v>
      </c>
      <c r="I8856" s="10">
        <v>4.1875000000000002E-2</v>
      </c>
      <c r="J8856" s="11">
        <v>6</v>
      </c>
      <c r="K8856" s="12">
        <f t="shared" si="277"/>
        <v>0.25125000000000003</v>
      </c>
      <c r="L8856" s="9" t="s">
        <v>21</v>
      </c>
      <c r="M8856" s="13">
        <f t="shared" si="276"/>
        <v>4.8</v>
      </c>
    </row>
    <row r="8857" spans="1:13" ht="19.95" customHeight="1">
      <c r="A8857" s="8" t="s">
        <v>380</v>
      </c>
      <c r="B8857" s="8" t="s">
        <v>14</v>
      </c>
      <c r="C8857" s="8" t="s">
        <v>45</v>
      </c>
      <c r="D8857" s="8" t="s">
        <v>16</v>
      </c>
      <c r="E8857" s="8" t="s">
        <v>27</v>
      </c>
      <c r="F8857" s="8"/>
      <c r="G8857" s="8" t="s">
        <v>19</v>
      </c>
      <c r="H8857" s="8" t="s">
        <v>198</v>
      </c>
      <c r="I8857" s="10">
        <v>0.1125</v>
      </c>
      <c r="J8857" s="11">
        <v>5.51</v>
      </c>
      <c r="K8857" s="12">
        <f t="shared" si="277"/>
        <v>0.61987499999999995</v>
      </c>
      <c r="L8857" s="9" t="s">
        <v>21</v>
      </c>
      <c r="M8857" s="13">
        <f t="shared" si="276"/>
        <v>4.4000000000000004</v>
      </c>
    </row>
    <row r="8858" spans="1:13" ht="19.95" customHeight="1">
      <c r="A8858" s="8" t="s">
        <v>380</v>
      </c>
      <c r="B8858" s="8" t="s">
        <v>42</v>
      </c>
      <c r="C8858" s="8" t="s">
        <v>44</v>
      </c>
      <c r="D8858" s="8" t="s">
        <v>16</v>
      </c>
      <c r="E8858" s="8" t="s">
        <v>27</v>
      </c>
      <c r="F8858" s="8"/>
      <c r="G8858" s="8" t="s">
        <v>19</v>
      </c>
      <c r="H8858" s="8" t="s">
        <v>198</v>
      </c>
      <c r="I8858" s="10">
        <v>0.15333333333333332</v>
      </c>
      <c r="J8858" s="11">
        <v>4</v>
      </c>
      <c r="K8858" s="12">
        <f t="shared" si="277"/>
        <v>0.61333333333333329</v>
      </c>
      <c r="L8858" s="9" t="s">
        <v>21</v>
      </c>
      <c r="M8858" s="13">
        <f t="shared" si="276"/>
        <v>3.2</v>
      </c>
    </row>
    <row r="8859" spans="1:13" ht="19.95" customHeight="1">
      <c r="A8859" s="8" t="s">
        <v>380</v>
      </c>
      <c r="B8859" s="8" t="s">
        <v>42</v>
      </c>
      <c r="C8859" s="8" t="s">
        <v>43</v>
      </c>
      <c r="D8859" s="8" t="s">
        <v>16</v>
      </c>
      <c r="E8859" s="8" t="s">
        <v>27</v>
      </c>
      <c r="F8859" s="8"/>
      <c r="G8859" s="8" t="s">
        <v>19</v>
      </c>
      <c r="H8859" s="8" t="s">
        <v>198</v>
      </c>
      <c r="I8859" s="10">
        <v>0.55000000000000004</v>
      </c>
      <c r="J8859" s="11">
        <v>8.51</v>
      </c>
      <c r="K8859" s="12">
        <f t="shared" si="277"/>
        <v>4.6805000000000003</v>
      </c>
      <c r="L8859" s="9" t="s">
        <v>21</v>
      </c>
      <c r="M8859" s="13">
        <f t="shared" si="276"/>
        <v>6.8</v>
      </c>
    </row>
    <row r="8860" spans="1:13" ht="19.95" customHeight="1">
      <c r="A8860" s="8" t="s">
        <v>380</v>
      </c>
      <c r="B8860" s="8" t="s">
        <v>14</v>
      </c>
      <c r="C8860" s="8" t="s">
        <v>58</v>
      </c>
      <c r="D8860" s="8" t="s">
        <v>16</v>
      </c>
      <c r="E8860" s="8" t="s">
        <v>27</v>
      </c>
      <c r="F8860" s="8"/>
      <c r="G8860" s="8" t="s">
        <v>19</v>
      </c>
      <c r="H8860" s="8" t="s">
        <v>198</v>
      </c>
      <c r="I8860" s="10">
        <v>0.28272727272727272</v>
      </c>
      <c r="J8860" s="11">
        <v>10.25</v>
      </c>
      <c r="K8860" s="12">
        <f t="shared" si="277"/>
        <v>2.8979545454545454</v>
      </c>
      <c r="L8860" s="9" t="s">
        <v>21</v>
      </c>
      <c r="M8860" s="13">
        <f t="shared" si="276"/>
        <v>8.1999999999999993</v>
      </c>
    </row>
    <row r="8861" spans="1:13" ht="19.95" customHeight="1">
      <c r="A8861" s="8" t="s">
        <v>380</v>
      </c>
      <c r="B8861" s="8" t="s">
        <v>14</v>
      </c>
      <c r="C8861" s="8" t="s">
        <v>46</v>
      </c>
      <c r="D8861" s="8" t="s">
        <v>16</v>
      </c>
      <c r="E8861" s="8" t="s">
        <v>27</v>
      </c>
      <c r="F8861" s="8"/>
      <c r="G8861" s="8" t="s">
        <v>19</v>
      </c>
      <c r="H8861" s="8" t="s">
        <v>198</v>
      </c>
      <c r="I8861" s="10">
        <v>7.2499999999999995E-2</v>
      </c>
      <c r="J8861" s="11">
        <v>6.91</v>
      </c>
      <c r="K8861" s="12">
        <f t="shared" si="277"/>
        <v>0.50097499999999995</v>
      </c>
      <c r="L8861" s="9" t="s">
        <v>21</v>
      </c>
      <c r="M8861" s="13">
        <f t="shared" si="276"/>
        <v>5.5</v>
      </c>
    </row>
    <row r="8862" spans="1:13" ht="19.95" customHeight="1">
      <c r="A8862" s="8" t="s">
        <v>380</v>
      </c>
      <c r="B8862" s="8" t="s">
        <v>42</v>
      </c>
      <c r="C8862" s="8" t="s">
        <v>31</v>
      </c>
      <c r="D8862" s="8" t="s">
        <v>16</v>
      </c>
      <c r="E8862" s="8" t="s">
        <v>27</v>
      </c>
      <c r="F8862" s="8"/>
      <c r="G8862" s="8" t="s">
        <v>19</v>
      </c>
      <c r="H8862" s="8" t="s">
        <v>198</v>
      </c>
      <c r="I8862" s="10">
        <v>1.2250000000000001</v>
      </c>
      <c r="J8862" s="11">
        <v>75</v>
      </c>
      <c r="K8862" s="12">
        <f t="shared" si="277"/>
        <v>91.875</v>
      </c>
      <c r="L8862" s="9" t="s">
        <v>21</v>
      </c>
      <c r="M8862" s="13">
        <f t="shared" si="276"/>
        <v>60</v>
      </c>
    </row>
    <row r="8863" spans="1:13" ht="19.95" customHeight="1">
      <c r="A8863" s="8" t="s">
        <v>380</v>
      </c>
      <c r="B8863" s="8" t="s">
        <v>42</v>
      </c>
      <c r="C8863" s="8" t="s">
        <v>69</v>
      </c>
      <c r="D8863" s="8" t="s">
        <v>16</v>
      </c>
      <c r="E8863" s="8" t="s">
        <v>27</v>
      </c>
      <c r="F8863" s="8"/>
      <c r="G8863" s="8" t="s">
        <v>19</v>
      </c>
      <c r="H8863" s="8" t="s">
        <v>198</v>
      </c>
      <c r="I8863" s="10">
        <v>0.24936893203883495</v>
      </c>
      <c r="J8863" s="11">
        <v>7.75</v>
      </c>
      <c r="K8863" s="12">
        <f t="shared" si="277"/>
        <v>1.9326092233009708</v>
      </c>
      <c r="L8863" s="9" t="s">
        <v>21</v>
      </c>
      <c r="M8863" s="13">
        <f t="shared" si="276"/>
        <v>6.2</v>
      </c>
    </row>
    <row r="8864" spans="1:13" ht="19.95" customHeight="1">
      <c r="A8864" s="8" t="s">
        <v>380</v>
      </c>
      <c r="B8864" s="8" t="s">
        <v>48</v>
      </c>
      <c r="C8864" s="8" t="s">
        <v>90</v>
      </c>
      <c r="D8864" s="8" t="s">
        <v>16</v>
      </c>
      <c r="E8864" s="8" t="s">
        <v>27</v>
      </c>
      <c r="F8864" s="8"/>
      <c r="G8864" s="8" t="s">
        <v>19</v>
      </c>
      <c r="H8864" s="8" t="s">
        <v>198</v>
      </c>
      <c r="I8864" s="10">
        <v>0.25843421052631577</v>
      </c>
      <c r="J8864" s="11">
        <v>5</v>
      </c>
      <c r="K8864" s="12">
        <f t="shared" si="277"/>
        <v>1.2921710526315788</v>
      </c>
      <c r="L8864" s="9" t="s">
        <v>21</v>
      </c>
      <c r="M8864" s="13">
        <f t="shared" si="276"/>
        <v>4</v>
      </c>
    </row>
    <row r="8865" spans="1:13" ht="19.95" customHeight="1">
      <c r="A8865" s="8" t="s">
        <v>380</v>
      </c>
      <c r="B8865" s="8" t="s">
        <v>33</v>
      </c>
      <c r="C8865" s="8" t="s">
        <v>69</v>
      </c>
      <c r="D8865" s="8" t="s">
        <v>16</v>
      </c>
      <c r="E8865" s="8" t="s">
        <v>27</v>
      </c>
      <c r="F8865" s="8"/>
      <c r="G8865" s="8" t="s">
        <v>19</v>
      </c>
      <c r="H8865" s="8" t="s">
        <v>198</v>
      </c>
      <c r="I8865" s="10">
        <v>0.21607734806629836</v>
      </c>
      <c r="J8865" s="11">
        <v>5.5</v>
      </c>
      <c r="K8865" s="12">
        <f t="shared" si="277"/>
        <v>1.1884254143646409</v>
      </c>
      <c r="L8865" s="9" t="s">
        <v>21</v>
      </c>
      <c r="M8865" s="13">
        <f t="shared" si="276"/>
        <v>4.4000000000000004</v>
      </c>
    </row>
    <row r="8866" spans="1:13" ht="19.95" customHeight="1">
      <c r="A8866" s="8" t="s">
        <v>380</v>
      </c>
      <c r="B8866" s="8" t="s">
        <v>30</v>
      </c>
      <c r="C8866" s="8" t="s">
        <v>41</v>
      </c>
      <c r="D8866" s="8" t="s">
        <v>16</v>
      </c>
      <c r="E8866" s="8" t="s">
        <v>27</v>
      </c>
      <c r="F8866" s="8"/>
      <c r="G8866" s="8" t="s">
        <v>19</v>
      </c>
      <c r="H8866" s="8" t="s">
        <v>198</v>
      </c>
      <c r="I8866" s="10">
        <v>1.0278142076502732</v>
      </c>
      <c r="J8866" s="11">
        <v>35.81</v>
      </c>
      <c r="K8866" s="12">
        <f t="shared" si="277"/>
        <v>36.806026775956283</v>
      </c>
      <c r="L8866" s="9" t="s">
        <v>21</v>
      </c>
      <c r="M8866" s="13">
        <f t="shared" si="276"/>
        <v>28.6</v>
      </c>
    </row>
    <row r="8867" spans="1:13" ht="19.95" customHeight="1">
      <c r="A8867" s="8" t="s">
        <v>380</v>
      </c>
      <c r="B8867" s="8" t="s">
        <v>33</v>
      </c>
      <c r="C8867" s="8" t="s">
        <v>31</v>
      </c>
      <c r="D8867" s="8" t="s">
        <v>16</v>
      </c>
      <c r="E8867" s="8" t="s">
        <v>27</v>
      </c>
      <c r="F8867" s="8"/>
      <c r="G8867" s="8" t="s">
        <v>19</v>
      </c>
      <c r="H8867" s="8" t="s">
        <v>198</v>
      </c>
      <c r="I8867" s="10">
        <v>1.0548514851485149</v>
      </c>
      <c r="J8867" s="11">
        <v>33.74</v>
      </c>
      <c r="K8867" s="12">
        <f t="shared" si="277"/>
        <v>35.590689108910894</v>
      </c>
      <c r="L8867" s="9" t="s">
        <v>21</v>
      </c>
      <c r="M8867" s="13">
        <f t="shared" si="276"/>
        <v>27</v>
      </c>
    </row>
    <row r="8868" spans="1:13" ht="19.95" customHeight="1">
      <c r="A8868" s="8" t="s">
        <v>380</v>
      </c>
      <c r="B8868" s="8" t="s">
        <v>24</v>
      </c>
      <c r="C8868" s="8" t="s">
        <v>115</v>
      </c>
      <c r="D8868" s="8" t="s">
        <v>16</v>
      </c>
      <c r="E8868" s="8" t="s">
        <v>27</v>
      </c>
      <c r="F8868" s="8"/>
      <c r="G8868" s="8" t="s">
        <v>19</v>
      </c>
      <c r="H8868" s="8" t="s">
        <v>198</v>
      </c>
      <c r="I8868" s="10">
        <v>1.0090000000000001</v>
      </c>
      <c r="J8868" s="11">
        <v>32</v>
      </c>
      <c r="K8868" s="12">
        <f t="shared" si="277"/>
        <v>32.288000000000004</v>
      </c>
      <c r="L8868" s="9" t="s">
        <v>21</v>
      </c>
      <c r="M8868" s="13">
        <f t="shared" si="276"/>
        <v>25.6</v>
      </c>
    </row>
    <row r="8869" spans="1:13" ht="19.95" customHeight="1">
      <c r="A8869" s="8" t="s">
        <v>380</v>
      </c>
      <c r="B8869" s="8" t="s">
        <v>42</v>
      </c>
      <c r="C8869" s="8" t="s">
        <v>44</v>
      </c>
      <c r="D8869" s="8" t="s">
        <v>16</v>
      </c>
      <c r="E8869" s="8" t="s">
        <v>27</v>
      </c>
      <c r="F8869" s="8"/>
      <c r="G8869" s="8" t="s">
        <v>19</v>
      </c>
      <c r="H8869" s="8" t="s">
        <v>198</v>
      </c>
      <c r="I8869" s="10">
        <v>0.18214174048983844</v>
      </c>
      <c r="J8869" s="11">
        <v>4.55</v>
      </c>
      <c r="K8869" s="12">
        <f t="shared" si="277"/>
        <v>0.82874491922876492</v>
      </c>
      <c r="L8869" s="9" t="s">
        <v>21</v>
      </c>
      <c r="M8869" s="13">
        <f t="shared" si="276"/>
        <v>3.6</v>
      </c>
    </row>
    <row r="8870" spans="1:13" ht="19.95" customHeight="1">
      <c r="A8870" s="8" t="s">
        <v>380</v>
      </c>
      <c r="B8870" s="8" t="s">
        <v>14</v>
      </c>
      <c r="C8870" s="8" t="s">
        <v>45</v>
      </c>
      <c r="D8870" s="8" t="s">
        <v>16</v>
      </c>
      <c r="E8870" s="8" t="s">
        <v>27</v>
      </c>
      <c r="F8870" s="8"/>
      <c r="G8870" s="8" t="s">
        <v>19</v>
      </c>
      <c r="H8870" s="8" t="s">
        <v>198</v>
      </c>
      <c r="I8870" s="10">
        <v>0.12337023370233702</v>
      </c>
      <c r="J8870" s="11">
        <v>6</v>
      </c>
      <c r="K8870" s="12">
        <f t="shared" si="277"/>
        <v>0.74022140221402211</v>
      </c>
      <c r="L8870" s="9" t="s">
        <v>21</v>
      </c>
      <c r="M8870" s="13">
        <f t="shared" si="276"/>
        <v>4.8</v>
      </c>
    </row>
    <row r="8871" spans="1:13" ht="19.95" customHeight="1">
      <c r="A8871" s="8" t="s">
        <v>380</v>
      </c>
      <c r="B8871" s="8" t="s">
        <v>14</v>
      </c>
      <c r="C8871" s="8" t="s">
        <v>58</v>
      </c>
      <c r="D8871" s="8" t="s">
        <v>16</v>
      </c>
      <c r="E8871" s="8" t="s">
        <v>27</v>
      </c>
      <c r="F8871" s="8"/>
      <c r="G8871" s="8" t="s">
        <v>19</v>
      </c>
      <c r="H8871" s="8" t="s">
        <v>198</v>
      </c>
      <c r="I8871" s="10">
        <v>0.26653465346534655</v>
      </c>
      <c r="J8871" s="11">
        <v>7.1</v>
      </c>
      <c r="K8871" s="12">
        <f t="shared" si="277"/>
        <v>1.8923960396039603</v>
      </c>
      <c r="L8871" s="9" t="s">
        <v>21</v>
      </c>
      <c r="M8871" s="13">
        <f t="shared" si="276"/>
        <v>5.7</v>
      </c>
    </row>
    <row r="8872" spans="1:13" ht="19.95" customHeight="1">
      <c r="A8872" s="8" t="s">
        <v>380</v>
      </c>
      <c r="B8872" s="8" t="s">
        <v>33</v>
      </c>
      <c r="C8872" s="8" t="s">
        <v>41</v>
      </c>
      <c r="D8872" s="8" t="s">
        <v>16</v>
      </c>
      <c r="E8872" s="8" t="s">
        <v>27</v>
      </c>
      <c r="F8872" s="8"/>
      <c r="G8872" s="8" t="s">
        <v>19</v>
      </c>
      <c r="H8872" s="8" t="s">
        <v>198</v>
      </c>
      <c r="I8872" s="10">
        <v>0.66</v>
      </c>
      <c r="J8872" s="11">
        <v>25</v>
      </c>
      <c r="K8872" s="12">
        <f t="shared" si="277"/>
        <v>16.5</v>
      </c>
      <c r="L8872" s="9" t="s">
        <v>21</v>
      </c>
      <c r="M8872" s="13">
        <f t="shared" si="276"/>
        <v>20</v>
      </c>
    </row>
    <row r="8873" spans="1:13" ht="19.95" customHeight="1">
      <c r="A8873" s="8" t="s">
        <v>380</v>
      </c>
      <c r="B8873" s="8" t="s">
        <v>42</v>
      </c>
      <c r="C8873" s="8" t="s">
        <v>41</v>
      </c>
      <c r="D8873" s="8" t="s">
        <v>16</v>
      </c>
      <c r="E8873" s="8" t="s">
        <v>27</v>
      </c>
      <c r="F8873" s="8"/>
      <c r="G8873" s="8" t="s">
        <v>19</v>
      </c>
      <c r="H8873" s="8" t="s">
        <v>198</v>
      </c>
      <c r="I8873" s="10">
        <v>0.72</v>
      </c>
      <c r="J8873" s="11">
        <v>30</v>
      </c>
      <c r="K8873" s="12">
        <f t="shared" si="277"/>
        <v>21.599999999999998</v>
      </c>
      <c r="L8873" s="9" t="s">
        <v>21</v>
      </c>
      <c r="M8873" s="13">
        <f t="shared" si="276"/>
        <v>24</v>
      </c>
    </row>
    <row r="8874" spans="1:13" ht="19.95" customHeight="1">
      <c r="A8874" s="8" t="s">
        <v>380</v>
      </c>
      <c r="B8874" s="8" t="s">
        <v>42</v>
      </c>
      <c r="C8874" s="8" t="s">
        <v>41</v>
      </c>
      <c r="D8874" s="8" t="s">
        <v>16</v>
      </c>
      <c r="E8874" s="8" t="s">
        <v>27</v>
      </c>
      <c r="F8874" s="8"/>
      <c r="G8874" s="8" t="s">
        <v>19</v>
      </c>
      <c r="H8874" s="8" t="s">
        <v>198</v>
      </c>
      <c r="I8874" s="10">
        <v>0.68</v>
      </c>
      <c r="J8874" s="11">
        <v>30</v>
      </c>
      <c r="K8874" s="12">
        <f t="shared" si="277"/>
        <v>20.400000000000002</v>
      </c>
      <c r="L8874" s="9" t="s">
        <v>21</v>
      </c>
      <c r="M8874" s="13">
        <f t="shared" si="276"/>
        <v>24</v>
      </c>
    </row>
    <row r="8875" spans="1:13" ht="19.95" customHeight="1">
      <c r="A8875" s="8" t="s">
        <v>380</v>
      </c>
      <c r="B8875" s="8" t="s">
        <v>33</v>
      </c>
      <c r="C8875" s="8" t="s">
        <v>43</v>
      </c>
      <c r="D8875" s="8" t="s">
        <v>16</v>
      </c>
      <c r="E8875" s="8" t="s">
        <v>27</v>
      </c>
      <c r="F8875" s="8"/>
      <c r="G8875" s="8" t="s">
        <v>19</v>
      </c>
      <c r="H8875" s="8" t="s">
        <v>198</v>
      </c>
      <c r="I8875" s="10">
        <v>0.43139610389610389</v>
      </c>
      <c r="J8875" s="11">
        <v>11</v>
      </c>
      <c r="K8875" s="12">
        <f t="shared" si="277"/>
        <v>4.7453571428571424</v>
      </c>
      <c r="L8875" s="9" t="s">
        <v>21</v>
      </c>
      <c r="M8875" s="13">
        <f t="shared" si="276"/>
        <v>8.8000000000000007</v>
      </c>
    </row>
    <row r="8876" spans="1:13" ht="19.95" customHeight="1">
      <c r="A8876" s="8" t="s">
        <v>380</v>
      </c>
      <c r="B8876" s="8" t="s">
        <v>14</v>
      </c>
      <c r="C8876" s="8" t="s">
        <v>45</v>
      </c>
      <c r="D8876" s="8" t="s">
        <v>16</v>
      </c>
      <c r="E8876" s="8" t="s">
        <v>27</v>
      </c>
      <c r="F8876" s="8"/>
      <c r="G8876" s="8" t="s">
        <v>19</v>
      </c>
      <c r="H8876" s="8" t="s">
        <v>198</v>
      </c>
      <c r="I8876" s="10">
        <v>0.12675324675324676</v>
      </c>
      <c r="J8876" s="11">
        <v>6.5</v>
      </c>
      <c r="K8876" s="12">
        <f t="shared" si="277"/>
        <v>0.8238961038961039</v>
      </c>
      <c r="L8876" s="9" t="s">
        <v>21</v>
      </c>
      <c r="M8876" s="13">
        <f t="shared" si="276"/>
        <v>5.2</v>
      </c>
    </row>
    <row r="8877" spans="1:13" ht="19.95" customHeight="1">
      <c r="A8877" s="8" t="s">
        <v>380</v>
      </c>
      <c r="B8877" s="8" t="s">
        <v>33</v>
      </c>
      <c r="C8877" s="8" t="s">
        <v>43</v>
      </c>
      <c r="D8877" s="8" t="s">
        <v>16</v>
      </c>
      <c r="E8877" s="8" t="s">
        <v>27</v>
      </c>
      <c r="F8877" s="8"/>
      <c r="G8877" s="8" t="s">
        <v>19</v>
      </c>
      <c r="H8877" s="8" t="s">
        <v>198</v>
      </c>
      <c r="I8877" s="10">
        <v>0.35316666666666668</v>
      </c>
      <c r="J8877" s="11">
        <v>8.0299999999999994</v>
      </c>
      <c r="K8877" s="12">
        <f t="shared" si="277"/>
        <v>2.8359283333333334</v>
      </c>
      <c r="L8877" s="9" t="s">
        <v>21</v>
      </c>
      <c r="M8877" s="13">
        <f t="shared" si="276"/>
        <v>6.4</v>
      </c>
    </row>
    <row r="8878" spans="1:13" ht="19.95" customHeight="1">
      <c r="A8878" s="8" t="s">
        <v>380</v>
      </c>
      <c r="B8878" s="8" t="s">
        <v>42</v>
      </c>
      <c r="C8878" s="8" t="s">
        <v>31</v>
      </c>
      <c r="D8878" s="8" t="s">
        <v>16</v>
      </c>
      <c r="E8878" s="8" t="s">
        <v>27</v>
      </c>
      <c r="F8878" s="8"/>
      <c r="G8878" s="8" t="s">
        <v>19</v>
      </c>
      <c r="H8878" s="8" t="s">
        <v>198</v>
      </c>
      <c r="I8878" s="10">
        <v>1.2530666666666668</v>
      </c>
      <c r="J8878" s="11">
        <v>45</v>
      </c>
      <c r="K8878" s="12">
        <f t="shared" si="277"/>
        <v>56.388000000000005</v>
      </c>
      <c r="L8878" s="9" t="s">
        <v>21</v>
      </c>
      <c r="M8878" s="13">
        <f t="shared" si="276"/>
        <v>36</v>
      </c>
    </row>
    <row r="8879" spans="1:13" ht="19.95" customHeight="1">
      <c r="A8879" s="8" t="s">
        <v>380</v>
      </c>
      <c r="B8879" s="8" t="s">
        <v>42</v>
      </c>
      <c r="C8879" s="8" t="s">
        <v>31</v>
      </c>
      <c r="D8879" s="8" t="s">
        <v>16</v>
      </c>
      <c r="E8879" s="8" t="s">
        <v>27</v>
      </c>
      <c r="F8879" s="8"/>
      <c r="G8879" s="8" t="s">
        <v>19</v>
      </c>
      <c r="H8879" s="8" t="s">
        <v>198</v>
      </c>
      <c r="I8879" s="10">
        <v>1.2734999999999999</v>
      </c>
      <c r="J8879" s="11">
        <v>45</v>
      </c>
      <c r="K8879" s="12">
        <f t="shared" si="277"/>
        <v>57.30749999999999</v>
      </c>
      <c r="L8879" s="9" t="s">
        <v>21</v>
      </c>
      <c r="M8879" s="13">
        <f t="shared" si="276"/>
        <v>36</v>
      </c>
    </row>
    <row r="8880" spans="1:13" ht="19.95" customHeight="1">
      <c r="A8880" s="8" t="s">
        <v>380</v>
      </c>
      <c r="B8880" s="8" t="s">
        <v>42</v>
      </c>
      <c r="C8880" s="8" t="s">
        <v>31</v>
      </c>
      <c r="D8880" s="8" t="s">
        <v>16</v>
      </c>
      <c r="E8880" s="8" t="s">
        <v>27</v>
      </c>
      <c r="F8880" s="8"/>
      <c r="G8880" s="8" t="s">
        <v>19</v>
      </c>
      <c r="H8880" s="8" t="s">
        <v>198</v>
      </c>
      <c r="I8880" s="10">
        <v>1.3</v>
      </c>
      <c r="J8880" s="11">
        <v>75</v>
      </c>
      <c r="K8880" s="12">
        <f t="shared" si="277"/>
        <v>97.5</v>
      </c>
      <c r="L8880" s="9" t="s">
        <v>21</v>
      </c>
      <c r="M8880" s="13">
        <f t="shared" si="276"/>
        <v>60</v>
      </c>
    </row>
    <row r="8881" spans="1:13" ht="19.95" customHeight="1">
      <c r="A8881" s="8" t="s">
        <v>380</v>
      </c>
      <c r="B8881" s="8" t="s">
        <v>33</v>
      </c>
      <c r="C8881" s="8" t="s">
        <v>69</v>
      </c>
      <c r="D8881" s="8" t="s">
        <v>16</v>
      </c>
      <c r="E8881" s="8" t="s">
        <v>27</v>
      </c>
      <c r="F8881" s="8"/>
      <c r="G8881" s="8" t="s">
        <v>19</v>
      </c>
      <c r="H8881" s="8" t="s">
        <v>198</v>
      </c>
      <c r="I8881" s="10">
        <v>0.20634708737864077</v>
      </c>
      <c r="J8881" s="11">
        <v>7</v>
      </c>
      <c r="K8881" s="12">
        <f t="shared" si="277"/>
        <v>1.4444296116504853</v>
      </c>
      <c r="L8881" s="9" t="s">
        <v>21</v>
      </c>
      <c r="M8881" s="13">
        <f t="shared" si="276"/>
        <v>5.6</v>
      </c>
    </row>
    <row r="8882" spans="1:13" ht="19.95" customHeight="1">
      <c r="A8882" s="8" t="s">
        <v>380</v>
      </c>
      <c r="B8882" s="8" t="s">
        <v>33</v>
      </c>
      <c r="C8882" s="8" t="s">
        <v>43</v>
      </c>
      <c r="D8882" s="8" t="s">
        <v>16</v>
      </c>
      <c r="E8882" s="8" t="s">
        <v>27</v>
      </c>
      <c r="F8882" s="8"/>
      <c r="G8882" s="8" t="s">
        <v>19</v>
      </c>
      <c r="H8882" s="8" t="s">
        <v>198</v>
      </c>
      <c r="I8882" s="10">
        <v>0.41208737864077666</v>
      </c>
      <c r="J8882" s="11">
        <v>11</v>
      </c>
      <c r="K8882" s="12">
        <f t="shared" si="277"/>
        <v>4.5329611650485431</v>
      </c>
      <c r="L8882" s="9" t="s">
        <v>21</v>
      </c>
      <c r="M8882" s="13">
        <f t="shared" si="276"/>
        <v>8.8000000000000007</v>
      </c>
    </row>
    <row r="8883" spans="1:13" ht="19.95" customHeight="1">
      <c r="A8883" s="8" t="s">
        <v>380</v>
      </c>
      <c r="B8883" s="8" t="s">
        <v>40</v>
      </c>
      <c r="C8883" s="8" t="s">
        <v>31</v>
      </c>
      <c r="D8883" s="8" t="s">
        <v>16</v>
      </c>
      <c r="E8883" s="8" t="s">
        <v>27</v>
      </c>
      <c r="F8883" s="8"/>
      <c r="G8883" s="8" t="s">
        <v>19</v>
      </c>
      <c r="H8883" s="8" t="s">
        <v>198</v>
      </c>
      <c r="I8883" s="10">
        <v>1.4590000000000001</v>
      </c>
      <c r="J8883" s="11">
        <v>68</v>
      </c>
      <c r="K8883" s="12">
        <f t="shared" si="277"/>
        <v>99.212000000000003</v>
      </c>
      <c r="L8883" s="9" t="s">
        <v>21</v>
      </c>
      <c r="M8883" s="13">
        <f t="shared" si="276"/>
        <v>54.4</v>
      </c>
    </row>
    <row r="8884" spans="1:13" ht="19.95" customHeight="1">
      <c r="A8884" s="8" t="s">
        <v>380</v>
      </c>
      <c r="B8884" s="8" t="s">
        <v>40</v>
      </c>
      <c r="C8884" s="8" t="s">
        <v>31</v>
      </c>
      <c r="D8884" s="8" t="s">
        <v>16</v>
      </c>
      <c r="E8884" s="8" t="s">
        <v>27</v>
      </c>
      <c r="F8884" s="8"/>
      <c r="G8884" s="8" t="s">
        <v>19</v>
      </c>
      <c r="H8884" s="8" t="s">
        <v>198</v>
      </c>
      <c r="I8884" s="10">
        <v>1.4028571428571428</v>
      </c>
      <c r="J8884" s="11">
        <v>68</v>
      </c>
      <c r="K8884" s="12">
        <f t="shared" si="277"/>
        <v>95.394285714285715</v>
      </c>
      <c r="L8884" s="9" t="s">
        <v>21</v>
      </c>
      <c r="M8884" s="13">
        <f t="shared" si="276"/>
        <v>54.4</v>
      </c>
    </row>
    <row r="8885" spans="1:13" ht="19.95" customHeight="1">
      <c r="A8885" s="8" t="s">
        <v>380</v>
      </c>
      <c r="B8885" s="8" t="s">
        <v>33</v>
      </c>
      <c r="C8885" s="8" t="s">
        <v>31</v>
      </c>
      <c r="D8885" s="8" t="s">
        <v>16</v>
      </c>
      <c r="E8885" s="8" t="s">
        <v>27</v>
      </c>
      <c r="F8885" s="8"/>
      <c r="G8885" s="8" t="s">
        <v>19</v>
      </c>
      <c r="H8885" s="8" t="s">
        <v>198</v>
      </c>
      <c r="I8885" s="10">
        <v>1.155</v>
      </c>
      <c r="J8885" s="11">
        <v>68</v>
      </c>
      <c r="K8885" s="12">
        <f t="shared" si="277"/>
        <v>78.540000000000006</v>
      </c>
      <c r="L8885" s="9" t="s">
        <v>21</v>
      </c>
      <c r="M8885" s="13">
        <f t="shared" si="276"/>
        <v>54.4</v>
      </c>
    </row>
    <row r="8886" spans="1:13" ht="19.95" customHeight="1">
      <c r="A8886" s="8" t="s">
        <v>380</v>
      </c>
      <c r="B8886" s="8" t="s">
        <v>14</v>
      </c>
      <c r="C8886" s="8" t="s">
        <v>36</v>
      </c>
      <c r="D8886" s="8" t="s">
        <v>16</v>
      </c>
      <c r="E8886" s="8" t="s">
        <v>27</v>
      </c>
      <c r="F8886" s="8"/>
      <c r="G8886" s="8" t="s">
        <v>19</v>
      </c>
      <c r="H8886" s="8" t="s">
        <v>198</v>
      </c>
      <c r="I8886" s="10">
        <v>0.60799999999999998</v>
      </c>
      <c r="J8886" s="11">
        <v>38</v>
      </c>
      <c r="K8886" s="12">
        <f t="shared" si="277"/>
        <v>23.103999999999999</v>
      </c>
      <c r="L8886" s="9" t="s">
        <v>21</v>
      </c>
      <c r="M8886" s="13">
        <f t="shared" si="276"/>
        <v>30.4</v>
      </c>
    </row>
    <row r="8887" spans="1:13" ht="19.95" customHeight="1">
      <c r="A8887" s="8" t="s">
        <v>380</v>
      </c>
      <c r="B8887" s="8" t="s">
        <v>48</v>
      </c>
      <c r="C8887" s="8" t="s">
        <v>94</v>
      </c>
      <c r="D8887" s="8" t="s">
        <v>16</v>
      </c>
      <c r="E8887" s="8" t="s">
        <v>27</v>
      </c>
      <c r="F8887" s="8"/>
      <c r="G8887" s="8" t="s">
        <v>19</v>
      </c>
      <c r="H8887" s="8" t="s">
        <v>198</v>
      </c>
      <c r="I8887" s="10">
        <v>0.14399286987522281</v>
      </c>
      <c r="J8887" s="11">
        <v>5.5</v>
      </c>
      <c r="K8887" s="12">
        <f t="shared" si="277"/>
        <v>0.79196078431372541</v>
      </c>
      <c r="L8887" s="9" t="s">
        <v>21</v>
      </c>
      <c r="M8887" s="13">
        <f t="shared" si="276"/>
        <v>4.4000000000000004</v>
      </c>
    </row>
    <row r="8888" spans="1:13" ht="19.95" customHeight="1">
      <c r="A8888" s="8" t="s">
        <v>380</v>
      </c>
      <c r="B8888" s="8" t="s">
        <v>42</v>
      </c>
      <c r="C8888" s="8" t="s">
        <v>69</v>
      </c>
      <c r="D8888" s="8" t="s">
        <v>16</v>
      </c>
      <c r="E8888" s="8" t="s">
        <v>27</v>
      </c>
      <c r="F8888" s="8"/>
      <c r="G8888" s="8" t="s">
        <v>19</v>
      </c>
      <c r="H8888" s="8" t="s">
        <v>198</v>
      </c>
      <c r="I8888" s="10">
        <v>0.2172192513368984</v>
      </c>
      <c r="J8888" s="11">
        <v>8</v>
      </c>
      <c r="K8888" s="12">
        <f t="shared" si="277"/>
        <v>1.7377540106951872</v>
      </c>
      <c r="L8888" s="9" t="s">
        <v>21</v>
      </c>
      <c r="M8888" s="13">
        <f t="shared" si="276"/>
        <v>6.4</v>
      </c>
    </row>
    <row r="8889" spans="1:13" ht="19.95" customHeight="1">
      <c r="A8889" s="8" t="s">
        <v>380</v>
      </c>
      <c r="B8889" s="8" t="s">
        <v>24</v>
      </c>
      <c r="C8889" s="8" t="s">
        <v>115</v>
      </c>
      <c r="D8889" s="8" t="s">
        <v>16</v>
      </c>
      <c r="E8889" s="8" t="s">
        <v>27</v>
      </c>
      <c r="F8889" s="8"/>
      <c r="G8889" s="8" t="s">
        <v>19</v>
      </c>
      <c r="H8889" s="8" t="s">
        <v>198</v>
      </c>
      <c r="I8889" s="10">
        <v>0.87450980392156863</v>
      </c>
      <c r="J8889" s="11">
        <v>29.92</v>
      </c>
      <c r="K8889" s="12">
        <f t="shared" si="277"/>
        <v>26.165333333333336</v>
      </c>
      <c r="L8889" s="9" t="s">
        <v>21</v>
      </c>
      <c r="M8889" s="13">
        <f t="shared" si="276"/>
        <v>23.9</v>
      </c>
    </row>
    <row r="8890" spans="1:13" ht="19.95" customHeight="1">
      <c r="A8890" s="8" t="s">
        <v>380</v>
      </c>
      <c r="B8890" s="8" t="s">
        <v>42</v>
      </c>
      <c r="C8890" s="8" t="s">
        <v>41</v>
      </c>
      <c r="D8890" s="8" t="s">
        <v>16</v>
      </c>
      <c r="E8890" s="8" t="s">
        <v>27</v>
      </c>
      <c r="F8890" s="8"/>
      <c r="G8890" s="8" t="s">
        <v>19</v>
      </c>
      <c r="H8890" s="8" t="s">
        <v>198</v>
      </c>
      <c r="I8890" s="10">
        <v>0.73840000000000006</v>
      </c>
      <c r="J8890" s="11">
        <v>18.5</v>
      </c>
      <c r="K8890" s="12">
        <f t="shared" si="277"/>
        <v>13.660400000000001</v>
      </c>
      <c r="L8890" s="9" t="s">
        <v>21</v>
      </c>
      <c r="M8890" s="13">
        <f t="shared" si="276"/>
        <v>14.8</v>
      </c>
    </row>
    <row r="8891" spans="1:13" ht="19.95" customHeight="1">
      <c r="A8891" s="8" t="s">
        <v>380</v>
      </c>
      <c r="B8891" s="8" t="s">
        <v>33</v>
      </c>
      <c r="C8891" s="8" t="s">
        <v>31</v>
      </c>
      <c r="D8891" s="8" t="s">
        <v>16</v>
      </c>
      <c r="E8891" s="8" t="s">
        <v>27</v>
      </c>
      <c r="F8891" s="8"/>
      <c r="G8891" s="8" t="s">
        <v>19</v>
      </c>
      <c r="H8891" s="8" t="s">
        <v>198</v>
      </c>
      <c r="I8891" s="10">
        <v>1.1512</v>
      </c>
      <c r="J8891" s="11">
        <v>44.25</v>
      </c>
      <c r="K8891" s="12">
        <f t="shared" si="277"/>
        <v>50.940600000000003</v>
      </c>
      <c r="L8891" s="9" t="s">
        <v>21</v>
      </c>
      <c r="M8891" s="13">
        <f t="shared" si="276"/>
        <v>35.4</v>
      </c>
    </row>
    <row r="8892" spans="1:13" ht="19.95" customHeight="1">
      <c r="A8892" s="8" t="s">
        <v>380</v>
      </c>
      <c r="B8892" s="8" t="s">
        <v>42</v>
      </c>
      <c r="C8892" s="8" t="s">
        <v>41</v>
      </c>
      <c r="D8892" s="8" t="s">
        <v>16</v>
      </c>
      <c r="E8892" s="8" t="s">
        <v>27</v>
      </c>
      <c r="F8892" s="8"/>
      <c r="G8892" s="8" t="s">
        <v>19</v>
      </c>
      <c r="H8892" s="8" t="s">
        <v>198</v>
      </c>
      <c r="I8892" s="10">
        <v>0.6</v>
      </c>
      <c r="J8892" s="11">
        <v>19</v>
      </c>
      <c r="K8892" s="12">
        <f t="shared" si="277"/>
        <v>11.4</v>
      </c>
      <c r="L8892" s="9" t="s">
        <v>21</v>
      </c>
      <c r="M8892" s="13">
        <f t="shared" si="276"/>
        <v>15.2</v>
      </c>
    </row>
    <row r="8893" spans="1:13" ht="19.95" customHeight="1">
      <c r="A8893" s="8" t="s">
        <v>380</v>
      </c>
      <c r="B8893" s="8" t="s">
        <v>42</v>
      </c>
      <c r="C8893" s="8" t="s">
        <v>41</v>
      </c>
      <c r="D8893" s="8" t="s">
        <v>16</v>
      </c>
      <c r="E8893" s="8" t="s">
        <v>27</v>
      </c>
      <c r="F8893" s="8"/>
      <c r="G8893" s="8" t="s">
        <v>19</v>
      </c>
      <c r="H8893" s="8" t="s">
        <v>198</v>
      </c>
      <c r="I8893" s="10">
        <v>0.66</v>
      </c>
      <c r="J8893" s="11">
        <v>30</v>
      </c>
      <c r="K8893" s="12">
        <f t="shared" si="277"/>
        <v>19.8</v>
      </c>
      <c r="L8893" s="9" t="s">
        <v>21</v>
      </c>
      <c r="M8893" s="13">
        <f t="shared" si="276"/>
        <v>24</v>
      </c>
    </row>
    <row r="8894" spans="1:13" ht="19.95" customHeight="1">
      <c r="A8894" s="8" t="s">
        <v>380</v>
      </c>
      <c r="B8894" s="8" t="s">
        <v>42</v>
      </c>
      <c r="C8894" s="8" t="s">
        <v>41</v>
      </c>
      <c r="D8894" s="8" t="s">
        <v>16</v>
      </c>
      <c r="E8894" s="8" t="s">
        <v>27</v>
      </c>
      <c r="F8894" s="8"/>
      <c r="G8894" s="8" t="s">
        <v>19</v>
      </c>
      <c r="H8894" s="8" t="s">
        <v>198</v>
      </c>
      <c r="I8894" s="10">
        <v>0.7</v>
      </c>
      <c r="J8894" s="11">
        <v>19</v>
      </c>
      <c r="K8894" s="12">
        <f t="shared" si="277"/>
        <v>13.299999999999999</v>
      </c>
      <c r="L8894" s="9" t="s">
        <v>21</v>
      </c>
      <c r="M8894" s="13">
        <f t="shared" si="276"/>
        <v>15.2</v>
      </c>
    </row>
    <row r="8895" spans="1:13" ht="19.95" customHeight="1">
      <c r="A8895" s="8" t="s">
        <v>380</v>
      </c>
      <c r="B8895" s="8" t="s">
        <v>48</v>
      </c>
      <c r="C8895" s="8" t="s">
        <v>90</v>
      </c>
      <c r="D8895" s="8" t="s">
        <v>16</v>
      </c>
      <c r="E8895" s="8" t="s">
        <v>27</v>
      </c>
      <c r="F8895" s="8"/>
      <c r="G8895" s="8" t="s">
        <v>19</v>
      </c>
      <c r="H8895" s="8" t="s">
        <v>198</v>
      </c>
      <c r="I8895" s="10">
        <v>0.23</v>
      </c>
      <c r="J8895" s="11">
        <v>5</v>
      </c>
      <c r="K8895" s="12">
        <f t="shared" si="277"/>
        <v>1.1500000000000001</v>
      </c>
      <c r="L8895" s="9" t="s">
        <v>21</v>
      </c>
      <c r="M8895" s="13">
        <f t="shared" si="276"/>
        <v>4</v>
      </c>
    </row>
    <row r="8896" spans="1:13" ht="19.95" customHeight="1">
      <c r="A8896" s="8" t="s">
        <v>380</v>
      </c>
      <c r="B8896" s="8" t="s">
        <v>42</v>
      </c>
      <c r="C8896" s="8" t="s">
        <v>31</v>
      </c>
      <c r="D8896" s="8" t="s">
        <v>16</v>
      </c>
      <c r="E8896" s="8" t="s">
        <v>27</v>
      </c>
      <c r="F8896" s="8"/>
      <c r="G8896" s="8" t="s">
        <v>19</v>
      </c>
      <c r="H8896" s="8" t="s">
        <v>198</v>
      </c>
      <c r="I8896" s="10">
        <v>1.407</v>
      </c>
      <c r="J8896" s="11">
        <v>6.5</v>
      </c>
      <c r="K8896" s="12">
        <f t="shared" si="277"/>
        <v>9.1455000000000002</v>
      </c>
      <c r="L8896" s="9" t="s">
        <v>21</v>
      </c>
      <c r="M8896" s="13">
        <f t="shared" si="276"/>
        <v>5.2</v>
      </c>
    </row>
    <row r="8897" spans="1:13" ht="19.95" customHeight="1">
      <c r="A8897" s="8" t="s">
        <v>380</v>
      </c>
      <c r="B8897" s="8" t="s">
        <v>14</v>
      </c>
      <c r="C8897" s="8" t="s">
        <v>25</v>
      </c>
      <c r="D8897" s="8" t="s">
        <v>16</v>
      </c>
      <c r="E8897" s="8" t="s">
        <v>27</v>
      </c>
      <c r="F8897" s="8"/>
      <c r="G8897" s="8" t="s">
        <v>19</v>
      </c>
      <c r="H8897" s="8" t="s">
        <v>198</v>
      </c>
      <c r="I8897" s="10">
        <v>3.4929999999999999</v>
      </c>
      <c r="J8897" s="11">
        <v>125</v>
      </c>
      <c r="K8897" s="12">
        <f t="shared" si="277"/>
        <v>436.625</v>
      </c>
      <c r="L8897" s="9" t="s">
        <v>21</v>
      </c>
      <c r="M8897" s="13">
        <f t="shared" si="276"/>
        <v>100</v>
      </c>
    </row>
    <row r="8898" spans="1:13" ht="19.95" customHeight="1">
      <c r="A8898" s="8" t="s">
        <v>380</v>
      </c>
      <c r="B8898" s="8" t="s">
        <v>42</v>
      </c>
      <c r="C8898" s="8" t="s">
        <v>43</v>
      </c>
      <c r="D8898" s="8" t="s">
        <v>16</v>
      </c>
      <c r="E8898" s="8" t="s">
        <v>27</v>
      </c>
      <c r="F8898" s="8"/>
      <c r="G8898" s="8" t="s">
        <v>19</v>
      </c>
      <c r="H8898" s="8" t="s">
        <v>198</v>
      </c>
      <c r="I8898" s="10">
        <v>0.47259405940594057</v>
      </c>
      <c r="J8898" s="11">
        <v>11</v>
      </c>
      <c r="K8898" s="12">
        <f t="shared" si="277"/>
        <v>5.1985346534653463</v>
      </c>
      <c r="L8898" s="9" t="s">
        <v>21</v>
      </c>
      <c r="M8898" s="13">
        <f t="shared" ref="M8898:M8961" si="278">ROUND(J8898-J8898*20/100,1)</f>
        <v>8.8000000000000007</v>
      </c>
    </row>
    <row r="8899" spans="1:13" ht="19.95" customHeight="1">
      <c r="A8899" s="8" t="s">
        <v>380</v>
      </c>
      <c r="B8899" s="8" t="s">
        <v>14</v>
      </c>
      <c r="C8899" s="8" t="s">
        <v>46</v>
      </c>
      <c r="D8899" s="8" t="s">
        <v>16</v>
      </c>
      <c r="E8899" s="8" t="s">
        <v>27</v>
      </c>
      <c r="F8899" s="8"/>
      <c r="G8899" s="8" t="s">
        <v>19</v>
      </c>
      <c r="H8899" s="8" t="s">
        <v>198</v>
      </c>
      <c r="I8899" s="10">
        <v>7.8372549019607843E-2</v>
      </c>
      <c r="J8899" s="11">
        <v>13.05</v>
      </c>
      <c r="K8899" s="12">
        <f t="shared" ref="K8899:K8962" si="279">J8899*I8899</f>
        <v>1.0227617647058824</v>
      </c>
      <c r="L8899" s="9" t="s">
        <v>21</v>
      </c>
      <c r="M8899" s="13">
        <f t="shared" si="278"/>
        <v>10.4</v>
      </c>
    </row>
    <row r="8900" spans="1:13" ht="19.95" customHeight="1">
      <c r="A8900" s="8" t="s">
        <v>380</v>
      </c>
      <c r="B8900" s="8" t="s">
        <v>42</v>
      </c>
      <c r="C8900" s="8" t="s">
        <v>43</v>
      </c>
      <c r="D8900" s="8" t="s">
        <v>16</v>
      </c>
      <c r="E8900" s="8" t="s">
        <v>27</v>
      </c>
      <c r="F8900" s="8"/>
      <c r="G8900" s="8" t="s">
        <v>19</v>
      </c>
      <c r="H8900" s="8" t="s">
        <v>198</v>
      </c>
      <c r="I8900" s="10">
        <v>0.46892561983471071</v>
      </c>
      <c r="J8900" s="11">
        <v>9.5</v>
      </c>
      <c r="K8900" s="12">
        <f t="shared" si="279"/>
        <v>4.4547933884297519</v>
      </c>
      <c r="L8900" s="9" t="s">
        <v>21</v>
      </c>
      <c r="M8900" s="13">
        <f t="shared" si="278"/>
        <v>7.6</v>
      </c>
    </row>
    <row r="8901" spans="1:13" ht="19.95" customHeight="1">
      <c r="A8901" s="8" t="s">
        <v>380</v>
      </c>
      <c r="B8901" s="8" t="s">
        <v>42</v>
      </c>
      <c r="C8901" s="8" t="s">
        <v>31</v>
      </c>
      <c r="D8901" s="8" t="s">
        <v>16</v>
      </c>
      <c r="E8901" s="8" t="s">
        <v>27</v>
      </c>
      <c r="F8901" s="8"/>
      <c r="G8901" s="8" t="s">
        <v>19</v>
      </c>
      <c r="H8901" s="8" t="s">
        <v>198</v>
      </c>
      <c r="I8901" s="10">
        <v>1.3295999999999999</v>
      </c>
      <c r="J8901" s="11">
        <v>35.24</v>
      </c>
      <c r="K8901" s="12">
        <f t="shared" si="279"/>
        <v>46.855103999999997</v>
      </c>
      <c r="L8901" s="9" t="s">
        <v>21</v>
      </c>
      <c r="M8901" s="13">
        <f t="shared" si="278"/>
        <v>28.2</v>
      </c>
    </row>
    <row r="8902" spans="1:13" ht="19.95" customHeight="1">
      <c r="A8902" s="8" t="s">
        <v>380</v>
      </c>
      <c r="B8902" s="8" t="s">
        <v>42</v>
      </c>
      <c r="C8902" s="8" t="s">
        <v>31</v>
      </c>
      <c r="D8902" s="8" t="s">
        <v>16</v>
      </c>
      <c r="E8902" s="8" t="s">
        <v>27</v>
      </c>
      <c r="F8902" s="8"/>
      <c r="G8902" s="8" t="s">
        <v>19</v>
      </c>
      <c r="H8902" s="8" t="s">
        <v>198</v>
      </c>
      <c r="I8902" s="10">
        <v>1.2395333333333334</v>
      </c>
      <c r="J8902" s="11">
        <v>37.25</v>
      </c>
      <c r="K8902" s="12">
        <f t="shared" si="279"/>
        <v>46.17261666666667</v>
      </c>
      <c r="L8902" s="9" t="s">
        <v>21</v>
      </c>
      <c r="M8902" s="13">
        <f t="shared" si="278"/>
        <v>29.8</v>
      </c>
    </row>
    <row r="8903" spans="1:13" ht="19.95" customHeight="1">
      <c r="A8903" s="8" t="s">
        <v>380</v>
      </c>
      <c r="B8903" s="8" t="s">
        <v>33</v>
      </c>
      <c r="C8903" s="8" t="s">
        <v>44</v>
      </c>
      <c r="D8903" s="8" t="s">
        <v>16</v>
      </c>
      <c r="E8903" s="8" t="s">
        <v>27</v>
      </c>
      <c r="F8903" s="8"/>
      <c r="G8903" s="8" t="s">
        <v>19</v>
      </c>
      <c r="H8903" s="8" t="s">
        <v>198</v>
      </c>
      <c r="I8903" s="10">
        <v>0.152228</v>
      </c>
      <c r="J8903" s="11">
        <v>4.6500000000000004</v>
      </c>
      <c r="K8903" s="12">
        <f t="shared" si="279"/>
        <v>0.70786020000000005</v>
      </c>
      <c r="L8903" s="9" t="s">
        <v>21</v>
      </c>
      <c r="M8903" s="13">
        <f t="shared" si="278"/>
        <v>3.7</v>
      </c>
    </row>
    <row r="8904" spans="1:13" ht="19.95" customHeight="1">
      <c r="A8904" s="8" t="s">
        <v>380</v>
      </c>
      <c r="B8904" s="8" t="s">
        <v>42</v>
      </c>
      <c r="C8904" s="8" t="s">
        <v>69</v>
      </c>
      <c r="D8904" s="8" t="s">
        <v>16</v>
      </c>
      <c r="E8904" s="8" t="s">
        <v>27</v>
      </c>
      <c r="F8904" s="8"/>
      <c r="G8904" s="8" t="s">
        <v>19</v>
      </c>
      <c r="H8904" s="8" t="s">
        <v>198</v>
      </c>
      <c r="I8904" s="10">
        <v>0.24821311475409835</v>
      </c>
      <c r="J8904" s="11">
        <v>5.75</v>
      </c>
      <c r="K8904" s="12">
        <f t="shared" si="279"/>
        <v>1.4272254098360655</v>
      </c>
      <c r="L8904" s="9" t="s">
        <v>21</v>
      </c>
      <c r="M8904" s="13">
        <f t="shared" si="278"/>
        <v>4.5999999999999996</v>
      </c>
    </row>
    <row r="8905" spans="1:13" ht="19.95" customHeight="1">
      <c r="A8905" s="8" t="s">
        <v>380</v>
      </c>
      <c r="B8905" s="8" t="s">
        <v>42</v>
      </c>
      <c r="C8905" s="8" t="s">
        <v>69</v>
      </c>
      <c r="D8905" s="8" t="s">
        <v>16</v>
      </c>
      <c r="E8905" s="8" t="s">
        <v>27</v>
      </c>
      <c r="F8905" s="8"/>
      <c r="G8905" s="8" t="s">
        <v>19</v>
      </c>
      <c r="H8905" s="8" t="s">
        <v>198</v>
      </c>
      <c r="I8905" s="10">
        <v>0.24048739495798319</v>
      </c>
      <c r="J8905" s="11">
        <v>5.75</v>
      </c>
      <c r="K8905" s="12">
        <f t="shared" si="279"/>
        <v>1.3828025210084034</v>
      </c>
      <c r="L8905" s="9" t="s">
        <v>21</v>
      </c>
      <c r="M8905" s="13">
        <f t="shared" si="278"/>
        <v>4.5999999999999996</v>
      </c>
    </row>
    <row r="8906" spans="1:13" ht="19.95" customHeight="1">
      <c r="A8906" s="8" t="s">
        <v>380</v>
      </c>
      <c r="B8906" s="8" t="s">
        <v>42</v>
      </c>
      <c r="C8906" s="8" t="s">
        <v>31</v>
      </c>
      <c r="D8906" s="8" t="s">
        <v>16</v>
      </c>
      <c r="E8906" s="8" t="s">
        <v>27</v>
      </c>
      <c r="F8906" s="8"/>
      <c r="G8906" s="8" t="s">
        <v>19</v>
      </c>
      <c r="H8906" s="8" t="s">
        <v>198</v>
      </c>
      <c r="I8906" s="10">
        <v>1.4141666666666666</v>
      </c>
      <c r="J8906" s="11">
        <v>75</v>
      </c>
      <c r="K8906" s="12">
        <f t="shared" si="279"/>
        <v>106.0625</v>
      </c>
      <c r="L8906" s="9" t="s">
        <v>21</v>
      </c>
      <c r="M8906" s="13">
        <f t="shared" si="278"/>
        <v>60</v>
      </c>
    </row>
    <row r="8907" spans="1:13" ht="19.95" customHeight="1">
      <c r="A8907" s="8" t="s">
        <v>380</v>
      </c>
      <c r="B8907" s="8" t="s">
        <v>42</v>
      </c>
      <c r="C8907" s="8" t="s">
        <v>72</v>
      </c>
      <c r="D8907" s="8" t="s">
        <v>16</v>
      </c>
      <c r="E8907" s="8" t="s">
        <v>27</v>
      </c>
      <c r="F8907" s="8"/>
      <c r="G8907" s="8" t="s">
        <v>19</v>
      </c>
      <c r="H8907" s="8" t="s">
        <v>198</v>
      </c>
      <c r="I8907" s="10">
        <v>0.36355801104972374</v>
      </c>
      <c r="J8907" s="11">
        <v>14</v>
      </c>
      <c r="K8907" s="12">
        <f t="shared" si="279"/>
        <v>5.0898121546961326</v>
      </c>
      <c r="L8907" s="9" t="s">
        <v>21</v>
      </c>
      <c r="M8907" s="13">
        <f t="shared" si="278"/>
        <v>11.2</v>
      </c>
    </row>
    <row r="8908" spans="1:13" ht="19.95" customHeight="1">
      <c r="A8908" s="8" t="s">
        <v>380</v>
      </c>
      <c r="B8908" s="8" t="s">
        <v>37</v>
      </c>
      <c r="C8908" s="8" t="s">
        <v>36</v>
      </c>
      <c r="D8908" s="8" t="s">
        <v>16</v>
      </c>
      <c r="E8908" s="8" t="s">
        <v>27</v>
      </c>
      <c r="F8908" s="8"/>
      <c r="G8908" s="8" t="s">
        <v>19</v>
      </c>
      <c r="H8908" s="8" t="s">
        <v>198</v>
      </c>
      <c r="I8908" s="10">
        <v>0.47519607843137252</v>
      </c>
      <c r="J8908" s="11">
        <v>25</v>
      </c>
      <c r="K8908" s="12">
        <f t="shared" si="279"/>
        <v>11.879901960784313</v>
      </c>
      <c r="L8908" s="9" t="s">
        <v>21</v>
      </c>
      <c r="M8908" s="13">
        <f t="shared" si="278"/>
        <v>20</v>
      </c>
    </row>
    <row r="8909" spans="1:13" ht="19.95" customHeight="1">
      <c r="A8909" s="8" t="s">
        <v>380</v>
      </c>
      <c r="B8909" s="8" t="s">
        <v>37</v>
      </c>
      <c r="C8909" s="8" t="s">
        <v>36</v>
      </c>
      <c r="D8909" s="8" t="s">
        <v>16</v>
      </c>
      <c r="E8909" s="8" t="s">
        <v>27</v>
      </c>
      <c r="F8909" s="8"/>
      <c r="G8909" s="8" t="s">
        <v>19</v>
      </c>
      <c r="H8909" s="8" t="s">
        <v>198</v>
      </c>
      <c r="I8909" s="10">
        <v>0.41399999999999998</v>
      </c>
      <c r="J8909" s="11">
        <v>25</v>
      </c>
      <c r="K8909" s="12">
        <f t="shared" si="279"/>
        <v>10.35</v>
      </c>
      <c r="L8909" s="9" t="s">
        <v>21</v>
      </c>
      <c r="M8909" s="13">
        <f t="shared" si="278"/>
        <v>20</v>
      </c>
    </row>
    <row r="8910" spans="1:13" ht="19.95" customHeight="1">
      <c r="A8910" s="8" t="s">
        <v>380</v>
      </c>
      <c r="B8910" s="8" t="s">
        <v>37</v>
      </c>
      <c r="C8910" s="8" t="s">
        <v>36</v>
      </c>
      <c r="D8910" s="8" t="s">
        <v>16</v>
      </c>
      <c r="E8910" s="8" t="s">
        <v>27</v>
      </c>
      <c r="F8910" s="8"/>
      <c r="G8910" s="8" t="s">
        <v>19</v>
      </c>
      <c r="H8910" s="8" t="s">
        <v>198</v>
      </c>
      <c r="I8910" s="10">
        <v>0.45827777777777773</v>
      </c>
      <c r="J8910" s="11">
        <v>22</v>
      </c>
      <c r="K8910" s="12">
        <f t="shared" si="279"/>
        <v>10.082111111111111</v>
      </c>
      <c r="L8910" s="9" t="s">
        <v>21</v>
      </c>
      <c r="M8910" s="13">
        <f t="shared" si="278"/>
        <v>17.600000000000001</v>
      </c>
    </row>
    <row r="8911" spans="1:13" ht="19.95" customHeight="1">
      <c r="A8911" s="8" t="s">
        <v>380</v>
      </c>
      <c r="B8911" s="8" t="s">
        <v>33</v>
      </c>
      <c r="C8911" s="8" t="s">
        <v>72</v>
      </c>
      <c r="D8911" s="8" t="s">
        <v>16</v>
      </c>
      <c r="E8911" s="8" t="s">
        <v>27</v>
      </c>
      <c r="F8911" s="8"/>
      <c r="G8911" s="8" t="s">
        <v>19</v>
      </c>
      <c r="H8911" s="8" t="s">
        <v>198</v>
      </c>
      <c r="I8911" s="10">
        <v>0.31647222222222227</v>
      </c>
      <c r="J8911" s="11">
        <v>11</v>
      </c>
      <c r="K8911" s="12">
        <f t="shared" si="279"/>
        <v>3.4811944444444451</v>
      </c>
      <c r="L8911" s="9" t="s">
        <v>21</v>
      </c>
      <c r="M8911" s="13">
        <f t="shared" si="278"/>
        <v>8.8000000000000007</v>
      </c>
    </row>
    <row r="8912" spans="1:13" ht="19.95" customHeight="1">
      <c r="A8912" s="8" t="s">
        <v>380</v>
      </c>
      <c r="B8912" s="8" t="s">
        <v>42</v>
      </c>
      <c r="C8912" s="8" t="s">
        <v>31</v>
      </c>
      <c r="D8912" s="8" t="s">
        <v>16</v>
      </c>
      <c r="E8912" s="8" t="s">
        <v>27</v>
      </c>
      <c r="F8912" s="8"/>
      <c r="G8912" s="8" t="s">
        <v>19</v>
      </c>
      <c r="H8912" s="8" t="s">
        <v>198</v>
      </c>
      <c r="I8912" s="10">
        <v>1.25</v>
      </c>
      <c r="J8912" s="11">
        <v>45</v>
      </c>
      <c r="K8912" s="12">
        <f t="shared" si="279"/>
        <v>56.25</v>
      </c>
      <c r="L8912" s="9" t="s">
        <v>21</v>
      </c>
      <c r="M8912" s="13">
        <f t="shared" si="278"/>
        <v>36</v>
      </c>
    </row>
    <row r="8913" spans="1:13" ht="19.95" customHeight="1">
      <c r="A8913" s="8" t="s">
        <v>380</v>
      </c>
      <c r="B8913" s="8" t="s">
        <v>14</v>
      </c>
      <c r="C8913" s="8" t="s">
        <v>46</v>
      </c>
      <c r="D8913" s="8" t="s">
        <v>16</v>
      </c>
      <c r="E8913" s="8" t="s">
        <v>27</v>
      </c>
      <c r="F8913" s="8"/>
      <c r="G8913" s="8" t="s">
        <v>19</v>
      </c>
      <c r="H8913" s="8" t="s">
        <v>198</v>
      </c>
      <c r="I8913" s="10">
        <v>7.8392523364485975E-2</v>
      </c>
      <c r="J8913" s="11">
        <v>8</v>
      </c>
      <c r="K8913" s="12">
        <f t="shared" si="279"/>
        <v>0.6271401869158878</v>
      </c>
      <c r="L8913" s="9" t="s">
        <v>21</v>
      </c>
      <c r="M8913" s="13">
        <f t="shared" si="278"/>
        <v>6.4</v>
      </c>
    </row>
    <row r="8914" spans="1:13" ht="19.95" customHeight="1">
      <c r="A8914" s="8" t="s">
        <v>380</v>
      </c>
      <c r="B8914" s="8" t="s">
        <v>14</v>
      </c>
      <c r="C8914" s="8" t="s">
        <v>15</v>
      </c>
      <c r="D8914" s="8" t="s">
        <v>16</v>
      </c>
      <c r="E8914" s="8" t="s">
        <v>27</v>
      </c>
      <c r="F8914" s="8"/>
      <c r="G8914" s="8" t="s">
        <v>19</v>
      </c>
      <c r="H8914" s="8" t="s">
        <v>198</v>
      </c>
      <c r="I8914" s="10">
        <v>4.2857142857142858E-2</v>
      </c>
      <c r="J8914" s="11">
        <v>7.5</v>
      </c>
      <c r="K8914" s="12">
        <f t="shared" si="279"/>
        <v>0.32142857142857145</v>
      </c>
      <c r="L8914" s="9" t="s">
        <v>21</v>
      </c>
      <c r="M8914" s="13">
        <f t="shared" si="278"/>
        <v>6</v>
      </c>
    </row>
    <row r="8915" spans="1:13" ht="19.95" customHeight="1">
      <c r="A8915" s="8" t="s">
        <v>380</v>
      </c>
      <c r="B8915" s="8" t="s">
        <v>14</v>
      </c>
      <c r="C8915" s="8" t="s">
        <v>58</v>
      </c>
      <c r="D8915" s="8" t="s">
        <v>16</v>
      </c>
      <c r="E8915" s="8" t="s">
        <v>27</v>
      </c>
      <c r="F8915" s="8"/>
      <c r="G8915" s="8" t="s">
        <v>19</v>
      </c>
      <c r="H8915" s="8" t="s">
        <v>198</v>
      </c>
      <c r="I8915" s="10">
        <v>0.2721492537313433</v>
      </c>
      <c r="J8915" s="11">
        <v>9</v>
      </c>
      <c r="K8915" s="12">
        <f t="shared" si="279"/>
        <v>2.4493432835820896</v>
      </c>
      <c r="L8915" s="9" t="s">
        <v>21</v>
      </c>
      <c r="M8915" s="13">
        <f t="shared" si="278"/>
        <v>7.2</v>
      </c>
    </row>
    <row r="8916" spans="1:13" ht="19.95" customHeight="1">
      <c r="A8916" s="8" t="s">
        <v>380</v>
      </c>
      <c r="B8916" s="8" t="s">
        <v>42</v>
      </c>
      <c r="C8916" s="8" t="s">
        <v>44</v>
      </c>
      <c r="D8916" s="8" t="s">
        <v>16</v>
      </c>
      <c r="E8916" s="8" t="s">
        <v>27</v>
      </c>
      <c r="F8916" s="8"/>
      <c r="G8916" s="8" t="s">
        <v>19</v>
      </c>
      <c r="H8916" s="8" t="s">
        <v>198</v>
      </c>
      <c r="I8916" s="10">
        <v>0.17253225806451614</v>
      </c>
      <c r="J8916" s="11">
        <v>4.79</v>
      </c>
      <c r="K8916" s="12">
        <f t="shared" si="279"/>
        <v>0.82642951612903226</v>
      </c>
      <c r="L8916" s="9" t="s">
        <v>21</v>
      </c>
      <c r="M8916" s="13">
        <f t="shared" si="278"/>
        <v>3.8</v>
      </c>
    </row>
    <row r="8917" spans="1:13" ht="19.95" customHeight="1">
      <c r="A8917" s="8" t="s">
        <v>380</v>
      </c>
      <c r="B8917" s="8" t="s">
        <v>48</v>
      </c>
      <c r="C8917" s="8" t="s">
        <v>50</v>
      </c>
      <c r="D8917" s="8" t="s">
        <v>16</v>
      </c>
      <c r="E8917" s="8" t="s">
        <v>27</v>
      </c>
      <c r="F8917" s="8"/>
      <c r="G8917" s="8" t="s">
        <v>19</v>
      </c>
      <c r="H8917" s="8" t="s">
        <v>198</v>
      </c>
      <c r="I8917" s="10">
        <v>0.63288557213930341</v>
      </c>
      <c r="J8917" s="11">
        <v>16</v>
      </c>
      <c r="K8917" s="12">
        <f t="shared" si="279"/>
        <v>10.126169154228855</v>
      </c>
      <c r="L8917" s="9" t="s">
        <v>21</v>
      </c>
      <c r="M8917" s="13">
        <f t="shared" si="278"/>
        <v>12.8</v>
      </c>
    </row>
    <row r="8918" spans="1:13" ht="19.95" customHeight="1">
      <c r="A8918" s="8" t="s">
        <v>380</v>
      </c>
      <c r="B8918" s="8" t="s">
        <v>33</v>
      </c>
      <c r="C8918" s="8" t="s">
        <v>69</v>
      </c>
      <c r="D8918" s="8" t="s">
        <v>16</v>
      </c>
      <c r="E8918" s="8" t="s">
        <v>27</v>
      </c>
      <c r="F8918" s="8"/>
      <c r="G8918" s="8" t="s">
        <v>19</v>
      </c>
      <c r="H8918" s="8" t="s">
        <v>198</v>
      </c>
      <c r="I8918" s="10">
        <v>0.20168221393034827</v>
      </c>
      <c r="J8918" s="11">
        <v>4.93</v>
      </c>
      <c r="K8918" s="12">
        <f t="shared" si="279"/>
        <v>0.99429331467661686</v>
      </c>
      <c r="L8918" s="9" t="s">
        <v>21</v>
      </c>
      <c r="M8918" s="13">
        <f t="shared" si="278"/>
        <v>3.9</v>
      </c>
    </row>
    <row r="8919" spans="1:13" ht="19.95" customHeight="1">
      <c r="A8919" s="8" t="s">
        <v>380</v>
      </c>
      <c r="B8919" s="8" t="s">
        <v>14</v>
      </c>
      <c r="C8919" s="8" t="s">
        <v>15</v>
      </c>
      <c r="D8919" s="8" t="s">
        <v>16</v>
      </c>
      <c r="E8919" s="8" t="s">
        <v>27</v>
      </c>
      <c r="F8919" s="8"/>
      <c r="G8919" s="8" t="s">
        <v>19</v>
      </c>
      <c r="H8919" s="8" t="s">
        <v>198</v>
      </c>
      <c r="I8919" s="10">
        <v>3.9253731343283582E-2</v>
      </c>
      <c r="J8919" s="11">
        <v>6.86</v>
      </c>
      <c r="K8919" s="12">
        <f t="shared" si="279"/>
        <v>0.2692805970149254</v>
      </c>
      <c r="L8919" s="9" t="s">
        <v>21</v>
      </c>
      <c r="M8919" s="13">
        <f t="shared" si="278"/>
        <v>5.5</v>
      </c>
    </row>
    <row r="8920" spans="1:13" ht="19.95" customHeight="1">
      <c r="A8920" s="8" t="s">
        <v>380</v>
      </c>
      <c r="B8920" s="8" t="s">
        <v>14</v>
      </c>
      <c r="C8920" s="8" t="s">
        <v>45</v>
      </c>
      <c r="D8920" s="8" t="s">
        <v>16</v>
      </c>
      <c r="E8920" s="8" t="s">
        <v>27</v>
      </c>
      <c r="F8920" s="8"/>
      <c r="G8920" s="8" t="s">
        <v>19</v>
      </c>
      <c r="H8920" s="8" t="s">
        <v>198</v>
      </c>
      <c r="I8920" s="10">
        <v>0.11756218905472636</v>
      </c>
      <c r="J8920" s="11">
        <v>7.71</v>
      </c>
      <c r="K8920" s="12">
        <f t="shared" si="279"/>
        <v>0.90640447761194021</v>
      </c>
      <c r="L8920" s="9" t="s">
        <v>21</v>
      </c>
      <c r="M8920" s="13">
        <f t="shared" si="278"/>
        <v>6.2</v>
      </c>
    </row>
    <row r="8921" spans="1:13" ht="19.95" customHeight="1">
      <c r="A8921" s="8" t="s">
        <v>380</v>
      </c>
      <c r="B8921" s="8" t="s">
        <v>42</v>
      </c>
      <c r="C8921" s="8" t="s">
        <v>44</v>
      </c>
      <c r="D8921" s="8" t="s">
        <v>16</v>
      </c>
      <c r="E8921" s="8" t="s">
        <v>27</v>
      </c>
      <c r="F8921" s="8"/>
      <c r="G8921" s="8" t="s">
        <v>19</v>
      </c>
      <c r="H8921" s="8" t="s">
        <v>198</v>
      </c>
      <c r="I8921" s="10">
        <v>0.16807308970099666</v>
      </c>
      <c r="J8921" s="11">
        <v>4.59</v>
      </c>
      <c r="K8921" s="12">
        <f t="shared" si="279"/>
        <v>0.77145548172757461</v>
      </c>
      <c r="L8921" s="9" t="s">
        <v>21</v>
      </c>
      <c r="M8921" s="13">
        <f t="shared" si="278"/>
        <v>3.7</v>
      </c>
    </row>
    <row r="8922" spans="1:13" ht="19.95" customHeight="1">
      <c r="A8922" s="8" t="s">
        <v>380</v>
      </c>
      <c r="B8922" s="8" t="s">
        <v>42</v>
      </c>
      <c r="C8922" s="8" t="s">
        <v>41</v>
      </c>
      <c r="D8922" s="8" t="s">
        <v>16</v>
      </c>
      <c r="E8922" s="8" t="s">
        <v>27</v>
      </c>
      <c r="F8922" s="8"/>
      <c r="G8922" s="8" t="s">
        <v>19</v>
      </c>
      <c r="H8922" s="8" t="s">
        <v>198</v>
      </c>
      <c r="I8922" s="10">
        <v>0.7732</v>
      </c>
      <c r="J8922" s="11">
        <v>12.64</v>
      </c>
      <c r="K8922" s="12">
        <f t="shared" si="279"/>
        <v>9.7732480000000006</v>
      </c>
      <c r="L8922" s="9" t="s">
        <v>21</v>
      </c>
      <c r="M8922" s="13">
        <f t="shared" si="278"/>
        <v>10.1</v>
      </c>
    </row>
    <row r="8923" spans="1:13" ht="19.95" customHeight="1">
      <c r="A8923" s="8" t="s">
        <v>380</v>
      </c>
      <c r="B8923" s="8" t="s">
        <v>33</v>
      </c>
      <c r="C8923" s="8" t="s">
        <v>43</v>
      </c>
      <c r="D8923" s="8" t="s">
        <v>16</v>
      </c>
      <c r="E8923" s="8" t="s">
        <v>27</v>
      </c>
      <c r="F8923" s="8"/>
      <c r="G8923" s="8" t="s">
        <v>19</v>
      </c>
      <c r="H8923" s="8" t="s">
        <v>198</v>
      </c>
      <c r="I8923" s="10">
        <v>0.38240000000000002</v>
      </c>
      <c r="J8923" s="11">
        <v>8</v>
      </c>
      <c r="K8923" s="12">
        <f t="shared" si="279"/>
        <v>3.0592000000000001</v>
      </c>
      <c r="L8923" s="9" t="s">
        <v>21</v>
      </c>
      <c r="M8923" s="13">
        <f t="shared" si="278"/>
        <v>6.4</v>
      </c>
    </row>
    <row r="8924" spans="1:13" ht="19.95" customHeight="1">
      <c r="A8924" s="8" t="s">
        <v>380</v>
      </c>
      <c r="B8924" s="8" t="s">
        <v>42</v>
      </c>
      <c r="C8924" s="8" t="s">
        <v>41</v>
      </c>
      <c r="D8924" s="8" t="s">
        <v>16</v>
      </c>
      <c r="E8924" s="8" t="s">
        <v>27</v>
      </c>
      <c r="F8924" s="8"/>
      <c r="G8924" s="8" t="s">
        <v>19</v>
      </c>
      <c r="H8924" s="8" t="s">
        <v>198</v>
      </c>
      <c r="I8924" s="10">
        <v>0.79645631067961165</v>
      </c>
      <c r="J8924" s="11">
        <v>18.5</v>
      </c>
      <c r="K8924" s="12">
        <f t="shared" si="279"/>
        <v>14.734441747572815</v>
      </c>
      <c r="L8924" s="9" t="s">
        <v>21</v>
      </c>
      <c r="M8924" s="13">
        <f t="shared" si="278"/>
        <v>14.8</v>
      </c>
    </row>
    <row r="8925" spans="1:13" ht="19.95" customHeight="1">
      <c r="A8925" s="8" t="s">
        <v>380</v>
      </c>
      <c r="B8925" s="8" t="s">
        <v>42</v>
      </c>
      <c r="C8925" s="8" t="s">
        <v>41</v>
      </c>
      <c r="D8925" s="8" t="s">
        <v>16</v>
      </c>
      <c r="E8925" s="8" t="s">
        <v>27</v>
      </c>
      <c r="F8925" s="8"/>
      <c r="G8925" s="8" t="s">
        <v>19</v>
      </c>
      <c r="H8925" s="8" t="s">
        <v>198</v>
      </c>
      <c r="I8925" s="10">
        <v>0.7992307692307693</v>
      </c>
      <c r="J8925" s="11">
        <v>18.5</v>
      </c>
      <c r="K8925" s="12">
        <f t="shared" si="279"/>
        <v>14.785769230769231</v>
      </c>
      <c r="L8925" s="9" t="s">
        <v>21</v>
      </c>
      <c r="M8925" s="13">
        <f t="shared" si="278"/>
        <v>14.8</v>
      </c>
    </row>
    <row r="8926" spans="1:13" ht="19.95" customHeight="1">
      <c r="A8926" s="8" t="s">
        <v>380</v>
      </c>
      <c r="B8926" s="8" t="s">
        <v>30</v>
      </c>
      <c r="C8926" s="8" t="s">
        <v>38</v>
      </c>
      <c r="D8926" s="8" t="s">
        <v>39</v>
      </c>
      <c r="E8926" s="8" t="s">
        <v>27</v>
      </c>
      <c r="F8926" s="8"/>
      <c r="G8926" s="8" t="s">
        <v>19</v>
      </c>
      <c r="H8926" s="8" t="s">
        <v>198</v>
      </c>
      <c r="I8926" s="10">
        <v>1.9458333333333335</v>
      </c>
      <c r="J8926" s="11">
        <v>132.44999999999999</v>
      </c>
      <c r="K8926" s="12">
        <f t="shared" si="279"/>
        <v>257.72562499999998</v>
      </c>
      <c r="L8926" s="9" t="s">
        <v>21</v>
      </c>
      <c r="M8926" s="13">
        <f t="shared" si="278"/>
        <v>106</v>
      </c>
    </row>
    <row r="8927" spans="1:13" ht="19.95" customHeight="1">
      <c r="A8927" s="8" t="s">
        <v>380</v>
      </c>
      <c r="B8927" s="8" t="s">
        <v>14</v>
      </c>
      <c r="C8927" s="8" t="s">
        <v>127</v>
      </c>
      <c r="D8927" s="8" t="s">
        <v>16</v>
      </c>
      <c r="E8927" s="8" t="s">
        <v>27</v>
      </c>
      <c r="F8927" s="8"/>
      <c r="G8927" s="8" t="s">
        <v>19</v>
      </c>
      <c r="H8927" s="8" t="s">
        <v>198</v>
      </c>
      <c r="I8927" s="10">
        <v>0.68226666666666658</v>
      </c>
      <c r="J8927" s="11">
        <v>17.5</v>
      </c>
      <c r="K8927" s="12">
        <f t="shared" si="279"/>
        <v>11.939666666666666</v>
      </c>
      <c r="L8927" s="9" t="s">
        <v>21</v>
      </c>
      <c r="M8927" s="13">
        <f t="shared" si="278"/>
        <v>14</v>
      </c>
    </row>
    <row r="8928" spans="1:13" ht="19.95" customHeight="1">
      <c r="A8928" s="8" t="s">
        <v>380</v>
      </c>
      <c r="B8928" s="8" t="s">
        <v>48</v>
      </c>
      <c r="C8928" s="8" t="s">
        <v>50</v>
      </c>
      <c r="D8928" s="8" t="s">
        <v>16</v>
      </c>
      <c r="E8928" s="8" t="s">
        <v>27</v>
      </c>
      <c r="F8928" s="8"/>
      <c r="G8928" s="8" t="s">
        <v>19</v>
      </c>
      <c r="H8928" s="8" t="s">
        <v>198</v>
      </c>
      <c r="I8928" s="10">
        <v>0.55579012345679013</v>
      </c>
      <c r="J8928" s="11">
        <v>12.5</v>
      </c>
      <c r="K8928" s="12">
        <f t="shared" si="279"/>
        <v>6.9473765432098764</v>
      </c>
      <c r="L8928" s="9" t="s">
        <v>21</v>
      </c>
      <c r="M8928" s="13">
        <f t="shared" si="278"/>
        <v>10</v>
      </c>
    </row>
    <row r="8929" spans="1:13" ht="19.95" customHeight="1">
      <c r="A8929" s="8" t="s">
        <v>380</v>
      </c>
      <c r="B8929" s="8" t="s">
        <v>48</v>
      </c>
      <c r="C8929" s="8" t="s">
        <v>50</v>
      </c>
      <c r="D8929" s="8" t="s">
        <v>16</v>
      </c>
      <c r="E8929" s="8" t="s">
        <v>27</v>
      </c>
      <c r="F8929" s="8"/>
      <c r="G8929" s="8" t="s">
        <v>19</v>
      </c>
      <c r="H8929" s="8" t="s">
        <v>198</v>
      </c>
      <c r="I8929" s="10">
        <v>0.52903780068728523</v>
      </c>
      <c r="J8929" s="11">
        <v>12.88</v>
      </c>
      <c r="K8929" s="12">
        <f t="shared" si="279"/>
        <v>6.8140068728522341</v>
      </c>
      <c r="L8929" s="9" t="s">
        <v>21</v>
      </c>
      <c r="M8929" s="13">
        <f t="shared" si="278"/>
        <v>10.3</v>
      </c>
    </row>
    <row r="8930" spans="1:13" ht="19.95" customHeight="1">
      <c r="A8930" s="8" t="s">
        <v>380</v>
      </c>
      <c r="B8930" s="8" t="s">
        <v>42</v>
      </c>
      <c r="C8930" s="8" t="s">
        <v>69</v>
      </c>
      <c r="D8930" s="8" t="s">
        <v>16</v>
      </c>
      <c r="E8930" s="8" t="s">
        <v>27</v>
      </c>
      <c r="F8930" s="8"/>
      <c r="G8930" s="8" t="s">
        <v>19</v>
      </c>
      <c r="H8930" s="8" t="s">
        <v>198</v>
      </c>
      <c r="I8930" s="10">
        <v>0.24521592442645077</v>
      </c>
      <c r="J8930" s="11">
        <v>7.15</v>
      </c>
      <c r="K8930" s="12">
        <f t="shared" si="279"/>
        <v>1.753293859649123</v>
      </c>
      <c r="L8930" s="9" t="s">
        <v>21</v>
      </c>
      <c r="M8930" s="13">
        <f t="shared" si="278"/>
        <v>5.7</v>
      </c>
    </row>
    <row r="8931" spans="1:13" ht="19.95" customHeight="1">
      <c r="A8931" s="8" t="s">
        <v>380</v>
      </c>
      <c r="B8931" s="8" t="s">
        <v>14</v>
      </c>
      <c r="C8931" s="8" t="s">
        <v>46</v>
      </c>
      <c r="D8931" s="8" t="s">
        <v>16</v>
      </c>
      <c r="E8931" s="8" t="s">
        <v>27</v>
      </c>
      <c r="F8931" s="8"/>
      <c r="G8931" s="8" t="s">
        <v>19</v>
      </c>
      <c r="H8931" s="8" t="s">
        <v>198</v>
      </c>
      <c r="I8931" s="10">
        <v>8.5085470085470086E-2</v>
      </c>
      <c r="J8931" s="11">
        <v>8.77</v>
      </c>
      <c r="K8931" s="12">
        <f t="shared" si="279"/>
        <v>0.7461995726495726</v>
      </c>
      <c r="L8931" s="9" t="s">
        <v>21</v>
      </c>
      <c r="M8931" s="13">
        <f t="shared" si="278"/>
        <v>7</v>
      </c>
    </row>
    <row r="8932" spans="1:13" ht="19.95" customHeight="1">
      <c r="A8932" s="8" t="s">
        <v>380</v>
      </c>
      <c r="B8932" s="8" t="s">
        <v>42</v>
      </c>
      <c r="C8932" s="8" t="s">
        <v>43</v>
      </c>
      <c r="D8932" s="8" t="s">
        <v>16</v>
      </c>
      <c r="E8932" s="8" t="s">
        <v>27</v>
      </c>
      <c r="F8932" s="8"/>
      <c r="G8932" s="8" t="s">
        <v>19</v>
      </c>
      <c r="H8932" s="8" t="s">
        <v>198</v>
      </c>
      <c r="I8932" s="10">
        <v>0.45011494252873568</v>
      </c>
      <c r="J8932" s="11">
        <v>8</v>
      </c>
      <c r="K8932" s="12">
        <f t="shared" si="279"/>
        <v>3.6009195402298855</v>
      </c>
      <c r="L8932" s="9" t="s">
        <v>21</v>
      </c>
      <c r="M8932" s="13">
        <f t="shared" si="278"/>
        <v>6.4</v>
      </c>
    </row>
    <row r="8933" spans="1:13" ht="19.95" customHeight="1">
      <c r="A8933" s="8" t="s">
        <v>380</v>
      </c>
      <c r="B8933" s="8" t="s">
        <v>42</v>
      </c>
      <c r="C8933" s="8" t="s">
        <v>43</v>
      </c>
      <c r="D8933" s="8" t="s">
        <v>16</v>
      </c>
      <c r="E8933" s="8" t="s">
        <v>27</v>
      </c>
      <c r="F8933" s="8"/>
      <c r="G8933" s="8" t="s">
        <v>19</v>
      </c>
      <c r="H8933" s="8" t="s">
        <v>198</v>
      </c>
      <c r="I8933" s="10">
        <v>0.41829629629629628</v>
      </c>
      <c r="J8933" s="11">
        <v>8</v>
      </c>
      <c r="K8933" s="12">
        <f t="shared" si="279"/>
        <v>3.3463703703703702</v>
      </c>
      <c r="L8933" s="9" t="s">
        <v>21</v>
      </c>
      <c r="M8933" s="13">
        <f t="shared" si="278"/>
        <v>6.4</v>
      </c>
    </row>
    <row r="8934" spans="1:13" ht="19.95" customHeight="1">
      <c r="A8934" s="8" t="s">
        <v>380</v>
      </c>
      <c r="B8934" s="8" t="s">
        <v>42</v>
      </c>
      <c r="C8934" s="8" t="s">
        <v>44</v>
      </c>
      <c r="D8934" s="8" t="s">
        <v>16</v>
      </c>
      <c r="E8934" s="8" t="s">
        <v>27</v>
      </c>
      <c r="F8934" s="8"/>
      <c r="G8934" s="8" t="s">
        <v>19</v>
      </c>
      <c r="H8934" s="8" t="s">
        <v>198</v>
      </c>
      <c r="I8934" s="10">
        <v>0.17799999999999999</v>
      </c>
      <c r="J8934" s="11">
        <v>4.5</v>
      </c>
      <c r="K8934" s="12">
        <f t="shared" si="279"/>
        <v>0.80099999999999993</v>
      </c>
      <c r="L8934" s="9" t="s">
        <v>21</v>
      </c>
      <c r="M8934" s="13">
        <f t="shared" si="278"/>
        <v>3.6</v>
      </c>
    </row>
    <row r="8935" spans="1:13" ht="19.95" customHeight="1">
      <c r="A8935" s="8" t="s">
        <v>380</v>
      </c>
      <c r="B8935" s="8" t="s">
        <v>42</v>
      </c>
      <c r="C8935" s="8" t="s">
        <v>44</v>
      </c>
      <c r="D8935" s="8" t="s">
        <v>16</v>
      </c>
      <c r="E8935" s="8" t="s">
        <v>27</v>
      </c>
      <c r="F8935" s="8"/>
      <c r="G8935" s="8" t="s">
        <v>19</v>
      </c>
      <c r="H8935" s="8" t="s">
        <v>198</v>
      </c>
      <c r="I8935" s="10">
        <v>0.18049999999999999</v>
      </c>
      <c r="J8935" s="11">
        <v>6.5</v>
      </c>
      <c r="K8935" s="12">
        <f t="shared" si="279"/>
        <v>1.1732499999999999</v>
      </c>
      <c r="L8935" s="9" t="s">
        <v>21</v>
      </c>
      <c r="M8935" s="13">
        <f t="shared" si="278"/>
        <v>5.2</v>
      </c>
    </row>
    <row r="8936" spans="1:13" ht="19.95" customHeight="1">
      <c r="A8936" s="8" t="s">
        <v>380</v>
      </c>
      <c r="B8936" s="8" t="s">
        <v>42</v>
      </c>
      <c r="C8936" s="8" t="s">
        <v>31</v>
      </c>
      <c r="D8936" s="8" t="s">
        <v>16</v>
      </c>
      <c r="E8936" s="8" t="s">
        <v>27</v>
      </c>
      <c r="F8936" s="8"/>
      <c r="G8936" s="8" t="s">
        <v>19</v>
      </c>
      <c r="H8936" s="8" t="s">
        <v>198</v>
      </c>
      <c r="I8936" s="10">
        <v>1.2166666666666666</v>
      </c>
      <c r="J8936" s="11">
        <v>48</v>
      </c>
      <c r="K8936" s="12">
        <f t="shared" si="279"/>
        <v>58.399999999999991</v>
      </c>
      <c r="L8936" s="9" t="s">
        <v>21</v>
      </c>
      <c r="M8936" s="13">
        <f t="shared" si="278"/>
        <v>38.4</v>
      </c>
    </row>
    <row r="8937" spans="1:13" ht="19.95" customHeight="1">
      <c r="A8937" s="8" t="s">
        <v>380</v>
      </c>
      <c r="B8937" s="8" t="s">
        <v>14</v>
      </c>
      <c r="C8937" s="8" t="s">
        <v>38</v>
      </c>
      <c r="D8937" s="8" t="s">
        <v>16</v>
      </c>
      <c r="E8937" s="8" t="s">
        <v>27</v>
      </c>
      <c r="F8937" s="8"/>
      <c r="G8937" s="8" t="s">
        <v>19</v>
      </c>
      <c r="H8937" s="8" t="s">
        <v>198</v>
      </c>
      <c r="I8937" s="10">
        <v>1.4155</v>
      </c>
      <c r="J8937" s="11">
        <v>103.64</v>
      </c>
      <c r="K8937" s="12">
        <f t="shared" si="279"/>
        <v>146.70241999999999</v>
      </c>
      <c r="L8937" s="9" t="s">
        <v>21</v>
      </c>
      <c r="M8937" s="13">
        <f t="shared" si="278"/>
        <v>82.9</v>
      </c>
    </row>
    <row r="8938" spans="1:13" ht="19.95" customHeight="1">
      <c r="A8938" s="8" t="s">
        <v>380</v>
      </c>
      <c r="B8938" s="8" t="s">
        <v>42</v>
      </c>
      <c r="C8938" s="8" t="s">
        <v>44</v>
      </c>
      <c r="D8938" s="8" t="s">
        <v>16</v>
      </c>
      <c r="E8938" s="8" t="s">
        <v>27</v>
      </c>
      <c r="F8938" s="8"/>
      <c r="G8938" s="8" t="s">
        <v>19</v>
      </c>
      <c r="H8938" s="8" t="s">
        <v>198</v>
      </c>
      <c r="I8938" s="10">
        <v>0.21299999999999999</v>
      </c>
      <c r="J8938" s="11">
        <v>12</v>
      </c>
      <c r="K8938" s="12">
        <f t="shared" si="279"/>
        <v>2.556</v>
      </c>
      <c r="L8938" s="9" t="s">
        <v>21</v>
      </c>
      <c r="M8938" s="13">
        <f t="shared" si="278"/>
        <v>9.6</v>
      </c>
    </row>
    <row r="8939" spans="1:13" ht="19.95" customHeight="1">
      <c r="A8939" s="8" t="s">
        <v>380</v>
      </c>
      <c r="B8939" s="8" t="s">
        <v>42</v>
      </c>
      <c r="C8939" s="8" t="s">
        <v>69</v>
      </c>
      <c r="D8939" s="8" t="s">
        <v>16</v>
      </c>
      <c r="E8939" s="8" t="s">
        <v>27</v>
      </c>
      <c r="F8939" s="8"/>
      <c r="G8939" s="8" t="s">
        <v>19</v>
      </c>
      <c r="H8939" s="8" t="s">
        <v>198</v>
      </c>
      <c r="I8939" s="10">
        <v>0.22632450331125825</v>
      </c>
      <c r="J8939" s="11">
        <v>6</v>
      </c>
      <c r="K8939" s="12">
        <f t="shared" si="279"/>
        <v>1.3579470198675496</v>
      </c>
      <c r="L8939" s="9" t="s">
        <v>21</v>
      </c>
      <c r="M8939" s="13">
        <f t="shared" si="278"/>
        <v>4.8</v>
      </c>
    </row>
    <row r="8940" spans="1:13" ht="19.95" customHeight="1">
      <c r="A8940" s="8" t="s">
        <v>380</v>
      </c>
      <c r="B8940" s="8" t="s">
        <v>42</v>
      </c>
      <c r="C8940" s="8" t="s">
        <v>43</v>
      </c>
      <c r="D8940" s="8" t="s">
        <v>16</v>
      </c>
      <c r="E8940" s="8" t="s">
        <v>27</v>
      </c>
      <c r="F8940" s="8"/>
      <c r="G8940" s="8" t="s">
        <v>19</v>
      </c>
      <c r="H8940" s="8" t="s">
        <v>198</v>
      </c>
      <c r="I8940" s="10">
        <v>0.44781456953642385</v>
      </c>
      <c r="J8940" s="11">
        <v>9.5</v>
      </c>
      <c r="K8940" s="12">
        <f t="shared" si="279"/>
        <v>4.2542384105960265</v>
      </c>
      <c r="L8940" s="9" t="s">
        <v>21</v>
      </c>
      <c r="M8940" s="13">
        <f t="shared" si="278"/>
        <v>7.6</v>
      </c>
    </row>
    <row r="8941" spans="1:13" ht="19.95" customHeight="1">
      <c r="A8941" s="8" t="s">
        <v>380</v>
      </c>
      <c r="B8941" s="8" t="s">
        <v>30</v>
      </c>
      <c r="C8941" s="8" t="s">
        <v>69</v>
      </c>
      <c r="D8941" s="8" t="s">
        <v>16</v>
      </c>
      <c r="E8941" s="8" t="s">
        <v>27</v>
      </c>
      <c r="F8941" s="8"/>
      <c r="G8941" s="8" t="s">
        <v>19</v>
      </c>
      <c r="H8941" s="8" t="s">
        <v>198</v>
      </c>
      <c r="I8941" s="10">
        <v>0.28869230769230769</v>
      </c>
      <c r="J8941" s="11">
        <v>15.03</v>
      </c>
      <c r="K8941" s="12">
        <f t="shared" si="279"/>
        <v>4.3390453846153845</v>
      </c>
      <c r="L8941" s="9" t="s">
        <v>21</v>
      </c>
      <c r="M8941" s="13">
        <f t="shared" si="278"/>
        <v>12</v>
      </c>
    </row>
    <row r="8942" spans="1:13" ht="19.95" customHeight="1">
      <c r="A8942" s="8" t="s">
        <v>380</v>
      </c>
      <c r="B8942" s="8" t="s">
        <v>42</v>
      </c>
      <c r="C8942" s="8" t="s">
        <v>44</v>
      </c>
      <c r="D8942" s="8" t="s">
        <v>16</v>
      </c>
      <c r="E8942" s="8" t="s">
        <v>27</v>
      </c>
      <c r="F8942" s="8"/>
      <c r="G8942" s="8" t="s">
        <v>19</v>
      </c>
      <c r="H8942" s="8" t="s">
        <v>198</v>
      </c>
      <c r="I8942" s="10">
        <v>0.14821428571428572</v>
      </c>
      <c r="J8942" s="11">
        <v>4.5</v>
      </c>
      <c r="K8942" s="12">
        <f t="shared" si="279"/>
        <v>0.66696428571428568</v>
      </c>
      <c r="L8942" s="9" t="s">
        <v>21</v>
      </c>
      <c r="M8942" s="13">
        <f t="shared" si="278"/>
        <v>3.6</v>
      </c>
    </row>
    <row r="8943" spans="1:13" ht="19.95" customHeight="1">
      <c r="A8943" s="8" t="s">
        <v>380</v>
      </c>
      <c r="B8943" s="8" t="s">
        <v>33</v>
      </c>
      <c r="C8943" s="8" t="s">
        <v>44</v>
      </c>
      <c r="D8943" s="8" t="s">
        <v>16</v>
      </c>
      <c r="E8943" s="8" t="s">
        <v>27</v>
      </c>
      <c r="F8943" s="8"/>
      <c r="G8943" s="8" t="s">
        <v>19</v>
      </c>
      <c r="H8943" s="8" t="s">
        <v>198</v>
      </c>
      <c r="I8943" s="10">
        <v>0.15</v>
      </c>
      <c r="J8943" s="11">
        <v>4.5</v>
      </c>
      <c r="K8943" s="12">
        <f t="shared" si="279"/>
        <v>0.67499999999999993</v>
      </c>
      <c r="L8943" s="9" t="s">
        <v>21</v>
      </c>
      <c r="M8943" s="13">
        <f t="shared" si="278"/>
        <v>3.6</v>
      </c>
    </row>
    <row r="8944" spans="1:13" ht="19.95" customHeight="1">
      <c r="A8944" s="8" t="s">
        <v>380</v>
      </c>
      <c r="B8944" s="8" t="s">
        <v>33</v>
      </c>
      <c r="C8944" s="8" t="s">
        <v>43</v>
      </c>
      <c r="D8944" s="8" t="s">
        <v>16</v>
      </c>
      <c r="E8944" s="8" t="s">
        <v>27</v>
      </c>
      <c r="F8944" s="8"/>
      <c r="G8944" s="8" t="s">
        <v>19</v>
      </c>
      <c r="H8944" s="8" t="s">
        <v>198</v>
      </c>
      <c r="I8944" s="10">
        <v>0.391625</v>
      </c>
      <c r="J8944" s="11">
        <v>10</v>
      </c>
      <c r="K8944" s="12">
        <f t="shared" si="279"/>
        <v>3.9162499999999998</v>
      </c>
      <c r="L8944" s="9" t="s">
        <v>21</v>
      </c>
      <c r="M8944" s="13">
        <f t="shared" si="278"/>
        <v>8</v>
      </c>
    </row>
    <row r="8945" spans="1:13" ht="19.95" customHeight="1">
      <c r="A8945" s="8" t="s">
        <v>380</v>
      </c>
      <c r="B8945" s="8" t="s">
        <v>14</v>
      </c>
      <c r="C8945" s="8" t="s">
        <v>45</v>
      </c>
      <c r="D8945" s="8" t="s">
        <v>16</v>
      </c>
      <c r="E8945" s="8" t="s">
        <v>27</v>
      </c>
      <c r="F8945" s="8"/>
      <c r="G8945" s="8" t="s">
        <v>19</v>
      </c>
      <c r="H8945" s="8" t="s">
        <v>198</v>
      </c>
      <c r="I8945" s="10">
        <v>0.12375</v>
      </c>
      <c r="J8945" s="11">
        <v>7</v>
      </c>
      <c r="K8945" s="12">
        <f t="shared" si="279"/>
        <v>0.86624999999999996</v>
      </c>
      <c r="L8945" s="9" t="s">
        <v>21</v>
      </c>
      <c r="M8945" s="13">
        <f t="shared" si="278"/>
        <v>5.6</v>
      </c>
    </row>
    <row r="8946" spans="1:13" ht="19.95" customHeight="1">
      <c r="A8946" s="8" t="s">
        <v>380</v>
      </c>
      <c r="B8946" s="8" t="s">
        <v>30</v>
      </c>
      <c r="C8946" s="8" t="s">
        <v>69</v>
      </c>
      <c r="D8946" s="8" t="s">
        <v>16</v>
      </c>
      <c r="E8946" s="8" t="s">
        <v>27</v>
      </c>
      <c r="F8946" s="8"/>
      <c r="G8946" s="8" t="s">
        <v>19</v>
      </c>
      <c r="H8946" s="8" t="s">
        <v>198</v>
      </c>
      <c r="I8946" s="10">
        <v>0.27839999999999998</v>
      </c>
      <c r="J8946" s="11">
        <v>16.5</v>
      </c>
      <c r="K8946" s="12">
        <f t="shared" si="279"/>
        <v>4.5935999999999995</v>
      </c>
      <c r="L8946" s="9" t="s">
        <v>21</v>
      </c>
      <c r="M8946" s="13">
        <f t="shared" si="278"/>
        <v>13.2</v>
      </c>
    </row>
    <row r="8947" spans="1:13" ht="19.95" customHeight="1">
      <c r="A8947" s="8" t="s">
        <v>380</v>
      </c>
      <c r="B8947" s="8" t="s">
        <v>24</v>
      </c>
      <c r="C8947" s="8" t="s">
        <v>56</v>
      </c>
      <c r="D8947" s="8" t="s">
        <v>16</v>
      </c>
      <c r="E8947" s="8" t="s">
        <v>27</v>
      </c>
      <c r="F8947" s="8"/>
      <c r="G8947" s="8" t="s">
        <v>19</v>
      </c>
      <c r="H8947" s="8" t="s">
        <v>198</v>
      </c>
      <c r="I8947" s="10">
        <v>3.617</v>
      </c>
      <c r="J8947" s="11">
        <v>165</v>
      </c>
      <c r="K8947" s="12">
        <f t="shared" si="279"/>
        <v>596.80499999999995</v>
      </c>
      <c r="L8947" s="9" t="s">
        <v>21</v>
      </c>
      <c r="M8947" s="13">
        <f t="shared" si="278"/>
        <v>132</v>
      </c>
    </row>
    <row r="8948" spans="1:13" ht="19.95" customHeight="1">
      <c r="A8948" s="8" t="s">
        <v>380</v>
      </c>
      <c r="B8948" s="8" t="s">
        <v>42</v>
      </c>
      <c r="C8948" s="8" t="s">
        <v>44</v>
      </c>
      <c r="D8948" s="8" t="s">
        <v>16</v>
      </c>
      <c r="E8948" s="8" t="s">
        <v>27</v>
      </c>
      <c r="F8948" s="8"/>
      <c r="G8948" s="8" t="s">
        <v>19</v>
      </c>
      <c r="H8948" s="8" t="s">
        <v>198</v>
      </c>
      <c r="I8948" s="10">
        <v>0.17332967032967034</v>
      </c>
      <c r="J8948" s="11">
        <v>4.75</v>
      </c>
      <c r="K8948" s="12">
        <f t="shared" si="279"/>
        <v>0.82331593406593406</v>
      </c>
      <c r="L8948" s="9" t="s">
        <v>21</v>
      </c>
      <c r="M8948" s="13">
        <f t="shared" si="278"/>
        <v>3.8</v>
      </c>
    </row>
    <row r="8949" spans="1:13" ht="19.95" customHeight="1">
      <c r="A8949" s="8" t="s">
        <v>380</v>
      </c>
      <c r="B8949" s="8" t="s">
        <v>40</v>
      </c>
      <c r="C8949" s="8" t="s">
        <v>36</v>
      </c>
      <c r="D8949" s="8" t="s">
        <v>16</v>
      </c>
      <c r="E8949" s="8" t="s">
        <v>27</v>
      </c>
      <c r="F8949" s="8"/>
      <c r="G8949" s="8" t="s">
        <v>19</v>
      </c>
      <c r="H8949" s="8" t="s">
        <v>198</v>
      </c>
      <c r="I8949" s="10">
        <v>0.58872549019607845</v>
      </c>
      <c r="J8949" s="11">
        <v>18</v>
      </c>
      <c r="K8949" s="12">
        <f t="shared" si="279"/>
        <v>10.597058823529412</v>
      </c>
      <c r="L8949" s="9" t="s">
        <v>21</v>
      </c>
      <c r="M8949" s="13">
        <f t="shared" si="278"/>
        <v>14.4</v>
      </c>
    </row>
    <row r="8950" spans="1:13" ht="19.95" customHeight="1">
      <c r="A8950" s="8" t="s">
        <v>380</v>
      </c>
      <c r="B8950" s="8" t="s">
        <v>33</v>
      </c>
      <c r="C8950" s="8" t="s">
        <v>41</v>
      </c>
      <c r="D8950" s="8" t="s">
        <v>16</v>
      </c>
      <c r="E8950" s="8" t="s">
        <v>27</v>
      </c>
      <c r="F8950" s="8"/>
      <c r="G8950" s="8" t="s">
        <v>19</v>
      </c>
      <c r="H8950" s="8" t="s">
        <v>198</v>
      </c>
      <c r="I8950" s="10">
        <v>0.69392156862745102</v>
      </c>
      <c r="J8950" s="11">
        <v>16.5</v>
      </c>
      <c r="K8950" s="12">
        <f t="shared" si="279"/>
        <v>11.449705882352943</v>
      </c>
      <c r="L8950" s="9" t="s">
        <v>21</v>
      </c>
      <c r="M8950" s="13">
        <f t="shared" si="278"/>
        <v>13.2</v>
      </c>
    </row>
    <row r="8951" spans="1:13" ht="19.95" customHeight="1">
      <c r="A8951" s="8" t="s">
        <v>380</v>
      </c>
      <c r="B8951" s="8" t="s">
        <v>48</v>
      </c>
      <c r="C8951" s="8" t="s">
        <v>90</v>
      </c>
      <c r="D8951" s="8" t="s">
        <v>16</v>
      </c>
      <c r="E8951" s="8" t="s">
        <v>27</v>
      </c>
      <c r="F8951" s="8"/>
      <c r="G8951" s="8" t="s">
        <v>19</v>
      </c>
      <c r="H8951" s="8" t="s">
        <v>198</v>
      </c>
      <c r="I8951" s="10">
        <v>0.23</v>
      </c>
      <c r="J8951" s="11">
        <v>5.25</v>
      </c>
      <c r="K8951" s="12">
        <f t="shared" si="279"/>
        <v>1.2075</v>
      </c>
      <c r="L8951" s="9" t="s">
        <v>21</v>
      </c>
      <c r="M8951" s="13">
        <f t="shared" si="278"/>
        <v>4.2</v>
      </c>
    </row>
    <row r="8952" spans="1:13" ht="19.95" customHeight="1">
      <c r="A8952" s="8" t="s">
        <v>380</v>
      </c>
      <c r="B8952" s="8" t="s">
        <v>14</v>
      </c>
      <c r="C8952" s="8" t="s">
        <v>58</v>
      </c>
      <c r="D8952" s="8" t="s">
        <v>16</v>
      </c>
      <c r="E8952" s="8" t="s">
        <v>27</v>
      </c>
      <c r="F8952" s="8"/>
      <c r="G8952" s="8" t="s">
        <v>19</v>
      </c>
      <c r="H8952" s="8" t="s">
        <v>198</v>
      </c>
      <c r="I8952" s="10">
        <v>0.28418918918918923</v>
      </c>
      <c r="J8952" s="11">
        <v>9</v>
      </c>
      <c r="K8952" s="12">
        <f t="shared" si="279"/>
        <v>2.5577027027027031</v>
      </c>
      <c r="L8952" s="9" t="s">
        <v>21</v>
      </c>
      <c r="M8952" s="13">
        <f t="shared" si="278"/>
        <v>7.2</v>
      </c>
    </row>
    <row r="8953" spans="1:13" ht="19.95" customHeight="1">
      <c r="A8953" s="8" t="s">
        <v>380</v>
      </c>
      <c r="B8953" s="8" t="s">
        <v>14</v>
      </c>
      <c r="C8953" s="8" t="s">
        <v>36</v>
      </c>
      <c r="D8953" s="8" t="s">
        <v>16</v>
      </c>
      <c r="E8953" s="8" t="s">
        <v>27</v>
      </c>
      <c r="F8953" s="8"/>
      <c r="G8953" s="8" t="s">
        <v>19</v>
      </c>
      <c r="H8953" s="8" t="s">
        <v>198</v>
      </c>
      <c r="I8953" s="10">
        <v>0.5073333333333333</v>
      </c>
      <c r="J8953" s="11">
        <v>18</v>
      </c>
      <c r="K8953" s="12">
        <f t="shared" si="279"/>
        <v>9.1319999999999997</v>
      </c>
      <c r="L8953" s="9" t="s">
        <v>21</v>
      </c>
      <c r="M8953" s="13">
        <f t="shared" si="278"/>
        <v>14.4</v>
      </c>
    </row>
    <row r="8954" spans="1:13" ht="19.95" customHeight="1">
      <c r="A8954" s="8" t="s">
        <v>380</v>
      </c>
      <c r="B8954" s="8" t="s">
        <v>24</v>
      </c>
      <c r="C8954" s="8" t="s">
        <v>58</v>
      </c>
      <c r="D8954" s="8" t="s">
        <v>16</v>
      </c>
      <c r="E8954" s="8" t="s">
        <v>27</v>
      </c>
      <c r="F8954" s="8"/>
      <c r="G8954" s="8" t="s">
        <v>19</v>
      </c>
      <c r="H8954" s="8" t="s">
        <v>198</v>
      </c>
      <c r="I8954" s="10">
        <v>0.26034146341463416</v>
      </c>
      <c r="J8954" s="11">
        <v>10</v>
      </c>
      <c r="K8954" s="12">
        <f t="shared" si="279"/>
        <v>2.6034146341463416</v>
      </c>
      <c r="L8954" s="9" t="s">
        <v>21</v>
      </c>
      <c r="M8954" s="13">
        <f t="shared" si="278"/>
        <v>8</v>
      </c>
    </row>
    <row r="8955" spans="1:13" ht="19.95" customHeight="1">
      <c r="A8955" s="8" t="s">
        <v>380</v>
      </c>
      <c r="B8955" s="8" t="s">
        <v>42</v>
      </c>
      <c r="C8955" s="8" t="s">
        <v>203</v>
      </c>
      <c r="D8955" s="8" t="s">
        <v>16</v>
      </c>
      <c r="E8955" s="8" t="s">
        <v>27</v>
      </c>
      <c r="F8955" s="8"/>
      <c r="G8955" s="8" t="s">
        <v>19</v>
      </c>
      <c r="H8955" s="8" t="s">
        <v>198</v>
      </c>
      <c r="I8955" s="10">
        <v>0.90940340909090911</v>
      </c>
      <c r="J8955" s="11">
        <v>26</v>
      </c>
      <c r="K8955" s="12">
        <f t="shared" si="279"/>
        <v>23.644488636363636</v>
      </c>
      <c r="L8955" s="9" t="s">
        <v>21</v>
      </c>
      <c r="M8955" s="13">
        <f t="shared" si="278"/>
        <v>20.8</v>
      </c>
    </row>
    <row r="8956" spans="1:13" ht="19.95" customHeight="1">
      <c r="A8956" s="8" t="s">
        <v>380</v>
      </c>
      <c r="B8956" s="8" t="s">
        <v>14</v>
      </c>
      <c r="C8956" s="8" t="s">
        <v>15</v>
      </c>
      <c r="D8956" s="8" t="s">
        <v>16</v>
      </c>
      <c r="E8956" s="8" t="s">
        <v>27</v>
      </c>
      <c r="F8956" s="8"/>
      <c r="G8956" s="8" t="s">
        <v>19</v>
      </c>
      <c r="H8956" s="8" t="s">
        <v>198</v>
      </c>
      <c r="I8956" s="10">
        <v>4.4502325581395351E-2</v>
      </c>
      <c r="J8956" s="11">
        <v>6.6</v>
      </c>
      <c r="K8956" s="12">
        <f t="shared" si="279"/>
        <v>0.29371534883720929</v>
      </c>
      <c r="L8956" s="9" t="s">
        <v>21</v>
      </c>
      <c r="M8956" s="13">
        <f t="shared" si="278"/>
        <v>5.3</v>
      </c>
    </row>
    <row r="8957" spans="1:13" ht="19.95" customHeight="1">
      <c r="A8957" s="8" t="s">
        <v>380</v>
      </c>
      <c r="B8957" s="8" t="s">
        <v>42</v>
      </c>
      <c r="C8957" s="8" t="s">
        <v>44</v>
      </c>
      <c r="D8957" s="8" t="s">
        <v>16</v>
      </c>
      <c r="E8957" s="8" t="s">
        <v>27</v>
      </c>
      <c r="F8957" s="8"/>
      <c r="G8957" s="8" t="s">
        <v>19</v>
      </c>
      <c r="H8957" s="8" t="s">
        <v>198</v>
      </c>
      <c r="I8957" s="10">
        <v>0.22</v>
      </c>
      <c r="J8957" s="11">
        <v>12</v>
      </c>
      <c r="K8957" s="12">
        <f t="shared" si="279"/>
        <v>2.64</v>
      </c>
      <c r="L8957" s="9" t="s">
        <v>21</v>
      </c>
      <c r="M8957" s="13">
        <f t="shared" si="278"/>
        <v>9.6</v>
      </c>
    </row>
    <row r="8958" spans="1:13" ht="19.95" customHeight="1">
      <c r="A8958" s="8" t="s">
        <v>380</v>
      </c>
      <c r="B8958" s="8" t="s">
        <v>30</v>
      </c>
      <c r="C8958" s="8" t="s">
        <v>43</v>
      </c>
      <c r="D8958" s="8" t="s">
        <v>16</v>
      </c>
      <c r="E8958" s="8" t="s">
        <v>27</v>
      </c>
      <c r="F8958" s="8"/>
      <c r="G8958" s="8" t="s">
        <v>19</v>
      </c>
      <c r="H8958" s="8" t="s">
        <v>198</v>
      </c>
      <c r="I8958" s="10">
        <v>0.65068181818181814</v>
      </c>
      <c r="J8958" s="11">
        <v>27</v>
      </c>
      <c r="K8958" s="12">
        <f t="shared" si="279"/>
        <v>17.568409090909089</v>
      </c>
      <c r="L8958" s="9" t="s">
        <v>21</v>
      </c>
      <c r="M8958" s="13">
        <f t="shared" si="278"/>
        <v>21.6</v>
      </c>
    </row>
    <row r="8959" spans="1:13" ht="19.95" customHeight="1">
      <c r="A8959" s="8" t="s">
        <v>380</v>
      </c>
      <c r="B8959" s="8" t="s">
        <v>42</v>
      </c>
      <c r="C8959" s="8" t="s">
        <v>44</v>
      </c>
      <c r="D8959" s="8" t="s">
        <v>16</v>
      </c>
      <c r="E8959" s="8" t="s">
        <v>27</v>
      </c>
      <c r="F8959" s="8"/>
      <c r="G8959" s="8" t="s">
        <v>19</v>
      </c>
      <c r="H8959" s="8" t="s">
        <v>198</v>
      </c>
      <c r="I8959" s="10">
        <v>0.17843809523809526</v>
      </c>
      <c r="J8959" s="11">
        <v>4.75</v>
      </c>
      <c r="K8959" s="12">
        <f t="shared" si="279"/>
        <v>0.84758095238095243</v>
      </c>
      <c r="L8959" s="9" t="s">
        <v>21</v>
      </c>
      <c r="M8959" s="13">
        <f t="shared" si="278"/>
        <v>3.8</v>
      </c>
    </row>
    <row r="8960" spans="1:13" ht="19.95" customHeight="1">
      <c r="A8960" s="8" t="s">
        <v>380</v>
      </c>
      <c r="B8960" s="8" t="s">
        <v>48</v>
      </c>
      <c r="C8960" s="8" t="s">
        <v>49</v>
      </c>
      <c r="D8960" s="8" t="s">
        <v>16</v>
      </c>
      <c r="E8960" s="8" t="s">
        <v>27</v>
      </c>
      <c r="F8960" s="8"/>
      <c r="G8960" s="8" t="s">
        <v>19</v>
      </c>
      <c r="H8960" s="8" t="s">
        <v>198</v>
      </c>
      <c r="I8960" s="10">
        <v>8.9551999999999993E-2</v>
      </c>
      <c r="J8960" s="11">
        <v>4.5</v>
      </c>
      <c r="K8960" s="12">
        <f t="shared" si="279"/>
        <v>0.40298399999999995</v>
      </c>
      <c r="L8960" s="9" t="s">
        <v>21</v>
      </c>
      <c r="M8960" s="13">
        <f t="shared" si="278"/>
        <v>3.6</v>
      </c>
    </row>
    <row r="8961" spans="1:13" ht="19.95" customHeight="1">
      <c r="A8961" s="8" t="s">
        <v>380</v>
      </c>
      <c r="B8961" s="8" t="s">
        <v>42</v>
      </c>
      <c r="C8961" s="8" t="s">
        <v>44</v>
      </c>
      <c r="D8961" s="8" t="s">
        <v>16</v>
      </c>
      <c r="E8961" s="8" t="s">
        <v>27</v>
      </c>
      <c r="F8961" s="8"/>
      <c r="G8961" s="8" t="s">
        <v>19</v>
      </c>
      <c r="H8961" s="8" t="s">
        <v>198</v>
      </c>
      <c r="I8961" s="10">
        <v>0.18506024096385543</v>
      </c>
      <c r="J8961" s="11">
        <v>4</v>
      </c>
      <c r="K8961" s="12">
        <f t="shared" si="279"/>
        <v>0.74024096385542171</v>
      </c>
      <c r="L8961" s="9" t="s">
        <v>21</v>
      </c>
      <c r="M8961" s="13">
        <f t="shared" si="278"/>
        <v>3.2</v>
      </c>
    </row>
    <row r="8962" spans="1:13" ht="19.95" customHeight="1">
      <c r="A8962" s="8" t="s">
        <v>380</v>
      </c>
      <c r="B8962" s="8" t="s">
        <v>42</v>
      </c>
      <c r="C8962" s="8" t="s">
        <v>69</v>
      </c>
      <c r="D8962" s="8" t="s">
        <v>16</v>
      </c>
      <c r="E8962" s="8" t="s">
        <v>27</v>
      </c>
      <c r="F8962" s="8"/>
      <c r="G8962" s="8" t="s">
        <v>19</v>
      </c>
      <c r="H8962" s="8" t="s">
        <v>198</v>
      </c>
      <c r="I8962" s="10">
        <v>0.23062380952380954</v>
      </c>
      <c r="J8962" s="11">
        <v>5.5</v>
      </c>
      <c r="K8962" s="12">
        <f t="shared" si="279"/>
        <v>1.2684309523809525</v>
      </c>
      <c r="L8962" s="9" t="s">
        <v>21</v>
      </c>
      <c r="M8962" s="13">
        <f t="shared" ref="M8962:M9025" si="280">ROUND(J8962-J8962*20/100,1)</f>
        <v>4.4000000000000004</v>
      </c>
    </row>
    <row r="8963" spans="1:13" ht="19.95" customHeight="1">
      <c r="A8963" s="8" t="s">
        <v>380</v>
      </c>
      <c r="B8963" s="8" t="s">
        <v>33</v>
      </c>
      <c r="C8963" s="8" t="s">
        <v>44</v>
      </c>
      <c r="D8963" s="8" t="s">
        <v>16</v>
      </c>
      <c r="E8963" s="8" t="s">
        <v>27</v>
      </c>
      <c r="F8963" s="8"/>
      <c r="G8963" s="8" t="s">
        <v>19</v>
      </c>
      <c r="H8963" s="8" t="s">
        <v>198</v>
      </c>
      <c r="I8963" s="10">
        <v>0.15725600000000001</v>
      </c>
      <c r="J8963" s="11">
        <v>4.24</v>
      </c>
      <c r="K8963" s="12">
        <f t="shared" ref="K8963:K9026" si="281">J8963*I8963</f>
        <v>0.66676544000000004</v>
      </c>
      <c r="L8963" s="9" t="s">
        <v>21</v>
      </c>
      <c r="M8963" s="13">
        <f t="shared" si="280"/>
        <v>3.4</v>
      </c>
    </row>
    <row r="8964" spans="1:13" ht="19.95" customHeight="1">
      <c r="A8964" s="8" t="s">
        <v>380</v>
      </c>
      <c r="B8964" s="8" t="s">
        <v>33</v>
      </c>
      <c r="C8964" s="8" t="s">
        <v>69</v>
      </c>
      <c r="D8964" s="8" t="s">
        <v>16</v>
      </c>
      <c r="E8964" s="8" t="s">
        <v>27</v>
      </c>
      <c r="F8964" s="8"/>
      <c r="G8964" s="8" t="s">
        <v>19</v>
      </c>
      <c r="H8964" s="8" t="s">
        <v>198</v>
      </c>
      <c r="I8964" s="10">
        <v>0.20002409638554219</v>
      </c>
      <c r="J8964" s="11">
        <v>5</v>
      </c>
      <c r="K8964" s="12">
        <f t="shared" si="281"/>
        <v>1.000120481927711</v>
      </c>
      <c r="L8964" s="9" t="s">
        <v>21</v>
      </c>
      <c r="M8964" s="13">
        <f t="shared" si="280"/>
        <v>4</v>
      </c>
    </row>
    <row r="8965" spans="1:13" ht="19.95" customHeight="1">
      <c r="A8965" s="8" t="s">
        <v>380</v>
      </c>
      <c r="B8965" s="8" t="s">
        <v>14</v>
      </c>
      <c r="C8965" s="8" t="s">
        <v>46</v>
      </c>
      <c r="D8965" s="8" t="s">
        <v>16</v>
      </c>
      <c r="E8965" s="8" t="s">
        <v>27</v>
      </c>
      <c r="F8965" s="8"/>
      <c r="G8965" s="8" t="s">
        <v>19</v>
      </c>
      <c r="H8965" s="8" t="s">
        <v>198</v>
      </c>
      <c r="I8965" s="10">
        <v>7.6626506024096389E-2</v>
      </c>
      <c r="J8965" s="11">
        <v>5.5</v>
      </c>
      <c r="K8965" s="12">
        <f t="shared" si="281"/>
        <v>0.42144578313253012</v>
      </c>
      <c r="L8965" s="9" t="s">
        <v>21</v>
      </c>
      <c r="M8965" s="13">
        <f t="shared" si="280"/>
        <v>4.4000000000000004</v>
      </c>
    </row>
    <row r="8966" spans="1:13" ht="19.95" customHeight="1">
      <c r="A8966" s="8" t="s">
        <v>380</v>
      </c>
      <c r="B8966" s="8" t="s">
        <v>42</v>
      </c>
      <c r="C8966" s="8" t="s">
        <v>44</v>
      </c>
      <c r="D8966" s="8" t="s">
        <v>16</v>
      </c>
      <c r="E8966" s="8" t="s">
        <v>27</v>
      </c>
      <c r="F8966" s="8"/>
      <c r="G8966" s="8" t="s">
        <v>19</v>
      </c>
      <c r="H8966" s="8" t="s">
        <v>198</v>
      </c>
      <c r="I8966" s="10">
        <v>0.17399999999999999</v>
      </c>
      <c r="J8966" s="11">
        <v>4.5</v>
      </c>
      <c r="K8966" s="12">
        <f t="shared" si="281"/>
        <v>0.78299999999999992</v>
      </c>
      <c r="L8966" s="9" t="s">
        <v>21</v>
      </c>
      <c r="M8966" s="13">
        <f t="shared" si="280"/>
        <v>3.6</v>
      </c>
    </row>
    <row r="8967" spans="1:13" ht="19.95" customHeight="1">
      <c r="A8967" s="8" t="s">
        <v>380</v>
      </c>
      <c r="B8967" s="8" t="s">
        <v>40</v>
      </c>
      <c r="C8967" s="8" t="s">
        <v>57</v>
      </c>
      <c r="D8967" s="8" t="s">
        <v>16</v>
      </c>
      <c r="E8967" s="8" t="s">
        <v>27</v>
      </c>
      <c r="F8967" s="8"/>
      <c r="G8967" s="8" t="s">
        <v>19</v>
      </c>
      <c r="H8967" s="8" t="s">
        <v>198</v>
      </c>
      <c r="I8967" s="10">
        <v>3.3880000000000003</v>
      </c>
      <c r="J8967" s="11">
        <v>180</v>
      </c>
      <c r="K8967" s="12">
        <f t="shared" si="281"/>
        <v>609.84</v>
      </c>
      <c r="L8967" s="9" t="s">
        <v>21</v>
      </c>
      <c r="M8967" s="13">
        <f t="shared" si="280"/>
        <v>144</v>
      </c>
    </row>
    <row r="8968" spans="1:13" ht="19.95" customHeight="1">
      <c r="A8968" s="8" t="s">
        <v>380</v>
      </c>
      <c r="B8968" s="8" t="s">
        <v>42</v>
      </c>
      <c r="C8968" s="8" t="s">
        <v>31</v>
      </c>
      <c r="D8968" s="8" t="s">
        <v>16</v>
      </c>
      <c r="E8968" s="8" t="s">
        <v>27</v>
      </c>
      <c r="F8968" s="8"/>
      <c r="G8968" s="8" t="s">
        <v>19</v>
      </c>
      <c r="H8968" s="8" t="s">
        <v>198</v>
      </c>
      <c r="I8968" s="10">
        <v>1.2879470198675496</v>
      </c>
      <c r="J8968" s="11">
        <v>39.64</v>
      </c>
      <c r="K8968" s="12">
        <f t="shared" si="281"/>
        <v>51.054219867549662</v>
      </c>
      <c r="L8968" s="9" t="s">
        <v>21</v>
      </c>
      <c r="M8968" s="13">
        <f t="shared" si="280"/>
        <v>31.7</v>
      </c>
    </row>
    <row r="8969" spans="1:13" ht="19.95" customHeight="1">
      <c r="A8969" s="8" t="s">
        <v>380</v>
      </c>
      <c r="B8969" s="8" t="s">
        <v>40</v>
      </c>
      <c r="C8969" s="8" t="s">
        <v>43</v>
      </c>
      <c r="D8969" s="8" t="s">
        <v>16</v>
      </c>
      <c r="E8969" s="8" t="s">
        <v>27</v>
      </c>
      <c r="F8969" s="8"/>
      <c r="G8969" s="8" t="s">
        <v>19</v>
      </c>
      <c r="H8969" s="8" t="s">
        <v>198</v>
      </c>
      <c r="I8969" s="10">
        <v>0.5655</v>
      </c>
      <c r="J8969" s="11">
        <v>38.42</v>
      </c>
      <c r="K8969" s="12">
        <f t="shared" si="281"/>
        <v>21.726510000000001</v>
      </c>
      <c r="L8969" s="9" t="s">
        <v>21</v>
      </c>
      <c r="M8969" s="13">
        <f t="shared" si="280"/>
        <v>30.7</v>
      </c>
    </row>
    <row r="8970" spans="1:13" ht="19.95" customHeight="1">
      <c r="A8970" s="8" t="s">
        <v>380</v>
      </c>
      <c r="B8970" s="8" t="s">
        <v>40</v>
      </c>
      <c r="C8970" s="8" t="s">
        <v>25</v>
      </c>
      <c r="D8970" s="8" t="s">
        <v>16</v>
      </c>
      <c r="E8970" s="8" t="s">
        <v>27</v>
      </c>
      <c r="F8970" s="8"/>
      <c r="G8970" s="8" t="s">
        <v>19</v>
      </c>
      <c r="H8970" s="8" t="s">
        <v>198</v>
      </c>
      <c r="I8970" s="10">
        <v>3.5640000000000001</v>
      </c>
      <c r="J8970" s="11">
        <v>150</v>
      </c>
      <c r="K8970" s="12">
        <f t="shared" si="281"/>
        <v>534.6</v>
      </c>
      <c r="L8970" s="9" t="s">
        <v>21</v>
      </c>
      <c r="M8970" s="13">
        <f t="shared" si="280"/>
        <v>120</v>
      </c>
    </row>
    <row r="8971" spans="1:13" ht="19.95" customHeight="1">
      <c r="A8971" s="8" t="s">
        <v>380</v>
      </c>
      <c r="B8971" s="8" t="s">
        <v>42</v>
      </c>
      <c r="C8971" s="8" t="s">
        <v>31</v>
      </c>
      <c r="D8971" s="8" t="s">
        <v>16</v>
      </c>
      <c r="E8971" s="8" t="s">
        <v>27</v>
      </c>
      <c r="F8971" s="8"/>
      <c r="G8971" s="8" t="s">
        <v>19</v>
      </c>
      <c r="H8971" s="8" t="s">
        <v>198</v>
      </c>
      <c r="I8971" s="10">
        <v>1.07</v>
      </c>
      <c r="J8971" s="11">
        <v>75</v>
      </c>
      <c r="K8971" s="12">
        <f t="shared" si="281"/>
        <v>80.25</v>
      </c>
      <c r="L8971" s="9" t="s">
        <v>21</v>
      </c>
      <c r="M8971" s="13">
        <f t="shared" si="280"/>
        <v>60</v>
      </c>
    </row>
    <row r="8972" spans="1:13" ht="19.95" customHeight="1">
      <c r="A8972" s="8" t="s">
        <v>380</v>
      </c>
      <c r="B8972" s="8" t="s">
        <v>42</v>
      </c>
      <c r="C8972" s="8" t="s">
        <v>31</v>
      </c>
      <c r="D8972" s="8" t="s">
        <v>16</v>
      </c>
      <c r="E8972" s="8" t="s">
        <v>27</v>
      </c>
      <c r="F8972" s="8"/>
      <c r="G8972" s="8" t="s">
        <v>19</v>
      </c>
      <c r="H8972" s="8" t="s">
        <v>198</v>
      </c>
      <c r="I8972" s="10">
        <v>1.28</v>
      </c>
      <c r="J8972" s="11">
        <v>75</v>
      </c>
      <c r="K8972" s="12">
        <f t="shared" si="281"/>
        <v>96</v>
      </c>
      <c r="L8972" s="9" t="s">
        <v>21</v>
      </c>
      <c r="M8972" s="13">
        <f t="shared" si="280"/>
        <v>60</v>
      </c>
    </row>
    <row r="8973" spans="1:13" ht="19.95" customHeight="1">
      <c r="A8973" s="8" t="s">
        <v>380</v>
      </c>
      <c r="B8973" s="8" t="s">
        <v>42</v>
      </c>
      <c r="C8973" s="8" t="s">
        <v>31</v>
      </c>
      <c r="D8973" s="8" t="s">
        <v>16</v>
      </c>
      <c r="E8973" s="8" t="s">
        <v>27</v>
      </c>
      <c r="F8973" s="8"/>
      <c r="G8973" s="8" t="s">
        <v>19</v>
      </c>
      <c r="H8973" s="8" t="s">
        <v>198</v>
      </c>
      <c r="I8973" s="10">
        <v>1.28</v>
      </c>
      <c r="J8973" s="11">
        <v>75</v>
      </c>
      <c r="K8973" s="12">
        <f t="shared" si="281"/>
        <v>96</v>
      </c>
      <c r="L8973" s="9" t="s">
        <v>21</v>
      </c>
      <c r="M8973" s="13">
        <f t="shared" si="280"/>
        <v>60</v>
      </c>
    </row>
    <row r="8974" spans="1:13" ht="19.95" customHeight="1">
      <c r="A8974" s="8" t="s">
        <v>380</v>
      </c>
      <c r="B8974" s="8" t="s">
        <v>42</v>
      </c>
      <c r="C8974" s="8" t="s">
        <v>31</v>
      </c>
      <c r="D8974" s="8" t="s">
        <v>16</v>
      </c>
      <c r="E8974" s="8" t="s">
        <v>27</v>
      </c>
      <c r="F8974" s="8"/>
      <c r="G8974" s="8" t="s">
        <v>19</v>
      </c>
      <c r="H8974" s="8" t="s">
        <v>198</v>
      </c>
      <c r="I8974" s="10">
        <v>1.3</v>
      </c>
      <c r="J8974" s="11">
        <v>75</v>
      </c>
      <c r="K8974" s="12">
        <f t="shared" si="281"/>
        <v>97.5</v>
      </c>
      <c r="L8974" s="9" t="s">
        <v>21</v>
      </c>
      <c r="M8974" s="13">
        <f t="shared" si="280"/>
        <v>60</v>
      </c>
    </row>
    <row r="8975" spans="1:13" ht="19.95" customHeight="1">
      <c r="A8975" s="8" t="s">
        <v>380</v>
      </c>
      <c r="B8975" s="8" t="s">
        <v>42</v>
      </c>
      <c r="C8975" s="8" t="s">
        <v>31</v>
      </c>
      <c r="D8975" s="8" t="s">
        <v>16</v>
      </c>
      <c r="E8975" s="8" t="s">
        <v>171</v>
      </c>
      <c r="F8975" s="8"/>
      <c r="G8975" s="8" t="s">
        <v>19</v>
      </c>
      <c r="H8975" s="8" t="s">
        <v>198</v>
      </c>
      <c r="I8975" s="10">
        <v>1.25</v>
      </c>
      <c r="J8975" s="11">
        <v>75</v>
      </c>
      <c r="K8975" s="12">
        <f t="shared" si="281"/>
        <v>93.75</v>
      </c>
      <c r="L8975" s="9" t="s">
        <v>21</v>
      </c>
      <c r="M8975" s="13">
        <f t="shared" si="280"/>
        <v>60</v>
      </c>
    </row>
    <row r="8976" spans="1:13" ht="19.95" customHeight="1">
      <c r="A8976" s="8" t="s">
        <v>380</v>
      </c>
      <c r="B8976" s="8" t="s">
        <v>42</v>
      </c>
      <c r="C8976" s="8" t="s">
        <v>31</v>
      </c>
      <c r="D8976" s="8" t="s">
        <v>16</v>
      </c>
      <c r="E8976" s="8" t="s">
        <v>27</v>
      </c>
      <c r="F8976" s="8"/>
      <c r="G8976" s="8" t="s">
        <v>19</v>
      </c>
      <c r="H8976" s="8" t="s">
        <v>198</v>
      </c>
      <c r="I8976" s="10">
        <v>1.29</v>
      </c>
      <c r="J8976" s="11">
        <v>75</v>
      </c>
      <c r="K8976" s="12">
        <f t="shared" si="281"/>
        <v>96.75</v>
      </c>
      <c r="L8976" s="9" t="s">
        <v>21</v>
      </c>
      <c r="M8976" s="13">
        <f t="shared" si="280"/>
        <v>60</v>
      </c>
    </row>
    <row r="8977" spans="1:13" ht="19.95" customHeight="1">
      <c r="A8977" s="8" t="s">
        <v>380</v>
      </c>
      <c r="B8977" s="8" t="s">
        <v>42</v>
      </c>
      <c r="C8977" s="8" t="s">
        <v>31</v>
      </c>
      <c r="D8977" s="8" t="s">
        <v>16</v>
      </c>
      <c r="E8977" s="8" t="s">
        <v>27</v>
      </c>
      <c r="F8977" s="8"/>
      <c r="G8977" s="8" t="s">
        <v>19</v>
      </c>
      <c r="H8977" s="8" t="s">
        <v>198</v>
      </c>
      <c r="I8977" s="10">
        <v>1.3</v>
      </c>
      <c r="J8977" s="11">
        <v>75</v>
      </c>
      <c r="K8977" s="12">
        <f t="shared" si="281"/>
        <v>97.5</v>
      </c>
      <c r="L8977" s="9" t="s">
        <v>21</v>
      </c>
      <c r="M8977" s="13">
        <f t="shared" si="280"/>
        <v>60</v>
      </c>
    </row>
    <row r="8978" spans="1:13" ht="19.95" customHeight="1">
      <c r="A8978" s="8" t="s">
        <v>380</v>
      </c>
      <c r="B8978" s="8" t="s">
        <v>42</v>
      </c>
      <c r="C8978" s="8" t="s">
        <v>31</v>
      </c>
      <c r="D8978" s="8" t="s">
        <v>16</v>
      </c>
      <c r="E8978" s="8" t="s">
        <v>27</v>
      </c>
      <c r="F8978" s="8"/>
      <c r="G8978" s="8" t="s">
        <v>19</v>
      </c>
      <c r="H8978" s="8" t="s">
        <v>198</v>
      </c>
      <c r="I8978" s="10">
        <v>1.22</v>
      </c>
      <c r="J8978" s="11">
        <v>75</v>
      </c>
      <c r="K8978" s="12">
        <f t="shared" si="281"/>
        <v>91.5</v>
      </c>
      <c r="L8978" s="9" t="s">
        <v>21</v>
      </c>
      <c r="M8978" s="13">
        <f t="shared" si="280"/>
        <v>60</v>
      </c>
    </row>
    <row r="8979" spans="1:13" ht="19.95" customHeight="1">
      <c r="A8979" s="8" t="s">
        <v>380</v>
      </c>
      <c r="B8979" s="8" t="s">
        <v>42</v>
      </c>
      <c r="C8979" s="8" t="s">
        <v>31</v>
      </c>
      <c r="D8979" s="8" t="s">
        <v>16</v>
      </c>
      <c r="E8979" s="8" t="s">
        <v>27</v>
      </c>
      <c r="F8979" s="8"/>
      <c r="G8979" s="8" t="s">
        <v>19</v>
      </c>
      <c r="H8979" s="8" t="s">
        <v>198</v>
      </c>
      <c r="I8979" s="10">
        <v>1.17</v>
      </c>
      <c r="J8979" s="11">
        <v>75</v>
      </c>
      <c r="K8979" s="12">
        <f t="shared" si="281"/>
        <v>87.75</v>
      </c>
      <c r="L8979" s="9" t="s">
        <v>21</v>
      </c>
      <c r="M8979" s="13">
        <f t="shared" si="280"/>
        <v>60</v>
      </c>
    </row>
    <row r="8980" spans="1:13" ht="19.95" customHeight="1">
      <c r="A8980" s="8" t="s">
        <v>380</v>
      </c>
      <c r="B8980" s="8" t="s">
        <v>42</v>
      </c>
      <c r="C8980" s="8" t="s">
        <v>31</v>
      </c>
      <c r="D8980" s="8" t="s">
        <v>16</v>
      </c>
      <c r="E8980" s="8" t="s">
        <v>27</v>
      </c>
      <c r="F8980" s="8"/>
      <c r="G8980" s="8" t="s">
        <v>19</v>
      </c>
      <c r="H8980" s="8" t="s">
        <v>198</v>
      </c>
      <c r="I8980" s="10">
        <v>1.1100000000000001</v>
      </c>
      <c r="J8980" s="11">
        <v>75</v>
      </c>
      <c r="K8980" s="12">
        <f t="shared" si="281"/>
        <v>83.250000000000014</v>
      </c>
      <c r="L8980" s="9" t="s">
        <v>21</v>
      </c>
      <c r="M8980" s="13">
        <f t="shared" si="280"/>
        <v>60</v>
      </c>
    </row>
    <row r="8981" spans="1:13" ht="19.95" customHeight="1">
      <c r="A8981" s="8" t="s">
        <v>380</v>
      </c>
      <c r="B8981" s="8" t="s">
        <v>42</v>
      </c>
      <c r="C8981" s="8" t="s">
        <v>31</v>
      </c>
      <c r="D8981" s="8" t="s">
        <v>16</v>
      </c>
      <c r="E8981" s="8" t="s">
        <v>27</v>
      </c>
      <c r="F8981" s="8"/>
      <c r="G8981" s="8" t="s">
        <v>19</v>
      </c>
      <c r="H8981" s="8" t="s">
        <v>198</v>
      </c>
      <c r="I8981" s="10">
        <v>1.26</v>
      </c>
      <c r="J8981" s="11">
        <v>75</v>
      </c>
      <c r="K8981" s="12">
        <f t="shared" si="281"/>
        <v>94.5</v>
      </c>
      <c r="L8981" s="9" t="s">
        <v>21</v>
      </c>
      <c r="M8981" s="13">
        <f t="shared" si="280"/>
        <v>60</v>
      </c>
    </row>
    <row r="8982" spans="1:13" ht="19.95" customHeight="1">
      <c r="A8982" s="8" t="s">
        <v>380</v>
      </c>
      <c r="B8982" s="8" t="s">
        <v>14</v>
      </c>
      <c r="C8982" s="8" t="s">
        <v>36</v>
      </c>
      <c r="D8982" s="8" t="s">
        <v>16</v>
      </c>
      <c r="E8982" s="8" t="s">
        <v>27</v>
      </c>
      <c r="F8982" s="8"/>
      <c r="G8982" s="8" t="s">
        <v>19</v>
      </c>
      <c r="H8982" s="8" t="s">
        <v>198</v>
      </c>
      <c r="I8982" s="10">
        <v>0.5475757575757576</v>
      </c>
      <c r="J8982" s="11">
        <v>22.32</v>
      </c>
      <c r="K8982" s="12">
        <f t="shared" si="281"/>
        <v>12.221890909090909</v>
      </c>
      <c r="L8982" s="9" t="s">
        <v>21</v>
      </c>
      <c r="M8982" s="13">
        <f t="shared" si="280"/>
        <v>17.899999999999999</v>
      </c>
    </row>
    <row r="8983" spans="1:13" ht="19.95" customHeight="1">
      <c r="A8983" s="8" t="s">
        <v>380</v>
      </c>
      <c r="B8983" s="8" t="s">
        <v>14</v>
      </c>
      <c r="C8983" s="8" t="s">
        <v>36</v>
      </c>
      <c r="D8983" s="8" t="s">
        <v>16</v>
      </c>
      <c r="E8983" s="8" t="s">
        <v>27</v>
      </c>
      <c r="F8983" s="8"/>
      <c r="G8983" s="8" t="s">
        <v>19</v>
      </c>
      <c r="H8983" s="8" t="s">
        <v>198</v>
      </c>
      <c r="I8983" s="10">
        <v>0.52145695364238409</v>
      </c>
      <c r="J8983" s="11">
        <v>25</v>
      </c>
      <c r="K8983" s="12">
        <f t="shared" si="281"/>
        <v>13.036423841059602</v>
      </c>
      <c r="L8983" s="9" t="s">
        <v>21</v>
      </c>
      <c r="M8983" s="13">
        <f t="shared" si="280"/>
        <v>20</v>
      </c>
    </row>
    <row r="8984" spans="1:13" ht="19.95" customHeight="1">
      <c r="A8984" s="8" t="s">
        <v>380</v>
      </c>
      <c r="B8984" s="8" t="s">
        <v>42</v>
      </c>
      <c r="C8984" s="8" t="s">
        <v>44</v>
      </c>
      <c r="D8984" s="8" t="s">
        <v>16</v>
      </c>
      <c r="E8984" s="8" t="s">
        <v>27</v>
      </c>
      <c r="F8984" s="8"/>
      <c r="G8984" s="8" t="s">
        <v>19</v>
      </c>
      <c r="H8984" s="8" t="s">
        <v>198</v>
      </c>
      <c r="I8984" s="10">
        <v>0.18450322580645162</v>
      </c>
      <c r="J8984" s="11">
        <v>5.75</v>
      </c>
      <c r="K8984" s="12">
        <f t="shared" si="281"/>
        <v>1.0608935483870967</v>
      </c>
      <c r="L8984" s="9" t="s">
        <v>21</v>
      </c>
      <c r="M8984" s="13">
        <f t="shared" si="280"/>
        <v>4.5999999999999996</v>
      </c>
    </row>
    <row r="8985" spans="1:13" ht="19.95" customHeight="1">
      <c r="A8985" s="8" t="s">
        <v>380</v>
      </c>
      <c r="B8985" s="8" t="s">
        <v>14</v>
      </c>
      <c r="C8985" s="8" t="s">
        <v>15</v>
      </c>
      <c r="D8985" s="8" t="s">
        <v>26</v>
      </c>
      <c r="E8985" s="8" t="s">
        <v>27</v>
      </c>
      <c r="F8985" s="8"/>
      <c r="G8985" s="8" t="s">
        <v>19</v>
      </c>
      <c r="H8985" s="8" t="s">
        <v>198</v>
      </c>
      <c r="I8985" s="10">
        <v>4.275208913649025E-2</v>
      </c>
      <c r="J8985" s="11">
        <v>6</v>
      </c>
      <c r="K8985" s="12">
        <f t="shared" si="281"/>
        <v>0.25651253481894148</v>
      </c>
      <c r="L8985" s="9" t="s">
        <v>21</v>
      </c>
      <c r="M8985" s="13">
        <f t="shared" si="280"/>
        <v>4.8</v>
      </c>
    </row>
    <row r="8986" spans="1:13" ht="19.95" customHeight="1">
      <c r="A8986" s="8" t="s">
        <v>380</v>
      </c>
      <c r="B8986" s="8" t="s">
        <v>24</v>
      </c>
      <c r="C8986" s="8" t="s">
        <v>58</v>
      </c>
      <c r="D8986" s="8" t="s">
        <v>26</v>
      </c>
      <c r="E8986" s="8" t="s">
        <v>27</v>
      </c>
      <c r="F8986" s="8"/>
      <c r="G8986" s="8" t="s">
        <v>19</v>
      </c>
      <c r="H8986" s="8" t="s">
        <v>198</v>
      </c>
      <c r="I8986" s="10">
        <v>0.24654214876033057</v>
      </c>
      <c r="J8986" s="11">
        <v>8.76</v>
      </c>
      <c r="K8986" s="12">
        <f t="shared" si="281"/>
        <v>2.1597092231404957</v>
      </c>
      <c r="L8986" s="9" t="s">
        <v>21</v>
      </c>
      <c r="M8986" s="13">
        <f t="shared" si="280"/>
        <v>7</v>
      </c>
    </row>
    <row r="8987" spans="1:13" ht="19.95" customHeight="1">
      <c r="A8987" s="8" t="s">
        <v>380</v>
      </c>
      <c r="B8987" s="8" t="s">
        <v>33</v>
      </c>
      <c r="C8987" s="8" t="s">
        <v>69</v>
      </c>
      <c r="D8987" s="8" t="s">
        <v>26</v>
      </c>
      <c r="E8987" s="8" t="s">
        <v>27</v>
      </c>
      <c r="F8987" s="8"/>
      <c r="G8987" s="8" t="s">
        <v>19</v>
      </c>
      <c r="H8987" s="8" t="s">
        <v>198</v>
      </c>
      <c r="I8987" s="10">
        <v>0.21013725490196078</v>
      </c>
      <c r="J8987" s="11">
        <v>6</v>
      </c>
      <c r="K8987" s="12">
        <f t="shared" si="281"/>
        <v>1.2608235294117647</v>
      </c>
      <c r="L8987" s="9" t="s">
        <v>21</v>
      </c>
      <c r="M8987" s="13">
        <f t="shared" si="280"/>
        <v>4.8</v>
      </c>
    </row>
    <row r="8988" spans="1:13" ht="19.95" customHeight="1">
      <c r="A8988" s="8" t="s">
        <v>380</v>
      </c>
      <c r="B8988" s="8" t="s">
        <v>62</v>
      </c>
      <c r="C8988" s="8" t="s">
        <v>45</v>
      </c>
      <c r="D8988" s="8" t="s">
        <v>16</v>
      </c>
      <c r="E8988" s="8" t="s">
        <v>27</v>
      </c>
      <c r="F8988" s="8"/>
      <c r="G8988" s="8" t="s">
        <v>19</v>
      </c>
      <c r="H8988" s="8" t="s">
        <v>198</v>
      </c>
      <c r="I8988" s="10">
        <v>0.15116666666666667</v>
      </c>
      <c r="J8988" s="11">
        <v>9</v>
      </c>
      <c r="K8988" s="12">
        <f t="shared" si="281"/>
        <v>1.3605</v>
      </c>
      <c r="L8988" s="9" t="s">
        <v>21</v>
      </c>
      <c r="M8988" s="13">
        <f t="shared" si="280"/>
        <v>7.2</v>
      </c>
    </row>
    <row r="8989" spans="1:13" ht="19.95" customHeight="1">
      <c r="A8989" s="8" t="s">
        <v>380</v>
      </c>
      <c r="B8989" s="8" t="s">
        <v>30</v>
      </c>
      <c r="C8989" s="8" t="s">
        <v>57</v>
      </c>
      <c r="D8989" s="8" t="s">
        <v>16</v>
      </c>
      <c r="E8989" s="8" t="s">
        <v>27</v>
      </c>
      <c r="F8989" s="8"/>
      <c r="G8989" s="8" t="s">
        <v>19</v>
      </c>
      <c r="H8989" s="8" t="s">
        <v>198</v>
      </c>
      <c r="I8989" s="10">
        <v>3.536</v>
      </c>
      <c r="J8989" s="11">
        <v>181.2</v>
      </c>
      <c r="K8989" s="12">
        <f t="shared" si="281"/>
        <v>640.72320000000002</v>
      </c>
      <c r="L8989" s="9" t="s">
        <v>21</v>
      </c>
      <c r="M8989" s="13">
        <f t="shared" si="280"/>
        <v>145</v>
      </c>
    </row>
    <row r="8990" spans="1:13" ht="19.95" customHeight="1">
      <c r="A8990" s="8" t="s">
        <v>380</v>
      </c>
      <c r="B8990" s="8" t="s">
        <v>40</v>
      </c>
      <c r="C8990" s="8" t="s">
        <v>57</v>
      </c>
      <c r="D8990" s="8" t="s">
        <v>16</v>
      </c>
      <c r="E8990" s="8" t="s">
        <v>27</v>
      </c>
      <c r="F8990" s="8"/>
      <c r="G8990" s="8" t="s">
        <v>19</v>
      </c>
      <c r="H8990" s="8" t="s">
        <v>198</v>
      </c>
      <c r="I8990" s="10">
        <v>3.383</v>
      </c>
      <c r="J8990" s="11">
        <v>170.65</v>
      </c>
      <c r="K8990" s="12">
        <f t="shared" si="281"/>
        <v>577.30894999999998</v>
      </c>
      <c r="L8990" s="9" t="s">
        <v>21</v>
      </c>
      <c r="M8990" s="13">
        <f t="shared" si="280"/>
        <v>136.5</v>
      </c>
    </row>
    <row r="8991" spans="1:13" ht="19.95" customHeight="1">
      <c r="A8991" s="8" t="s">
        <v>380</v>
      </c>
      <c r="B8991" s="8" t="s">
        <v>14</v>
      </c>
      <c r="C8991" s="8" t="s">
        <v>51</v>
      </c>
      <c r="D8991" s="8" t="s">
        <v>16</v>
      </c>
      <c r="E8991" s="8" t="s">
        <v>27</v>
      </c>
      <c r="F8991" s="8"/>
      <c r="G8991" s="8" t="s">
        <v>19</v>
      </c>
      <c r="H8991" s="8" t="s">
        <v>198</v>
      </c>
      <c r="I8991" s="10">
        <v>1.9846666666666666</v>
      </c>
      <c r="J8991" s="11">
        <v>131.4</v>
      </c>
      <c r="K8991" s="12">
        <f t="shared" si="281"/>
        <v>260.78519999999997</v>
      </c>
      <c r="L8991" s="9" t="s">
        <v>21</v>
      </c>
      <c r="M8991" s="13">
        <f t="shared" si="280"/>
        <v>105.1</v>
      </c>
    </row>
    <row r="8992" spans="1:13" ht="19.95" customHeight="1">
      <c r="A8992" s="8" t="s">
        <v>380</v>
      </c>
      <c r="B8992" s="8" t="s">
        <v>14</v>
      </c>
      <c r="C8992" s="8" t="s">
        <v>38</v>
      </c>
      <c r="D8992" s="8" t="s">
        <v>16</v>
      </c>
      <c r="E8992" s="8" t="s">
        <v>27</v>
      </c>
      <c r="F8992" s="8"/>
      <c r="G8992" s="8" t="s">
        <v>19</v>
      </c>
      <c r="H8992" s="8" t="s">
        <v>198</v>
      </c>
      <c r="I8992" s="10">
        <v>1.45</v>
      </c>
      <c r="J8992" s="11">
        <v>115</v>
      </c>
      <c r="K8992" s="12">
        <f t="shared" si="281"/>
        <v>166.75</v>
      </c>
      <c r="L8992" s="9" t="s">
        <v>21</v>
      </c>
      <c r="M8992" s="13">
        <f t="shared" si="280"/>
        <v>92</v>
      </c>
    </row>
    <row r="8993" spans="1:13" ht="19.95" customHeight="1">
      <c r="A8993" s="8" t="s">
        <v>380</v>
      </c>
      <c r="B8993" s="8" t="s">
        <v>30</v>
      </c>
      <c r="C8993" s="8" t="s">
        <v>69</v>
      </c>
      <c r="D8993" s="8" t="s">
        <v>16</v>
      </c>
      <c r="E8993" s="8" t="s">
        <v>27</v>
      </c>
      <c r="F8993" s="8"/>
      <c r="G8993" s="8" t="s">
        <v>19</v>
      </c>
      <c r="H8993" s="8" t="s">
        <v>198</v>
      </c>
      <c r="I8993" s="10">
        <v>0.26357894736842102</v>
      </c>
      <c r="J8993" s="11">
        <v>12.5</v>
      </c>
      <c r="K8993" s="12">
        <f t="shared" si="281"/>
        <v>3.2947368421052627</v>
      </c>
      <c r="L8993" s="9" t="s">
        <v>21</v>
      </c>
      <c r="M8993" s="13">
        <f t="shared" si="280"/>
        <v>10</v>
      </c>
    </row>
    <row r="8994" spans="1:13" ht="19.95" customHeight="1">
      <c r="A8994" s="8" t="s">
        <v>380</v>
      </c>
      <c r="B8994" s="8" t="s">
        <v>40</v>
      </c>
      <c r="C8994" s="8" t="s">
        <v>31</v>
      </c>
      <c r="D8994" s="8" t="s">
        <v>16</v>
      </c>
      <c r="E8994" s="8" t="s">
        <v>27</v>
      </c>
      <c r="F8994" s="8"/>
      <c r="G8994" s="8" t="s">
        <v>19</v>
      </c>
      <c r="H8994" s="8" t="s">
        <v>198</v>
      </c>
      <c r="I8994" s="10">
        <v>1.4736666666666667</v>
      </c>
      <c r="J8994" s="11">
        <v>60</v>
      </c>
      <c r="K8994" s="12">
        <f t="shared" si="281"/>
        <v>88.42</v>
      </c>
      <c r="L8994" s="9" t="s">
        <v>21</v>
      </c>
      <c r="M8994" s="13">
        <f t="shared" si="280"/>
        <v>48</v>
      </c>
    </row>
    <row r="8995" spans="1:13" ht="19.95" customHeight="1">
      <c r="A8995" s="8" t="s">
        <v>380</v>
      </c>
      <c r="B8995" s="8" t="s">
        <v>14</v>
      </c>
      <c r="C8995" s="8" t="s">
        <v>36</v>
      </c>
      <c r="D8995" s="8" t="s">
        <v>16</v>
      </c>
      <c r="E8995" s="8" t="s">
        <v>27</v>
      </c>
      <c r="F8995" s="8"/>
      <c r="G8995" s="8" t="s">
        <v>19</v>
      </c>
      <c r="H8995" s="8" t="s">
        <v>198</v>
      </c>
      <c r="I8995" s="10">
        <v>0.51880000000000004</v>
      </c>
      <c r="J8995" s="11">
        <v>17.5</v>
      </c>
      <c r="K8995" s="12">
        <f t="shared" si="281"/>
        <v>9.0790000000000006</v>
      </c>
      <c r="L8995" s="9" t="s">
        <v>21</v>
      </c>
      <c r="M8995" s="13">
        <f t="shared" si="280"/>
        <v>14</v>
      </c>
    </row>
    <row r="8996" spans="1:13" ht="19.95" customHeight="1">
      <c r="A8996" s="8" t="s">
        <v>380</v>
      </c>
      <c r="B8996" s="8" t="s">
        <v>42</v>
      </c>
      <c r="C8996" s="8" t="s">
        <v>43</v>
      </c>
      <c r="D8996" s="8" t="s">
        <v>16</v>
      </c>
      <c r="E8996" s="8" t="s">
        <v>27</v>
      </c>
      <c r="F8996" s="8"/>
      <c r="G8996" s="8" t="s">
        <v>19</v>
      </c>
      <c r="H8996" s="8" t="s">
        <v>198</v>
      </c>
      <c r="I8996" s="10">
        <v>0.47127388535031844</v>
      </c>
      <c r="J8996" s="11">
        <v>8.17</v>
      </c>
      <c r="K8996" s="12">
        <f t="shared" si="281"/>
        <v>3.8503076433121017</v>
      </c>
      <c r="L8996" s="9" t="s">
        <v>21</v>
      </c>
      <c r="M8996" s="13">
        <f t="shared" si="280"/>
        <v>6.5</v>
      </c>
    </row>
    <row r="8997" spans="1:13" ht="19.95" customHeight="1">
      <c r="A8997" s="8" t="s">
        <v>380</v>
      </c>
      <c r="B8997" s="8" t="s">
        <v>33</v>
      </c>
      <c r="C8997" s="8" t="s">
        <v>44</v>
      </c>
      <c r="D8997" s="8" t="s">
        <v>16</v>
      </c>
      <c r="E8997" s="8" t="s">
        <v>27</v>
      </c>
      <c r="F8997" s="8"/>
      <c r="G8997" s="8" t="s">
        <v>19</v>
      </c>
      <c r="H8997" s="8" t="s">
        <v>198</v>
      </c>
      <c r="I8997" s="10">
        <v>0.14848101265822786</v>
      </c>
      <c r="J8997" s="11">
        <v>4.28</v>
      </c>
      <c r="K8997" s="12">
        <f t="shared" si="281"/>
        <v>0.63549873417721525</v>
      </c>
      <c r="L8997" s="9" t="s">
        <v>21</v>
      </c>
      <c r="M8997" s="13">
        <f t="shared" si="280"/>
        <v>3.4</v>
      </c>
    </row>
    <row r="8998" spans="1:13" ht="19.95" customHeight="1">
      <c r="A8998" s="8" t="s">
        <v>380</v>
      </c>
      <c r="B8998" s="8" t="s">
        <v>48</v>
      </c>
      <c r="C8998" s="8" t="s">
        <v>50</v>
      </c>
      <c r="D8998" s="8" t="s">
        <v>16</v>
      </c>
      <c r="E8998" s="8" t="s">
        <v>27</v>
      </c>
      <c r="F8998" s="8"/>
      <c r="G8998" s="8" t="s">
        <v>19</v>
      </c>
      <c r="H8998" s="8" t="s">
        <v>198</v>
      </c>
      <c r="I8998" s="10">
        <v>0.57296000000000002</v>
      </c>
      <c r="J8998" s="11">
        <v>12.37</v>
      </c>
      <c r="K8998" s="12">
        <f t="shared" si="281"/>
        <v>7.0875151999999995</v>
      </c>
      <c r="L8998" s="9" t="s">
        <v>21</v>
      </c>
      <c r="M8998" s="13">
        <f t="shared" si="280"/>
        <v>9.9</v>
      </c>
    </row>
    <row r="8999" spans="1:13" ht="19.95" customHeight="1">
      <c r="A8999" s="8" t="s">
        <v>380</v>
      </c>
      <c r="B8999" s="8" t="s">
        <v>48</v>
      </c>
      <c r="C8999" s="8" t="s">
        <v>50</v>
      </c>
      <c r="D8999" s="8" t="s">
        <v>16</v>
      </c>
      <c r="E8999" s="8" t="s">
        <v>27</v>
      </c>
      <c r="F8999" s="8"/>
      <c r="G8999" s="8" t="s">
        <v>19</v>
      </c>
      <c r="H8999" s="8" t="s">
        <v>198</v>
      </c>
      <c r="I8999" s="10">
        <v>0.54025333333333336</v>
      </c>
      <c r="J8999" s="11">
        <v>12.11</v>
      </c>
      <c r="K8999" s="12">
        <f t="shared" si="281"/>
        <v>6.5424678666666667</v>
      </c>
      <c r="L8999" s="9" t="s">
        <v>21</v>
      </c>
      <c r="M8999" s="13">
        <f t="shared" si="280"/>
        <v>9.6999999999999993</v>
      </c>
    </row>
    <row r="9000" spans="1:13" ht="19.95" customHeight="1">
      <c r="A9000" s="8" t="s">
        <v>380</v>
      </c>
      <c r="B9000" s="8" t="s">
        <v>33</v>
      </c>
      <c r="C9000" s="8" t="s">
        <v>169</v>
      </c>
      <c r="D9000" s="8" t="s">
        <v>16</v>
      </c>
      <c r="E9000" s="8" t="s">
        <v>27</v>
      </c>
      <c r="F9000" s="8"/>
      <c r="G9000" s="8" t="s">
        <v>19</v>
      </c>
      <c r="H9000" s="8" t="s">
        <v>198</v>
      </c>
      <c r="I9000" s="10">
        <v>1.9656</v>
      </c>
      <c r="J9000" s="11">
        <v>130.38</v>
      </c>
      <c r="K9000" s="12">
        <f t="shared" si="281"/>
        <v>256.27492799999999</v>
      </c>
      <c r="L9000" s="9" t="s">
        <v>21</v>
      </c>
      <c r="M9000" s="13">
        <f t="shared" si="280"/>
        <v>104.3</v>
      </c>
    </row>
    <row r="9001" spans="1:13" ht="19.95" customHeight="1">
      <c r="A9001" s="8" t="s">
        <v>380</v>
      </c>
      <c r="B9001" s="8" t="s">
        <v>33</v>
      </c>
      <c r="C9001" s="8" t="s">
        <v>43</v>
      </c>
      <c r="D9001" s="8" t="s">
        <v>16</v>
      </c>
      <c r="E9001" s="8" t="s">
        <v>27</v>
      </c>
      <c r="F9001" s="8"/>
      <c r="G9001" s="8" t="s">
        <v>19</v>
      </c>
      <c r="H9001" s="8" t="s">
        <v>198</v>
      </c>
      <c r="I9001" s="10">
        <v>0.39951219512195119</v>
      </c>
      <c r="J9001" s="11">
        <v>10</v>
      </c>
      <c r="K9001" s="12">
        <f t="shared" si="281"/>
        <v>3.9951219512195117</v>
      </c>
      <c r="L9001" s="9" t="s">
        <v>21</v>
      </c>
      <c r="M9001" s="13">
        <f t="shared" si="280"/>
        <v>8</v>
      </c>
    </row>
    <row r="9002" spans="1:13" ht="19.95" customHeight="1">
      <c r="A9002" s="8" t="s">
        <v>380</v>
      </c>
      <c r="B9002" s="8" t="s">
        <v>30</v>
      </c>
      <c r="C9002" s="8" t="s">
        <v>35</v>
      </c>
      <c r="D9002" s="8" t="s">
        <v>16</v>
      </c>
      <c r="E9002" s="8" t="s">
        <v>27</v>
      </c>
      <c r="F9002" s="8"/>
      <c r="G9002" s="8" t="s">
        <v>19</v>
      </c>
      <c r="H9002" s="8" t="s">
        <v>198</v>
      </c>
      <c r="I9002" s="10">
        <v>1.1568181818181817</v>
      </c>
      <c r="J9002" s="11">
        <v>92.52</v>
      </c>
      <c r="K9002" s="12">
        <f t="shared" si="281"/>
        <v>107.02881818181817</v>
      </c>
      <c r="L9002" s="9" t="s">
        <v>21</v>
      </c>
      <c r="M9002" s="13">
        <f t="shared" si="280"/>
        <v>74</v>
      </c>
    </row>
    <row r="9003" spans="1:13" ht="19.95" customHeight="1">
      <c r="A9003" s="8" t="s">
        <v>380</v>
      </c>
      <c r="B9003" s="8" t="s">
        <v>42</v>
      </c>
      <c r="C9003" s="8" t="s">
        <v>69</v>
      </c>
      <c r="D9003" s="8" t="s">
        <v>16</v>
      </c>
      <c r="E9003" s="8" t="s">
        <v>27</v>
      </c>
      <c r="F9003" s="8"/>
      <c r="G9003" s="8" t="s">
        <v>19</v>
      </c>
      <c r="H9003" s="8" t="s">
        <v>198</v>
      </c>
      <c r="I9003" s="10">
        <v>0.23611764705882354</v>
      </c>
      <c r="J9003" s="11">
        <v>6.5</v>
      </c>
      <c r="K9003" s="12">
        <f t="shared" si="281"/>
        <v>1.534764705882353</v>
      </c>
      <c r="L9003" s="9" t="s">
        <v>21</v>
      </c>
      <c r="M9003" s="13">
        <f t="shared" si="280"/>
        <v>5.2</v>
      </c>
    </row>
    <row r="9004" spans="1:13" ht="19.95" customHeight="1">
      <c r="A9004" s="8" t="s">
        <v>380</v>
      </c>
      <c r="B9004" s="8" t="s">
        <v>42</v>
      </c>
      <c r="C9004" s="8" t="s">
        <v>69</v>
      </c>
      <c r="D9004" s="8" t="s">
        <v>16</v>
      </c>
      <c r="E9004" s="8" t="s">
        <v>27</v>
      </c>
      <c r="F9004" s="8"/>
      <c r="G9004" s="8" t="s">
        <v>19</v>
      </c>
      <c r="H9004" s="8" t="s">
        <v>198</v>
      </c>
      <c r="I9004" s="10">
        <v>0.21442857142857144</v>
      </c>
      <c r="J9004" s="11">
        <v>5.5</v>
      </c>
      <c r="K9004" s="12">
        <f t="shared" si="281"/>
        <v>1.179357142857143</v>
      </c>
      <c r="L9004" s="9" t="s">
        <v>21</v>
      </c>
      <c r="M9004" s="13">
        <f t="shared" si="280"/>
        <v>4.4000000000000004</v>
      </c>
    </row>
    <row r="9005" spans="1:13" ht="19.95" customHeight="1">
      <c r="A9005" s="8" t="s">
        <v>380</v>
      </c>
      <c r="B9005" s="8" t="s">
        <v>42</v>
      </c>
      <c r="C9005" s="8" t="s">
        <v>31</v>
      </c>
      <c r="D9005" s="8" t="s">
        <v>16</v>
      </c>
      <c r="E9005" s="8" t="s">
        <v>27</v>
      </c>
      <c r="F9005" s="8"/>
      <c r="G9005" s="8" t="s">
        <v>19</v>
      </c>
      <c r="H9005" s="8" t="s">
        <v>198</v>
      </c>
      <c r="I9005" s="10">
        <v>1.5130666666666668</v>
      </c>
      <c r="J9005" s="11">
        <v>55</v>
      </c>
      <c r="K9005" s="12">
        <f t="shared" si="281"/>
        <v>83.218666666666678</v>
      </c>
      <c r="L9005" s="9" t="s">
        <v>21</v>
      </c>
      <c r="M9005" s="13">
        <f t="shared" si="280"/>
        <v>44</v>
      </c>
    </row>
    <row r="9006" spans="1:13" ht="19.95" customHeight="1">
      <c r="A9006" s="8" t="s">
        <v>380</v>
      </c>
      <c r="B9006" s="8" t="s">
        <v>48</v>
      </c>
      <c r="C9006" s="8" t="s">
        <v>49</v>
      </c>
      <c r="D9006" s="8" t="s">
        <v>16</v>
      </c>
      <c r="E9006" s="8" t="s">
        <v>27</v>
      </c>
      <c r="F9006" s="8"/>
      <c r="G9006" s="8" t="s">
        <v>19</v>
      </c>
      <c r="H9006" s="8" t="s">
        <v>198</v>
      </c>
      <c r="I9006" s="10">
        <v>6.8000000000000005E-2</v>
      </c>
      <c r="J9006" s="11">
        <v>4</v>
      </c>
      <c r="K9006" s="12">
        <f t="shared" si="281"/>
        <v>0.27200000000000002</v>
      </c>
      <c r="L9006" s="9" t="s">
        <v>21</v>
      </c>
      <c r="M9006" s="13">
        <f t="shared" si="280"/>
        <v>3.2</v>
      </c>
    </row>
    <row r="9007" spans="1:13" ht="19.95" customHeight="1">
      <c r="A9007" s="8" t="s">
        <v>380</v>
      </c>
      <c r="B9007" s="8" t="s">
        <v>48</v>
      </c>
      <c r="C9007" s="8" t="s">
        <v>90</v>
      </c>
      <c r="D9007" s="8" t="s">
        <v>16</v>
      </c>
      <c r="E9007" s="8" t="s">
        <v>27</v>
      </c>
      <c r="F9007" s="8"/>
      <c r="G9007" s="8" t="s">
        <v>19</v>
      </c>
      <c r="H9007" s="8" t="s">
        <v>198</v>
      </c>
      <c r="I9007" s="10">
        <v>0.19600000000000001</v>
      </c>
      <c r="J9007" s="11">
        <v>5</v>
      </c>
      <c r="K9007" s="12">
        <f t="shared" si="281"/>
        <v>0.98</v>
      </c>
      <c r="L9007" s="9" t="s">
        <v>21</v>
      </c>
      <c r="M9007" s="13">
        <f t="shared" si="280"/>
        <v>4</v>
      </c>
    </row>
    <row r="9008" spans="1:13" ht="19.95" customHeight="1">
      <c r="A9008" s="8" t="s">
        <v>380</v>
      </c>
      <c r="B9008" s="8" t="s">
        <v>30</v>
      </c>
      <c r="C9008" s="8" t="s">
        <v>69</v>
      </c>
      <c r="D9008" s="8" t="s">
        <v>16</v>
      </c>
      <c r="E9008" s="8" t="s">
        <v>27</v>
      </c>
      <c r="F9008" s="8"/>
      <c r="G9008" s="8" t="s">
        <v>19</v>
      </c>
      <c r="H9008" s="8" t="s">
        <v>198</v>
      </c>
      <c r="I9008" s="10">
        <v>0.316</v>
      </c>
      <c r="J9008" s="11">
        <v>16</v>
      </c>
      <c r="K9008" s="12">
        <f t="shared" si="281"/>
        <v>5.056</v>
      </c>
      <c r="L9008" s="9" t="s">
        <v>21</v>
      </c>
      <c r="M9008" s="13">
        <f t="shared" si="280"/>
        <v>12.8</v>
      </c>
    </row>
    <row r="9009" spans="1:13" ht="19.95" customHeight="1">
      <c r="A9009" s="8" t="s">
        <v>380</v>
      </c>
      <c r="B9009" s="8" t="s">
        <v>30</v>
      </c>
      <c r="C9009" s="8" t="s">
        <v>69</v>
      </c>
      <c r="D9009" s="8" t="s">
        <v>16</v>
      </c>
      <c r="E9009" s="8" t="s">
        <v>27</v>
      </c>
      <c r="F9009" s="8"/>
      <c r="G9009" s="8" t="s">
        <v>19</v>
      </c>
      <c r="H9009" s="8" t="s">
        <v>198</v>
      </c>
      <c r="I9009" s="10">
        <v>0.31</v>
      </c>
      <c r="J9009" s="11">
        <v>16</v>
      </c>
      <c r="K9009" s="12">
        <f t="shared" si="281"/>
        <v>4.96</v>
      </c>
      <c r="L9009" s="9" t="s">
        <v>21</v>
      </c>
      <c r="M9009" s="13">
        <f t="shared" si="280"/>
        <v>12.8</v>
      </c>
    </row>
    <row r="9010" spans="1:13" ht="19.95" customHeight="1">
      <c r="A9010" s="8" t="s">
        <v>380</v>
      </c>
      <c r="B9010" s="8" t="s">
        <v>48</v>
      </c>
      <c r="C9010" s="8" t="s">
        <v>90</v>
      </c>
      <c r="D9010" s="8" t="s">
        <v>26</v>
      </c>
      <c r="E9010" s="8" t="s">
        <v>27</v>
      </c>
      <c r="F9010" s="8"/>
      <c r="G9010" s="8" t="s">
        <v>19</v>
      </c>
      <c r="H9010" s="8" t="s">
        <v>198</v>
      </c>
      <c r="I9010" s="10">
        <v>0.25434210526315787</v>
      </c>
      <c r="J9010" s="11">
        <v>6</v>
      </c>
      <c r="K9010" s="12">
        <f t="shared" si="281"/>
        <v>1.5260526315789473</v>
      </c>
      <c r="L9010" s="9" t="s">
        <v>21</v>
      </c>
      <c r="M9010" s="13">
        <f t="shared" si="280"/>
        <v>4.8</v>
      </c>
    </row>
    <row r="9011" spans="1:13" ht="19.95" customHeight="1">
      <c r="A9011" s="8" t="s">
        <v>380</v>
      </c>
      <c r="B9011" s="8" t="s">
        <v>33</v>
      </c>
      <c r="C9011" s="8" t="s">
        <v>43</v>
      </c>
      <c r="D9011" s="8" t="s">
        <v>26</v>
      </c>
      <c r="E9011" s="8" t="s">
        <v>27</v>
      </c>
      <c r="F9011" s="8"/>
      <c r="G9011" s="8" t="s">
        <v>19</v>
      </c>
      <c r="H9011" s="8" t="s">
        <v>198</v>
      </c>
      <c r="I9011" s="10">
        <v>0.37176470588235294</v>
      </c>
      <c r="J9011" s="11">
        <v>7</v>
      </c>
      <c r="K9011" s="12">
        <f t="shared" si="281"/>
        <v>2.6023529411764708</v>
      </c>
      <c r="L9011" s="9" t="s">
        <v>21</v>
      </c>
      <c r="M9011" s="13">
        <f t="shared" si="280"/>
        <v>5.6</v>
      </c>
    </row>
    <row r="9012" spans="1:13" ht="19.95" customHeight="1">
      <c r="A9012" s="8" t="s">
        <v>380</v>
      </c>
      <c r="B9012" s="8" t="s">
        <v>14</v>
      </c>
      <c r="C9012" s="8" t="s">
        <v>45</v>
      </c>
      <c r="D9012" s="8" t="s">
        <v>26</v>
      </c>
      <c r="E9012" s="8" t="s">
        <v>27</v>
      </c>
      <c r="F9012" s="8"/>
      <c r="G9012" s="8" t="s">
        <v>19</v>
      </c>
      <c r="H9012" s="8" t="s">
        <v>198</v>
      </c>
      <c r="I9012" s="10">
        <v>0.12229032258064515</v>
      </c>
      <c r="J9012" s="11">
        <v>5.0199999999999996</v>
      </c>
      <c r="K9012" s="12">
        <f t="shared" si="281"/>
        <v>0.61389741935483855</v>
      </c>
      <c r="L9012" s="9" t="s">
        <v>21</v>
      </c>
      <c r="M9012" s="13">
        <f t="shared" si="280"/>
        <v>4</v>
      </c>
    </row>
    <row r="9013" spans="1:13" ht="19.95" customHeight="1">
      <c r="A9013" s="8" t="s">
        <v>380</v>
      </c>
      <c r="B9013" s="8" t="s">
        <v>24</v>
      </c>
      <c r="C9013" s="8" t="s">
        <v>36</v>
      </c>
      <c r="D9013" s="8" t="s">
        <v>26</v>
      </c>
      <c r="E9013" s="8" t="s">
        <v>27</v>
      </c>
      <c r="F9013" s="8"/>
      <c r="G9013" s="8" t="s">
        <v>19</v>
      </c>
      <c r="H9013" s="8" t="s">
        <v>198</v>
      </c>
      <c r="I9013" s="10">
        <v>0.42288043478260873</v>
      </c>
      <c r="J9013" s="11">
        <v>12.26</v>
      </c>
      <c r="K9013" s="12">
        <f t="shared" si="281"/>
        <v>5.184514130434783</v>
      </c>
      <c r="L9013" s="9" t="s">
        <v>21</v>
      </c>
      <c r="M9013" s="13">
        <f t="shared" si="280"/>
        <v>9.8000000000000007</v>
      </c>
    </row>
    <row r="9014" spans="1:13" ht="19.95" customHeight="1">
      <c r="A9014" s="8" t="s">
        <v>380</v>
      </c>
      <c r="B9014" s="8" t="s">
        <v>42</v>
      </c>
      <c r="C9014" s="8" t="s">
        <v>44</v>
      </c>
      <c r="D9014" s="8" t="s">
        <v>16</v>
      </c>
      <c r="E9014" s="8" t="s">
        <v>27</v>
      </c>
      <c r="F9014" s="8"/>
      <c r="G9014" s="8" t="s">
        <v>19</v>
      </c>
      <c r="H9014" s="8" t="s">
        <v>198</v>
      </c>
      <c r="I9014" s="10">
        <v>0.19019718309859154</v>
      </c>
      <c r="J9014" s="11">
        <v>7</v>
      </c>
      <c r="K9014" s="12">
        <f t="shared" si="281"/>
        <v>1.3313802816901408</v>
      </c>
      <c r="L9014" s="9" t="s">
        <v>21</v>
      </c>
      <c r="M9014" s="13">
        <f t="shared" si="280"/>
        <v>5.6</v>
      </c>
    </row>
    <row r="9015" spans="1:13" ht="19.95" customHeight="1">
      <c r="A9015" s="8" t="s">
        <v>380</v>
      </c>
      <c r="B9015" s="8" t="s">
        <v>40</v>
      </c>
      <c r="C9015" s="8" t="s">
        <v>36</v>
      </c>
      <c r="D9015" s="8" t="s">
        <v>16</v>
      </c>
      <c r="E9015" s="8" t="s">
        <v>27</v>
      </c>
      <c r="F9015" s="8"/>
      <c r="G9015" s="8" t="s">
        <v>19</v>
      </c>
      <c r="H9015" s="8" t="s">
        <v>198</v>
      </c>
      <c r="I9015" s="10">
        <v>0.57825413223140498</v>
      </c>
      <c r="J9015" s="11">
        <v>17</v>
      </c>
      <c r="K9015" s="12">
        <f t="shared" si="281"/>
        <v>9.8303202479338854</v>
      </c>
      <c r="L9015" s="9" t="s">
        <v>21</v>
      </c>
      <c r="M9015" s="13">
        <f t="shared" si="280"/>
        <v>13.6</v>
      </c>
    </row>
    <row r="9016" spans="1:13" ht="19.95" customHeight="1">
      <c r="A9016" s="8" t="s">
        <v>380</v>
      </c>
      <c r="B9016" s="8" t="s">
        <v>42</v>
      </c>
      <c r="C9016" s="8" t="s">
        <v>44</v>
      </c>
      <c r="D9016" s="8" t="s">
        <v>16</v>
      </c>
      <c r="E9016" s="8" t="s">
        <v>27</v>
      </c>
      <c r="F9016" s="8"/>
      <c r="G9016" s="8" t="s">
        <v>19</v>
      </c>
      <c r="H9016" s="8" t="s">
        <v>198</v>
      </c>
      <c r="I9016" s="10">
        <v>0.1722324840764331</v>
      </c>
      <c r="J9016" s="11">
        <v>4.25</v>
      </c>
      <c r="K9016" s="12">
        <f t="shared" si="281"/>
        <v>0.73198805732484074</v>
      </c>
      <c r="L9016" s="9" t="s">
        <v>21</v>
      </c>
      <c r="M9016" s="13">
        <f t="shared" si="280"/>
        <v>3.4</v>
      </c>
    </row>
    <row r="9017" spans="1:13" ht="19.95" customHeight="1">
      <c r="A9017" s="8" t="s">
        <v>380</v>
      </c>
      <c r="B9017" s="8" t="s">
        <v>42</v>
      </c>
      <c r="C9017" s="8" t="s">
        <v>41</v>
      </c>
      <c r="D9017" s="8" t="s">
        <v>16</v>
      </c>
      <c r="E9017" s="8" t="s">
        <v>27</v>
      </c>
      <c r="F9017" s="8"/>
      <c r="G9017" s="8" t="s">
        <v>19</v>
      </c>
      <c r="H9017" s="8" t="s">
        <v>198</v>
      </c>
      <c r="I9017" s="10">
        <v>0.81207920792079202</v>
      </c>
      <c r="J9017" s="11">
        <v>30</v>
      </c>
      <c r="K9017" s="12">
        <f t="shared" si="281"/>
        <v>24.36237623762376</v>
      </c>
      <c r="L9017" s="9" t="s">
        <v>21</v>
      </c>
      <c r="M9017" s="13">
        <f t="shared" si="280"/>
        <v>24</v>
      </c>
    </row>
    <row r="9018" spans="1:13" ht="19.95" customHeight="1">
      <c r="A9018" s="8" t="s">
        <v>380</v>
      </c>
      <c r="B9018" s="8" t="s">
        <v>33</v>
      </c>
      <c r="C9018" s="8" t="s">
        <v>44</v>
      </c>
      <c r="D9018" s="8" t="s">
        <v>16</v>
      </c>
      <c r="E9018" s="8" t="s">
        <v>27</v>
      </c>
      <c r="F9018" s="8"/>
      <c r="G9018" s="8" t="s">
        <v>19</v>
      </c>
      <c r="H9018" s="8" t="s">
        <v>198</v>
      </c>
      <c r="I9018" s="10">
        <v>0.15445544554455445</v>
      </c>
      <c r="J9018" s="11">
        <v>6</v>
      </c>
      <c r="K9018" s="12">
        <f t="shared" si="281"/>
        <v>0.92673267326732667</v>
      </c>
      <c r="L9018" s="9" t="s">
        <v>21</v>
      </c>
      <c r="M9018" s="13">
        <f t="shared" si="280"/>
        <v>4.8</v>
      </c>
    </row>
    <row r="9019" spans="1:13" ht="19.95" customHeight="1">
      <c r="A9019" s="8" t="s">
        <v>380</v>
      </c>
      <c r="B9019" s="8" t="s">
        <v>42</v>
      </c>
      <c r="C9019" s="8" t="s">
        <v>72</v>
      </c>
      <c r="D9019" s="8" t="s">
        <v>16</v>
      </c>
      <c r="E9019" s="8" t="s">
        <v>27</v>
      </c>
      <c r="F9019" s="8"/>
      <c r="G9019" s="8" t="s">
        <v>19</v>
      </c>
      <c r="H9019" s="8" t="s">
        <v>198</v>
      </c>
      <c r="I9019" s="10">
        <v>0.36537216828478969</v>
      </c>
      <c r="J9019" s="11">
        <v>10</v>
      </c>
      <c r="K9019" s="12">
        <f t="shared" si="281"/>
        <v>3.6537216828478969</v>
      </c>
      <c r="L9019" s="9" t="s">
        <v>21</v>
      </c>
      <c r="M9019" s="13">
        <f t="shared" si="280"/>
        <v>8</v>
      </c>
    </row>
    <row r="9020" spans="1:13" ht="19.95" customHeight="1">
      <c r="A9020" s="8" t="s">
        <v>380</v>
      </c>
      <c r="B9020" s="8" t="s">
        <v>30</v>
      </c>
      <c r="C9020" s="8" t="s">
        <v>43</v>
      </c>
      <c r="D9020" s="8" t="s">
        <v>16</v>
      </c>
      <c r="E9020" s="8" t="s">
        <v>27</v>
      </c>
      <c r="F9020" s="8"/>
      <c r="G9020" s="8" t="s">
        <v>19</v>
      </c>
      <c r="H9020" s="8" t="s">
        <v>198</v>
      </c>
      <c r="I9020" s="10">
        <v>0.60139999999999993</v>
      </c>
      <c r="J9020" s="11">
        <v>23.27</v>
      </c>
      <c r="K9020" s="12">
        <f t="shared" si="281"/>
        <v>13.994577999999999</v>
      </c>
      <c r="L9020" s="9" t="s">
        <v>21</v>
      </c>
      <c r="M9020" s="13">
        <f t="shared" si="280"/>
        <v>18.600000000000001</v>
      </c>
    </row>
    <row r="9021" spans="1:13" ht="19.95" customHeight="1">
      <c r="A9021" s="8" t="s">
        <v>380</v>
      </c>
      <c r="B9021" s="8" t="s">
        <v>33</v>
      </c>
      <c r="C9021" s="8" t="s">
        <v>69</v>
      </c>
      <c r="D9021" s="8" t="s">
        <v>16</v>
      </c>
      <c r="E9021" s="8" t="s">
        <v>27</v>
      </c>
      <c r="F9021" s="8"/>
      <c r="G9021" s="8" t="s">
        <v>19</v>
      </c>
      <c r="H9021" s="8" t="s">
        <v>198</v>
      </c>
      <c r="I9021" s="10">
        <v>0.20892184557438795</v>
      </c>
      <c r="J9021" s="11">
        <v>6.25</v>
      </c>
      <c r="K9021" s="12">
        <f t="shared" si="281"/>
        <v>1.3057615348399247</v>
      </c>
      <c r="L9021" s="9" t="s">
        <v>21</v>
      </c>
      <c r="M9021" s="13">
        <f t="shared" si="280"/>
        <v>5</v>
      </c>
    </row>
    <row r="9022" spans="1:13" ht="19.95" customHeight="1">
      <c r="A9022" s="8" t="s">
        <v>380</v>
      </c>
      <c r="B9022" s="8" t="s">
        <v>62</v>
      </c>
      <c r="C9022" s="8" t="s">
        <v>38</v>
      </c>
      <c r="D9022" s="8" t="s">
        <v>39</v>
      </c>
      <c r="E9022" s="8" t="s">
        <v>27</v>
      </c>
      <c r="F9022" s="8"/>
      <c r="G9022" s="8" t="s">
        <v>19</v>
      </c>
      <c r="H9022" s="8" t="s">
        <v>198</v>
      </c>
      <c r="I9022" s="10">
        <v>1.8350000000000002</v>
      </c>
      <c r="J9022" s="11">
        <v>130</v>
      </c>
      <c r="K9022" s="12">
        <f t="shared" si="281"/>
        <v>238.55</v>
      </c>
      <c r="L9022" s="9" t="s">
        <v>21</v>
      </c>
      <c r="M9022" s="13">
        <f t="shared" si="280"/>
        <v>104</v>
      </c>
    </row>
    <row r="9023" spans="1:13" ht="19.95" customHeight="1">
      <c r="A9023" s="8" t="s">
        <v>380</v>
      </c>
      <c r="B9023" s="8" t="s">
        <v>14</v>
      </c>
      <c r="C9023" s="8" t="s">
        <v>102</v>
      </c>
      <c r="D9023" s="8" t="s">
        <v>16</v>
      </c>
      <c r="E9023" s="8" t="s">
        <v>27</v>
      </c>
      <c r="F9023" s="8"/>
      <c r="G9023" s="8" t="s">
        <v>19</v>
      </c>
      <c r="H9023" s="8" t="s">
        <v>198</v>
      </c>
      <c r="I9023" s="10">
        <v>0.19597173144876326</v>
      </c>
      <c r="J9023" s="11">
        <v>5.9</v>
      </c>
      <c r="K9023" s="12">
        <f t="shared" si="281"/>
        <v>1.1562332155477033</v>
      </c>
      <c r="L9023" s="9" t="s">
        <v>21</v>
      </c>
      <c r="M9023" s="13">
        <f t="shared" si="280"/>
        <v>4.7</v>
      </c>
    </row>
    <row r="9024" spans="1:13" ht="19.95" customHeight="1">
      <c r="A9024" s="8" t="s">
        <v>380</v>
      </c>
      <c r="B9024" s="8" t="s">
        <v>42</v>
      </c>
      <c r="C9024" s="8" t="s">
        <v>31</v>
      </c>
      <c r="D9024" s="8" t="s">
        <v>16</v>
      </c>
      <c r="E9024" s="8" t="s">
        <v>27</v>
      </c>
      <c r="F9024" s="8"/>
      <c r="G9024" s="8" t="s">
        <v>19</v>
      </c>
      <c r="H9024" s="8" t="s">
        <v>198</v>
      </c>
      <c r="I9024" s="10">
        <v>1.4263999999999999</v>
      </c>
      <c r="J9024" s="11">
        <v>38</v>
      </c>
      <c r="K9024" s="12">
        <f t="shared" si="281"/>
        <v>54.203199999999995</v>
      </c>
      <c r="L9024" s="9" t="s">
        <v>21</v>
      </c>
      <c r="M9024" s="13">
        <f t="shared" si="280"/>
        <v>30.4</v>
      </c>
    </row>
    <row r="9025" spans="1:13" ht="19.95" customHeight="1">
      <c r="A9025" s="8" t="s">
        <v>380</v>
      </c>
      <c r="B9025" s="8" t="s">
        <v>42</v>
      </c>
      <c r="C9025" s="8" t="s">
        <v>43</v>
      </c>
      <c r="D9025" s="8" t="s">
        <v>16</v>
      </c>
      <c r="E9025" s="8" t="s">
        <v>27</v>
      </c>
      <c r="F9025" s="8"/>
      <c r="G9025" s="8" t="s">
        <v>19</v>
      </c>
      <c r="H9025" s="8" t="s">
        <v>198</v>
      </c>
      <c r="I9025" s="10">
        <v>0.4527450980392157</v>
      </c>
      <c r="J9025" s="11">
        <v>9</v>
      </c>
      <c r="K9025" s="12">
        <f t="shared" si="281"/>
        <v>4.0747058823529416</v>
      </c>
      <c r="L9025" s="9" t="s">
        <v>21</v>
      </c>
      <c r="M9025" s="13">
        <f t="shared" si="280"/>
        <v>7.2</v>
      </c>
    </row>
    <row r="9026" spans="1:13" ht="19.95" customHeight="1">
      <c r="A9026" s="8" t="s">
        <v>380</v>
      </c>
      <c r="B9026" s="8" t="s">
        <v>42</v>
      </c>
      <c r="C9026" s="8" t="s">
        <v>31</v>
      </c>
      <c r="D9026" s="8" t="s">
        <v>16</v>
      </c>
      <c r="E9026" s="8" t="s">
        <v>27</v>
      </c>
      <c r="F9026" s="8"/>
      <c r="G9026" s="8" t="s">
        <v>19</v>
      </c>
      <c r="H9026" s="8" t="s">
        <v>198</v>
      </c>
      <c r="I9026" s="10">
        <v>1.3593333333333333</v>
      </c>
      <c r="J9026" s="11">
        <v>43.94</v>
      </c>
      <c r="K9026" s="12">
        <f t="shared" si="281"/>
        <v>59.729106666666659</v>
      </c>
      <c r="L9026" s="9" t="s">
        <v>21</v>
      </c>
      <c r="M9026" s="13">
        <f t="shared" ref="M9026:M9089" si="282">ROUND(J9026-J9026*20/100,1)</f>
        <v>35.200000000000003</v>
      </c>
    </row>
    <row r="9027" spans="1:13" ht="19.95" customHeight="1">
      <c r="A9027" s="8" t="s">
        <v>380</v>
      </c>
      <c r="B9027" s="8" t="s">
        <v>42</v>
      </c>
      <c r="C9027" s="8" t="s">
        <v>31</v>
      </c>
      <c r="D9027" s="8" t="s">
        <v>16</v>
      </c>
      <c r="E9027" s="8" t="s">
        <v>27</v>
      </c>
      <c r="F9027" s="8"/>
      <c r="G9027" s="8" t="s">
        <v>19</v>
      </c>
      <c r="H9027" s="8" t="s">
        <v>198</v>
      </c>
      <c r="I9027" s="10">
        <v>1.345</v>
      </c>
      <c r="J9027" s="11">
        <v>44</v>
      </c>
      <c r="K9027" s="12">
        <f t="shared" ref="K9027:K9090" si="283">J9027*I9027</f>
        <v>59.18</v>
      </c>
      <c r="L9027" s="9" t="s">
        <v>21</v>
      </c>
      <c r="M9027" s="13">
        <f t="shared" si="282"/>
        <v>35.200000000000003</v>
      </c>
    </row>
    <row r="9028" spans="1:13" ht="19.95" customHeight="1">
      <c r="A9028" s="8" t="s">
        <v>380</v>
      </c>
      <c r="B9028" s="8" t="s">
        <v>48</v>
      </c>
      <c r="C9028" s="8" t="s">
        <v>49</v>
      </c>
      <c r="D9028" s="8" t="s">
        <v>16</v>
      </c>
      <c r="E9028" s="8" t="s">
        <v>27</v>
      </c>
      <c r="F9028" s="8"/>
      <c r="G9028" s="8" t="s">
        <v>19</v>
      </c>
      <c r="H9028" s="8" t="s">
        <v>198</v>
      </c>
      <c r="I9028" s="10">
        <v>0.09</v>
      </c>
      <c r="J9028" s="11">
        <v>6</v>
      </c>
      <c r="K9028" s="12">
        <f t="shared" si="283"/>
        <v>0.54</v>
      </c>
      <c r="L9028" s="9" t="s">
        <v>21</v>
      </c>
      <c r="M9028" s="13">
        <f t="shared" si="282"/>
        <v>4.8</v>
      </c>
    </row>
    <row r="9029" spans="1:13" ht="19.95" customHeight="1">
      <c r="A9029" s="8" t="s">
        <v>380</v>
      </c>
      <c r="B9029" s="8" t="s">
        <v>42</v>
      </c>
      <c r="C9029" s="8" t="s">
        <v>43</v>
      </c>
      <c r="D9029" s="8" t="s">
        <v>16</v>
      </c>
      <c r="E9029" s="8" t="s">
        <v>27</v>
      </c>
      <c r="F9029" s="8"/>
      <c r="G9029" s="8" t="s">
        <v>19</v>
      </c>
      <c r="H9029" s="8" t="s">
        <v>198</v>
      </c>
      <c r="I9029" s="10">
        <v>0.42</v>
      </c>
      <c r="J9029" s="11">
        <v>10</v>
      </c>
      <c r="K9029" s="12">
        <f t="shared" si="283"/>
        <v>4.2</v>
      </c>
      <c r="L9029" s="9" t="s">
        <v>21</v>
      </c>
      <c r="M9029" s="13">
        <f t="shared" si="282"/>
        <v>8</v>
      </c>
    </row>
    <row r="9030" spans="1:13" ht="19.95" customHeight="1">
      <c r="A9030" s="8" t="s">
        <v>380</v>
      </c>
      <c r="B9030" s="8" t="s">
        <v>14</v>
      </c>
      <c r="C9030" s="8" t="s">
        <v>15</v>
      </c>
      <c r="D9030" s="8" t="s">
        <v>16</v>
      </c>
      <c r="E9030" s="8" t="s">
        <v>27</v>
      </c>
      <c r="F9030" s="8"/>
      <c r="G9030" s="8" t="s">
        <v>19</v>
      </c>
      <c r="H9030" s="8" t="s">
        <v>198</v>
      </c>
      <c r="I9030" s="10">
        <v>4.1999999999999996E-2</v>
      </c>
      <c r="J9030" s="11">
        <v>7.24</v>
      </c>
      <c r="K9030" s="12">
        <f t="shared" si="283"/>
        <v>0.30407999999999996</v>
      </c>
      <c r="L9030" s="9" t="s">
        <v>21</v>
      </c>
      <c r="M9030" s="13">
        <f t="shared" si="282"/>
        <v>5.8</v>
      </c>
    </row>
    <row r="9031" spans="1:13" ht="19.95" customHeight="1">
      <c r="A9031" s="8" t="s">
        <v>380</v>
      </c>
      <c r="B9031" s="8" t="s">
        <v>48</v>
      </c>
      <c r="C9031" s="8" t="s">
        <v>49</v>
      </c>
      <c r="D9031" s="8" t="s">
        <v>16</v>
      </c>
      <c r="E9031" s="8" t="s">
        <v>27</v>
      </c>
      <c r="F9031" s="8"/>
      <c r="G9031" s="8" t="s">
        <v>19</v>
      </c>
      <c r="H9031" s="8" t="s">
        <v>198</v>
      </c>
      <c r="I9031" s="10">
        <v>8.5166666666666668E-2</v>
      </c>
      <c r="J9031" s="11">
        <v>5.14</v>
      </c>
      <c r="K9031" s="12">
        <f t="shared" si="283"/>
        <v>0.43775666666666663</v>
      </c>
      <c r="L9031" s="9" t="s">
        <v>21</v>
      </c>
      <c r="M9031" s="13">
        <f t="shared" si="282"/>
        <v>4.0999999999999996</v>
      </c>
    </row>
    <row r="9032" spans="1:13" ht="19.95" customHeight="1">
      <c r="A9032" s="8" t="s">
        <v>380</v>
      </c>
      <c r="B9032" s="8" t="s">
        <v>48</v>
      </c>
      <c r="C9032" s="8" t="s">
        <v>90</v>
      </c>
      <c r="D9032" s="8" t="s">
        <v>16</v>
      </c>
      <c r="E9032" s="8" t="s">
        <v>27</v>
      </c>
      <c r="F9032" s="8"/>
      <c r="G9032" s="8" t="s">
        <v>19</v>
      </c>
      <c r="H9032" s="8" t="s">
        <v>198</v>
      </c>
      <c r="I9032" s="10">
        <v>0.246</v>
      </c>
      <c r="J9032" s="11">
        <v>5.14</v>
      </c>
      <c r="K9032" s="12">
        <f t="shared" si="283"/>
        <v>1.26444</v>
      </c>
      <c r="L9032" s="9" t="s">
        <v>21</v>
      </c>
      <c r="M9032" s="13">
        <f t="shared" si="282"/>
        <v>4.0999999999999996</v>
      </c>
    </row>
    <row r="9033" spans="1:13" ht="19.95" customHeight="1">
      <c r="A9033" s="8" t="s">
        <v>380</v>
      </c>
      <c r="B9033" s="8" t="s">
        <v>30</v>
      </c>
      <c r="C9033" s="8" t="s">
        <v>69</v>
      </c>
      <c r="D9033" s="8" t="s">
        <v>16</v>
      </c>
      <c r="E9033" s="8" t="s">
        <v>27</v>
      </c>
      <c r="F9033" s="8"/>
      <c r="G9033" s="8" t="s">
        <v>19</v>
      </c>
      <c r="H9033" s="8" t="s">
        <v>198</v>
      </c>
      <c r="I9033" s="10">
        <v>0.29399999999999998</v>
      </c>
      <c r="J9033" s="11">
        <v>16</v>
      </c>
      <c r="K9033" s="12">
        <f t="shared" si="283"/>
        <v>4.7039999999999997</v>
      </c>
      <c r="L9033" s="9" t="s">
        <v>21</v>
      </c>
      <c r="M9033" s="13">
        <f t="shared" si="282"/>
        <v>12.8</v>
      </c>
    </row>
    <row r="9034" spans="1:13" ht="19.95" customHeight="1">
      <c r="A9034" s="8" t="s">
        <v>380</v>
      </c>
      <c r="B9034" s="8" t="s">
        <v>30</v>
      </c>
      <c r="C9034" s="8" t="s">
        <v>69</v>
      </c>
      <c r="D9034" s="8" t="s">
        <v>16</v>
      </c>
      <c r="E9034" s="8" t="s">
        <v>27</v>
      </c>
      <c r="F9034" s="8"/>
      <c r="G9034" s="8" t="s">
        <v>19</v>
      </c>
      <c r="H9034" s="8" t="s">
        <v>198</v>
      </c>
      <c r="I9034" s="10">
        <v>0.29933333333333334</v>
      </c>
      <c r="J9034" s="11">
        <v>16</v>
      </c>
      <c r="K9034" s="12">
        <f t="shared" si="283"/>
        <v>4.7893333333333334</v>
      </c>
      <c r="L9034" s="9" t="s">
        <v>21</v>
      </c>
      <c r="M9034" s="13">
        <f t="shared" si="282"/>
        <v>12.8</v>
      </c>
    </row>
    <row r="9035" spans="1:13" ht="19.95" customHeight="1">
      <c r="A9035" s="8" t="s">
        <v>380</v>
      </c>
      <c r="B9035" s="8" t="s">
        <v>33</v>
      </c>
      <c r="C9035" s="8" t="s">
        <v>44</v>
      </c>
      <c r="D9035" s="8" t="s">
        <v>16</v>
      </c>
      <c r="E9035" s="8" t="s">
        <v>27</v>
      </c>
      <c r="F9035" s="8"/>
      <c r="G9035" s="8" t="s">
        <v>19</v>
      </c>
      <c r="H9035" s="8" t="s">
        <v>198</v>
      </c>
      <c r="I9035" s="10">
        <v>0.14599999999999999</v>
      </c>
      <c r="J9035" s="11">
        <v>6</v>
      </c>
      <c r="K9035" s="12">
        <f t="shared" si="283"/>
        <v>0.87599999999999989</v>
      </c>
      <c r="L9035" s="9" t="s">
        <v>21</v>
      </c>
      <c r="M9035" s="13">
        <f t="shared" si="282"/>
        <v>4.8</v>
      </c>
    </row>
    <row r="9036" spans="1:13" ht="19.95" customHeight="1">
      <c r="A9036" s="8" t="s">
        <v>380</v>
      </c>
      <c r="B9036" s="8" t="s">
        <v>14</v>
      </c>
      <c r="C9036" s="8" t="s">
        <v>15</v>
      </c>
      <c r="D9036" s="8" t="s">
        <v>16</v>
      </c>
      <c r="E9036" s="8" t="s">
        <v>27</v>
      </c>
      <c r="F9036" s="8"/>
      <c r="G9036" s="8" t="s">
        <v>19</v>
      </c>
      <c r="H9036" s="8" t="s">
        <v>198</v>
      </c>
      <c r="I9036" s="10">
        <v>4.5000000000000005E-2</v>
      </c>
      <c r="J9036" s="11">
        <v>7</v>
      </c>
      <c r="K9036" s="12">
        <f t="shared" si="283"/>
        <v>0.31500000000000006</v>
      </c>
      <c r="L9036" s="9" t="s">
        <v>21</v>
      </c>
      <c r="M9036" s="13">
        <f t="shared" si="282"/>
        <v>5.6</v>
      </c>
    </row>
    <row r="9037" spans="1:13" ht="19.95" customHeight="1">
      <c r="A9037" s="8" t="s">
        <v>380</v>
      </c>
      <c r="B9037" s="8" t="s">
        <v>48</v>
      </c>
      <c r="C9037" s="8" t="s">
        <v>49</v>
      </c>
      <c r="D9037" s="8" t="s">
        <v>16</v>
      </c>
      <c r="E9037" s="8" t="s">
        <v>27</v>
      </c>
      <c r="F9037" s="8"/>
      <c r="G9037" s="8" t="s">
        <v>19</v>
      </c>
      <c r="H9037" s="8" t="s">
        <v>198</v>
      </c>
      <c r="I9037" s="10">
        <v>8.9090909090909096E-2</v>
      </c>
      <c r="J9037" s="11">
        <v>6</v>
      </c>
      <c r="K9037" s="12">
        <f t="shared" si="283"/>
        <v>0.53454545454545455</v>
      </c>
      <c r="L9037" s="9" t="s">
        <v>21</v>
      </c>
      <c r="M9037" s="13">
        <f t="shared" si="282"/>
        <v>4.8</v>
      </c>
    </row>
    <row r="9038" spans="1:13" ht="19.95" customHeight="1">
      <c r="A9038" s="8" t="s">
        <v>380</v>
      </c>
      <c r="B9038" s="8" t="s">
        <v>14</v>
      </c>
      <c r="C9038" s="8" t="s">
        <v>45</v>
      </c>
      <c r="D9038" s="8" t="s">
        <v>16</v>
      </c>
      <c r="E9038" s="8" t="s">
        <v>27</v>
      </c>
      <c r="F9038" s="8"/>
      <c r="G9038" s="8" t="s">
        <v>19</v>
      </c>
      <c r="H9038" s="8" t="s">
        <v>198</v>
      </c>
      <c r="I9038" s="10">
        <v>0.11</v>
      </c>
      <c r="J9038" s="11">
        <v>6</v>
      </c>
      <c r="K9038" s="12">
        <f t="shared" si="283"/>
        <v>0.66</v>
      </c>
      <c r="L9038" s="9" t="s">
        <v>21</v>
      </c>
      <c r="M9038" s="13">
        <f t="shared" si="282"/>
        <v>4.8</v>
      </c>
    </row>
    <row r="9039" spans="1:13" ht="19.95" customHeight="1">
      <c r="A9039" s="8" t="s">
        <v>380</v>
      </c>
      <c r="B9039" s="8" t="s">
        <v>14</v>
      </c>
      <c r="C9039" s="8" t="s">
        <v>58</v>
      </c>
      <c r="D9039" s="8" t="s">
        <v>16</v>
      </c>
      <c r="E9039" s="8" t="s">
        <v>27</v>
      </c>
      <c r="F9039" s="8"/>
      <c r="G9039" s="8" t="s">
        <v>19</v>
      </c>
      <c r="H9039" s="8" t="s">
        <v>198</v>
      </c>
      <c r="I9039" s="10">
        <v>0.28272727272727272</v>
      </c>
      <c r="J9039" s="11">
        <v>6</v>
      </c>
      <c r="K9039" s="12">
        <f t="shared" si="283"/>
        <v>1.6963636363636363</v>
      </c>
      <c r="L9039" s="9" t="s">
        <v>21</v>
      </c>
      <c r="M9039" s="13">
        <f t="shared" si="282"/>
        <v>4.8</v>
      </c>
    </row>
    <row r="9040" spans="1:13" ht="19.95" customHeight="1">
      <c r="A9040" s="8" t="s">
        <v>380</v>
      </c>
      <c r="B9040" s="8" t="s">
        <v>14</v>
      </c>
      <c r="C9040" s="8" t="s">
        <v>45</v>
      </c>
      <c r="D9040" s="8" t="s">
        <v>16</v>
      </c>
      <c r="E9040" s="8" t="s">
        <v>27</v>
      </c>
      <c r="F9040" s="8"/>
      <c r="G9040" s="8" t="s">
        <v>19</v>
      </c>
      <c r="H9040" s="8" t="s">
        <v>198</v>
      </c>
      <c r="I9040" s="10">
        <v>0.10454545454545454</v>
      </c>
      <c r="J9040" s="11">
        <v>6</v>
      </c>
      <c r="K9040" s="12">
        <f t="shared" si="283"/>
        <v>0.6272727272727272</v>
      </c>
      <c r="L9040" s="9" t="s">
        <v>21</v>
      </c>
      <c r="M9040" s="13">
        <f t="shared" si="282"/>
        <v>4.8</v>
      </c>
    </row>
    <row r="9041" spans="1:13" ht="19.95" customHeight="1">
      <c r="A9041" s="8" t="s">
        <v>380</v>
      </c>
      <c r="B9041" s="8" t="s">
        <v>33</v>
      </c>
      <c r="C9041" s="8" t="s">
        <v>44</v>
      </c>
      <c r="D9041" s="8" t="s">
        <v>16</v>
      </c>
      <c r="E9041" s="8" t="s">
        <v>27</v>
      </c>
      <c r="F9041" s="8"/>
      <c r="G9041" s="8" t="s">
        <v>19</v>
      </c>
      <c r="H9041" s="8" t="s">
        <v>198</v>
      </c>
      <c r="I9041" s="10">
        <v>0.14730000000000001</v>
      </c>
      <c r="J9041" s="11">
        <v>4.2300000000000004</v>
      </c>
      <c r="K9041" s="12">
        <f t="shared" si="283"/>
        <v>0.62307900000000016</v>
      </c>
      <c r="L9041" s="9" t="s">
        <v>21</v>
      </c>
      <c r="M9041" s="13">
        <f t="shared" si="282"/>
        <v>3.4</v>
      </c>
    </row>
    <row r="9042" spans="1:13" ht="19.95" customHeight="1">
      <c r="A9042" s="8" t="s">
        <v>380</v>
      </c>
      <c r="B9042" s="8" t="s">
        <v>42</v>
      </c>
      <c r="C9042" s="8" t="s">
        <v>44</v>
      </c>
      <c r="D9042" s="8" t="s">
        <v>16</v>
      </c>
      <c r="E9042" s="8" t="s">
        <v>27</v>
      </c>
      <c r="F9042" s="8"/>
      <c r="G9042" s="8" t="s">
        <v>19</v>
      </c>
      <c r="H9042" s="8" t="s">
        <v>198</v>
      </c>
      <c r="I9042" s="10">
        <v>0.17661064425770306</v>
      </c>
      <c r="J9042" s="11">
        <v>4</v>
      </c>
      <c r="K9042" s="12">
        <f t="shared" si="283"/>
        <v>0.70644257703081226</v>
      </c>
      <c r="L9042" s="9" t="s">
        <v>21</v>
      </c>
      <c r="M9042" s="13">
        <f t="shared" si="282"/>
        <v>3.2</v>
      </c>
    </row>
    <row r="9043" spans="1:13" ht="19.95" customHeight="1">
      <c r="A9043" s="8" t="s">
        <v>380</v>
      </c>
      <c r="B9043" s="8" t="s">
        <v>42</v>
      </c>
      <c r="C9043" s="8" t="s">
        <v>69</v>
      </c>
      <c r="D9043" s="8" t="s">
        <v>16</v>
      </c>
      <c r="E9043" s="8" t="s">
        <v>27</v>
      </c>
      <c r="F9043" s="8"/>
      <c r="G9043" s="8" t="s">
        <v>19</v>
      </c>
      <c r="H9043" s="8" t="s">
        <v>198</v>
      </c>
      <c r="I9043" s="10">
        <v>0.24019607843137256</v>
      </c>
      <c r="J9043" s="11">
        <v>5.25</v>
      </c>
      <c r="K9043" s="12">
        <f t="shared" si="283"/>
        <v>1.2610294117647058</v>
      </c>
      <c r="L9043" s="9" t="s">
        <v>21</v>
      </c>
      <c r="M9043" s="13">
        <f t="shared" si="282"/>
        <v>4.2</v>
      </c>
    </row>
    <row r="9044" spans="1:13" ht="19.95" customHeight="1">
      <c r="A9044" s="8" t="s">
        <v>380</v>
      </c>
      <c r="B9044" s="8" t="s">
        <v>14</v>
      </c>
      <c r="C9044" s="8" t="s">
        <v>46</v>
      </c>
      <c r="D9044" s="8" t="s">
        <v>16</v>
      </c>
      <c r="E9044" s="8" t="s">
        <v>27</v>
      </c>
      <c r="F9044" s="8"/>
      <c r="G9044" s="8" t="s">
        <v>19</v>
      </c>
      <c r="H9044" s="8" t="s">
        <v>198</v>
      </c>
      <c r="I9044" s="10">
        <v>7.3151260504201676E-2</v>
      </c>
      <c r="J9044" s="11">
        <v>4.22</v>
      </c>
      <c r="K9044" s="12">
        <f t="shared" si="283"/>
        <v>0.30869831932773106</v>
      </c>
      <c r="L9044" s="9" t="s">
        <v>21</v>
      </c>
      <c r="M9044" s="13">
        <f t="shared" si="282"/>
        <v>3.4</v>
      </c>
    </row>
    <row r="9045" spans="1:13" ht="19.95" customHeight="1">
      <c r="A9045" s="8" t="s">
        <v>380</v>
      </c>
      <c r="B9045" s="8" t="s">
        <v>42</v>
      </c>
      <c r="C9045" s="8" t="s">
        <v>203</v>
      </c>
      <c r="D9045" s="8" t="s">
        <v>16</v>
      </c>
      <c r="E9045" s="8" t="s">
        <v>27</v>
      </c>
      <c r="F9045" s="8"/>
      <c r="G9045" s="8" t="s">
        <v>19</v>
      </c>
      <c r="H9045" s="8" t="s">
        <v>198</v>
      </c>
      <c r="I9045" s="10">
        <v>1.0973684210526315</v>
      </c>
      <c r="J9045" s="11">
        <v>23.25</v>
      </c>
      <c r="K9045" s="12">
        <f t="shared" si="283"/>
        <v>25.513815789473682</v>
      </c>
      <c r="L9045" s="9" t="s">
        <v>21</v>
      </c>
      <c r="M9045" s="13">
        <f t="shared" si="282"/>
        <v>18.600000000000001</v>
      </c>
    </row>
    <row r="9046" spans="1:13" ht="19.95" customHeight="1">
      <c r="A9046" s="8" t="s">
        <v>380</v>
      </c>
      <c r="B9046" s="8" t="s">
        <v>42</v>
      </c>
      <c r="C9046" s="8" t="s">
        <v>31</v>
      </c>
      <c r="D9046" s="8" t="s">
        <v>16</v>
      </c>
      <c r="E9046" s="8" t="s">
        <v>27</v>
      </c>
      <c r="F9046" s="8"/>
      <c r="G9046" s="8" t="s">
        <v>19</v>
      </c>
      <c r="H9046" s="8" t="s">
        <v>198</v>
      </c>
      <c r="I9046" s="10">
        <v>1.155</v>
      </c>
      <c r="J9046" s="11">
        <v>38</v>
      </c>
      <c r="K9046" s="12">
        <f t="shared" si="283"/>
        <v>43.89</v>
      </c>
      <c r="L9046" s="9" t="s">
        <v>21</v>
      </c>
      <c r="M9046" s="13">
        <f t="shared" si="282"/>
        <v>30.4</v>
      </c>
    </row>
    <row r="9047" spans="1:13" ht="19.95" customHeight="1">
      <c r="A9047" s="8" t="s">
        <v>380</v>
      </c>
      <c r="B9047" s="8" t="s">
        <v>42</v>
      </c>
      <c r="C9047" s="8" t="s">
        <v>44</v>
      </c>
      <c r="D9047" s="8" t="s">
        <v>16</v>
      </c>
      <c r="E9047" s="8" t="s">
        <v>27</v>
      </c>
      <c r="F9047" s="8"/>
      <c r="G9047" s="8" t="s">
        <v>19</v>
      </c>
      <c r="H9047" s="8" t="s">
        <v>198</v>
      </c>
      <c r="I9047" s="10">
        <v>0.16625708061002178</v>
      </c>
      <c r="J9047" s="11">
        <v>4.33</v>
      </c>
      <c r="K9047" s="12">
        <f t="shared" si="283"/>
        <v>0.71989315904139439</v>
      </c>
      <c r="L9047" s="9" t="s">
        <v>21</v>
      </c>
      <c r="M9047" s="13">
        <f t="shared" si="282"/>
        <v>3.5</v>
      </c>
    </row>
    <row r="9048" spans="1:13" ht="19.95" customHeight="1">
      <c r="A9048" s="8" t="s">
        <v>380</v>
      </c>
      <c r="B9048" s="8" t="s">
        <v>42</v>
      </c>
      <c r="C9048" s="8" t="s">
        <v>69</v>
      </c>
      <c r="D9048" s="8" t="s">
        <v>16</v>
      </c>
      <c r="E9048" s="8" t="s">
        <v>27</v>
      </c>
      <c r="F9048" s="8"/>
      <c r="G9048" s="8" t="s">
        <v>19</v>
      </c>
      <c r="H9048" s="8" t="s">
        <v>198</v>
      </c>
      <c r="I9048" s="10">
        <v>0.23991503267973857</v>
      </c>
      <c r="J9048" s="11">
        <v>5.43</v>
      </c>
      <c r="K9048" s="12">
        <f t="shared" si="283"/>
        <v>1.3027386274509805</v>
      </c>
      <c r="L9048" s="9" t="s">
        <v>21</v>
      </c>
      <c r="M9048" s="13">
        <f t="shared" si="282"/>
        <v>4.3</v>
      </c>
    </row>
    <row r="9049" spans="1:13" ht="19.95" customHeight="1">
      <c r="A9049" s="8" t="s">
        <v>380</v>
      </c>
      <c r="B9049" s="8" t="s">
        <v>33</v>
      </c>
      <c r="C9049" s="8" t="s">
        <v>41</v>
      </c>
      <c r="D9049" s="8" t="s">
        <v>16</v>
      </c>
      <c r="E9049" s="8" t="s">
        <v>27</v>
      </c>
      <c r="F9049" s="8"/>
      <c r="G9049" s="8" t="s">
        <v>19</v>
      </c>
      <c r="H9049" s="8" t="s">
        <v>198</v>
      </c>
      <c r="I9049" s="10">
        <v>0.66517412935323372</v>
      </c>
      <c r="J9049" s="11">
        <v>16</v>
      </c>
      <c r="K9049" s="12">
        <f t="shared" si="283"/>
        <v>10.64278606965174</v>
      </c>
      <c r="L9049" s="9" t="s">
        <v>21</v>
      </c>
      <c r="M9049" s="13">
        <f t="shared" si="282"/>
        <v>12.8</v>
      </c>
    </row>
    <row r="9050" spans="1:13" ht="19.95" customHeight="1">
      <c r="A9050" s="8" t="s">
        <v>380</v>
      </c>
      <c r="B9050" s="8" t="s">
        <v>62</v>
      </c>
      <c r="C9050" s="8" t="s">
        <v>45</v>
      </c>
      <c r="D9050" s="8" t="s">
        <v>16</v>
      </c>
      <c r="E9050" s="8" t="s">
        <v>27</v>
      </c>
      <c r="F9050" s="8"/>
      <c r="G9050" s="8" t="s">
        <v>19</v>
      </c>
      <c r="H9050" s="8" t="s">
        <v>198</v>
      </c>
      <c r="I9050" s="10">
        <v>0.16372549019607843</v>
      </c>
      <c r="J9050" s="11">
        <v>12</v>
      </c>
      <c r="K9050" s="12">
        <f t="shared" si="283"/>
        <v>1.9647058823529413</v>
      </c>
      <c r="L9050" s="9" t="s">
        <v>21</v>
      </c>
      <c r="M9050" s="13">
        <f t="shared" si="282"/>
        <v>9.6</v>
      </c>
    </row>
    <row r="9051" spans="1:13" ht="19.95" customHeight="1">
      <c r="A9051" s="8" t="s">
        <v>380</v>
      </c>
      <c r="B9051" s="8" t="s">
        <v>30</v>
      </c>
      <c r="C9051" s="8" t="s">
        <v>43</v>
      </c>
      <c r="D9051" s="8" t="s">
        <v>16</v>
      </c>
      <c r="E9051" s="8" t="s">
        <v>27</v>
      </c>
      <c r="F9051" s="8"/>
      <c r="G9051" s="8" t="s">
        <v>19</v>
      </c>
      <c r="H9051" s="8" t="s">
        <v>198</v>
      </c>
      <c r="I9051" s="10">
        <v>0.60592105263157892</v>
      </c>
      <c r="J9051" s="11">
        <v>28</v>
      </c>
      <c r="K9051" s="12">
        <f t="shared" si="283"/>
        <v>16.965789473684211</v>
      </c>
      <c r="L9051" s="9" t="s">
        <v>21</v>
      </c>
      <c r="M9051" s="13">
        <f t="shared" si="282"/>
        <v>22.4</v>
      </c>
    </row>
    <row r="9052" spans="1:13" ht="19.95" customHeight="1">
      <c r="A9052" s="8" t="s">
        <v>380</v>
      </c>
      <c r="B9052" s="8" t="s">
        <v>14</v>
      </c>
      <c r="C9052" s="8" t="s">
        <v>58</v>
      </c>
      <c r="D9052" s="8" t="s">
        <v>16</v>
      </c>
      <c r="E9052" s="8" t="s">
        <v>27</v>
      </c>
      <c r="F9052" s="8"/>
      <c r="G9052" s="8" t="s">
        <v>19</v>
      </c>
      <c r="H9052" s="8" t="s">
        <v>198</v>
      </c>
      <c r="I9052" s="10">
        <v>0.26644736842105265</v>
      </c>
      <c r="J9052" s="11">
        <v>12</v>
      </c>
      <c r="K9052" s="12">
        <f t="shared" si="283"/>
        <v>3.1973684210526319</v>
      </c>
      <c r="L9052" s="9" t="s">
        <v>21</v>
      </c>
      <c r="M9052" s="13">
        <f t="shared" si="282"/>
        <v>9.6</v>
      </c>
    </row>
    <row r="9053" spans="1:13" ht="19.95" customHeight="1">
      <c r="A9053" s="8" t="s">
        <v>380</v>
      </c>
      <c r="B9053" s="8" t="s">
        <v>42</v>
      </c>
      <c r="C9053" s="8" t="s">
        <v>31</v>
      </c>
      <c r="D9053" s="8" t="s">
        <v>16</v>
      </c>
      <c r="E9053" s="8" t="s">
        <v>27</v>
      </c>
      <c r="F9053" s="8"/>
      <c r="G9053" s="8" t="s">
        <v>19</v>
      </c>
      <c r="H9053" s="8" t="s">
        <v>198</v>
      </c>
      <c r="I9053" s="10">
        <v>1.3225</v>
      </c>
      <c r="J9053" s="11">
        <v>36</v>
      </c>
      <c r="K9053" s="12">
        <f t="shared" si="283"/>
        <v>47.61</v>
      </c>
      <c r="L9053" s="9" t="s">
        <v>21</v>
      </c>
      <c r="M9053" s="13">
        <f t="shared" si="282"/>
        <v>28.8</v>
      </c>
    </row>
    <row r="9054" spans="1:13" ht="19.95" customHeight="1">
      <c r="A9054" s="8" t="s">
        <v>380</v>
      </c>
      <c r="B9054" s="8" t="s">
        <v>40</v>
      </c>
      <c r="C9054" s="8" t="s">
        <v>43</v>
      </c>
      <c r="D9054" s="8" t="s">
        <v>16</v>
      </c>
      <c r="E9054" s="8" t="s">
        <v>27</v>
      </c>
      <c r="F9054" s="8"/>
      <c r="G9054" s="8" t="s">
        <v>19</v>
      </c>
      <c r="H9054" s="8" t="s">
        <v>198</v>
      </c>
      <c r="I9054" s="10">
        <v>0.61</v>
      </c>
      <c r="J9054" s="11">
        <v>38</v>
      </c>
      <c r="K9054" s="12">
        <f t="shared" si="283"/>
        <v>23.18</v>
      </c>
      <c r="L9054" s="9" t="s">
        <v>21</v>
      </c>
      <c r="M9054" s="13">
        <f t="shared" si="282"/>
        <v>30.4</v>
      </c>
    </row>
    <row r="9055" spans="1:13" ht="19.95" customHeight="1">
      <c r="A9055" s="8" t="s">
        <v>380</v>
      </c>
      <c r="B9055" s="8" t="s">
        <v>42</v>
      </c>
      <c r="C9055" s="8" t="s">
        <v>69</v>
      </c>
      <c r="D9055" s="8" t="s">
        <v>16</v>
      </c>
      <c r="E9055" s="8" t="s">
        <v>27</v>
      </c>
      <c r="F9055" s="8"/>
      <c r="G9055" s="8" t="s">
        <v>19</v>
      </c>
      <c r="H9055" s="8" t="s">
        <v>198</v>
      </c>
      <c r="I9055" s="10">
        <v>0.23521428571428571</v>
      </c>
      <c r="J9055" s="11">
        <v>5.25</v>
      </c>
      <c r="K9055" s="12">
        <f t="shared" si="283"/>
        <v>1.2348749999999999</v>
      </c>
      <c r="L9055" s="9" t="s">
        <v>21</v>
      </c>
      <c r="M9055" s="13">
        <f t="shared" si="282"/>
        <v>4.2</v>
      </c>
    </row>
    <row r="9056" spans="1:13" ht="19.95" customHeight="1">
      <c r="A9056" s="8" t="s">
        <v>380</v>
      </c>
      <c r="B9056" s="8" t="s">
        <v>14</v>
      </c>
      <c r="C9056" s="8" t="s">
        <v>46</v>
      </c>
      <c r="D9056" s="8" t="s">
        <v>16</v>
      </c>
      <c r="E9056" s="8" t="s">
        <v>27</v>
      </c>
      <c r="F9056" s="8"/>
      <c r="G9056" s="8" t="s">
        <v>19</v>
      </c>
      <c r="H9056" s="8" t="s">
        <v>198</v>
      </c>
      <c r="I9056" s="10">
        <v>7.1870967741935493E-2</v>
      </c>
      <c r="J9056" s="11">
        <v>5</v>
      </c>
      <c r="K9056" s="12">
        <f t="shared" si="283"/>
        <v>0.35935483870967744</v>
      </c>
      <c r="L9056" s="9" t="s">
        <v>21</v>
      </c>
      <c r="M9056" s="13">
        <f t="shared" si="282"/>
        <v>4</v>
      </c>
    </row>
    <row r="9057" spans="1:13" ht="19.95" customHeight="1">
      <c r="A9057" s="8" t="s">
        <v>380</v>
      </c>
      <c r="B9057" s="8" t="s">
        <v>42</v>
      </c>
      <c r="C9057" s="8" t="s">
        <v>44</v>
      </c>
      <c r="D9057" s="8" t="s">
        <v>16</v>
      </c>
      <c r="E9057" s="8" t="s">
        <v>27</v>
      </c>
      <c r="F9057" s="8"/>
      <c r="G9057" s="8" t="s">
        <v>19</v>
      </c>
      <c r="H9057" s="8" t="s">
        <v>198</v>
      </c>
      <c r="I9057" s="10">
        <v>0.17804157549234134</v>
      </c>
      <c r="J9057" s="11">
        <v>4.46</v>
      </c>
      <c r="K9057" s="12">
        <f t="shared" si="283"/>
        <v>0.79406542669584235</v>
      </c>
      <c r="L9057" s="9" t="s">
        <v>21</v>
      </c>
      <c r="M9057" s="13">
        <f t="shared" si="282"/>
        <v>3.6</v>
      </c>
    </row>
    <row r="9058" spans="1:13" ht="19.95" customHeight="1">
      <c r="A9058" s="8" t="s">
        <v>380</v>
      </c>
      <c r="B9058" s="8" t="s">
        <v>48</v>
      </c>
      <c r="C9058" s="8" t="s">
        <v>50</v>
      </c>
      <c r="D9058" s="8" t="s">
        <v>16</v>
      </c>
      <c r="E9058" s="8" t="s">
        <v>27</v>
      </c>
      <c r="F9058" s="8"/>
      <c r="G9058" s="8" t="s">
        <v>19</v>
      </c>
      <c r="H9058" s="8" t="s">
        <v>198</v>
      </c>
      <c r="I9058" s="10">
        <v>0.57799999999999996</v>
      </c>
      <c r="J9058" s="11">
        <v>12.5</v>
      </c>
      <c r="K9058" s="12">
        <f t="shared" si="283"/>
        <v>7.2249999999999996</v>
      </c>
      <c r="L9058" s="9" t="s">
        <v>21</v>
      </c>
      <c r="M9058" s="13">
        <f t="shared" si="282"/>
        <v>10</v>
      </c>
    </row>
    <row r="9059" spans="1:13" ht="19.95" customHeight="1">
      <c r="A9059" s="8" t="s">
        <v>380</v>
      </c>
      <c r="B9059" s="8" t="s">
        <v>30</v>
      </c>
      <c r="C9059" s="8" t="s">
        <v>69</v>
      </c>
      <c r="D9059" s="8" t="s">
        <v>26</v>
      </c>
      <c r="E9059" s="8" t="s">
        <v>27</v>
      </c>
      <c r="F9059" s="8"/>
      <c r="G9059" s="8" t="s">
        <v>19</v>
      </c>
      <c r="H9059" s="8" t="s">
        <v>198</v>
      </c>
      <c r="I9059" s="10">
        <v>0.30264705882352944</v>
      </c>
      <c r="J9059" s="11">
        <v>10</v>
      </c>
      <c r="K9059" s="12">
        <f t="shared" si="283"/>
        <v>3.0264705882352945</v>
      </c>
      <c r="L9059" s="9" t="s">
        <v>21</v>
      </c>
      <c r="M9059" s="13">
        <f t="shared" si="282"/>
        <v>8</v>
      </c>
    </row>
    <row r="9060" spans="1:13" ht="19.95" customHeight="1">
      <c r="A9060" s="8" t="s">
        <v>380</v>
      </c>
      <c r="B9060" s="8" t="s">
        <v>33</v>
      </c>
      <c r="C9060" s="8" t="s">
        <v>69</v>
      </c>
      <c r="D9060" s="8" t="s">
        <v>16</v>
      </c>
      <c r="E9060" s="8" t="s">
        <v>27</v>
      </c>
      <c r="F9060" s="8"/>
      <c r="G9060" s="8" t="s">
        <v>19</v>
      </c>
      <c r="H9060" s="8" t="s">
        <v>198</v>
      </c>
      <c r="I9060" s="10">
        <v>0.20138775510204079</v>
      </c>
      <c r="J9060" s="11">
        <v>5.5</v>
      </c>
      <c r="K9060" s="12">
        <f t="shared" si="283"/>
        <v>1.1076326530612244</v>
      </c>
      <c r="L9060" s="9" t="s">
        <v>21</v>
      </c>
      <c r="M9060" s="13">
        <f t="shared" si="282"/>
        <v>4.4000000000000004</v>
      </c>
    </row>
    <row r="9061" spans="1:13" ht="19.95" customHeight="1">
      <c r="A9061" s="8" t="s">
        <v>380</v>
      </c>
      <c r="B9061" s="8" t="s">
        <v>14</v>
      </c>
      <c r="C9061" s="8" t="s">
        <v>102</v>
      </c>
      <c r="D9061" s="8" t="s">
        <v>16</v>
      </c>
      <c r="E9061" s="8" t="s">
        <v>27</v>
      </c>
      <c r="F9061" s="8"/>
      <c r="G9061" s="8" t="s">
        <v>19</v>
      </c>
      <c r="H9061" s="8" t="s">
        <v>198</v>
      </c>
      <c r="I9061" s="10">
        <v>0.19942331288343559</v>
      </c>
      <c r="J9061" s="11">
        <v>5.5</v>
      </c>
      <c r="K9061" s="12">
        <f t="shared" si="283"/>
        <v>1.0968282208588958</v>
      </c>
      <c r="L9061" s="9" t="s">
        <v>21</v>
      </c>
      <c r="M9061" s="13">
        <f t="shared" si="282"/>
        <v>4.4000000000000004</v>
      </c>
    </row>
    <row r="9062" spans="1:13" ht="19.95" customHeight="1">
      <c r="A9062" s="8" t="s">
        <v>380</v>
      </c>
      <c r="B9062" s="8" t="s">
        <v>42</v>
      </c>
      <c r="C9062" s="8" t="s">
        <v>72</v>
      </c>
      <c r="D9062" s="8" t="s">
        <v>16</v>
      </c>
      <c r="E9062" s="8" t="s">
        <v>27</v>
      </c>
      <c r="F9062" s="8"/>
      <c r="G9062" s="8" t="s">
        <v>19</v>
      </c>
      <c r="H9062" s="8" t="s">
        <v>198</v>
      </c>
      <c r="I9062" s="10">
        <v>0.35795223880597016</v>
      </c>
      <c r="J9062" s="11">
        <v>9.01</v>
      </c>
      <c r="K9062" s="12">
        <f t="shared" si="283"/>
        <v>3.2251496716417911</v>
      </c>
      <c r="L9062" s="9" t="s">
        <v>21</v>
      </c>
      <c r="M9062" s="13">
        <f t="shared" si="282"/>
        <v>7.2</v>
      </c>
    </row>
    <row r="9063" spans="1:13" ht="19.95" customHeight="1">
      <c r="A9063" s="8" t="s">
        <v>380</v>
      </c>
      <c r="B9063" s="8" t="s">
        <v>14</v>
      </c>
      <c r="C9063" s="8" t="s">
        <v>15</v>
      </c>
      <c r="D9063" s="8" t="s">
        <v>26</v>
      </c>
      <c r="E9063" s="8" t="s">
        <v>27</v>
      </c>
      <c r="F9063" s="8"/>
      <c r="G9063" s="8" t="s">
        <v>19</v>
      </c>
      <c r="H9063" s="8" t="s">
        <v>198</v>
      </c>
      <c r="I9063" s="10">
        <v>4.1795348837209305E-2</v>
      </c>
      <c r="J9063" s="11">
        <v>6</v>
      </c>
      <c r="K9063" s="12">
        <f t="shared" si="283"/>
        <v>0.25077209302325582</v>
      </c>
      <c r="L9063" s="9" t="s">
        <v>21</v>
      </c>
      <c r="M9063" s="13">
        <f t="shared" si="282"/>
        <v>4.8</v>
      </c>
    </row>
    <row r="9064" spans="1:13" ht="19.95" customHeight="1">
      <c r="A9064" s="8" t="s">
        <v>380</v>
      </c>
      <c r="B9064" s="8" t="s">
        <v>24</v>
      </c>
      <c r="C9064" s="8" t="s">
        <v>58</v>
      </c>
      <c r="D9064" s="8" t="s">
        <v>26</v>
      </c>
      <c r="E9064" s="8" t="s">
        <v>27</v>
      </c>
      <c r="F9064" s="8"/>
      <c r="G9064" s="8" t="s">
        <v>19</v>
      </c>
      <c r="H9064" s="8" t="s">
        <v>198</v>
      </c>
      <c r="I9064" s="10">
        <v>0.24097027027027029</v>
      </c>
      <c r="J9064" s="11">
        <v>8.2200000000000006</v>
      </c>
      <c r="K9064" s="12">
        <f t="shared" si="283"/>
        <v>1.9807756216216219</v>
      </c>
      <c r="L9064" s="9" t="s">
        <v>21</v>
      </c>
      <c r="M9064" s="13">
        <f t="shared" si="282"/>
        <v>6.6</v>
      </c>
    </row>
    <row r="9065" spans="1:13" ht="19.95" customHeight="1">
      <c r="A9065" s="8" t="s">
        <v>380</v>
      </c>
      <c r="B9065" s="8" t="s">
        <v>42</v>
      </c>
      <c r="C9065" s="8" t="s">
        <v>44</v>
      </c>
      <c r="D9065" s="8" t="s">
        <v>16</v>
      </c>
      <c r="E9065" s="8" t="s">
        <v>27</v>
      </c>
      <c r="F9065" s="8"/>
      <c r="G9065" s="8" t="s">
        <v>19</v>
      </c>
      <c r="H9065" s="8" t="s">
        <v>198</v>
      </c>
      <c r="I9065" s="10">
        <v>0.17949387755102039</v>
      </c>
      <c r="J9065" s="11">
        <v>5.63</v>
      </c>
      <c r="K9065" s="12">
        <f t="shared" si="283"/>
        <v>1.0105505306122449</v>
      </c>
      <c r="L9065" s="9" t="s">
        <v>21</v>
      </c>
      <c r="M9065" s="13">
        <f t="shared" si="282"/>
        <v>4.5</v>
      </c>
    </row>
    <row r="9066" spans="1:13" ht="19.95" customHeight="1">
      <c r="A9066" s="8" t="s">
        <v>380</v>
      </c>
      <c r="B9066" s="8" t="s">
        <v>42</v>
      </c>
      <c r="C9066" s="8" t="s">
        <v>69</v>
      </c>
      <c r="D9066" s="8" t="s">
        <v>16</v>
      </c>
      <c r="E9066" s="8" t="s">
        <v>27</v>
      </c>
      <c r="F9066" s="8"/>
      <c r="G9066" s="8" t="s">
        <v>19</v>
      </c>
      <c r="H9066" s="8" t="s">
        <v>198</v>
      </c>
      <c r="I9066" s="10">
        <v>0.250239263803681</v>
      </c>
      <c r="J9066" s="11">
        <v>6.25</v>
      </c>
      <c r="K9066" s="12">
        <f t="shared" si="283"/>
        <v>1.5639953987730062</v>
      </c>
      <c r="L9066" s="9" t="s">
        <v>21</v>
      </c>
      <c r="M9066" s="13">
        <f t="shared" si="282"/>
        <v>5</v>
      </c>
    </row>
    <row r="9067" spans="1:13" ht="19.95" customHeight="1">
      <c r="A9067" s="8" t="s">
        <v>380</v>
      </c>
      <c r="B9067" s="8" t="s">
        <v>14</v>
      </c>
      <c r="C9067" s="8" t="s">
        <v>45</v>
      </c>
      <c r="D9067" s="8" t="s">
        <v>16</v>
      </c>
      <c r="E9067" s="8" t="s">
        <v>27</v>
      </c>
      <c r="F9067" s="8"/>
      <c r="G9067" s="8" t="s">
        <v>19</v>
      </c>
      <c r="H9067" s="8" t="s">
        <v>198</v>
      </c>
      <c r="I9067" s="10">
        <v>0.11899029126213592</v>
      </c>
      <c r="J9067" s="11">
        <v>5.5</v>
      </c>
      <c r="K9067" s="12">
        <f t="shared" si="283"/>
        <v>0.65444660194174753</v>
      </c>
      <c r="L9067" s="9" t="s">
        <v>21</v>
      </c>
      <c r="M9067" s="13">
        <f t="shared" si="282"/>
        <v>4.4000000000000004</v>
      </c>
    </row>
    <row r="9068" spans="1:13" ht="19.95" customHeight="1">
      <c r="A9068" s="8" t="s">
        <v>380</v>
      </c>
      <c r="B9068" s="8" t="s">
        <v>42</v>
      </c>
      <c r="C9068" s="8" t="s">
        <v>43</v>
      </c>
      <c r="D9068" s="8" t="s">
        <v>16</v>
      </c>
      <c r="E9068" s="8" t="s">
        <v>27</v>
      </c>
      <c r="F9068" s="8"/>
      <c r="G9068" s="8" t="s">
        <v>19</v>
      </c>
      <c r="H9068" s="8" t="s">
        <v>198</v>
      </c>
      <c r="I9068" s="10">
        <v>0.45024509803921564</v>
      </c>
      <c r="J9068" s="11">
        <v>7</v>
      </c>
      <c r="K9068" s="12">
        <f t="shared" si="283"/>
        <v>3.1517156862745095</v>
      </c>
      <c r="L9068" s="9" t="s">
        <v>21</v>
      </c>
      <c r="M9068" s="13">
        <f t="shared" si="282"/>
        <v>5.6</v>
      </c>
    </row>
    <row r="9069" spans="1:13" ht="19.95" customHeight="1">
      <c r="A9069" s="8" t="s">
        <v>380</v>
      </c>
      <c r="B9069" s="8" t="s">
        <v>33</v>
      </c>
      <c r="C9069" s="8" t="s">
        <v>169</v>
      </c>
      <c r="D9069" s="8" t="s">
        <v>16</v>
      </c>
      <c r="E9069" s="8" t="s">
        <v>27</v>
      </c>
      <c r="F9069" s="8"/>
      <c r="G9069" s="8" t="s">
        <v>19</v>
      </c>
      <c r="H9069" s="8" t="s">
        <v>198</v>
      </c>
      <c r="I9069" s="10">
        <v>1.835</v>
      </c>
      <c r="J9069" s="11">
        <v>130</v>
      </c>
      <c r="K9069" s="12">
        <f t="shared" si="283"/>
        <v>238.54999999999998</v>
      </c>
      <c r="L9069" s="9" t="s">
        <v>21</v>
      </c>
      <c r="M9069" s="13">
        <f t="shared" si="282"/>
        <v>104</v>
      </c>
    </row>
    <row r="9070" spans="1:13" ht="19.95" customHeight="1">
      <c r="A9070" s="8" t="s">
        <v>380</v>
      </c>
      <c r="B9070" s="8" t="s">
        <v>48</v>
      </c>
      <c r="C9070" s="8" t="s">
        <v>94</v>
      </c>
      <c r="D9070" s="8" t="s">
        <v>16</v>
      </c>
      <c r="E9070" s="8" t="s">
        <v>27</v>
      </c>
      <c r="F9070" s="8"/>
      <c r="G9070" s="8" t="s">
        <v>19</v>
      </c>
      <c r="H9070" s="8" t="s">
        <v>198</v>
      </c>
      <c r="I9070" s="10">
        <v>0.1462857142857143</v>
      </c>
      <c r="J9070" s="11">
        <v>6</v>
      </c>
      <c r="K9070" s="12">
        <f t="shared" si="283"/>
        <v>0.87771428571428578</v>
      </c>
      <c r="L9070" s="9" t="s">
        <v>21</v>
      </c>
      <c r="M9070" s="13">
        <f t="shared" si="282"/>
        <v>4.8</v>
      </c>
    </row>
    <row r="9071" spans="1:13" ht="19.95" customHeight="1">
      <c r="A9071" s="8" t="s">
        <v>380</v>
      </c>
      <c r="B9071" s="8" t="s">
        <v>33</v>
      </c>
      <c r="C9071" s="8" t="s">
        <v>44</v>
      </c>
      <c r="D9071" s="8" t="s">
        <v>16</v>
      </c>
      <c r="E9071" s="8" t="s">
        <v>27</v>
      </c>
      <c r="F9071" s="8"/>
      <c r="G9071" s="8" t="s">
        <v>19</v>
      </c>
      <c r="H9071" s="8" t="s">
        <v>198</v>
      </c>
      <c r="I9071" s="10">
        <v>0.15892857142857145</v>
      </c>
      <c r="J9071" s="11">
        <v>6</v>
      </c>
      <c r="K9071" s="12">
        <f t="shared" si="283"/>
        <v>0.95357142857142874</v>
      </c>
      <c r="L9071" s="9" t="s">
        <v>21</v>
      </c>
      <c r="M9071" s="13">
        <f t="shared" si="282"/>
        <v>4.8</v>
      </c>
    </row>
    <row r="9072" spans="1:13" ht="19.95" customHeight="1">
      <c r="A9072" s="8" t="s">
        <v>380</v>
      </c>
      <c r="B9072" s="8" t="s">
        <v>33</v>
      </c>
      <c r="C9072" s="8" t="s">
        <v>69</v>
      </c>
      <c r="D9072" s="8" t="s">
        <v>16</v>
      </c>
      <c r="E9072" s="8" t="s">
        <v>27</v>
      </c>
      <c r="F9072" s="8"/>
      <c r="G9072" s="8" t="s">
        <v>19</v>
      </c>
      <c r="H9072" s="8" t="s">
        <v>198</v>
      </c>
      <c r="I9072" s="10">
        <v>0.19942857142857143</v>
      </c>
      <c r="J9072" s="11">
        <v>8</v>
      </c>
      <c r="K9072" s="12">
        <f t="shared" si="283"/>
        <v>1.5954285714285714</v>
      </c>
      <c r="L9072" s="9" t="s">
        <v>21</v>
      </c>
      <c r="M9072" s="13">
        <f t="shared" si="282"/>
        <v>6.4</v>
      </c>
    </row>
    <row r="9073" spans="1:13" ht="19.95" customHeight="1">
      <c r="A9073" s="8" t="s">
        <v>380</v>
      </c>
      <c r="B9073" s="8" t="s">
        <v>42</v>
      </c>
      <c r="C9073" s="8" t="s">
        <v>44</v>
      </c>
      <c r="D9073" s="8" t="s">
        <v>16</v>
      </c>
      <c r="E9073" s="8" t="s">
        <v>27</v>
      </c>
      <c r="F9073" s="8"/>
      <c r="G9073" s="8" t="s">
        <v>19</v>
      </c>
      <c r="H9073" s="8" t="s">
        <v>198</v>
      </c>
      <c r="I9073" s="10">
        <v>0.16436034482758621</v>
      </c>
      <c r="J9073" s="11">
        <v>4.3</v>
      </c>
      <c r="K9073" s="12">
        <f t="shared" si="283"/>
        <v>0.70674948275862071</v>
      </c>
      <c r="L9073" s="9" t="s">
        <v>21</v>
      </c>
      <c r="M9073" s="13">
        <f t="shared" si="282"/>
        <v>3.4</v>
      </c>
    </row>
    <row r="9074" spans="1:13" ht="19.95" customHeight="1">
      <c r="A9074" s="8" t="s">
        <v>380</v>
      </c>
      <c r="B9074" s="8" t="s">
        <v>14</v>
      </c>
      <c r="C9074" s="8" t="s">
        <v>45</v>
      </c>
      <c r="D9074" s="8" t="s">
        <v>16</v>
      </c>
      <c r="E9074" s="8" t="s">
        <v>27</v>
      </c>
      <c r="F9074" s="8"/>
      <c r="G9074" s="8" t="s">
        <v>19</v>
      </c>
      <c r="H9074" s="8" t="s">
        <v>198</v>
      </c>
      <c r="I9074" s="10">
        <v>0.12757014925373134</v>
      </c>
      <c r="J9074" s="11">
        <v>4.5</v>
      </c>
      <c r="K9074" s="12">
        <f t="shared" si="283"/>
        <v>0.57406567164179101</v>
      </c>
      <c r="L9074" s="9" t="s">
        <v>21</v>
      </c>
      <c r="M9074" s="13">
        <f t="shared" si="282"/>
        <v>3.6</v>
      </c>
    </row>
    <row r="9075" spans="1:13" ht="19.95" customHeight="1">
      <c r="A9075" s="8" t="s">
        <v>380</v>
      </c>
      <c r="B9075" s="8" t="s">
        <v>37</v>
      </c>
      <c r="C9075" s="8" t="s">
        <v>35</v>
      </c>
      <c r="D9075" s="8" t="s">
        <v>16</v>
      </c>
      <c r="E9075" s="8" t="s">
        <v>27</v>
      </c>
      <c r="F9075" s="8"/>
      <c r="G9075" s="8" t="s">
        <v>19</v>
      </c>
      <c r="H9075" s="8" t="s">
        <v>198</v>
      </c>
      <c r="I9075" s="10">
        <v>0.75038461538461543</v>
      </c>
      <c r="J9075" s="11">
        <v>28.67</v>
      </c>
      <c r="K9075" s="12">
        <f t="shared" si="283"/>
        <v>21.513526923076924</v>
      </c>
      <c r="L9075" s="9" t="s">
        <v>21</v>
      </c>
      <c r="M9075" s="13">
        <f t="shared" si="282"/>
        <v>22.9</v>
      </c>
    </row>
    <row r="9076" spans="1:13" ht="19.95" customHeight="1">
      <c r="A9076" s="8" t="s">
        <v>380</v>
      </c>
      <c r="B9076" s="8" t="s">
        <v>42</v>
      </c>
      <c r="C9076" s="8" t="s">
        <v>44</v>
      </c>
      <c r="D9076" s="8" t="s">
        <v>16</v>
      </c>
      <c r="E9076" s="8" t="s">
        <v>27</v>
      </c>
      <c r="F9076" s="8"/>
      <c r="G9076" s="8" t="s">
        <v>19</v>
      </c>
      <c r="H9076" s="8" t="s">
        <v>198</v>
      </c>
      <c r="I9076" s="10">
        <v>0.18481889763779527</v>
      </c>
      <c r="J9076" s="11">
        <v>5.5</v>
      </c>
      <c r="K9076" s="12">
        <f t="shared" si="283"/>
        <v>1.0165039370078739</v>
      </c>
      <c r="L9076" s="9" t="s">
        <v>21</v>
      </c>
      <c r="M9076" s="13">
        <f t="shared" si="282"/>
        <v>4.4000000000000004</v>
      </c>
    </row>
    <row r="9077" spans="1:13" ht="19.95" customHeight="1">
      <c r="A9077" s="8" t="s">
        <v>380</v>
      </c>
      <c r="B9077" s="8" t="s">
        <v>42</v>
      </c>
      <c r="C9077" s="8" t="s">
        <v>43</v>
      </c>
      <c r="D9077" s="8" t="s">
        <v>16</v>
      </c>
      <c r="E9077" s="8" t="s">
        <v>27</v>
      </c>
      <c r="F9077" s="8"/>
      <c r="G9077" s="8" t="s">
        <v>19</v>
      </c>
      <c r="H9077" s="8" t="s">
        <v>198</v>
      </c>
      <c r="I9077" s="10">
        <v>0.43440944881889765</v>
      </c>
      <c r="J9077" s="11">
        <v>10</v>
      </c>
      <c r="K9077" s="12">
        <f t="shared" si="283"/>
        <v>4.3440944881889765</v>
      </c>
      <c r="L9077" s="9" t="s">
        <v>21</v>
      </c>
      <c r="M9077" s="13">
        <f t="shared" si="282"/>
        <v>8</v>
      </c>
    </row>
    <row r="9078" spans="1:13" ht="19.95" customHeight="1">
      <c r="A9078" s="8" t="s">
        <v>380</v>
      </c>
      <c r="B9078" s="8" t="s">
        <v>42</v>
      </c>
      <c r="C9078" s="8" t="s">
        <v>44</v>
      </c>
      <c r="D9078" s="8" t="s">
        <v>16</v>
      </c>
      <c r="E9078" s="8" t="s">
        <v>27</v>
      </c>
      <c r="F9078" s="8"/>
      <c r="G9078" s="8" t="s">
        <v>19</v>
      </c>
      <c r="H9078" s="8" t="s">
        <v>198</v>
      </c>
      <c r="I9078" s="10">
        <v>0.16116492949110975</v>
      </c>
      <c r="J9078" s="11">
        <v>5.5</v>
      </c>
      <c r="K9078" s="12">
        <f t="shared" si="283"/>
        <v>0.88640711220110358</v>
      </c>
      <c r="L9078" s="9" t="s">
        <v>21</v>
      </c>
      <c r="M9078" s="13">
        <f t="shared" si="282"/>
        <v>4.4000000000000004</v>
      </c>
    </row>
    <row r="9079" spans="1:13" ht="19.95" customHeight="1">
      <c r="A9079" s="8" t="s">
        <v>380</v>
      </c>
      <c r="B9079" s="8" t="s">
        <v>42</v>
      </c>
      <c r="C9079" s="8" t="s">
        <v>43</v>
      </c>
      <c r="D9079" s="8" t="s">
        <v>16</v>
      </c>
      <c r="E9079" s="8" t="s">
        <v>27</v>
      </c>
      <c r="F9079" s="8"/>
      <c r="G9079" s="8" t="s">
        <v>19</v>
      </c>
      <c r="H9079" s="8" t="s">
        <v>198</v>
      </c>
      <c r="I9079" s="10">
        <v>0.45543307086614176</v>
      </c>
      <c r="J9079" s="11">
        <v>10</v>
      </c>
      <c r="K9079" s="12">
        <f t="shared" si="283"/>
        <v>4.5543307086614178</v>
      </c>
      <c r="L9079" s="9" t="s">
        <v>21</v>
      </c>
      <c r="M9079" s="13">
        <f t="shared" si="282"/>
        <v>8</v>
      </c>
    </row>
    <row r="9080" spans="1:13" ht="19.95" customHeight="1">
      <c r="A9080" s="8" t="s">
        <v>380</v>
      </c>
      <c r="B9080" s="8" t="s">
        <v>14</v>
      </c>
      <c r="C9080" s="8" t="s">
        <v>102</v>
      </c>
      <c r="D9080" s="8" t="s">
        <v>16</v>
      </c>
      <c r="E9080" s="8" t="s">
        <v>27</v>
      </c>
      <c r="F9080" s="8"/>
      <c r="G9080" s="8" t="s">
        <v>19</v>
      </c>
      <c r="H9080" s="8" t="s">
        <v>198</v>
      </c>
      <c r="I9080" s="10">
        <v>0.19585301837270341</v>
      </c>
      <c r="J9080" s="11">
        <v>7.5</v>
      </c>
      <c r="K9080" s="12">
        <f t="shared" si="283"/>
        <v>1.4688976377952756</v>
      </c>
      <c r="L9080" s="9" t="s">
        <v>21</v>
      </c>
      <c r="M9080" s="13">
        <f t="shared" si="282"/>
        <v>6</v>
      </c>
    </row>
    <row r="9081" spans="1:13" ht="19.95" customHeight="1">
      <c r="A9081" s="8" t="s">
        <v>380</v>
      </c>
      <c r="B9081" s="8" t="s">
        <v>14</v>
      </c>
      <c r="C9081" s="8" t="s">
        <v>45</v>
      </c>
      <c r="D9081" s="8" t="s">
        <v>16</v>
      </c>
      <c r="E9081" s="8" t="s">
        <v>27</v>
      </c>
      <c r="F9081" s="8"/>
      <c r="G9081" s="8" t="s">
        <v>19</v>
      </c>
      <c r="H9081" s="8" t="s">
        <v>198</v>
      </c>
      <c r="I9081" s="10">
        <v>0.12711286089238846</v>
      </c>
      <c r="J9081" s="11">
        <v>6.5</v>
      </c>
      <c r="K9081" s="12">
        <f t="shared" si="283"/>
        <v>0.82623359580052502</v>
      </c>
      <c r="L9081" s="9" t="s">
        <v>21</v>
      </c>
      <c r="M9081" s="13">
        <f t="shared" si="282"/>
        <v>5.2</v>
      </c>
    </row>
    <row r="9082" spans="1:13" ht="19.95" customHeight="1">
      <c r="A9082" s="8" t="s">
        <v>380</v>
      </c>
      <c r="B9082" s="8" t="s">
        <v>14</v>
      </c>
      <c r="C9082" s="8" t="s">
        <v>58</v>
      </c>
      <c r="D9082" s="8" t="s">
        <v>16</v>
      </c>
      <c r="E9082" s="8" t="s">
        <v>27</v>
      </c>
      <c r="F9082" s="8"/>
      <c r="G9082" s="8" t="s">
        <v>19</v>
      </c>
      <c r="H9082" s="8" t="s">
        <v>198</v>
      </c>
      <c r="I9082" s="10">
        <v>0.26787401574803155</v>
      </c>
      <c r="J9082" s="11">
        <v>12</v>
      </c>
      <c r="K9082" s="12">
        <f t="shared" si="283"/>
        <v>3.2144881889763788</v>
      </c>
      <c r="L9082" s="9" t="s">
        <v>21</v>
      </c>
      <c r="M9082" s="13">
        <f t="shared" si="282"/>
        <v>9.6</v>
      </c>
    </row>
    <row r="9083" spans="1:13" ht="19.95" customHeight="1">
      <c r="A9083" s="8" t="s">
        <v>380</v>
      </c>
      <c r="B9083" s="8" t="s">
        <v>42</v>
      </c>
      <c r="C9083" s="8" t="s">
        <v>31</v>
      </c>
      <c r="D9083" s="8" t="s">
        <v>16</v>
      </c>
      <c r="E9083" s="8" t="s">
        <v>27</v>
      </c>
      <c r="F9083" s="8"/>
      <c r="G9083" s="8" t="s">
        <v>19</v>
      </c>
      <c r="H9083" s="8" t="s">
        <v>198</v>
      </c>
      <c r="I9083" s="10">
        <v>1.2569306930693069</v>
      </c>
      <c r="J9083" s="11">
        <v>38</v>
      </c>
      <c r="K9083" s="12">
        <f t="shared" si="283"/>
        <v>47.763366336633666</v>
      </c>
      <c r="L9083" s="9" t="s">
        <v>21</v>
      </c>
      <c r="M9083" s="13">
        <f t="shared" si="282"/>
        <v>30.4</v>
      </c>
    </row>
    <row r="9084" spans="1:13" ht="19.95" customHeight="1">
      <c r="A9084" s="8" t="s">
        <v>380</v>
      </c>
      <c r="B9084" s="8" t="s">
        <v>42</v>
      </c>
      <c r="C9084" s="8" t="s">
        <v>69</v>
      </c>
      <c r="D9084" s="8" t="s">
        <v>16</v>
      </c>
      <c r="E9084" s="8" t="s">
        <v>27</v>
      </c>
      <c r="F9084" s="8"/>
      <c r="G9084" s="8" t="s">
        <v>19</v>
      </c>
      <c r="H9084" s="8" t="s">
        <v>198</v>
      </c>
      <c r="I9084" s="10">
        <v>0.24258084577114428</v>
      </c>
      <c r="J9084" s="11">
        <v>7.5</v>
      </c>
      <c r="K9084" s="12">
        <f t="shared" si="283"/>
        <v>1.819356343283582</v>
      </c>
      <c r="L9084" s="9" t="s">
        <v>21</v>
      </c>
      <c r="M9084" s="13">
        <f t="shared" si="282"/>
        <v>6</v>
      </c>
    </row>
    <row r="9085" spans="1:13" ht="19.95" customHeight="1">
      <c r="A9085" s="8" t="s">
        <v>380</v>
      </c>
      <c r="B9085" s="8" t="s">
        <v>37</v>
      </c>
      <c r="C9085" s="8" t="s">
        <v>35</v>
      </c>
      <c r="D9085" s="8" t="s">
        <v>16</v>
      </c>
      <c r="E9085" s="8" t="s">
        <v>27</v>
      </c>
      <c r="F9085" s="8"/>
      <c r="G9085" s="8" t="s">
        <v>19</v>
      </c>
      <c r="H9085" s="8" t="s">
        <v>198</v>
      </c>
      <c r="I9085" s="10">
        <v>0.73795275590551179</v>
      </c>
      <c r="J9085" s="11">
        <v>27.74</v>
      </c>
      <c r="K9085" s="12">
        <f t="shared" si="283"/>
        <v>20.470809448818898</v>
      </c>
      <c r="L9085" s="9" t="s">
        <v>21</v>
      </c>
      <c r="M9085" s="13">
        <f t="shared" si="282"/>
        <v>22.2</v>
      </c>
    </row>
    <row r="9086" spans="1:13" ht="19.95" customHeight="1">
      <c r="A9086" s="8" t="s">
        <v>380</v>
      </c>
      <c r="B9086" s="8" t="s">
        <v>33</v>
      </c>
      <c r="C9086" s="8" t="s">
        <v>43</v>
      </c>
      <c r="D9086" s="8" t="s">
        <v>16</v>
      </c>
      <c r="E9086" s="8" t="s">
        <v>27</v>
      </c>
      <c r="F9086" s="8"/>
      <c r="G9086" s="8" t="s">
        <v>19</v>
      </c>
      <c r="H9086" s="8" t="s">
        <v>198</v>
      </c>
      <c r="I9086" s="10">
        <v>0.37164705882352939</v>
      </c>
      <c r="J9086" s="11">
        <v>9</v>
      </c>
      <c r="K9086" s="12">
        <f t="shared" si="283"/>
        <v>3.3448235294117645</v>
      </c>
      <c r="L9086" s="9" t="s">
        <v>21</v>
      </c>
      <c r="M9086" s="13">
        <f t="shared" si="282"/>
        <v>7.2</v>
      </c>
    </row>
    <row r="9087" spans="1:13" ht="19.95" customHeight="1">
      <c r="A9087" s="8" t="s">
        <v>380</v>
      </c>
      <c r="B9087" s="8" t="s">
        <v>42</v>
      </c>
      <c r="C9087" s="8" t="s">
        <v>41</v>
      </c>
      <c r="D9087" s="8" t="s">
        <v>16</v>
      </c>
      <c r="E9087" s="8" t="s">
        <v>27</v>
      </c>
      <c r="F9087" s="8"/>
      <c r="G9087" s="8" t="s">
        <v>19</v>
      </c>
      <c r="H9087" s="8" t="s">
        <v>198</v>
      </c>
      <c r="I9087" s="10">
        <v>0.78809523809523807</v>
      </c>
      <c r="J9087" s="11">
        <v>17.09</v>
      </c>
      <c r="K9087" s="12">
        <f t="shared" si="283"/>
        <v>13.468547619047618</v>
      </c>
      <c r="L9087" s="9" t="s">
        <v>21</v>
      </c>
      <c r="M9087" s="13">
        <f t="shared" si="282"/>
        <v>13.7</v>
      </c>
    </row>
    <row r="9088" spans="1:13" ht="19.95" customHeight="1">
      <c r="A9088" s="8" t="s">
        <v>380</v>
      </c>
      <c r="B9088" s="8" t="s">
        <v>14</v>
      </c>
      <c r="C9088" s="8" t="s">
        <v>36</v>
      </c>
      <c r="D9088" s="8" t="s">
        <v>16</v>
      </c>
      <c r="E9088" s="8" t="s">
        <v>27</v>
      </c>
      <c r="F9088" s="8"/>
      <c r="G9088" s="8" t="s">
        <v>19</v>
      </c>
      <c r="H9088" s="8" t="s">
        <v>198</v>
      </c>
      <c r="I9088" s="10">
        <v>0.51425742574257427</v>
      </c>
      <c r="J9088" s="11">
        <v>14.4</v>
      </c>
      <c r="K9088" s="12">
        <f t="shared" si="283"/>
        <v>7.4053069306930697</v>
      </c>
      <c r="L9088" s="9" t="s">
        <v>21</v>
      </c>
      <c r="M9088" s="13">
        <f t="shared" si="282"/>
        <v>11.5</v>
      </c>
    </row>
    <row r="9089" spans="1:13" ht="19.95" customHeight="1">
      <c r="A9089" s="8" t="s">
        <v>380</v>
      </c>
      <c r="B9089" s="8" t="s">
        <v>24</v>
      </c>
      <c r="C9089" s="8" t="s">
        <v>36</v>
      </c>
      <c r="D9089" s="8" t="s">
        <v>16</v>
      </c>
      <c r="E9089" s="8" t="s">
        <v>27</v>
      </c>
      <c r="F9089" s="8"/>
      <c r="G9089" s="8" t="s">
        <v>19</v>
      </c>
      <c r="H9089" s="8" t="s">
        <v>198</v>
      </c>
      <c r="I9089" s="10">
        <v>0.44722772277227724</v>
      </c>
      <c r="J9089" s="11">
        <v>11.58</v>
      </c>
      <c r="K9089" s="12">
        <f t="shared" si="283"/>
        <v>5.1788970297029708</v>
      </c>
      <c r="L9089" s="9" t="s">
        <v>21</v>
      </c>
      <c r="M9089" s="13">
        <f t="shared" si="282"/>
        <v>9.3000000000000007</v>
      </c>
    </row>
    <row r="9090" spans="1:13" ht="19.95" customHeight="1">
      <c r="A9090" s="8" t="s">
        <v>380</v>
      </c>
      <c r="B9090" s="8" t="s">
        <v>30</v>
      </c>
      <c r="C9090" s="8" t="s">
        <v>38</v>
      </c>
      <c r="D9090" s="8" t="s">
        <v>39</v>
      </c>
      <c r="E9090" s="8" t="s">
        <v>27</v>
      </c>
      <c r="F9090" s="8"/>
      <c r="G9090" s="8" t="s">
        <v>19</v>
      </c>
      <c r="H9090" s="8" t="s">
        <v>198</v>
      </c>
      <c r="I9090" s="10">
        <v>1.6587499999999999</v>
      </c>
      <c r="J9090" s="11">
        <v>130</v>
      </c>
      <c r="K9090" s="12">
        <f t="shared" si="283"/>
        <v>215.63749999999999</v>
      </c>
      <c r="L9090" s="9" t="s">
        <v>21</v>
      </c>
      <c r="M9090" s="13">
        <f t="shared" ref="M9090:M9153" si="284">ROUND(J9090-J9090*20/100,1)</f>
        <v>104</v>
      </c>
    </row>
    <row r="9091" spans="1:13" ht="19.95" customHeight="1">
      <c r="A9091" s="8" t="s">
        <v>380</v>
      </c>
      <c r="B9091" s="8" t="s">
        <v>14</v>
      </c>
      <c r="C9091" s="8" t="s">
        <v>45</v>
      </c>
      <c r="D9091" s="8" t="s">
        <v>16</v>
      </c>
      <c r="E9091" s="8" t="s">
        <v>27</v>
      </c>
      <c r="F9091" s="8"/>
      <c r="G9091" s="8" t="s">
        <v>19</v>
      </c>
      <c r="H9091" s="8" t="s">
        <v>198</v>
      </c>
      <c r="I9091" s="10">
        <v>0.1259640522875817</v>
      </c>
      <c r="J9091" s="11">
        <v>7.21</v>
      </c>
      <c r="K9091" s="12">
        <f t="shared" ref="K9091:K9154" si="285">J9091*I9091</f>
        <v>0.90820081699346411</v>
      </c>
      <c r="L9091" s="9" t="s">
        <v>21</v>
      </c>
      <c r="M9091" s="13">
        <f t="shared" si="284"/>
        <v>5.8</v>
      </c>
    </row>
    <row r="9092" spans="1:13" ht="19.95" customHeight="1">
      <c r="A9092" s="8" t="s">
        <v>380</v>
      </c>
      <c r="B9092" s="8" t="s">
        <v>30</v>
      </c>
      <c r="C9092" s="8" t="s">
        <v>69</v>
      </c>
      <c r="D9092" s="8" t="s">
        <v>26</v>
      </c>
      <c r="E9092" s="8" t="s">
        <v>27</v>
      </c>
      <c r="F9092" s="8"/>
      <c r="G9092" s="8" t="s">
        <v>19</v>
      </c>
      <c r="H9092" s="8" t="s">
        <v>198</v>
      </c>
      <c r="I9092" s="10">
        <v>0.28764705882352942</v>
      </c>
      <c r="J9092" s="11">
        <v>10</v>
      </c>
      <c r="K9092" s="12">
        <f t="shared" si="285"/>
        <v>2.8764705882352941</v>
      </c>
      <c r="L9092" s="9" t="s">
        <v>21</v>
      </c>
      <c r="M9092" s="13">
        <f t="shared" si="284"/>
        <v>8</v>
      </c>
    </row>
    <row r="9093" spans="1:13" ht="19.95" customHeight="1">
      <c r="A9093" s="8" t="s">
        <v>380</v>
      </c>
      <c r="B9093" s="8" t="s">
        <v>30</v>
      </c>
      <c r="C9093" s="8" t="s">
        <v>69</v>
      </c>
      <c r="D9093" s="8" t="s">
        <v>16</v>
      </c>
      <c r="E9093" s="8" t="s">
        <v>27</v>
      </c>
      <c r="F9093" s="8"/>
      <c r="G9093" s="8" t="s">
        <v>19</v>
      </c>
      <c r="H9093" s="8" t="s">
        <v>198</v>
      </c>
      <c r="I9093" s="10">
        <v>0.30850980392156863</v>
      </c>
      <c r="J9093" s="11">
        <v>10</v>
      </c>
      <c r="K9093" s="12">
        <f t="shared" si="285"/>
        <v>3.0850980392156861</v>
      </c>
      <c r="L9093" s="9" t="s">
        <v>21</v>
      </c>
      <c r="M9093" s="13">
        <f t="shared" si="284"/>
        <v>8</v>
      </c>
    </row>
    <row r="9094" spans="1:13" ht="19.95" customHeight="1">
      <c r="A9094" s="8" t="s">
        <v>380</v>
      </c>
      <c r="B9094" s="8" t="s">
        <v>48</v>
      </c>
      <c r="C9094" s="8" t="s">
        <v>50</v>
      </c>
      <c r="D9094" s="8" t="s">
        <v>16</v>
      </c>
      <c r="E9094" s="8" t="s">
        <v>27</v>
      </c>
      <c r="F9094" s="8"/>
      <c r="G9094" s="8" t="s">
        <v>19</v>
      </c>
      <c r="H9094" s="8" t="s">
        <v>198</v>
      </c>
      <c r="I9094" s="10">
        <v>0.52558837318330986</v>
      </c>
      <c r="J9094" s="11">
        <v>12.01</v>
      </c>
      <c r="K9094" s="12">
        <f t="shared" si="285"/>
        <v>6.3123163619315514</v>
      </c>
      <c r="L9094" s="9" t="s">
        <v>21</v>
      </c>
      <c r="M9094" s="13">
        <f t="shared" si="284"/>
        <v>9.6</v>
      </c>
    </row>
    <row r="9095" spans="1:13" ht="19.95" customHeight="1">
      <c r="A9095" s="8" t="s">
        <v>380</v>
      </c>
      <c r="B9095" s="8" t="s">
        <v>24</v>
      </c>
      <c r="C9095" s="8" t="s">
        <v>115</v>
      </c>
      <c r="D9095" s="8" t="s">
        <v>16</v>
      </c>
      <c r="E9095" s="8" t="s">
        <v>27</v>
      </c>
      <c r="F9095" s="8"/>
      <c r="G9095" s="8" t="s">
        <v>19</v>
      </c>
      <c r="H9095" s="8" t="s">
        <v>198</v>
      </c>
      <c r="I9095" s="10">
        <v>0.99</v>
      </c>
      <c r="J9095" s="11">
        <v>31</v>
      </c>
      <c r="K9095" s="12">
        <f t="shared" si="285"/>
        <v>30.69</v>
      </c>
      <c r="L9095" s="9" t="s">
        <v>21</v>
      </c>
      <c r="M9095" s="13">
        <f t="shared" si="284"/>
        <v>24.8</v>
      </c>
    </row>
    <row r="9096" spans="1:13" ht="19.95" customHeight="1">
      <c r="A9096" s="8" t="s">
        <v>380</v>
      </c>
      <c r="B9096" s="8" t="s">
        <v>48</v>
      </c>
      <c r="C9096" s="8" t="s">
        <v>382</v>
      </c>
      <c r="D9096" s="8" t="s">
        <v>16</v>
      </c>
      <c r="E9096" s="8" t="s">
        <v>27</v>
      </c>
      <c r="F9096" s="8"/>
      <c r="G9096" s="8" t="s">
        <v>19</v>
      </c>
      <c r="H9096" s="8" t="s">
        <v>198</v>
      </c>
      <c r="I9096" s="10">
        <v>0.40312500000000001</v>
      </c>
      <c r="J9096" s="11">
        <v>10</v>
      </c>
      <c r="K9096" s="12">
        <f t="shared" si="285"/>
        <v>4.03125</v>
      </c>
      <c r="L9096" s="9" t="s">
        <v>21</v>
      </c>
      <c r="M9096" s="13">
        <f t="shared" si="284"/>
        <v>8</v>
      </c>
    </row>
    <row r="9097" spans="1:13" ht="19.95" customHeight="1">
      <c r="A9097" s="8" t="s">
        <v>380</v>
      </c>
      <c r="B9097" s="8" t="s">
        <v>14</v>
      </c>
      <c r="C9097" s="8" t="s">
        <v>46</v>
      </c>
      <c r="D9097" s="8" t="s">
        <v>16</v>
      </c>
      <c r="E9097" s="8" t="s">
        <v>27</v>
      </c>
      <c r="F9097" s="8"/>
      <c r="G9097" s="8" t="s">
        <v>19</v>
      </c>
      <c r="H9097" s="8" t="s">
        <v>198</v>
      </c>
      <c r="I9097" s="10">
        <v>7.4285714285714288E-2</v>
      </c>
      <c r="J9097" s="11">
        <v>7</v>
      </c>
      <c r="K9097" s="12">
        <f t="shared" si="285"/>
        <v>0.52</v>
      </c>
      <c r="L9097" s="9" t="s">
        <v>21</v>
      </c>
      <c r="M9097" s="13">
        <f t="shared" si="284"/>
        <v>5.6</v>
      </c>
    </row>
    <row r="9098" spans="1:13" ht="19.95" customHeight="1">
      <c r="A9098" s="8" t="s">
        <v>380</v>
      </c>
      <c r="B9098" s="8" t="s">
        <v>14</v>
      </c>
      <c r="C9098" s="8" t="s">
        <v>15</v>
      </c>
      <c r="D9098" s="8" t="s">
        <v>16</v>
      </c>
      <c r="E9098" s="8" t="s">
        <v>27</v>
      </c>
      <c r="F9098" s="8"/>
      <c r="G9098" s="8" t="s">
        <v>19</v>
      </c>
      <c r="H9098" s="8" t="s">
        <v>198</v>
      </c>
      <c r="I9098" s="10">
        <v>4.6190476190476192E-2</v>
      </c>
      <c r="J9098" s="11">
        <v>9</v>
      </c>
      <c r="K9098" s="12">
        <f t="shared" si="285"/>
        <v>0.4157142857142857</v>
      </c>
      <c r="L9098" s="9" t="s">
        <v>21</v>
      </c>
      <c r="M9098" s="13">
        <f t="shared" si="284"/>
        <v>7.2</v>
      </c>
    </row>
    <row r="9099" spans="1:13" ht="19.95" customHeight="1">
      <c r="A9099" s="8" t="s">
        <v>380</v>
      </c>
      <c r="B9099" s="8" t="s">
        <v>42</v>
      </c>
      <c r="C9099" s="8" t="s">
        <v>44</v>
      </c>
      <c r="D9099" s="8" t="s">
        <v>16</v>
      </c>
      <c r="E9099" s="8" t="s">
        <v>27</v>
      </c>
      <c r="F9099" s="8"/>
      <c r="G9099" s="8" t="s">
        <v>19</v>
      </c>
      <c r="H9099" s="8" t="s">
        <v>198</v>
      </c>
      <c r="I9099" s="10">
        <v>0.19850000000000001</v>
      </c>
      <c r="J9099" s="11">
        <v>6.5</v>
      </c>
      <c r="K9099" s="12">
        <f t="shared" si="285"/>
        <v>1.2902500000000001</v>
      </c>
      <c r="L9099" s="9" t="s">
        <v>21</v>
      </c>
      <c r="M9099" s="13">
        <f t="shared" si="284"/>
        <v>5.2</v>
      </c>
    </row>
    <row r="9100" spans="1:13" ht="19.95" customHeight="1">
      <c r="A9100" s="8" t="s">
        <v>380</v>
      </c>
      <c r="B9100" s="8" t="s">
        <v>14</v>
      </c>
      <c r="C9100" s="8" t="s">
        <v>383</v>
      </c>
      <c r="D9100" s="8" t="s">
        <v>16</v>
      </c>
      <c r="E9100" s="8" t="s">
        <v>27</v>
      </c>
      <c r="F9100" s="8"/>
      <c r="G9100" s="8" t="s">
        <v>19</v>
      </c>
      <c r="H9100" s="8" t="s">
        <v>198</v>
      </c>
      <c r="I9100" s="10">
        <v>9.7142857142857156E-2</v>
      </c>
      <c r="J9100" s="11">
        <v>4.5</v>
      </c>
      <c r="K9100" s="12">
        <f t="shared" si="285"/>
        <v>0.43714285714285722</v>
      </c>
      <c r="L9100" s="9" t="s">
        <v>21</v>
      </c>
      <c r="M9100" s="13">
        <f t="shared" si="284"/>
        <v>3.6</v>
      </c>
    </row>
    <row r="9101" spans="1:13" ht="19.95" customHeight="1">
      <c r="A9101" s="8" t="s">
        <v>380</v>
      </c>
      <c r="B9101" s="8" t="s">
        <v>42</v>
      </c>
      <c r="C9101" s="8" t="s">
        <v>69</v>
      </c>
      <c r="D9101" s="8" t="s">
        <v>16</v>
      </c>
      <c r="E9101" s="8" t="s">
        <v>27</v>
      </c>
      <c r="F9101" s="8"/>
      <c r="G9101" s="8" t="s">
        <v>19</v>
      </c>
      <c r="H9101" s="8" t="s">
        <v>198</v>
      </c>
      <c r="I9101" s="10">
        <v>0.24936893203883495</v>
      </c>
      <c r="J9101" s="11">
        <v>7.75</v>
      </c>
      <c r="K9101" s="12">
        <f t="shared" si="285"/>
        <v>1.9326092233009708</v>
      </c>
      <c r="L9101" s="9" t="s">
        <v>21</v>
      </c>
      <c r="M9101" s="13">
        <f t="shared" si="284"/>
        <v>6.2</v>
      </c>
    </row>
    <row r="9102" spans="1:13" ht="19.95" customHeight="1">
      <c r="A9102" s="8" t="s">
        <v>380</v>
      </c>
      <c r="B9102" s="8" t="s">
        <v>42</v>
      </c>
      <c r="C9102" s="8" t="s">
        <v>44</v>
      </c>
      <c r="D9102" s="8" t="s">
        <v>16</v>
      </c>
      <c r="E9102" s="8" t="s">
        <v>27</v>
      </c>
      <c r="F9102" s="8"/>
      <c r="G9102" s="8" t="s">
        <v>19</v>
      </c>
      <c r="H9102" s="8" t="s">
        <v>198</v>
      </c>
      <c r="I9102" s="10">
        <v>0.17486585365853657</v>
      </c>
      <c r="J9102" s="11">
        <v>4.2699999999999996</v>
      </c>
      <c r="K9102" s="12">
        <f t="shared" si="285"/>
        <v>0.74667719512195108</v>
      </c>
      <c r="L9102" s="9" t="s">
        <v>21</v>
      </c>
      <c r="M9102" s="13">
        <f t="shared" si="284"/>
        <v>3.4</v>
      </c>
    </row>
    <row r="9103" spans="1:13" ht="19.95" customHeight="1">
      <c r="A9103" s="8" t="s">
        <v>380</v>
      </c>
      <c r="B9103" s="8" t="s">
        <v>42</v>
      </c>
      <c r="C9103" s="8" t="s">
        <v>69</v>
      </c>
      <c r="D9103" s="8" t="s">
        <v>16</v>
      </c>
      <c r="E9103" s="8" t="s">
        <v>27</v>
      </c>
      <c r="F9103" s="8"/>
      <c r="G9103" s="8" t="s">
        <v>19</v>
      </c>
      <c r="H9103" s="8" t="s">
        <v>198</v>
      </c>
      <c r="I9103" s="10">
        <v>0.23512195121951221</v>
      </c>
      <c r="J9103" s="11">
        <v>5</v>
      </c>
      <c r="K9103" s="12">
        <f t="shared" si="285"/>
        <v>1.1756097560975611</v>
      </c>
      <c r="L9103" s="9" t="s">
        <v>21</v>
      </c>
      <c r="M9103" s="13">
        <f t="shared" si="284"/>
        <v>4</v>
      </c>
    </row>
    <row r="9104" spans="1:13" ht="19.95" customHeight="1">
      <c r="A9104" s="8" t="s">
        <v>380</v>
      </c>
      <c r="B9104" s="8" t="s">
        <v>42</v>
      </c>
      <c r="C9104" s="8" t="s">
        <v>72</v>
      </c>
      <c r="D9104" s="8" t="s">
        <v>16</v>
      </c>
      <c r="E9104" s="8" t="s">
        <v>27</v>
      </c>
      <c r="F9104" s="8"/>
      <c r="G9104" s="8" t="s">
        <v>19</v>
      </c>
      <c r="H9104" s="8" t="s">
        <v>198</v>
      </c>
      <c r="I9104" s="10">
        <v>0.37353658536585366</v>
      </c>
      <c r="J9104" s="11">
        <v>6.97</v>
      </c>
      <c r="K9104" s="12">
        <f t="shared" si="285"/>
        <v>2.6035499999999998</v>
      </c>
      <c r="L9104" s="9" t="s">
        <v>21</v>
      </c>
      <c r="M9104" s="13">
        <f t="shared" si="284"/>
        <v>5.6</v>
      </c>
    </row>
    <row r="9105" spans="1:13" ht="19.95" customHeight="1">
      <c r="A9105" s="8" t="s">
        <v>380</v>
      </c>
      <c r="B9105" s="8" t="s">
        <v>42</v>
      </c>
      <c r="C9105" s="8" t="s">
        <v>43</v>
      </c>
      <c r="D9105" s="8" t="s">
        <v>16</v>
      </c>
      <c r="E9105" s="8" t="s">
        <v>27</v>
      </c>
      <c r="F9105" s="8"/>
      <c r="G9105" s="8" t="s">
        <v>19</v>
      </c>
      <c r="H9105" s="8" t="s">
        <v>198</v>
      </c>
      <c r="I9105" s="10">
        <v>0.45134146341463416</v>
      </c>
      <c r="J9105" s="11">
        <v>9.61</v>
      </c>
      <c r="K9105" s="12">
        <f t="shared" si="285"/>
        <v>4.337391463414634</v>
      </c>
      <c r="L9105" s="9" t="s">
        <v>21</v>
      </c>
      <c r="M9105" s="13">
        <f t="shared" si="284"/>
        <v>7.7</v>
      </c>
    </row>
    <row r="9106" spans="1:13" ht="19.95" customHeight="1">
      <c r="A9106" s="8" t="s">
        <v>380</v>
      </c>
      <c r="B9106" s="8" t="s">
        <v>33</v>
      </c>
      <c r="C9106" s="8" t="s">
        <v>43</v>
      </c>
      <c r="D9106" s="8" t="s">
        <v>16</v>
      </c>
      <c r="E9106" s="8" t="s">
        <v>27</v>
      </c>
      <c r="F9106" s="8"/>
      <c r="G9106" s="8" t="s">
        <v>19</v>
      </c>
      <c r="H9106" s="8" t="s">
        <v>198</v>
      </c>
      <c r="I9106" s="10">
        <v>0.30970588235294116</v>
      </c>
      <c r="J9106" s="11">
        <v>6.74</v>
      </c>
      <c r="K9106" s="12">
        <f t="shared" si="285"/>
        <v>2.0874176470588237</v>
      </c>
      <c r="L9106" s="9" t="s">
        <v>21</v>
      </c>
      <c r="M9106" s="13">
        <f t="shared" si="284"/>
        <v>5.4</v>
      </c>
    </row>
    <row r="9107" spans="1:13" ht="19.95" customHeight="1">
      <c r="A9107" s="8" t="s">
        <v>380</v>
      </c>
      <c r="B9107" s="8" t="s">
        <v>14</v>
      </c>
      <c r="C9107" s="8" t="s">
        <v>46</v>
      </c>
      <c r="D9107" s="8" t="s">
        <v>16</v>
      </c>
      <c r="E9107" s="8" t="s">
        <v>27</v>
      </c>
      <c r="F9107" s="8"/>
      <c r="G9107" s="8" t="s">
        <v>19</v>
      </c>
      <c r="H9107" s="8" t="s">
        <v>198</v>
      </c>
      <c r="I9107" s="10">
        <v>6.58252427184466E-2</v>
      </c>
      <c r="J9107" s="11">
        <v>5</v>
      </c>
      <c r="K9107" s="12">
        <f t="shared" si="285"/>
        <v>0.32912621359223299</v>
      </c>
      <c r="L9107" s="9" t="s">
        <v>21</v>
      </c>
      <c r="M9107" s="13">
        <f t="shared" si="284"/>
        <v>4</v>
      </c>
    </row>
    <row r="9108" spans="1:13" ht="19.95" customHeight="1">
      <c r="A9108" s="8" t="s">
        <v>380</v>
      </c>
      <c r="B9108" s="8" t="s">
        <v>14</v>
      </c>
      <c r="C9108" s="8" t="s">
        <v>81</v>
      </c>
      <c r="D9108" s="8" t="s">
        <v>16</v>
      </c>
      <c r="E9108" s="8" t="s">
        <v>27</v>
      </c>
      <c r="F9108" s="8"/>
      <c r="G9108" s="8" t="s">
        <v>19</v>
      </c>
      <c r="H9108" s="8" t="s">
        <v>198</v>
      </c>
      <c r="I9108" s="10">
        <v>9.699029126213593E-2</v>
      </c>
      <c r="J9108" s="11">
        <v>5.49</v>
      </c>
      <c r="K9108" s="12">
        <f t="shared" si="285"/>
        <v>0.53247669902912631</v>
      </c>
      <c r="L9108" s="9" t="s">
        <v>21</v>
      </c>
      <c r="M9108" s="13">
        <f t="shared" si="284"/>
        <v>4.4000000000000004</v>
      </c>
    </row>
    <row r="9109" spans="1:13" ht="19.95" customHeight="1">
      <c r="A9109" s="8" t="s">
        <v>380</v>
      </c>
      <c r="B9109" s="8" t="s">
        <v>14</v>
      </c>
      <c r="C9109" s="8" t="s">
        <v>102</v>
      </c>
      <c r="D9109" s="8" t="s">
        <v>16</v>
      </c>
      <c r="E9109" s="8" t="s">
        <v>27</v>
      </c>
      <c r="F9109" s="8"/>
      <c r="G9109" s="8" t="s">
        <v>19</v>
      </c>
      <c r="H9109" s="8" t="s">
        <v>198</v>
      </c>
      <c r="I9109" s="10">
        <v>0.19034146341463415</v>
      </c>
      <c r="J9109" s="11">
        <v>5</v>
      </c>
      <c r="K9109" s="12">
        <f t="shared" si="285"/>
        <v>0.95170731707317069</v>
      </c>
      <c r="L9109" s="9" t="s">
        <v>21</v>
      </c>
      <c r="M9109" s="13">
        <f t="shared" si="284"/>
        <v>4</v>
      </c>
    </row>
    <row r="9110" spans="1:13" ht="19.95" customHeight="1">
      <c r="A9110" s="8" t="s">
        <v>380</v>
      </c>
      <c r="B9110" s="8" t="s">
        <v>48</v>
      </c>
      <c r="C9110" s="8" t="s">
        <v>90</v>
      </c>
      <c r="D9110" s="8" t="s">
        <v>16</v>
      </c>
      <c r="E9110" s="8" t="s">
        <v>27</v>
      </c>
      <c r="F9110" s="8"/>
      <c r="G9110" s="8" t="s">
        <v>19</v>
      </c>
      <c r="H9110" s="8" t="s">
        <v>198</v>
      </c>
      <c r="I9110" s="10">
        <v>0.24993006993006991</v>
      </c>
      <c r="J9110" s="11">
        <v>6.56</v>
      </c>
      <c r="K9110" s="12">
        <f t="shared" si="285"/>
        <v>1.6395412587412586</v>
      </c>
      <c r="L9110" s="9" t="s">
        <v>21</v>
      </c>
      <c r="M9110" s="13">
        <f t="shared" si="284"/>
        <v>5.2</v>
      </c>
    </row>
    <row r="9111" spans="1:13" ht="19.95" customHeight="1">
      <c r="A9111" s="8" t="s">
        <v>380</v>
      </c>
      <c r="B9111" s="8" t="s">
        <v>33</v>
      </c>
      <c r="C9111" s="8" t="s">
        <v>69</v>
      </c>
      <c r="D9111" s="8" t="s">
        <v>16</v>
      </c>
      <c r="E9111" s="8" t="s">
        <v>27</v>
      </c>
      <c r="F9111" s="8"/>
      <c r="G9111" s="8" t="s">
        <v>19</v>
      </c>
      <c r="H9111" s="8" t="s">
        <v>198</v>
      </c>
      <c r="I9111" s="10">
        <v>0.20635658914728683</v>
      </c>
      <c r="J9111" s="11">
        <v>5.25</v>
      </c>
      <c r="K9111" s="12">
        <f t="shared" si="285"/>
        <v>1.0833720930232558</v>
      </c>
      <c r="L9111" s="9" t="s">
        <v>21</v>
      </c>
      <c r="M9111" s="13">
        <f t="shared" si="284"/>
        <v>4.2</v>
      </c>
    </row>
    <row r="9112" spans="1:13" ht="19.95" customHeight="1">
      <c r="A9112" s="8" t="s">
        <v>380</v>
      </c>
      <c r="B9112" s="8" t="s">
        <v>14</v>
      </c>
      <c r="C9112" s="8" t="s">
        <v>46</v>
      </c>
      <c r="D9112" s="8" t="s">
        <v>16</v>
      </c>
      <c r="E9112" s="8" t="s">
        <v>27</v>
      </c>
      <c r="F9112" s="8"/>
      <c r="G9112" s="8" t="s">
        <v>19</v>
      </c>
      <c r="H9112" s="8" t="s">
        <v>198</v>
      </c>
      <c r="I9112" s="10">
        <v>7.3863049095607231E-2</v>
      </c>
      <c r="J9112" s="11">
        <v>5.25</v>
      </c>
      <c r="K9112" s="12">
        <f t="shared" si="285"/>
        <v>0.38778100775193797</v>
      </c>
      <c r="L9112" s="9" t="s">
        <v>21</v>
      </c>
      <c r="M9112" s="13">
        <f t="shared" si="284"/>
        <v>4.2</v>
      </c>
    </row>
    <row r="9113" spans="1:13" ht="19.95" customHeight="1">
      <c r="A9113" s="8" t="s">
        <v>380</v>
      </c>
      <c r="B9113" s="8" t="s">
        <v>33</v>
      </c>
      <c r="C9113" s="8" t="s">
        <v>43</v>
      </c>
      <c r="D9113" s="8" t="s">
        <v>16</v>
      </c>
      <c r="E9113" s="8" t="s">
        <v>27</v>
      </c>
      <c r="F9113" s="8"/>
      <c r="G9113" s="8" t="s">
        <v>19</v>
      </c>
      <c r="H9113" s="8" t="s">
        <v>198</v>
      </c>
      <c r="I9113" s="10">
        <v>0.38866336633663368</v>
      </c>
      <c r="J9113" s="11">
        <v>7.25</v>
      </c>
      <c r="K9113" s="12">
        <f t="shared" si="285"/>
        <v>2.817809405940594</v>
      </c>
      <c r="L9113" s="9" t="s">
        <v>21</v>
      </c>
      <c r="M9113" s="13">
        <f t="shared" si="284"/>
        <v>5.8</v>
      </c>
    </row>
    <row r="9114" spans="1:13" ht="19.95" customHeight="1">
      <c r="A9114" s="8" t="s">
        <v>380</v>
      </c>
      <c r="B9114" s="8" t="s">
        <v>48</v>
      </c>
      <c r="C9114" s="8" t="s">
        <v>50</v>
      </c>
      <c r="D9114" s="8" t="s">
        <v>16</v>
      </c>
      <c r="E9114" s="8" t="s">
        <v>27</v>
      </c>
      <c r="F9114" s="8"/>
      <c r="G9114" s="8" t="s">
        <v>19</v>
      </c>
      <c r="H9114" s="8" t="s">
        <v>198</v>
      </c>
      <c r="I9114" s="10">
        <v>0.56127705627705626</v>
      </c>
      <c r="J9114" s="11">
        <v>13.37</v>
      </c>
      <c r="K9114" s="12">
        <f t="shared" si="285"/>
        <v>7.5042742424242421</v>
      </c>
      <c r="L9114" s="9" t="s">
        <v>21</v>
      </c>
      <c r="M9114" s="13">
        <f t="shared" si="284"/>
        <v>10.7</v>
      </c>
    </row>
    <row r="9115" spans="1:13" ht="19.95" customHeight="1">
      <c r="A9115" s="8" t="s">
        <v>380</v>
      </c>
      <c r="B9115" s="8" t="s">
        <v>42</v>
      </c>
      <c r="C9115" s="8" t="s">
        <v>203</v>
      </c>
      <c r="D9115" s="8" t="s">
        <v>16</v>
      </c>
      <c r="E9115" s="8" t="s">
        <v>27</v>
      </c>
      <c r="F9115" s="8"/>
      <c r="G9115" s="8" t="s">
        <v>19</v>
      </c>
      <c r="H9115" s="8" t="s">
        <v>198</v>
      </c>
      <c r="I9115" s="10">
        <v>1.0554901960784313</v>
      </c>
      <c r="J9115" s="11">
        <v>25.57</v>
      </c>
      <c r="K9115" s="12">
        <f t="shared" si="285"/>
        <v>26.988884313725489</v>
      </c>
      <c r="L9115" s="9" t="s">
        <v>21</v>
      </c>
      <c r="M9115" s="13">
        <f t="shared" si="284"/>
        <v>20.5</v>
      </c>
    </row>
    <row r="9116" spans="1:13" ht="19.95" customHeight="1">
      <c r="A9116" s="8" t="s">
        <v>380</v>
      </c>
      <c r="B9116" s="8" t="s">
        <v>40</v>
      </c>
      <c r="C9116" s="8" t="s">
        <v>31</v>
      </c>
      <c r="D9116" s="8" t="s">
        <v>16</v>
      </c>
      <c r="E9116" s="8" t="s">
        <v>27</v>
      </c>
      <c r="F9116" s="8"/>
      <c r="G9116" s="8" t="s">
        <v>19</v>
      </c>
      <c r="H9116" s="8" t="s">
        <v>198</v>
      </c>
      <c r="I9116" s="10">
        <v>1.476</v>
      </c>
      <c r="J9116" s="11">
        <v>48</v>
      </c>
      <c r="K9116" s="12">
        <f t="shared" si="285"/>
        <v>70.847999999999999</v>
      </c>
      <c r="L9116" s="9" t="s">
        <v>21</v>
      </c>
      <c r="M9116" s="13">
        <f t="shared" si="284"/>
        <v>38.4</v>
      </c>
    </row>
    <row r="9117" spans="1:13" ht="19.95" customHeight="1">
      <c r="A9117" s="8" t="s">
        <v>380</v>
      </c>
      <c r="B9117" s="8" t="s">
        <v>40</v>
      </c>
      <c r="C9117" s="8" t="s">
        <v>31</v>
      </c>
      <c r="D9117" s="8" t="s">
        <v>16</v>
      </c>
      <c r="E9117" s="8" t="s">
        <v>27</v>
      </c>
      <c r="F9117" s="8"/>
      <c r="G9117" s="8" t="s">
        <v>19</v>
      </c>
      <c r="H9117" s="8" t="s">
        <v>198</v>
      </c>
      <c r="I9117" s="10">
        <v>1.29</v>
      </c>
      <c r="J9117" s="11">
        <v>48</v>
      </c>
      <c r="K9117" s="12">
        <f t="shared" si="285"/>
        <v>61.92</v>
      </c>
      <c r="L9117" s="9" t="s">
        <v>21</v>
      </c>
      <c r="M9117" s="13">
        <f t="shared" si="284"/>
        <v>38.4</v>
      </c>
    </row>
    <row r="9118" spans="1:13" ht="19.95" customHeight="1">
      <c r="A9118" s="8" t="s">
        <v>380</v>
      </c>
      <c r="B9118" s="8" t="s">
        <v>42</v>
      </c>
      <c r="C9118" s="8" t="s">
        <v>44</v>
      </c>
      <c r="D9118" s="8" t="s">
        <v>16</v>
      </c>
      <c r="E9118" s="8" t="s">
        <v>27</v>
      </c>
      <c r="F9118" s="8"/>
      <c r="G9118" s="8" t="s">
        <v>19</v>
      </c>
      <c r="H9118" s="8" t="s">
        <v>198</v>
      </c>
      <c r="I9118" s="10">
        <v>0.17322222222222222</v>
      </c>
      <c r="J9118" s="11">
        <v>4.3499999999999996</v>
      </c>
      <c r="K9118" s="12">
        <f t="shared" si="285"/>
        <v>0.75351666666666661</v>
      </c>
      <c r="L9118" s="9" t="s">
        <v>21</v>
      </c>
      <c r="M9118" s="13">
        <f t="shared" si="284"/>
        <v>3.5</v>
      </c>
    </row>
    <row r="9119" spans="1:13" ht="19.95" customHeight="1">
      <c r="A9119" s="8" t="s">
        <v>380</v>
      </c>
      <c r="B9119" s="8" t="s">
        <v>14</v>
      </c>
      <c r="C9119" s="8" t="s">
        <v>45</v>
      </c>
      <c r="D9119" s="8" t="s">
        <v>16</v>
      </c>
      <c r="E9119" s="8" t="s">
        <v>27</v>
      </c>
      <c r="F9119" s="8"/>
      <c r="G9119" s="8" t="s">
        <v>19</v>
      </c>
      <c r="H9119" s="8" t="s">
        <v>198</v>
      </c>
      <c r="I9119" s="10">
        <v>0.125</v>
      </c>
      <c r="J9119" s="11">
        <v>5</v>
      </c>
      <c r="K9119" s="12">
        <f t="shared" si="285"/>
        <v>0.625</v>
      </c>
      <c r="L9119" s="9" t="s">
        <v>21</v>
      </c>
      <c r="M9119" s="13">
        <f t="shared" si="284"/>
        <v>4</v>
      </c>
    </row>
    <row r="9120" spans="1:13" ht="19.95" customHeight="1">
      <c r="A9120" s="8" t="s">
        <v>380</v>
      </c>
      <c r="B9120" s="8" t="s">
        <v>14</v>
      </c>
      <c r="C9120" s="8" t="s">
        <v>51</v>
      </c>
      <c r="D9120" s="8" t="s">
        <v>16</v>
      </c>
      <c r="E9120" s="8" t="s">
        <v>27</v>
      </c>
      <c r="F9120" s="8"/>
      <c r="G9120" s="8" t="s">
        <v>19</v>
      </c>
      <c r="H9120" s="8" t="s">
        <v>198</v>
      </c>
      <c r="I9120" s="10">
        <v>2.2649999999999997</v>
      </c>
      <c r="J9120" s="11">
        <v>132.26</v>
      </c>
      <c r="K9120" s="12">
        <f t="shared" si="285"/>
        <v>299.56889999999993</v>
      </c>
      <c r="L9120" s="9" t="s">
        <v>21</v>
      </c>
      <c r="M9120" s="13">
        <f t="shared" si="284"/>
        <v>105.8</v>
      </c>
    </row>
    <row r="9121" spans="1:13" ht="19.95" customHeight="1">
      <c r="A9121" s="8" t="s">
        <v>380</v>
      </c>
      <c r="B9121" s="8" t="s">
        <v>24</v>
      </c>
      <c r="C9121" s="8" t="s">
        <v>35</v>
      </c>
      <c r="D9121" s="8" t="s">
        <v>16</v>
      </c>
      <c r="E9121" s="8" t="s">
        <v>27</v>
      </c>
      <c r="F9121" s="8"/>
      <c r="G9121" s="8" t="s">
        <v>19</v>
      </c>
      <c r="H9121" s="8" t="s">
        <v>198</v>
      </c>
      <c r="I9121" s="10">
        <v>0.72314024390243903</v>
      </c>
      <c r="J9121" s="11">
        <v>22.59</v>
      </c>
      <c r="K9121" s="12">
        <f t="shared" si="285"/>
        <v>16.335738109756097</v>
      </c>
      <c r="L9121" s="9" t="s">
        <v>21</v>
      </c>
      <c r="M9121" s="13">
        <f t="shared" si="284"/>
        <v>18.100000000000001</v>
      </c>
    </row>
    <row r="9122" spans="1:13" ht="19.95" customHeight="1">
      <c r="A9122" s="8" t="s">
        <v>380</v>
      </c>
      <c r="B9122" s="8" t="s">
        <v>24</v>
      </c>
      <c r="C9122" s="8" t="s">
        <v>115</v>
      </c>
      <c r="D9122" s="8" t="s">
        <v>16</v>
      </c>
      <c r="E9122" s="8" t="s">
        <v>27</v>
      </c>
      <c r="F9122" s="8"/>
      <c r="G9122" s="8" t="s">
        <v>19</v>
      </c>
      <c r="H9122" s="8" t="s">
        <v>198</v>
      </c>
      <c r="I9122" s="10">
        <v>0.93927444794952686</v>
      </c>
      <c r="J9122" s="11">
        <v>30.18</v>
      </c>
      <c r="K9122" s="12">
        <f t="shared" si="285"/>
        <v>28.347302839116722</v>
      </c>
      <c r="L9122" s="9" t="s">
        <v>21</v>
      </c>
      <c r="M9122" s="13">
        <f t="shared" si="284"/>
        <v>24.1</v>
      </c>
    </row>
    <row r="9123" spans="1:13" ht="19.95" customHeight="1">
      <c r="A9123" s="8" t="s">
        <v>380</v>
      </c>
      <c r="B9123" s="8" t="s">
        <v>42</v>
      </c>
      <c r="C9123" s="8" t="s">
        <v>31</v>
      </c>
      <c r="D9123" s="8" t="s">
        <v>16</v>
      </c>
      <c r="E9123" s="8" t="s">
        <v>27</v>
      </c>
      <c r="F9123" s="8"/>
      <c r="G9123" s="8" t="s">
        <v>19</v>
      </c>
      <c r="H9123" s="8" t="s">
        <v>198</v>
      </c>
      <c r="I9123" s="10">
        <v>1.325</v>
      </c>
      <c r="J9123" s="11">
        <v>53</v>
      </c>
      <c r="K9123" s="12">
        <f t="shared" si="285"/>
        <v>70.224999999999994</v>
      </c>
      <c r="L9123" s="9" t="s">
        <v>21</v>
      </c>
      <c r="M9123" s="13">
        <f t="shared" si="284"/>
        <v>42.4</v>
      </c>
    </row>
    <row r="9124" spans="1:13" ht="19.95" customHeight="1">
      <c r="A9124" s="8" t="s">
        <v>380</v>
      </c>
      <c r="B9124" s="8" t="s">
        <v>33</v>
      </c>
      <c r="C9124" s="8" t="s">
        <v>31</v>
      </c>
      <c r="D9124" s="8" t="s">
        <v>16</v>
      </c>
      <c r="E9124" s="8" t="s">
        <v>27</v>
      </c>
      <c r="F9124" s="8"/>
      <c r="G9124" s="8" t="s">
        <v>19</v>
      </c>
      <c r="H9124" s="8" t="s">
        <v>198</v>
      </c>
      <c r="I9124" s="10">
        <v>1.0536000000000001</v>
      </c>
      <c r="J9124" s="11">
        <v>43.8</v>
      </c>
      <c r="K9124" s="12">
        <f t="shared" si="285"/>
        <v>46.147680000000001</v>
      </c>
      <c r="L9124" s="9" t="s">
        <v>21</v>
      </c>
      <c r="M9124" s="13">
        <f t="shared" si="284"/>
        <v>35</v>
      </c>
    </row>
    <row r="9125" spans="1:13" ht="19.95" customHeight="1">
      <c r="A9125" s="8" t="s">
        <v>380</v>
      </c>
      <c r="B9125" s="8" t="s">
        <v>33</v>
      </c>
      <c r="C9125" s="8" t="s">
        <v>31</v>
      </c>
      <c r="D9125" s="8" t="s">
        <v>16</v>
      </c>
      <c r="E9125" s="8" t="s">
        <v>27</v>
      </c>
      <c r="F9125" s="8"/>
      <c r="G9125" s="8" t="s">
        <v>19</v>
      </c>
      <c r="H9125" s="8" t="s">
        <v>198</v>
      </c>
      <c r="I9125" s="10">
        <v>1.01</v>
      </c>
      <c r="J9125" s="11">
        <v>43.8</v>
      </c>
      <c r="K9125" s="12">
        <f t="shared" si="285"/>
        <v>44.238</v>
      </c>
      <c r="L9125" s="9" t="s">
        <v>21</v>
      </c>
      <c r="M9125" s="13">
        <f t="shared" si="284"/>
        <v>35</v>
      </c>
    </row>
    <row r="9126" spans="1:13" ht="19.95" customHeight="1">
      <c r="A9126" s="8" t="s">
        <v>380</v>
      </c>
      <c r="B9126" s="8" t="s">
        <v>48</v>
      </c>
      <c r="C9126" s="8" t="s">
        <v>90</v>
      </c>
      <c r="D9126" s="8" t="s">
        <v>16</v>
      </c>
      <c r="E9126" s="8" t="s">
        <v>27</v>
      </c>
      <c r="F9126" s="8"/>
      <c r="G9126" s="8" t="s">
        <v>19</v>
      </c>
      <c r="H9126" s="8" t="s">
        <v>198</v>
      </c>
      <c r="I9126" s="10">
        <v>0.26129032258064516</v>
      </c>
      <c r="J9126" s="11">
        <v>5</v>
      </c>
      <c r="K9126" s="12">
        <f t="shared" si="285"/>
        <v>1.3064516129032258</v>
      </c>
      <c r="L9126" s="9" t="s">
        <v>21</v>
      </c>
      <c r="M9126" s="13">
        <f t="shared" si="284"/>
        <v>4</v>
      </c>
    </row>
    <row r="9127" spans="1:13" ht="19.95" customHeight="1">
      <c r="A9127" s="8" t="s">
        <v>380</v>
      </c>
      <c r="B9127" s="8" t="s">
        <v>42</v>
      </c>
      <c r="C9127" s="8" t="s">
        <v>31</v>
      </c>
      <c r="D9127" s="8" t="s">
        <v>16</v>
      </c>
      <c r="E9127" s="8" t="s">
        <v>27</v>
      </c>
      <c r="F9127" s="8"/>
      <c r="G9127" s="8" t="s">
        <v>19</v>
      </c>
      <c r="H9127" s="8" t="s">
        <v>198</v>
      </c>
      <c r="I9127" s="10">
        <v>1.35</v>
      </c>
      <c r="J9127" s="11">
        <v>80</v>
      </c>
      <c r="K9127" s="12">
        <f t="shared" si="285"/>
        <v>108</v>
      </c>
      <c r="L9127" s="9" t="s">
        <v>21</v>
      </c>
      <c r="M9127" s="13">
        <f t="shared" si="284"/>
        <v>64</v>
      </c>
    </row>
    <row r="9128" spans="1:13" ht="19.95" customHeight="1">
      <c r="A9128" s="8" t="s">
        <v>380</v>
      </c>
      <c r="B9128" s="8" t="s">
        <v>37</v>
      </c>
      <c r="C9128" s="8" t="s">
        <v>36</v>
      </c>
      <c r="D9128" s="8" t="s">
        <v>16</v>
      </c>
      <c r="E9128" s="8" t="s">
        <v>27</v>
      </c>
      <c r="F9128" s="8"/>
      <c r="G9128" s="8" t="s">
        <v>19</v>
      </c>
      <c r="H9128" s="8" t="s">
        <v>198</v>
      </c>
      <c r="I9128" s="10">
        <v>0.45199999999999996</v>
      </c>
      <c r="J9128" s="11">
        <v>25</v>
      </c>
      <c r="K9128" s="12">
        <f t="shared" si="285"/>
        <v>11.299999999999999</v>
      </c>
      <c r="L9128" s="9" t="s">
        <v>21</v>
      </c>
      <c r="M9128" s="13">
        <f t="shared" si="284"/>
        <v>20</v>
      </c>
    </row>
    <row r="9129" spans="1:13" ht="19.95" customHeight="1">
      <c r="A9129" s="8" t="s">
        <v>380</v>
      </c>
      <c r="B9129" s="8" t="s">
        <v>33</v>
      </c>
      <c r="C9129" s="8" t="s">
        <v>72</v>
      </c>
      <c r="D9129" s="8" t="s">
        <v>16</v>
      </c>
      <c r="E9129" s="8" t="s">
        <v>27</v>
      </c>
      <c r="F9129" s="8"/>
      <c r="G9129" s="8" t="s">
        <v>19</v>
      </c>
      <c r="H9129" s="8" t="s">
        <v>198</v>
      </c>
      <c r="I9129" s="10">
        <v>0.317</v>
      </c>
      <c r="J9129" s="11">
        <v>11</v>
      </c>
      <c r="K9129" s="12">
        <f t="shared" si="285"/>
        <v>3.4870000000000001</v>
      </c>
      <c r="L9129" s="9" t="s">
        <v>21</v>
      </c>
      <c r="M9129" s="13">
        <f t="shared" si="284"/>
        <v>8.8000000000000007</v>
      </c>
    </row>
    <row r="9130" spans="1:13" ht="19.95" customHeight="1">
      <c r="A9130" s="8" t="s">
        <v>380</v>
      </c>
      <c r="B9130" s="8" t="s">
        <v>14</v>
      </c>
      <c r="C9130" s="8" t="s">
        <v>45</v>
      </c>
      <c r="D9130" s="8" t="s">
        <v>16</v>
      </c>
      <c r="E9130" s="8" t="s">
        <v>27</v>
      </c>
      <c r="F9130" s="8"/>
      <c r="G9130" s="8" t="s">
        <v>19</v>
      </c>
      <c r="H9130" s="8" t="s">
        <v>198</v>
      </c>
      <c r="I9130" s="10">
        <v>0.12295454545454546</v>
      </c>
      <c r="J9130" s="11">
        <v>10.98</v>
      </c>
      <c r="K9130" s="12">
        <f t="shared" si="285"/>
        <v>1.3500409090909091</v>
      </c>
      <c r="L9130" s="9" t="s">
        <v>21</v>
      </c>
      <c r="M9130" s="13">
        <f t="shared" si="284"/>
        <v>8.8000000000000007</v>
      </c>
    </row>
    <row r="9131" spans="1:13" ht="19.95" customHeight="1">
      <c r="A9131" s="8" t="s">
        <v>380</v>
      </c>
      <c r="B9131" s="8" t="s">
        <v>42</v>
      </c>
      <c r="C9131" s="8" t="s">
        <v>65</v>
      </c>
      <c r="D9131" s="8" t="s">
        <v>16</v>
      </c>
      <c r="E9131" s="8" t="s">
        <v>27</v>
      </c>
      <c r="F9131" s="8"/>
      <c r="G9131" s="8" t="s">
        <v>19</v>
      </c>
      <c r="H9131" s="8" t="s">
        <v>198</v>
      </c>
      <c r="I9131" s="10">
        <v>2.0075294117647058</v>
      </c>
      <c r="J9131" s="11">
        <v>70</v>
      </c>
      <c r="K9131" s="12">
        <f t="shared" si="285"/>
        <v>140.52705882352942</v>
      </c>
      <c r="L9131" s="9" t="s">
        <v>21</v>
      </c>
      <c r="M9131" s="13">
        <f t="shared" si="284"/>
        <v>56</v>
      </c>
    </row>
    <row r="9132" spans="1:13" ht="19.95" customHeight="1">
      <c r="A9132" s="8" t="s">
        <v>380</v>
      </c>
      <c r="B9132" s="8" t="s">
        <v>42</v>
      </c>
      <c r="C9132" s="8" t="s">
        <v>69</v>
      </c>
      <c r="D9132" s="8" t="s">
        <v>16</v>
      </c>
      <c r="E9132" s="8" t="s">
        <v>27</v>
      </c>
      <c r="F9132" s="8"/>
      <c r="G9132" s="8" t="s">
        <v>19</v>
      </c>
      <c r="H9132" s="8" t="s">
        <v>198</v>
      </c>
      <c r="I9132" s="10">
        <v>0.2286508261641404</v>
      </c>
      <c r="J9132" s="11">
        <v>5.2</v>
      </c>
      <c r="K9132" s="12">
        <f t="shared" si="285"/>
        <v>1.1889842960535302</v>
      </c>
      <c r="L9132" s="9" t="s">
        <v>21</v>
      </c>
      <c r="M9132" s="13">
        <f t="shared" si="284"/>
        <v>4.2</v>
      </c>
    </row>
    <row r="9133" spans="1:13" ht="19.95" customHeight="1">
      <c r="A9133" s="8" t="s">
        <v>380</v>
      </c>
      <c r="B9133" s="8" t="s">
        <v>40</v>
      </c>
      <c r="C9133" s="8" t="s">
        <v>115</v>
      </c>
      <c r="D9133" s="8" t="s">
        <v>16</v>
      </c>
      <c r="E9133" s="8" t="s">
        <v>27</v>
      </c>
      <c r="F9133" s="8"/>
      <c r="G9133" s="8" t="s">
        <v>19</v>
      </c>
      <c r="H9133" s="8" t="s">
        <v>198</v>
      </c>
      <c r="I9133" s="10">
        <v>1.2941999999999998</v>
      </c>
      <c r="J9133" s="11">
        <v>31.53</v>
      </c>
      <c r="K9133" s="12">
        <f t="shared" si="285"/>
        <v>40.806125999999992</v>
      </c>
      <c r="L9133" s="9" t="s">
        <v>21</v>
      </c>
      <c r="M9133" s="13">
        <f t="shared" si="284"/>
        <v>25.2</v>
      </c>
    </row>
    <row r="9134" spans="1:13" ht="19.95" customHeight="1">
      <c r="A9134" s="8" t="s">
        <v>380</v>
      </c>
      <c r="B9134" s="8" t="s">
        <v>33</v>
      </c>
      <c r="C9134" s="8" t="s">
        <v>69</v>
      </c>
      <c r="D9134" s="8" t="s">
        <v>16</v>
      </c>
      <c r="E9134" s="8" t="s">
        <v>27</v>
      </c>
      <c r="F9134" s="8"/>
      <c r="G9134" s="8" t="s">
        <v>19</v>
      </c>
      <c r="H9134" s="8" t="s">
        <v>198</v>
      </c>
      <c r="I9134" s="10">
        <v>0.21066666666666667</v>
      </c>
      <c r="J9134" s="11">
        <v>8</v>
      </c>
      <c r="K9134" s="12">
        <f t="shared" si="285"/>
        <v>1.6853333333333333</v>
      </c>
      <c r="L9134" s="9" t="s">
        <v>21</v>
      </c>
      <c r="M9134" s="13">
        <f t="shared" si="284"/>
        <v>6.4</v>
      </c>
    </row>
    <row r="9135" spans="1:13" ht="19.95" customHeight="1">
      <c r="A9135" s="8" t="s">
        <v>380</v>
      </c>
      <c r="B9135" s="8" t="s">
        <v>42</v>
      </c>
      <c r="C9135" s="8" t="s">
        <v>69</v>
      </c>
      <c r="D9135" s="8" t="s">
        <v>16</v>
      </c>
      <c r="E9135" s="8" t="s">
        <v>27</v>
      </c>
      <c r="F9135" s="8"/>
      <c r="G9135" s="8" t="s">
        <v>19</v>
      </c>
      <c r="H9135" s="8" t="s">
        <v>198</v>
      </c>
      <c r="I9135" s="10">
        <v>0.22863636363636361</v>
      </c>
      <c r="J9135" s="11">
        <v>5.5</v>
      </c>
      <c r="K9135" s="12">
        <f t="shared" si="285"/>
        <v>1.2574999999999998</v>
      </c>
      <c r="L9135" s="9" t="s">
        <v>21</v>
      </c>
      <c r="M9135" s="13">
        <f t="shared" si="284"/>
        <v>4.4000000000000004</v>
      </c>
    </row>
    <row r="9136" spans="1:13" ht="19.95" customHeight="1">
      <c r="A9136" s="8" t="s">
        <v>380</v>
      </c>
      <c r="B9136" s="8" t="s">
        <v>33</v>
      </c>
      <c r="C9136" s="8" t="s">
        <v>44</v>
      </c>
      <c r="D9136" s="8" t="s">
        <v>16</v>
      </c>
      <c r="E9136" s="8" t="s">
        <v>27</v>
      </c>
      <c r="F9136" s="8"/>
      <c r="G9136" s="8" t="s">
        <v>19</v>
      </c>
      <c r="H9136" s="8" t="s">
        <v>198</v>
      </c>
      <c r="I9136" s="10">
        <v>0.14572340425531916</v>
      </c>
      <c r="J9136" s="11">
        <v>4.75</v>
      </c>
      <c r="K9136" s="12">
        <f t="shared" si="285"/>
        <v>0.69218617021276596</v>
      </c>
      <c r="L9136" s="9" t="s">
        <v>21</v>
      </c>
      <c r="M9136" s="13">
        <f t="shared" si="284"/>
        <v>3.8</v>
      </c>
    </row>
    <row r="9137" spans="1:13" ht="19.95" customHeight="1">
      <c r="A9137" s="8" t="s">
        <v>380</v>
      </c>
      <c r="B9137" s="8" t="s">
        <v>33</v>
      </c>
      <c r="C9137" s="8" t="s">
        <v>69</v>
      </c>
      <c r="D9137" s="8" t="s">
        <v>16</v>
      </c>
      <c r="E9137" s="8" t="s">
        <v>27</v>
      </c>
      <c r="F9137" s="8"/>
      <c r="G9137" s="8" t="s">
        <v>19</v>
      </c>
      <c r="H9137" s="8" t="s">
        <v>198</v>
      </c>
      <c r="I9137" s="10">
        <v>0.20784313725490197</v>
      </c>
      <c r="J9137" s="11">
        <v>5.5</v>
      </c>
      <c r="K9137" s="12">
        <f t="shared" si="285"/>
        <v>1.1431372549019609</v>
      </c>
      <c r="L9137" s="9" t="s">
        <v>21</v>
      </c>
      <c r="M9137" s="13">
        <f t="shared" si="284"/>
        <v>4.4000000000000004</v>
      </c>
    </row>
    <row r="9138" spans="1:13" ht="19.95" customHeight="1">
      <c r="A9138" s="8" t="s">
        <v>380</v>
      </c>
      <c r="B9138" s="8" t="s">
        <v>24</v>
      </c>
      <c r="C9138" s="8" t="s">
        <v>157</v>
      </c>
      <c r="D9138" s="8" t="s">
        <v>16</v>
      </c>
      <c r="E9138" s="8" t="s">
        <v>27</v>
      </c>
      <c r="F9138" s="8"/>
      <c r="G9138" s="8" t="s">
        <v>19</v>
      </c>
      <c r="H9138" s="8" t="s">
        <v>198</v>
      </c>
      <c r="I9138" s="10">
        <v>0.33544034090909092</v>
      </c>
      <c r="J9138" s="11">
        <v>10.98</v>
      </c>
      <c r="K9138" s="12">
        <f t="shared" si="285"/>
        <v>3.6831349431818183</v>
      </c>
      <c r="L9138" s="9" t="s">
        <v>21</v>
      </c>
      <c r="M9138" s="13">
        <f t="shared" si="284"/>
        <v>8.8000000000000007</v>
      </c>
    </row>
    <row r="9139" spans="1:13" ht="19.95" customHeight="1">
      <c r="A9139" s="8" t="s">
        <v>380</v>
      </c>
      <c r="B9139" s="8" t="s">
        <v>30</v>
      </c>
      <c r="C9139" s="8" t="s">
        <v>69</v>
      </c>
      <c r="D9139" s="8" t="s">
        <v>16</v>
      </c>
      <c r="E9139" s="8" t="s">
        <v>27</v>
      </c>
      <c r="F9139" s="8"/>
      <c r="G9139" s="8" t="s">
        <v>19</v>
      </c>
      <c r="H9139" s="8" t="s">
        <v>198</v>
      </c>
      <c r="I9139" s="10">
        <v>0.33523809523809522</v>
      </c>
      <c r="J9139" s="11">
        <v>10</v>
      </c>
      <c r="K9139" s="12">
        <f t="shared" si="285"/>
        <v>3.352380952380952</v>
      </c>
      <c r="L9139" s="9" t="s">
        <v>21</v>
      </c>
      <c r="M9139" s="13">
        <f t="shared" si="284"/>
        <v>8</v>
      </c>
    </row>
    <row r="9140" spans="1:13" ht="19.95" customHeight="1">
      <c r="A9140" s="8" t="s">
        <v>380</v>
      </c>
      <c r="B9140" s="8" t="s">
        <v>14</v>
      </c>
      <c r="C9140" s="8" t="s">
        <v>45</v>
      </c>
      <c r="D9140" s="8" t="s">
        <v>16</v>
      </c>
      <c r="E9140" s="8" t="s">
        <v>27</v>
      </c>
      <c r="F9140" s="8"/>
      <c r="G9140" s="8" t="s">
        <v>19</v>
      </c>
      <c r="H9140" s="8" t="s">
        <v>198</v>
      </c>
      <c r="I9140" s="10">
        <v>0.115</v>
      </c>
      <c r="J9140" s="11">
        <v>12.52</v>
      </c>
      <c r="K9140" s="12">
        <f t="shared" si="285"/>
        <v>1.4398</v>
      </c>
      <c r="L9140" s="9" t="s">
        <v>21</v>
      </c>
      <c r="M9140" s="13">
        <f t="shared" si="284"/>
        <v>10</v>
      </c>
    </row>
    <row r="9141" spans="1:13" ht="19.95" customHeight="1">
      <c r="A9141" s="8" t="s">
        <v>380</v>
      </c>
      <c r="B9141" s="8" t="s">
        <v>14</v>
      </c>
      <c r="C9141" s="8" t="s">
        <v>45</v>
      </c>
      <c r="D9141" s="8" t="s">
        <v>16</v>
      </c>
      <c r="E9141" s="8" t="s">
        <v>27</v>
      </c>
      <c r="F9141" s="8"/>
      <c r="G9141" s="8" t="s">
        <v>19</v>
      </c>
      <c r="H9141" s="8" t="s">
        <v>198</v>
      </c>
      <c r="I9141" s="10">
        <v>0.13500000000000001</v>
      </c>
      <c r="J9141" s="11">
        <v>8</v>
      </c>
      <c r="K9141" s="12">
        <f t="shared" si="285"/>
        <v>1.08</v>
      </c>
      <c r="L9141" s="9" t="s">
        <v>21</v>
      </c>
      <c r="M9141" s="13">
        <f t="shared" si="284"/>
        <v>6.4</v>
      </c>
    </row>
    <row r="9142" spans="1:13" ht="19.95" customHeight="1">
      <c r="A9142" s="8" t="s">
        <v>380</v>
      </c>
      <c r="B9142" s="8" t="s">
        <v>14</v>
      </c>
      <c r="C9142" s="8" t="s">
        <v>45</v>
      </c>
      <c r="D9142" s="8" t="s">
        <v>16</v>
      </c>
      <c r="E9142" s="8" t="s">
        <v>27</v>
      </c>
      <c r="F9142" s="8"/>
      <c r="G9142" s="8" t="s">
        <v>19</v>
      </c>
      <c r="H9142" s="8" t="s">
        <v>198</v>
      </c>
      <c r="I9142" s="10">
        <v>0.1125</v>
      </c>
      <c r="J9142" s="11">
        <v>5.51</v>
      </c>
      <c r="K9142" s="12">
        <f t="shared" si="285"/>
        <v>0.61987499999999995</v>
      </c>
      <c r="L9142" s="9" t="s">
        <v>21</v>
      </c>
      <c r="M9142" s="13">
        <f t="shared" si="284"/>
        <v>4.4000000000000004</v>
      </c>
    </row>
    <row r="9143" spans="1:13" ht="19.95" customHeight="1">
      <c r="A9143" s="8" t="s">
        <v>380</v>
      </c>
      <c r="B9143" s="8" t="s">
        <v>42</v>
      </c>
      <c r="C9143" s="8" t="s">
        <v>44</v>
      </c>
      <c r="D9143" s="8" t="s">
        <v>16</v>
      </c>
      <c r="E9143" s="8" t="s">
        <v>27</v>
      </c>
      <c r="F9143" s="8"/>
      <c r="G9143" s="8" t="s">
        <v>19</v>
      </c>
      <c r="H9143" s="8" t="s">
        <v>198</v>
      </c>
      <c r="I9143" s="10">
        <v>0.18111111111111111</v>
      </c>
      <c r="J9143" s="11">
        <v>5.5</v>
      </c>
      <c r="K9143" s="12">
        <f t="shared" si="285"/>
        <v>0.99611111111111117</v>
      </c>
      <c r="L9143" s="9" t="s">
        <v>21</v>
      </c>
      <c r="M9143" s="13">
        <f t="shared" si="284"/>
        <v>4.4000000000000004</v>
      </c>
    </row>
    <row r="9144" spans="1:13" ht="19.95" customHeight="1">
      <c r="A9144" s="8" t="s">
        <v>380</v>
      </c>
      <c r="B9144" s="8" t="s">
        <v>42</v>
      </c>
      <c r="C9144" s="8" t="s">
        <v>44</v>
      </c>
      <c r="D9144" s="8" t="s">
        <v>16</v>
      </c>
      <c r="E9144" s="8" t="s">
        <v>27</v>
      </c>
      <c r="F9144" s="8"/>
      <c r="G9144" s="8" t="s">
        <v>19</v>
      </c>
      <c r="H9144" s="8" t="s">
        <v>198</v>
      </c>
      <c r="I9144" s="10">
        <v>0.18555555555555556</v>
      </c>
      <c r="J9144" s="11">
        <v>5.5</v>
      </c>
      <c r="K9144" s="12">
        <f t="shared" si="285"/>
        <v>1.0205555555555557</v>
      </c>
      <c r="L9144" s="9" t="s">
        <v>21</v>
      </c>
      <c r="M9144" s="13">
        <f t="shared" si="284"/>
        <v>4.4000000000000004</v>
      </c>
    </row>
    <row r="9145" spans="1:13" ht="19.95" customHeight="1">
      <c r="A9145" s="8" t="s">
        <v>380</v>
      </c>
      <c r="B9145" s="8" t="s">
        <v>14</v>
      </c>
      <c r="C9145" s="8" t="s">
        <v>46</v>
      </c>
      <c r="D9145" s="8" t="s">
        <v>16</v>
      </c>
      <c r="E9145" s="8" t="s">
        <v>27</v>
      </c>
      <c r="F9145" s="8"/>
      <c r="G9145" s="8" t="s">
        <v>19</v>
      </c>
      <c r="H9145" s="8" t="s">
        <v>198</v>
      </c>
      <c r="I9145" s="10">
        <v>0.1</v>
      </c>
      <c r="J9145" s="11">
        <v>8.75</v>
      </c>
      <c r="K9145" s="12">
        <f t="shared" si="285"/>
        <v>0.875</v>
      </c>
      <c r="L9145" s="9" t="s">
        <v>21</v>
      </c>
      <c r="M9145" s="13">
        <f t="shared" si="284"/>
        <v>7</v>
      </c>
    </row>
    <row r="9146" spans="1:13" ht="19.95" customHeight="1">
      <c r="A9146" s="8" t="s">
        <v>380</v>
      </c>
      <c r="B9146" s="8" t="s">
        <v>14</v>
      </c>
      <c r="C9146" s="8" t="s">
        <v>15</v>
      </c>
      <c r="D9146" s="8" t="s">
        <v>16</v>
      </c>
      <c r="E9146" s="8" t="s">
        <v>27</v>
      </c>
      <c r="F9146" s="8"/>
      <c r="G9146" s="8" t="s">
        <v>19</v>
      </c>
      <c r="H9146" s="8" t="s">
        <v>198</v>
      </c>
      <c r="I9146" s="10">
        <v>4.6666666666666669E-2</v>
      </c>
      <c r="J9146" s="11">
        <v>8.75</v>
      </c>
      <c r="K9146" s="12">
        <f t="shared" si="285"/>
        <v>0.40833333333333333</v>
      </c>
      <c r="L9146" s="9" t="s">
        <v>21</v>
      </c>
      <c r="M9146" s="13">
        <f t="shared" si="284"/>
        <v>7</v>
      </c>
    </row>
    <row r="9147" spans="1:13" ht="19.95" customHeight="1">
      <c r="A9147" s="8" t="s">
        <v>380</v>
      </c>
      <c r="B9147" s="8" t="s">
        <v>14</v>
      </c>
      <c r="C9147" s="8" t="s">
        <v>45</v>
      </c>
      <c r="D9147" s="8" t="s">
        <v>16</v>
      </c>
      <c r="E9147" s="8" t="s">
        <v>27</v>
      </c>
      <c r="F9147" s="8"/>
      <c r="G9147" s="8" t="s">
        <v>19</v>
      </c>
      <c r="H9147" s="8" t="s">
        <v>198</v>
      </c>
      <c r="I9147" s="10">
        <v>0.13250000000000001</v>
      </c>
      <c r="J9147" s="11">
        <v>8</v>
      </c>
      <c r="K9147" s="12">
        <f t="shared" si="285"/>
        <v>1.06</v>
      </c>
      <c r="L9147" s="9" t="s">
        <v>21</v>
      </c>
      <c r="M9147" s="13">
        <f t="shared" si="284"/>
        <v>6.4</v>
      </c>
    </row>
    <row r="9148" spans="1:13" ht="19.95" customHeight="1">
      <c r="A9148" s="8" t="s">
        <v>380</v>
      </c>
      <c r="B9148" s="8" t="s">
        <v>33</v>
      </c>
      <c r="C9148" s="8" t="s">
        <v>69</v>
      </c>
      <c r="D9148" s="8" t="s">
        <v>16</v>
      </c>
      <c r="E9148" s="8" t="s">
        <v>27</v>
      </c>
      <c r="F9148" s="8"/>
      <c r="G9148" s="8" t="s">
        <v>19</v>
      </c>
      <c r="H9148" s="8" t="s">
        <v>198</v>
      </c>
      <c r="I9148" s="10">
        <v>0.21124183006535949</v>
      </c>
      <c r="J9148" s="11">
        <v>9</v>
      </c>
      <c r="K9148" s="12">
        <f t="shared" si="285"/>
        <v>1.9011764705882355</v>
      </c>
      <c r="L9148" s="9" t="s">
        <v>21</v>
      </c>
      <c r="M9148" s="13">
        <f t="shared" si="284"/>
        <v>7.2</v>
      </c>
    </row>
    <row r="9149" spans="1:13" ht="19.95" customHeight="1">
      <c r="A9149" s="8" t="s">
        <v>380</v>
      </c>
      <c r="B9149" s="8" t="s">
        <v>33</v>
      </c>
      <c r="C9149" s="8" t="s">
        <v>43</v>
      </c>
      <c r="D9149" s="8" t="s">
        <v>16</v>
      </c>
      <c r="E9149" s="8" t="s">
        <v>27</v>
      </c>
      <c r="F9149" s="8"/>
      <c r="G9149" s="8" t="s">
        <v>19</v>
      </c>
      <c r="H9149" s="8" t="s">
        <v>198</v>
      </c>
      <c r="I9149" s="10">
        <v>0.4161111111111111</v>
      </c>
      <c r="J9149" s="11">
        <v>10</v>
      </c>
      <c r="K9149" s="12">
        <f t="shared" si="285"/>
        <v>4.1611111111111114</v>
      </c>
      <c r="L9149" s="9" t="s">
        <v>21</v>
      </c>
      <c r="M9149" s="13">
        <f t="shared" si="284"/>
        <v>8</v>
      </c>
    </row>
    <row r="9150" spans="1:13" ht="19.95" customHeight="1">
      <c r="A9150" s="8" t="s">
        <v>380</v>
      </c>
      <c r="B9150" s="8" t="s">
        <v>14</v>
      </c>
      <c r="C9150" s="8" t="s">
        <v>102</v>
      </c>
      <c r="D9150" s="8" t="s">
        <v>16</v>
      </c>
      <c r="E9150" s="8" t="s">
        <v>27</v>
      </c>
      <c r="F9150" s="8"/>
      <c r="G9150" s="8" t="s">
        <v>19</v>
      </c>
      <c r="H9150" s="8" t="s">
        <v>198</v>
      </c>
      <c r="I9150" s="10">
        <v>0.20533980582524269</v>
      </c>
      <c r="J9150" s="11">
        <v>10</v>
      </c>
      <c r="K9150" s="12">
        <f t="shared" si="285"/>
        <v>2.0533980582524269</v>
      </c>
      <c r="L9150" s="9" t="s">
        <v>21</v>
      </c>
      <c r="M9150" s="13">
        <f t="shared" si="284"/>
        <v>8</v>
      </c>
    </row>
    <row r="9151" spans="1:13" ht="19.95" customHeight="1">
      <c r="A9151" s="8" t="s">
        <v>380</v>
      </c>
      <c r="B9151" s="8" t="s">
        <v>33</v>
      </c>
      <c r="C9151" s="8" t="s">
        <v>31</v>
      </c>
      <c r="D9151" s="8" t="s">
        <v>16</v>
      </c>
      <c r="E9151" s="8" t="s">
        <v>27</v>
      </c>
      <c r="F9151" s="8"/>
      <c r="G9151" s="8" t="s">
        <v>19</v>
      </c>
      <c r="H9151" s="8" t="s">
        <v>198</v>
      </c>
      <c r="I9151" s="10">
        <v>1.1681666666666668</v>
      </c>
      <c r="J9151" s="11">
        <v>45</v>
      </c>
      <c r="K9151" s="12">
        <f t="shared" si="285"/>
        <v>52.567500000000003</v>
      </c>
      <c r="L9151" s="9" t="s">
        <v>21</v>
      </c>
      <c r="M9151" s="13">
        <f t="shared" si="284"/>
        <v>36</v>
      </c>
    </row>
    <row r="9152" spans="1:13" ht="19.95" customHeight="1">
      <c r="A9152" s="8" t="s">
        <v>380</v>
      </c>
      <c r="B9152" s="8" t="s">
        <v>42</v>
      </c>
      <c r="C9152" s="8" t="s">
        <v>69</v>
      </c>
      <c r="D9152" s="8" t="s">
        <v>16</v>
      </c>
      <c r="E9152" s="8" t="s">
        <v>27</v>
      </c>
      <c r="F9152" s="8"/>
      <c r="G9152" s="8" t="s">
        <v>19</v>
      </c>
      <c r="H9152" s="8" t="s">
        <v>198</v>
      </c>
      <c r="I9152" s="10">
        <v>0.23366336633663368</v>
      </c>
      <c r="J9152" s="11">
        <v>5.25</v>
      </c>
      <c r="K9152" s="12">
        <f t="shared" si="285"/>
        <v>1.2267326732673267</v>
      </c>
      <c r="L9152" s="9" t="s">
        <v>21</v>
      </c>
      <c r="M9152" s="13">
        <f t="shared" si="284"/>
        <v>4.2</v>
      </c>
    </row>
    <row r="9153" spans="1:13" ht="19.95" customHeight="1">
      <c r="A9153" s="8" t="s">
        <v>380</v>
      </c>
      <c r="B9153" s="8" t="s">
        <v>14</v>
      </c>
      <c r="C9153" s="8" t="s">
        <v>46</v>
      </c>
      <c r="D9153" s="8" t="s">
        <v>16</v>
      </c>
      <c r="E9153" s="8" t="s">
        <v>27</v>
      </c>
      <c r="F9153" s="8"/>
      <c r="G9153" s="8" t="s">
        <v>19</v>
      </c>
      <c r="H9153" s="8" t="s">
        <v>198</v>
      </c>
      <c r="I9153" s="10">
        <v>7.6173076923076927E-2</v>
      </c>
      <c r="J9153" s="11">
        <v>7.93</v>
      </c>
      <c r="K9153" s="12">
        <f t="shared" si="285"/>
        <v>0.60405249999999999</v>
      </c>
      <c r="L9153" s="9" t="s">
        <v>21</v>
      </c>
      <c r="M9153" s="13">
        <f t="shared" si="284"/>
        <v>6.3</v>
      </c>
    </row>
    <row r="9154" spans="1:13" ht="19.95" customHeight="1">
      <c r="A9154" s="8" t="s">
        <v>380</v>
      </c>
      <c r="B9154" s="8" t="s">
        <v>33</v>
      </c>
      <c r="C9154" s="8" t="s">
        <v>69</v>
      </c>
      <c r="D9154" s="8" t="s">
        <v>16</v>
      </c>
      <c r="E9154" s="8" t="s">
        <v>27</v>
      </c>
      <c r="F9154" s="8"/>
      <c r="G9154" s="8" t="s">
        <v>19</v>
      </c>
      <c r="H9154" s="8" t="s">
        <v>198</v>
      </c>
      <c r="I9154" s="10">
        <v>0.20219999999999999</v>
      </c>
      <c r="J9154" s="11">
        <v>8</v>
      </c>
      <c r="K9154" s="12">
        <f t="shared" si="285"/>
        <v>1.6175999999999999</v>
      </c>
      <c r="L9154" s="9" t="s">
        <v>21</v>
      </c>
      <c r="M9154" s="13">
        <f t="shared" ref="M9154:M9217" si="286">ROUND(J9154-J9154*20/100,1)</f>
        <v>6.4</v>
      </c>
    </row>
    <row r="9155" spans="1:13" ht="19.95" customHeight="1">
      <c r="A9155" s="8" t="s">
        <v>380</v>
      </c>
      <c r="B9155" s="8" t="s">
        <v>33</v>
      </c>
      <c r="C9155" s="8" t="s">
        <v>69</v>
      </c>
      <c r="D9155" s="8" t="s">
        <v>16</v>
      </c>
      <c r="E9155" s="8" t="s">
        <v>27</v>
      </c>
      <c r="F9155" s="8"/>
      <c r="G9155" s="8" t="s">
        <v>19</v>
      </c>
      <c r="H9155" s="8" t="s">
        <v>198</v>
      </c>
      <c r="I9155" s="10">
        <v>0.22</v>
      </c>
      <c r="J9155" s="11">
        <v>8</v>
      </c>
      <c r="K9155" s="12">
        <f t="shared" ref="K9155:K9218" si="287">J9155*I9155</f>
        <v>1.76</v>
      </c>
      <c r="L9155" s="9" t="s">
        <v>21</v>
      </c>
      <c r="M9155" s="13">
        <f t="shared" si="286"/>
        <v>6.4</v>
      </c>
    </row>
    <row r="9156" spans="1:13" ht="19.95" customHeight="1">
      <c r="A9156" s="8" t="s">
        <v>380</v>
      </c>
      <c r="B9156" s="8" t="s">
        <v>24</v>
      </c>
      <c r="C9156" s="8" t="s">
        <v>45</v>
      </c>
      <c r="D9156" s="8" t="s">
        <v>16</v>
      </c>
      <c r="E9156" s="8" t="s">
        <v>27</v>
      </c>
      <c r="F9156" s="8"/>
      <c r="G9156" s="8" t="s">
        <v>19</v>
      </c>
      <c r="H9156" s="8" t="s">
        <v>198</v>
      </c>
      <c r="I9156" s="10">
        <v>0.10720779220779222</v>
      </c>
      <c r="J9156" s="11">
        <v>10</v>
      </c>
      <c r="K9156" s="12">
        <f t="shared" si="287"/>
        <v>1.0720779220779222</v>
      </c>
      <c r="L9156" s="9" t="s">
        <v>21</v>
      </c>
      <c r="M9156" s="13">
        <f t="shared" si="286"/>
        <v>8</v>
      </c>
    </row>
    <row r="9157" spans="1:13" ht="19.95" customHeight="1">
      <c r="A9157" s="8" t="s">
        <v>380</v>
      </c>
      <c r="B9157" s="8" t="s">
        <v>33</v>
      </c>
      <c r="C9157" s="8" t="s">
        <v>69</v>
      </c>
      <c r="D9157" s="8" t="s">
        <v>16</v>
      </c>
      <c r="E9157" s="8" t="s">
        <v>27</v>
      </c>
      <c r="F9157" s="8"/>
      <c r="G9157" s="8" t="s">
        <v>19</v>
      </c>
      <c r="H9157" s="8" t="s">
        <v>198</v>
      </c>
      <c r="I9157" s="10">
        <v>0.22314814814814815</v>
      </c>
      <c r="J9157" s="11">
        <v>8</v>
      </c>
      <c r="K9157" s="12">
        <f t="shared" si="287"/>
        <v>1.7851851851851852</v>
      </c>
      <c r="L9157" s="9" t="s">
        <v>21</v>
      </c>
      <c r="M9157" s="13">
        <f t="shared" si="286"/>
        <v>6.4</v>
      </c>
    </row>
    <row r="9158" spans="1:13" ht="19.95" customHeight="1">
      <c r="A9158" s="8" t="s">
        <v>380</v>
      </c>
      <c r="B9158" s="8" t="s">
        <v>33</v>
      </c>
      <c r="C9158" s="8" t="s">
        <v>69</v>
      </c>
      <c r="D9158" s="8" t="s">
        <v>16</v>
      </c>
      <c r="E9158" s="8" t="s">
        <v>27</v>
      </c>
      <c r="F9158" s="8"/>
      <c r="G9158" s="8" t="s">
        <v>19</v>
      </c>
      <c r="H9158" s="8" t="s">
        <v>198</v>
      </c>
      <c r="I9158" s="10">
        <v>0.24</v>
      </c>
      <c r="J9158" s="11">
        <v>8</v>
      </c>
      <c r="K9158" s="12">
        <f t="shared" si="287"/>
        <v>1.92</v>
      </c>
      <c r="L9158" s="9" t="s">
        <v>21</v>
      </c>
      <c r="M9158" s="13">
        <f t="shared" si="286"/>
        <v>6.4</v>
      </c>
    </row>
    <row r="9159" spans="1:13" ht="19.95" customHeight="1">
      <c r="A9159" s="8" t="s">
        <v>380</v>
      </c>
      <c r="B9159" s="8" t="s">
        <v>24</v>
      </c>
      <c r="C9159" s="8" t="s">
        <v>45</v>
      </c>
      <c r="D9159" s="8" t="s">
        <v>16</v>
      </c>
      <c r="E9159" s="8" t="s">
        <v>27</v>
      </c>
      <c r="F9159" s="8"/>
      <c r="G9159" s="8" t="s">
        <v>19</v>
      </c>
      <c r="H9159" s="8" t="s">
        <v>198</v>
      </c>
      <c r="I9159" s="10">
        <v>0.108</v>
      </c>
      <c r="J9159" s="11">
        <v>10</v>
      </c>
      <c r="K9159" s="12">
        <f t="shared" si="287"/>
        <v>1.08</v>
      </c>
      <c r="L9159" s="9" t="s">
        <v>21</v>
      </c>
      <c r="M9159" s="13">
        <f t="shared" si="286"/>
        <v>8</v>
      </c>
    </row>
    <row r="9160" spans="1:13" ht="19.95" customHeight="1">
      <c r="A9160" s="8" t="s">
        <v>380</v>
      </c>
      <c r="B9160" s="8" t="s">
        <v>33</v>
      </c>
      <c r="C9160" s="8" t="s">
        <v>43</v>
      </c>
      <c r="D9160" s="8" t="s">
        <v>16</v>
      </c>
      <c r="E9160" s="8" t="s">
        <v>27</v>
      </c>
      <c r="F9160" s="8"/>
      <c r="G9160" s="8" t="s">
        <v>19</v>
      </c>
      <c r="H9160" s="8" t="s">
        <v>198</v>
      </c>
      <c r="I9160" s="10">
        <v>0.41500000000000004</v>
      </c>
      <c r="J9160" s="11">
        <v>15</v>
      </c>
      <c r="K9160" s="12">
        <f t="shared" si="287"/>
        <v>6.2250000000000005</v>
      </c>
      <c r="L9160" s="9" t="s">
        <v>21</v>
      </c>
      <c r="M9160" s="13">
        <f t="shared" si="286"/>
        <v>12</v>
      </c>
    </row>
    <row r="9161" spans="1:13" ht="19.95" customHeight="1">
      <c r="A9161" s="8" t="s">
        <v>380</v>
      </c>
      <c r="B9161" s="8" t="s">
        <v>42</v>
      </c>
      <c r="C9161" s="8" t="s">
        <v>44</v>
      </c>
      <c r="D9161" s="8" t="s">
        <v>16</v>
      </c>
      <c r="E9161" s="8" t="s">
        <v>27</v>
      </c>
      <c r="F9161" s="8"/>
      <c r="G9161" s="8" t="s">
        <v>19</v>
      </c>
      <c r="H9161" s="8" t="s">
        <v>198</v>
      </c>
      <c r="I9161" s="10">
        <v>0.17080000000000001</v>
      </c>
      <c r="J9161" s="11">
        <v>6</v>
      </c>
      <c r="K9161" s="12">
        <f t="shared" si="287"/>
        <v>1.0247999999999999</v>
      </c>
      <c r="L9161" s="9" t="s">
        <v>21</v>
      </c>
      <c r="M9161" s="13">
        <f t="shared" si="286"/>
        <v>4.8</v>
      </c>
    </row>
    <row r="9162" spans="1:13" ht="19.95" customHeight="1">
      <c r="A9162" s="8" t="s">
        <v>380</v>
      </c>
      <c r="B9162" s="8" t="s">
        <v>42</v>
      </c>
      <c r="C9162" s="8" t="s">
        <v>44</v>
      </c>
      <c r="D9162" s="8" t="s">
        <v>16</v>
      </c>
      <c r="E9162" s="8" t="s">
        <v>27</v>
      </c>
      <c r="F9162" s="8"/>
      <c r="G9162" s="8" t="s">
        <v>19</v>
      </c>
      <c r="H9162" s="8" t="s">
        <v>198</v>
      </c>
      <c r="I9162" s="10">
        <v>0.17189310344827585</v>
      </c>
      <c r="J9162" s="11">
        <v>4.25</v>
      </c>
      <c r="K9162" s="12">
        <f t="shared" si="287"/>
        <v>0.73054568965517241</v>
      </c>
      <c r="L9162" s="9" t="s">
        <v>21</v>
      </c>
      <c r="M9162" s="13">
        <f t="shared" si="286"/>
        <v>3.4</v>
      </c>
    </row>
    <row r="9163" spans="1:13" ht="19.95" customHeight="1">
      <c r="A9163" s="8" t="s">
        <v>380</v>
      </c>
      <c r="B9163" s="8" t="s">
        <v>14</v>
      </c>
      <c r="C9163" s="8" t="s">
        <v>45</v>
      </c>
      <c r="D9163" s="8" t="s">
        <v>16</v>
      </c>
      <c r="E9163" s="8" t="s">
        <v>27</v>
      </c>
      <c r="F9163" s="8"/>
      <c r="G9163" s="8" t="s">
        <v>19</v>
      </c>
      <c r="H9163" s="8" t="s">
        <v>198</v>
      </c>
      <c r="I9163" s="10">
        <v>0.11649999999999999</v>
      </c>
      <c r="J9163" s="11">
        <v>4.45</v>
      </c>
      <c r="K9163" s="12">
        <f t="shared" si="287"/>
        <v>0.51842500000000002</v>
      </c>
      <c r="L9163" s="9" t="s">
        <v>21</v>
      </c>
      <c r="M9163" s="13">
        <f t="shared" si="286"/>
        <v>3.6</v>
      </c>
    </row>
    <row r="9164" spans="1:13" ht="19.95" customHeight="1">
      <c r="A9164" s="8" t="s">
        <v>380</v>
      </c>
      <c r="B9164" s="8" t="s">
        <v>42</v>
      </c>
      <c r="C9164" s="8" t="s">
        <v>44</v>
      </c>
      <c r="D9164" s="8" t="s">
        <v>16</v>
      </c>
      <c r="E9164" s="8" t="s">
        <v>27</v>
      </c>
      <c r="F9164" s="8"/>
      <c r="G9164" s="8" t="s">
        <v>19</v>
      </c>
      <c r="H9164" s="8" t="s">
        <v>198</v>
      </c>
      <c r="I9164" s="10">
        <v>0.1678217821782178</v>
      </c>
      <c r="J9164" s="11">
        <v>4.5</v>
      </c>
      <c r="K9164" s="12">
        <f t="shared" si="287"/>
        <v>0.75519801980198009</v>
      </c>
      <c r="L9164" s="9" t="s">
        <v>21</v>
      </c>
      <c r="M9164" s="13">
        <f t="shared" si="286"/>
        <v>3.6</v>
      </c>
    </row>
    <row r="9165" spans="1:13" ht="19.95" customHeight="1">
      <c r="A9165" s="8" t="s">
        <v>380</v>
      </c>
      <c r="B9165" s="8" t="s">
        <v>42</v>
      </c>
      <c r="C9165" s="8" t="s">
        <v>69</v>
      </c>
      <c r="D9165" s="8" t="s">
        <v>16</v>
      </c>
      <c r="E9165" s="8" t="s">
        <v>27</v>
      </c>
      <c r="F9165" s="8"/>
      <c r="G9165" s="8" t="s">
        <v>19</v>
      </c>
      <c r="H9165" s="8" t="s">
        <v>198</v>
      </c>
      <c r="I9165" s="10">
        <v>0.2386138613861386</v>
      </c>
      <c r="J9165" s="11">
        <v>5.5</v>
      </c>
      <c r="K9165" s="12">
        <f t="shared" si="287"/>
        <v>1.3123762376237624</v>
      </c>
      <c r="L9165" s="9" t="s">
        <v>21</v>
      </c>
      <c r="M9165" s="13">
        <f t="shared" si="286"/>
        <v>4.4000000000000004</v>
      </c>
    </row>
    <row r="9166" spans="1:13" ht="19.95" customHeight="1">
      <c r="A9166" s="8" t="s">
        <v>380</v>
      </c>
      <c r="B9166" s="8" t="s">
        <v>33</v>
      </c>
      <c r="C9166" s="8" t="s">
        <v>47</v>
      </c>
      <c r="D9166" s="8" t="s">
        <v>16</v>
      </c>
      <c r="E9166" s="8" t="s">
        <v>27</v>
      </c>
      <c r="F9166" s="8"/>
      <c r="G9166" s="8" t="s">
        <v>19</v>
      </c>
      <c r="H9166" s="8" t="s">
        <v>198</v>
      </c>
      <c r="I9166" s="10">
        <v>1.3800000000000001</v>
      </c>
      <c r="J9166" s="11">
        <v>72</v>
      </c>
      <c r="K9166" s="12">
        <f t="shared" si="287"/>
        <v>99.360000000000014</v>
      </c>
      <c r="L9166" s="9" t="s">
        <v>21</v>
      </c>
      <c r="M9166" s="13">
        <f t="shared" si="286"/>
        <v>57.6</v>
      </c>
    </row>
    <row r="9167" spans="1:13" ht="19.95" customHeight="1">
      <c r="A9167" s="8" t="s">
        <v>380</v>
      </c>
      <c r="B9167" s="8" t="s">
        <v>40</v>
      </c>
      <c r="C9167" s="8" t="s">
        <v>31</v>
      </c>
      <c r="D9167" s="8" t="s">
        <v>16</v>
      </c>
      <c r="E9167" s="8" t="s">
        <v>27</v>
      </c>
      <c r="F9167" s="8"/>
      <c r="G9167" s="8" t="s">
        <v>19</v>
      </c>
      <c r="H9167" s="8" t="s">
        <v>198</v>
      </c>
      <c r="I9167" s="10">
        <v>1.2725</v>
      </c>
      <c r="J9167" s="11">
        <v>49.49</v>
      </c>
      <c r="K9167" s="12">
        <f t="shared" si="287"/>
        <v>62.976025</v>
      </c>
      <c r="L9167" s="9" t="s">
        <v>21</v>
      </c>
      <c r="M9167" s="13">
        <f t="shared" si="286"/>
        <v>39.6</v>
      </c>
    </row>
    <row r="9168" spans="1:13" ht="19.95" customHeight="1">
      <c r="A9168" s="8" t="s">
        <v>380</v>
      </c>
      <c r="B9168" s="8" t="s">
        <v>30</v>
      </c>
      <c r="C9168" s="8" t="s">
        <v>41</v>
      </c>
      <c r="D9168" s="8" t="s">
        <v>16</v>
      </c>
      <c r="E9168" s="8" t="s">
        <v>27</v>
      </c>
      <c r="F9168" s="8"/>
      <c r="G9168" s="8" t="s">
        <v>19</v>
      </c>
      <c r="H9168" s="8" t="s">
        <v>198</v>
      </c>
      <c r="I9168" s="10">
        <v>1.0292039800995025</v>
      </c>
      <c r="J9168" s="11">
        <v>32.89</v>
      </c>
      <c r="K9168" s="12">
        <f t="shared" si="287"/>
        <v>33.85051890547264</v>
      </c>
      <c r="L9168" s="9" t="s">
        <v>21</v>
      </c>
      <c r="M9168" s="13">
        <f t="shared" si="286"/>
        <v>26.3</v>
      </c>
    </row>
    <row r="9169" spans="1:13" ht="19.95" customHeight="1">
      <c r="A9169" s="8" t="s">
        <v>380</v>
      </c>
      <c r="B9169" s="8" t="s">
        <v>14</v>
      </c>
      <c r="C9169" s="8" t="s">
        <v>35</v>
      </c>
      <c r="D9169" s="8" t="s">
        <v>16</v>
      </c>
      <c r="E9169" s="8" t="s">
        <v>27</v>
      </c>
      <c r="F9169" s="8"/>
      <c r="G9169" s="8" t="s">
        <v>19</v>
      </c>
      <c r="H9169" s="8" t="s">
        <v>198</v>
      </c>
      <c r="I9169" s="10">
        <v>0.86333333333333329</v>
      </c>
      <c r="J9169" s="11">
        <v>40</v>
      </c>
      <c r="K9169" s="12">
        <f t="shared" si="287"/>
        <v>34.533333333333331</v>
      </c>
      <c r="L9169" s="9" t="s">
        <v>21</v>
      </c>
      <c r="M9169" s="13">
        <f t="shared" si="286"/>
        <v>32</v>
      </c>
    </row>
    <row r="9170" spans="1:13" ht="19.95" customHeight="1">
      <c r="A9170" s="8" t="s">
        <v>380</v>
      </c>
      <c r="B9170" s="8" t="s">
        <v>42</v>
      </c>
      <c r="C9170" s="8" t="s">
        <v>44</v>
      </c>
      <c r="D9170" s="8" t="s">
        <v>16</v>
      </c>
      <c r="E9170" s="8" t="s">
        <v>27</v>
      </c>
      <c r="F9170" s="8"/>
      <c r="G9170" s="8" t="s">
        <v>19</v>
      </c>
      <c r="H9170" s="8" t="s">
        <v>198</v>
      </c>
      <c r="I9170" s="10">
        <v>0.16745049504950496</v>
      </c>
      <c r="J9170" s="11">
        <v>4.25</v>
      </c>
      <c r="K9170" s="12">
        <f t="shared" si="287"/>
        <v>0.7116646039603961</v>
      </c>
      <c r="L9170" s="9" t="s">
        <v>21</v>
      </c>
      <c r="M9170" s="13">
        <f t="shared" si="286"/>
        <v>3.4</v>
      </c>
    </row>
    <row r="9171" spans="1:13" ht="19.95" customHeight="1">
      <c r="A9171" s="8" t="s">
        <v>380</v>
      </c>
      <c r="B9171" s="8" t="s">
        <v>40</v>
      </c>
      <c r="C9171" s="8" t="s">
        <v>31</v>
      </c>
      <c r="D9171" s="8" t="s">
        <v>16</v>
      </c>
      <c r="E9171" s="8" t="s">
        <v>27</v>
      </c>
      <c r="F9171" s="8"/>
      <c r="G9171" s="8" t="s">
        <v>19</v>
      </c>
      <c r="H9171" s="8" t="s">
        <v>198</v>
      </c>
      <c r="I9171" s="10">
        <v>1.545273631840796</v>
      </c>
      <c r="J9171" s="11">
        <v>46.08</v>
      </c>
      <c r="K9171" s="12">
        <f t="shared" si="287"/>
        <v>71.206208955223872</v>
      </c>
      <c r="L9171" s="9" t="s">
        <v>21</v>
      </c>
      <c r="M9171" s="13">
        <f t="shared" si="286"/>
        <v>36.9</v>
      </c>
    </row>
    <row r="9172" spans="1:13" ht="19.95" customHeight="1">
      <c r="A9172" s="8" t="s">
        <v>380</v>
      </c>
      <c r="B9172" s="8" t="s">
        <v>42</v>
      </c>
      <c r="C9172" s="8" t="s">
        <v>31</v>
      </c>
      <c r="D9172" s="8" t="s">
        <v>16</v>
      </c>
      <c r="E9172" s="8" t="s">
        <v>27</v>
      </c>
      <c r="F9172" s="8"/>
      <c r="G9172" s="8" t="s">
        <v>19</v>
      </c>
      <c r="H9172" s="8" t="s">
        <v>198</v>
      </c>
      <c r="I9172" s="10">
        <v>1.3381422924901185</v>
      </c>
      <c r="J9172" s="11">
        <v>35</v>
      </c>
      <c r="K9172" s="12">
        <f t="shared" si="287"/>
        <v>46.834980237154149</v>
      </c>
      <c r="L9172" s="9" t="s">
        <v>21</v>
      </c>
      <c r="M9172" s="13">
        <f t="shared" si="286"/>
        <v>28</v>
      </c>
    </row>
    <row r="9173" spans="1:13" ht="19.95" customHeight="1">
      <c r="A9173" s="8" t="s">
        <v>380</v>
      </c>
      <c r="B9173" s="8" t="s">
        <v>14</v>
      </c>
      <c r="C9173" s="8" t="s">
        <v>46</v>
      </c>
      <c r="D9173" s="8" t="s">
        <v>16</v>
      </c>
      <c r="E9173" s="8" t="s">
        <v>27</v>
      </c>
      <c r="F9173" s="8"/>
      <c r="G9173" s="8" t="s">
        <v>19</v>
      </c>
      <c r="H9173" s="8" t="s">
        <v>198</v>
      </c>
      <c r="I9173" s="10">
        <v>6.986274509803922E-2</v>
      </c>
      <c r="J9173" s="11">
        <v>5</v>
      </c>
      <c r="K9173" s="12">
        <f t="shared" si="287"/>
        <v>0.34931372549019613</v>
      </c>
      <c r="L9173" s="9" t="s">
        <v>21</v>
      </c>
      <c r="M9173" s="13">
        <f t="shared" si="286"/>
        <v>4</v>
      </c>
    </row>
    <row r="9174" spans="1:13" ht="19.95" customHeight="1">
      <c r="A9174" s="8" t="s">
        <v>380</v>
      </c>
      <c r="B9174" s="8" t="s">
        <v>14</v>
      </c>
      <c r="C9174" s="8" t="s">
        <v>15</v>
      </c>
      <c r="D9174" s="8" t="s">
        <v>16</v>
      </c>
      <c r="E9174" s="8" t="s">
        <v>27</v>
      </c>
      <c r="F9174" s="8"/>
      <c r="G9174" s="8" t="s">
        <v>19</v>
      </c>
      <c r="H9174" s="8" t="s">
        <v>198</v>
      </c>
      <c r="I9174" s="10">
        <v>3.9350819672131145E-2</v>
      </c>
      <c r="J9174" s="11">
        <v>5.5</v>
      </c>
      <c r="K9174" s="12">
        <f t="shared" si="287"/>
        <v>0.2164295081967213</v>
      </c>
      <c r="L9174" s="9" t="s">
        <v>21</v>
      </c>
      <c r="M9174" s="13">
        <f t="shared" si="286"/>
        <v>4.4000000000000004</v>
      </c>
    </row>
    <row r="9175" spans="1:13" ht="19.95" customHeight="1">
      <c r="A9175" s="8" t="s">
        <v>380</v>
      </c>
      <c r="B9175" s="8" t="s">
        <v>24</v>
      </c>
      <c r="C9175" s="8" t="s">
        <v>45</v>
      </c>
      <c r="D9175" s="8" t="s">
        <v>16</v>
      </c>
      <c r="E9175" s="8" t="s">
        <v>27</v>
      </c>
      <c r="F9175" s="8"/>
      <c r="G9175" s="8" t="s">
        <v>19</v>
      </c>
      <c r="H9175" s="8" t="s">
        <v>198</v>
      </c>
      <c r="I9175" s="10">
        <v>0.18</v>
      </c>
      <c r="J9175" s="11">
        <v>10</v>
      </c>
      <c r="K9175" s="12">
        <f t="shared" si="287"/>
        <v>1.7999999999999998</v>
      </c>
      <c r="L9175" s="9" t="s">
        <v>21</v>
      </c>
      <c r="M9175" s="13">
        <f t="shared" si="286"/>
        <v>8</v>
      </c>
    </row>
    <row r="9176" spans="1:13" ht="19.95" customHeight="1">
      <c r="A9176" s="8" t="s">
        <v>380</v>
      </c>
      <c r="B9176" s="8" t="s">
        <v>48</v>
      </c>
      <c r="C9176" s="8" t="s">
        <v>382</v>
      </c>
      <c r="D9176" s="8" t="s">
        <v>16</v>
      </c>
      <c r="E9176" s="8" t="s">
        <v>27</v>
      </c>
      <c r="F9176" s="8"/>
      <c r="G9176" s="8" t="s">
        <v>19</v>
      </c>
      <c r="H9176" s="8" t="s">
        <v>198</v>
      </c>
      <c r="I9176" s="10">
        <v>0.41249999999999998</v>
      </c>
      <c r="J9176" s="11">
        <v>10</v>
      </c>
      <c r="K9176" s="12">
        <f t="shared" si="287"/>
        <v>4.125</v>
      </c>
      <c r="L9176" s="9" t="s">
        <v>21</v>
      </c>
      <c r="M9176" s="13">
        <f t="shared" si="286"/>
        <v>8</v>
      </c>
    </row>
    <row r="9177" spans="1:13" ht="19.95" customHeight="1">
      <c r="A9177" s="8" t="s">
        <v>380</v>
      </c>
      <c r="B9177" s="8" t="s">
        <v>30</v>
      </c>
      <c r="C9177" s="8" t="s">
        <v>43</v>
      </c>
      <c r="D9177" s="8" t="s">
        <v>16</v>
      </c>
      <c r="E9177" s="8" t="s">
        <v>27</v>
      </c>
      <c r="F9177" s="8"/>
      <c r="G9177" s="8" t="s">
        <v>19</v>
      </c>
      <c r="H9177" s="8" t="s">
        <v>198</v>
      </c>
      <c r="I9177" s="10">
        <v>0.52</v>
      </c>
      <c r="J9177" s="11">
        <v>16.25</v>
      </c>
      <c r="K9177" s="12">
        <f t="shared" si="287"/>
        <v>8.4500000000000011</v>
      </c>
      <c r="L9177" s="9" t="s">
        <v>21</v>
      </c>
      <c r="M9177" s="13">
        <f t="shared" si="286"/>
        <v>13</v>
      </c>
    </row>
    <row r="9178" spans="1:13" ht="19.95" customHeight="1">
      <c r="A9178" s="8" t="s">
        <v>380</v>
      </c>
      <c r="B9178" s="8" t="s">
        <v>42</v>
      </c>
      <c r="C9178" s="8" t="s">
        <v>43</v>
      </c>
      <c r="D9178" s="8" t="s">
        <v>16</v>
      </c>
      <c r="E9178" s="8" t="s">
        <v>27</v>
      </c>
      <c r="F9178" s="8"/>
      <c r="G9178" s="8" t="s">
        <v>19</v>
      </c>
      <c r="H9178" s="8" t="s">
        <v>198</v>
      </c>
      <c r="I9178" s="10">
        <v>0.45</v>
      </c>
      <c r="J9178" s="11">
        <v>8.5</v>
      </c>
      <c r="K9178" s="12">
        <f t="shared" si="287"/>
        <v>3.8250000000000002</v>
      </c>
      <c r="L9178" s="9" t="s">
        <v>21</v>
      </c>
      <c r="M9178" s="13">
        <f t="shared" si="286"/>
        <v>6.8</v>
      </c>
    </row>
    <row r="9179" spans="1:13" ht="19.95" customHeight="1">
      <c r="A9179" s="8" t="s">
        <v>380</v>
      </c>
      <c r="B9179" s="8" t="s">
        <v>33</v>
      </c>
      <c r="C9179" s="8" t="s">
        <v>43</v>
      </c>
      <c r="D9179" s="8" t="s">
        <v>16</v>
      </c>
      <c r="E9179" s="8" t="s">
        <v>27</v>
      </c>
      <c r="F9179" s="8"/>
      <c r="G9179" s="8" t="s">
        <v>19</v>
      </c>
      <c r="H9179" s="8" t="s">
        <v>198</v>
      </c>
      <c r="I9179" s="10">
        <v>0.39</v>
      </c>
      <c r="J9179" s="11">
        <v>8</v>
      </c>
      <c r="K9179" s="12">
        <f t="shared" si="287"/>
        <v>3.12</v>
      </c>
      <c r="L9179" s="9" t="s">
        <v>21</v>
      </c>
      <c r="M9179" s="13">
        <f t="shared" si="286"/>
        <v>6.4</v>
      </c>
    </row>
    <row r="9180" spans="1:13" ht="19.95" customHeight="1">
      <c r="A9180" s="8" t="s">
        <v>380</v>
      </c>
      <c r="B9180" s="8" t="s">
        <v>37</v>
      </c>
      <c r="C9180" s="8" t="s">
        <v>36</v>
      </c>
      <c r="D9180" s="8" t="s">
        <v>16</v>
      </c>
      <c r="E9180" s="8" t="s">
        <v>27</v>
      </c>
      <c r="F9180" s="8"/>
      <c r="G9180" s="8" t="s">
        <v>19</v>
      </c>
      <c r="H9180" s="8" t="s">
        <v>198</v>
      </c>
      <c r="I9180" s="10">
        <v>0.46434426229508197</v>
      </c>
      <c r="J9180" s="11">
        <v>24</v>
      </c>
      <c r="K9180" s="12">
        <f t="shared" si="287"/>
        <v>11.144262295081967</v>
      </c>
      <c r="L9180" s="9" t="s">
        <v>21</v>
      </c>
      <c r="M9180" s="13">
        <f t="shared" si="286"/>
        <v>19.2</v>
      </c>
    </row>
    <row r="9181" spans="1:13" ht="19.95" customHeight="1">
      <c r="A9181" s="8" t="s">
        <v>380</v>
      </c>
      <c r="B9181" s="8" t="s">
        <v>24</v>
      </c>
      <c r="C9181" s="8" t="s">
        <v>115</v>
      </c>
      <c r="D9181" s="8" t="s">
        <v>16</v>
      </c>
      <c r="E9181" s="8" t="s">
        <v>27</v>
      </c>
      <c r="F9181" s="8"/>
      <c r="G9181" s="8" t="s">
        <v>19</v>
      </c>
      <c r="H9181" s="8" t="s">
        <v>198</v>
      </c>
      <c r="I9181" s="10">
        <v>0.94257425742574263</v>
      </c>
      <c r="J9181" s="11">
        <v>30</v>
      </c>
      <c r="K9181" s="12">
        <f t="shared" si="287"/>
        <v>28.277227722772277</v>
      </c>
      <c r="L9181" s="9" t="s">
        <v>21</v>
      </c>
      <c r="M9181" s="13">
        <f t="shared" si="286"/>
        <v>24</v>
      </c>
    </row>
    <row r="9182" spans="1:13" ht="19.95" customHeight="1">
      <c r="A9182" s="8" t="s">
        <v>380</v>
      </c>
      <c r="B9182" s="8" t="s">
        <v>42</v>
      </c>
      <c r="C9182" s="8" t="s">
        <v>69</v>
      </c>
      <c r="D9182" s="8" t="s">
        <v>16</v>
      </c>
      <c r="E9182" s="8" t="s">
        <v>27</v>
      </c>
      <c r="F9182" s="8"/>
      <c r="G9182" s="8" t="s">
        <v>19</v>
      </c>
      <c r="H9182" s="8" t="s">
        <v>198</v>
      </c>
      <c r="I9182" s="10">
        <v>0.22039560439560441</v>
      </c>
      <c r="J9182" s="11">
        <v>6.35</v>
      </c>
      <c r="K9182" s="12">
        <f t="shared" si="287"/>
        <v>1.3995120879120879</v>
      </c>
      <c r="L9182" s="9" t="s">
        <v>21</v>
      </c>
      <c r="M9182" s="13">
        <f t="shared" si="286"/>
        <v>5.0999999999999996</v>
      </c>
    </row>
    <row r="9183" spans="1:13" ht="19.95" customHeight="1">
      <c r="A9183" s="8" t="s">
        <v>380</v>
      </c>
      <c r="B9183" s="8" t="s">
        <v>42</v>
      </c>
      <c r="C9183" s="8" t="s">
        <v>203</v>
      </c>
      <c r="D9183" s="8" t="s">
        <v>16</v>
      </c>
      <c r="E9183" s="8" t="s">
        <v>27</v>
      </c>
      <c r="F9183" s="8"/>
      <c r="G9183" s="8" t="s">
        <v>19</v>
      </c>
      <c r="H9183" s="8" t="s">
        <v>198</v>
      </c>
      <c r="I9183" s="10">
        <v>0.98534999999999995</v>
      </c>
      <c r="J9183" s="11">
        <v>22.7</v>
      </c>
      <c r="K9183" s="12">
        <f t="shared" si="287"/>
        <v>22.367444999999996</v>
      </c>
      <c r="L9183" s="9" t="s">
        <v>21</v>
      </c>
      <c r="M9183" s="13">
        <f t="shared" si="286"/>
        <v>18.2</v>
      </c>
    </row>
    <row r="9184" spans="1:13" ht="19.95" customHeight="1">
      <c r="A9184" s="8" t="s">
        <v>380</v>
      </c>
      <c r="B9184" s="8" t="s">
        <v>42</v>
      </c>
      <c r="C9184" s="8" t="s">
        <v>72</v>
      </c>
      <c r="D9184" s="8" t="s">
        <v>16</v>
      </c>
      <c r="E9184" s="8" t="s">
        <v>27</v>
      </c>
      <c r="F9184" s="8"/>
      <c r="G9184" s="8" t="s">
        <v>19</v>
      </c>
      <c r="H9184" s="8" t="s">
        <v>198</v>
      </c>
      <c r="I9184" s="10">
        <v>0.35379084967320262</v>
      </c>
      <c r="J9184" s="11">
        <v>17.38</v>
      </c>
      <c r="K9184" s="12">
        <f t="shared" si="287"/>
        <v>6.148884967320261</v>
      </c>
      <c r="L9184" s="9" t="s">
        <v>21</v>
      </c>
      <c r="M9184" s="13">
        <f t="shared" si="286"/>
        <v>13.9</v>
      </c>
    </row>
    <row r="9185" spans="1:13" ht="19.95" customHeight="1">
      <c r="A9185" s="8" t="s">
        <v>380</v>
      </c>
      <c r="B9185" s="8" t="s">
        <v>42</v>
      </c>
      <c r="C9185" s="8" t="s">
        <v>69</v>
      </c>
      <c r="D9185" s="8" t="s">
        <v>16</v>
      </c>
      <c r="E9185" s="8" t="s">
        <v>27</v>
      </c>
      <c r="F9185" s="8"/>
      <c r="G9185" s="8" t="s">
        <v>19</v>
      </c>
      <c r="H9185" s="8" t="s">
        <v>198</v>
      </c>
      <c r="I9185" s="10">
        <v>0.22990476190476192</v>
      </c>
      <c r="J9185" s="11">
        <v>6.25</v>
      </c>
      <c r="K9185" s="12">
        <f t="shared" si="287"/>
        <v>1.4369047619047619</v>
      </c>
      <c r="L9185" s="9" t="s">
        <v>21</v>
      </c>
      <c r="M9185" s="13">
        <f t="shared" si="286"/>
        <v>5</v>
      </c>
    </row>
    <row r="9186" spans="1:13" ht="19.95" customHeight="1">
      <c r="A9186" s="8" t="s">
        <v>380</v>
      </c>
      <c r="B9186" s="8" t="s">
        <v>42</v>
      </c>
      <c r="C9186" s="8" t="s">
        <v>31</v>
      </c>
      <c r="D9186" s="8" t="s">
        <v>16</v>
      </c>
      <c r="E9186" s="8" t="s">
        <v>27</v>
      </c>
      <c r="F9186" s="8"/>
      <c r="G9186" s="8" t="s">
        <v>19</v>
      </c>
      <c r="H9186" s="8" t="s">
        <v>198</v>
      </c>
      <c r="I9186" s="10">
        <v>1.4122549019607844</v>
      </c>
      <c r="J9186" s="11">
        <v>32</v>
      </c>
      <c r="K9186" s="12">
        <f t="shared" si="287"/>
        <v>45.192156862745101</v>
      </c>
      <c r="L9186" s="9" t="s">
        <v>21</v>
      </c>
      <c r="M9186" s="13">
        <f t="shared" si="286"/>
        <v>25.6</v>
      </c>
    </row>
    <row r="9187" spans="1:13" ht="19.95" customHeight="1">
      <c r="A9187" s="8" t="s">
        <v>380</v>
      </c>
      <c r="B9187" s="8" t="s">
        <v>42</v>
      </c>
      <c r="C9187" s="8" t="s">
        <v>31</v>
      </c>
      <c r="D9187" s="8" t="s">
        <v>16</v>
      </c>
      <c r="E9187" s="8" t="s">
        <v>27</v>
      </c>
      <c r="F9187" s="8"/>
      <c r="G9187" s="8" t="s">
        <v>19</v>
      </c>
      <c r="H9187" s="8" t="s">
        <v>198</v>
      </c>
      <c r="I9187" s="10">
        <v>1.4415841584158415</v>
      </c>
      <c r="J9187" s="11">
        <v>32</v>
      </c>
      <c r="K9187" s="12">
        <f t="shared" si="287"/>
        <v>46.130693069306929</v>
      </c>
      <c r="L9187" s="9" t="s">
        <v>21</v>
      </c>
      <c r="M9187" s="13">
        <f t="shared" si="286"/>
        <v>25.6</v>
      </c>
    </row>
    <row r="9188" spans="1:13" ht="19.95" customHeight="1">
      <c r="A9188" s="8" t="s">
        <v>380</v>
      </c>
      <c r="B9188" s="8" t="s">
        <v>14</v>
      </c>
      <c r="C9188" s="8" t="s">
        <v>15</v>
      </c>
      <c r="D9188" s="8" t="s">
        <v>16</v>
      </c>
      <c r="E9188" s="8" t="s">
        <v>27</v>
      </c>
      <c r="F9188" s="8"/>
      <c r="G9188" s="8" t="s">
        <v>19</v>
      </c>
      <c r="H9188" s="8" t="s">
        <v>198</v>
      </c>
      <c r="I9188" s="10">
        <v>4.5671052631578946E-2</v>
      </c>
      <c r="J9188" s="11">
        <v>5.25</v>
      </c>
      <c r="K9188" s="12">
        <f t="shared" si="287"/>
        <v>0.23977302631578945</v>
      </c>
      <c r="L9188" s="9" t="s">
        <v>21</v>
      </c>
      <c r="M9188" s="13">
        <f t="shared" si="286"/>
        <v>4.2</v>
      </c>
    </row>
    <row r="9189" spans="1:13" ht="19.95" customHeight="1">
      <c r="A9189" s="8" t="s">
        <v>380</v>
      </c>
      <c r="B9189" s="8" t="s">
        <v>42</v>
      </c>
      <c r="C9189" s="8" t="s">
        <v>41</v>
      </c>
      <c r="D9189" s="8" t="s">
        <v>16</v>
      </c>
      <c r="E9189" s="8" t="s">
        <v>27</v>
      </c>
      <c r="F9189" s="8"/>
      <c r="G9189" s="8" t="s">
        <v>19</v>
      </c>
      <c r="H9189" s="8" t="s">
        <v>198</v>
      </c>
      <c r="I9189" s="10">
        <v>0.75515873015873025</v>
      </c>
      <c r="J9189" s="11">
        <v>15</v>
      </c>
      <c r="K9189" s="12">
        <f t="shared" si="287"/>
        <v>11.327380952380954</v>
      </c>
      <c r="L9189" s="9" t="s">
        <v>21</v>
      </c>
      <c r="M9189" s="13">
        <f t="shared" si="286"/>
        <v>12</v>
      </c>
    </row>
    <row r="9190" spans="1:13" ht="19.95" customHeight="1">
      <c r="A9190" s="8" t="s">
        <v>380</v>
      </c>
      <c r="B9190" s="8" t="s">
        <v>14</v>
      </c>
      <c r="C9190" s="8" t="s">
        <v>140</v>
      </c>
      <c r="D9190" s="8" t="s">
        <v>16</v>
      </c>
      <c r="E9190" s="8" t="s">
        <v>27</v>
      </c>
      <c r="F9190" s="8"/>
      <c r="G9190" s="8" t="s">
        <v>19</v>
      </c>
      <c r="H9190" s="8" t="s">
        <v>198</v>
      </c>
      <c r="I9190" s="10">
        <v>5.3341935483870971E-2</v>
      </c>
      <c r="J9190" s="11">
        <v>6.5</v>
      </c>
      <c r="K9190" s="12">
        <f t="shared" si="287"/>
        <v>0.34672258064516132</v>
      </c>
      <c r="L9190" s="9" t="s">
        <v>21</v>
      </c>
      <c r="M9190" s="13">
        <f t="shared" si="286"/>
        <v>5.2</v>
      </c>
    </row>
    <row r="9191" spans="1:13" ht="19.95" customHeight="1">
      <c r="A9191" s="8" t="s">
        <v>380</v>
      </c>
      <c r="B9191" s="8" t="s">
        <v>33</v>
      </c>
      <c r="C9191" s="8" t="s">
        <v>44</v>
      </c>
      <c r="D9191" s="8" t="s">
        <v>16</v>
      </c>
      <c r="E9191" s="8" t="s">
        <v>27</v>
      </c>
      <c r="F9191" s="8"/>
      <c r="G9191" s="8" t="s">
        <v>19</v>
      </c>
      <c r="H9191" s="8" t="s">
        <v>198</v>
      </c>
      <c r="I9191" s="10">
        <v>0.14364197530864198</v>
      </c>
      <c r="J9191" s="11">
        <v>4.25</v>
      </c>
      <c r="K9191" s="12">
        <f t="shared" si="287"/>
        <v>0.61047839506172841</v>
      </c>
      <c r="L9191" s="9" t="s">
        <v>21</v>
      </c>
      <c r="M9191" s="13">
        <f t="shared" si="286"/>
        <v>3.4</v>
      </c>
    </row>
    <row r="9192" spans="1:13" ht="19.95" customHeight="1">
      <c r="A9192" s="8" t="s">
        <v>380</v>
      </c>
      <c r="B9192" s="8" t="s">
        <v>42</v>
      </c>
      <c r="C9192" s="8" t="s">
        <v>44</v>
      </c>
      <c r="D9192" s="8" t="s">
        <v>16</v>
      </c>
      <c r="E9192" s="8" t="s">
        <v>27</v>
      </c>
      <c r="F9192" s="8"/>
      <c r="G9192" s="8" t="s">
        <v>19</v>
      </c>
      <c r="H9192" s="8" t="s">
        <v>198</v>
      </c>
      <c r="I9192" s="10">
        <v>0.17300699300699302</v>
      </c>
      <c r="J9192" s="11">
        <v>6.25</v>
      </c>
      <c r="K9192" s="12">
        <f t="shared" si="287"/>
        <v>1.0812937062937062</v>
      </c>
      <c r="L9192" s="9" t="s">
        <v>21</v>
      </c>
      <c r="M9192" s="13">
        <f t="shared" si="286"/>
        <v>5</v>
      </c>
    </row>
    <row r="9193" spans="1:13" ht="19.95" customHeight="1">
      <c r="A9193" s="8" t="s">
        <v>380</v>
      </c>
      <c r="B9193" s="8" t="s">
        <v>42</v>
      </c>
      <c r="C9193" s="8" t="s">
        <v>44</v>
      </c>
      <c r="D9193" s="8" t="s">
        <v>16</v>
      </c>
      <c r="E9193" s="8" t="s">
        <v>27</v>
      </c>
      <c r="F9193" s="8"/>
      <c r="G9193" s="8" t="s">
        <v>19</v>
      </c>
      <c r="H9193" s="8" t="s">
        <v>198</v>
      </c>
      <c r="I9193" s="10">
        <v>0.1570253164556962</v>
      </c>
      <c r="J9193" s="11">
        <v>6.25</v>
      </c>
      <c r="K9193" s="12">
        <f t="shared" si="287"/>
        <v>0.98140822784810122</v>
      </c>
      <c r="L9193" s="9" t="s">
        <v>21</v>
      </c>
      <c r="M9193" s="13">
        <f t="shared" si="286"/>
        <v>5</v>
      </c>
    </row>
    <row r="9194" spans="1:13" ht="19.95" customHeight="1">
      <c r="A9194" s="8" t="s">
        <v>380</v>
      </c>
      <c r="B9194" s="8" t="s">
        <v>42</v>
      </c>
      <c r="C9194" s="8" t="s">
        <v>31</v>
      </c>
      <c r="D9194" s="8" t="s">
        <v>16</v>
      </c>
      <c r="E9194" s="8" t="s">
        <v>27</v>
      </c>
      <c r="F9194" s="8"/>
      <c r="G9194" s="8" t="s">
        <v>19</v>
      </c>
      <c r="H9194" s="8" t="s">
        <v>198</v>
      </c>
      <c r="I9194" s="10">
        <v>1.135</v>
      </c>
      <c r="J9194" s="11">
        <v>32</v>
      </c>
      <c r="K9194" s="12">
        <f t="shared" si="287"/>
        <v>36.32</v>
      </c>
      <c r="L9194" s="9" t="s">
        <v>21</v>
      </c>
      <c r="M9194" s="13">
        <f t="shared" si="286"/>
        <v>25.6</v>
      </c>
    </row>
    <row r="9195" spans="1:13" ht="19.95" customHeight="1">
      <c r="A9195" s="8" t="s">
        <v>380</v>
      </c>
      <c r="B9195" s="8" t="s">
        <v>42</v>
      </c>
      <c r="C9195" s="8" t="s">
        <v>69</v>
      </c>
      <c r="D9195" s="8" t="s">
        <v>16</v>
      </c>
      <c r="E9195" s="8" t="s">
        <v>27</v>
      </c>
      <c r="F9195" s="8"/>
      <c r="G9195" s="8" t="s">
        <v>19</v>
      </c>
      <c r="H9195" s="8" t="s">
        <v>198</v>
      </c>
      <c r="I9195" s="10">
        <v>0.28384615384615386</v>
      </c>
      <c r="J9195" s="11">
        <v>5.25</v>
      </c>
      <c r="K9195" s="12">
        <f t="shared" si="287"/>
        <v>1.4901923076923078</v>
      </c>
      <c r="L9195" s="9" t="s">
        <v>21</v>
      </c>
      <c r="M9195" s="13">
        <f t="shared" si="286"/>
        <v>4.2</v>
      </c>
    </row>
    <row r="9196" spans="1:13" ht="19.95" customHeight="1">
      <c r="A9196" s="8" t="s">
        <v>380</v>
      </c>
      <c r="B9196" s="8" t="s">
        <v>33</v>
      </c>
      <c r="C9196" s="8" t="s">
        <v>47</v>
      </c>
      <c r="D9196" s="8" t="s">
        <v>16</v>
      </c>
      <c r="E9196" s="8" t="s">
        <v>27</v>
      </c>
      <c r="F9196" s="8"/>
      <c r="G9196" s="8" t="s">
        <v>19</v>
      </c>
      <c r="H9196" s="8" t="s">
        <v>198</v>
      </c>
      <c r="I9196" s="10">
        <v>1.29</v>
      </c>
      <c r="J9196" s="11">
        <v>70</v>
      </c>
      <c r="K9196" s="12">
        <f t="shared" si="287"/>
        <v>90.3</v>
      </c>
      <c r="L9196" s="9" t="s">
        <v>21</v>
      </c>
      <c r="M9196" s="13">
        <f t="shared" si="286"/>
        <v>56</v>
      </c>
    </row>
    <row r="9197" spans="1:13" ht="19.95" customHeight="1">
      <c r="A9197" s="8" t="s">
        <v>380</v>
      </c>
      <c r="B9197" s="8" t="s">
        <v>42</v>
      </c>
      <c r="C9197" s="8" t="s">
        <v>65</v>
      </c>
      <c r="D9197" s="8" t="s">
        <v>16</v>
      </c>
      <c r="E9197" s="8" t="s">
        <v>27</v>
      </c>
      <c r="F9197" s="8"/>
      <c r="G9197" s="8" t="s">
        <v>19</v>
      </c>
      <c r="H9197" s="8" t="s">
        <v>198</v>
      </c>
      <c r="I9197" s="10">
        <v>2</v>
      </c>
      <c r="J9197" s="11">
        <v>61.86</v>
      </c>
      <c r="K9197" s="12">
        <f t="shared" si="287"/>
        <v>123.72</v>
      </c>
      <c r="L9197" s="9" t="s">
        <v>21</v>
      </c>
      <c r="M9197" s="13">
        <f t="shared" si="286"/>
        <v>49.5</v>
      </c>
    </row>
    <row r="9198" spans="1:13" ht="19.95" customHeight="1">
      <c r="A9198" s="8" t="s">
        <v>380</v>
      </c>
      <c r="B9198" s="8" t="s">
        <v>42</v>
      </c>
      <c r="C9198" s="8" t="s">
        <v>44</v>
      </c>
      <c r="D9198" s="8" t="s">
        <v>16</v>
      </c>
      <c r="E9198" s="8" t="s">
        <v>27</v>
      </c>
      <c r="F9198" s="8"/>
      <c r="G9198" s="8" t="s">
        <v>19</v>
      </c>
      <c r="H9198" s="8" t="s">
        <v>198</v>
      </c>
      <c r="I9198" s="10">
        <v>0.1696</v>
      </c>
      <c r="J9198" s="11">
        <v>3.85</v>
      </c>
      <c r="K9198" s="12">
        <f t="shared" si="287"/>
        <v>0.65295999999999998</v>
      </c>
      <c r="L9198" s="9" t="s">
        <v>21</v>
      </c>
      <c r="M9198" s="13">
        <f t="shared" si="286"/>
        <v>3.1</v>
      </c>
    </row>
    <row r="9199" spans="1:13" ht="19.95" customHeight="1">
      <c r="A9199" s="8" t="s">
        <v>380</v>
      </c>
      <c r="B9199" s="8" t="s">
        <v>93</v>
      </c>
      <c r="C9199" s="8" t="s">
        <v>49</v>
      </c>
      <c r="D9199" s="8" t="s">
        <v>16</v>
      </c>
      <c r="E9199" s="8" t="s">
        <v>27</v>
      </c>
      <c r="F9199" s="8"/>
      <c r="G9199" s="8" t="s">
        <v>19</v>
      </c>
      <c r="H9199" s="8" t="s">
        <v>198</v>
      </c>
      <c r="I9199" s="10">
        <v>0.11425925925925927</v>
      </c>
      <c r="J9199" s="11">
        <v>11.34</v>
      </c>
      <c r="K9199" s="12">
        <f t="shared" si="287"/>
        <v>1.2957000000000001</v>
      </c>
      <c r="L9199" s="9" t="s">
        <v>21</v>
      </c>
      <c r="M9199" s="13">
        <f t="shared" si="286"/>
        <v>9.1</v>
      </c>
    </row>
    <row r="9200" spans="1:13" ht="19.95" customHeight="1">
      <c r="A9200" s="8" t="s">
        <v>380</v>
      </c>
      <c r="B9200" s="8" t="s">
        <v>33</v>
      </c>
      <c r="C9200" s="8" t="s">
        <v>69</v>
      </c>
      <c r="D9200" s="8" t="s">
        <v>16</v>
      </c>
      <c r="E9200" s="8" t="s">
        <v>27</v>
      </c>
      <c r="F9200" s="8"/>
      <c r="G9200" s="8" t="s">
        <v>19</v>
      </c>
      <c r="H9200" s="8" t="s">
        <v>198</v>
      </c>
      <c r="I9200" s="10">
        <v>0.22565789473684209</v>
      </c>
      <c r="J9200" s="11">
        <v>5.16</v>
      </c>
      <c r="K9200" s="12">
        <f t="shared" si="287"/>
        <v>1.1643947368421053</v>
      </c>
      <c r="L9200" s="9" t="s">
        <v>21</v>
      </c>
      <c r="M9200" s="13">
        <f t="shared" si="286"/>
        <v>4.0999999999999996</v>
      </c>
    </row>
    <row r="9201" spans="1:13" ht="19.95" customHeight="1">
      <c r="A9201" s="8" t="s">
        <v>380</v>
      </c>
      <c r="B9201" s="8" t="s">
        <v>33</v>
      </c>
      <c r="C9201" s="8" t="s">
        <v>31</v>
      </c>
      <c r="D9201" s="8" t="s">
        <v>16</v>
      </c>
      <c r="E9201" s="8" t="s">
        <v>27</v>
      </c>
      <c r="F9201" s="8"/>
      <c r="G9201" s="8" t="s">
        <v>19</v>
      </c>
      <c r="H9201" s="8" t="s">
        <v>198</v>
      </c>
      <c r="I9201" s="10">
        <v>1.078888888888889</v>
      </c>
      <c r="J9201" s="11">
        <v>31.73</v>
      </c>
      <c r="K9201" s="12">
        <f t="shared" si="287"/>
        <v>34.233144444444449</v>
      </c>
      <c r="L9201" s="9" t="s">
        <v>21</v>
      </c>
      <c r="M9201" s="13">
        <f t="shared" si="286"/>
        <v>25.4</v>
      </c>
    </row>
    <row r="9202" spans="1:13" ht="19.95" customHeight="1">
      <c r="A9202" s="8" t="s">
        <v>380</v>
      </c>
      <c r="B9202" s="8" t="s">
        <v>42</v>
      </c>
      <c r="C9202" s="8" t="s">
        <v>203</v>
      </c>
      <c r="D9202" s="8" t="s">
        <v>16</v>
      </c>
      <c r="E9202" s="8" t="s">
        <v>27</v>
      </c>
      <c r="F9202" s="8"/>
      <c r="G9202" s="8" t="s">
        <v>19</v>
      </c>
      <c r="H9202" s="8" t="s">
        <v>198</v>
      </c>
      <c r="I9202" s="10">
        <v>0.89249999999999996</v>
      </c>
      <c r="J9202" s="11">
        <v>25.51</v>
      </c>
      <c r="K9202" s="12">
        <f t="shared" si="287"/>
        <v>22.767675000000001</v>
      </c>
      <c r="L9202" s="9" t="s">
        <v>21</v>
      </c>
      <c r="M9202" s="13">
        <f t="shared" si="286"/>
        <v>20.399999999999999</v>
      </c>
    </row>
    <row r="9203" spans="1:13" ht="19.95" customHeight="1">
      <c r="A9203" s="8" t="s">
        <v>380</v>
      </c>
      <c r="B9203" s="8" t="s">
        <v>42</v>
      </c>
      <c r="C9203" s="8" t="s">
        <v>72</v>
      </c>
      <c r="D9203" s="8" t="s">
        <v>16</v>
      </c>
      <c r="E9203" s="8" t="s">
        <v>27</v>
      </c>
      <c r="F9203" s="8"/>
      <c r="G9203" s="8" t="s">
        <v>19</v>
      </c>
      <c r="H9203" s="8" t="s">
        <v>198</v>
      </c>
      <c r="I9203" s="10">
        <v>0.35695652173913039</v>
      </c>
      <c r="J9203" s="11">
        <v>6.89</v>
      </c>
      <c r="K9203" s="12">
        <f t="shared" si="287"/>
        <v>2.4594304347826084</v>
      </c>
      <c r="L9203" s="9" t="s">
        <v>21</v>
      </c>
      <c r="M9203" s="13">
        <f t="shared" si="286"/>
        <v>5.5</v>
      </c>
    </row>
    <row r="9204" spans="1:13" ht="19.95" customHeight="1">
      <c r="A9204" s="8" t="s">
        <v>380</v>
      </c>
      <c r="B9204" s="8" t="s">
        <v>33</v>
      </c>
      <c r="C9204" s="8" t="s">
        <v>44</v>
      </c>
      <c r="D9204" s="8" t="s">
        <v>16</v>
      </c>
      <c r="E9204" s="8" t="s">
        <v>27</v>
      </c>
      <c r="F9204" s="8"/>
      <c r="G9204" s="8" t="s">
        <v>19</v>
      </c>
      <c r="H9204" s="8" t="s">
        <v>198</v>
      </c>
      <c r="I9204" s="10">
        <v>0.14059405940594061</v>
      </c>
      <c r="J9204" s="11">
        <v>3.59</v>
      </c>
      <c r="K9204" s="12">
        <f t="shared" si="287"/>
        <v>0.50473267326732674</v>
      </c>
      <c r="L9204" s="9" t="s">
        <v>21</v>
      </c>
      <c r="M9204" s="13">
        <f t="shared" si="286"/>
        <v>2.9</v>
      </c>
    </row>
    <row r="9205" spans="1:13" ht="19.95" customHeight="1">
      <c r="A9205" s="8" t="s">
        <v>380</v>
      </c>
      <c r="B9205" s="8" t="s">
        <v>33</v>
      </c>
      <c r="C9205" s="8" t="s">
        <v>44</v>
      </c>
      <c r="D9205" s="8" t="s">
        <v>16</v>
      </c>
      <c r="E9205" s="8" t="s">
        <v>27</v>
      </c>
      <c r="F9205" s="8"/>
      <c r="G9205" s="8" t="s">
        <v>19</v>
      </c>
      <c r="H9205" s="8" t="s">
        <v>198</v>
      </c>
      <c r="I9205" s="10">
        <v>0.13704918032786884</v>
      </c>
      <c r="J9205" s="11">
        <v>3.59</v>
      </c>
      <c r="K9205" s="12">
        <f t="shared" si="287"/>
        <v>0.49200655737704913</v>
      </c>
      <c r="L9205" s="9" t="s">
        <v>21</v>
      </c>
      <c r="M9205" s="13">
        <f t="shared" si="286"/>
        <v>2.9</v>
      </c>
    </row>
    <row r="9206" spans="1:13" ht="19.95" customHeight="1">
      <c r="A9206" s="8" t="s">
        <v>380</v>
      </c>
      <c r="B9206" s="8" t="s">
        <v>40</v>
      </c>
      <c r="C9206" s="8" t="s">
        <v>41</v>
      </c>
      <c r="D9206" s="8" t="s">
        <v>16</v>
      </c>
      <c r="E9206" s="8" t="s">
        <v>27</v>
      </c>
      <c r="F9206" s="8"/>
      <c r="G9206" s="8" t="s">
        <v>19</v>
      </c>
      <c r="H9206" s="8" t="s">
        <v>198</v>
      </c>
      <c r="I9206" s="10">
        <v>0.92049999999999998</v>
      </c>
      <c r="J9206" s="11">
        <v>23.45</v>
      </c>
      <c r="K9206" s="12">
        <f t="shared" si="287"/>
        <v>21.585725</v>
      </c>
      <c r="L9206" s="9" t="s">
        <v>21</v>
      </c>
      <c r="M9206" s="13">
        <f t="shared" si="286"/>
        <v>18.8</v>
      </c>
    </row>
    <row r="9207" spans="1:13" ht="19.95" customHeight="1">
      <c r="A9207" s="8" t="s">
        <v>380</v>
      </c>
      <c r="B9207" s="8" t="s">
        <v>62</v>
      </c>
      <c r="C9207" s="8" t="s">
        <v>45</v>
      </c>
      <c r="D9207" s="8" t="s">
        <v>16</v>
      </c>
      <c r="E9207" s="8" t="s">
        <v>27</v>
      </c>
      <c r="F9207" s="8"/>
      <c r="G9207" s="8" t="s">
        <v>19</v>
      </c>
      <c r="H9207" s="8" t="s">
        <v>198</v>
      </c>
      <c r="I9207" s="10">
        <v>0.14299999999999999</v>
      </c>
      <c r="J9207" s="11">
        <v>8.25</v>
      </c>
      <c r="K9207" s="12">
        <f t="shared" si="287"/>
        <v>1.1797499999999999</v>
      </c>
      <c r="L9207" s="9" t="s">
        <v>21</v>
      </c>
      <c r="M9207" s="13">
        <f t="shared" si="286"/>
        <v>6.6</v>
      </c>
    </row>
    <row r="9208" spans="1:13" ht="19.95" customHeight="1">
      <c r="A9208" s="8" t="s">
        <v>380</v>
      </c>
      <c r="B9208" s="8" t="s">
        <v>42</v>
      </c>
      <c r="C9208" s="8" t="s">
        <v>69</v>
      </c>
      <c r="D9208" s="8" t="s">
        <v>16</v>
      </c>
      <c r="E9208" s="8" t="s">
        <v>27</v>
      </c>
      <c r="F9208" s="8"/>
      <c r="G9208" s="8" t="s">
        <v>19</v>
      </c>
      <c r="H9208" s="8" t="s">
        <v>198</v>
      </c>
      <c r="I9208" s="10">
        <v>0.24735294117647061</v>
      </c>
      <c r="J9208" s="11">
        <v>5.16</v>
      </c>
      <c r="K9208" s="12">
        <f t="shared" si="287"/>
        <v>1.2763411764705883</v>
      </c>
      <c r="L9208" s="9" t="s">
        <v>21</v>
      </c>
      <c r="M9208" s="13">
        <f t="shared" si="286"/>
        <v>4.0999999999999996</v>
      </c>
    </row>
    <row r="9209" spans="1:13" ht="19.95" customHeight="1">
      <c r="A9209" s="8" t="s">
        <v>380</v>
      </c>
      <c r="B9209" s="8" t="s">
        <v>24</v>
      </c>
      <c r="C9209" s="8" t="s">
        <v>35</v>
      </c>
      <c r="D9209" s="8" t="s">
        <v>16</v>
      </c>
      <c r="E9209" s="8" t="s">
        <v>27</v>
      </c>
      <c r="F9209" s="8"/>
      <c r="G9209" s="8" t="s">
        <v>19</v>
      </c>
      <c r="H9209" s="8" t="s">
        <v>198</v>
      </c>
      <c r="I9209" s="10">
        <v>0.73675496688741726</v>
      </c>
      <c r="J9209" s="11">
        <v>30</v>
      </c>
      <c r="K9209" s="12">
        <f t="shared" si="287"/>
        <v>22.102649006622517</v>
      </c>
      <c r="L9209" s="9" t="s">
        <v>21</v>
      </c>
      <c r="M9209" s="13">
        <f t="shared" si="286"/>
        <v>24</v>
      </c>
    </row>
    <row r="9210" spans="1:13" ht="19.95" customHeight="1">
      <c r="A9210" s="8" t="s">
        <v>380</v>
      </c>
      <c r="B9210" s="8" t="s">
        <v>14</v>
      </c>
      <c r="C9210" s="8" t="s">
        <v>46</v>
      </c>
      <c r="D9210" s="8" t="s">
        <v>16</v>
      </c>
      <c r="E9210" s="8" t="s">
        <v>27</v>
      </c>
      <c r="F9210" s="8"/>
      <c r="G9210" s="8" t="s">
        <v>19</v>
      </c>
      <c r="H9210" s="8" t="s">
        <v>198</v>
      </c>
      <c r="I9210" s="10">
        <v>7.0000000000000007E-2</v>
      </c>
      <c r="J9210" s="11">
        <v>6</v>
      </c>
      <c r="K9210" s="12">
        <f t="shared" si="287"/>
        <v>0.42000000000000004</v>
      </c>
      <c r="L9210" s="9" t="s">
        <v>21</v>
      </c>
      <c r="M9210" s="13">
        <f t="shared" si="286"/>
        <v>4.8</v>
      </c>
    </row>
    <row r="9211" spans="1:13" ht="19.95" customHeight="1">
      <c r="A9211" s="8" t="s">
        <v>380</v>
      </c>
      <c r="B9211" s="8" t="s">
        <v>14</v>
      </c>
      <c r="C9211" s="8" t="s">
        <v>15</v>
      </c>
      <c r="D9211" s="8" t="s">
        <v>16</v>
      </c>
      <c r="E9211" s="8" t="s">
        <v>27</v>
      </c>
      <c r="F9211" s="8"/>
      <c r="G9211" s="8" t="s">
        <v>19</v>
      </c>
      <c r="H9211" s="8" t="s">
        <v>198</v>
      </c>
      <c r="I9211" s="10">
        <v>0.04</v>
      </c>
      <c r="J9211" s="11">
        <v>7</v>
      </c>
      <c r="K9211" s="12">
        <f t="shared" si="287"/>
        <v>0.28000000000000003</v>
      </c>
      <c r="L9211" s="9" t="s">
        <v>21</v>
      </c>
      <c r="M9211" s="13">
        <f t="shared" si="286"/>
        <v>5.6</v>
      </c>
    </row>
    <row r="9212" spans="1:13" ht="19.95" customHeight="1">
      <c r="A9212" s="8" t="s">
        <v>380</v>
      </c>
      <c r="B9212" s="8" t="s">
        <v>14</v>
      </c>
      <c r="C9212" s="8" t="s">
        <v>45</v>
      </c>
      <c r="D9212" s="8" t="s">
        <v>16</v>
      </c>
      <c r="E9212" s="8" t="s">
        <v>27</v>
      </c>
      <c r="F9212" s="8"/>
      <c r="G9212" s="8" t="s">
        <v>19</v>
      </c>
      <c r="H9212" s="8" t="s">
        <v>198</v>
      </c>
      <c r="I9212" s="10">
        <v>0.12</v>
      </c>
      <c r="J9212" s="11">
        <v>8</v>
      </c>
      <c r="K9212" s="12">
        <f t="shared" si="287"/>
        <v>0.96</v>
      </c>
      <c r="L9212" s="9" t="s">
        <v>21</v>
      </c>
      <c r="M9212" s="13">
        <f t="shared" si="286"/>
        <v>6.4</v>
      </c>
    </row>
    <row r="9213" spans="1:13" ht="19.95" customHeight="1">
      <c r="A9213" s="8" t="s">
        <v>380</v>
      </c>
      <c r="B9213" s="8" t="s">
        <v>24</v>
      </c>
      <c r="C9213" s="8" t="s">
        <v>45</v>
      </c>
      <c r="D9213" s="8" t="s">
        <v>16</v>
      </c>
      <c r="E9213" s="8" t="s">
        <v>27</v>
      </c>
      <c r="F9213" s="8"/>
      <c r="G9213" s="8" t="s">
        <v>19</v>
      </c>
      <c r="H9213" s="8" t="s">
        <v>198</v>
      </c>
      <c r="I9213" s="10">
        <v>0.105</v>
      </c>
      <c r="J9213" s="11">
        <v>10</v>
      </c>
      <c r="K9213" s="12">
        <f t="shared" si="287"/>
        <v>1.05</v>
      </c>
      <c r="L9213" s="9" t="s">
        <v>21</v>
      </c>
      <c r="M9213" s="13">
        <f t="shared" si="286"/>
        <v>8</v>
      </c>
    </row>
    <row r="9214" spans="1:13" ht="19.95" customHeight="1">
      <c r="A9214" s="8" t="s">
        <v>380</v>
      </c>
      <c r="B9214" s="8" t="s">
        <v>24</v>
      </c>
      <c r="C9214" s="8" t="s">
        <v>45</v>
      </c>
      <c r="D9214" s="8" t="s">
        <v>16</v>
      </c>
      <c r="E9214" s="8" t="s">
        <v>27</v>
      </c>
      <c r="F9214" s="8"/>
      <c r="G9214" s="8" t="s">
        <v>19</v>
      </c>
      <c r="H9214" s="8" t="s">
        <v>198</v>
      </c>
      <c r="I9214" s="10">
        <v>0.09</v>
      </c>
      <c r="J9214" s="11">
        <v>10</v>
      </c>
      <c r="K9214" s="12">
        <f t="shared" si="287"/>
        <v>0.89999999999999991</v>
      </c>
      <c r="L9214" s="9" t="s">
        <v>21</v>
      </c>
      <c r="M9214" s="13">
        <f t="shared" si="286"/>
        <v>8</v>
      </c>
    </row>
    <row r="9215" spans="1:13" ht="19.95" customHeight="1">
      <c r="A9215" s="8" t="s">
        <v>380</v>
      </c>
      <c r="B9215" s="8" t="s">
        <v>42</v>
      </c>
      <c r="C9215" s="8" t="s">
        <v>44</v>
      </c>
      <c r="D9215" s="8" t="s">
        <v>16</v>
      </c>
      <c r="E9215" s="8" t="s">
        <v>27</v>
      </c>
      <c r="F9215" s="8"/>
      <c r="G9215" s="8" t="s">
        <v>19</v>
      </c>
      <c r="H9215" s="8" t="s">
        <v>198</v>
      </c>
      <c r="I9215" s="10">
        <v>0.14510141599693838</v>
      </c>
      <c r="J9215" s="11">
        <v>4</v>
      </c>
      <c r="K9215" s="12">
        <f t="shared" si="287"/>
        <v>0.58040566398775351</v>
      </c>
      <c r="L9215" s="9" t="s">
        <v>21</v>
      </c>
      <c r="M9215" s="13">
        <f t="shared" si="286"/>
        <v>3.2</v>
      </c>
    </row>
    <row r="9216" spans="1:13" ht="19.95" customHeight="1">
      <c r="A9216" s="8" t="s">
        <v>380</v>
      </c>
      <c r="B9216" s="8" t="s">
        <v>42</v>
      </c>
      <c r="C9216" s="8" t="s">
        <v>43</v>
      </c>
      <c r="D9216" s="8" t="s">
        <v>16</v>
      </c>
      <c r="E9216" s="8" t="s">
        <v>27</v>
      </c>
      <c r="F9216" s="8"/>
      <c r="G9216" s="8" t="s">
        <v>19</v>
      </c>
      <c r="H9216" s="8" t="s">
        <v>198</v>
      </c>
      <c r="I9216" s="10">
        <v>0.46353407290015847</v>
      </c>
      <c r="J9216" s="11">
        <v>10.5</v>
      </c>
      <c r="K9216" s="12">
        <f t="shared" si="287"/>
        <v>4.8671077654516637</v>
      </c>
      <c r="L9216" s="9" t="s">
        <v>21</v>
      </c>
      <c r="M9216" s="13">
        <f t="shared" si="286"/>
        <v>8.4</v>
      </c>
    </row>
    <row r="9217" spans="1:13" ht="19.95" customHeight="1">
      <c r="A9217" s="8" t="s">
        <v>380</v>
      </c>
      <c r="B9217" s="8" t="s">
        <v>14</v>
      </c>
      <c r="C9217" s="8" t="s">
        <v>15</v>
      </c>
      <c r="D9217" s="8" t="s">
        <v>16</v>
      </c>
      <c r="E9217" s="8" t="s">
        <v>27</v>
      </c>
      <c r="F9217" s="8"/>
      <c r="G9217" s="8" t="s">
        <v>19</v>
      </c>
      <c r="H9217" s="8" t="s">
        <v>198</v>
      </c>
      <c r="I9217" s="10">
        <v>4.7440944881889768E-2</v>
      </c>
      <c r="J9217" s="11">
        <v>6</v>
      </c>
      <c r="K9217" s="12">
        <f t="shared" si="287"/>
        <v>0.28464566929133861</v>
      </c>
      <c r="L9217" s="9" t="s">
        <v>21</v>
      </c>
      <c r="M9217" s="13">
        <f t="shared" si="286"/>
        <v>4.8</v>
      </c>
    </row>
    <row r="9218" spans="1:13" ht="19.95" customHeight="1">
      <c r="A9218" s="8" t="s">
        <v>380</v>
      </c>
      <c r="B9218" s="8" t="s">
        <v>33</v>
      </c>
      <c r="C9218" s="8" t="s">
        <v>47</v>
      </c>
      <c r="D9218" s="8" t="s">
        <v>16</v>
      </c>
      <c r="E9218" s="8" t="s">
        <v>27</v>
      </c>
      <c r="F9218" s="8"/>
      <c r="G9218" s="8" t="s">
        <v>19</v>
      </c>
      <c r="H9218" s="8" t="s">
        <v>198</v>
      </c>
      <c r="I9218" s="10">
        <v>1.2734666666666667</v>
      </c>
      <c r="J9218" s="11">
        <v>32.32</v>
      </c>
      <c r="K9218" s="12">
        <f t="shared" si="287"/>
        <v>41.158442666666673</v>
      </c>
      <c r="L9218" s="9" t="s">
        <v>21</v>
      </c>
      <c r="M9218" s="13">
        <f t="shared" ref="M9218:M9281" si="288">ROUND(J9218-J9218*20/100,1)</f>
        <v>25.9</v>
      </c>
    </row>
    <row r="9219" spans="1:13" ht="19.95" customHeight="1">
      <c r="A9219" s="8" t="s">
        <v>380</v>
      </c>
      <c r="B9219" s="8" t="s">
        <v>33</v>
      </c>
      <c r="C9219" s="8" t="s">
        <v>31</v>
      </c>
      <c r="D9219" s="8" t="s">
        <v>16</v>
      </c>
      <c r="E9219" s="8" t="s">
        <v>27</v>
      </c>
      <c r="F9219" s="8"/>
      <c r="G9219" s="8" t="s">
        <v>19</v>
      </c>
      <c r="H9219" s="8" t="s">
        <v>198</v>
      </c>
      <c r="I9219" s="10">
        <v>1.0862500000000002</v>
      </c>
      <c r="J9219" s="11">
        <v>45</v>
      </c>
      <c r="K9219" s="12">
        <f t="shared" ref="K9219:K9282" si="289">J9219*I9219</f>
        <v>48.881250000000009</v>
      </c>
      <c r="L9219" s="9" t="s">
        <v>21</v>
      </c>
      <c r="M9219" s="13">
        <f t="shared" si="288"/>
        <v>36</v>
      </c>
    </row>
    <row r="9220" spans="1:13" ht="19.95" customHeight="1">
      <c r="A9220" s="8" t="s">
        <v>380</v>
      </c>
      <c r="B9220" s="8" t="s">
        <v>42</v>
      </c>
      <c r="C9220" s="8" t="s">
        <v>72</v>
      </c>
      <c r="D9220" s="8" t="s">
        <v>16</v>
      </c>
      <c r="E9220" s="8" t="s">
        <v>27</v>
      </c>
      <c r="F9220" s="8"/>
      <c r="G9220" s="8" t="s">
        <v>19</v>
      </c>
      <c r="H9220" s="8" t="s">
        <v>198</v>
      </c>
      <c r="I9220" s="10">
        <v>0.35336633663366335</v>
      </c>
      <c r="J9220" s="11">
        <v>10</v>
      </c>
      <c r="K9220" s="12">
        <f t="shared" si="289"/>
        <v>3.5336633663366337</v>
      </c>
      <c r="L9220" s="9" t="s">
        <v>21</v>
      </c>
      <c r="M9220" s="13">
        <f t="shared" si="288"/>
        <v>8</v>
      </c>
    </row>
    <row r="9221" spans="1:13" ht="19.95" customHeight="1">
      <c r="A9221" s="8" t="s">
        <v>380</v>
      </c>
      <c r="B9221" s="8" t="s">
        <v>14</v>
      </c>
      <c r="C9221" s="8" t="s">
        <v>46</v>
      </c>
      <c r="D9221" s="8" t="s">
        <v>16</v>
      </c>
      <c r="E9221" s="8" t="s">
        <v>27</v>
      </c>
      <c r="F9221" s="8"/>
      <c r="G9221" s="8" t="s">
        <v>19</v>
      </c>
      <c r="H9221" s="8" t="s">
        <v>198</v>
      </c>
      <c r="I9221" s="10">
        <v>7.3999999999999996E-2</v>
      </c>
      <c r="J9221" s="11">
        <v>6.25</v>
      </c>
      <c r="K9221" s="12">
        <f t="shared" si="289"/>
        <v>0.46249999999999997</v>
      </c>
      <c r="L9221" s="9" t="s">
        <v>21</v>
      </c>
      <c r="M9221" s="13">
        <f t="shared" si="288"/>
        <v>5</v>
      </c>
    </row>
    <row r="9222" spans="1:13" ht="19.95" customHeight="1">
      <c r="A9222" s="8" t="s">
        <v>380</v>
      </c>
      <c r="B9222" s="8" t="s">
        <v>14</v>
      </c>
      <c r="C9222" s="8" t="s">
        <v>36</v>
      </c>
      <c r="D9222" s="8" t="s">
        <v>16</v>
      </c>
      <c r="E9222" s="8" t="s">
        <v>27</v>
      </c>
      <c r="F9222" s="8"/>
      <c r="G9222" s="8" t="s">
        <v>19</v>
      </c>
      <c r="H9222" s="8" t="s">
        <v>198</v>
      </c>
      <c r="I9222" s="10">
        <v>0.47054455445544552</v>
      </c>
      <c r="J9222" s="11">
        <v>14</v>
      </c>
      <c r="K9222" s="12">
        <f t="shared" si="289"/>
        <v>6.5876237623762375</v>
      </c>
      <c r="L9222" s="9" t="s">
        <v>21</v>
      </c>
      <c r="M9222" s="13">
        <f t="shared" si="288"/>
        <v>11.2</v>
      </c>
    </row>
    <row r="9223" spans="1:13" ht="19.95" customHeight="1">
      <c r="A9223" s="8" t="s">
        <v>380</v>
      </c>
      <c r="B9223" s="8" t="s">
        <v>40</v>
      </c>
      <c r="C9223" s="8" t="s">
        <v>58</v>
      </c>
      <c r="D9223" s="8" t="s">
        <v>16</v>
      </c>
      <c r="E9223" s="8" t="s">
        <v>27</v>
      </c>
      <c r="F9223" s="8"/>
      <c r="G9223" s="8" t="s">
        <v>19</v>
      </c>
      <c r="H9223" s="8" t="s">
        <v>198</v>
      </c>
      <c r="I9223" s="10">
        <v>0.31666666666666665</v>
      </c>
      <c r="J9223" s="11">
        <v>10</v>
      </c>
      <c r="K9223" s="12">
        <f t="shared" si="289"/>
        <v>3.1666666666666665</v>
      </c>
      <c r="L9223" s="9" t="s">
        <v>21</v>
      </c>
      <c r="M9223" s="13">
        <f t="shared" si="288"/>
        <v>8</v>
      </c>
    </row>
    <row r="9224" spans="1:13" ht="19.95" customHeight="1">
      <c r="A9224" s="8" t="s">
        <v>380</v>
      </c>
      <c r="B9224" s="8" t="s">
        <v>30</v>
      </c>
      <c r="C9224" s="8" t="s">
        <v>38</v>
      </c>
      <c r="D9224" s="8" t="s">
        <v>39</v>
      </c>
      <c r="E9224" s="8" t="s">
        <v>27</v>
      </c>
      <c r="F9224" s="8"/>
      <c r="G9224" s="8" t="s">
        <v>19</v>
      </c>
      <c r="H9224" s="8" t="s">
        <v>198</v>
      </c>
      <c r="I9224" s="10">
        <v>1.7388888888888889</v>
      </c>
      <c r="J9224" s="11">
        <v>130</v>
      </c>
      <c r="K9224" s="12">
        <f t="shared" si="289"/>
        <v>226.05555555555557</v>
      </c>
      <c r="L9224" s="9" t="s">
        <v>21</v>
      </c>
      <c r="M9224" s="13">
        <f t="shared" si="288"/>
        <v>104</v>
      </c>
    </row>
    <row r="9225" spans="1:13" ht="19.95" customHeight="1">
      <c r="A9225" s="8" t="s">
        <v>380</v>
      </c>
      <c r="B9225" s="8" t="s">
        <v>42</v>
      </c>
      <c r="C9225" s="8" t="s">
        <v>43</v>
      </c>
      <c r="D9225" s="8" t="s">
        <v>16</v>
      </c>
      <c r="E9225" s="8" t="s">
        <v>27</v>
      </c>
      <c r="F9225" s="8"/>
      <c r="G9225" s="8" t="s">
        <v>19</v>
      </c>
      <c r="H9225" s="8" t="s">
        <v>198</v>
      </c>
      <c r="I9225" s="10">
        <v>0.47433663366336631</v>
      </c>
      <c r="J9225" s="11">
        <v>10.14</v>
      </c>
      <c r="K9225" s="12">
        <f t="shared" si="289"/>
        <v>4.8097734653465345</v>
      </c>
      <c r="L9225" s="9" t="s">
        <v>21</v>
      </c>
      <c r="M9225" s="13">
        <f t="shared" si="288"/>
        <v>8.1</v>
      </c>
    </row>
    <row r="9226" spans="1:13" ht="19.95" customHeight="1">
      <c r="A9226" s="8" t="s">
        <v>380</v>
      </c>
      <c r="B9226" s="8" t="s">
        <v>14</v>
      </c>
      <c r="C9226" s="8" t="s">
        <v>46</v>
      </c>
      <c r="D9226" s="8" t="s">
        <v>16</v>
      </c>
      <c r="E9226" s="8" t="s">
        <v>27</v>
      </c>
      <c r="F9226" s="8"/>
      <c r="G9226" s="8" t="s">
        <v>19</v>
      </c>
      <c r="H9226" s="8" t="s">
        <v>198</v>
      </c>
      <c r="I9226" s="10">
        <v>7.1862745098039207E-2</v>
      </c>
      <c r="J9226" s="11">
        <v>10</v>
      </c>
      <c r="K9226" s="12">
        <f t="shared" si="289"/>
        <v>0.71862745098039205</v>
      </c>
      <c r="L9226" s="9" t="s">
        <v>21</v>
      </c>
      <c r="M9226" s="13">
        <f t="shared" si="288"/>
        <v>8</v>
      </c>
    </row>
    <row r="9227" spans="1:13" ht="19.95" customHeight="1">
      <c r="A9227" s="8" t="s">
        <v>380</v>
      </c>
      <c r="B9227" s="8" t="s">
        <v>42</v>
      </c>
      <c r="C9227" s="8" t="s">
        <v>44</v>
      </c>
      <c r="D9227" s="8" t="s">
        <v>16</v>
      </c>
      <c r="E9227" s="8" t="s">
        <v>27</v>
      </c>
      <c r="F9227" s="8"/>
      <c r="G9227" s="8" t="s">
        <v>19</v>
      </c>
      <c r="H9227" s="8" t="s">
        <v>198</v>
      </c>
      <c r="I9227" s="10">
        <v>0.17559999999999998</v>
      </c>
      <c r="J9227" s="11">
        <v>5</v>
      </c>
      <c r="K9227" s="12">
        <f t="shared" si="289"/>
        <v>0.87799999999999989</v>
      </c>
      <c r="L9227" s="9" t="s">
        <v>21</v>
      </c>
      <c r="M9227" s="13">
        <f t="shared" si="288"/>
        <v>4</v>
      </c>
    </row>
    <row r="9228" spans="1:13" ht="19.95" customHeight="1">
      <c r="A9228" s="8" t="s">
        <v>380</v>
      </c>
      <c r="B9228" s="8" t="s">
        <v>42</v>
      </c>
      <c r="C9228" s="8" t="s">
        <v>43</v>
      </c>
      <c r="D9228" s="8" t="s">
        <v>16</v>
      </c>
      <c r="E9228" s="8" t="s">
        <v>27</v>
      </c>
      <c r="F9228" s="8"/>
      <c r="G9228" s="8" t="s">
        <v>19</v>
      </c>
      <c r="H9228" s="8" t="s">
        <v>198</v>
      </c>
      <c r="I9228" s="10">
        <v>0.45712598425196849</v>
      </c>
      <c r="J9228" s="11">
        <v>8.3000000000000007</v>
      </c>
      <c r="K9228" s="12">
        <f t="shared" si="289"/>
        <v>3.7941456692913387</v>
      </c>
      <c r="L9228" s="9" t="s">
        <v>21</v>
      </c>
      <c r="M9228" s="13">
        <f t="shared" si="288"/>
        <v>6.6</v>
      </c>
    </row>
    <row r="9229" spans="1:13" ht="19.95" customHeight="1">
      <c r="A9229" s="8" t="s">
        <v>380</v>
      </c>
      <c r="B9229" s="8" t="s">
        <v>24</v>
      </c>
      <c r="C9229" s="8" t="s">
        <v>51</v>
      </c>
      <c r="D9229" s="8" t="s">
        <v>16</v>
      </c>
      <c r="E9229" s="8" t="s">
        <v>27</v>
      </c>
      <c r="F9229" s="8"/>
      <c r="G9229" s="8" t="s">
        <v>19</v>
      </c>
      <c r="H9229" s="8" t="s">
        <v>198</v>
      </c>
      <c r="I9229" s="10">
        <v>1.734</v>
      </c>
      <c r="J9229" s="11">
        <v>125</v>
      </c>
      <c r="K9229" s="12">
        <f t="shared" si="289"/>
        <v>216.75</v>
      </c>
      <c r="L9229" s="9" t="s">
        <v>21</v>
      </c>
      <c r="M9229" s="13">
        <f t="shared" si="288"/>
        <v>100</v>
      </c>
    </row>
    <row r="9230" spans="1:13" ht="19.95" customHeight="1">
      <c r="A9230" s="8" t="s">
        <v>380</v>
      </c>
      <c r="B9230" s="8" t="s">
        <v>42</v>
      </c>
      <c r="C9230" s="8" t="s">
        <v>69</v>
      </c>
      <c r="D9230" s="8" t="s">
        <v>16</v>
      </c>
      <c r="E9230" s="8" t="s">
        <v>27</v>
      </c>
      <c r="F9230" s="8"/>
      <c r="G9230" s="8" t="s">
        <v>19</v>
      </c>
      <c r="H9230" s="8" t="s">
        <v>198</v>
      </c>
      <c r="I9230" s="10">
        <v>0.255</v>
      </c>
      <c r="J9230" s="11">
        <v>6</v>
      </c>
      <c r="K9230" s="12">
        <f t="shared" si="289"/>
        <v>1.53</v>
      </c>
      <c r="L9230" s="9" t="s">
        <v>21</v>
      </c>
      <c r="M9230" s="13">
        <f t="shared" si="288"/>
        <v>4.8</v>
      </c>
    </row>
    <row r="9231" spans="1:13" ht="19.95" customHeight="1">
      <c r="A9231" s="8" t="s">
        <v>380</v>
      </c>
      <c r="B9231" s="8" t="s">
        <v>14</v>
      </c>
      <c r="C9231" s="8" t="s">
        <v>46</v>
      </c>
      <c r="D9231" s="8" t="s">
        <v>16</v>
      </c>
      <c r="E9231" s="8" t="s">
        <v>27</v>
      </c>
      <c r="F9231" s="8"/>
      <c r="G9231" s="8" t="s">
        <v>19</v>
      </c>
      <c r="H9231" s="8" t="s">
        <v>198</v>
      </c>
      <c r="I9231" s="10">
        <v>7.4999999999999997E-2</v>
      </c>
      <c r="J9231" s="11">
        <v>5.51</v>
      </c>
      <c r="K9231" s="12">
        <f t="shared" si="289"/>
        <v>0.41324999999999995</v>
      </c>
      <c r="L9231" s="9" t="s">
        <v>21</v>
      </c>
      <c r="M9231" s="13">
        <f t="shared" si="288"/>
        <v>4.4000000000000004</v>
      </c>
    </row>
    <row r="9232" spans="1:13" ht="19.95" customHeight="1">
      <c r="A9232" s="8" t="s">
        <v>380</v>
      </c>
      <c r="B9232" s="8" t="s">
        <v>42</v>
      </c>
      <c r="C9232" s="8" t="s">
        <v>69</v>
      </c>
      <c r="D9232" s="8" t="s">
        <v>16</v>
      </c>
      <c r="E9232" s="8" t="s">
        <v>27</v>
      </c>
      <c r="F9232" s="8"/>
      <c r="G9232" s="8" t="s">
        <v>19</v>
      </c>
      <c r="H9232" s="8" t="s">
        <v>198</v>
      </c>
      <c r="I9232" s="10">
        <v>0.22272727272727275</v>
      </c>
      <c r="J9232" s="11">
        <v>6</v>
      </c>
      <c r="K9232" s="12">
        <f t="shared" si="289"/>
        <v>1.3363636363636364</v>
      </c>
      <c r="L9232" s="9" t="s">
        <v>21</v>
      </c>
      <c r="M9232" s="13">
        <f t="shared" si="288"/>
        <v>4.8</v>
      </c>
    </row>
    <row r="9233" spans="1:13" ht="19.95" customHeight="1">
      <c r="A9233" s="8" t="s">
        <v>380</v>
      </c>
      <c r="B9233" s="8" t="s">
        <v>14</v>
      </c>
      <c r="C9233" s="8" t="s">
        <v>46</v>
      </c>
      <c r="D9233" s="8" t="s">
        <v>16</v>
      </c>
      <c r="E9233" s="8" t="s">
        <v>27</v>
      </c>
      <c r="F9233" s="8"/>
      <c r="G9233" s="8" t="s">
        <v>19</v>
      </c>
      <c r="H9233" s="8" t="s">
        <v>198</v>
      </c>
      <c r="I9233" s="10">
        <v>7.0909090909090908E-2</v>
      </c>
      <c r="J9233" s="11">
        <v>5.5</v>
      </c>
      <c r="K9233" s="12">
        <f t="shared" si="289"/>
        <v>0.39</v>
      </c>
      <c r="L9233" s="9" t="s">
        <v>21</v>
      </c>
      <c r="M9233" s="13">
        <f t="shared" si="288"/>
        <v>4.4000000000000004</v>
      </c>
    </row>
    <row r="9234" spans="1:13" ht="19.95" customHeight="1">
      <c r="A9234" s="8" t="s">
        <v>380</v>
      </c>
      <c r="B9234" s="8" t="s">
        <v>42</v>
      </c>
      <c r="C9234" s="8" t="s">
        <v>69</v>
      </c>
      <c r="D9234" s="8" t="s">
        <v>16</v>
      </c>
      <c r="E9234" s="8" t="s">
        <v>27</v>
      </c>
      <c r="F9234" s="8"/>
      <c r="G9234" s="8" t="s">
        <v>19</v>
      </c>
      <c r="H9234" s="8" t="s">
        <v>198</v>
      </c>
      <c r="I9234" s="10">
        <v>0.22691304347826086</v>
      </c>
      <c r="J9234" s="11">
        <v>4.28</v>
      </c>
      <c r="K9234" s="12">
        <f t="shared" si="289"/>
        <v>0.97118782608695653</v>
      </c>
      <c r="L9234" s="9" t="s">
        <v>21</v>
      </c>
      <c r="M9234" s="13">
        <f t="shared" si="288"/>
        <v>3.4</v>
      </c>
    </row>
    <row r="9235" spans="1:13" ht="19.95" customHeight="1">
      <c r="A9235" s="8" t="s">
        <v>380</v>
      </c>
      <c r="B9235" s="8" t="s">
        <v>33</v>
      </c>
      <c r="C9235" s="8" t="s">
        <v>44</v>
      </c>
      <c r="D9235" s="8" t="s">
        <v>16</v>
      </c>
      <c r="E9235" s="8" t="s">
        <v>27</v>
      </c>
      <c r="F9235" s="8"/>
      <c r="G9235" s="8" t="s">
        <v>19</v>
      </c>
      <c r="H9235" s="8" t="s">
        <v>198</v>
      </c>
      <c r="I9235" s="10">
        <v>0.16083216783216783</v>
      </c>
      <c r="J9235" s="11">
        <v>3.56</v>
      </c>
      <c r="K9235" s="12">
        <f t="shared" si="289"/>
        <v>0.57256251748251752</v>
      </c>
      <c r="L9235" s="9" t="s">
        <v>21</v>
      </c>
      <c r="M9235" s="13">
        <f t="shared" si="288"/>
        <v>2.8</v>
      </c>
    </row>
    <row r="9236" spans="1:13" ht="19.95" customHeight="1">
      <c r="A9236" s="8" t="s">
        <v>380</v>
      </c>
      <c r="B9236" s="8" t="s">
        <v>14</v>
      </c>
      <c r="C9236" s="8" t="s">
        <v>102</v>
      </c>
      <c r="D9236" s="8" t="s">
        <v>16</v>
      </c>
      <c r="E9236" s="8" t="s">
        <v>27</v>
      </c>
      <c r="F9236" s="8"/>
      <c r="G9236" s="8" t="s">
        <v>19</v>
      </c>
      <c r="H9236" s="8" t="s">
        <v>198</v>
      </c>
      <c r="I9236" s="10">
        <v>0.18484375</v>
      </c>
      <c r="J9236" s="11">
        <v>5</v>
      </c>
      <c r="K9236" s="12">
        <f t="shared" si="289"/>
        <v>0.92421874999999998</v>
      </c>
      <c r="L9236" s="9" t="s">
        <v>21</v>
      </c>
      <c r="M9236" s="13">
        <f t="shared" si="288"/>
        <v>4</v>
      </c>
    </row>
    <row r="9237" spans="1:13" ht="19.95" customHeight="1">
      <c r="A9237" s="8" t="s">
        <v>380</v>
      </c>
      <c r="B9237" s="8" t="s">
        <v>42</v>
      </c>
      <c r="C9237" s="8" t="s">
        <v>69</v>
      </c>
      <c r="D9237" s="8" t="s">
        <v>16</v>
      </c>
      <c r="E9237" s="8" t="s">
        <v>27</v>
      </c>
      <c r="F9237" s="8"/>
      <c r="G9237" s="8" t="s">
        <v>19</v>
      </c>
      <c r="H9237" s="8" t="s">
        <v>198</v>
      </c>
      <c r="I9237" s="10">
        <v>0.22891803278688522</v>
      </c>
      <c r="J9237" s="11">
        <v>5.5</v>
      </c>
      <c r="K9237" s="12">
        <f t="shared" si="289"/>
        <v>1.2590491803278687</v>
      </c>
      <c r="L9237" s="9" t="s">
        <v>21</v>
      </c>
      <c r="M9237" s="13">
        <f t="shared" si="288"/>
        <v>4.4000000000000004</v>
      </c>
    </row>
    <row r="9238" spans="1:13" ht="19.95" customHeight="1">
      <c r="A9238" s="8" t="s">
        <v>380</v>
      </c>
      <c r="B9238" s="8" t="s">
        <v>33</v>
      </c>
      <c r="C9238" s="8" t="s">
        <v>31</v>
      </c>
      <c r="D9238" s="8" t="s">
        <v>16</v>
      </c>
      <c r="E9238" s="8" t="s">
        <v>27</v>
      </c>
      <c r="F9238" s="8"/>
      <c r="G9238" s="8" t="s">
        <v>19</v>
      </c>
      <c r="H9238" s="8" t="s">
        <v>198</v>
      </c>
      <c r="I9238" s="10">
        <v>1.1039999999999999</v>
      </c>
      <c r="J9238" s="11">
        <v>65</v>
      </c>
      <c r="K9238" s="12">
        <f t="shared" si="289"/>
        <v>71.759999999999991</v>
      </c>
      <c r="L9238" s="9" t="s">
        <v>21</v>
      </c>
      <c r="M9238" s="13">
        <f t="shared" si="288"/>
        <v>52</v>
      </c>
    </row>
    <row r="9239" spans="1:13" ht="19.95" customHeight="1">
      <c r="A9239" s="8" t="s">
        <v>380</v>
      </c>
      <c r="B9239" s="8" t="s">
        <v>14</v>
      </c>
      <c r="C9239" s="8" t="s">
        <v>36</v>
      </c>
      <c r="D9239" s="8" t="s">
        <v>16</v>
      </c>
      <c r="E9239" s="8" t="s">
        <v>27</v>
      </c>
      <c r="F9239" s="8"/>
      <c r="G9239" s="8" t="s">
        <v>19</v>
      </c>
      <c r="H9239" s="8" t="s">
        <v>198</v>
      </c>
      <c r="I9239" s="10">
        <v>0.53499999999999992</v>
      </c>
      <c r="J9239" s="11">
        <v>38</v>
      </c>
      <c r="K9239" s="12">
        <f t="shared" si="289"/>
        <v>20.329999999999998</v>
      </c>
      <c r="L9239" s="9" t="s">
        <v>21</v>
      </c>
      <c r="M9239" s="13">
        <f t="shared" si="288"/>
        <v>30.4</v>
      </c>
    </row>
    <row r="9240" spans="1:13" ht="19.95" customHeight="1">
      <c r="A9240" s="8" t="s">
        <v>380</v>
      </c>
      <c r="B9240" s="8" t="s">
        <v>33</v>
      </c>
      <c r="C9240" s="8" t="s">
        <v>31</v>
      </c>
      <c r="D9240" s="8" t="s">
        <v>16</v>
      </c>
      <c r="E9240" s="8" t="s">
        <v>27</v>
      </c>
      <c r="F9240" s="8"/>
      <c r="G9240" s="8" t="s">
        <v>19</v>
      </c>
      <c r="H9240" s="8" t="s">
        <v>198</v>
      </c>
      <c r="I9240" s="10">
        <v>1.1875</v>
      </c>
      <c r="J9240" s="11">
        <v>65</v>
      </c>
      <c r="K9240" s="12">
        <f t="shared" si="289"/>
        <v>77.1875</v>
      </c>
      <c r="L9240" s="9" t="s">
        <v>21</v>
      </c>
      <c r="M9240" s="13">
        <f t="shared" si="288"/>
        <v>52</v>
      </c>
    </row>
    <row r="9241" spans="1:13" ht="19.95" customHeight="1">
      <c r="A9241" s="8" t="s">
        <v>380</v>
      </c>
      <c r="B9241" s="8" t="s">
        <v>14</v>
      </c>
      <c r="C9241" s="8" t="s">
        <v>36</v>
      </c>
      <c r="D9241" s="8" t="s">
        <v>16</v>
      </c>
      <c r="E9241" s="8" t="s">
        <v>27</v>
      </c>
      <c r="F9241" s="8"/>
      <c r="G9241" s="8" t="s">
        <v>19</v>
      </c>
      <c r="H9241" s="8" t="s">
        <v>198</v>
      </c>
      <c r="I9241" s="10">
        <v>0.57499999999999996</v>
      </c>
      <c r="J9241" s="11">
        <v>38</v>
      </c>
      <c r="K9241" s="12">
        <f t="shared" si="289"/>
        <v>21.849999999999998</v>
      </c>
      <c r="L9241" s="9" t="s">
        <v>21</v>
      </c>
      <c r="M9241" s="13">
        <f t="shared" si="288"/>
        <v>30.4</v>
      </c>
    </row>
    <row r="9242" spans="1:13" ht="19.95" customHeight="1">
      <c r="A9242" s="8" t="s">
        <v>380</v>
      </c>
      <c r="B9242" s="8" t="s">
        <v>33</v>
      </c>
      <c r="C9242" s="8" t="s">
        <v>41</v>
      </c>
      <c r="D9242" s="8" t="s">
        <v>16</v>
      </c>
      <c r="E9242" s="8" t="s">
        <v>27</v>
      </c>
      <c r="F9242" s="8"/>
      <c r="G9242" s="8" t="s">
        <v>19</v>
      </c>
      <c r="H9242" s="8" t="s">
        <v>198</v>
      </c>
      <c r="I9242" s="10">
        <v>0.65400000000000003</v>
      </c>
      <c r="J9242" s="11">
        <v>16.5</v>
      </c>
      <c r="K9242" s="12">
        <f t="shared" si="289"/>
        <v>10.791</v>
      </c>
      <c r="L9242" s="9" t="s">
        <v>21</v>
      </c>
      <c r="M9242" s="13">
        <f t="shared" si="288"/>
        <v>13.2</v>
      </c>
    </row>
    <row r="9243" spans="1:13" ht="19.95" customHeight="1">
      <c r="A9243" s="8" t="s">
        <v>380</v>
      </c>
      <c r="B9243" s="8" t="s">
        <v>40</v>
      </c>
      <c r="C9243" s="8" t="s">
        <v>31</v>
      </c>
      <c r="D9243" s="8" t="s">
        <v>16</v>
      </c>
      <c r="E9243" s="8" t="s">
        <v>27</v>
      </c>
      <c r="F9243" s="8"/>
      <c r="G9243" s="8" t="s">
        <v>19</v>
      </c>
      <c r="H9243" s="8" t="s">
        <v>198</v>
      </c>
      <c r="I9243" s="10">
        <v>1.5109999999999999</v>
      </c>
      <c r="J9243" s="11">
        <v>50</v>
      </c>
      <c r="K9243" s="12">
        <f t="shared" si="289"/>
        <v>75.55</v>
      </c>
      <c r="L9243" s="9" t="s">
        <v>21</v>
      </c>
      <c r="M9243" s="13">
        <f t="shared" si="288"/>
        <v>40</v>
      </c>
    </row>
    <row r="9244" spans="1:13" ht="19.95" customHeight="1">
      <c r="A9244" s="8" t="s">
        <v>380</v>
      </c>
      <c r="B9244" s="8" t="s">
        <v>40</v>
      </c>
      <c r="C9244" s="8" t="s">
        <v>56</v>
      </c>
      <c r="D9244" s="8" t="s">
        <v>16</v>
      </c>
      <c r="E9244" s="8" t="s">
        <v>27</v>
      </c>
      <c r="F9244" s="8"/>
      <c r="G9244" s="8" t="s">
        <v>19</v>
      </c>
      <c r="H9244" s="8" t="s">
        <v>198</v>
      </c>
      <c r="I9244" s="10">
        <v>4.9509999999999996</v>
      </c>
      <c r="J9244" s="11">
        <v>210</v>
      </c>
      <c r="K9244" s="12">
        <f t="shared" si="289"/>
        <v>1039.7099999999998</v>
      </c>
      <c r="L9244" s="9" t="s">
        <v>21</v>
      </c>
      <c r="M9244" s="13">
        <f t="shared" si="288"/>
        <v>168</v>
      </c>
    </row>
    <row r="9245" spans="1:13" ht="19.95" customHeight="1">
      <c r="A9245" s="8" t="s">
        <v>380</v>
      </c>
      <c r="B9245" s="8" t="s">
        <v>33</v>
      </c>
      <c r="C9245" s="8" t="s">
        <v>41</v>
      </c>
      <c r="D9245" s="8" t="s">
        <v>16</v>
      </c>
      <c r="E9245" s="8" t="s">
        <v>27</v>
      </c>
      <c r="F9245" s="8"/>
      <c r="G9245" s="8" t="s">
        <v>19</v>
      </c>
      <c r="H9245" s="8" t="s">
        <v>198</v>
      </c>
      <c r="I9245" s="10">
        <v>0.70440000000000003</v>
      </c>
      <c r="J9245" s="11">
        <v>19.100000000000001</v>
      </c>
      <c r="K9245" s="12">
        <f t="shared" si="289"/>
        <v>13.454040000000001</v>
      </c>
      <c r="L9245" s="9" t="s">
        <v>21</v>
      </c>
      <c r="M9245" s="13">
        <f t="shared" si="288"/>
        <v>15.3</v>
      </c>
    </row>
    <row r="9246" spans="1:13" ht="19.95" customHeight="1">
      <c r="A9246" s="8" t="s">
        <v>380</v>
      </c>
      <c r="B9246" s="8" t="s">
        <v>48</v>
      </c>
      <c r="C9246" s="8" t="s">
        <v>49</v>
      </c>
      <c r="D9246" s="8" t="s">
        <v>16</v>
      </c>
      <c r="E9246" s="8" t="s">
        <v>27</v>
      </c>
      <c r="F9246" s="8"/>
      <c r="G9246" s="8" t="s">
        <v>19</v>
      </c>
      <c r="H9246" s="8" t="s">
        <v>198</v>
      </c>
      <c r="I9246" s="10">
        <v>9.1199999999999989E-2</v>
      </c>
      <c r="J9246" s="11">
        <v>5</v>
      </c>
      <c r="K9246" s="12">
        <f t="shared" si="289"/>
        <v>0.45599999999999996</v>
      </c>
      <c r="L9246" s="9" t="s">
        <v>21</v>
      </c>
      <c r="M9246" s="13">
        <f t="shared" si="288"/>
        <v>4</v>
      </c>
    </row>
    <row r="9247" spans="1:13" ht="19.95" customHeight="1">
      <c r="A9247" s="8" t="s">
        <v>380</v>
      </c>
      <c r="B9247" s="8" t="s">
        <v>33</v>
      </c>
      <c r="C9247" s="8" t="s">
        <v>44</v>
      </c>
      <c r="D9247" s="8" t="s">
        <v>16</v>
      </c>
      <c r="E9247" s="8" t="s">
        <v>27</v>
      </c>
      <c r="F9247" s="8"/>
      <c r="G9247" s="8" t="s">
        <v>19</v>
      </c>
      <c r="H9247" s="8" t="s">
        <v>198</v>
      </c>
      <c r="I9247" s="10">
        <v>0.1492</v>
      </c>
      <c r="J9247" s="11">
        <v>5</v>
      </c>
      <c r="K9247" s="12">
        <f t="shared" si="289"/>
        <v>0.746</v>
      </c>
      <c r="L9247" s="9" t="s">
        <v>21</v>
      </c>
      <c r="M9247" s="13">
        <f t="shared" si="288"/>
        <v>4</v>
      </c>
    </row>
    <row r="9248" spans="1:13" ht="19.95" customHeight="1">
      <c r="A9248" s="8" t="s">
        <v>380</v>
      </c>
      <c r="B9248" s="8" t="s">
        <v>33</v>
      </c>
      <c r="C9248" s="8" t="s">
        <v>69</v>
      </c>
      <c r="D9248" s="8" t="s">
        <v>16</v>
      </c>
      <c r="E9248" s="8" t="s">
        <v>27</v>
      </c>
      <c r="F9248" s="8"/>
      <c r="G9248" s="8" t="s">
        <v>19</v>
      </c>
      <c r="H9248" s="8" t="s">
        <v>198</v>
      </c>
      <c r="I9248" s="10">
        <v>0.21280000000000002</v>
      </c>
      <c r="J9248" s="11">
        <v>6</v>
      </c>
      <c r="K9248" s="12">
        <f t="shared" si="289"/>
        <v>1.2768000000000002</v>
      </c>
      <c r="L9248" s="9" t="s">
        <v>21</v>
      </c>
      <c r="M9248" s="13">
        <f t="shared" si="288"/>
        <v>4.8</v>
      </c>
    </row>
    <row r="9249" spans="1:13" ht="19.95" customHeight="1">
      <c r="A9249" s="8" t="s">
        <v>380</v>
      </c>
      <c r="B9249" s="8" t="s">
        <v>33</v>
      </c>
      <c r="C9249" s="8" t="s">
        <v>43</v>
      </c>
      <c r="D9249" s="8" t="s">
        <v>16</v>
      </c>
      <c r="E9249" s="8" t="s">
        <v>27</v>
      </c>
      <c r="F9249" s="8"/>
      <c r="G9249" s="8" t="s">
        <v>19</v>
      </c>
      <c r="H9249" s="8" t="s">
        <v>198</v>
      </c>
      <c r="I9249" s="10">
        <v>0.4042</v>
      </c>
      <c r="J9249" s="11">
        <v>7.75</v>
      </c>
      <c r="K9249" s="12">
        <f t="shared" si="289"/>
        <v>3.1325500000000002</v>
      </c>
      <c r="L9249" s="9" t="s">
        <v>21</v>
      </c>
      <c r="M9249" s="13">
        <f t="shared" si="288"/>
        <v>6.2</v>
      </c>
    </row>
    <row r="9250" spans="1:13" ht="19.95" customHeight="1">
      <c r="A9250" s="8" t="s">
        <v>380</v>
      </c>
      <c r="B9250" s="8" t="s">
        <v>14</v>
      </c>
      <c r="C9250" s="8" t="s">
        <v>102</v>
      </c>
      <c r="D9250" s="8" t="s">
        <v>16</v>
      </c>
      <c r="E9250" s="8" t="s">
        <v>27</v>
      </c>
      <c r="F9250" s="8"/>
      <c r="G9250" s="8" t="s">
        <v>19</v>
      </c>
      <c r="H9250" s="8" t="s">
        <v>198</v>
      </c>
      <c r="I9250" s="10">
        <v>0.2235</v>
      </c>
      <c r="J9250" s="11">
        <v>6</v>
      </c>
      <c r="K9250" s="12">
        <f t="shared" si="289"/>
        <v>1.341</v>
      </c>
      <c r="L9250" s="9" t="s">
        <v>21</v>
      </c>
      <c r="M9250" s="13">
        <f t="shared" si="288"/>
        <v>4.8</v>
      </c>
    </row>
    <row r="9251" spans="1:13" ht="19.95" customHeight="1">
      <c r="A9251" s="8" t="s">
        <v>380</v>
      </c>
      <c r="B9251" s="8" t="s">
        <v>14</v>
      </c>
      <c r="C9251" s="8" t="s">
        <v>58</v>
      </c>
      <c r="D9251" s="8" t="s">
        <v>16</v>
      </c>
      <c r="E9251" s="8" t="s">
        <v>27</v>
      </c>
      <c r="F9251" s="8"/>
      <c r="G9251" s="8" t="s">
        <v>19</v>
      </c>
      <c r="H9251" s="8" t="s">
        <v>198</v>
      </c>
      <c r="I9251" s="10">
        <v>0.27999999999999997</v>
      </c>
      <c r="J9251" s="11">
        <v>5.5</v>
      </c>
      <c r="K9251" s="12">
        <f t="shared" si="289"/>
        <v>1.5399999999999998</v>
      </c>
      <c r="L9251" s="9" t="s">
        <v>21</v>
      </c>
      <c r="M9251" s="13">
        <f t="shared" si="288"/>
        <v>4.4000000000000004</v>
      </c>
    </row>
    <row r="9252" spans="1:13" ht="19.95" customHeight="1">
      <c r="A9252" s="8" t="s">
        <v>380</v>
      </c>
      <c r="B9252" s="8" t="s">
        <v>14</v>
      </c>
      <c r="C9252" s="8" t="s">
        <v>15</v>
      </c>
      <c r="D9252" s="8" t="s">
        <v>105</v>
      </c>
      <c r="E9252" s="8" t="s">
        <v>27</v>
      </c>
      <c r="F9252" s="8"/>
      <c r="G9252" s="8" t="s">
        <v>19</v>
      </c>
      <c r="H9252" s="8" t="s">
        <v>198</v>
      </c>
      <c r="I9252" s="10">
        <v>3.5999999999999997E-2</v>
      </c>
      <c r="J9252" s="11">
        <v>7</v>
      </c>
      <c r="K9252" s="12">
        <f t="shared" si="289"/>
        <v>0.252</v>
      </c>
      <c r="L9252" s="9" t="s">
        <v>21</v>
      </c>
      <c r="M9252" s="13">
        <f t="shared" si="288"/>
        <v>5.6</v>
      </c>
    </row>
    <row r="9253" spans="1:13" ht="19.95" customHeight="1">
      <c r="A9253" s="8" t="s">
        <v>380</v>
      </c>
      <c r="B9253" s="8" t="s">
        <v>48</v>
      </c>
      <c r="C9253" s="8" t="s">
        <v>292</v>
      </c>
      <c r="D9253" s="8" t="s">
        <v>16</v>
      </c>
      <c r="E9253" s="8" t="s">
        <v>27</v>
      </c>
      <c r="F9253" s="8"/>
      <c r="G9253" s="8" t="s">
        <v>19</v>
      </c>
      <c r="H9253" s="8" t="s">
        <v>198</v>
      </c>
      <c r="I9253" s="10">
        <v>1.66</v>
      </c>
      <c r="J9253" s="11">
        <v>75</v>
      </c>
      <c r="K9253" s="12">
        <f t="shared" si="289"/>
        <v>124.5</v>
      </c>
      <c r="L9253" s="9" t="s">
        <v>21</v>
      </c>
      <c r="M9253" s="13">
        <f t="shared" si="288"/>
        <v>60</v>
      </c>
    </row>
    <row r="9254" spans="1:13" ht="19.95" customHeight="1">
      <c r="A9254" s="8" t="s">
        <v>380</v>
      </c>
      <c r="B9254" s="8" t="s">
        <v>33</v>
      </c>
      <c r="C9254" s="8" t="s">
        <v>169</v>
      </c>
      <c r="D9254" s="8" t="s">
        <v>16</v>
      </c>
      <c r="E9254" s="8" t="s">
        <v>27</v>
      </c>
      <c r="F9254" s="8"/>
      <c r="G9254" s="8" t="s">
        <v>19</v>
      </c>
      <c r="H9254" s="8" t="s">
        <v>198</v>
      </c>
      <c r="I9254" s="10">
        <v>1.95</v>
      </c>
      <c r="J9254" s="11">
        <v>125</v>
      </c>
      <c r="K9254" s="12">
        <f t="shared" si="289"/>
        <v>243.75</v>
      </c>
      <c r="L9254" s="9" t="s">
        <v>21</v>
      </c>
      <c r="M9254" s="13">
        <f t="shared" si="288"/>
        <v>100</v>
      </c>
    </row>
    <row r="9255" spans="1:13" ht="19.95" customHeight="1">
      <c r="A9255" s="8" t="s">
        <v>380</v>
      </c>
      <c r="B9255" s="8" t="s">
        <v>14</v>
      </c>
      <c r="C9255" s="8" t="s">
        <v>51</v>
      </c>
      <c r="D9255" s="8" t="s">
        <v>16</v>
      </c>
      <c r="E9255" s="8" t="s">
        <v>27</v>
      </c>
      <c r="F9255" s="8"/>
      <c r="G9255" s="8" t="s">
        <v>19</v>
      </c>
      <c r="H9255" s="8" t="s">
        <v>198</v>
      </c>
      <c r="I9255" s="10">
        <v>1.95</v>
      </c>
      <c r="J9255" s="11">
        <v>135</v>
      </c>
      <c r="K9255" s="12">
        <f t="shared" si="289"/>
        <v>263.25</v>
      </c>
      <c r="L9255" s="9" t="s">
        <v>21</v>
      </c>
      <c r="M9255" s="13">
        <f t="shared" si="288"/>
        <v>108</v>
      </c>
    </row>
    <row r="9256" spans="1:13" ht="19.95" customHeight="1">
      <c r="A9256" s="8" t="s">
        <v>380</v>
      </c>
      <c r="B9256" s="8" t="s">
        <v>42</v>
      </c>
      <c r="C9256" s="8" t="s">
        <v>65</v>
      </c>
      <c r="D9256" s="8" t="s">
        <v>16</v>
      </c>
      <c r="E9256" s="8" t="s">
        <v>27</v>
      </c>
      <c r="F9256" s="8"/>
      <c r="G9256" s="8" t="s">
        <v>19</v>
      </c>
      <c r="H9256" s="8" t="s">
        <v>198</v>
      </c>
      <c r="I9256" s="10">
        <v>1.96</v>
      </c>
      <c r="J9256" s="11">
        <v>125</v>
      </c>
      <c r="K9256" s="12">
        <f t="shared" si="289"/>
        <v>245</v>
      </c>
      <c r="L9256" s="9" t="s">
        <v>21</v>
      </c>
      <c r="M9256" s="13">
        <f t="shared" si="288"/>
        <v>100</v>
      </c>
    </row>
    <row r="9257" spans="1:13" ht="19.95" customHeight="1">
      <c r="A9257" s="8" t="s">
        <v>380</v>
      </c>
      <c r="B9257" s="8" t="s">
        <v>42</v>
      </c>
      <c r="C9257" s="8" t="s">
        <v>65</v>
      </c>
      <c r="D9257" s="8" t="s">
        <v>16</v>
      </c>
      <c r="E9257" s="8" t="s">
        <v>27</v>
      </c>
      <c r="F9257" s="8"/>
      <c r="G9257" s="8" t="s">
        <v>19</v>
      </c>
      <c r="H9257" s="8" t="s">
        <v>198</v>
      </c>
      <c r="I9257" s="10">
        <v>1.92</v>
      </c>
      <c r="J9257" s="11">
        <v>125</v>
      </c>
      <c r="K9257" s="12">
        <f t="shared" si="289"/>
        <v>240</v>
      </c>
      <c r="L9257" s="9" t="s">
        <v>21</v>
      </c>
      <c r="M9257" s="13">
        <f t="shared" si="288"/>
        <v>100</v>
      </c>
    </row>
    <row r="9258" spans="1:13" ht="19.95" customHeight="1">
      <c r="A9258" s="8" t="s">
        <v>380</v>
      </c>
      <c r="B9258" s="8" t="s">
        <v>37</v>
      </c>
      <c r="C9258" s="8" t="s">
        <v>51</v>
      </c>
      <c r="D9258" s="8" t="s">
        <v>16</v>
      </c>
      <c r="E9258" s="8" t="s">
        <v>27</v>
      </c>
      <c r="F9258" s="8"/>
      <c r="G9258" s="8" t="s">
        <v>19</v>
      </c>
      <c r="H9258" s="8" t="s">
        <v>198</v>
      </c>
      <c r="I9258" s="10">
        <v>1.73</v>
      </c>
      <c r="J9258" s="11">
        <v>125</v>
      </c>
      <c r="K9258" s="12">
        <f t="shared" si="289"/>
        <v>216.25</v>
      </c>
      <c r="L9258" s="9" t="s">
        <v>21</v>
      </c>
      <c r="M9258" s="13">
        <f t="shared" si="288"/>
        <v>100</v>
      </c>
    </row>
    <row r="9259" spans="1:13" ht="19.95" customHeight="1">
      <c r="A9259" s="8" t="s">
        <v>380</v>
      </c>
      <c r="B9259" s="8" t="s">
        <v>42</v>
      </c>
      <c r="C9259" s="8" t="s">
        <v>69</v>
      </c>
      <c r="D9259" s="8" t="s">
        <v>16</v>
      </c>
      <c r="E9259" s="8" t="s">
        <v>27</v>
      </c>
      <c r="F9259" s="8"/>
      <c r="G9259" s="8" t="s">
        <v>19</v>
      </c>
      <c r="H9259" s="8" t="s">
        <v>198</v>
      </c>
      <c r="I9259" s="10">
        <v>0.2286</v>
      </c>
      <c r="J9259" s="11">
        <v>4.5</v>
      </c>
      <c r="K9259" s="12">
        <f t="shared" si="289"/>
        <v>1.0286999999999999</v>
      </c>
      <c r="L9259" s="9" t="s">
        <v>21</v>
      </c>
      <c r="M9259" s="13">
        <f t="shared" si="288"/>
        <v>3.6</v>
      </c>
    </row>
    <row r="9260" spans="1:13" ht="19.95" customHeight="1">
      <c r="A9260" s="8" t="s">
        <v>380</v>
      </c>
      <c r="B9260" s="8" t="s">
        <v>24</v>
      </c>
      <c r="C9260" s="8" t="s">
        <v>36</v>
      </c>
      <c r="D9260" s="8" t="s">
        <v>26</v>
      </c>
      <c r="E9260" s="8" t="s">
        <v>27</v>
      </c>
      <c r="F9260" s="8"/>
      <c r="G9260" s="8" t="s">
        <v>19</v>
      </c>
      <c r="H9260" s="8" t="s">
        <v>198</v>
      </c>
      <c r="I9260" s="10">
        <v>0.45653409090909086</v>
      </c>
      <c r="J9260" s="11">
        <v>16</v>
      </c>
      <c r="K9260" s="12">
        <f t="shared" si="289"/>
        <v>7.3045454545454538</v>
      </c>
      <c r="L9260" s="9" t="s">
        <v>21</v>
      </c>
      <c r="M9260" s="13">
        <f t="shared" si="288"/>
        <v>12.8</v>
      </c>
    </row>
    <row r="9261" spans="1:13" ht="19.95" customHeight="1">
      <c r="A9261" s="8" t="s">
        <v>380</v>
      </c>
      <c r="B9261" s="8" t="s">
        <v>42</v>
      </c>
      <c r="C9261" s="8" t="s">
        <v>44</v>
      </c>
      <c r="D9261" s="8" t="s">
        <v>16</v>
      </c>
      <c r="E9261" s="8" t="s">
        <v>27</v>
      </c>
      <c r="F9261" s="8"/>
      <c r="G9261" s="8" t="s">
        <v>19</v>
      </c>
      <c r="H9261" s="8" t="s">
        <v>198</v>
      </c>
      <c r="I9261" s="10">
        <v>0.17086458333333335</v>
      </c>
      <c r="J9261" s="11">
        <v>4.45</v>
      </c>
      <c r="K9261" s="12">
        <f t="shared" si="289"/>
        <v>0.76034739583333344</v>
      </c>
      <c r="L9261" s="9" t="s">
        <v>21</v>
      </c>
      <c r="M9261" s="13">
        <f t="shared" si="288"/>
        <v>3.6</v>
      </c>
    </row>
    <row r="9262" spans="1:13" ht="19.95" customHeight="1">
      <c r="A9262" s="8" t="s">
        <v>380</v>
      </c>
      <c r="B9262" s="8" t="s">
        <v>14</v>
      </c>
      <c r="C9262" s="8" t="s">
        <v>45</v>
      </c>
      <c r="D9262" s="8" t="s">
        <v>16</v>
      </c>
      <c r="E9262" s="8" t="s">
        <v>27</v>
      </c>
      <c r="F9262" s="8"/>
      <c r="G9262" s="8" t="s">
        <v>19</v>
      </c>
      <c r="H9262" s="8" t="s">
        <v>198</v>
      </c>
      <c r="I9262" s="10">
        <v>0.12723456790123458</v>
      </c>
      <c r="J9262" s="11">
        <v>6.75</v>
      </c>
      <c r="K9262" s="12">
        <f t="shared" si="289"/>
        <v>0.85883333333333345</v>
      </c>
      <c r="L9262" s="9" t="s">
        <v>21</v>
      </c>
      <c r="M9262" s="13">
        <f t="shared" si="288"/>
        <v>5.4</v>
      </c>
    </row>
    <row r="9263" spans="1:13" ht="19.95" customHeight="1">
      <c r="A9263" s="8" t="s">
        <v>380</v>
      </c>
      <c r="B9263" s="8" t="s">
        <v>14</v>
      </c>
      <c r="C9263" s="8" t="s">
        <v>58</v>
      </c>
      <c r="D9263" s="8" t="s">
        <v>16</v>
      </c>
      <c r="E9263" s="8" t="s">
        <v>27</v>
      </c>
      <c r="F9263" s="8"/>
      <c r="G9263" s="8" t="s">
        <v>19</v>
      </c>
      <c r="H9263" s="8" t="s">
        <v>198</v>
      </c>
      <c r="I9263" s="10">
        <v>0.27134615384615385</v>
      </c>
      <c r="J9263" s="11">
        <v>10.5</v>
      </c>
      <c r="K9263" s="12">
        <f t="shared" si="289"/>
        <v>2.8491346153846155</v>
      </c>
      <c r="L9263" s="9" t="s">
        <v>21</v>
      </c>
      <c r="M9263" s="13">
        <f t="shared" si="288"/>
        <v>8.4</v>
      </c>
    </row>
    <row r="9264" spans="1:13" ht="19.95" customHeight="1">
      <c r="A9264" s="8" t="s">
        <v>380</v>
      </c>
      <c r="B9264" s="8" t="s">
        <v>30</v>
      </c>
      <c r="C9264" s="8" t="s">
        <v>41</v>
      </c>
      <c r="D9264" s="8" t="s">
        <v>135</v>
      </c>
      <c r="E9264" s="8" t="s">
        <v>27</v>
      </c>
      <c r="F9264" s="8"/>
      <c r="G9264" s="8" t="s">
        <v>19</v>
      </c>
      <c r="H9264" s="8" t="s">
        <v>198</v>
      </c>
      <c r="I9264" s="10">
        <v>1.04</v>
      </c>
      <c r="J9264" s="11">
        <v>35</v>
      </c>
      <c r="K9264" s="12">
        <f t="shared" si="289"/>
        <v>36.4</v>
      </c>
      <c r="L9264" s="9" t="s">
        <v>21</v>
      </c>
      <c r="M9264" s="13">
        <f t="shared" si="288"/>
        <v>28</v>
      </c>
    </row>
    <row r="9265" spans="1:13" ht="19.95" customHeight="1">
      <c r="A9265" s="8" t="s">
        <v>380</v>
      </c>
      <c r="B9265" s="8" t="s">
        <v>42</v>
      </c>
      <c r="C9265" s="8" t="s">
        <v>44</v>
      </c>
      <c r="D9265" s="8" t="s">
        <v>16</v>
      </c>
      <c r="E9265" s="8" t="s">
        <v>27</v>
      </c>
      <c r="F9265" s="8"/>
      <c r="G9265" s="8" t="s">
        <v>19</v>
      </c>
      <c r="H9265" s="8" t="s">
        <v>198</v>
      </c>
      <c r="I9265" s="10">
        <v>0.17603589743589743</v>
      </c>
      <c r="J9265" s="11">
        <v>4.41</v>
      </c>
      <c r="K9265" s="12">
        <f t="shared" si="289"/>
        <v>0.7763183076923077</v>
      </c>
      <c r="L9265" s="9" t="s">
        <v>21</v>
      </c>
      <c r="M9265" s="13">
        <f t="shared" si="288"/>
        <v>3.5</v>
      </c>
    </row>
    <row r="9266" spans="1:13" ht="19.95" customHeight="1">
      <c r="A9266" s="8" t="s">
        <v>380</v>
      </c>
      <c r="B9266" s="8" t="s">
        <v>42</v>
      </c>
      <c r="C9266" s="8" t="s">
        <v>41</v>
      </c>
      <c r="D9266" s="8" t="s">
        <v>16</v>
      </c>
      <c r="E9266" s="8" t="s">
        <v>27</v>
      </c>
      <c r="F9266" s="8"/>
      <c r="G9266" s="8" t="s">
        <v>19</v>
      </c>
      <c r="H9266" s="8" t="s">
        <v>198</v>
      </c>
      <c r="I9266" s="10">
        <v>0.81841269841269848</v>
      </c>
      <c r="J9266" s="11">
        <v>19</v>
      </c>
      <c r="K9266" s="12">
        <f t="shared" si="289"/>
        <v>15.549841269841272</v>
      </c>
      <c r="L9266" s="9" t="s">
        <v>21</v>
      </c>
      <c r="M9266" s="13">
        <f t="shared" si="288"/>
        <v>15.2</v>
      </c>
    </row>
    <row r="9267" spans="1:13" ht="19.95" customHeight="1">
      <c r="A9267" s="8" t="s">
        <v>380</v>
      </c>
      <c r="B9267" s="8" t="s">
        <v>33</v>
      </c>
      <c r="C9267" s="8" t="s">
        <v>69</v>
      </c>
      <c r="D9267" s="8" t="s">
        <v>16</v>
      </c>
      <c r="E9267" s="8" t="s">
        <v>27</v>
      </c>
      <c r="F9267" s="8"/>
      <c r="G9267" s="8" t="s">
        <v>19</v>
      </c>
      <c r="H9267" s="8" t="s">
        <v>198</v>
      </c>
      <c r="I9267" s="10">
        <v>0.20244224422442245</v>
      </c>
      <c r="J9267" s="11">
        <v>5.5</v>
      </c>
      <c r="K9267" s="12">
        <f t="shared" si="289"/>
        <v>1.1134323432343234</v>
      </c>
      <c r="L9267" s="9" t="s">
        <v>21</v>
      </c>
      <c r="M9267" s="13">
        <f t="shared" si="288"/>
        <v>4.4000000000000004</v>
      </c>
    </row>
    <row r="9268" spans="1:13" ht="19.95" customHeight="1">
      <c r="A9268" s="8" t="s">
        <v>380</v>
      </c>
      <c r="B9268" s="8" t="s">
        <v>30</v>
      </c>
      <c r="C9268" s="8" t="s">
        <v>41</v>
      </c>
      <c r="D9268" s="8" t="s">
        <v>16</v>
      </c>
      <c r="E9268" s="8" t="s">
        <v>27</v>
      </c>
      <c r="F9268" s="8"/>
      <c r="G9268" s="8" t="s">
        <v>19</v>
      </c>
      <c r="H9268" s="8" t="s">
        <v>198</v>
      </c>
      <c r="I9268" s="10">
        <v>1.0366666666666666</v>
      </c>
      <c r="J9268" s="11">
        <v>35</v>
      </c>
      <c r="K9268" s="12">
        <f t="shared" si="289"/>
        <v>36.283333333333331</v>
      </c>
      <c r="L9268" s="9" t="s">
        <v>21</v>
      </c>
      <c r="M9268" s="13">
        <f t="shared" si="288"/>
        <v>28</v>
      </c>
    </row>
    <row r="9269" spans="1:13" ht="19.95" customHeight="1">
      <c r="A9269" s="8" t="s">
        <v>380</v>
      </c>
      <c r="B9269" s="8" t="s">
        <v>14</v>
      </c>
      <c r="C9269" s="8" t="s">
        <v>15</v>
      </c>
      <c r="D9269" s="8" t="s">
        <v>16</v>
      </c>
      <c r="E9269" s="8" t="s">
        <v>27</v>
      </c>
      <c r="F9269" s="8"/>
      <c r="G9269" s="8" t="s">
        <v>19</v>
      </c>
      <c r="H9269" s="8" t="s">
        <v>198</v>
      </c>
      <c r="I9269" s="10">
        <v>4.6129032258064522E-2</v>
      </c>
      <c r="J9269" s="11">
        <v>5.5</v>
      </c>
      <c r="K9269" s="12">
        <f t="shared" si="289"/>
        <v>0.25370967741935485</v>
      </c>
      <c r="L9269" s="9" t="s">
        <v>21</v>
      </c>
      <c r="M9269" s="13">
        <f t="shared" si="288"/>
        <v>4.4000000000000004</v>
      </c>
    </row>
    <row r="9270" spans="1:13" ht="19.95" customHeight="1">
      <c r="A9270" s="8" t="s">
        <v>380</v>
      </c>
      <c r="B9270" s="8" t="s">
        <v>24</v>
      </c>
      <c r="C9270" s="8" t="s">
        <v>102</v>
      </c>
      <c r="D9270" s="8" t="s">
        <v>16</v>
      </c>
      <c r="E9270" s="8" t="s">
        <v>27</v>
      </c>
      <c r="F9270" s="8"/>
      <c r="G9270" s="8" t="s">
        <v>19</v>
      </c>
      <c r="H9270" s="8" t="s">
        <v>198</v>
      </c>
      <c r="I9270" s="10">
        <v>0.17315789473684209</v>
      </c>
      <c r="J9270" s="11">
        <v>7</v>
      </c>
      <c r="K9270" s="12">
        <f t="shared" si="289"/>
        <v>1.2121052631578946</v>
      </c>
      <c r="L9270" s="9" t="s">
        <v>21</v>
      </c>
      <c r="M9270" s="13">
        <f t="shared" si="288"/>
        <v>5.6</v>
      </c>
    </row>
    <row r="9271" spans="1:13" ht="19.95" customHeight="1">
      <c r="A9271" s="8" t="s">
        <v>380</v>
      </c>
      <c r="B9271" s="8" t="s">
        <v>30</v>
      </c>
      <c r="C9271" s="8" t="s">
        <v>41</v>
      </c>
      <c r="D9271" s="8" t="s">
        <v>16</v>
      </c>
      <c r="E9271" s="8" t="s">
        <v>27</v>
      </c>
      <c r="F9271" s="8"/>
      <c r="G9271" s="8" t="s">
        <v>19</v>
      </c>
      <c r="H9271" s="8" t="s">
        <v>198</v>
      </c>
      <c r="I9271" s="10">
        <v>1.105</v>
      </c>
      <c r="J9271" s="11">
        <v>35</v>
      </c>
      <c r="K9271" s="12">
        <f t="shared" si="289"/>
        <v>38.674999999999997</v>
      </c>
      <c r="L9271" s="9" t="s">
        <v>21</v>
      </c>
      <c r="M9271" s="13">
        <f t="shared" si="288"/>
        <v>28</v>
      </c>
    </row>
    <row r="9272" spans="1:13" ht="19.95" customHeight="1">
      <c r="A9272" s="8" t="s">
        <v>380</v>
      </c>
      <c r="B9272" s="8" t="s">
        <v>14</v>
      </c>
      <c r="C9272" s="8" t="s">
        <v>46</v>
      </c>
      <c r="D9272" s="8" t="s">
        <v>16</v>
      </c>
      <c r="E9272" s="8" t="s">
        <v>27</v>
      </c>
      <c r="F9272" s="8"/>
      <c r="G9272" s="8" t="s">
        <v>19</v>
      </c>
      <c r="H9272" s="8" t="s">
        <v>198</v>
      </c>
      <c r="I9272" s="10">
        <v>8.4166666666666667E-2</v>
      </c>
      <c r="J9272" s="11">
        <v>5</v>
      </c>
      <c r="K9272" s="12">
        <f t="shared" si="289"/>
        <v>0.42083333333333334</v>
      </c>
      <c r="L9272" s="9" t="s">
        <v>21</v>
      </c>
      <c r="M9272" s="13">
        <f t="shared" si="288"/>
        <v>4</v>
      </c>
    </row>
    <row r="9273" spans="1:13" ht="19.95" customHeight="1">
      <c r="A9273" s="8" t="s">
        <v>380</v>
      </c>
      <c r="B9273" s="8" t="s">
        <v>48</v>
      </c>
      <c r="C9273" s="8" t="s">
        <v>94</v>
      </c>
      <c r="D9273" s="8" t="s">
        <v>16</v>
      </c>
      <c r="E9273" s="8" t="s">
        <v>27</v>
      </c>
      <c r="F9273" s="8"/>
      <c r="G9273" s="8" t="s">
        <v>19</v>
      </c>
      <c r="H9273" s="8" t="s">
        <v>198</v>
      </c>
      <c r="I9273" s="10">
        <v>0.15244094488188975</v>
      </c>
      <c r="J9273" s="11">
        <v>6.96</v>
      </c>
      <c r="K9273" s="12">
        <f t="shared" si="289"/>
        <v>1.0609889763779528</v>
      </c>
      <c r="L9273" s="9" t="s">
        <v>21</v>
      </c>
      <c r="M9273" s="13">
        <f t="shared" si="288"/>
        <v>5.6</v>
      </c>
    </row>
    <row r="9274" spans="1:13" ht="19.95" customHeight="1">
      <c r="A9274" s="8" t="s">
        <v>380</v>
      </c>
      <c r="B9274" s="8" t="s">
        <v>33</v>
      </c>
      <c r="C9274" s="8" t="s">
        <v>44</v>
      </c>
      <c r="D9274" s="8" t="s">
        <v>16</v>
      </c>
      <c r="E9274" s="8" t="s">
        <v>27</v>
      </c>
      <c r="F9274" s="8"/>
      <c r="G9274" s="8" t="s">
        <v>19</v>
      </c>
      <c r="H9274" s="8" t="s">
        <v>198</v>
      </c>
      <c r="I9274" s="10">
        <v>0.15831775700934581</v>
      </c>
      <c r="J9274" s="11">
        <v>6</v>
      </c>
      <c r="K9274" s="12">
        <f t="shared" si="289"/>
        <v>0.94990654205607483</v>
      </c>
      <c r="L9274" s="9" t="s">
        <v>21</v>
      </c>
      <c r="M9274" s="13">
        <f t="shared" si="288"/>
        <v>4.8</v>
      </c>
    </row>
    <row r="9275" spans="1:13" ht="19.95" customHeight="1">
      <c r="A9275" s="8" t="s">
        <v>380</v>
      </c>
      <c r="B9275" s="8" t="s">
        <v>33</v>
      </c>
      <c r="C9275" s="8" t="s">
        <v>69</v>
      </c>
      <c r="D9275" s="8" t="s">
        <v>16</v>
      </c>
      <c r="E9275" s="8" t="s">
        <v>27</v>
      </c>
      <c r="F9275" s="8"/>
      <c r="G9275" s="8" t="s">
        <v>19</v>
      </c>
      <c r="H9275" s="8" t="s">
        <v>198</v>
      </c>
      <c r="I9275" s="10">
        <v>0.20615748031496062</v>
      </c>
      <c r="J9275" s="11">
        <v>6.05</v>
      </c>
      <c r="K9275" s="12">
        <f t="shared" si="289"/>
        <v>1.2472527559055118</v>
      </c>
      <c r="L9275" s="9" t="s">
        <v>21</v>
      </c>
      <c r="M9275" s="13">
        <f t="shared" si="288"/>
        <v>4.8</v>
      </c>
    </row>
    <row r="9276" spans="1:13" ht="19.95" customHeight="1">
      <c r="A9276" s="8" t="s">
        <v>380</v>
      </c>
      <c r="B9276" s="8" t="s">
        <v>14</v>
      </c>
      <c r="C9276" s="8" t="s">
        <v>45</v>
      </c>
      <c r="D9276" s="8" t="s">
        <v>16</v>
      </c>
      <c r="E9276" s="8" t="s">
        <v>27</v>
      </c>
      <c r="F9276" s="8"/>
      <c r="G9276" s="8" t="s">
        <v>19</v>
      </c>
      <c r="H9276" s="8" t="s">
        <v>198</v>
      </c>
      <c r="I9276" s="10">
        <v>0.12731788079470199</v>
      </c>
      <c r="J9276" s="11">
        <v>6.25</v>
      </c>
      <c r="K9276" s="12">
        <f t="shared" si="289"/>
        <v>0.79573675496688745</v>
      </c>
      <c r="L9276" s="9" t="s">
        <v>21</v>
      </c>
      <c r="M9276" s="13">
        <f t="shared" si="288"/>
        <v>5</v>
      </c>
    </row>
    <row r="9277" spans="1:13" ht="19.95" customHeight="1">
      <c r="A9277" s="8" t="s">
        <v>380</v>
      </c>
      <c r="B9277" s="8" t="s">
        <v>33</v>
      </c>
      <c r="C9277" s="8" t="s">
        <v>44</v>
      </c>
      <c r="D9277" s="8" t="s">
        <v>16</v>
      </c>
      <c r="E9277" s="8" t="s">
        <v>27</v>
      </c>
      <c r="F9277" s="8"/>
      <c r="G9277" s="8" t="s">
        <v>19</v>
      </c>
      <c r="H9277" s="8" t="s">
        <v>198</v>
      </c>
      <c r="I9277" s="10">
        <v>0.155</v>
      </c>
      <c r="J9277" s="11">
        <v>6</v>
      </c>
      <c r="K9277" s="12">
        <f t="shared" si="289"/>
        <v>0.92999999999999994</v>
      </c>
      <c r="L9277" s="9" t="s">
        <v>21</v>
      </c>
      <c r="M9277" s="13">
        <f t="shared" si="288"/>
        <v>4.8</v>
      </c>
    </row>
    <row r="9278" spans="1:13" ht="19.95" customHeight="1">
      <c r="A9278" s="8" t="s">
        <v>380</v>
      </c>
      <c r="B9278" s="8" t="s">
        <v>40</v>
      </c>
      <c r="C9278" s="8" t="s">
        <v>31</v>
      </c>
      <c r="D9278" s="8" t="s">
        <v>16</v>
      </c>
      <c r="E9278" s="8" t="s">
        <v>27</v>
      </c>
      <c r="F9278" s="8"/>
      <c r="G9278" s="8" t="s">
        <v>19</v>
      </c>
      <c r="H9278" s="8" t="s">
        <v>198</v>
      </c>
      <c r="I9278" s="10">
        <v>1.3</v>
      </c>
      <c r="J9278" s="11">
        <v>54.65</v>
      </c>
      <c r="K9278" s="12">
        <f t="shared" si="289"/>
        <v>71.045000000000002</v>
      </c>
      <c r="L9278" s="9" t="s">
        <v>21</v>
      </c>
      <c r="M9278" s="13">
        <f t="shared" si="288"/>
        <v>43.7</v>
      </c>
    </row>
    <row r="9279" spans="1:13" ht="19.95" customHeight="1">
      <c r="A9279" s="8" t="s">
        <v>380</v>
      </c>
      <c r="B9279" s="8" t="s">
        <v>40</v>
      </c>
      <c r="C9279" s="8" t="s">
        <v>43</v>
      </c>
      <c r="D9279" s="8" t="s">
        <v>16</v>
      </c>
      <c r="E9279" s="8" t="s">
        <v>27</v>
      </c>
      <c r="F9279" s="8"/>
      <c r="G9279" s="8" t="s">
        <v>19</v>
      </c>
      <c r="H9279" s="8" t="s">
        <v>198</v>
      </c>
      <c r="I9279" s="10">
        <v>0.47</v>
      </c>
      <c r="J9279" s="11">
        <v>18</v>
      </c>
      <c r="K9279" s="12">
        <f t="shared" si="289"/>
        <v>8.4599999999999991</v>
      </c>
      <c r="L9279" s="9" t="s">
        <v>21</v>
      </c>
      <c r="M9279" s="13">
        <f t="shared" si="288"/>
        <v>14.4</v>
      </c>
    </row>
    <row r="9280" spans="1:13" ht="19.95" customHeight="1">
      <c r="A9280" s="8" t="s">
        <v>380</v>
      </c>
      <c r="B9280" s="8" t="s">
        <v>14</v>
      </c>
      <c r="C9280" s="8" t="s">
        <v>15</v>
      </c>
      <c r="D9280" s="8" t="s">
        <v>16</v>
      </c>
      <c r="E9280" s="8" t="s">
        <v>27</v>
      </c>
      <c r="F9280" s="8"/>
      <c r="G9280" s="8" t="s">
        <v>19</v>
      </c>
      <c r="H9280" s="8" t="s">
        <v>198</v>
      </c>
      <c r="I9280" s="10">
        <v>0.06</v>
      </c>
      <c r="J9280" s="11">
        <v>5.25</v>
      </c>
      <c r="K9280" s="12">
        <f t="shared" si="289"/>
        <v>0.315</v>
      </c>
      <c r="L9280" s="9" t="s">
        <v>21</v>
      </c>
      <c r="M9280" s="13">
        <f t="shared" si="288"/>
        <v>4.2</v>
      </c>
    </row>
    <row r="9281" spans="1:13" ht="19.95" customHeight="1">
      <c r="A9281" s="8" t="s">
        <v>380</v>
      </c>
      <c r="B9281" s="8" t="s">
        <v>48</v>
      </c>
      <c r="C9281" s="8" t="s">
        <v>94</v>
      </c>
      <c r="D9281" s="8" t="s">
        <v>16</v>
      </c>
      <c r="E9281" s="8" t="s">
        <v>27</v>
      </c>
      <c r="F9281" s="8"/>
      <c r="G9281" s="8" t="s">
        <v>19</v>
      </c>
      <c r="H9281" s="8" t="s">
        <v>198</v>
      </c>
      <c r="I9281" s="10">
        <v>0.14712167300380227</v>
      </c>
      <c r="J9281" s="11">
        <v>4.29</v>
      </c>
      <c r="K9281" s="12">
        <f t="shared" si="289"/>
        <v>0.63115197718631177</v>
      </c>
      <c r="L9281" s="9" t="s">
        <v>21</v>
      </c>
      <c r="M9281" s="13">
        <f t="shared" si="288"/>
        <v>3.4</v>
      </c>
    </row>
    <row r="9282" spans="1:13" ht="19.95" customHeight="1">
      <c r="A9282" s="8" t="s">
        <v>380</v>
      </c>
      <c r="B9282" s="8" t="s">
        <v>42</v>
      </c>
      <c r="C9282" s="8" t="s">
        <v>63</v>
      </c>
      <c r="D9282" s="8" t="s">
        <v>16</v>
      </c>
      <c r="E9282" s="8" t="s">
        <v>27</v>
      </c>
      <c r="F9282" s="8"/>
      <c r="G9282" s="8" t="s">
        <v>19</v>
      </c>
      <c r="H9282" s="8"/>
      <c r="I9282" s="10">
        <v>3.78</v>
      </c>
      <c r="J9282" s="11">
        <v>140</v>
      </c>
      <c r="K9282" s="12">
        <f t="shared" si="289"/>
        <v>529.19999999999993</v>
      </c>
      <c r="L9282" s="9" t="s">
        <v>21</v>
      </c>
      <c r="M9282" s="13">
        <f t="shared" ref="M9282:M9345" si="290">ROUND(J9282-J9282*20/100,1)</f>
        <v>112</v>
      </c>
    </row>
    <row r="9283" spans="1:13" ht="19.95" customHeight="1">
      <c r="A9283" s="8" t="s">
        <v>380</v>
      </c>
      <c r="B9283" s="8" t="s">
        <v>40</v>
      </c>
      <c r="C9283" s="8" t="s">
        <v>38</v>
      </c>
      <c r="D9283" s="8" t="s">
        <v>16</v>
      </c>
      <c r="E9283" s="8" t="s">
        <v>27</v>
      </c>
      <c r="F9283" s="8"/>
      <c r="G9283" s="8" t="s">
        <v>19</v>
      </c>
      <c r="H9283" s="8" t="s">
        <v>198</v>
      </c>
      <c r="I9283" s="10">
        <v>1.9</v>
      </c>
      <c r="J9283" s="11">
        <v>110</v>
      </c>
      <c r="K9283" s="12">
        <f t="shared" ref="K9283:K9346" si="291">J9283*I9283</f>
        <v>209</v>
      </c>
      <c r="L9283" s="9" t="s">
        <v>21</v>
      </c>
      <c r="M9283" s="13">
        <f t="shared" si="290"/>
        <v>88</v>
      </c>
    </row>
    <row r="9284" spans="1:13" ht="19.95" customHeight="1">
      <c r="A9284" s="8" t="s">
        <v>380</v>
      </c>
      <c r="B9284" s="8" t="s">
        <v>62</v>
      </c>
      <c r="C9284" s="8" t="s">
        <v>38</v>
      </c>
      <c r="D9284" s="8" t="s">
        <v>39</v>
      </c>
      <c r="E9284" s="8" t="s">
        <v>27</v>
      </c>
      <c r="F9284" s="8"/>
      <c r="G9284" s="8" t="s">
        <v>19</v>
      </c>
      <c r="H9284" s="8" t="s">
        <v>198</v>
      </c>
      <c r="I9284" s="10">
        <v>1.6875</v>
      </c>
      <c r="J9284" s="11">
        <v>127</v>
      </c>
      <c r="K9284" s="12">
        <f t="shared" si="291"/>
        <v>214.3125</v>
      </c>
      <c r="L9284" s="9" t="s">
        <v>21</v>
      </c>
      <c r="M9284" s="13">
        <f t="shared" si="290"/>
        <v>101.6</v>
      </c>
    </row>
    <row r="9285" spans="1:13" ht="19.95" customHeight="1">
      <c r="A9285" s="8" t="s">
        <v>380</v>
      </c>
      <c r="B9285" s="8" t="s">
        <v>37</v>
      </c>
      <c r="C9285" s="8" t="s">
        <v>36</v>
      </c>
      <c r="D9285" s="8" t="s">
        <v>16</v>
      </c>
      <c r="E9285" s="8" t="s">
        <v>27</v>
      </c>
      <c r="F9285" s="8"/>
      <c r="G9285" s="8" t="s">
        <v>19</v>
      </c>
      <c r="H9285" s="8" t="s">
        <v>198</v>
      </c>
      <c r="I9285" s="10">
        <v>0.47220000000000001</v>
      </c>
      <c r="J9285" s="11">
        <v>20</v>
      </c>
      <c r="K9285" s="12">
        <f t="shared" si="291"/>
        <v>9.4440000000000008</v>
      </c>
      <c r="L9285" s="9" t="s">
        <v>21</v>
      </c>
      <c r="M9285" s="13">
        <f t="shared" si="290"/>
        <v>16</v>
      </c>
    </row>
    <row r="9286" spans="1:13" ht="19.95" customHeight="1">
      <c r="A9286" s="8" t="s">
        <v>380</v>
      </c>
      <c r="B9286" s="8" t="s">
        <v>33</v>
      </c>
      <c r="C9286" s="8" t="s">
        <v>72</v>
      </c>
      <c r="D9286" s="8" t="s">
        <v>16</v>
      </c>
      <c r="E9286" s="8" t="s">
        <v>27</v>
      </c>
      <c r="F9286" s="8"/>
      <c r="G9286" s="8" t="s">
        <v>19</v>
      </c>
      <c r="H9286" s="8" t="s">
        <v>198</v>
      </c>
      <c r="I9286" s="10">
        <v>0.31854304635761588</v>
      </c>
      <c r="J9286" s="11">
        <v>10.5</v>
      </c>
      <c r="K9286" s="12">
        <f t="shared" si="291"/>
        <v>3.3447019867549668</v>
      </c>
      <c r="L9286" s="9" t="s">
        <v>21</v>
      </c>
      <c r="M9286" s="13">
        <f t="shared" si="290"/>
        <v>8.4</v>
      </c>
    </row>
    <row r="9287" spans="1:13" ht="19.95" customHeight="1">
      <c r="A9287" s="8" t="s">
        <v>380</v>
      </c>
      <c r="B9287" s="8" t="s">
        <v>42</v>
      </c>
      <c r="C9287" s="8" t="s">
        <v>44</v>
      </c>
      <c r="D9287" s="8" t="s">
        <v>16</v>
      </c>
      <c r="E9287" s="8" t="s">
        <v>27</v>
      </c>
      <c r="F9287" s="8"/>
      <c r="G9287" s="8" t="s">
        <v>19</v>
      </c>
      <c r="H9287" s="8" t="s">
        <v>198</v>
      </c>
      <c r="I9287" s="10">
        <v>0.17768498168498167</v>
      </c>
      <c r="J9287" s="11">
        <v>6.3</v>
      </c>
      <c r="K9287" s="12">
        <f t="shared" si="291"/>
        <v>1.1194153846153845</v>
      </c>
      <c r="L9287" s="9" t="s">
        <v>21</v>
      </c>
      <c r="M9287" s="13">
        <f t="shared" si="290"/>
        <v>5</v>
      </c>
    </row>
    <row r="9288" spans="1:13" ht="19.95" customHeight="1">
      <c r="A9288" s="8" t="s">
        <v>380</v>
      </c>
      <c r="B9288" s="8" t="s">
        <v>14</v>
      </c>
      <c r="C9288" s="8" t="s">
        <v>15</v>
      </c>
      <c r="D9288" s="8" t="s">
        <v>16</v>
      </c>
      <c r="E9288" s="8" t="s">
        <v>27</v>
      </c>
      <c r="F9288" s="8"/>
      <c r="G9288" s="8" t="s">
        <v>19</v>
      </c>
      <c r="H9288" s="8" t="s">
        <v>198</v>
      </c>
      <c r="I9288" s="10">
        <v>4.4743867243867246E-2</v>
      </c>
      <c r="J9288" s="11">
        <v>5.38</v>
      </c>
      <c r="K9288" s="12">
        <f t="shared" si="291"/>
        <v>0.24072200577200578</v>
      </c>
      <c r="L9288" s="9" t="s">
        <v>21</v>
      </c>
      <c r="M9288" s="13">
        <f t="shared" si="290"/>
        <v>4.3</v>
      </c>
    </row>
    <row r="9289" spans="1:13" ht="19.95" customHeight="1">
      <c r="A9289" s="8" t="s">
        <v>380</v>
      </c>
      <c r="B9289" s="8" t="s">
        <v>42</v>
      </c>
      <c r="C9289" s="8" t="s">
        <v>72</v>
      </c>
      <c r="D9289" s="8" t="s">
        <v>16</v>
      </c>
      <c r="E9289" s="8" t="s">
        <v>27</v>
      </c>
      <c r="F9289" s="8"/>
      <c r="G9289" s="8" t="s">
        <v>19</v>
      </c>
      <c r="H9289" s="8" t="s">
        <v>198</v>
      </c>
      <c r="I9289" s="10">
        <v>0.34</v>
      </c>
      <c r="J9289" s="11">
        <v>12.5</v>
      </c>
      <c r="K9289" s="12">
        <f t="shared" si="291"/>
        <v>4.25</v>
      </c>
      <c r="L9289" s="9" t="s">
        <v>21</v>
      </c>
      <c r="M9289" s="13">
        <f t="shared" si="290"/>
        <v>10</v>
      </c>
    </row>
    <row r="9290" spans="1:13" ht="19.95" customHeight="1">
      <c r="A9290" s="8" t="s">
        <v>380</v>
      </c>
      <c r="B9290" s="8" t="s">
        <v>24</v>
      </c>
      <c r="C9290" s="8" t="s">
        <v>115</v>
      </c>
      <c r="D9290" s="8" t="s">
        <v>16</v>
      </c>
      <c r="E9290" s="8" t="s">
        <v>27</v>
      </c>
      <c r="F9290" s="8"/>
      <c r="G9290" s="8" t="s">
        <v>19</v>
      </c>
      <c r="H9290" s="8" t="s">
        <v>198</v>
      </c>
      <c r="I9290" s="10">
        <v>0.95907894736842103</v>
      </c>
      <c r="J9290" s="11">
        <v>31</v>
      </c>
      <c r="K9290" s="12">
        <f t="shared" si="291"/>
        <v>29.731447368421051</v>
      </c>
      <c r="L9290" s="9" t="s">
        <v>21</v>
      </c>
      <c r="M9290" s="13">
        <f t="shared" si="290"/>
        <v>24.8</v>
      </c>
    </row>
    <row r="9291" spans="1:13" ht="19.95" customHeight="1">
      <c r="A9291" s="8" t="s">
        <v>380</v>
      </c>
      <c r="B9291" s="8" t="s">
        <v>48</v>
      </c>
      <c r="C9291" s="8" t="s">
        <v>94</v>
      </c>
      <c r="D9291" s="8" t="s">
        <v>16</v>
      </c>
      <c r="E9291" s="8" t="s">
        <v>27</v>
      </c>
      <c r="F9291" s="8"/>
      <c r="G9291" s="8" t="s">
        <v>19</v>
      </c>
      <c r="H9291" s="8" t="s">
        <v>198</v>
      </c>
      <c r="I9291" s="10">
        <v>0.15089285714285713</v>
      </c>
      <c r="J9291" s="11">
        <v>6</v>
      </c>
      <c r="K9291" s="12">
        <f t="shared" si="291"/>
        <v>0.90535714285714275</v>
      </c>
      <c r="L9291" s="9" t="s">
        <v>21</v>
      </c>
      <c r="M9291" s="13">
        <f t="shared" si="290"/>
        <v>4.8</v>
      </c>
    </row>
    <row r="9292" spans="1:13" ht="19.95" customHeight="1">
      <c r="A9292" s="8" t="s">
        <v>380</v>
      </c>
      <c r="B9292" s="8" t="s">
        <v>42</v>
      </c>
      <c r="C9292" s="8" t="s">
        <v>69</v>
      </c>
      <c r="D9292" s="8" t="s">
        <v>16</v>
      </c>
      <c r="E9292" s="8" t="s">
        <v>27</v>
      </c>
      <c r="F9292" s="8"/>
      <c r="G9292" s="8" t="s">
        <v>19</v>
      </c>
      <c r="H9292" s="8" t="s">
        <v>198</v>
      </c>
      <c r="I9292" s="10">
        <v>0.22910714285714287</v>
      </c>
      <c r="J9292" s="11">
        <v>6.5</v>
      </c>
      <c r="K9292" s="12">
        <f t="shared" si="291"/>
        <v>1.4891964285714288</v>
      </c>
      <c r="L9292" s="9" t="s">
        <v>21</v>
      </c>
      <c r="M9292" s="13">
        <f t="shared" si="290"/>
        <v>5.2</v>
      </c>
    </row>
    <row r="9293" spans="1:13" ht="19.95" customHeight="1">
      <c r="A9293" s="8" t="s">
        <v>380</v>
      </c>
      <c r="B9293" s="8" t="s">
        <v>48</v>
      </c>
      <c r="C9293" s="8" t="s">
        <v>94</v>
      </c>
      <c r="D9293" s="8" t="s">
        <v>16</v>
      </c>
      <c r="E9293" s="8" t="s">
        <v>27</v>
      </c>
      <c r="F9293" s="8"/>
      <c r="G9293" s="8" t="s">
        <v>19</v>
      </c>
      <c r="H9293" s="8" t="s">
        <v>198</v>
      </c>
      <c r="I9293" s="10">
        <v>0.13727868852459016</v>
      </c>
      <c r="J9293" s="11">
        <v>5.5</v>
      </c>
      <c r="K9293" s="12">
        <f t="shared" si="291"/>
        <v>0.75503278688524589</v>
      </c>
      <c r="L9293" s="9" t="s">
        <v>21</v>
      </c>
      <c r="M9293" s="13">
        <f t="shared" si="290"/>
        <v>4.4000000000000004</v>
      </c>
    </row>
    <row r="9294" spans="1:13" ht="19.95" customHeight="1">
      <c r="A9294" s="8" t="s">
        <v>380</v>
      </c>
      <c r="B9294" s="8" t="s">
        <v>42</v>
      </c>
      <c r="C9294" s="8" t="s">
        <v>69</v>
      </c>
      <c r="D9294" s="8" t="s">
        <v>16</v>
      </c>
      <c r="E9294" s="8" t="s">
        <v>27</v>
      </c>
      <c r="F9294" s="8"/>
      <c r="G9294" s="8" t="s">
        <v>19</v>
      </c>
      <c r="H9294" s="8" t="s">
        <v>198</v>
      </c>
      <c r="I9294" s="10">
        <v>0.24022950819672129</v>
      </c>
      <c r="J9294" s="11">
        <v>7</v>
      </c>
      <c r="K9294" s="12">
        <f t="shared" si="291"/>
        <v>1.6816065573770489</v>
      </c>
      <c r="L9294" s="9" t="s">
        <v>21</v>
      </c>
      <c r="M9294" s="13">
        <f t="shared" si="290"/>
        <v>5.6</v>
      </c>
    </row>
    <row r="9295" spans="1:13" ht="19.95" customHeight="1">
      <c r="A9295" s="8" t="s">
        <v>380</v>
      </c>
      <c r="B9295" s="8" t="s">
        <v>30</v>
      </c>
      <c r="C9295" s="8" t="s">
        <v>69</v>
      </c>
      <c r="D9295" s="8" t="s">
        <v>135</v>
      </c>
      <c r="E9295" s="8" t="s">
        <v>27</v>
      </c>
      <c r="F9295" s="8"/>
      <c r="G9295" s="8" t="s">
        <v>19</v>
      </c>
      <c r="H9295" s="8" t="s">
        <v>198</v>
      </c>
      <c r="I9295" s="10">
        <v>0.28098039215686277</v>
      </c>
      <c r="J9295" s="11">
        <v>10</v>
      </c>
      <c r="K9295" s="12">
        <f t="shared" si="291"/>
        <v>2.8098039215686277</v>
      </c>
      <c r="L9295" s="9" t="s">
        <v>21</v>
      </c>
      <c r="M9295" s="13">
        <f t="shared" si="290"/>
        <v>8</v>
      </c>
    </row>
    <row r="9296" spans="1:13" ht="19.95" customHeight="1">
      <c r="A9296" s="8" t="s">
        <v>380</v>
      </c>
      <c r="B9296" s="8" t="s">
        <v>30</v>
      </c>
      <c r="C9296" s="8" t="s">
        <v>43</v>
      </c>
      <c r="D9296" s="8" t="s">
        <v>135</v>
      </c>
      <c r="E9296" s="8" t="s">
        <v>27</v>
      </c>
      <c r="F9296" s="8"/>
      <c r="G9296" s="8" t="s">
        <v>19</v>
      </c>
      <c r="H9296" s="8" t="s">
        <v>198</v>
      </c>
      <c r="I9296" s="10">
        <v>0.60049019607843135</v>
      </c>
      <c r="J9296" s="11">
        <v>16.5</v>
      </c>
      <c r="K9296" s="12">
        <f t="shared" si="291"/>
        <v>9.9080882352941178</v>
      </c>
      <c r="L9296" s="9" t="s">
        <v>21</v>
      </c>
      <c r="M9296" s="13">
        <f t="shared" si="290"/>
        <v>13.2</v>
      </c>
    </row>
    <row r="9297" spans="1:13" ht="19.95" customHeight="1">
      <c r="A9297" s="8" t="s">
        <v>380</v>
      </c>
      <c r="B9297" s="8" t="s">
        <v>37</v>
      </c>
      <c r="C9297" s="8" t="s">
        <v>36</v>
      </c>
      <c r="D9297" s="8" t="s">
        <v>16</v>
      </c>
      <c r="E9297" s="8" t="s">
        <v>27</v>
      </c>
      <c r="F9297" s="8"/>
      <c r="G9297" s="8" t="s">
        <v>19</v>
      </c>
      <c r="H9297" s="8" t="s">
        <v>198</v>
      </c>
      <c r="I9297" s="10">
        <v>0.45799999999999996</v>
      </c>
      <c r="J9297" s="11">
        <v>25</v>
      </c>
      <c r="K9297" s="12">
        <f t="shared" si="291"/>
        <v>11.45</v>
      </c>
      <c r="L9297" s="9" t="s">
        <v>21</v>
      </c>
      <c r="M9297" s="13">
        <f t="shared" si="290"/>
        <v>20</v>
      </c>
    </row>
    <row r="9298" spans="1:13" ht="19.95" customHeight="1">
      <c r="A9298" s="8" t="s">
        <v>380</v>
      </c>
      <c r="B9298" s="8" t="s">
        <v>14</v>
      </c>
      <c r="C9298" s="8" t="s">
        <v>45</v>
      </c>
      <c r="D9298" s="8" t="s">
        <v>16</v>
      </c>
      <c r="E9298" s="8" t="s">
        <v>27</v>
      </c>
      <c r="F9298" s="8"/>
      <c r="G9298" s="8" t="s">
        <v>19</v>
      </c>
      <c r="H9298" s="8" t="s">
        <v>198</v>
      </c>
      <c r="I9298" s="10">
        <v>0.12319306930693071</v>
      </c>
      <c r="J9298" s="11">
        <v>5.25</v>
      </c>
      <c r="K9298" s="12">
        <f t="shared" si="291"/>
        <v>0.64676361386138626</v>
      </c>
      <c r="L9298" s="9" t="s">
        <v>21</v>
      </c>
      <c r="M9298" s="13">
        <f t="shared" si="290"/>
        <v>4.2</v>
      </c>
    </row>
    <row r="9299" spans="1:13" ht="19.95" customHeight="1">
      <c r="A9299" s="8" t="s">
        <v>380</v>
      </c>
      <c r="B9299" s="8" t="s">
        <v>37</v>
      </c>
      <c r="C9299" s="8" t="s">
        <v>36</v>
      </c>
      <c r="D9299" s="8" t="s">
        <v>16</v>
      </c>
      <c r="E9299" s="8" t="s">
        <v>27</v>
      </c>
      <c r="F9299" s="8"/>
      <c r="G9299" s="8" t="s">
        <v>19</v>
      </c>
      <c r="H9299" s="8" t="s">
        <v>198</v>
      </c>
      <c r="I9299" s="10">
        <v>0.52500000000000002</v>
      </c>
      <c r="J9299" s="11">
        <v>25</v>
      </c>
      <c r="K9299" s="12">
        <f t="shared" si="291"/>
        <v>13.125</v>
      </c>
      <c r="L9299" s="9" t="s">
        <v>21</v>
      </c>
      <c r="M9299" s="13">
        <f t="shared" si="290"/>
        <v>20</v>
      </c>
    </row>
    <row r="9300" spans="1:13" ht="19.95" customHeight="1">
      <c r="A9300" s="8" t="s">
        <v>380</v>
      </c>
      <c r="B9300" s="8" t="s">
        <v>33</v>
      </c>
      <c r="C9300" s="8" t="s">
        <v>43</v>
      </c>
      <c r="D9300" s="9" t="s">
        <v>16</v>
      </c>
      <c r="E9300" s="8" t="s">
        <v>27</v>
      </c>
      <c r="F9300" s="8"/>
      <c r="G9300" s="8" t="s">
        <v>19</v>
      </c>
      <c r="H9300" s="8" t="s">
        <v>198</v>
      </c>
      <c r="I9300" s="10">
        <v>0.4</v>
      </c>
      <c r="J9300" s="11">
        <v>8</v>
      </c>
      <c r="K9300" s="12">
        <f t="shared" si="291"/>
        <v>3.2</v>
      </c>
      <c r="L9300" s="9" t="s">
        <v>21</v>
      </c>
      <c r="M9300" s="13">
        <f t="shared" si="290"/>
        <v>6.4</v>
      </c>
    </row>
    <row r="9301" spans="1:13" ht="19.95" customHeight="1">
      <c r="A9301" s="8" t="s">
        <v>380</v>
      </c>
      <c r="B9301" s="8" t="s">
        <v>30</v>
      </c>
      <c r="C9301" s="8" t="s">
        <v>43</v>
      </c>
      <c r="D9301" s="8" t="s">
        <v>16</v>
      </c>
      <c r="E9301" s="8" t="s">
        <v>27</v>
      </c>
      <c r="F9301" s="8"/>
      <c r="G9301" s="8" t="s">
        <v>19</v>
      </c>
      <c r="H9301" s="8" t="s">
        <v>198</v>
      </c>
      <c r="I9301" s="10">
        <v>0.55000000000000004</v>
      </c>
      <c r="J9301" s="11">
        <v>25</v>
      </c>
      <c r="K9301" s="12">
        <f t="shared" si="291"/>
        <v>13.750000000000002</v>
      </c>
      <c r="L9301" s="9" t="s">
        <v>21</v>
      </c>
      <c r="M9301" s="13">
        <f t="shared" si="290"/>
        <v>20</v>
      </c>
    </row>
    <row r="9302" spans="1:13" ht="19.95" customHeight="1">
      <c r="A9302" s="8" t="s">
        <v>380</v>
      </c>
      <c r="B9302" s="8" t="s">
        <v>33</v>
      </c>
      <c r="C9302" s="8" t="s">
        <v>69</v>
      </c>
      <c r="D9302" s="8" t="s">
        <v>26</v>
      </c>
      <c r="E9302" s="8" t="s">
        <v>27</v>
      </c>
      <c r="F9302" s="8"/>
      <c r="G9302" s="8" t="s">
        <v>19</v>
      </c>
      <c r="H9302" s="8" t="s">
        <v>198</v>
      </c>
      <c r="I9302" s="10">
        <v>0.21419607843137253</v>
      </c>
      <c r="J9302" s="11">
        <v>6.25</v>
      </c>
      <c r="K9302" s="12">
        <f t="shared" si="291"/>
        <v>1.3387254901960783</v>
      </c>
      <c r="L9302" s="9" t="s">
        <v>21</v>
      </c>
      <c r="M9302" s="13">
        <f t="shared" si="290"/>
        <v>5</v>
      </c>
    </row>
    <row r="9303" spans="1:13" ht="19.95" customHeight="1">
      <c r="A9303" s="8" t="s">
        <v>380</v>
      </c>
      <c r="B9303" s="8" t="s">
        <v>42</v>
      </c>
      <c r="C9303" s="8" t="s">
        <v>69</v>
      </c>
      <c r="D9303" s="8" t="s">
        <v>16</v>
      </c>
      <c r="E9303" s="8" t="s">
        <v>27</v>
      </c>
      <c r="F9303" s="8"/>
      <c r="G9303" s="8" t="s">
        <v>19</v>
      </c>
      <c r="H9303" s="8" t="s">
        <v>198</v>
      </c>
      <c r="I9303" s="10">
        <v>0.25</v>
      </c>
      <c r="J9303" s="11">
        <v>6.5</v>
      </c>
      <c r="K9303" s="12">
        <f t="shared" si="291"/>
        <v>1.625</v>
      </c>
      <c r="L9303" s="9" t="s">
        <v>21</v>
      </c>
      <c r="M9303" s="13">
        <f t="shared" si="290"/>
        <v>5.2</v>
      </c>
    </row>
    <row r="9304" spans="1:13" ht="19.95" customHeight="1">
      <c r="A9304" s="8" t="s">
        <v>380</v>
      </c>
      <c r="B9304" s="8" t="s">
        <v>33</v>
      </c>
      <c r="C9304" s="8" t="s">
        <v>50</v>
      </c>
      <c r="D9304" s="8" t="s">
        <v>16</v>
      </c>
      <c r="E9304" s="8" t="s">
        <v>27</v>
      </c>
      <c r="F9304" s="8"/>
      <c r="G9304" s="8" t="s">
        <v>19</v>
      </c>
      <c r="H9304" s="8" t="s">
        <v>198</v>
      </c>
      <c r="I9304" s="10">
        <v>0.48</v>
      </c>
      <c r="J9304" s="11">
        <v>20</v>
      </c>
      <c r="K9304" s="12">
        <f t="shared" si="291"/>
        <v>9.6</v>
      </c>
      <c r="L9304" s="9" t="s">
        <v>21</v>
      </c>
      <c r="M9304" s="13">
        <f t="shared" si="290"/>
        <v>16</v>
      </c>
    </row>
    <row r="9305" spans="1:13" ht="19.95" customHeight="1">
      <c r="A9305" s="8" t="s">
        <v>380</v>
      </c>
      <c r="B9305" s="8" t="s">
        <v>42</v>
      </c>
      <c r="C9305" s="8" t="s">
        <v>43</v>
      </c>
      <c r="D9305" s="8" t="s">
        <v>16</v>
      </c>
      <c r="E9305" s="8" t="s">
        <v>27</v>
      </c>
      <c r="F9305" s="8"/>
      <c r="G9305" s="8" t="s">
        <v>19</v>
      </c>
      <c r="H9305" s="8" t="s">
        <v>198</v>
      </c>
      <c r="I9305" s="10">
        <v>0.42</v>
      </c>
      <c r="J9305" s="11">
        <v>11.83</v>
      </c>
      <c r="K9305" s="12">
        <f t="shared" si="291"/>
        <v>4.9685999999999995</v>
      </c>
      <c r="L9305" s="9" t="s">
        <v>21</v>
      </c>
      <c r="M9305" s="13">
        <f t="shared" si="290"/>
        <v>9.5</v>
      </c>
    </row>
    <row r="9306" spans="1:13" ht="19.95" customHeight="1">
      <c r="A9306" s="8" t="s">
        <v>380</v>
      </c>
      <c r="B9306" s="8" t="s">
        <v>48</v>
      </c>
      <c r="C9306" s="8" t="s">
        <v>90</v>
      </c>
      <c r="D9306" s="8" t="s">
        <v>16</v>
      </c>
      <c r="E9306" s="8" t="s">
        <v>27</v>
      </c>
      <c r="F9306" s="8"/>
      <c r="G9306" s="8" t="s">
        <v>19</v>
      </c>
      <c r="H9306" s="8" t="s">
        <v>198</v>
      </c>
      <c r="I9306" s="10">
        <v>0.2533333333333333</v>
      </c>
      <c r="J9306" s="11">
        <v>4.75</v>
      </c>
      <c r="K9306" s="12">
        <f t="shared" si="291"/>
        <v>1.2033333333333331</v>
      </c>
      <c r="L9306" s="9" t="s">
        <v>21</v>
      </c>
      <c r="M9306" s="13">
        <f t="shared" si="290"/>
        <v>3.8</v>
      </c>
    </row>
    <row r="9307" spans="1:13" ht="19.95" customHeight="1">
      <c r="A9307" s="8" t="s">
        <v>380</v>
      </c>
      <c r="B9307" s="8" t="s">
        <v>42</v>
      </c>
      <c r="C9307" s="8" t="s">
        <v>43</v>
      </c>
      <c r="D9307" s="8" t="s">
        <v>16</v>
      </c>
      <c r="E9307" s="8" t="s">
        <v>27</v>
      </c>
      <c r="F9307" s="8"/>
      <c r="G9307" s="8" t="s">
        <v>19</v>
      </c>
      <c r="H9307" s="8" t="s">
        <v>198</v>
      </c>
      <c r="I9307" s="10">
        <v>0.44801980198019803</v>
      </c>
      <c r="J9307" s="11">
        <v>8.5</v>
      </c>
      <c r="K9307" s="12">
        <f t="shared" si="291"/>
        <v>3.8081683168316833</v>
      </c>
      <c r="L9307" s="9" t="s">
        <v>21</v>
      </c>
      <c r="M9307" s="13">
        <f t="shared" si="290"/>
        <v>6.8</v>
      </c>
    </row>
    <row r="9308" spans="1:13" ht="19.95" customHeight="1">
      <c r="A9308" s="8" t="s">
        <v>380</v>
      </c>
      <c r="B9308" s="8" t="s">
        <v>42</v>
      </c>
      <c r="C9308" s="8" t="s">
        <v>43</v>
      </c>
      <c r="D9308" s="8" t="s">
        <v>16</v>
      </c>
      <c r="E9308" s="8" t="s">
        <v>27</v>
      </c>
      <c r="F9308" s="8"/>
      <c r="G9308" s="8" t="s">
        <v>19</v>
      </c>
      <c r="H9308" s="8" t="s">
        <v>198</v>
      </c>
      <c r="I9308" s="10">
        <v>0.4525568181818182</v>
      </c>
      <c r="J9308" s="11">
        <v>8.5</v>
      </c>
      <c r="K9308" s="12">
        <f t="shared" si="291"/>
        <v>3.8467329545454545</v>
      </c>
      <c r="L9308" s="9" t="s">
        <v>21</v>
      </c>
      <c r="M9308" s="13">
        <f t="shared" si="290"/>
        <v>6.8</v>
      </c>
    </row>
    <row r="9309" spans="1:13" ht="19.95" customHeight="1">
      <c r="A9309" s="8" t="s">
        <v>380</v>
      </c>
      <c r="B9309" s="8" t="s">
        <v>42</v>
      </c>
      <c r="C9309" s="8" t="s">
        <v>43</v>
      </c>
      <c r="D9309" s="8" t="s">
        <v>16</v>
      </c>
      <c r="E9309" s="8" t="s">
        <v>27</v>
      </c>
      <c r="F9309" s="8"/>
      <c r="G9309" s="8" t="s">
        <v>19</v>
      </c>
      <c r="H9309" s="8" t="s">
        <v>198</v>
      </c>
      <c r="I9309" s="10">
        <v>0.42499999999999999</v>
      </c>
      <c r="J9309" s="11">
        <v>8.51</v>
      </c>
      <c r="K9309" s="12">
        <f t="shared" si="291"/>
        <v>3.6167499999999997</v>
      </c>
      <c r="L9309" s="9" t="s">
        <v>21</v>
      </c>
      <c r="M9309" s="13">
        <f t="shared" si="290"/>
        <v>6.8</v>
      </c>
    </row>
    <row r="9310" spans="1:13" ht="19.95" customHeight="1">
      <c r="A9310" s="8" t="s">
        <v>380</v>
      </c>
      <c r="B9310" s="8" t="s">
        <v>14</v>
      </c>
      <c r="C9310" s="8" t="s">
        <v>45</v>
      </c>
      <c r="D9310" s="8" t="s">
        <v>16</v>
      </c>
      <c r="E9310" s="8" t="s">
        <v>27</v>
      </c>
      <c r="F9310" s="8"/>
      <c r="G9310" s="8" t="s">
        <v>19</v>
      </c>
      <c r="H9310" s="8" t="s">
        <v>198</v>
      </c>
      <c r="I9310" s="10">
        <v>0.1125</v>
      </c>
      <c r="J9310" s="11">
        <v>5.24</v>
      </c>
      <c r="K9310" s="12">
        <f t="shared" si="291"/>
        <v>0.58950000000000002</v>
      </c>
      <c r="L9310" s="9" t="s">
        <v>21</v>
      </c>
      <c r="M9310" s="13">
        <f t="shared" si="290"/>
        <v>4.2</v>
      </c>
    </row>
    <row r="9311" spans="1:13" ht="19.95" customHeight="1">
      <c r="A9311" s="8" t="s">
        <v>380</v>
      </c>
      <c r="B9311" s="8" t="s">
        <v>33</v>
      </c>
      <c r="C9311" s="8" t="s">
        <v>69</v>
      </c>
      <c r="D9311" s="8" t="s">
        <v>16</v>
      </c>
      <c r="E9311" s="8" t="s">
        <v>27</v>
      </c>
      <c r="F9311" s="8"/>
      <c r="G9311" s="8" t="s">
        <v>19</v>
      </c>
      <c r="H9311" s="8" t="s">
        <v>198</v>
      </c>
      <c r="I9311" s="10">
        <v>0.2</v>
      </c>
      <c r="J9311" s="11">
        <v>6.5</v>
      </c>
      <c r="K9311" s="12">
        <f t="shared" si="291"/>
        <v>1.3</v>
      </c>
      <c r="L9311" s="9" t="s">
        <v>21</v>
      </c>
      <c r="M9311" s="13">
        <f t="shared" si="290"/>
        <v>5.2</v>
      </c>
    </row>
    <row r="9312" spans="1:13" ht="19.95" customHeight="1">
      <c r="A9312" s="8" t="s">
        <v>380</v>
      </c>
      <c r="B9312" s="8" t="s">
        <v>62</v>
      </c>
      <c r="C9312" s="8" t="s">
        <v>45</v>
      </c>
      <c r="D9312" s="9" t="s">
        <v>16</v>
      </c>
      <c r="E9312" s="8" t="s">
        <v>27</v>
      </c>
      <c r="F9312" s="8"/>
      <c r="G9312" s="8" t="s">
        <v>19</v>
      </c>
      <c r="H9312" s="8" t="s">
        <v>198</v>
      </c>
      <c r="I9312" s="10">
        <v>0.155</v>
      </c>
      <c r="J9312" s="11">
        <v>15</v>
      </c>
      <c r="K9312" s="12">
        <f t="shared" si="291"/>
        <v>2.3250000000000002</v>
      </c>
      <c r="L9312" s="9" t="s">
        <v>21</v>
      </c>
      <c r="M9312" s="13">
        <f t="shared" si="290"/>
        <v>12</v>
      </c>
    </row>
    <row r="9313" spans="1:13" ht="19.95" customHeight="1">
      <c r="A9313" s="8" t="s">
        <v>380</v>
      </c>
      <c r="B9313" s="8" t="s">
        <v>40</v>
      </c>
      <c r="C9313" s="8" t="s">
        <v>58</v>
      </c>
      <c r="D9313" s="8" t="s">
        <v>16</v>
      </c>
      <c r="E9313" s="8" t="s">
        <v>27</v>
      </c>
      <c r="F9313" s="8"/>
      <c r="G9313" s="8" t="s">
        <v>19</v>
      </c>
      <c r="H9313" s="8" t="s">
        <v>198</v>
      </c>
      <c r="I9313" s="10">
        <v>0.26</v>
      </c>
      <c r="J9313" s="11">
        <v>10</v>
      </c>
      <c r="K9313" s="12">
        <f t="shared" si="291"/>
        <v>2.6</v>
      </c>
      <c r="L9313" s="9" t="s">
        <v>21</v>
      </c>
      <c r="M9313" s="13">
        <f t="shared" si="290"/>
        <v>8</v>
      </c>
    </row>
    <row r="9314" spans="1:13" ht="19.95" customHeight="1">
      <c r="A9314" s="8" t="s">
        <v>380</v>
      </c>
      <c r="B9314" s="8" t="s">
        <v>48</v>
      </c>
      <c r="C9314" s="8" t="s">
        <v>94</v>
      </c>
      <c r="D9314" s="8" t="s">
        <v>16</v>
      </c>
      <c r="E9314" s="8" t="s">
        <v>27</v>
      </c>
      <c r="F9314" s="8"/>
      <c r="G9314" s="8" t="s">
        <v>19</v>
      </c>
      <c r="H9314" s="8" t="s">
        <v>198</v>
      </c>
      <c r="I9314" s="10">
        <v>0.17</v>
      </c>
      <c r="J9314" s="11">
        <v>4.53</v>
      </c>
      <c r="K9314" s="12">
        <f t="shared" si="291"/>
        <v>0.77010000000000012</v>
      </c>
      <c r="L9314" s="9" t="s">
        <v>21</v>
      </c>
      <c r="M9314" s="13">
        <f t="shared" si="290"/>
        <v>3.6</v>
      </c>
    </row>
    <row r="9315" spans="1:13" ht="19.95" customHeight="1">
      <c r="A9315" s="8" t="s">
        <v>380</v>
      </c>
      <c r="B9315" s="8" t="s">
        <v>42</v>
      </c>
      <c r="C9315" s="8" t="s">
        <v>69</v>
      </c>
      <c r="D9315" s="8" t="s">
        <v>16</v>
      </c>
      <c r="E9315" s="8" t="s">
        <v>27</v>
      </c>
      <c r="F9315" s="8"/>
      <c r="G9315" s="8" t="s">
        <v>19</v>
      </c>
      <c r="H9315" s="8" t="s">
        <v>198</v>
      </c>
      <c r="I9315" s="10">
        <v>0.2</v>
      </c>
      <c r="J9315" s="11">
        <v>6</v>
      </c>
      <c r="K9315" s="12">
        <f t="shared" si="291"/>
        <v>1.2000000000000002</v>
      </c>
      <c r="L9315" s="9" t="s">
        <v>21</v>
      </c>
      <c r="M9315" s="13">
        <f t="shared" si="290"/>
        <v>4.8</v>
      </c>
    </row>
    <row r="9316" spans="1:13" ht="19.95" customHeight="1">
      <c r="A9316" s="8" t="s">
        <v>380</v>
      </c>
      <c r="B9316" s="8" t="s">
        <v>33</v>
      </c>
      <c r="C9316" s="8" t="s">
        <v>69</v>
      </c>
      <c r="D9316" s="8" t="s">
        <v>16</v>
      </c>
      <c r="E9316" s="8" t="s">
        <v>27</v>
      </c>
      <c r="F9316" s="8"/>
      <c r="G9316" s="8" t="s">
        <v>19</v>
      </c>
      <c r="H9316" s="8" t="s">
        <v>198</v>
      </c>
      <c r="I9316" s="10">
        <v>0.19</v>
      </c>
      <c r="J9316" s="11">
        <v>6</v>
      </c>
      <c r="K9316" s="12">
        <f t="shared" si="291"/>
        <v>1.1400000000000001</v>
      </c>
      <c r="L9316" s="9" t="s">
        <v>21</v>
      </c>
      <c r="M9316" s="13">
        <f t="shared" si="290"/>
        <v>4.8</v>
      </c>
    </row>
    <row r="9317" spans="1:13" ht="19.95" customHeight="1">
      <c r="A9317" s="8" t="s">
        <v>380</v>
      </c>
      <c r="B9317" s="8" t="s">
        <v>14</v>
      </c>
      <c r="C9317" s="8" t="s">
        <v>58</v>
      </c>
      <c r="D9317" s="8" t="s">
        <v>16</v>
      </c>
      <c r="E9317" s="8" t="s">
        <v>27</v>
      </c>
      <c r="F9317" s="8"/>
      <c r="G9317" s="8" t="s">
        <v>19</v>
      </c>
      <c r="H9317" s="8" t="s">
        <v>198</v>
      </c>
      <c r="I9317" s="10">
        <v>0.21</v>
      </c>
      <c r="J9317" s="11">
        <v>7</v>
      </c>
      <c r="K9317" s="12">
        <f t="shared" si="291"/>
        <v>1.47</v>
      </c>
      <c r="L9317" s="9" t="s">
        <v>21</v>
      </c>
      <c r="M9317" s="13">
        <f t="shared" si="290"/>
        <v>5.6</v>
      </c>
    </row>
    <row r="9318" spans="1:13" ht="19.95" customHeight="1">
      <c r="A9318" s="8" t="s">
        <v>380</v>
      </c>
      <c r="B9318" s="8" t="s">
        <v>42</v>
      </c>
      <c r="C9318" s="8" t="s">
        <v>44</v>
      </c>
      <c r="D9318" s="8" t="s">
        <v>135</v>
      </c>
      <c r="E9318" s="8" t="s">
        <v>27</v>
      </c>
      <c r="F9318" s="8"/>
      <c r="G9318" s="8" t="s">
        <v>19</v>
      </c>
      <c r="H9318" s="8" t="s">
        <v>198</v>
      </c>
      <c r="I9318" s="10">
        <v>0.14857142857142858</v>
      </c>
      <c r="J9318" s="11">
        <v>5</v>
      </c>
      <c r="K9318" s="12">
        <f t="shared" si="291"/>
        <v>0.74285714285714288</v>
      </c>
      <c r="L9318" s="9" t="s">
        <v>21</v>
      </c>
      <c r="M9318" s="13">
        <f t="shared" si="290"/>
        <v>4</v>
      </c>
    </row>
    <row r="9319" spans="1:13" ht="19.95" customHeight="1">
      <c r="A9319" s="8" t="s">
        <v>380</v>
      </c>
      <c r="B9319" s="8" t="s">
        <v>40</v>
      </c>
      <c r="C9319" s="8" t="s">
        <v>38</v>
      </c>
      <c r="D9319" s="8" t="s">
        <v>16</v>
      </c>
      <c r="E9319" s="8" t="s">
        <v>27</v>
      </c>
      <c r="F9319" s="8"/>
      <c r="G9319" s="8" t="s">
        <v>19</v>
      </c>
      <c r="H9319" s="8" t="s">
        <v>198</v>
      </c>
      <c r="I9319" s="10">
        <v>1.77</v>
      </c>
      <c r="J9319" s="11">
        <v>100</v>
      </c>
      <c r="K9319" s="12">
        <f t="shared" si="291"/>
        <v>177</v>
      </c>
      <c r="L9319" s="9" t="s">
        <v>21</v>
      </c>
      <c r="M9319" s="13">
        <f t="shared" si="290"/>
        <v>80</v>
      </c>
    </row>
    <row r="9320" spans="1:13" ht="19.95" customHeight="1">
      <c r="A9320" s="8" t="s">
        <v>380</v>
      </c>
      <c r="B9320" s="8" t="s">
        <v>33</v>
      </c>
      <c r="C9320" s="8" t="s">
        <v>43</v>
      </c>
      <c r="D9320" s="8" t="s">
        <v>26</v>
      </c>
      <c r="E9320" s="8" t="s">
        <v>27</v>
      </c>
      <c r="F9320" s="8"/>
      <c r="G9320" s="8" t="s">
        <v>19</v>
      </c>
      <c r="H9320" s="8" t="s">
        <v>198</v>
      </c>
      <c r="I9320" s="10">
        <v>0.36563576158940397</v>
      </c>
      <c r="J9320" s="11">
        <v>6.32</v>
      </c>
      <c r="K9320" s="12">
        <f t="shared" si="291"/>
        <v>2.3108180132450333</v>
      </c>
      <c r="L9320" s="9" t="s">
        <v>21</v>
      </c>
      <c r="M9320" s="13">
        <f t="shared" si="290"/>
        <v>5.0999999999999996</v>
      </c>
    </row>
    <row r="9321" spans="1:13" ht="19.95" customHeight="1">
      <c r="A9321" s="8" t="s">
        <v>380</v>
      </c>
      <c r="B9321" s="8" t="s">
        <v>14</v>
      </c>
      <c r="C9321" s="8" t="s">
        <v>46</v>
      </c>
      <c r="D9321" s="8" t="s">
        <v>16</v>
      </c>
      <c r="E9321" s="8" t="s">
        <v>27</v>
      </c>
      <c r="F9321" s="8"/>
      <c r="G9321" s="8" t="s">
        <v>19</v>
      </c>
      <c r="H9321" s="8" t="s">
        <v>198</v>
      </c>
      <c r="I9321" s="10">
        <v>7.4999999999999997E-2</v>
      </c>
      <c r="J9321" s="11">
        <v>6</v>
      </c>
      <c r="K9321" s="12">
        <f t="shared" si="291"/>
        <v>0.44999999999999996</v>
      </c>
      <c r="L9321" s="9" t="s">
        <v>21</v>
      </c>
      <c r="M9321" s="13">
        <f t="shared" si="290"/>
        <v>4.8</v>
      </c>
    </row>
    <row r="9322" spans="1:13" ht="19.95" customHeight="1">
      <c r="A9322" s="8" t="s">
        <v>380</v>
      </c>
      <c r="B9322" s="8" t="s">
        <v>14</v>
      </c>
      <c r="C9322" s="8" t="s">
        <v>15</v>
      </c>
      <c r="D9322" s="8" t="s">
        <v>105</v>
      </c>
      <c r="E9322" s="8" t="s">
        <v>27</v>
      </c>
      <c r="F9322" s="8"/>
      <c r="G9322" s="8" t="s">
        <v>19</v>
      </c>
      <c r="H9322" s="8" t="s">
        <v>198</v>
      </c>
      <c r="I9322" s="10">
        <v>4.3552631578947371E-2</v>
      </c>
      <c r="J9322" s="11">
        <v>7</v>
      </c>
      <c r="K9322" s="12">
        <f t="shared" si="291"/>
        <v>0.30486842105263157</v>
      </c>
      <c r="L9322" s="9" t="s">
        <v>21</v>
      </c>
      <c r="M9322" s="13">
        <f t="shared" si="290"/>
        <v>5.6</v>
      </c>
    </row>
    <row r="9323" spans="1:13" ht="19.95" customHeight="1">
      <c r="A9323" s="8" t="s">
        <v>380</v>
      </c>
      <c r="B9323" s="8" t="s">
        <v>33</v>
      </c>
      <c r="C9323" s="8" t="s">
        <v>69</v>
      </c>
      <c r="D9323" s="8" t="s">
        <v>16</v>
      </c>
      <c r="E9323" s="8" t="s">
        <v>27</v>
      </c>
      <c r="F9323" s="8"/>
      <c r="G9323" s="8" t="s">
        <v>19</v>
      </c>
      <c r="H9323" s="8" t="s">
        <v>198</v>
      </c>
      <c r="I9323" s="10">
        <v>0.20502189781021898</v>
      </c>
      <c r="J9323" s="11">
        <v>6</v>
      </c>
      <c r="K9323" s="12">
        <f t="shared" si="291"/>
        <v>1.230131386861314</v>
      </c>
      <c r="L9323" s="9" t="s">
        <v>21</v>
      </c>
      <c r="M9323" s="13">
        <f t="shared" si="290"/>
        <v>4.8</v>
      </c>
    </row>
    <row r="9324" spans="1:13" ht="19.95" customHeight="1">
      <c r="A9324" s="8" t="s">
        <v>380</v>
      </c>
      <c r="B9324" s="8" t="s">
        <v>14</v>
      </c>
      <c r="C9324" s="8" t="s">
        <v>46</v>
      </c>
      <c r="D9324" s="8" t="s">
        <v>16</v>
      </c>
      <c r="E9324" s="8" t="s">
        <v>27</v>
      </c>
      <c r="F9324" s="8"/>
      <c r="G9324" s="8" t="s">
        <v>19</v>
      </c>
      <c r="H9324" s="8" t="s">
        <v>198</v>
      </c>
      <c r="I9324" s="10">
        <v>6.9430693069306937E-2</v>
      </c>
      <c r="J9324" s="11">
        <v>3.46</v>
      </c>
      <c r="K9324" s="12">
        <f t="shared" si="291"/>
        <v>0.240230198019802</v>
      </c>
      <c r="L9324" s="9" t="s">
        <v>21</v>
      </c>
      <c r="M9324" s="13">
        <f t="shared" si="290"/>
        <v>2.8</v>
      </c>
    </row>
    <row r="9325" spans="1:13" ht="19.95" customHeight="1">
      <c r="A9325" s="8" t="s">
        <v>380</v>
      </c>
      <c r="B9325" s="8" t="s">
        <v>30</v>
      </c>
      <c r="C9325" s="8" t="s">
        <v>69</v>
      </c>
      <c r="D9325" s="9" t="s">
        <v>16</v>
      </c>
      <c r="E9325" s="8" t="s">
        <v>27</v>
      </c>
      <c r="F9325" s="8"/>
      <c r="G9325" s="8" t="s">
        <v>19</v>
      </c>
      <c r="H9325" s="8" t="s">
        <v>198</v>
      </c>
      <c r="I9325" s="10">
        <v>0.31</v>
      </c>
      <c r="J9325" s="11">
        <v>10</v>
      </c>
      <c r="K9325" s="12">
        <f t="shared" si="291"/>
        <v>3.1</v>
      </c>
      <c r="L9325" s="9" t="s">
        <v>21</v>
      </c>
      <c r="M9325" s="13">
        <f t="shared" si="290"/>
        <v>8</v>
      </c>
    </row>
    <row r="9326" spans="1:13" ht="19.95" customHeight="1">
      <c r="A9326" s="8" t="s">
        <v>380</v>
      </c>
      <c r="B9326" s="8" t="s">
        <v>33</v>
      </c>
      <c r="C9326" s="8" t="s">
        <v>44</v>
      </c>
      <c r="D9326" s="8" t="s">
        <v>16</v>
      </c>
      <c r="E9326" s="8" t="s">
        <v>27</v>
      </c>
      <c r="F9326" s="8"/>
      <c r="G9326" s="8" t="s">
        <v>19</v>
      </c>
      <c r="H9326" s="8" t="s">
        <v>198</v>
      </c>
      <c r="I9326" s="10">
        <v>0.15633333333333335</v>
      </c>
      <c r="J9326" s="11">
        <v>4.55</v>
      </c>
      <c r="K9326" s="12">
        <f t="shared" si="291"/>
        <v>0.71131666666666671</v>
      </c>
      <c r="L9326" s="9" t="s">
        <v>21</v>
      </c>
      <c r="M9326" s="13">
        <f t="shared" si="290"/>
        <v>3.6</v>
      </c>
    </row>
    <row r="9327" spans="1:13" ht="19.95" customHeight="1">
      <c r="A9327" s="8" t="s">
        <v>380</v>
      </c>
      <c r="B9327" s="8" t="s">
        <v>42</v>
      </c>
      <c r="C9327" s="8" t="s">
        <v>69</v>
      </c>
      <c r="D9327" s="8" t="s">
        <v>16</v>
      </c>
      <c r="E9327" s="8" t="s">
        <v>27</v>
      </c>
      <c r="F9327" s="8"/>
      <c r="G9327" s="8" t="s">
        <v>19</v>
      </c>
      <c r="H9327" s="8" t="s">
        <v>198</v>
      </c>
      <c r="I9327" s="10">
        <v>0.20955026455026454</v>
      </c>
      <c r="J9327" s="11">
        <v>5.25</v>
      </c>
      <c r="K9327" s="12">
        <f t="shared" si="291"/>
        <v>1.1001388888888888</v>
      </c>
      <c r="L9327" s="9" t="s">
        <v>21</v>
      </c>
      <c r="M9327" s="13">
        <f t="shared" si="290"/>
        <v>4.2</v>
      </c>
    </row>
    <row r="9328" spans="1:13" ht="19.95" customHeight="1">
      <c r="A9328" s="8" t="s">
        <v>380</v>
      </c>
      <c r="B9328" s="8" t="s">
        <v>14</v>
      </c>
      <c r="C9328" s="8" t="s">
        <v>36</v>
      </c>
      <c r="D9328" s="8" t="s">
        <v>16</v>
      </c>
      <c r="E9328" s="8" t="s">
        <v>27</v>
      </c>
      <c r="F9328" s="8"/>
      <c r="G9328" s="8" t="s">
        <v>19</v>
      </c>
      <c r="H9328" s="8" t="s">
        <v>198</v>
      </c>
      <c r="I9328" s="10">
        <v>0.54809210526315788</v>
      </c>
      <c r="J9328" s="11">
        <v>18</v>
      </c>
      <c r="K9328" s="12">
        <f t="shared" si="291"/>
        <v>9.8656578947368416</v>
      </c>
      <c r="L9328" s="9" t="s">
        <v>21</v>
      </c>
      <c r="M9328" s="13">
        <f t="shared" si="290"/>
        <v>14.4</v>
      </c>
    </row>
    <row r="9329" spans="1:13" ht="19.95" customHeight="1">
      <c r="A9329" s="8" t="s">
        <v>380</v>
      </c>
      <c r="B9329" s="8" t="s">
        <v>42</v>
      </c>
      <c r="C9329" s="8" t="s">
        <v>69</v>
      </c>
      <c r="D9329" s="8" t="s">
        <v>16</v>
      </c>
      <c r="E9329" s="8" t="s">
        <v>27</v>
      </c>
      <c r="F9329" s="8"/>
      <c r="G9329" s="8" t="s">
        <v>19</v>
      </c>
      <c r="H9329" s="8" t="s">
        <v>198</v>
      </c>
      <c r="I9329" s="10">
        <v>0.22349794238683129</v>
      </c>
      <c r="J9329" s="11">
        <v>7</v>
      </c>
      <c r="K9329" s="12">
        <f t="shared" si="291"/>
        <v>1.5644855967078191</v>
      </c>
      <c r="L9329" s="9" t="s">
        <v>21</v>
      </c>
      <c r="M9329" s="13">
        <f t="shared" si="290"/>
        <v>5.6</v>
      </c>
    </row>
    <row r="9330" spans="1:13" ht="19.95" customHeight="1">
      <c r="A9330" s="8" t="s">
        <v>380</v>
      </c>
      <c r="B9330" s="8" t="s">
        <v>42</v>
      </c>
      <c r="C9330" s="8" t="s">
        <v>44</v>
      </c>
      <c r="D9330" s="8" t="s">
        <v>16</v>
      </c>
      <c r="E9330" s="8" t="s">
        <v>27</v>
      </c>
      <c r="F9330" s="8"/>
      <c r="G9330" s="8" t="s">
        <v>19</v>
      </c>
      <c r="H9330" s="8" t="s">
        <v>198</v>
      </c>
      <c r="I9330" s="10">
        <v>0.17588424437299036</v>
      </c>
      <c r="J9330" s="11">
        <v>6</v>
      </c>
      <c r="K9330" s="12">
        <f t="shared" si="291"/>
        <v>1.0553054662379422</v>
      </c>
      <c r="L9330" s="9" t="s">
        <v>21</v>
      </c>
      <c r="M9330" s="13">
        <f t="shared" si="290"/>
        <v>4.8</v>
      </c>
    </row>
    <row r="9331" spans="1:13" ht="19.95" customHeight="1">
      <c r="A9331" s="8" t="s">
        <v>380</v>
      </c>
      <c r="B9331" s="8" t="s">
        <v>42</v>
      </c>
      <c r="C9331" s="8" t="s">
        <v>44</v>
      </c>
      <c r="D9331" s="8" t="s">
        <v>16</v>
      </c>
      <c r="E9331" s="8" t="s">
        <v>27</v>
      </c>
      <c r="F9331" s="8"/>
      <c r="G9331" s="8" t="s">
        <v>19</v>
      </c>
      <c r="H9331" s="8" t="s">
        <v>198</v>
      </c>
      <c r="I9331" s="10">
        <v>0.14000000000000001</v>
      </c>
      <c r="J9331" s="11">
        <v>4.5</v>
      </c>
      <c r="K9331" s="12">
        <f t="shared" si="291"/>
        <v>0.63000000000000012</v>
      </c>
      <c r="L9331" s="9" t="s">
        <v>21</v>
      </c>
      <c r="M9331" s="13">
        <f t="shared" si="290"/>
        <v>3.6</v>
      </c>
    </row>
    <row r="9332" spans="1:13" ht="19.95" customHeight="1">
      <c r="A9332" s="8" t="s">
        <v>380</v>
      </c>
      <c r="B9332" s="8" t="s">
        <v>42</v>
      </c>
      <c r="C9332" s="8" t="s">
        <v>69</v>
      </c>
      <c r="D9332" s="8" t="s">
        <v>16</v>
      </c>
      <c r="E9332" s="8" t="s">
        <v>27</v>
      </c>
      <c r="F9332" s="8"/>
      <c r="G9332" s="8" t="s">
        <v>19</v>
      </c>
      <c r="H9332" s="8" t="s">
        <v>198</v>
      </c>
      <c r="I9332" s="10">
        <v>0.18833333333333332</v>
      </c>
      <c r="J9332" s="11">
        <v>6</v>
      </c>
      <c r="K9332" s="12">
        <f t="shared" si="291"/>
        <v>1.1299999999999999</v>
      </c>
      <c r="L9332" s="9" t="s">
        <v>21</v>
      </c>
      <c r="M9332" s="13">
        <f t="shared" si="290"/>
        <v>4.8</v>
      </c>
    </row>
    <row r="9333" spans="1:13" ht="19.95" customHeight="1">
      <c r="A9333" s="8" t="s">
        <v>380</v>
      </c>
      <c r="B9333" s="8" t="s">
        <v>14</v>
      </c>
      <c r="C9333" s="8" t="s">
        <v>15</v>
      </c>
      <c r="D9333" s="8" t="s">
        <v>26</v>
      </c>
      <c r="E9333" s="8" t="s">
        <v>27</v>
      </c>
      <c r="F9333" s="8"/>
      <c r="G9333" s="8" t="s">
        <v>19</v>
      </c>
      <c r="H9333" s="8" t="s">
        <v>198</v>
      </c>
      <c r="I9333" s="10">
        <v>4.4407026044821316E-2</v>
      </c>
      <c r="J9333" s="11">
        <v>6.15</v>
      </c>
      <c r="K9333" s="12">
        <f t="shared" si="291"/>
        <v>0.27310321017565109</v>
      </c>
      <c r="L9333" s="9" t="s">
        <v>21</v>
      </c>
      <c r="M9333" s="13">
        <f t="shared" si="290"/>
        <v>4.9000000000000004</v>
      </c>
    </row>
    <row r="9334" spans="1:13" ht="19.95" customHeight="1">
      <c r="A9334" s="8" t="s">
        <v>380</v>
      </c>
      <c r="B9334" s="8" t="s">
        <v>14</v>
      </c>
      <c r="C9334" s="8" t="s">
        <v>102</v>
      </c>
      <c r="D9334" s="8" t="s">
        <v>16</v>
      </c>
      <c r="E9334" s="8" t="s">
        <v>27</v>
      </c>
      <c r="F9334" s="8"/>
      <c r="G9334" s="8" t="s">
        <v>19</v>
      </c>
      <c r="H9334" s="8" t="s">
        <v>198</v>
      </c>
      <c r="I9334" s="10">
        <v>0.17883663366336633</v>
      </c>
      <c r="J9334" s="11">
        <v>5.03</v>
      </c>
      <c r="K9334" s="12">
        <f t="shared" si="291"/>
        <v>0.89954826732673265</v>
      </c>
      <c r="L9334" s="9" t="s">
        <v>21</v>
      </c>
      <c r="M9334" s="13">
        <f t="shared" si="290"/>
        <v>4</v>
      </c>
    </row>
    <row r="9335" spans="1:13" ht="19.95" customHeight="1">
      <c r="A9335" s="8" t="s">
        <v>380</v>
      </c>
      <c r="B9335" s="8" t="s">
        <v>14</v>
      </c>
      <c r="C9335" s="8" t="s">
        <v>46</v>
      </c>
      <c r="D9335" s="8" t="s">
        <v>16</v>
      </c>
      <c r="E9335" s="8" t="s">
        <v>27</v>
      </c>
      <c r="F9335" s="8"/>
      <c r="G9335" s="8" t="s">
        <v>19</v>
      </c>
      <c r="H9335" s="8" t="s">
        <v>198</v>
      </c>
      <c r="I9335" s="10">
        <v>7.196116504854369E-2</v>
      </c>
      <c r="J9335" s="11">
        <v>4.53</v>
      </c>
      <c r="K9335" s="12">
        <f t="shared" si="291"/>
        <v>0.32598407766990295</v>
      </c>
      <c r="L9335" s="9" t="s">
        <v>21</v>
      </c>
      <c r="M9335" s="13">
        <f t="shared" si="290"/>
        <v>3.6</v>
      </c>
    </row>
    <row r="9336" spans="1:13" ht="19.95" customHeight="1">
      <c r="A9336" s="8" t="s">
        <v>380</v>
      </c>
      <c r="B9336" s="8" t="s">
        <v>30</v>
      </c>
      <c r="C9336" s="8" t="s">
        <v>51</v>
      </c>
      <c r="D9336" s="8" t="s">
        <v>16</v>
      </c>
      <c r="E9336" s="8" t="s">
        <v>27</v>
      </c>
      <c r="F9336" s="8"/>
      <c r="G9336" s="8" t="s">
        <v>19</v>
      </c>
      <c r="H9336" s="8" t="s">
        <v>198</v>
      </c>
      <c r="I9336" s="10">
        <v>2.5099999999999998</v>
      </c>
      <c r="J9336" s="11">
        <v>140</v>
      </c>
      <c r="K9336" s="12">
        <f t="shared" si="291"/>
        <v>351.4</v>
      </c>
      <c r="L9336" s="9" t="s">
        <v>21</v>
      </c>
      <c r="M9336" s="13">
        <f t="shared" si="290"/>
        <v>112</v>
      </c>
    </row>
    <row r="9337" spans="1:13" ht="19.95" customHeight="1">
      <c r="A9337" s="8" t="s">
        <v>380</v>
      </c>
      <c r="B9337" s="8" t="s">
        <v>14</v>
      </c>
      <c r="C9337" s="8" t="s">
        <v>15</v>
      </c>
      <c r="D9337" s="8" t="s">
        <v>26</v>
      </c>
      <c r="E9337" s="8" t="s">
        <v>27</v>
      </c>
      <c r="F9337" s="8"/>
      <c r="G9337" s="8" t="s">
        <v>19</v>
      </c>
      <c r="H9337" s="8" t="s">
        <v>198</v>
      </c>
      <c r="I9337" s="10">
        <v>3.9426129426129428E-2</v>
      </c>
      <c r="J9337" s="11">
        <v>6.22</v>
      </c>
      <c r="K9337" s="12">
        <f t="shared" si="291"/>
        <v>0.24523052503052503</v>
      </c>
      <c r="L9337" s="9" t="s">
        <v>21</v>
      </c>
      <c r="M9337" s="13">
        <f t="shared" si="290"/>
        <v>5</v>
      </c>
    </row>
    <row r="9338" spans="1:13" ht="19.95" customHeight="1">
      <c r="A9338" s="8" t="s">
        <v>380</v>
      </c>
      <c r="B9338" s="8" t="s">
        <v>33</v>
      </c>
      <c r="C9338" s="8" t="s">
        <v>44</v>
      </c>
      <c r="D9338" s="8" t="s">
        <v>16</v>
      </c>
      <c r="E9338" s="8" t="s">
        <v>27</v>
      </c>
      <c r="F9338" s="8"/>
      <c r="G9338" s="8" t="s">
        <v>19</v>
      </c>
      <c r="H9338" s="8" t="s">
        <v>198</v>
      </c>
      <c r="I9338" s="10">
        <v>0.14663366336633663</v>
      </c>
      <c r="J9338" s="11">
        <v>6</v>
      </c>
      <c r="K9338" s="12">
        <f t="shared" si="291"/>
        <v>0.8798019801980197</v>
      </c>
      <c r="L9338" s="9" t="s">
        <v>21</v>
      </c>
      <c r="M9338" s="13">
        <f t="shared" si="290"/>
        <v>4.8</v>
      </c>
    </row>
    <row r="9339" spans="1:13" ht="19.95" customHeight="1">
      <c r="A9339" s="8" t="s">
        <v>380</v>
      </c>
      <c r="B9339" s="8" t="s">
        <v>33</v>
      </c>
      <c r="C9339" s="8" t="s">
        <v>69</v>
      </c>
      <c r="D9339" s="8" t="s">
        <v>16</v>
      </c>
      <c r="E9339" s="8" t="s">
        <v>27</v>
      </c>
      <c r="F9339" s="8"/>
      <c r="G9339" s="8" t="s">
        <v>19</v>
      </c>
      <c r="H9339" s="8" t="s">
        <v>198</v>
      </c>
      <c r="I9339" s="10">
        <v>0.21120987654320988</v>
      </c>
      <c r="J9339" s="11">
        <v>6.5</v>
      </c>
      <c r="K9339" s="12">
        <f t="shared" si="291"/>
        <v>1.3728641975308642</v>
      </c>
      <c r="L9339" s="9" t="s">
        <v>21</v>
      </c>
      <c r="M9339" s="13">
        <f t="shared" si="290"/>
        <v>5.2</v>
      </c>
    </row>
    <row r="9340" spans="1:13" ht="19.95" customHeight="1">
      <c r="A9340" s="8" t="s">
        <v>380</v>
      </c>
      <c r="B9340" s="8" t="s">
        <v>33</v>
      </c>
      <c r="C9340" s="8" t="s">
        <v>43</v>
      </c>
      <c r="D9340" s="8" t="s">
        <v>16</v>
      </c>
      <c r="E9340" s="8" t="s">
        <v>27</v>
      </c>
      <c r="F9340" s="8"/>
      <c r="G9340" s="8" t="s">
        <v>19</v>
      </c>
      <c r="H9340" s="8" t="s">
        <v>198</v>
      </c>
      <c r="I9340" s="10">
        <v>0.38492574257425738</v>
      </c>
      <c r="J9340" s="11">
        <v>7</v>
      </c>
      <c r="K9340" s="12">
        <f t="shared" si="291"/>
        <v>2.6944801980198019</v>
      </c>
      <c r="L9340" s="9" t="s">
        <v>21</v>
      </c>
      <c r="M9340" s="13">
        <f t="shared" si="290"/>
        <v>5.6</v>
      </c>
    </row>
    <row r="9341" spans="1:13" ht="19.95" customHeight="1">
      <c r="A9341" s="8" t="s">
        <v>380</v>
      </c>
      <c r="B9341" s="8" t="s">
        <v>14</v>
      </c>
      <c r="C9341" s="8" t="s">
        <v>15</v>
      </c>
      <c r="D9341" s="8" t="s">
        <v>16</v>
      </c>
      <c r="E9341" s="8" t="s">
        <v>27</v>
      </c>
      <c r="F9341" s="8"/>
      <c r="G9341" s="8" t="s">
        <v>19</v>
      </c>
      <c r="H9341" s="8" t="s">
        <v>198</v>
      </c>
      <c r="I9341" s="10">
        <v>4.3970588235294115E-2</v>
      </c>
      <c r="J9341" s="11">
        <v>6.5</v>
      </c>
      <c r="K9341" s="12">
        <f t="shared" si="291"/>
        <v>0.28580882352941173</v>
      </c>
      <c r="L9341" s="9" t="s">
        <v>21</v>
      </c>
      <c r="M9341" s="13">
        <f t="shared" si="290"/>
        <v>5.2</v>
      </c>
    </row>
    <row r="9342" spans="1:13" ht="19.95" customHeight="1">
      <c r="A9342" s="8" t="s">
        <v>380</v>
      </c>
      <c r="B9342" s="8" t="s">
        <v>42</v>
      </c>
      <c r="C9342" s="8" t="s">
        <v>41</v>
      </c>
      <c r="D9342" s="8" t="s">
        <v>16</v>
      </c>
      <c r="E9342" s="8" t="s">
        <v>27</v>
      </c>
      <c r="F9342" s="8"/>
      <c r="G9342" s="8" t="s">
        <v>19</v>
      </c>
      <c r="H9342" s="8" t="s">
        <v>198</v>
      </c>
      <c r="I9342" s="10">
        <v>0.748</v>
      </c>
      <c r="J9342" s="11">
        <v>18</v>
      </c>
      <c r="K9342" s="12">
        <f t="shared" si="291"/>
        <v>13.464</v>
      </c>
      <c r="L9342" s="9" t="s">
        <v>21</v>
      </c>
      <c r="M9342" s="13">
        <f t="shared" si="290"/>
        <v>14.4</v>
      </c>
    </row>
    <row r="9343" spans="1:13" ht="19.95" customHeight="1">
      <c r="A9343" s="8" t="s">
        <v>380</v>
      </c>
      <c r="B9343" s="8" t="s">
        <v>42</v>
      </c>
      <c r="C9343" s="8" t="s">
        <v>44</v>
      </c>
      <c r="D9343" s="8" t="s">
        <v>16</v>
      </c>
      <c r="E9343" s="8" t="s">
        <v>27</v>
      </c>
      <c r="F9343" s="8"/>
      <c r="G9343" s="8" t="s">
        <v>19</v>
      </c>
      <c r="H9343" s="8" t="s">
        <v>198</v>
      </c>
      <c r="I9343" s="10">
        <v>0.1925</v>
      </c>
      <c r="J9343" s="11">
        <v>6.94</v>
      </c>
      <c r="K9343" s="12">
        <f t="shared" si="291"/>
        <v>1.3359500000000002</v>
      </c>
      <c r="L9343" s="9" t="s">
        <v>21</v>
      </c>
      <c r="M9343" s="13">
        <f t="shared" si="290"/>
        <v>5.6</v>
      </c>
    </row>
    <row r="9344" spans="1:13" ht="19.95" customHeight="1">
      <c r="A9344" s="8" t="s">
        <v>380</v>
      </c>
      <c r="B9344" s="8" t="s">
        <v>42</v>
      </c>
      <c r="C9344" s="8" t="s">
        <v>43</v>
      </c>
      <c r="D9344" s="8" t="s">
        <v>16</v>
      </c>
      <c r="E9344" s="8" t="s">
        <v>27</v>
      </c>
      <c r="F9344" s="8"/>
      <c r="G9344" s="8" t="s">
        <v>19</v>
      </c>
      <c r="H9344" s="8" t="s">
        <v>198</v>
      </c>
      <c r="I9344" s="10">
        <v>0.46</v>
      </c>
      <c r="J9344" s="11">
        <v>10</v>
      </c>
      <c r="K9344" s="12">
        <f t="shared" si="291"/>
        <v>4.6000000000000005</v>
      </c>
      <c r="L9344" s="9" t="s">
        <v>21</v>
      </c>
      <c r="M9344" s="13">
        <f t="shared" si="290"/>
        <v>8</v>
      </c>
    </row>
    <row r="9345" spans="1:13" ht="19.95" customHeight="1">
      <c r="A9345" s="8" t="s">
        <v>380</v>
      </c>
      <c r="B9345" s="8" t="s">
        <v>14</v>
      </c>
      <c r="C9345" s="8" t="s">
        <v>46</v>
      </c>
      <c r="D9345" s="8" t="s">
        <v>16</v>
      </c>
      <c r="E9345" s="8" t="s">
        <v>27</v>
      </c>
      <c r="F9345" s="8"/>
      <c r="G9345" s="8" t="s">
        <v>19</v>
      </c>
      <c r="H9345" s="8" t="s">
        <v>198</v>
      </c>
      <c r="I9345" s="10">
        <v>7.0000000000000007E-2</v>
      </c>
      <c r="J9345" s="11">
        <v>6.5</v>
      </c>
      <c r="K9345" s="12">
        <f t="shared" si="291"/>
        <v>0.45500000000000007</v>
      </c>
      <c r="L9345" s="9" t="s">
        <v>21</v>
      </c>
      <c r="M9345" s="13">
        <f t="shared" si="290"/>
        <v>5.2</v>
      </c>
    </row>
    <row r="9346" spans="1:13" ht="19.95" customHeight="1">
      <c r="A9346" s="8" t="s">
        <v>380</v>
      </c>
      <c r="B9346" s="8" t="s">
        <v>48</v>
      </c>
      <c r="C9346" s="8" t="s">
        <v>49</v>
      </c>
      <c r="D9346" s="8" t="s">
        <v>16</v>
      </c>
      <c r="E9346" s="8" t="s">
        <v>27</v>
      </c>
      <c r="F9346" s="8"/>
      <c r="G9346" s="8" t="s">
        <v>19</v>
      </c>
      <c r="H9346" s="8" t="s">
        <v>198</v>
      </c>
      <c r="I9346" s="10">
        <v>9.5000000000000001E-2</v>
      </c>
      <c r="J9346" s="11">
        <v>5</v>
      </c>
      <c r="K9346" s="12">
        <f t="shared" si="291"/>
        <v>0.47499999999999998</v>
      </c>
      <c r="L9346" s="9" t="s">
        <v>21</v>
      </c>
      <c r="M9346" s="13">
        <f t="shared" ref="M9346:M9409" si="292">ROUND(J9346-J9346*20/100,1)</f>
        <v>4</v>
      </c>
    </row>
    <row r="9347" spans="1:13" ht="19.95" customHeight="1">
      <c r="A9347" s="8" t="s">
        <v>380</v>
      </c>
      <c r="B9347" s="8" t="s">
        <v>48</v>
      </c>
      <c r="C9347" s="8" t="s">
        <v>382</v>
      </c>
      <c r="D9347" s="8" t="s">
        <v>16</v>
      </c>
      <c r="E9347" s="8" t="s">
        <v>27</v>
      </c>
      <c r="F9347" s="8"/>
      <c r="G9347" s="8" t="s">
        <v>19</v>
      </c>
      <c r="H9347" s="8" t="s">
        <v>198</v>
      </c>
      <c r="I9347" s="10">
        <v>0.35</v>
      </c>
      <c r="J9347" s="11">
        <v>6</v>
      </c>
      <c r="K9347" s="12">
        <f t="shared" ref="K9347:K9410" si="293">J9347*I9347</f>
        <v>2.0999999999999996</v>
      </c>
      <c r="L9347" s="9" t="s">
        <v>21</v>
      </c>
      <c r="M9347" s="13">
        <f t="shared" si="292"/>
        <v>4.8</v>
      </c>
    </row>
    <row r="9348" spans="1:13" ht="19.95" customHeight="1">
      <c r="A9348" s="8" t="s">
        <v>380</v>
      </c>
      <c r="B9348" s="8" t="s">
        <v>48</v>
      </c>
      <c r="C9348" s="8" t="s">
        <v>382</v>
      </c>
      <c r="D9348" s="8" t="s">
        <v>16</v>
      </c>
      <c r="E9348" s="8" t="s">
        <v>27</v>
      </c>
      <c r="F9348" s="8"/>
      <c r="G9348" s="8" t="s">
        <v>19</v>
      </c>
      <c r="H9348" s="8" t="s">
        <v>198</v>
      </c>
      <c r="I9348" s="10">
        <v>0.37</v>
      </c>
      <c r="J9348" s="11">
        <v>6</v>
      </c>
      <c r="K9348" s="12">
        <f t="shared" si="293"/>
        <v>2.2199999999999998</v>
      </c>
      <c r="L9348" s="9" t="s">
        <v>21</v>
      </c>
      <c r="M9348" s="13">
        <f t="shared" si="292"/>
        <v>4.8</v>
      </c>
    </row>
    <row r="9349" spans="1:13" ht="19.95" customHeight="1">
      <c r="A9349" s="8" t="s">
        <v>380</v>
      </c>
      <c r="B9349" s="8" t="s">
        <v>24</v>
      </c>
      <c r="C9349" s="8" t="s">
        <v>45</v>
      </c>
      <c r="D9349" s="8" t="s">
        <v>16</v>
      </c>
      <c r="E9349" s="8" t="s">
        <v>27</v>
      </c>
      <c r="F9349" s="8"/>
      <c r="G9349" s="8" t="s">
        <v>19</v>
      </c>
      <c r="H9349" s="8" t="s">
        <v>198</v>
      </c>
      <c r="I9349" s="10">
        <v>9.5000000000000001E-2</v>
      </c>
      <c r="J9349" s="11">
        <v>8.26</v>
      </c>
      <c r="K9349" s="12">
        <f t="shared" si="293"/>
        <v>0.78469999999999995</v>
      </c>
      <c r="L9349" s="9" t="s">
        <v>21</v>
      </c>
      <c r="M9349" s="13">
        <f t="shared" si="292"/>
        <v>6.6</v>
      </c>
    </row>
    <row r="9350" spans="1:13" ht="19.95" customHeight="1">
      <c r="A9350" s="8" t="s">
        <v>380</v>
      </c>
      <c r="B9350" s="8" t="s">
        <v>62</v>
      </c>
      <c r="C9350" s="8" t="s">
        <v>25</v>
      </c>
      <c r="D9350" s="8" t="s">
        <v>39</v>
      </c>
      <c r="E9350" s="8" t="s">
        <v>27</v>
      </c>
      <c r="F9350" s="8"/>
      <c r="G9350" s="8" t="s">
        <v>19</v>
      </c>
      <c r="H9350" s="8" t="s">
        <v>198</v>
      </c>
      <c r="I9350" s="10">
        <v>3.6493333333333333</v>
      </c>
      <c r="J9350" s="11">
        <v>150</v>
      </c>
      <c r="K9350" s="12">
        <f t="shared" si="293"/>
        <v>547.4</v>
      </c>
      <c r="L9350" s="9" t="s">
        <v>21</v>
      </c>
      <c r="M9350" s="13">
        <f t="shared" si="292"/>
        <v>120</v>
      </c>
    </row>
    <row r="9351" spans="1:13" ht="19.95" customHeight="1">
      <c r="A9351" s="8" t="s">
        <v>380</v>
      </c>
      <c r="B9351" s="8" t="s">
        <v>30</v>
      </c>
      <c r="C9351" s="8" t="s">
        <v>69</v>
      </c>
      <c r="D9351" s="8" t="s">
        <v>16</v>
      </c>
      <c r="E9351" s="8" t="s">
        <v>27</v>
      </c>
      <c r="F9351" s="8"/>
      <c r="G9351" s="8" t="s">
        <v>19</v>
      </c>
      <c r="H9351" s="8" t="s">
        <v>198</v>
      </c>
      <c r="I9351" s="10">
        <v>0.31</v>
      </c>
      <c r="J9351" s="11">
        <v>12.5</v>
      </c>
      <c r="K9351" s="12">
        <f t="shared" si="293"/>
        <v>3.875</v>
      </c>
      <c r="L9351" s="9" t="s">
        <v>21</v>
      </c>
      <c r="M9351" s="13">
        <f t="shared" si="292"/>
        <v>10</v>
      </c>
    </row>
    <row r="9352" spans="1:13" ht="19.95" customHeight="1">
      <c r="A9352" s="8" t="s">
        <v>380</v>
      </c>
      <c r="B9352" s="8" t="s">
        <v>30</v>
      </c>
      <c r="C9352" s="8" t="s">
        <v>41</v>
      </c>
      <c r="D9352" s="8" t="s">
        <v>16</v>
      </c>
      <c r="E9352" s="8" t="s">
        <v>27</v>
      </c>
      <c r="F9352" s="8"/>
      <c r="G9352" s="8" t="s">
        <v>19</v>
      </c>
      <c r="H9352" s="8" t="s">
        <v>198</v>
      </c>
      <c r="I9352" s="10">
        <v>1.04</v>
      </c>
      <c r="J9352" s="11">
        <v>52</v>
      </c>
      <c r="K9352" s="12">
        <f t="shared" si="293"/>
        <v>54.08</v>
      </c>
      <c r="L9352" s="9" t="s">
        <v>21</v>
      </c>
      <c r="M9352" s="13">
        <f t="shared" si="292"/>
        <v>41.6</v>
      </c>
    </row>
    <row r="9353" spans="1:13" ht="19.95" customHeight="1">
      <c r="A9353" s="8" t="s">
        <v>380</v>
      </c>
      <c r="B9353" s="8" t="s">
        <v>42</v>
      </c>
      <c r="C9353" s="8" t="s">
        <v>72</v>
      </c>
      <c r="D9353" s="8" t="s">
        <v>16</v>
      </c>
      <c r="E9353" s="8" t="s">
        <v>27</v>
      </c>
      <c r="F9353" s="8"/>
      <c r="G9353" s="8" t="s">
        <v>19</v>
      </c>
      <c r="H9353" s="8" t="s">
        <v>198</v>
      </c>
      <c r="I9353" s="10">
        <v>0.34422516556291388</v>
      </c>
      <c r="J9353" s="11">
        <v>8</v>
      </c>
      <c r="K9353" s="12">
        <f t="shared" si="293"/>
        <v>2.7538013245033111</v>
      </c>
      <c r="L9353" s="9" t="s">
        <v>21</v>
      </c>
      <c r="M9353" s="13">
        <f t="shared" si="292"/>
        <v>6.4</v>
      </c>
    </row>
    <row r="9354" spans="1:13" ht="19.95" customHeight="1">
      <c r="A9354" s="8" t="s">
        <v>380</v>
      </c>
      <c r="B9354" s="8" t="s">
        <v>42</v>
      </c>
      <c r="C9354" s="8" t="s">
        <v>43</v>
      </c>
      <c r="D9354" s="8" t="s">
        <v>16</v>
      </c>
      <c r="E9354" s="8" t="s">
        <v>27</v>
      </c>
      <c r="F9354" s="8"/>
      <c r="G9354" s="8" t="s">
        <v>19</v>
      </c>
      <c r="H9354" s="8" t="s">
        <v>198</v>
      </c>
      <c r="I9354" s="10">
        <v>0.44418882978723401</v>
      </c>
      <c r="J9354" s="11">
        <v>8.5</v>
      </c>
      <c r="K9354" s="12">
        <f t="shared" si="293"/>
        <v>3.7756050531914891</v>
      </c>
      <c r="L9354" s="9" t="s">
        <v>21</v>
      </c>
      <c r="M9354" s="13">
        <f t="shared" si="292"/>
        <v>6.8</v>
      </c>
    </row>
    <row r="9355" spans="1:13" ht="19.95" customHeight="1">
      <c r="A9355" s="8" t="s">
        <v>380</v>
      </c>
      <c r="B9355" s="8" t="s">
        <v>14</v>
      </c>
      <c r="C9355" s="8" t="s">
        <v>46</v>
      </c>
      <c r="D9355" s="8" t="s">
        <v>16</v>
      </c>
      <c r="E9355" s="8" t="s">
        <v>27</v>
      </c>
      <c r="F9355" s="8"/>
      <c r="G9355" s="8" t="s">
        <v>19</v>
      </c>
      <c r="H9355" s="8" t="s">
        <v>198</v>
      </c>
      <c r="I9355" s="10">
        <v>6.8999999999999992E-2</v>
      </c>
      <c r="J9355" s="11">
        <v>5.28</v>
      </c>
      <c r="K9355" s="12">
        <f t="shared" si="293"/>
        <v>0.36431999999999998</v>
      </c>
      <c r="L9355" s="9" t="s">
        <v>21</v>
      </c>
      <c r="M9355" s="13">
        <f t="shared" si="292"/>
        <v>4.2</v>
      </c>
    </row>
    <row r="9356" spans="1:13" ht="19.95" customHeight="1">
      <c r="A9356" s="8" t="s">
        <v>380</v>
      </c>
      <c r="B9356" s="8" t="s">
        <v>14</v>
      </c>
      <c r="C9356" s="8" t="s">
        <v>46</v>
      </c>
      <c r="D9356" s="8" t="s">
        <v>16</v>
      </c>
      <c r="E9356" s="8" t="s">
        <v>27</v>
      </c>
      <c r="F9356" s="8"/>
      <c r="G9356" s="8" t="s">
        <v>19</v>
      </c>
      <c r="H9356" s="8" t="s">
        <v>198</v>
      </c>
      <c r="I9356" s="10">
        <v>7.2499999999999995E-2</v>
      </c>
      <c r="J9356" s="11">
        <v>5.28</v>
      </c>
      <c r="K9356" s="12">
        <f t="shared" si="293"/>
        <v>0.38279999999999997</v>
      </c>
      <c r="L9356" s="9" t="s">
        <v>21</v>
      </c>
      <c r="M9356" s="13">
        <f t="shared" si="292"/>
        <v>4.2</v>
      </c>
    </row>
    <row r="9357" spans="1:13" ht="19.95" customHeight="1">
      <c r="A9357" s="8" t="s">
        <v>380</v>
      </c>
      <c r="B9357" s="8" t="s">
        <v>48</v>
      </c>
      <c r="C9357" s="8" t="s">
        <v>49</v>
      </c>
      <c r="D9357" s="8" t="s">
        <v>16</v>
      </c>
      <c r="E9357" s="8" t="s">
        <v>27</v>
      </c>
      <c r="F9357" s="8"/>
      <c r="G9357" s="8" t="s">
        <v>19</v>
      </c>
      <c r="H9357" s="8" t="s">
        <v>198</v>
      </c>
      <c r="I9357" s="10">
        <v>8.2777142857142855E-2</v>
      </c>
      <c r="J9357" s="11">
        <v>3.99</v>
      </c>
      <c r="K9357" s="12">
        <f t="shared" si="293"/>
        <v>0.33028079999999999</v>
      </c>
      <c r="L9357" s="9" t="s">
        <v>21</v>
      </c>
      <c r="M9357" s="13">
        <f t="shared" si="292"/>
        <v>3.2</v>
      </c>
    </row>
    <row r="9358" spans="1:13" ht="19.95" customHeight="1">
      <c r="A9358" s="8" t="s">
        <v>380</v>
      </c>
      <c r="B9358" s="8" t="s">
        <v>48</v>
      </c>
      <c r="C9358" s="8" t="s">
        <v>94</v>
      </c>
      <c r="D9358" s="8" t="s">
        <v>16</v>
      </c>
      <c r="E9358" s="8" t="s">
        <v>27</v>
      </c>
      <c r="F9358" s="8"/>
      <c r="G9358" s="8" t="s">
        <v>19</v>
      </c>
      <c r="H9358" s="8" t="s">
        <v>198</v>
      </c>
      <c r="I9358" s="10">
        <v>0.14698648648648649</v>
      </c>
      <c r="J9358" s="11">
        <v>4.5</v>
      </c>
      <c r="K9358" s="12">
        <f t="shared" si="293"/>
        <v>0.6614391891891892</v>
      </c>
      <c r="L9358" s="9" t="s">
        <v>21</v>
      </c>
      <c r="M9358" s="13">
        <f t="shared" si="292"/>
        <v>3.6</v>
      </c>
    </row>
    <row r="9359" spans="1:13" ht="19.95" customHeight="1">
      <c r="A9359" s="8" t="s">
        <v>380</v>
      </c>
      <c r="B9359" s="8" t="s">
        <v>33</v>
      </c>
      <c r="C9359" s="8" t="s">
        <v>44</v>
      </c>
      <c r="D9359" s="8" t="s">
        <v>16</v>
      </c>
      <c r="E9359" s="8" t="s">
        <v>27</v>
      </c>
      <c r="F9359" s="8"/>
      <c r="G9359" s="8" t="s">
        <v>19</v>
      </c>
      <c r="H9359" s="8" t="s">
        <v>198</v>
      </c>
      <c r="I9359" s="10">
        <v>0.15705882352941175</v>
      </c>
      <c r="J9359" s="11">
        <v>4.5</v>
      </c>
      <c r="K9359" s="12">
        <f t="shared" si="293"/>
        <v>0.70676470588235285</v>
      </c>
      <c r="L9359" s="9" t="s">
        <v>21</v>
      </c>
      <c r="M9359" s="13">
        <f t="shared" si="292"/>
        <v>3.6</v>
      </c>
    </row>
    <row r="9360" spans="1:13" ht="19.95" customHeight="1">
      <c r="A9360" s="8" t="s">
        <v>380</v>
      </c>
      <c r="B9360" s="8" t="s">
        <v>33</v>
      </c>
      <c r="C9360" s="8" t="s">
        <v>69</v>
      </c>
      <c r="D9360" s="8" t="s">
        <v>16</v>
      </c>
      <c r="E9360" s="8" t="s">
        <v>27</v>
      </c>
      <c r="F9360" s="8"/>
      <c r="G9360" s="8" t="s">
        <v>19</v>
      </c>
      <c r="H9360" s="8" t="s">
        <v>198</v>
      </c>
      <c r="I9360" s="10">
        <v>0.20604240282685513</v>
      </c>
      <c r="J9360" s="11">
        <v>5.25</v>
      </c>
      <c r="K9360" s="12">
        <f t="shared" si="293"/>
        <v>1.0817226148409893</v>
      </c>
      <c r="L9360" s="9" t="s">
        <v>21</v>
      </c>
      <c r="M9360" s="13">
        <f t="shared" si="292"/>
        <v>4.2</v>
      </c>
    </row>
    <row r="9361" spans="1:13" ht="19.95" customHeight="1">
      <c r="A9361" s="8" t="s">
        <v>380</v>
      </c>
      <c r="B9361" s="8" t="s">
        <v>14</v>
      </c>
      <c r="C9361" s="8" t="s">
        <v>46</v>
      </c>
      <c r="D9361" s="8" t="s">
        <v>16</v>
      </c>
      <c r="E9361" s="8" t="s">
        <v>27</v>
      </c>
      <c r="F9361" s="8"/>
      <c r="G9361" s="8" t="s">
        <v>19</v>
      </c>
      <c r="H9361" s="8" t="s">
        <v>198</v>
      </c>
      <c r="I9361" s="10">
        <v>6.9349593495934961E-2</v>
      </c>
      <c r="J9361" s="11">
        <v>5</v>
      </c>
      <c r="K9361" s="12">
        <f t="shared" si="293"/>
        <v>0.34674796747967479</v>
      </c>
      <c r="L9361" s="9" t="s">
        <v>21</v>
      </c>
      <c r="M9361" s="13">
        <f t="shared" si="292"/>
        <v>4</v>
      </c>
    </row>
    <row r="9362" spans="1:13" ht="19.95" customHeight="1">
      <c r="A9362" s="8" t="s">
        <v>380</v>
      </c>
      <c r="B9362" s="8" t="s">
        <v>14</v>
      </c>
      <c r="C9362" s="8" t="s">
        <v>15</v>
      </c>
      <c r="D9362" s="8" t="s">
        <v>16</v>
      </c>
      <c r="E9362" s="8" t="s">
        <v>27</v>
      </c>
      <c r="F9362" s="8"/>
      <c r="G9362" s="8" t="s">
        <v>19</v>
      </c>
      <c r="H9362" s="8" t="s">
        <v>198</v>
      </c>
      <c r="I9362" s="10">
        <v>4.3606557377049181E-2</v>
      </c>
      <c r="J9362" s="11">
        <v>7</v>
      </c>
      <c r="K9362" s="12">
        <f t="shared" si="293"/>
        <v>0.30524590163934429</v>
      </c>
      <c r="L9362" s="9" t="s">
        <v>21</v>
      </c>
      <c r="M9362" s="13">
        <f t="shared" si="292"/>
        <v>5.6</v>
      </c>
    </row>
    <row r="9363" spans="1:13" ht="19.95" customHeight="1">
      <c r="A9363" s="8" t="s">
        <v>380</v>
      </c>
      <c r="B9363" s="8" t="s">
        <v>14</v>
      </c>
      <c r="C9363" s="8" t="s">
        <v>58</v>
      </c>
      <c r="D9363" s="8" t="s">
        <v>16</v>
      </c>
      <c r="E9363" s="8" t="s">
        <v>27</v>
      </c>
      <c r="F9363" s="8"/>
      <c r="G9363" s="8" t="s">
        <v>19</v>
      </c>
      <c r="H9363" s="8" t="s">
        <v>198</v>
      </c>
      <c r="I9363" s="10">
        <v>0.27204620462046208</v>
      </c>
      <c r="J9363" s="11">
        <v>6</v>
      </c>
      <c r="K9363" s="12">
        <f t="shared" si="293"/>
        <v>1.6322772277227724</v>
      </c>
      <c r="L9363" s="9" t="s">
        <v>21</v>
      </c>
      <c r="M9363" s="13">
        <f t="shared" si="292"/>
        <v>4.8</v>
      </c>
    </row>
    <row r="9364" spans="1:13" ht="19.95" customHeight="1">
      <c r="A9364" s="8" t="s">
        <v>380</v>
      </c>
      <c r="B9364" s="8" t="s">
        <v>14</v>
      </c>
      <c r="C9364" s="8" t="s">
        <v>58</v>
      </c>
      <c r="D9364" s="8" t="s">
        <v>16</v>
      </c>
      <c r="E9364" s="8" t="s">
        <v>27</v>
      </c>
      <c r="F9364" s="8"/>
      <c r="G9364" s="8" t="s">
        <v>19</v>
      </c>
      <c r="H9364" s="8" t="s">
        <v>198</v>
      </c>
      <c r="I9364" s="10">
        <v>0.26</v>
      </c>
      <c r="J9364" s="11">
        <v>10.119999999999999</v>
      </c>
      <c r="K9364" s="12">
        <f t="shared" si="293"/>
        <v>2.6311999999999998</v>
      </c>
      <c r="L9364" s="9" t="s">
        <v>21</v>
      </c>
      <c r="M9364" s="13">
        <f t="shared" si="292"/>
        <v>8.1</v>
      </c>
    </row>
    <row r="9365" spans="1:13" ht="19.95" customHeight="1">
      <c r="A9365" s="8" t="s">
        <v>380</v>
      </c>
      <c r="B9365" s="8" t="s">
        <v>14</v>
      </c>
      <c r="C9365" s="8" t="s">
        <v>15</v>
      </c>
      <c r="D9365" s="8" t="s">
        <v>125</v>
      </c>
      <c r="E9365" s="8" t="s">
        <v>27</v>
      </c>
      <c r="F9365" s="8"/>
      <c r="G9365" s="8" t="s">
        <v>19</v>
      </c>
      <c r="H9365" s="8" t="s">
        <v>198</v>
      </c>
      <c r="I9365" s="10">
        <v>5.3749999999999999E-2</v>
      </c>
      <c r="J9365" s="11">
        <v>5.49</v>
      </c>
      <c r="K9365" s="12">
        <f t="shared" si="293"/>
        <v>0.2950875</v>
      </c>
      <c r="L9365" s="9" t="s">
        <v>21</v>
      </c>
      <c r="M9365" s="13">
        <f t="shared" si="292"/>
        <v>4.4000000000000004</v>
      </c>
    </row>
    <row r="9366" spans="1:13" ht="19.95" customHeight="1">
      <c r="A9366" s="8" t="s">
        <v>380</v>
      </c>
      <c r="B9366" s="8" t="s">
        <v>42</v>
      </c>
      <c r="C9366" s="8" t="s">
        <v>43</v>
      </c>
      <c r="D9366" s="8" t="s">
        <v>16</v>
      </c>
      <c r="E9366" s="8" t="s">
        <v>27</v>
      </c>
      <c r="F9366" s="8"/>
      <c r="G9366" s="8" t="s">
        <v>19</v>
      </c>
      <c r="H9366" s="8" t="s">
        <v>198</v>
      </c>
      <c r="I9366" s="10">
        <v>0.49249999999999999</v>
      </c>
      <c r="J9366" s="11">
        <v>10.75</v>
      </c>
      <c r="K9366" s="12">
        <f t="shared" si="293"/>
        <v>5.2943749999999996</v>
      </c>
      <c r="L9366" s="9" t="s">
        <v>21</v>
      </c>
      <c r="M9366" s="13">
        <f t="shared" si="292"/>
        <v>8.6</v>
      </c>
    </row>
    <row r="9367" spans="1:13" ht="19.95" customHeight="1">
      <c r="A9367" s="8" t="s">
        <v>380</v>
      </c>
      <c r="B9367" s="8" t="s">
        <v>48</v>
      </c>
      <c r="C9367" s="8" t="s">
        <v>49</v>
      </c>
      <c r="D9367" s="8" t="s">
        <v>16</v>
      </c>
      <c r="E9367" s="8" t="s">
        <v>27</v>
      </c>
      <c r="F9367" s="8"/>
      <c r="G9367" s="8" t="s">
        <v>19</v>
      </c>
      <c r="H9367" s="8" t="s">
        <v>198</v>
      </c>
      <c r="I9367" s="10">
        <v>8.7499999999999994E-2</v>
      </c>
      <c r="J9367" s="11">
        <v>5.2</v>
      </c>
      <c r="K9367" s="12">
        <f t="shared" si="293"/>
        <v>0.45499999999999996</v>
      </c>
      <c r="L9367" s="9" t="s">
        <v>21</v>
      </c>
      <c r="M9367" s="13">
        <f t="shared" si="292"/>
        <v>4.2</v>
      </c>
    </row>
    <row r="9368" spans="1:13" ht="19.95" customHeight="1">
      <c r="A9368" s="8" t="s">
        <v>380</v>
      </c>
      <c r="B9368" s="8" t="s">
        <v>14</v>
      </c>
      <c r="C9368" s="8" t="s">
        <v>15</v>
      </c>
      <c r="D9368" s="8" t="s">
        <v>26</v>
      </c>
      <c r="E9368" s="8" t="s">
        <v>27</v>
      </c>
      <c r="F9368" s="8"/>
      <c r="G9368" s="8" t="s">
        <v>19</v>
      </c>
      <c r="H9368" s="8" t="s">
        <v>198</v>
      </c>
      <c r="I9368" s="10">
        <v>4.2429230769230768E-2</v>
      </c>
      <c r="J9368" s="11">
        <v>5.9</v>
      </c>
      <c r="K9368" s="12">
        <f t="shared" si="293"/>
        <v>0.25033246153846156</v>
      </c>
      <c r="L9368" s="9" t="s">
        <v>21</v>
      </c>
      <c r="M9368" s="13">
        <f t="shared" si="292"/>
        <v>4.7</v>
      </c>
    </row>
    <row r="9369" spans="1:13" ht="19.95" customHeight="1">
      <c r="A9369" s="8" t="s">
        <v>380</v>
      </c>
      <c r="B9369" s="8" t="s">
        <v>33</v>
      </c>
      <c r="C9369" s="8" t="s">
        <v>69</v>
      </c>
      <c r="D9369" s="8" t="s">
        <v>16</v>
      </c>
      <c r="E9369" s="8" t="s">
        <v>27</v>
      </c>
      <c r="F9369" s="8"/>
      <c r="G9369" s="8" t="s">
        <v>19</v>
      </c>
      <c r="H9369" s="8" t="s">
        <v>198</v>
      </c>
      <c r="I9369" s="10">
        <v>0.20111864406779659</v>
      </c>
      <c r="J9369" s="11">
        <v>6.09</v>
      </c>
      <c r="K9369" s="12">
        <f t="shared" si="293"/>
        <v>1.2248125423728813</v>
      </c>
      <c r="L9369" s="9" t="s">
        <v>21</v>
      </c>
      <c r="M9369" s="13">
        <f t="shared" si="292"/>
        <v>4.9000000000000004</v>
      </c>
    </row>
    <row r="9370" spans="1:13" ht="19.95" customHeight="1">
      <c r="A9370" s="8" t="s">
        <v>380</v>
      </c>
      <c r="B9370" s="8" t="s">
        <v>33</v>
      </c>
      <c r="C9370" s="8" t="s">
        <v>44</v>
      </c>
      <c r="D9370" s="8" t="s">
        <v>16</v>
      </c>
      <c r="E9370" s="8" t="s">
        <v>27</v>
      </c>
      <c r="F9370" s="8"/>
      <c r="G9370" s="8" t="s">
        <v>19</v>
      </c>
      <c r="H9370" s="8" t="s">
        <v>198</v>
      </c>
      <c r="I9370" s="10">
        <v>0.14516129032258066</v>
      </c>
      <c r="J9370" s="11">
        <v>4.25</v>
      </c>
      <c r="K9370" s="12">
        <f t="shared" si="293"/>
        <v>0.61693548387096775</v>
      </c>
      <c r="L9370" s="9" t="s">
        <v>21</v>
      </c>
      <c r="M9370" s="13">
        <f t="shared" si="292"/>
        <v>3.4</v>
      </c>
    </row>
    <row r="9371" spans="1:13" ht="19.95" customHeight="1">
      <c r="A9371" s="8" t="s">
        <v>380</v>
      </c>
      <c r="B9371" s="8" t="s">
        <v>14</v>
      </c>
      <c r="C9371" s="8" t="s">
        <v>15</v>
      </c>
      <c r="D9371" s="8" t="s">
        <v>16</v>
      </c>
      <c r="E9371" s="8" t="s">
        <v>27</v>
      </c>
      <c r="F9371" s="8"/>
      <c r="G9371" s="8" t="s">
        <v>19</v>
      </c>
      <c r="H9371" s="8" t="s">
        <v>198</v>
      </c>
      <c r="I9371" s="10">
        <v>4.0942148760330581E-2</v>
      </c>
      <c r="J9371" s="11">
        <v>6</v>
      </c>
      <c r="K9371" s="12">
        <f t="shared" si="293"/>
        <v>0.24565289256198347</v>
      </c>
      <c r="L9371" s="9" t="s">
        <v>21</v>
      </c>
      <c r="M9371" s="13">
        <f t="shared" si="292"/>
        <v>4.8</v>
      </c>
    </row>
    <row r="9372" spans="1:13" ht="19.95" customHeight="1">
      <c r="A9372" s="8" t="s">
        <v>380</v>
      </c>
      <c r="B9372" s="8" t="s">
        <v>42</v>
      </c>
      <c r="C9372" s="8" t="s">
        <v>44</v>
      </c>
      <c r="D9372" s="8" t="s">
        <v>16</v>
      </c>
      <c r="E9372" s="8" t="s">
        <v>27</v>
      </c>
      <c r="F9372" s="8"/>
      <c r="G9372" s="8" t="s">
        <v>19</v>
      </c>
      <c r="H9372" s="8" t="s">
        <v>198</v>
      </c>
      <c r="I9372" s="10">
        <v>0.16688118811881189</v>
      </c>
      <c r="J9372" s="11">
        <v>6</v>
      </c>
      <c r="K9372" s="12">
        <f t="shared" si="293"/>
        <v>1.0012871287128713</v>
      </c>
      <c r="L9372" s="9" t="s">
        <v>21</v>
      </c>
      <c r="M9372" s="13">
        <f t="shared" si="292"/>
        <v>4.8</v>
      </c>
    </row>
    <row r="9373" spans="1:13" ht="19.95" customHeight="1">
      <c r="A9373" s="8" t="s">
        <v>380</v>
      </c>
      <c r="B9373" s="8" t="s">
        <v>42</v>
      </c>
      <c r="C9373" s="8" t="s">
        <v>31</v>
      </c>
      <c r="D9373" s="8" t="s">
        <v>16</v>
      </c>
      <c r="E9373" s="8" t="s">
        <v>27</v>
      </c>
      <c r="F9373" s="8"/>
      <c r="G9373" s="8" t="s">
        <v>19</v>
      </c>
      <c r="H9373" s="8" t="s">
        <v>198</v>
      </c>
      <c r="I9373" s="10">
        <v>1.2588333333333332</v>
      </c>
      <c r="J9373" s="11">
        <v>41</v>
      </c>
      <c r="K9373" s="12">
        <f t="shared" si="293"/>
        <v>51.61216666666666</v>
      </c>
      <c r="L9373" s="9" t="s">
        <v>21</v>
      </c>
      <c r="M9373" s="13">
        <f t="shared" si="292"/>
        <v>32.799999999999997</v>
      </c>
    </row>
    <row r="9374" spans="1:13" ht="19.95" customHeight="1">
      <c r="A9374" s="8" t="s">
        <v>380</v>
      </c>
      <c r="B9374" s="8" t="s">
        <v>14</v>
      </c>
      <c r="C9374" s="8" t="s">
        <v>46</v>
      </c>
      <c r="D9374" s="8" t="s">
        <v>16</v>
      </c>
      <c r="E9374" s="8" t="s">
        <v>27</v>
      </c>
      <c r="F9374" s="8"/>
      <c r="G9374" s="8" t="s">
        <v>19</v>
      </c>
      <c r="H9374" s="8" t="s">
        <v>198</v>
      </c>
      <c r="I9374" s="10">
        <v>7.8640000000000002E-2</v>
      </c>
      <c r="J9374" s="11">
        <v>8.75</v>
      </c>
      <c r="K9374" s="12">
        <f t="shared" si="293"/>
        <v>0.68810000000000004</v>
      </c>
      <c r="L9374" s="9" t="s">
        <v>21</v>
      </c>
      <c r="M9374" s="13">
        <f t="shared" si="292"/>
        <v>7</v>
      </c>
    </row>
    <row r="9375" spans="1:13" ht="19.95" customHeight="1">
      <c r="A9375" s="8" t="s">
        <v>380</v>
      </c>
      <c r="B9375" s="8" t="s">
        <v>42</v>
      </c>
      <c r="C9375" s="8" t="s">
        <v>43</v>
      </c>
      <c r="D9375" s="8" t="s">
        <v>16</v>
      </c>
      <c r="E9375" s="8" t="s">
        <v>27</v>
      </c>
      <c r="F9375" s="8"/>
      <c r="G9375" s="8" t="s">
        <v>19</v>
      </c>
      <c r="H9375" s="8" t="s">
        <v>198</v>
      </c>
      <c r="I9375" s="10">
        <v>0.45380952380952377</v>
      </c>
      <c r="J9375" s="11">
        <v>8.75</v>
      </c>
      <c r="K9375" s="12">
        <f t="shared" si="293"/>
        <v>3.9708333333333332</v>
      </c>
      <c r="L9375" s="9" t="s">
        <v>21</v>
      </c>
      <c r="M9375" s="13">
        <f t="shared" si="292"/>
        <v>7</v>
      </c>
    </row>
    <row r="9376" spans="1:13" ht="19.95" customHeight="1">
      <c r="A9376" s="8" t="s">
        <v>380</v>
      </c>
      <c r="B9376" s="8" t="s">
        <v>42</v>
      </c>
      <c r="C9376" s="8" t="s">
        <v>43</v>
      </c>
      <c r="D9376" s="8" t="s">
        <v>16</v>
      </c>
      <c r="E9376" s="8" t="s">
        <v>27</v>
      </c>
      <c r="F9376" s="8"/>
      <c r="G9376" s="8" t="s">
        <v>19</v>
      </c>
      <c r="H9376" s="8" t="s">
        <v>198</v>
      </c>
      <c r="I9376" s="10">
        <v>0.47690476190476194</v>
      </c>
      <c r="J9376" s="11">
        <v>8.75</v>
      </c>
      <c r="K9376" s="12">
        <f t="shared" si="293"/>
        <v>4.1729166666666666</v>
      </c>
      <c r="L9376" s="9" t="s">
        <v>21</v>
      </c>
      <c r="M9376" s="13">
        <f t="shared" si="292"/>
        <v>7</v>
      </c>
    </row>
    <row r="9377" spans="1:13" ht="19.95" customHeight="1">
      <c r="A9377" s="8" t="s">
        <v>380</v>
      </c>
      <c r="B9377" s="8" t="s">
        <v>48</v>
      </c>
      <c r="C9377" s="8" t="s">
        <v>94</v>
      </c>
      <c r="D9377" s="8" t="s">
        <v>16</v>
      </c>
      <c r="E9377" s="8" t="s">
        <v>27</v>
      </c>
      <c r="F9377" s="8"/>
      <c r="G9377" s="8" t="s">
        <v>19</v>
      </c>
      <c r="H9377" s="8" t="s">
        <v>198</v>
      </c>
      <c r="I9377" s="10">
        <v>0.14832608695652172</v>
      </c>
      <c r="J9377" s="11">
        <v>4.5</v>
      </c>
      <c r="K9377" s="12">
        <f t="shared" si="293"/>
        <v>0.66746739130434773</v>
      </c>
      <c r="L9377" s="9" t="s">
        <v>21</v>
      </c>
      <c r="M9377" s="13">
        <f t="shared" si="292"/>
        <v>3.6</v>
      </c>
    </row>
    <row r="9378" spans="1:13" ht="19.95" customHeight="1">
      <c r="A9378" s="8" t="s">
        <v>380</v>
      </c>
      <c r="B9378" s="8" t="s">
        <v>42</v>
      </c>
      <c r="C9378" s="8" t="s">
        <v>41</v>
      </c>
      <c r="D9378" s="8" t="s">
        <v>16</v>
      </c>
      <c r="E9378" s="8" t="s">
        <v>27</v>
      </c>
      <c r="F9378" s="8"/>
      <c r="G9378" s="8" t="s">
        <v>19</v>
      </c>
      <c r="H9378" s="8" t="s">
        <v>198</v>
      </c>
      <c r="I9378" s="10">
        <v>0.84</v>
      </c>
      <c r="J9378" s="11">
        <v>20</v>
      </c>
      <c r="K9378" s="12">
        <f t="shared" si="293"/>
        <v>16.8</v>
      </c>
      <c r="L9378" s="9" t="s">
        <v>21</v>
      </c>
      <c r="M9378" s="13">
        <f t="shared" si="292"/>
        <v>16</v>
      </c>
    </row>
    <row r="9379" spans="1:13" ht="19.95" customHeight="1">
      <c r="A9379" s="8" t="s">
        <v>380</v>
      </c>
      <c r="B9379" s="8" t="s">
        <v>42</v>
      </c>
      <c r="C9379" s="8" t="s">
        <v>69</v>
      </c>
      <c r="D9379" s="8" t="s">
        <v>16</v>
      </c>
      <c r="E9379" s="8" t="s">
        <v>27</v>
      </c>
      <c r="F9379" s="8"/>
      <c r="G9379" s="8" t="s">
        <v>19</v>
      </c>
      <c r="H9379" s="8" t="s">
        <v>198</v>
      </c>
      <c r="I9379" s="10">
        <v>0.25333333333333335</v>
      </c>
      <c r="J9379" s="11">
        <v>4.8600000000000003</v>
      </c>
      <c r="K9379" s="12">
        <f t="shared" si="293"/>
        <v>1.2312000000000003</v>
      </c>
      <c r="L9379" s="9" t="s">
        <v>21</v>
      </c>
      <c r="M9379" s="13">
        <f t="shared" si="292"/>
        <v>3.9</v>
      </c>
    </row>
    <row r="9380" spans="1:13" ht="19.95" customHeight="1">
      <c r="A9380" s="8" t="s">
        <v>380</v>
      </c>
      <c r="B9380" s="8" t="s">
        <v>42</v>
      </c>
      <c r="C9380" s="8" t="s">
        <v>44</v>
      </c>
      <c r="D9380" s="8" t="s">
        <v>16</v>
      </c>
      <c r="E9380" s="8" t="s">
        <v>27</v>
      </c>
      <c r="F9380" s="8"/>
      <c r="G9380" s="8" t="s">
        <v>19</v>
      </c>
      <c r="H9380" s="8" t="s">
        <v>198</v>
      </c>
      <c r="I9380" s="10">
        <v>0.22500000000000001</v>
      </c>
      <c r="J9380" s="11">
        <v>6</v>
      </c>
      <c r="K9380" s="12">
        <f t="shared" si="293"/>
        <v>1.35</v>
      </c>
      <c r="L9380" s="9" t="s">
        <v>21</v>
      </c>
      <c r="M9380" s="13">
        <f t="shared" si="292"/>
        <v>4.8</v>
      </c>
    </row>
    <row r="9381" spans="1:13" ht="19.95" customHeight="1">
      <c r="A9381" s="8" t="s">
        <v>380</v>
      </c>
      <c r="B9381" s="8" t="s">
        <v>42</v>
      </c>
      <c r="C9381" s="8" t="s">
        <v>41</v>
      </c>
      <c r="D9381" s="8" t="s">
        <v>16</v>
      </c>
      <c r="E9381" s="8" t="s">
        <v>27</v>
      </c>
      <c r="F9381" s="8"/>
      <c r="G9381" s="8" t="s">
        <v>19</v>
      </c>
      <c r="H9381" s="8" t="s">
        <v>198</v>
      </c>
      <c r="I9381" s="10">
        <v>0.76</v>
      </c>
      <c r="J9381" s="11">
        <v>25</v>
      </c>
      <c r="K9381" s="12">
        <f t="shared" si="293"/>
        <v>19</v>
      </c>
      <c r="L9381" s="9" t="s">
        <v>21</v>
      </c>
      <c r="M9381" s="13">
        <f t="shared" si="292"/>
        <v>20</v>
      </c>
    </row>
    <row r="9382" spans="1:13" ht="19.95" customHeight="1">
      <c r="A9382" s="8" t="s">
        <v>380</v>
      </c>
      <c r="B9382" s="8" t="s">
        <v>42</v>
      </c>
      <c r="C9382" s="8" t="s">
        <v>41</v>
      </c>
      <c r="D9382" s="8" t="s">
        <v>16</v>
      </c>
      <c r="E9382" s="8" t="s">
        <v>27</v>
      </c>
      <c r="F9382" s="8"/>
      <c r="G9382" s="8" t="s">
        <v>19</v>
      </c>
      <c r="H9382" s="8" t="s">
        <v>198</v>
      </c>
      <c r="I9382" s="10">
        <v>0.66</v>
      </c>
      <c r="J9382" s="11">
        <v>26.33</v>
      </c>
      <c r="K9382" s="12">
        <f t="shared" si="293"/>
        <v>17.377800000000001</v>
      </c>
      <c r="L9382" s="9" t="s">
        <v>21</v>
      </c>
      <c r="M9382" s="13">
        <f t="shared" si="292"/>
        <v>21.1</v>
      </c>
    </row>
    <row r="9383" spans="1:13" ht="19.95" customHeight="1">
      <c r="A9383" s="8" t="s">
        <v>380</v>
      </c>
      <c r="B9383" s="8" t="s">
        <v>33</v>
      </c>
      <c r="C9383" s="8" t="s">
        <v>44</v>
      </c>
      <c r="D9383" s="8" t="s">
        <v>16</v>
      </c>
      <c r="E9383" s="8" t="s">
        <v>27</v>
      </c>
      <c r="F9383" s="8"/>
      <c r="G9383" s="8" t="s">
        <v>19</v>
      </c>
      <c r="H9383" s="8" t="s">
        <v>198</v>
      </c>
      <c r="I9383" s="10">
        <v>0.15</v>
      </c>
      <c r="J9383" s="11">
        <v>5.57</v>
      </c>
      <c r="K9383" s="12">
        <f t="shared" si="293"/>
        <v>0.83550000000000002</v>
      </c>
      <c r="L9383" s="9" t="s">
        <v>21</v>
      </c>
      <c r="M9383" s="13">
        <f t="shared" si="292"/>
        <v>4.5</v>
      </c>
    </row>
    <row r="9384" spans="1:13" ht="19.95" customHeight="1">
      <c r="A9384" s="8" t="s">
        <v>380</v>
      </c>
      <c r="B9384" s="8" t="s">
        <v>42</v>
      </c>
      <c r="C9384" s="8" t="s">
        <v>41</v>
      </c>
      <c r="D9384" s="8" t="s">
        <v>16</v>
      </c>
      <c r="E9384" s="8" t="s">
        <v>27</v>
      </c>
      <c r="F9384" s="8"/>
      <c r="G9384" s="8" t="s">
        <v>19</v>
      </c>
      <c r="H9384" s="8" t="s">
        <v>198</v>
      </c>
      <c r="I9384" s="10">
        <v>0.8</v>
      </c>
      <c r="J9384" s="11">
        <v>26.32</v>
      </c>
      <c r="K9384" s="12">
        <f t="shared" si="293"/>
        <v>21.056000000000001</v>
      </c>
      <c r="L9384" s="9" t="s">
        <v>21</v>
      </c>
      <c r="M9384" s="13">
        <f t="shared" si="292"/>
        <v>21.1</v>
      </c>
    </row>
    <row r="9385" spans="1:13" ht="19.95" customHeight="1">
      <c r="A9385" s="8" t="s">
        <v>380</v>
      </c>
      <c r="B9385" s="8" t="s">
        <v>33</v>
      </c>
      <c r="C9385" s="8" t="s">
        <v>44</v>
      </c>
      <c r="D9385" s="8" t="s">
        <v>16</v>
      </c>
      <c r="E9385" s="8" t="s">
        <v>27</v>
      </c>
      <c r="F9385" s="8"/>
      <c r="G9385" s="8" t="s">
        <v>19</v>
      </c>
      <c r="H9385" s="8" t="s">
        <v>198</v>
      </c>
      <c r="I9385" s="10">
        <v>0.13</v>
      </c>
      <c r="J9385" s="11">
        <v>5.54</v>
      </c>
      <c r="K9385" s="12">
        <f t="shared" si="293"/>
        <v>0.72020000000000006</v>
      </c>
      <c r="L9385" s="9" t="s">
        <v>21</v>
      </c>
      <c r="M9385" s="13">
        <f t="shared" si="292"/>
        <v>4.4000000000000004</v>
      </c>
    </row>
    <row r="9386" spans="1:13" ht="19.95" customHeight="1">
      <c r="A9386" s="8" t="s">
        <v>380</v>
      </c>
      <c r="B9386" s="8" t="s">
        <v>42</v>
      </c>
      <c r="C9386" s="8" t="s">
        <v>43</v>
      </c>
      <c r="D9386" s="8" t="s">
        <v>16</v>
      </c>
      <c r="E9386" s="8" t="s">
        <v>27</v>
      </c>
      <c r="F9386" s="8"/>
      <c r="G9386" s="8" t="s">
        <v>19</v>
      </c>
      <c r="H9386" s="8" t="s">
        <v>198</v>
      </c>
      <c r="I9386" s="10">
        <v>0.4</v>
      </c>
      <c r="J9386" s="11">
        <v>8.82</v>
      </c>
      <c r="K9386" s="12">
        <f t="shared" si="293"/>
        <v>3.5280000000000005</v>
      </c>
      <c r="L9386" s="9" t="s">
        <v>21</v>
      </c>
      <c r="M9386" s="13">
        <f t="shared" si="292"/>
        <v>7.1</v>
      </c>
    </row>
    <row r="9387" spans="1:13" ht="19.95" customHeight="1">
      <c r="A9387" s="8" t="s">
        <v>380</v>
      </c>
      <c r="B9387" s="8" t="s">
        <v>33</v>
      </c>
      <c r="C9387" s="8" t="s">
        <v>44</v>
      </c>
      <c r="D9387" s="8" t="s">
        <v>16</v>
      </c>
      <c r="E9387" s="8" t="s">
        <v>27</v>
      </c>
      <c r="F9387" s="8"/>
      <c r="G9387" s="8" t="s">
        <v>19</v>
      </c>
      <c r="H9387" s="8" t="s">
        <v>198</v>
      </c>
      <c r="I9387" s="10">
        <v>0.15</v>
      </c>
      <c r="J9387" s="11">
        <v>5.57</v>
      </c>
      <c r="K9387" s="12">
        <f t="shared" si="293"/>
        <v>0.83550000000000002</v>
      </c>
      <c r="L9387" s="9" t="s">
        <v>21</v>
      </c>
      <c r="M9387" s="13">
        <f t="shared" si="292"/>
        <v>4.5</v>
      </c>
    </row>
    <row r="9388" spans="1:13" ht="19.95" customHeight="1">
      <c r="A9388" s="8" t="s">
        <v>380</v>
      </c>
      <c r="B9388" s="8" t="s">
        <v>33</v>
      </c>
      <c r="C9388" s="8" t="s">
        <v>69</v>
      </c>
      <c r="D9388" s="8" t="s">
        <v>16</v>
      </c>
      <c r="E9388" s="8" t="s">
        <v>27</v>
      </c>
      <c r="F9388" s="8"/>
      <c r="G9388" s="8" t="s">
        <v>19</v>
      </c>
      <c r="H9388" s="8" t="s">
        <v>198</v>
      </c>
      <c r="I9388" s="10">
        <v>0.20666666666666667</v>
      </c>
      <c r="J9388" s="11">
        <v>6.5</v>
      </c>
      <c r="K9388" s="12">
        <f t="shared" si="293"/>
        <v>1.3433333333333333</v>
      </c>
      <c r="L9388" s="9" t="s">
        <v>21</v>
      </c>
      <c r="M9388" s="13">
        <f t="shared" si="292"/>
        <v>5.2</v>
      </c>
    </row>
    <row r="9389" spans="1:13" ht="19.95" customHeight="1">
      <c r="A9389" s="8" t="s">
        <v>380</v>
      </c>
      <c r="B9389" s="8" t="s">
        <v>33</v>
      </c>
      <c r="C9389" s="8" t="s">
        <v>43</v>
      </c>
      <c r="D9389" s="8" t="s">
        <v>16</v>
      </c>
      <c r="E9389" s="8" t="s">
        <v>27</v>
      </c>
      <c r="F9389" s="8"/>
      <c r="G9389" s="8" t="s">
        <v>19</v>
      </c>
      <c r="H9389" s="8" t="s">
        <v>198</v>
      </c>
      <c r="I9389" s="10">
        <v>0.40539735099337748</v>
      </c>
      <c r="J9389" s="11">
        <v>11</v>
      </c>
      <c r="K9389" s="12">
        <f t="shared" si="293"/>
        <v>4.4593708609271525</v>
      </c>
      <c r="L9389" s="9" t="s">
        <v>21</v>
      </c>
      <c r="M9389" s="13">
        <f t="shared" si="292"/>
        <v>8.8000000000000007</v>
      </c>
    </row>
    <row r="9390" spans="1:13" ht="19.95" customHeight="1">
      <c r="A9390" s="8" t="s">
        <v>380</v>
      </c>
      <c r="B9390" s="8" t="s">
        <v>42</v>
      </c>
      <c r="C9390" s="8" t="s">
        <v>69</v>
      </c>
      <c r="D9390" s="8" t="s">
        <v>16</v>
      </c>
      <c r="E9390" s="8" t="s">
        <v>27</v>
      </c>
      <c r="F9390" s="8"/>
      <c r="G9390" s="8" t="s">
        <v>19</v>
      </c>
      <c r="H9390" s="8" t="s">
        <v>198</v>
      </c>
      <c r="I9390" s="10">
        <v>0.23246031746031748</v>
      </c>
      <c r="J9390" s="11">
        <v>4.93</v>
      </c>
      <c r="K9390" s="12">
        <f t="shared" si="293"/>
        <v>1.1460293650793651</v>
      </c>
      <c r="L9390" s="9" t="s">
        <v>21</v>
      </c>
      <c r="M9390" s="13">
        <f t="shared" si="292"/>
        <v>3.9</v>
      </c>
    </row>
    <row r="9391" spans="1:13" ht="19.95" customHeight="1">
      <c r="A9391" s="8" t="s">
        <v>380</v>
      </c>
      <c r="B9391" s="8" t="s">
        <v>33</v>
      </c>
      <c r="C9391" s="8" t="s">
        <v>69</v>
      </c>
      <c r="D9391" s="8" t="s">
        <v>16</v>
      </c>
      <c r="E9391" s="8" t="s">
        <v>27</v>
      </c>
      <c r="F9391" s="8"/>
      <c r="G9391" s="8" t="s">
        <v>19</v>
      </c>
      <c r="H9391" s="8" t="s">
        <v>198</v>
      </c>
      <c r="I9391" s="10">
        <v>0.20710317460317459</v>
      </c>
      <c r="J9391" s="11">
        <v>4.82</v>
      </c>
      <c r="K9391" s="12">
        <f t="shared" si="293"/>
        <v>0.99823730158730162</v>
      </c>
      <c r="L9391" s="9" t="s">
        <v>21</v>
      </c>
      <c r="M9391" s="13">
        <f t="shared" si="292"/>
        <v>3.9</v>
      </c>
    </row>
    <row r="9392" spans="1:13" ht="19.95" customHeight="1">
      <c r="A9392" s="8" t="s">
        <v>380</v>
      </c>
      <c r="B9392" s="8" t="s">
        <v>14</v>
      </c>
      <c r="C9392" s="8" t="s">
        <v>46</v>
      </c>
      <c r="D9392" s="8" t="s">
        <v>16</v>
      </c>
      <c r="E9392" s="8" t="s">
        <v>27</v>
      </c>
      <c r="F9392" s="8"/>
      <c r="G9392" s="8" t="s">
        <v>19</v>
      </c>
      <c r="H9392" s="8" t="s">
        <v>198</v>
      </c>
      <c r="I9392" s="10">
        <v>7.1507936507936506E-2</v>
      </c>
      <c r="J9392" s="11">
        <v>5.27</v>
      </c>
      <c r="K9392" s="12">
        <f t="shared" si="293"/>
        <v>0.37684682539682535</v>
      </c>
      <c r="L9392" s="9" t="s">
        <v>21</v>
      </c>
      <c r="M9392" s="13">
        <f t="shared" si="292"/>
        <v>4.2</v>
      </c>
    </row>
    <row r="9393" spans="1:13" ht="19.95" customHeight="1">
      <c r="A9393" s="8" t="s">
        <v>380</v>
      </c>
      <c r="B9393" s="8" t="s">
        <v>14</v>
      </c>
      <c r="C9393" s="8" t="s">
        <v>45</v>
      </c>
      <c r="D9393" s="8" t="s">
        <v>16</v>
      </c>
      <c r="E9393" s="8" t="s">
        <v>27</v>
      </c>
      <c r="F9393" s="8"/>
      <c r="G9393" s="8" t="s">
        <v>19</v>
      </c>
      <c r="H9393" s="8" t="s">
        <v>198</v>
      </c>
      <c r="I9393" s="10">
        <v>0.12567460317460319</v>
      </c>
      <c r="J9393" s="11">
        <v>5.46</v>
      </c>
      <c r="K9393" s="12">
        <f t="shared" si="293"/>
        <v>0.68618333333333337</v>
      </c>
      <c r="L9393" s="9" t="s">
        <v>21</v>
      </c>
      <c r="M9393" s="13">
        <f t="shared" si="292"/>
        <v>4.4000000000000004</v>
      </c>
    </row>
    <row r="9394" spans="1:13" ht="19.95" customHeight="1">
      <c r="A9394" s="8" t="s">
        <v>380</v>
      </c>
      <c r="B9394" s="8" t="s">
        <v>40</v>
      </c>
      <c r="C9394" s="8" t="s">
        <v>57</v>
      </c>
      <c r="D9394" s="8" t="s">
        <v>16</v>
      </c>
      <c r="E9394" s="8" t="s">
        <v>27</v>
      </c>
      <c r="F9394" s="8"/>
      <c r="G9394" s="8" t="s">
        <v>19</v>
      </c>
      <c r="H9394" s="8" t="s">
        <v>198</v>
      </c>
      <c r="I9394" s="10">
        <v>3.4530000000000003</v>
      </c>
      <c r="J9394" s="11">
        <v>165</v>
      </c>
      <c r="K9394" s="12">
        <f t="shared" si="293"/>
        <v>569.745</v>
      </c>
      <c r="L9394" s="9" t="s">
        <v>21</v>
      </c>
      <c r="M9394" s="13">
        <f t="shared" si="292"/>
        <v>132</v>
      </c>
    </row>
    <row r="9395" spans="1:13" ht="19.95" customHeight="1">
      <c r="A9395" s="8" t="s">
        <v>380</v>
      </c>
      <c r="B9395" s="8" t="s">
        <v>42</v>
      </c>
      <c r="C9395" s="8" t="s">
        <v>44</v>
      </c>
      <c r="D9395" s="8" t="s">
        <v>16</v>
      </c>
      <c r="E9395" s="8" t="s">
        <v>27</v>
      </c>
      <c r="F9395" s="8"/>
      <c r="G9395" s="8" t="s">
        <v>19</v>
      </c>
      <c r="H9395" s="8" t="s">
        <v>198</v>
      </c>
      <c r="I9395" s="10">
        <v>0.183</v>
      </c>
      <c r="J9395" s="11">
        <v>4.12</v>
      </c>
      <c r="K9395" s="12">
        <f t="shared" si="293"/>
        <v>0.75395999999999996</v>
      </c>
      <c r="L9395" s="9" t="s">
        <v>21</v>
      </c>
      <c r="M9395" s="13">
        <f t="shared" si="292"/>
        <v>3.3</v>
      </c>
    </row>
    <row r="9396" spans="1:13" ht="19.95" customHeight="1">
      <c r="A9396" s="8" t="s">
        <v>380</v>
      </c>
      <c r="B9396" s="8" t="s">
        <v>14</v>
      </c>
      <c r="C9396" s="8" t="s">
        <v>46</v>
      </c>
      <c r="D9396" s="8" t="s">
        <v>16</v>
      </c>
      <c r="E9396" s="8" t="s">
        <v>27</v>
      </c>
      <c r="F9396" s="8"/>
      <c r="G9396" s="8" t="s">
        <v>19</v>
      </c>
      <c r="H9396" s="8" t="s">
        <v>198</v>
      </c>
      <c r="I9396" s="10">
        <v>7.3999999999999996E-2</v>
      </c>
      <c r="J9396" s="11">
        <v>4.8600000000000003</v>
      </c>
      <c r="K9396" s="12">
        <f t="shared" si="293"/>
        <v>0.35964000000000002</v>
      </c>
      <c r="L9396" s="9" t="s">
        <v>21</v>
      </c>
      <c r="M9396" s="13">
        <f t="shared" si="292"/>
        <v>3.9</v>
      </c>
    </row>
    <row r="9397" spans="1:13" ht="19.95" customHeight="1">
      <c r="A9397" s="8" t="s">
        <v>380</v>
      </c>
      <c r="B9397" s="8" t="s">
        <v>14</v>
      </c>
      <c r="C9397" s="8" t="s">
        <v>15</v>
      </c>
      <c r="D9397" s="8" t="s">
        <v>16</v>
      </c>
      <c r="E9397" s="8" t="s">
        <v>27</v>
      </c>
      <c r="F9397" s="8"/>
      <c r="G9397" s="8" t="s">
        <v>19</v>
      </c>
      <c r="H9397" s="8" t="s">
        <v>198</v>
      </c>
      <c r="I9397" s="10">
        <v>4.7200000000000006E-2</v>
      </c>
      <c r="J9397" s="11">
        <v>7</v>
      </c>
      <c r="K9397" s="12">
        <f t="shared" si="293"/>
        <v>0.33040000000000003</v>
      </c>
      <c r="L9397" s="9" t="s">
        <v>21</v>
      </c>
      <c r="M9397" s="13">
        <f t="shared" si="292"/>
        <v>5.6</v>
      </c>
    </row>
    <row r="9398" spans="1:13" ht="19.95" customHeight="1">
      <c r="A9398" s="8" t="s">
        <v>380</v>
      </c>
      <c r="B9398" s="8" t="s">
        <v>33</v>
      </c>
      <c r="C9398" s="8" t="s">
        <v>43</v>
      </c>
      <c r="D9398" s="8" t="s">
        <v>16</v>
      </c>
      <c r="E9398" s="8" t="s">
        <v>27</v>
      </c>
      <c r="F9398" s="8"/>
      <c r="G9398" s="8" t="s">
        <v>19</v>
      </c>
      <c r="H9398" s="8" t="s">
        <v>198</v>
      </c>
      <c r="I9398" s="10">
        <v>0.3802980132450331</v>
      </c>
      <c r="J9398" s="11">
        <v>6.5</v>
      </c>
      <c r="K9398" s="12">
        <f t="shared" si="293"/>
        <v>2.4719370860927152</v>
      </c>
      <c r="L9398" s="9" t="s">
        <v>21</v>
      </c>
      <c r="M9398" s="13">
        <f t="shared" si="292"/>
        <v>5.2</v>
      </c>
    </row>
    <row r="9399" spans="1:13" ht="19.95" customHeight="1">
      <c r="A9399" s="8" t="s">
        <v>380</v>
      </c>
      <c r="B9399" s="8" t="s">
        <v>14</v>
      </c>
      <c r="C9399" s="8" t="s">
        <v>15</v>
      </c>
      <c r="D9399" s="8" t="s">
        <v>16</v>
      </c>
      <c r="E9399" s="8" t="s">
        <v>27</v>
      </c>
      <c r="F9399" s="8"/>
      <c r="G9399" s="8" t="s">
        <v>19</v>
      </c>
      <c r="H9399" s="8" t="s">
        <v>198</v>
      </c>
      <c r="I9399" s="10">
        <v>4.085591133004926E-2</v>
      </c>
      <c r="J9399" s="11">
        <v>4.09</v>
      </c>
      <c r="K9399" s="12">
        <f t="shared" si="293"/>
        <v>0.16710067733990147</v>
      </c>
      <c r="L9399" s="9" t="s">
        <v>21</v>
      </c>
      <c r="M9399" s="13">
        <f t="shared" si="292"/>
        <v>3.3</v>
      </c>
    </row>
    <row r="9400" spans="1:13" ht="19.95" customHeight="1">
      <c r="A9400" s="8" t="s">
        <v>380</v>
      </c>
      <c r="B9400" s="8" t="s">
        <v>42</v>
      </c>
      <c r="C9400" s="8" t="s">
        <v>31</v>
      </c>
      <c r="D9400" s="8" t="s">
        <v>16</v>
      </c>
      <c r="E9400" s="8" t="s">
        <v>27</v>
      </c>
      <c r="F9400" s="8"/>
      <c r="G9400" s="8" t="s">
        <v>19</v>
      </c>
      <c r="H9400" s="8" t="s">
        <v>198</v>
      </c>
      <c r="I9400" s="10">
        <v>1.2083333333333333</v>
      </c>
      <c r="J9400" s="11">
        <v>48</v>
      </c>
      <c r="K9400" s="12">
        <f t="shared" si="293"/>
        <v>58</v>
      </c>
      <c r="L9400" s="9" t="s">
        <v>21</v>
      </c>
      <c r="M9400" s="13">
        <f t="shared" si="292"/>
        <v>38.4</v>
      </c>
    </row>
    <row r="9401" spans="1:13" ht="19.95" customHeight="1">
      <c r="A9401" s="8" t="s">
        <v>380</v>
      </c>
      <c r="B9401" s="8" t="s">
        <v>62</v>
      </c>
      <c r="C9401" s="8" t="s">
        <v>45</v>
      </c>
      <c r="D9401" s="8" t="s">
        <v>16</v>
      </c>
      <c r="E9401" s="8" t="s">
        <v>27</v>
      </c>
      <c r="F9401" s="8"/>
      <c r="G9401" s="8" t="s">
        <v>19</v>
      </c>
      <c r="H9401" s="8" t="s">
        <v>198</v>
      </c>
      <c r="I9401" s="10">
        <v>0.17499999999999999</v>
      </c>
      <c r="J9401" s="11">
        <v>12</v>
      </c>
      <c r="K9401" s="12">
        <f t="shared" si="293"/>
        <v>2.0999999999999996</v>
      </c>
      <c r="L9401" s="9" t="s">
        <v>21</v>
      </c>
      <c r="M9401" s="13">
        <f t="shared" si="292"/>
        <v>9.6</v>
      </c>
    </row>
    <row r="9402" spans="1:13" ht="19.95" customHeight="1">
      <c r="A9402" s="8" t="s">
        <v>380</v>
      </c>
      <c r="B9402" s="8" t="s">
        <v>42</v>
      </c>
      <c r="C9402" s="8" t="s">
        <v>69</v>
      </c>
      <c r="D9402" s="8" t="s">
        <v>16</v>
      </c>
      <c r="E9402" s="8" t="s">
        <v>27</v>
      </c>
      <c r="F9402" s="8"/>
      <c r="G9402" s="8" t="s">
        <v>19</v>
      </c>
      <c r="H9402" s="8" t="s">
        <v>198</v>
      </c>
      <c r="I9402" s="10">
        <v>0.23245614035087719</v>
      </c>
      <c r="J9402" s="11">
        <v>5.5</v>
      </c>
      <c r="K9402" s="12">
        <f t="shared" si="293"/>
        <v>1.2785087719298245</v>
      </c>
      <c r="L9402" s="9" t="s">
        <v>21</v>
      </c>
      <c r="M9402" s="13">
        <f t="shared" si="292"/>
        <v>4.4000000000000004</v>
      </c>
    </row>
    <row r="9403" spans="1:13" ht="19.95" customHeight="1">
      <c r="A9403" s="8" t="s">
        <v>380</v>
      </c>
      <c r="B9403" s="8" t="s">
        <v>33</v>
      </c>
      <c r="C9403" s="8" t="s">
        <v>69</v>
      </c>
      <c r="D9403" s="8" t="s">
        <v>16</v>
      </c>
      <c r="E9403" s="8" t="s">
        <v>27</v>
      </c>
      <c r="F9403" s="8"/>
      <c r="G9403" s="8" t="s">
        <v>19</v>
      </c>
      <c r="H9403" s="8" t="s">
        <v>198</v>
      </c>
      <c r="I9403" s="10">
        <v>0.20378289473684211</v>
      </c>
      <c r="J9403" s="11">
        <v>5.5</v>
      </c>
      <c r="K9403" s="12">
        <f t="shared" si="293"/>
        <v>1.1208059210526315</v>
      </c>
      <c r="L9403" s="9" t="s">
        <v>21</v>
      </c>
      <c r="M9403" s="13">
        <f t="shared" si="292"/>
        <v>4.4000000000000004</v>
      </c>
    </row>
    <row r="9404" spans="1:13" ht="19.95" customHeight="1">
      <c r="A9404" s="8" t="s">
        <v>380</v>
      </c>
      <c r="B9404" s="8" t="s">
        <v>14</v>
      </c>
      <c r="C9404" s="8" t="s">
        <v>46</v>
      </c>
      <c r="D9404" s="8" t="s">
        <v>16</v>
      </c>
      <c r="E9404" s="8" t="s">
        <v>27</v>
      </c>
      <c r="F9404" s="8"/>
      <c r="G9404" s="8" t="s">
        <v>19</v>
      </c>
      <c r="H9404" s="8" t="s">
        <v>198</v>
      </c>
      <c r="I9404" s="10">
        <v>6.8837719298245614E-2</v>
      </c>
      <c r="J9404" s="11">
        <v>4.5</v>
      </c>
      <c r="K9404" s="12">
        <f t="shared" si="293"/>
        <v>0.30976973684210529</v>
      </c>
      <c r="L9404" s="9" t="s">
        <v>21</v>
      </c>
      <c r="M9404" s="13">
        <f t="shared" si="292"/>
        <v>3.6</v>
      </c>
    </row>
    <row r="9405" spans="1:13" ht="19.95" customHeight="1">
      <c r="A9405" s="8" t="s">
        <v>380</v>
      </c>
      <c r="B9405" s="8" t="s">
        <v>14</v>
      </c>
      <c r="C9405" s="8" t="s">
        <v>45</v>
      </c>
      <c r="D9405" s="8" t="s">
        <v>16</v>
      </c>
      <c r="E9405" s="8" t="s">
        <v>27</v>
      </c>
      <c r="F9405" s="8"/>
      <c r="G9405" s="8" t="s">
        <v>19</v>
      </c>
      <c r="H9405" s="8" t="s">
        <v>198</v>
      </c>
      <c r="I9405" s="10">
        <v>0.1225328947368421</v>
      </c>
      <c r="J9405" s="11">
        <v>5.5</v>
      </c>
      <c r="K9405" s="12">
        <f t="shared" si="293"/>
        <v>0.67393092105263153</v>
      </c>
      <c r="L9405" s="9" t="s">
        <v>21</v>
      </c>
      <c r="M9405" s="13">
        <f t="shared" si="292"/>
        <v>4.4000000000000004</v>
      </c>
    </row>
    <row r="9406" spans="1:13" ht="19.95" customHeight="1">
      <c r="A9406" s="8" t="s">
        <v>380</v>
      </c>
      <c r="B9406" s="8" t="s">
        <v>42</v>
      </c>
      <c r="C9406" s="8" t="s">
        <v>43</v>
      </c>
      <c r="D9406" s="8" t="s">
        <v>16</v>
      </c>
      <c r="E9406" s="8" t="s">
        <v>27</v>
      </c>
      <c r="F9406" s="8"/>
      <c r="G9406" s="8" t="s">
        <v>19</v>
      </c>
      <c r="H9406" s="8" t="s">
        <v>198</v>
      </c>
      <c r="I9406" s="10">
        <v>0.46</v>
      </c>
      <c r="J9406" s="11">
        <v>8.5</v>
      </c>
      <c r="K9406" s="12">
        <f t="shared" si="293"/>
        <v>3.91</v>
      </c>
      <c r="L9406" s="9" t="s">
        <v>21</v>
      </c>
      <c r="M9406" s="13">
        <f t="shared" si="292"/>
        <v>6.8</v>
      </c>
    </row>
    <row r="9407" spans="1:13" ht="19.95" customHeight="1">
      <c r="A9407" s="8" t="s">
        <v>380</v>
      </c>
      <c r="B9407" s="8" t="s">
        <v>33</v>
      </c>
      <c r="C9407" s="8" t="s">
        <v>72</v>
      </c>
      <c r="D9407" s="8" t="s">
        <v>16</v>
      </c>
      <c r="E9407" s="8" t="s">
        <v>27</v>
      </c>
      <c r="F9407" s="8"/>
      <c r="G9407" s="8" t="s">
        <v>19</v>
      </c>
      <c r="H9407" s="8" t="s">
        <v>198</v>
      </c>
      <c r="I9407" s="10">
        <v>0.32</v>
      </c>
      <c r="J9407" s="11">
        <v>7.5</v>
      </c>
      <c r="K9407" s="12">
        <f t="shared" si="293"/>
        <v>2.4</v>
      </c>
      <c r="L9407" s="9" t="s">
        <v>21</v>
      </c>
      <c r="M9407" s="13">
        <f t="shared" si="292"/>
        <v>6</v>
      </c>
    </row>
    <row r="9408" spans="1:13" ht="19.95" customHeight="1">
      <c r="A9408" s="8" t="s">
        <v>380</v>
      </c>
      <c r="B9408" s="8" t="s">
        <v>14</v>
      </c>
      <c r="C9408" s="8" t="s">
        <v>36</v>
      </c>
      <c r="D9408" s="8" t="s">
        <v>16</v>
      </c>
      <c r="E9408" s="8" t="s">
        <v>27</v>
      </c>
      <c r="F9408" s="8"/>
      <c r="G9408" s="8" t="s">
        <v>19</v>
      </c>
      <c r="H9408" s="8" t="s">
        <v>198</v>
      </c>
      <c r="I9408" s="10">
        <v>0.53099009900990102</v>
      </c>
      <c r="J9408" s="11">
        <v>17</v>
      </c>
      <c r="K9408" s="12">
        <f t="shared" si="293"/>
        <v>9.026831683168318</v>
      </c>
      <c r="L9408" s="9" t="s">
        <v>21</v>
      </c>
      <c r="M9408" s="13">
        <f t="shared" si="292"/>
        <v>13.6</v>
      </c>
    </row>
    <row r="9409" spans="1:13" ht="19.95" customHeight="1">
      <c r="A9409" s="8" t="s">
        <v>380</v>
      </c>
      <c r="B9409" s="8" t="s">
        <v>40</v>
      </c>
      <c r="C9409" s="8" t="s">
        <v>31</v>
      </c>
      <c r="D9409" s="8" t="s">
        <v>16</v>
      </c>
      <c r="E9409" s="8" t="s">
        <v>27</v>
      </c>
      <c r="F9409" s="8"/>
      <c r="G9409" s="8" t="s">
        <v>19</v>
      </c>
      <c r="H9409" s="8" t="s">
        <v>198</v>
      </c>
      <c r="I9409" s="10">
        <v>1.25</v>
      </c>
      <c r="J9409" s="11">
        <v>50</v>
      </c>
      <c r="K9409" s="12">
        <f t="shared" si="293"/>
        <v>62.5</v>
      </c>
      <c r="L9409" s="9" t="s">
        <v>21</v>
      </c>
      <c r="M9409" s="13">
        <f t="shared" si="292"/>
        <v>40</v>
      </c>
    </row>
    <row r="9410" spans="1:13" ht="19.95" customHeight="1">
      <c r="A9410" s="8" t="s">
        <v>380</v>
      </c>
      <c r="B9410" s="8" t="s">
        <v>33</v>
      </c>
      <c r="C9410" s="8" t="s">
        <v>44</v>
      </c>
      <c r="D9410" s="8" t="s">
        <v>26</v>
      </c>
      <c r="E9410" s="8" t="s">
        <v>27</v>
      </c>
      <c r="F9410" s="8"/>
      <c r="G9410" s="8" t="s">
        <v>19</v>
      </c>
      <c r="H9410" s="8" t="s">
        <v>198</v>
      </c>
      <c r="I9410" s="10">
        <v>0.16070869565217391</v>
      </c>
      <c r="J9410" s="11">
        <v>5.72</v>
      </c>
      <c r="K9410" s="12">
        <f t="shared" si="293"/>
        <v>0.91925373913043473</v>
      </c>
      <c r="L9410" s="9" t="s">
        <v>21</v>
      </c>
      <c r="M9410" s="13">
        <f t="shared" ref="M9410:M9473" si="294">ROUND(J9410-J9410*20/100,1)</f>
        <v>4.5999999999999996</v>
      </c>
    </row>
    <row r="9411" spans="1:13" ht="19.95" customHeight="1">
      <c r="A9411" s="8" t="s">
        <v>380</v>
      </c>
      <c r="B9411" s="8" t="s">
        <v>33</v>
      </c>
      <c r="C9411" s="8" t="s">
        <v>41</v>
      </c>
      <c r="D9411" s="8" t="s">
        <v>26</v>
      </c>
      <c r="E9411" s="8" t="s">
        <v>27</v>
      </c>
      <c r="F9411" s="8"/>
      <c r="G9411" s="8" t="s">
        <v>19</v>
      </c>
      <c r="H9411" s="8" t="s">
        <v>198</v>
      </c>
      <c r="I9411" s="10">
        <v>0.64048022598870058</v>
      </c>
      <c r="J9411" s="11">
        <v>12.4</v>
      </c>
      <c r="K9411" s="12">
        <f t="shared" ref="K9411:K9474" si="295">J9411*I9411</f>
        <v>7.9419548022598878</v>
      </c>
      <c r="L9411" s="9" t="s">
        <v>21</v>
      </c>
      <c r="M9411" s="13">
        <f t="shared" si="294"/>
        <v>9.9</v>
      </c>
    </row>
    <row r="9412" spans="1:13" ht="19.95" customHeight="1">
      <c r="A9412" s="8" t="s">
        <v>380</v>
      </c>
      <c r="B9412" s="8" t="s">
        <v>48</v>
      </c>
      <c r="C9412" s="8" t="s">
        <v>49</v>
      </c>
      <c r="D9412" s="8" t="s">
        <v>16</v>
      </c>
      <c r="E9412" s="8" t="s">
        <v>27</v>
      </c>
      <c r="F9412" s="8"/>
      <c r="G9412" s="8" t="s">
        <v>19</v>
      </c>
      <c r="H9412" s="8" t="s">
        <v>198</v>
      </c>
      <c r="I9412" s="10">
        <v>8.5305590062111802E-2</v>
      </c>
      <c r="J9412" s="11">
        <v>4.82</v>
      </c>
      <c r="K9412" s="12">
        <f t="shared" si="295"/>
        <v>0.41117294409937893</v>
      </c>
      <c r="L9412" s="9" t="s">
        <v>21</v>
      </c>
      <c r="M9412" s="13">
        <f t="shared" si="294"/>
        <v>3.9</v>
      </c>
    </row>
    <row r="9413" spans="1:13" ht="19.95" customHeight="1">
      <c r="A9413" s="8" t="s">
        <v>380</v>
      </c>
      <c r="B9413" s="8" t="s">
        <v>30</v>
      </c>
      <c r="C9413" s="8" t="s">
        <v>43</v>
      </c>
      <c r="D9413" s="8" t="s">
        <v>16</v>
      </c>
      <c r="E9413" s="8" t="s">
        <v>27</v>
      </c>
      <c r="F9413" s="8"/>
      <c r="G9413" s="8" t="s">
        <v>19</v>
      </c>
      <c r="H9413" s="8" t="s">
        <v>198</v>
      </c>
      <c r="I9413" s="10">
        <v>0.5575</v>
      </c>
      <c r="J9413" s="11">
        <v>24.48</v>
      </c>
      <c r="K9413" s="12">
        <f t="shared" si="295"/>
        <v>13.647600000000001</v>
      </c>
      <c r="L9413" s="9" t="s">
        <v>21</v>
      </c>
      <c r="M9413" s="13">
        <f t="shared" si="294"/>
        <v>19.600000000000001</v>
      </c>
    </row>
    <row r="9414" spans="1:13" ht="19.95" customHeight="1">
      <c r="A9414" s="8" t="s">
        <v>380</v>
      </c>
      <c r="B9414" s="8" t="s">
        <v>14</v>
      </c>
      <c r="C9414" s="8" t="s">
        <v>58</v>
      </c>
      <c r="D9414" s="8" t="s">
        <v>16</v>
      </c>
      <c r="E9414" s="8" t="s">
        <v>27</v>
      </c>
      <c r="F9414" s="8"/>
      <c r="G9414" s="8" t="s">
        <v>19</v>
      </c>
      <c r="H9414" s="8" t="s">
        <v>198</v>
      </c>
      <c r="I9414" s="10">
        <v>0.23499999999999999</v>
      </c>
      <c r="J9414" s="11">
        <v>9.6999999999999993</v>
      </c>
      <c r="K9414" s="12">
        <f t="shared" si="295"/>
        <v>2.2794999999999996</v>
      </c>
      <c r="L9414" s="9" t="s">
        <v>21</v>
      </c>
      <c r="M9414" s="13">
        <f t="shared" si="294"/>
        <v>7.8</v>
      </c>
    </row>
    <row r="9415" spans="1:13" ht="19.95" customHeight="1">
      <c r="A9415" s="8" t="s">
        <v>380</v>
      </c>
      <c r="B9415" s="8" t="s">
        <v>33</v>
      </c>
      <c r="C9415" s="8" t="s">
        <v>47</v>
      </c>
      <c r="D9415" s="8" t="s">
        <v>16</v>
      </c>
      <c r="E9415" s="8" t="s">
        <v>27</v>
      </c>
      <c r="F9415" s="8"/>
      <c r="G9415" s="8" t="s">
        <v>19</v>
      </c>
      <c r="H9415" s="8" t="s">
        <v>198</v>
      </c>
      <c r="I9415" s="10">
        <v>1.2933333333333332</v>
      </c>
      <c r="J9415" s="11">
        <v>48.97</v>
      </c>
      <c r="K9415" s="12">
        <f t="shared" si="295"/>
        <v>63.334533333333326</v>
      </c>
      <c r="L9415" s="9" t="s">
        <v>21</v>
      </c>
      <c r="M9415" s="13">
        <f t="shared" si="294"/>
        <v>39.200000000000003</v>
      </c>
    </row>
    <row r="9416" spans="1:13" ht="19.95" customHeight="1">
      <c r="A9416" s="8" t="s">
        <v>380</v>
      </c>
      <c r="B9416" s="8" t="s">
        <v>48</v>
      </c>
      <c r="C9416" s="8" t="s">
        <v>381</v>
      </c>
      <c r="D9416" s="8" t="s">
        <v>16</v>
      </c>
      <c r="E9416" s="8" t="s">
        <v>27</v>
      </c>
      <c r="F9416" s="8"/>
      <c r="G9416" s="8" t="s">
        <v>19</v>
      </c>
      <c r="H9416" s="8" t="s">
        <v>198</v>
      </c>
      <c r="I9416" s="10">
        <v>0.875</v>
      </c>
      <c r="J9416" s="11">
        <v>25</v>
      </c>
      <c r="K9416" s="12">
        <f t="shared" si="295"/>
        <v>21.875</v>
      </c>
      <c r="L9416" s="9" t="s">
        <v>21</v>
      </c>
      <c r="M9416" s="13">
        <f t="shared" si="294"/>
        <v>20</v>
      </c>
    </row>
    <row r="9417" spans="1:13" ht="19.95" customHeight="1">
      <c r="A9417" s="8" t="s">
        <v>380</v>
      </c>
      <c r="B9417" s="8" t="s">
        <v>42</v>
      </c>
      <c r="C9417" s="8" t="s">
        <v>41</v>
      </c>
      <c r="D9417" s="8" t="s">
        <v>16</v>
      </c>
      <c r="E9417" s="8" t="s">
        <v>27</v>
      </c>
      <c r="F9417" s="8"/>
      <c r="G9417" s="8" t="s">
        <v>19</v>
      </c>
      <c r="H9417" s="8" t="s">
        <v>198</v>
      </c>
      <c r="I9417" s="10">
        <v>0.76626666666666665</v>
      </c>
      <c r="J9417" s="11">
        <v>18</v>
      </c>
      <c r="K9417" s="12">
        <f t="shared" si="295"/>
        <v>13.7928</v>
      </c>
      <c r="L9417" s="9" t="s">
        <v>21</v>
      </c>
      <c r="M9417" s="13">
        <f t="shared" si="294"/>
        <v>14.4</v>
      </c>
    </row>
    <row r="9418" spans="1:13" ht="19.95" customHeight="1">
      <c r="A9418" s="8" t="s">
        <v>380</v>
      </c>
      <c r="B9418" s="8" t="s">
        <v>14</v>
      </c>
      <c r="C9418" s="8" t="s">
        <v>15</v>
      </c>
      <c r="D9418" s="8" t="s">
        <v>16</v>
      </c>
      <c r="E9418" s="8" t="s">
        <v>27</v>
      </c>
      <c r="F9418" s="8"/>
      <c r="G9418" s="8" t="s">
        <v>19</v>
      </c>
      <c r="H9418" s="8" t="s">
        <v>198</v>
      </c>
      <c r="I9418" s="10">
        <v>4.353846153846154E-2</v>
      </c>
      <c r="J9418" s="11">
        <v>7</v>
      </c>
      <c r="K9418" s="12">
        <f t="shared" si="295"/>
        <v>0.30476923076923079</v>
      </c>
      <c r="L9418" s="9" t="s">
        <v>21</v>
      </c>
      <c r="M9418" s="13">
        <f t="shared" si="294"/>
        <v>5.6</v>
      </c>
    </row>
    <row r="9419" spans="1:13" ht="19.95" customHeight="1">
      <c r="A9419" s="8" t="s">
        <v>380</v>
      </c>
      <c r="B9419" s="8" t="s">
        <v>14</v>
      </c>
      <c r="C9419" s="8" t="s">
        <v>46</v>
      </c>
      <c r="D9419" s="8" t="s">
        <v>16</v>
      </c>
      <c r="E9419" s="8" t="s">
        <v>27</v>
      </c>
      <c r="F9419" s="8"/>
      <c r="G9419" s="8" t="s">
        <v>19</v>
      </c>
      <c r="H9419" s="8" t="s">
        <v>198</v>
      </c>
      <c r="I9419" s="10">
        <v>7.4646464646464641E-2</v>
      </c>
      <c r="J9419" s="11">
        <v>5.5</v>
      </c>
      <c r="K9419" s="12">
        <f t="shared" si="295"/>
        <v>0.41055555555555551</v>
      </c>
      <c r="L9419" s="9" t="s">
        <v>21</v>
      </c>
      <c r="M9419" s="13">
        <f t="shared" si="294"/>
        <v>4.4000000000000004</v>
      </c>
    </row>
    <row r="9420" spans="1:13" ht="19.95" customHeight="1">
      <c r="A9420" s="8" t="s">
        <v>380</v>
      </c>
      <c r="B9420" s="8" t="s">
        <v>42</v>
      </c>
      <c r="C9420" s="8" t="s">
        <v>44</v>
      </c>
      <c r="D9420" s="8" t="s">
        <v>16</v>
      </c>
      <c r="E9420" s="8" t="s">
        <v>27</v>
      </c>
      <c r="F9420" s="8"/>
      <c r="G9420" s="8" t="s">
        <v>19</v>
      </c>
      <c r="H9420" s="8" t="s">
        <v>198</v>
      </c>
      <c r="I9420" s="10">
        <v>0.17695249999999998</v>
      </c>
      <c r="J9420" s="11">
        <v>4.4400000000000004</v>
      </c>
      <c r="K9420" s="12">
        <f t="shared" si="295"/>
        <v>0.78566910000000001</v>
      </c>
      <c r="L9420" s="9" t="s">
        <v>21</v>
      </c>
      <c r="M9420" s="13">
        <f t="shared" si="294"/>
        <v>3.6</v>
      </c>
    </row>
    <row r="9421" spans="1:13" ht="19.95" customHeight="1">
      <c r="A9421" s="8" t="s">
        <v>380</v>
      </c>
      <c r="B9421" s="8" t="s">
        <v>14</v>
      </c>
      <c r="C9421" s="8" t="s">
        <v>58</v>
      </c>
      <c r="D9421" s="8" t="s">
        <v>16</v>
      </c>
      <c r="E9421" s="8" t="s">
        <v>27</v>
      </c>
      <c r="F9421" s="8"/>
      <c r="G9421" s="8" t="s">
        <v>19</v>
      </c>
      <c r="H9421" s="8" t="s">
        <v>198</v>
      </c>
      <c r="I9421" s="10">
        <v>0.2829339207048458</v>
      </c>
      <c r="J9421" s="11">
        <v>10.25</v>
      </c>
      <c r="K9421" s="12">
        <f t="shared" si="295"/>
        <v>2.9000726872246694</v>
      </c>
      <c r="L9421" s="9" t="s">
        <v>21</v>
      </c>
      <c r="M9421" s="13">
        <f t="shared" si="294"/>
        <v>8.1999999999999993</v>
      </c>
    </row>
    <row r="9422" spans="1:13" ht="19.95" customHeight="1">
      <c r="A9422" s="8" t="s">
        <v>380</v>
      </c>
      <c r="B9422" s="8" t="s">
        <v>40</v>
      </c>
      <c r="C9422" s="8" t="s">
        <v>31</v>
      </c>
      <c r="D9422" s="8" t="s">
        <v>16</v>
      </c>
      <c r="E9422" s="8" t="s">
        <v>27</v>
      </c>
      <c r="F9422" s="8"/>
      <c r="G9422" s="8" t="s">
        <v>19</v>
      </c>
      <c r="H9422" s="8" t="s">
        <v>198</v>
      </c>
      <c r="I9422" s="10">
        <v>1.49</v>
      </c>
      <c r="J9422" s="11">
        <v>70</v>
      </c>
      <c r="K9422" s="12">
        <f t="shared" si="295"/>
        <v>104.3</v>
      </c>
      <c r="L9422" s="9" t="s">
        <v>21</v>
      </c>
      <c r="M9422" s="13">
        <f t="shared" si="294"/>
        <v>56</v>
      </c>
    </row>
    <row r="9423" spans="1:13" ht="19.95" customHeight="1">
      <c r="A9423" s="8" t="s">
        <v>380</v>
      </c>
      <c r="B9423" s="8" t="s">
        <v>48</v>
      </c>
      <c r="C9423" s="8" t="s">
        <v>50</v>
      </c>
      <c r="D9423" s="8" t="s">
        <v>16</v>
      </c>
      <c r="E9423" s="8" t="s">
        <v>27</v>
      </c>
      <c r="F9423" s="8"/>
      <c r="G9423" s="8" t="s">
        <v>19</v>
      </c>
      <c r="H9423" s="8" t="s">
        <v>198</v>
      </c>
      <c r="I9423" s="10">
        <v>0.55400990099009895</v>
      </c>
      <c r="J9423" s="11">
        <v>11.22</v>
      </c>
      <c r="K9423" s="12">
        <f t="shared" si="295"/>
        <v>6.2159910891089103</v>
      </c>
      <c r="L9423" s="9" t="s">
        <v>21</v>
      </c>
      <c r="M9423" s="13">
        <f t="shared" si="294"/>
        <v>9</v>
      </c>
    </row>
    <row r="9424" spans="1:13" ht="19.95" customHeight="1">
      <c r="A9424" s="8" t="s">
        <v>380</v>
      </c>
      <c r="B9424" s="8" t="s">
        <v>33</v>
      </c>
      <c r="C9424" s="8" t="s">
        <v>69</v>
      </c>
      <c r="D9424" s="8" t="s">
        <v>16</v>
      </c>
      <c r="E9424" s="8" t="s">
        <v>27</v>
      </c>
      <c r="F9424" s="8"/>
      <c r="G9424" s="8" t="s">
        <v>19</v>
      </c>
      <c r="H9424" s="8" t="s">
        <v>198</v>
      </c>
      <c r="I9424" s="10">
        <v>0.19299782878411911</v>
      </c>
      <c r="J9424" s="11">
        <v>4.43</v>
      </c>
      <c r="K9424" s="12">
        <f t="shared" si="295"/>
        <v>0.85498038151364764</v>
      </c>
      <c r="L9424" s="9" t="s">
        <v>21</v>
      </c>
      <c r="M9424" s="13">
        <f t="shared" si="294"/>
        <v>3.5</v>
      </c>
    </row>
    <row r="9425" spans="1:13" ht="19.95" customHeight="1">
      <c r="A9425" s="8" t="s">
        <v>380</v>
      </c>
      <c r="B9425" s="8" t="s">
        <v>14</v>
      </c>
      <c r="C9425" s="8" t="s">
        <v>15</v>
      </c>
      <c r="D9425" s="8" t="s">
        <v>16</v>
      </c>
      <c r="E9425" s="8" t="s">
        <v>27</v>
      </c>
      <c r="F9425" s="8"/>
      <c r="G9425" s="8" t="s">
        <v>19</v>
      </c>
      <c r="H9425" s="8" t="s">
        <v>198</v>
      </c>
      <c r="I9425" s="10">
        <v>3.9878048780487806E-2</v>
      </c>
      <c r="J9425" s="11">
        <v>9</v>
      </c>
      <c r="K9425" s="12">
        <f t="shared" si="295"/>
        <v>0.35890243902439023</v>
      </c>
      <c r="L9425" s="9" t="s">
        <v>21</v>
      </c>
      <c r="M9425" s="13">
        <f t="shared" si="294"/>
        <v>7.2</v>
      </c>
    </row>
    <row r="9426" spans="1:13" ht="19.95" customHeight="1">
      <c r="A9426" s="8" t="s">
        <v>380</v>
      </c>
      <c r="B9426" s="8" t="s">
        <v>14</v>
      </c>
      <c r="C9426" s="8" t="s">
        <v>45</v>
      </c>
      <c r="D9426" s="8" t="s">
        <v>16</v>
      </c>
      <c r="E9426" s="8" t="s">
        <v>27</v>
      </c>
      <c r="F9426" s="8"/>
      <c r="G9426" s="8" t="s">
        <v>19</v>
      </c>
      <c r="H9426" s="8" t="s">
        <v>198</v>
      </c>
      <c r="I9426" s="10">
        <v>0.11478155339805825</v>
      </c>
      <c r="J9426" s="11">
        <v>5</v>
      </c>
      <c r="K9426" s="12">
        <f t="shared" si="295"/>
        <v>0.57390776699029122</v>
      </c>
      <c r="L9426" s="9" t="s">
        <v>21</v>
      </c>
      <c r="M9426" s="13">
        <f t="shared" si="294"/>
        <v>4</v>
      </c>
    </row>
    <row r="9427" spans="1:13" ht="19.95" customHeight="1">
      <c r="A9427" s="8" t="s">
        <v>380</v>
      </c>
      <c r="B9427" s="8" t="s">
        <v>14</v>
      </c>
      <c r="C9427" s="8" t="s">
        <v>15</v>
      </c>
      <c r="D9427" s="8" t="s">
        <v>26</v>
      </c>
      <c r="E9427" s="8" t="s">
        <v>27</v>
      </c>
      <c r="F9427" s="8"/>
      <c r="G9427" s="8" t="s">
        <v>19</v>
      </c>
      <c r="H9427" s="8" t="s">
        <v>198</v>
      </c>
      <c r="I9427" s="10">
        <v>4.7045454545454543E-2</v>
      </c>
      <c r="J9427" s="11">
        <v>5.89</v>
      </c>
      <c r="K9427" s="12">
        <f t="shared" si="295"/>
        <v>0.27709772727272725</v>
      </c>
      <c r="L9427" s="9" t="s">
        <v>21</v>
      </c>
      <c r="M9427" s="13">
        <f t="shared" si="294"/>
        <v>4.7</v>
      </c>
    </row>
    <row r="9428" spans="1:13" ht="19.95" customHeight="1">
      <c r="A9428" s="8" t="s">
        <v>380</v>
      </c>
      <c r="B9428" s="8" t="s">
        <v>42</v>
      </c>
      <c r="C9428" s="8" t="s">
        <v>69</v>
      </c>
      <c r="D9428" s="8" t="s">
        <v>16</v>
      </c>
      <c r="E9428" s="8" t="s">
        <v>27</v>
      </c>
      <c r="F9428" s="8"/>
      <c r="G9428" s="8" t="s">
        <v>19</v>
      </c>
      <c r="H9428" s="8" t="s">
        <v>198</v>
      </c>
      <c r="I9428" s="10">
        <v>0.23245901639344263</v>
      </c>
      <c r="J9428" s="11">
        <v>6.75</v>
      </c>
      <c r="K9428" s="12">
        <f t="shared" si="295"/>
        <v>1.5690983606557378</v>
      </c>
      <c r="L9428" s="9" t="s">
        <v>21</v>
      </c>
      <c r="M9428" s="13">
        <f t="shared" si="294"/>
        <v>5.4</v>
      </c>
    </row>
    <row r="9429" spans="1:13" ht="19.95" customHeight="1">
      <c r="A9429" s="8" t="s">
        <v>380</v>
      </c>
      <c r="B9429" s="8" t="s">
        <v>33</v>
      </c>
      <c r="C9429" s="8" t="s">
        <v>44</v>
      </c>
      <c r="D9429" s="8" t="s">
        <v>16</v>
      </c>
      <c r="E9429" s="8" t="s">
        <v>27</v>
      </c>
      <c r="F9429" s="8"/>
      <c r="G9429" s="8" t="s">
        <v>19</v>
      </c>
      <c r="H9429" s="8" t="s">
        <v>198</v>
      </c>
      <c r="I9429" s="10">
        <v>0.14931034482758621</v>
      </c>
      <c r="J9429" s="11">
        <v>4</v>
      </c>
      <c r="K9429" s="12">
        <f t="shared" si="295"/>
        <v>0.59724137931034482</v>
      </c>
      <c r="L9429" s="9" t="s">
        <v>21</v>
      </c>
      <c r="M9429" s="13">
        <f t="shared" si="294"/>
        <v>3.2</v>
      </c>
    </row>
    <row r="9430" spans="1:13" ht="19.95" customHeight="1">
      <c r="A9430" s="8" t="s">
        <v>380</v>
      </c>
      <c r="B9430" s="8" t="s">
        <v>33</v>
      </c>
      <c r="C9430" s="8" t="s">
        <v>44</v>
      </c>
      <c r="D9430" s="8" t="s">
        <v>16</v>
      </c>
      <c r="E9430" s="8" t="s">
        <v>27</v>
      </c>
      <c r="F9430" s="8"/>
      <c r="G9430" s="8" t="s">
        <v>19</v>
      </c>
      <c r="H9430" s="8" t="s">
        <v>198</v>
      </c>
      <c r="I9430" s="10">
        <v>0.14499999999999999</v>
      </c>
      <c r="J9430" s="11">
        <v>4</v>
      </c>
      <c r="K9430" s="12">
        <f t="shared" si="295"/>
        <v>0.57999999999999996</v>
      </c>
      <c r="L9430" s="9" t="s">
        <v>21</v>
      </c>
      <c r="M9430" s="13">
        <f t="shared" si="294"/>
        <v>3.2</v>
      </c>
    </row>
    <row r="9431" spans="1:13" ht="19.95" customHeight="1">
      <c r="A9431" s="8" t="s">
        <v>380</v>
      </c>
      <c r="B9431" s="8" t="s">
        <v>33</v>
      </c>
      <c r="C9431" s="8" t="s">
        <v>44</v>
      </c>
      <c r="D9431" s="8" t="s">
        <v>16</v>
      </c>
      <c r="E9431" s="8" t="s">
        <v>27</v>
      </c>
      <c r="F9431" s="8"/>
      <c r="G9431" s="8" t="s">
        <v>19</v>
      </c>
      <c r="H9431" s="8" t="s">
        <v>198</v>
      </c>
      <c r="I9431" s="10">
        <v>0.18333333333333335</v>
      </c>
      <c r="J9431" s="11">
        <v>4</v>
      </c>
      <c r="K9431" s="12">
        <f t="shared" si="295"/>
        <v>0.73333333333333339</v>
      </c>
      <c r="L9431" s="9" t="s">
        <v>21</v>
      </c>
      <c r="M9431" s="13">
        <f t="shared" si="294"/>
        <v>3.2</v>
      </c>
    </row>
    <row r="9432" spans="1:13" ht="19.95" customHeight="1">
      <c r="A9432" s="8" t="s">
        <v>380</v>
      </c>
      <c r="B9432" s="8" t="s">
        <v>33</v>
      </c>
      <c r="C9432" s="8" t="s">
        <v>44</v>
      </c>
      <c r="D9432" s="8" t="s">
        <v>16</v>
      </c>
      <c r="E9432" s="8" t="s">
        <v>27</v>
      </c>
      <c r="F9432" s="8"/>
      <c r="G9432" s="8" t="s">
        <v>19</v>
      </c>
      <c r="H9432" s="8" t="s">
        <v>198</v>
      </c>
      <c r="I9432" s="10">
        <v>0.17</v>
      </c>
      <c r="J9432" s="11">
        <v>4</v>
      </c>
      <c r="K9432" s="12">
        <f t="shared" si="295"/>
        <v>0.68</v>
      </c>
      <c r="L9432" s="9" t="s">
        <v>21</v>
      </c>
      <c r="M9432" s="13">
        <f t="shared" si="294"/>
        <v>3.2</v>
      </c>
    </row>
    <row r="9433" spans="1:13" ht="19.95" customHeight="1">
      <c r="A9433" s="8" t="s">
        <v>380</v>
      </c>
      <c r="B9433" s="8" t="s">
        <v>30</v>
      </c>
      <c r="C9433" s="8" t="s">
        <v>25</v>
      </c>
      <c r="D9433" s="8" t="s">
        <v>39</v>
      </c>
      <c r="E9433" s="8" t="s">
        <v>27</v>
      </c>
      <c r="F9433" s="8"/>
      <c r="G9433" s="8" t="s">
        <v>19</v>
      </c>
      <c r="H9433" s="8" t="s">
        <v>198</v>
      </c>
      <c r="I9433" s="10">
        <v>3.875</v>
      </c>
      <c r="J9433" s="11">
        <v>165.02</v>
      </c>
      <c r="K9433" s="12">
        <f t="shared" si="295"/>
        <v>639.45249999999999</v>
      </c>
      <c r="L9433" s="9" t="s">
        <v>21</v>
      </c>
      <c r="M9433" s="13">
        <f t="shared" si="294"/>
        <v>132</v>
      </c>
    </row>
    <row r="9434" spans="1:13" ht="19.95" customHeight="1">
      <c r="A9434" s="8" t="s">
        <v>380</v>
      </c>
      <c r="B9434" s="8" t="s">
        <v>48</v>
      </c>
      <c r="C9434" s="8" t="s">
        <v>50</v>
      </c>
      <c r="D9434" s="8" t="s">
        <v>16</v>
      </c>
      <c r="E9434" s="8" t="s">
        <v>27</v>
      </c>
      <c r="F9434" s="8"/>
      <c r="G9434" s="8" t="s">
        <v>19</v>
      </c>
      <c r="H9434" s="8" t="s">
        <v>198</v>
      </c>
      <c r="I9434" s="10">
        <v>0.55736363636363639</v>
      </c>
      <c r="J9434" s="11">
        <v>11.1</v>
      </c>
      <c r="K9434" s="12">
        <f t="shared" si="295"/>
        <v>6.1867363636363635</v>
      </c>
      <c r="L9434" s="9" t="s">
        <v>21</v>
      </c>
      <c r="M9434" s="13">
        <f t="shared" si="294"/>
        <v>8.9</v>
      </c>
    </row>
    <row r="9435" spans="1:13" ht="19.95" customHeight="1">
      <c r="A9435" s="8" t="s">
        <v>380</v>
      </c>
      <c r="B9435" s="8" t="s">
        <v>14</v>
      </c>
      <c r="C9435" s="8" t="s">
        <v>35</v>
      </c>
      <c r="D9435" s="8" t="s">
        <v>16</v>
      </c>
      <c r="E9435" s="8" t="s">
        <v>27</v>
      </c>
      <c r="F9435" s="8"/>
      <c r="G9435" s="8" t="s">
        <v>19</v>
      </c>
      <c r="H9435" s="8" t="s">
        <v>198</v>
      </c>
      <c r="I9435" s="10">
        <v>0.91</v>
      </c>
      <c r="J9435" s="11">
        <v>22.75</v>
      </c>
      <c r="K9435" s="12">
        <f t="shared" si="295"/>
        <v>20.702500000000001</v>
      </c>
      <c r="L9435" s="9" t="s">
        <v>21</v>
      </c>
      <c r="M9435" s="13">
        <f t="shared" si="294"/>
        <v>18.2</v>
      </c>
    </row>
    <row r="9436" spans="1:13" ht="19.95" customHeight="1">
      <c r="A9436" s="8" t="s">
        <v>380</v>
      </c>
      <c r="B9436" s="8" t="s">
        <v>48</v>
      </c>
      <c r="C9436" s="8" t="s">
        <v>49</v>
      </c>
      <c r="D9436" s="8" t="s">
        <v>16</v>
      </c>
      <c r="E9436" s="8" t="s">
        <v>27</v>
      </c>
      <c r="F9436" s="8"/>
      <c r="G9436" s="8" t="s">
        <v>19</v>
      </c>
      <c r="H9436" s="8" t="s">
        <v>198</v>
      </c>
      <c r="I9436" s="10">
        <v>9.1666666666666674E-2</v>
      </c>
      <c r="J9436" s="11">
        <v>5.75</v>
      </c>
      <c r="K9436" s="12">
        <f t="shared" si="295"/>
        <v>0.52708333333333335</v>
      </c>
      <c r="L9436" s="9" t="s">
        <v>21</v>
      </c>
      <c r="M9436" s="13">
        <f t="shared" si="294"/>
        <v>4.5999999999999996</v>
      </c>
    </row>
    <row r="9437" spans="1:13" ht="19.95" customHeight="1">
      <c r="A9437" s="8" t="s">
        <v>380</v>
      </c>
      <c r="B9437" s="8" t="s">
        <v>33</v>
      </c>
      <c r="C9437" s="8" t="s">
        <v>69</v>
      </c>
      <c r="D9437" s="8" t="s">
        <v>16</v>
      </c>
      <c r="E9437" s="8" t="s">
        <v>27</v>
      </c>
      <c r="F9437" s="8"/>
      <c r="G9437" s="8" t="s">
        <v>19</v>
      </c>
      <c r="H9437" s="8" t="s">
        <v>198</v>
      </c>
      <c r="I9437" s="10">
        <v>0.21666666666666667</v>
      </c>
      <c r="J9437" s="11">
        <v>5.75</v>
      </c>
      <c r="K9437" s="12">
        <f t="shared" si="295"/>
        <v>1.2458333333333333</v>
      </c>
      <c r="L9437" s="9" t="s">
        <v>21</v>
      </c>
      <c r="M9437" s="13">
        <f t="shared" si="294"/>
        <v>4.5999999999999996</v>
      </c>
    </row>
    <row r="9438" spans="1:13" ht="19.95" customHeight="1">
      <c r="A9438" s="8" t="s">
        <v>380</v>
      </c>
      <c r="B9438" s="8" t="s">
        <v>30</v>
      </c>
      <c r="C9438" s="8" t="s">
        <v>43</v>
      </c>
      <c r="D9438" s="8" t="s">
        <v>16</v>
      </c>
      <c r="E9438" s="8" t="s">
        <v>27</v>
      </c>
      <c r="F9438" s="8"/>
      <c r="G9438" s="8" t="s">
        <v>19</v>
      </c>
      <c r="H9438" s="8" t="s">
        <v>198</v>
      </c>
      <c r="I9438" s="10">
        <v>0.62670000000000003</v>
      </c>
      <c r="J9438" s="11">
        <v>24.48</v>
      </c>
      <c r="K9438" s="12">
        <f t="shared" si="295"/>
        <v>15.341616000000002</v>
      </c>
      <c r="L9438" s="9" t="s">
        <v>21</v>
      </c>
      <c r="M9438" s="13">
        <f t="shared" si="294"/>
        <v>19.600000000000001</v>
      </c>
    </row>
    <row r="9439" spans="1:13" ht="19.95" customHeight="1">
      <c r="A9439" s="8" t="s">
        <v>380</v>
      </c>
      <c r="B9439" s="8" t="s">
        <v>14</v>
      </c>
      <c r="C9439" s="8" t="s">
        <v>58</v>
      </c>
      <c r="D9439" s="8" t="s">
        <v>16</v>
      </c>
      <c r="E9439" s="8" t="s">
        <v>27</v>
      </c>
      <c r="F9439" s="8"/>
      <c r="G9439" s="8" t="s">
        <v>19</v>
      </c>
      <c r="H9439" s="8" t="s">
        <v>198</v>
      </c>
      <c r="I9439" s="10">
        <v>0.27893333333333337</v>
      </c>
      <c r="J9439" s="11">
        <v>11.56</v>
      </c>
      <c r="K9439" s="12">
        <f t="shared" si="295"/>
        <v>3.2244693333333339</v>
      </c>
      <c r="L9439" s="9" t="s">
        <v>21</v>
      </c>
      <c r="M9439" s="13">
        <f t="shared" si="294"/>
        <v>9.1999999999999993</v>
      </c>
    </row>
    <row r="9440" spans="1:13" ht="19.95" customHeight="1">
      <c r="A9440" s="8" t="s">
        <v>380</v>
      </c>
      <c r="B9440" s="8" t="s">
        <v>30</v>
      </c>
      <c r="C9440" s="8" t="s">
        <v>43</v>
      </c>
      <c r="D9440" s="8" t="s">
        <v>16</v>
      </c>
      <c r="E9440" s="8" t="s">
        <v>27</v>
      </c>
      <c r="F9440" s="8"/>
      <c r="G9440" s="8" t="s">
        <v>19</v>
      </c>
      <c r="H9440" s="8" t="s">
        <v>198</v>
      </c>
      <c r="I9440" s="10">
        <v>0.58750000000000002</v>
      </c>
      <c r="J9440" s="11">
        <v>24.48</v>
      </c>
      <c r="K9440" s="12">
        <f t="shared" si="295"/>
        <v>14.382000000000001</v>
      </c>
      <c r="L9440" s="9" t="s">
        <v>21</v>
      </c>
      <c r="M9440" s="13">
        <f t="shared" si="294"/>
        <v>19.600000000000001</v>
      </c>
    </row>
    <row r="9441" spans="1:13" ht="19.95" customHeight="1">
      <c r="A9441" s="8" t="s">
        <v>380</v>
      </c>
      <c r="B9441" s="8" t="s">
        <v>14</v>
      </c>
      <c r="C9441" s="8" t="s">
        <v>58</v>
      </c>
      <c r="D9441" s="8" t="s">
        <v>16</v>
      </c>
      <c r="E9441" s="8" t="s">
        <v>27</v>
      </c>
      <c r="F9441" s="8"/>
      <c r="G9441" s="8" t="s">
        <v>19</v>
      </c>
      <c r="H9441" s="8" t="s">
        <v>198</v>
      </c>
      <c r="I9441" s="10">
        <v>0.26666666666666666</v>
      </c>
      <c r="J9441" s="11">
        <v>11.56</v>
      </c>
      <c r="K9441" s="12">
        <f t="shared" si="295"/>
        <v>3.0826666666666669</v>
      </c>
      <c r="L9441" s="9" t="s">
        <v>21</v>
      </c>
      <c r="M9441" s="13">
        <f t="shared" si="294"/>
        <v>9.1999999999999993</v>
      </c>
    </row>
    <row r="9442" spans="1:13" ht="19.95" customHeight="1">
      <c r="A9442" s="8" t="s">
        <v>380</v>
      </c>
      <c r="B9442" s="8" t="s">
        <v>14</v>
      </c>
      <c r="C9442" s="8" t="s">
        <v>140</v>
      </c>
      <c r="D9442" s="8" t="s">
        <v>16</v>
      </c>
      <c r="E9442" s="8" t="s">
        <v>27</v>
      </c>
      <c r="F9442" s="8"/>
      <c r="G9442" s="8" t="s">
        <v>19</v>
      </c>
      <c r="H9442" s="8" t="s">
        <v>198</v>
      </c>
      <c r="I9442" s="10">
        <v>4.4999999999999998E-2</v>
      </c>
      <c r="J9442" s="11">
        <v>6</v>
      </c>
      <c r="K9442" s="12">
        <f t="shared" si="295"/>
        <v>0.27</v>
      </c>
      <c r="L9442" s="9" t="s">
        <v>21</v>
      </c>
      <c r="M9442" s="13">
        <f t="shared" si="294"/>
        <v>4.8</v>
      </c>
    </row>
    <row r="9443" spans="1:13" ht="19.95" customHeight="1">
      <c r="A9443" s="8" t="s">
        <v>380</v>
      </c>
      <c r="B9443" s="8" t="s">
        <v>14</v>
      </c>
      <c r="C9443" s="8" t="s">
        <v>46</v>
      </c>
      <c r="D9443" s="8" t="s">
        <v>16</v>
      </c>
      <c r="E9443" s="8" t="s">
        <v>27</v>
      </c>
      <c r="F9443" s="8"/>
      <c r="G9443" s="8" t="s">
        <v>19</v>
      </c>
      <c r="H9443" s="8" t="s">
        <v>198</v>
      </c>
      <c r="I9443" s="10">
        <v>7.4999999999999997E-2</v>
      </c>
      <c r="J9443" s="11">
        <v>8.73</v>
      </c>
      <c r="K9443" s="12">
        <f t="shared" si="295"/>
        <v>0.65475000000000005</v>
      </c>
      <c r="L9443" s="9" t="s">
        <v>21</v>
      </c>
      <c r="M9443" s="13">
        <f t="shared" si="294"/>
        <v>7</v>
      </c>
    </row>
    <row r="9444" spans="1:13" ht="19.95" customHeight="1">
      <c r="A9444" s="8" t="s">
        <v>380</v>
      </c>
      <c r="B9444" s="8" t="s">
        <v>14</v>
      </c>
      <c r="C9444" s="8" t="s">
        <v>81</v>
      </c>
      <c r="D9444" s="8" t="s">
        <v>16</v>
      </c>
      <c r="E9444" s="8" t="s">
        <v>27</v>
      </c>
      <c r="F9444" s="8"/>
      <c r="G9444" s="8" t="s">
        <v>19</v>
      </c>
      <c r="H9444" s="8" t="s">
        <v>198</v>
      </c>
      <c r="I9444" s="10">
        <v>0.08</v>
      </c>
      <c r="J9444" s="11">
        <v>6</v>
      </c>
      <c r="K9444" s="12">
        <f t="shared" si="295"/>
        <v>0.48</v>
      </c>
      <c r="L9444" s="9" t="s">
        <v>21</v>
      </c>
      <c r="M9444" s="13">
        <f t="shared" si="294"/>
        <v>4.8</v>
      </c>
    </row>
    <row r="9445" spans="1:13" ht="19.95" customHeight="1">
      <c r="A9445" s="8" t="s">
        <v>380</v>
      </c>
      <c r="B9445" s="8" t="s">
        <v>14</v>
      </c>
      <c r="C9445" s="8" t="s">
        <v>15</v>
      </c>
      <c r="D9445" s="8" t="s">
        <v>16</v>
      </c>
      <c r="E9445" s="8" t="s">
        <v>27</v>
      </c>
      <c r="F9445" s="8"/>
      <c r="G9445" s="8" t="s">
        <v>19</v>
      </c>
      <c r="H9445" s="8" t="s">
        <v>198</v>
      </c>
      <c r="I9445" s="10">
        <v>4.2500000000000003E-2</v>
      </c>
      <c r="J9445" s="11">
        <v>7</v>
      </c>
      <c r="K9445" s="12">
        <f t="shared" si="295"/>
        <v>0.29750000000000004</v>
      </c>
      <c r="L9445" s="9" t="s">
        <v>21</v>
      </c>
      <c r="M9445" s="13">
        <f t="shared" si="294"/>
        <v>5.6</v>
      </c>
    </row>
    <row r="9446" spans="1:13" ht="19.95" customHeight="1">
      <c r="A9446" s="8" t="s">
        <v>380</v>
      </c>
      <c r="B9446" s="8" t="s">
        <v>30</v>
      </c>
      <c r="C9446" s="8" t="s">
        <v>41</v>
      </c>
      <c r="D9446" s="8" t="s">
        <v>16</v>
      </c>
      <c r="E9446" s="8" t="s">
        <v>27</v>
      </c>
      <c r="F9446" s="8"/>
      <c r="G9446" s="8" t="s">
        <v>19</v>
      </c>
      <c r="H9446" s="8" t="s">
        <v>198</v>
      </c>
      <c r="I9446" s="10">
        <v>0.85</v>
      </c>
      <c r="J9446" s="11">
        <v>45</v>
      </c>
      <c r="K9446" s="12">
        <f t="shared" si="295"/>
        <v>38.25</v>
      </c>
      <c r="L9446" s="9" t="s">
        <v>21</v>
      </c>
      <c r="M9446" s="13">
        <f t="shared" si="294"/>
        <v>36</v>
      </c>
    </row>
    <row r="9447" spans="1:13" ht="19.95" customHeight="1">
      <c r="A9447" s="8" t="s">
        <v>380</v>
      </c>
      <c r="B9447" s="8" t="s">
        <v>14</v>
      </c>
      <c r="C9447" s="8" t="s">
        <v>46</v>
      </c>
      <c r="D9447" s="8" t="s">
        <v>16</v>
      </c>
      <c r="E9447" s="8" t="s">
        <v>27</v>
      </c>
      <c r="F9447" s="8"/>
      <c r="G9447" s="8" t="s">
        <v>19</v>
      </c>
      <c r="H9447" s="8" t="s">
        <v>198</v>
      </c>
      <c r="I9447" s="10">
        <v>7.4999999999999997E-2</v>
      </c>
      <c r="J9447" s="11">
        <v>5</v>
      </c>
      <c r="K9447" s="12">
        <f t="shared" si="295"/>
        <v>0.375</v>
      </c>
      <c r="L9447" s="9" t="s">
        <v>21</v>
      </c>
      <c r="M9447" s="13">
        <f t="shared" si="294"/>
        <v>4</v>
      </c>
    </row>
    <row r="9448" spans="1:13" ht="19.95" customHeight="1">
      <c r="A9448" s="8" t="s">
        <v>380</v>
      </c>
      <c r="B9448" s="8" t="s">
        <v>14</v>
      </c>
      <c r="C9448" s="8" t="s">
        <v>36</v>
      </c>
      <c r="D9448" s="8" t="s">
        <v>16</v>
      </c>
      <c r="E9448" s="8" t="s">
        <v>27</v>
      </c>
      <c r="F9448" s="8"/>
      <c r="G9448" s="8" t="s">
        <v>19</v>
      </c>
      <c r="H9448" s="8" t="s">
        <v>198</v>
      </c>
      <c r="I9448" s="10">
        <v>0.50475000000000003</v>
      </c>
      <c r="J9448" s="11">
        <v>14</v>
      </c>
      <c r="K9448" s="12">
        <f t="shared" si="295"/>
        <v>7.0665000000000004</v>
      </c>
      <c r="L9448" s="9" t="s">
        <v>21</v>
      </c>
      <c r="M9448" s="13">
        <f t="shared" si="294"/>
        <v>11.2</v>
      </c>
    </row>
    <row r="9449" spans="1:13" ht="19.95" customHeight="1">
      <c r="A9449" s="8" t="s">
        <v>380</v>
      </c>
      <c r="B9449" s="8" t="s">
        <v>14</v>
      </c>
      <c r="C9449" s="8" t="s">
        <v>46</v>
      </c>
      <c r="D9449" s="8" t="s">
        <v>16</v>
      </c>
      <c r="E9449" s="8" t="s">
        <v>27</v>
      </c>
      <c r="F9449" s="8"/>
      <c r="G9449" s="8" t="s">
        <v>19</v>
      </c>
      <c r="H9449" s="8" t="s">
        <v>198</v>
      </c>
      <c r="I9449" s="10">
        <v>6.5000000000000002E-2</v>
      </c>
      <c r="J9449" s="11">
        <v>8.77</v>
      </c>
      <c r="K9449" s="12">
        <f t="shared" si="295"/>
        <v>0.57004999999999995</v>
      </c>
      <c r="L9449" s="9" t="s">
        <v>21</v>
      </c>
      <c r="M9449" s="13">
        <f t="shared" si="294"/>
        <v>7</v>
      </c>
    </row>
    <row r="9450" spans="1:13" ht="19.95" customHeight="1">
      <c r="A9450" s="8" t="s">
        <v>380</v>
      </c>
      <c r="B9450" s="8" t="s">
        <v>14</v>
      </c>
      <c r="C9450" s="8" t="s">
        <v>15</v>
      </c>
      <c r="D9450" s="8" t="s">
        <v>16</v>
      </c>
      <c r="E9450" s="8" t="s">
        <v>27</v>
      </c>
      <c r="F9450" s="8"/>
      <c r="G9450" s="8" t="s">
        <v>19</v>
      </c>
      <c r="H9450" s="8" t="s">
        <v>198</v>
      </c>
      <c r="I9450" s="10">
        <v>4.7499999999999994E-2</v>
      </c>
      <c r="J9450" s="11">
        <v>6</v>
      </c>
      <c r="K9450" s="12">
        <f t="shared" si="295"/>
        <v>0.28499999999999998</v>
      </c>
      <c r="L9450" s="9" t="s">
        <v>21</v>
      </c>
      <c r="M9450" s="13">
        <f t="shared" si="294"/>
        <v>4.8</v>
      </c>
    </row>
    <row r="9451" spans="1:13" ht="19.95" customHeight="1">
      <c r="A9451" s="8" t="s">
        <v>380</v>
      </c>
      <c r="B9451" s="8" t="s">
        <v>42</v>
      </c>
      <c r="C9451" s="8" t="s">
        <v>41</v>
      </c>
      <c r="D9451" s="8" t="s">
        <v>16</v>
      </c>
      <c r="E9451" s="8" t="s">
        <v>27</v>
      </c>
      <c r="F9451" s="8"/>
      <c r="G9451" s="8" t="s">
        <v>19</v>
      </c>
      <c r="H9451" s="8" t="s">
        <v>198</v>
      </c>
      <c r="I9451" s="10">
        <v>0.77999999999999992</v>
      </c>
      <c r="J9451" s="11">
        <v>11.5</v>
      </c>
      <c r="K9451" s="12">
        <f t="shared" si="295"/>
        <v>8.9699999999999989</v>
      </c>
      <c r="L9451" s="9" t="s">
        <v>21</v>
      </c>
      <c r="M9451" s="13">
        <f t="shared" si="294"/>
        <v>9.1999999999999993</v>
      </c>
    </row>
    <row r="9452" spans="1:13" ht="19.95" customHeight="1">
      <c r="A9452" s="8" t="s">
        <v>380</v>
      </c>
      <c r="B9452" s="8" t="s">
        <v>48</v>
      </c>
      <c r="C9452" s="8" t="s">
        <v>94</v>
      </c>
      <c r="D9452" s="8" t="s">
        <v>16</v>
      </c>
      <c r="E9452" s="8" t="s">
        <v>27</v>
      </c>
      <c r="F9452" s="8"/>
      <c r="G9452" s="8" t="s">
        <v>19</v>
      </c>
      <c r="H9452" s="8" t="s">
        <v>198</v>
      </c>
      <c r="I9452" s="10">
        <v>0.15207317073170731</v>
      </c>
      <c r="J9452" s="11">
        <v>4.5</v>
      </c>
      <c r="K9452" s="12">
        <f t="shared" si="295"/>
        <v>0.68432926829268292</v>
      </c>
      <c r="L9452" s="9" t="s">
        <v>21</v>
      </c>
      <c r="M9452" s="13">
        <f t="shared" si="294"/>
        <v>3.6</v>
      </c>
    </row>
    <row r="9453" spans="1:13" ht="19.95" customHeight="1">
      <c r="A9453" s="8" t="s">
        <v>380</v>
      </c>
      <c r="B9453" s="8" t="s">
        <v>42</v>
      </c>
      <c r="C9453" s="8" t="s">
        <v>44</v>
      </c>
      <c r="D9453" s="8" t="s">
        <v>16</v>
      </c>
      <c r="E9453" s="8" t="s">
        <v>27</v>
      </c>
      <c r="F9453" s="8"/>
      <c r="G9453" s="8" t="s">
        <v>19</v>
      </c>
      <c r="H9453" s="8" t="s">
        <v>198</v>
      </c>
      <c r="I9453" s="10">
        <v>0.17341463414634148</v>
      </c>
      <c r="J9453" s="11">
        <v>4.75</v>
      </c>
      <c r="K9453" s="12">
        <f t="shared" si="295"/>
        <v>0.82371951219512207</v>
      </c>
      <c r="L9453" s="9" t="s">
        <v>21</v>
      </c>
      <c r="M9453" s="13">
        <f t="shared" si="294"/>
        <v>3.8</v>
      </c>
    </row>
    <row r="9454" spans="1:13" ht="19.95" customHeight="1">
      <c r="A9454" s="8" t="s">
        <v>380</v>
      </c>
      <c r="B9454" s="8" t="s">
        <v>33</v>
      </c>
      <c r="C9454" s="8" t="s">
        <v>44</v>
      </c>
      <c r="D9454" s="8" t="s">
        <v>16</v>
      </c>
      <c r="E9454" s="8" t="s">
        <v>27</v>
      </c>
      <c r="F9454" s="8"/>
      <c r="G9454" s="8" t="s">
        <v>19</v>
      </c>
      <c r="H9454" s="8" t="s">
        <v>198</v>
      </c>
      <c r="I9454" s="10">
        <v>0.13904761904761903</v>
      </c>
      <c r="J9454" s="11">
        <v>4.5</v>
      </c>
      <c r="K9454" s="12">
        <f t="shared" si="295"/>
        <v>0.62571428571428567</v>
      </c>
      <c r="L9454" s="9" t="s">
        <v>21</v>
      </c>
      <c r="M9454" s="13">
        <f t="shared" si="294"/>
        <v>3.6</v>
      </c>
    </row>
    <row r="9455" spans="1:13" ht="19.95" customHeight="1">
      <c r="A9455" s="8" t="s">
        <v>380</v>
      </c>
      <c r="B9455" s="8" t="s">
        <v>33</v>
      </c>
      <c r="C9455" s="8" t="s">
        <v>41</v>
      </c>
      <c r="D9455" s="8" t="s">
        <v>16</v>
      </c>
      <c r="E9455" s="8" t="s">
        <v>27</v>
      </c>
      <c r="F9455" s="8"/>
      <c r="G9455" s="8" t="s">
        <v>19</v>
      </c>
      <c r="H9455" s="8" t="s">
        <v>198</v>
      </c>
      <c r="I9455" s="10">
        <v>0.60731707317073169</v>
      </c>
      <c r="J9455" s="11">
        <v>17.47</v>
      </c>
      <c r="K9455" s="12">
        <f t="shared" si="295"/>
        <v>10.609829268292682</v>
      </c>
      <c r="L9455" s="9" t="s">
        <v>21</v>
      </c>
      <c r="M9455" s="13">
        <f t="shared" si="294"/>
        <v>14</v>
      </c>
    </row>
    <row r="9456" spans="1:13" ht="19.95" customHeight="1">
      <c r="A9456" s="8" t="s">
        <v>380</v>
      </c>
      <c r="B9456" s="8" t="s">
        <v>14</v>
      </c>
      <c r="C9456" s="8" t="s">
        <v>45</v>
      </c>
      <c r="D9456" s="8" t="s">
        <v>16</v>
      </c>
      <c r="E9456" s="8" t="s">
        <v>27</v>
      </c>
      <c r="F9456" s="8"/>
      <c r="G9456" s="8" t="s">
        <v>19</v>
      </c>
      <c r="H9456" s="8" t="s">
        <v>198</v>
      </c>
      <c r="I9456" s="10">
        <v>0.11695121951219511</v>
      </c>
      <c r="J9456" s="11">
        <v>5</v>
      </c>
      <c r="K9456" s="12">
        <f t="shared" si="295"/>
        <v>0.58475609756097557</v>
      </c>
      <c r="L9456" s="9" t="s">
        <v>21</v>
      </c>
      <c r="M9456" s="13">
        <f t="shared" si="294"/>
        <v>4</v>
      </c>
    </row>
    <row r="9457" spans="1:13" ht="19.95" customHeight="1">
      <c r="A9457" s="8" t="s">
        <v>380</v>
      </c>
      <c r="B9457" s="8" t="s">
        <v>62</v>
      </c>
      <c r="C9457" s="8" t="s">
        <v>45</v>
      </c>
      <c r="D9457" s="8" t="s">
        <v>66</v>
      </c>
      <c r="E9457" s="8" t="s">
        <v>27</v>
      </c>
      <c r="F9457" s="8"/>
      <c r="G9457" s="8" t="s">
        <v>19</v>
      </c>
      <c r="H9457" s="8" t="s">
        <v>198</v>
      </c>
      <c r="I9457" s="10">
        <v>0.15353658536585366</v>
      </c>
      <c r="J9457" s="11">
        <v>8</v>
      </c>
      <c r="K9457" s="12">
        <f t="shared" si="295"/>
        <v>1.2282926829268292</v>
      </c>
      <c r="L9457" s="9" t="s">
        <v>21</v>
      </c>
      <c r="M9457" s="13">
        <f t="shared" si="294"/>
        <v>6.4</v>
      </c>
    </row>
    <row r="9458" spans="1:13" ht="19.95" customHeight="1">
      <c r="A9458" s="8" t="s">
        <v>380</v>
      </c>
      <c r="B9458" s="8" t="s">
        <v>24</v>
      </c>
      <c r="C9458" s="8" t="s">
        <v>45</v>
      </c>
      <c r="D9458" s="8" t="s">
        <v>16</v>
      </c>
      <c r="E9458" s="8" t="s">
        <v>27</v>
      </c>
      <c r="F9458" s="8"/>
      <c r="G9458" s="8" t="s">
        <v>19</v>
      </c>
      <c r="H9458" s="8" t="s">
        <v>198</v>
      </c>
      <c r="I9458" s="10">
        <v>0.10768292682926829</v>
      </c>
      <c r="J9458" s="11">
        <v>8.25</v>
      </c>
      <c r="K9458" s="12">
        <f t="shared" si="295"/>
        <v>0.88838414634146345</v>
      </c>
      <c r="L9458" s="9" t="s">
        <v>21</v>
      </c>
      <c r="M9458" s="13">
        <f t="shared" si="294"/>
        <v>6.6</v>
      </c>
    </row>
    <row r="9459" spans="1:13" ht="19.95" customHeight="1">
      <c r="A9459" s="8" t="s">
        <v>380</v>
      </c>
      <c r="B9459" s="8" t="s">
        <v>33</v>
      </c>
      <c r="C9459" s="8" t="s">
        <v>72</v>
      </c>
      <c r="D9459" s="8" t="s">
        <v>16</v>
      </c>
      <c r="E9459" s="8" t="s">
        <v>27</v>
      </c>
      <c r="F9459" s="8"/>
      <c r="G9459" s="8" t="s">
        <v>19</v>
      </c>
      <c r="H9459" s="8" t="s">
        <v>198</v>
      </c>
      <c r="I9459" s="10">
        <v>0.30533333333333329</v>
      </c>
      <c r="J9459" s="11">
        <v>10</v>
      </c>
      <c r="K9459" s="12">
        <f t="shared" si="295"/>
        <v>3.0533333333333328</v>
      </c>
      <c r="L9459" s="9" t="s">
        <v>21</v>
      </c>
      <c r="M9459" s="13">
        <f t="shared" si="294"/>
        <v>8</v>
      </c>
    </row>
    <row r="9460" spans="1:13" ht="19.95" customHeight="1">
      <c r="A9460" s="8" t="s">
        <v>380</v>
      </c>
      <c r="B9460" s="8" t="s">
        <v>42</v>
      </c>
      <c r="C9460" s="8" t="s">
        <v>72</v>
      </c>
      <c r="D9460" s="8" t="s">
        <v>16</v>
      </c>
      <c r="E9460" s="8" t="s">
        <v>27</v>
      </c>
      <c r="F9460" s="8"/>
      <c r="G9460" s="8" t="s">
        <v>19</v>
      </c>
      <c r="H9460" s="8" t="s">
        <v>198</v>
      </c>
      <c r="I9460" s="10">
        <v>0.35747717842323651</v>
      </c>
      <c r="J9460" s="11">
        <v>13</v>
      </c>
      <c r="K9460" s="12">
        <f t="shared" si="295"/>
        <v>4.6472033195020748</v>
      </c>
      <c r="L9460" s="9" t="s">
        <v>21</v>
      </c>
      <c r="M9460" s="13">
        <f t="shared" si="294"/>
        <v>10.4</v>
      </c>
    </row>
    <row r="9461" spans="1:13" ht="19.95" customHeight="1">
      <c r="A9461" s="8" t="s">
        <v>380</v>
      </c>
      <c r="B9461" s="8" t="s">
        <v>24</v>
      </c>
      <c r="C9461" s="8" t="s">
        <v>115</v>
      </c>
      <c r="D9461" s="8" t="s">
        <v>16</v>
      </c>
      <c r="E9461" s="8" t="s">
        <v>27</v>
      </c>
      <c r="F9461" s="8"/>
      <c r="G9461" s="8" t="s">
        <v>19</v>
      </c>
      <c r="H9461" s="8" t="s">
        <v>198</v>
      </c>
      <c r="I9461" s="10">
        <v>0.92980132450331132</v>
      </c>
      <c r="J9461" s="11">
        <v>28.35</v>
      </c>
      <c r="K9461" s="12">
        <f t="shared" si="295"/>
        <v>26.359867549668877</v>
      </c>
      <c r="L9461" s="9" t="s">
        <v>21</v>
      </c>
      <c r="M9461" s="13">
        <f t="shared" si="294"/>
        <v>22.7</v>
      </c>
    </row>
    <row r="9462" spans="1:13" ht="19.95" customHeight="1">
      <c r="A9462" s="8" t="s">
        <v>380</v>
      </c>
      <c r="B9462" s="8" t="s">
        <v>14</v>
      </c>
      <c r="C9462" s="8" t="s">
        <v>46</v>
      </c>
      <c r="D9462" s="8" t="s">
        <v>16</v>
      </c>
      <c r="E9462" s="8" t="s">
        <v>27</v>
      </c>
      <c r="F9462" s="8"/>
      <c r="G9462" s="8" t="s">
        <v>19</v>
      </c>
      <c r="H9462" s="8" t="s">
        <v>198</v>
      </c>
      <c r="I9462" s="10">
        <v>6.8961038961038959E-2</v>
      </c>
      <c r="J9462" s="11">
        <v>4.5</v>
      </c>
      <c r="K9462" s="12">
        <f t="shared" si="295"/>
        <v>0.31032467532467534</v>
      </c>
      <c r="L9462" s="9" t="s">
        <v>21</v>
      </c>
      <c r="M9462" s="13">
        <f t="shared" si="294"/>
        <v>3.6</v>
      </c>
    </row>
    <row r="9463" spans="1:13" ht="19.95" customHeight="1">
      <c r="A9463" s="8" t="s">
        <v>380</v>
      </c>
      <c r="B9463" s="8" t="s">
        <v>14</v>
      </c>
      <c r="C9463" s="8" t="s">
        <v>15</v>
      </c>
      <c r="D9463" s="8" t="s">
        <v>16</v>
      </c>
      <c r="E9463" s="8" t="s">
        <v>27</v>
      </c>
      <c r="F9463" s="8"/>
      <c r="G9463" s="8" t="s">
        <v>19</v>
      </c>
      <c r="H9463" s="8" t="s">
        <v>198</v>
      </c>
      <c r="I9463" s="10">
        <v>4.6710526315789473E-2</v>
      </c>
      <c r="J9463" s="11">
        <v>5</v>
      </c>
      <c r="K9463" s="12">
        <f t="shared" si="295"/>
        <v>0.23355263157894737</v>
      </c>
      <c r="L9463" s="9" t="s">
        <v>21</v>
      </c>
      <c r="M9463" s="13">
        <f t="shared" si="294"/>
        <v>4</v>
      </c>
    </row>
    <row r="9464" spans="1:13" ht="19.95" customHeight="1">
      <c r="A9464" s="8" t="s">
        <v>380</v>
      </c>
      <c r="B9464" s="8" t="s">
        <v>14</v>
      </c>
      <c r="C9464" s="8" t="s">
        <v>45</v>
      </c>
      <c r="D9464" s="8" t="s">
        <v>16</v>
      </c>
      <c r="E9464" s="8" t="s">
        <v>27</v>
      </c>
      <c r="F9464" s="8"/>
      <c r="G9464" s="8" t="s">
        <v>19</v>
      </c>
      <c r="H9464" s="8" t="s">
        <v>198</v>
      </c>
      <c r="I9464" s="10">
        <v>0.11701986754966888</v>
      </c>
      <c r="J9464" s="11">
        <v>5.25</v>
      </c>
      <c r="K9464" s="12">
        <f t="shared" si="295"/>
        <v>0.61435430463576157</v>
      </c>
      <c r="L9464" s="9" t="s">
        <v>21</v>
      </c>
      <c r="M9464" s="13">
        <f t="shared" si="294"/>
        <v>4.2</v>
      </c>
    </row>
    <row r="9465" spans="1:13" ht="19.95" customHeight="1">
      <c r="A9465" s="8" t="s">
        <v>380</v>
      </c>
      <c r="B9465" s="8" t="s">
        <v>42</v>
      </c>
      <c r="C9465" s="8" t="s">
        <v>44</v>
      </c>
      <c r="D9465" s="8" t="s">
        <v>16</v>
      </c>
      <c r="E9465" s="8" t="s">
        <v>27</v>
      </c>
      <c r="F9465" s="8"/>
      <c r="G9465" s="8" t="s">
        <v>19</v>
      </c>
      <c r="H9465" s="8" t="s">
        <v>198</v>
      </c>
      <c r="I9465" s="10">
        <v>0.17368421052631577</v>
      </c>
      <c r="J9465" s="11">
        <v>4.25</v>
      </c>
      <c r="K9465" s="12">
        <f t="shared" si="295"/>
        <v>0.73815789473684201</v>
      </c>
      <c r="L9465" s="9" t="s">
        <v>21</v>
      </c>
      <c r="M9465" s="13">
        <f t="shared" si="294"/>
        <v>3.4</v>
      </c>
    </row>
    <row r="9466" spans="1:13" ht="19.95" customHeight="1">
      <c r="A9466" s="8" t="s">
        <v>380</v>
      </c>
      <c r="B9466" s="8" t="s">
        <v>14</v>
      </c>
      <c r="C9466" s="8" t="s">
        <v>45</v>
      </c>
      <c r="D9466" s="8" t="s">
        <v>16</v>
      </c>
      <c r="E9466" s="8" t="s">
        <v>27</v>
      </c>
      <c r="F9466" s="8"/>
      <c r="G9466" s="8" t="s">
        <v>19</v>
      </c>
      <c r="H9466" s="8" t="s">
        <v>198</v>
      </c>
      <c r="I9466" s="10">
        <v>0.12000000000000001</v>
      </c>
      <c r="J9466" s="11">
        <v>5.0999999999999996</v>
      </c>
      <c r="K9466" s="12">
        <f t="shared" si="295"/>
        <v>0.61199999999999999</v>
      </c>
      <c r="L9466" s="9" t="s">
        <v>21</v>
      </c>
      <c r="M9466" s="13">
        <f t="shared" si="294"/>
        <v>4.0999999999999996</v>
      </c>
    </row>
    <row r="9467" spans="1:13" ht="19.95" customHeight="1">
      <c r="A9467" s="8" t="s">
        <v>380</v>
      </c>
      <c r="B9467" s="8" t="s">
        <v>42</v>
      </c>
      <c r="C9467" s="8" t="s">
        <v>44</v>
      </c>
      <c r="D9467" s="8" t="s">
        <v>16</v>
      </c>
      <c r="E9467" s="8" t="s">
        <v>27</v>
      </c>
      <c r="F9467" s="8"/>
      <c r="G9467" s="8" t="s">
        <v>19</v>
      </c>
      <c r="H9467" s="8" t="s">
        <v>198</v>
      </c>
      <c r="I9467" s="10">
        <v>0.1713157894736842</v>
      </c>
      <c r="J9467" s="11">
        <v>4.25</v>
      </c>
      <c r="K9467" s="12">
        <f t="shared" si="295"/>
        <v>0.72809210526315782</v>
      </c>
      <c r="L9467" s="9" t="s">
        <v>21</v>
      </c>
      <c r="M9467" s="13">
        <f t="shared" si="294"/>
        <v>3.4</v>
      </c>
    </row>
    <row r="9468" spans="1:13" ht="19.95" customHeight="1">
      <c r="A9468" s="8" t="s">
        <v>380</v>
      </c>
      <c r="B9468" s="8" t="s">
        <v>14</v>
      </c>
      <c r="C9468" s="8" t="s">
        <v>45</v>
      </c>
      <c r="D9468" s="8" t="s">
        <v>16</v>
      </c>
      <c r="E9468" s="8" t="s">
        <v>27</v>
      </c>
      <c r="F9468" s="8"/>
      <c r="G9468" s="8" t="s">
        <v>19</v>
      </c>
      <c r="H9468" s="8" t="s">
        <v>198</v>
      </c>
      <c r="I9468" s="10">
        <v>0.11727272727272728</v>
      </c>
      <c r="J9468" s="11">
        <v>5.0999999999999996</v>
      </c>
      <c r="K9468" s="12">
        <f t="shared" si="295"/>
        <v>0.59809090909090912</v>
      </c>
      <c r="L9468" s="9" t="s">
        <v>21</v>
      </c>
      <c r="M9468" s="13">
        <f t="shared" si="294"/>
        <v>4.0999999999999996</v>
      </c>
    </row>
    <row r="9469" spans="1:13" ht="19.95" customHeight="1">
      <c r="A9469" s="8" t="s">
        <v>380</v>
      </c>
      <c r="B9469" s="8" t="s">
        <v>42</v>
      </c>
      <c r="C9469" s="8" t="s">
        <v>43</v>
      </c>
      <c r="D9469" s="8" t="s">
        <v>16</v>
      </c>
      <c r="E9469" s="8" t="s">
        <v>27</v>
      </c>
      <c r="F9469" s="8"/>
      <c r="G9469" s="8" t="s">
        <v>19</v>
      </c>
      <c r="H9469" s="8" t="s">
        <v>198</v>
      </c>
      <c r="I9469" s="10">
        <v>0.48640909090909085</v>
      </c>
      <c r="J9469" s="11">
        <v>10.11</v>
      </c>
      <c r="K9469" s="12">
        <f t="shared" si="295"/>
        <v>4.9175959090909078</v>
      </c>
      <c r="L9469" s="9" t="s">
        <v>21</v>
      </c>
      <c r="M9469" s="13">
        <f t="shared" si="294"/>
        <v>8.1</v>
      </c>
    </row>
    <row r="9470" spans="1:13" ht="19.95" customHeight="1">
      <c r="A9470" s="8" t="s">
        <v>380</v>
      </c>
      <c r="B9470" s="8" t="s">
        <v>48</v>
      </c>
      <c r="C9470" s="8" t="s">
        <v>94</v>
      </c>
      <c r="D9470" s="8" t="s">
        <v>16</v>
      </c>
      <c r="E9470" s="8" t="s">
        <v>27</v>
      </c>
      <c r="F9470" s="8"/>
      <c r="G9470" s="8" t="s">
        <v>19</v>
      </c>
      <c r="H9470" s="8" t="s">
        <v>198</v>
      </c>
      <c r="I9470" s="10">
        <v>0.14820246913580248</v>
      </c>
      <c r="J9470" s="11">
        <v>5.79</v>
      </c>
      <c r="K9470" s="12">
        <f t="shared" si="295"/>
        <v>0.85809229629629635</v>
      </c>
      <c r="L9470" s="9" t="s">
        <v>21</v>
      </c>
      <c r="M9470" s="13">
        <f t="shared" si="294"/>
        <v>4.5999999999999996</v>
      </c>
    </row>
    <row r="9471" spans="1:13" ht="19.95" customHeight="1">
      <c r="A9471" s="8" t="s">
        <v>380</v>
      </c>
      <c r="B9471" s="8" t="s">
        <v>33</v>
      </c>
      <c r="C9471" s="8" t="s">
        <v>69</v>
      </c>
      <c r="D9471" s="8" t="s">
        <v>16</v>
      </c>
      <c r="E9471" s="8" t="s">
        <v>27</v>
      </c>
      <c r="F9471" s="8"/>
      <c r="G9471" s="8" t="s">
        <v>19</v>
      </c>
      <c r="H9471" s="8" t="s">
        <v>198</v>
      </c>
      <c r="I9471" s="10">
        <v>0.20199999999999999</v>
      </c>
      <c r="J9471" s="11">
        <v>6.11</v>
      </c>
      <c r="K9471" s="12">
        <f t="shared" si="295"/>
        <v>1.2342199999999999</v>
      </c>
      <c r="L9471" s="9" t="s">
        <v>21</v>
      </c>
      <c r="M9471" s="13">
        <f t="shared" si="294"/>
        <v>4.9000000000000004</v>
      </c>
    </row>
    <row r="9472" spans="1:13" ht="19.95" customHeight="1">
      <c r="A9472" s="8" t="s">
        <v>380</v>
      </c>
      <c r="B9472" s="8" t="s">
        <v>42</v>
      </c>
      <c r="C9472" s="8" t="s">
        <v>44</v>
      </c>
      <c r="D9472" s="8" t="s">
        <v>16</v>
      </c>
      <c r="E9472" s="8" t="s">
        <v>27</v>
      </c>
      <c r="F9472" s="8"/>
      <c r="G9472" s="8" t="s">
        <v>19</v>
      </c>
      <c r="H9472" s="8" t="s">
        <v>198</v>
      </c>
      <c r="I9472" s="10">
        <v>0.1799530516431925</v>
      </c>
      <c r="J9472" s="11">
        <v>7</v>
      </c>
      <c r="K9472" s="12">
        <f t="shared" si="295"/>
        <v>1.2596713615023476</v>
      </c>
      <c r="L9472" s="9" t="s">
        <v>21</v>
      </c>
      <c r="M9472" s="13">
        <f t="shared" si="294"/>
        <v>5.6</v>
      </c>
    </row>
    <row r="9473" spans="1:13" ht="19.95" customHeight="1">
      <c r="A9473" s="8" t="s">
        <v>380</v>
      </c>
      <c r="B9473" s="8" t="s">
        <v>42</v>
      </c>
      <c r="C9473" s="8" t="s">
        <v>69</v>
      </c>
      <c r="D9473" s="8" t="s">
        <v>16</v>
      </c>
      <c r="E9473" s="8" t="s">
        <v>27</v>
      </c>
      <c r="F9473" s="8"/>
      <c r="G9473" s="8" t="s">
        <v>19</v>
      </c>
      <c r="H9473" s="8" t="s">
        <v>198</v>
      </c>
      <c r="I9473" s="10">
        <v>0.24047183098591551</v>
      </c>
      <c r="J9473" s="11">
        <v>6.12</v>
      </c>
      <c r="K9473" s="12">
        <f t="shared" si="295"/>
        <v>1.4716876056338031</v>
      </c>
      <c r="L9473" s="9" t="s">
        <v>21</v>
      </c>
      <c r="M9473" s="13">
        <f t="shared" si="294"/>
        <v>4.9000000000000004</v>
      </c>
    </row>
    <row r="9474" spans="1:13" ht="19.95" customHeight="1">
      <c r="A9474" s="8" t="s">
        <v>380</v>
      </c>
      <c r="B9474" s="8" t="s">
        <v>48</v>
      </c>
      <c r="C9474" s="8" t="s">
        <v>49</v>
      </c>
      <c r="D9474" s="8" t="s">
        <v>16</v>
      </c>
      <c r="E9474" s="8" t="s">
        <v>27</v>
      </c>
      <c r="F9474" s="8"/>
      <c r="G9474" s="8" t="s">
        <v>19</v>
      </c>
      <c r="H9474" s="8" t="s">
        <v>198</v>
      </c>
      <c r="I9474" s="10">
        <v>9.6967213114754106E-2</v>
      </c>
      <c r="J9474" s="11">
        <v>4</v>
      </c>
      <c r="K9474" s="12">
        <f t="shared" si="295"/>
        <v>0.38786885245901642</v>
      </c>
      <c r="L9474" s="9" t="s">
        <v>21</v>
      </c>
      <c r="M9474" s="13">
        <f t="shared" ref="M9474:M9537" si="296">ROUND(J9474-J9474*20/100,1)</f>
        <v>3.2</v>
      </c>
    </row>
    <row r="9475" spans="1:13" ht="19.95" customHeight="1">
      <c r="A9475" s="8" t="s">
        <v>380</v>
      </c>
      <c r="B9475" s="8" t="s">
        <v>48</v>
      </c>
      <c r="C9475" s="8" t="s">
        <v>94</v>
      </c>
      <c r="D9475" s="8" t="s">
        <v>16</v>
      </c>
      <c r="E9475" s="8" t="s">
        <v>27</v>
      </c>
      <c r="F9475" s="8"/>
      <c r="G9475" s="8" t="s">
        <v>19</v>
      </c>
      <c r="H9475" s="8" t="s">
        <v>198</v>
      </c>
      <c r="I9475" s="10">
        <v>0.15155737704918032</v>
      </c>
      <c r="J9475" s="11">
        <v>4.25</v>
      </c>
      <c r="K9475" s="12">
        <f t="shared" ref="K9475:K9538" si="297">J9475*I9475</f>
        <v>0.64411885245901634</v>
      </c>
      <c r="L9475" s="9" t="s">
        <v>21</v>
      </c>
      <c r="M9475" s="13">
        <f t="shared" si="296"/>
        <v>3.4</v>
      </c>
    </row>
    <row r="9476" spans="1:13" ht="19.95" customHeight="1">
      <c r="A9476" s="8" t="s">
        <v>380</v>
      </c>
      <c r="B9476" s="8" t="s">
        <v>48</v>
      </c>
      <c r="C9476" s="8" t="s">
        <v>90</v>
      </c>
      <c r="D9476" s="8" t="s">
        <v>16</v>
      </c>
      <c r="E9476" s="8" t="s">
        <v>27</v>
      </c>
      <c r="F9476" s="8"/>
      <c r="G9476" s="8" t="s">
        <v>19</v>
      </c>
      <c r="H9476" s="8" t="s">
        <v>198</v>
      </c>
      <c r="I9476" s="10">
        <v>0.24754098360655735</v>
      </c>
      <c r="J9476" s="11">
        <v>7</v>
      </c>
      <c r="K9476" s="12">
        <f t="shared" si="297"/>
        <v>1.7327868852459014</v>
      </c>
      <c r="L9476" s="9" t="s">
        <v>21</v>
      </c>
      <c r="M9476" s="13">
        <f t="shared" si="296"/>
        <v>5.6</v>
      </c>
    </row>
    <row r="9477" spans="1:13" ht="19.95" customHeight="1">
      <c r="A9477" s="8" t="s">
        <v>380</v>
      </c>
      <c r="B9477" s="8" t="s">
        <v>33</v>
      </c>
      <c r="C9477" s="8" t="s">
        <v>47</v>
      </c>
      <c r="D9477" s="8" t="s">
        <v>16</v>
      </c>
      <c r="E9477" s="8" t="s">
        <v>27</v>
      </c>
      <c r="F9477" s="8"/>
      <c r="G9477" s="8" t="s">
        <v>19</v>
      </c>
      <c r="H9477" s="8" t="s">
        <v>198</v>
      </c>
      <c r="I9477" s="10">
        <v>1.4</v>
      </c>
      <c r="J9477" s="11">
        <v>50</v>
      </c>
      <c r="K9477" s="12">
        <f t="shared" si="297"/>
        <v>70</v>
      </c>
      <c r="L9477" s="9" t="s">
        <v>21</v>
      </c>
      <c r="M9477" s="13">
        <f t="shared" si="296"/>
        <v>40</v>
      </c>
    </row>
    <row r="9478" spans="1:13" ht="19.95" customHeight="1">
      <c r="A9478" s="8" t="s">
        <v>380</v>
      </c>
      <c r="B9478" s="8" t="s">
        <v>14</v>
      </c>
      <c r="C9478" s="8" t="s">
        <v>157</v>
      </c>
      <c r="D9478" s="8" t="s">
        <v>16</v>
      </c>
      <c r="E9478" s="8" t="s">
        <v>27</v>
      </c>
      <c r="F9478" s="8"/>
      <c r="G9478" s="8" t="s">
        <v>19</v>
      </c>
      <c r="H9478" s="8" t="s">
        <v>198</v>
      </c>
      <c r="I9478" s="10">
        <v>0.35470297029702974</v>
      </c>
      <c r="J9478" s="11">
        <v>10</v>
      </c>
      <c r="K9478" s="12">
        <f t="shared" si="297"/>
        <v>3.5470297029702973</v>
      </c>
      <c r="L9478" s="9" t="s">
        <v>21</v>
      </c>
      <c r="M9478" s="13">
        <f t="shared" si="296"/>
        <v>8</v>
      </c>
    </row>
    <row r="9479" spans="1:13" ht="19.95" customHeight="1">
      <c r="A9479" s="8" t="s">
        <v>380</v>
      </c>
      <c r="B9479" s="8" t="s">
        <v>14</v>
      </c>
      <c r="C9479" s="8" t="s">
        <v>102</v>
      </c>
      <c r="D9479" s="8" t="s">
        <v>16</v>
      </c>
      <c r="E9479" s="8" t="s">
        <v>27</v>
      </c>
      <c r="F9479" s="8"/>
      <c r="G9479" s="8" t="s">
        <v>19</v>
      </c>
      <c r="H9479" s="8" t="s">
        <v>198</v>
      </c>
      <c r="I9479" s="10">
        <v>0.1712810945273632</v>
      </c>
      <c r="J9479" s="11">
        <v>8</v>
      </c>
      <c r="K9479" s="12">
        <f t="shared" si="297"/>
        <v>1.3702487562189056</v>
      </c>
      <c r="L9479" s="9" t="s">
        <v>21</v>
      </c>
      <c r="M9479" s="13">
        <f t="shared" si="296"/>
        <v>6.4</v>
      </c>
    </row>
    <row r="9480" spans="1:13" ht="19.95" customHeight="1">
      <c r="A9480" s="8" t="s">
        <v>380</v>
      </c>
      <c r="B9480" s="8" t="s">
        <v>14</v>
      </c>
      <c r="C9480" s="8" t="s">
        <v>157</v>
      </c>
      <c r="D9480" s="8" t="s">
        <v>16</v>
      </c>
      <c r="E9480" s="8" t="s">
        <v>27</v>
      </c>
      <c r="F9480" s="8"/>
      <c r="G9480" s="8" t="s">
        <v>19</v>
      </c>
      <c r="H9480" s="8" t="s">
        <v>198</v>
      </c>
      <c r="I9480" s="10">
        <v>0.37632450331125827</v>
      </c>
      <c r="J9480" s="11">
        <v>10</v>
      </c>
      <c r="K9480" s="12">
        <f t="shared" si="297"/>
        <v>3.7632450331125828</v>
      </c>
      <c r="L9480" s="9" t="s">
        <v>21</v>
      </c>
      <c r="M9480" s="13">
        <f t="shared" si="296"/>
        <v>8</v>
      </c>
    </row>
    <row r="9481" spans="1:13" ht="19.95" customHeight="1">
      <c r="A9481" s="8" t="s">
        <v>380</v>
      </c>
      <c r="B9481" s="8" t="s">
        <v>42</v>
      </c>
      <c r="C9481" s="8" t="s">
        <v>31</v>
      </c>
      <c r="D9481" s="8" t="s">
        <v>16</v>
      </c>
      <c r="E9481" s="8" t="s">
        <v>27</v>
      </c>
      <c r="F9481" s="8"/>
      <c r="G9481" s="8" t="s">
        <v>19</v>
      </c>
      <c r="H9481" s="8" t="s">
        <v>198</v>
      </c>
      <c r="I9481" s="10">
        <v>1.28</v>
      </c>
      <c r="J9481" s="11">
        <v>44.72</v>
      </c>
      <c r="K9481" s="12">
        <f t="shared" si="297"/>
        <v>57.241599999999998</v>
      </c>
      <c r="L9481" s="9" t="s">
        <v>21</v>
      </c>
      <c r="M9481" s="13">
        <f t="shared" si="296"/>
        <v>35.799999999999997</v>
      </c>
    </row>
    <row r="9482" spans="1:13" ht="19.95" customHeight="1">
      <c r="A9482" s="8" t="s">
        <v>380</v>
      </c>
      <c r="B9482" s="8" t="s">
        <v>42</v>
      </c>
      <c r="C9482" s="8" t="s">
        <v>31</v>
      </c>
      <c r="D9482" s="8" t="s">
        <v>16</v>
      </c>
      <c r="E9482" s="8" t="s">
        <v>27</v>
      </c>
      <c r="F9482" s="8"/>
      <c r="G9482" s="8" t="s">
        <v>19</v>
      </c>
      <c r="H9482" s="8" t="s">
        <v>198</v>
      </c>
      <c r="I9482" s="10">
        <v>1.3149999999999999</v>
      </c>
      <c r="J9482" s="11">
        <v>44.72</v>
      </c>
      <c r="K9482" s="12">
        <f t="shared" si="297"/>
        <v>58.806799999999996</v>
      </c>
      <c r="L9482" s="9" t="s">
        <v>21</v>
      </c>
      <c r="M9482" s="13">
        <f t="shared" si="296"/>
        <v>35.799999999999997</v>
      </c>
    </row>
    <row r="9483" spans="1:13" ht="19.95" customHeight="1">
      <c r="A9483" s="8" t="s">
        <v>380</v>
      </c>
      <c r="B9483" s="8" t="s">
        <v>42</v>
      </c>
      <c r="C9483" s="8" t="s">
        <v>69</v>
      </c>
      <c r="D9483" s="8" t="s">
        <v>16</v>
      </c>
      <c r="E9483" s="8" t="s">
        <v>27</v>
      </c>
      <c r="F9483" s="8"/>
      <c r="G9483" s="8" t="s">
        <v>19</v>
      </c>
      <c r="H9483" s="8" t="s">
        <v>198</v>
      </c>
      <c r="I9483" s="10">
        <v>0.23634615384615382</v>
      </c>
      <c r="J9483" s="11">
        <v>7.34</v>
      </c>
      <c r="K9483" s="12">
        <f t="shared" si="297"/>
        <v>1.7347807692307691</v>
      </c>
      <c r="L9483" s="9" t="s">
        <v>21</v>
      </c>
      <c r="M9483" s="13">
        <f t="shared" si="296"/>
        <v>5.9</v>
      </c>
    </row>
    <row r="9484" spans="1:13" ht="19.95" customHeight="1">
      <c r="A9484" s="8" t="s">
        <v>380</v>
      </c>
      <c r="B9484" s="8" t="s">
        <v>42</v>
      </c>
      <c r="C9484" s="8" t="s">
        <v>69</v>
      </c>
      <c r="D9484" s="8" t="s">
        <v>16</v>
      </c>
      <c r="E9484" s="8" t="s">
        <v>27</v>
      </c>
      <c r="F9484" s="8"/>
      <c r="G9484" s="8" t="s">
        <v>19</v>
      </c>
      <c r="H9484" s="8" t="s">
        <v>198</v>
      </c>
      <c r="I9484" s="10">
        <v>0.23461538461538461</v>
      </c>
      <c r="J9484" s="11">
        <v>7.34</v>
      </c>
      <c r="K9484" s="12">
        <f t="shared" si="297"/>
        <v>1.7220769230769231</v>
      </c>
      <c r="L9484" s="9" t="s">
        <v>21</v>
      </c>
      <c r="M9484" s="13">
        <f t="shared" si="296"/>
        <v>5.9</v>
      </c>
    </row>
    <row r="9485" spans="1:13" ht="19.95" customHeight="1">
      <c r="A9485" s="8" t="s">
        <v>380</v>
      </c>
      <c r="B9485" s="8" t="s">
        <v>48</v>
      </c>
      <c r="C9485" s="8" t="s">
        <v>94</v>
      </c>
      <c r="D9485" s="8" t="s">
        <v>26</v>
      </c>
      <c r="E9485" s="8" t="s">
        <v>27</v>
      </c>
      <c r="F9485" s="8"/>
      <c r="G9485" s="8" t="s">
        <v>19</v>
      </c>
      <c r="H9485" s="8" t="s">
        <v>198</v>
      </c>
      <c r="I9485" s="10">
        <v>0.14599999999999999</v>
      </c>
      <c r="J9485" s="11">
        <v>4.25</v>
      </c>
      <c r="K9485" s="12">
        <f t="shared" si="297"/>
        <v>0.62049999999999994</v>
      </c>
      <c r="L9485" s="9" t="s">
        <v>21</v>
      </c>
      <c r="M9485" s="13">
        <f t="shared" si="296"/>
        <v>3.4</v>
      </c>
    </row>
    <row r="9486" spans="1:13" ht="19.95" customHeight="1">
      <c r="A9486" s="8" t="s">
        <v>380</v>
      </c>
      <c r="B9486" s="8" t="s">
        <v>33</v>
      </c>
      <c r="C9486" s="8" t="s">
        <v>69</v>
      </c>
      <c r="D9486" s="8" t="s">
        <v>26</v>
      </c>
      <c r="E9486" s="8" t="s">
        <v>27</v>
      </c>
      <c r="F9486" s="8"/>
      <c r="G9486" s="8" t="s">
        <v>19</v>
      </c>
      <c r="H9486" s="8" t="s">
        <v>198</v>
      </c>
      <c r="I9486" s="10">
        <v>0.22083333333333333</v>
      </c>
      <c r="J9486" s="11">
        <v>5</v>
      </c>
      <c r="K9486" s="12">
        <f t="shared" si="297"/>
        <v>1.1041666666666665</v>
      </c>
      <c r="L9486" s="9" t="s">
        <v>21</v>
      </c>
      <c r="M9486" s="13">
        <f t="shared" si="296"/>
        <v>4</v>
      </c>
    </row>
    <row r="9487" spans="1:13" ht="19.95" customHeight="1">
      <c r="A9487" s="8" t="s">
        <v>380</v>
      </c>
      <c r="B9487" s="8" t="s">
        <v>30</v>
      </c>
      <c r="C9487" s="8" t="s">
        <v>57</v>
      </c>
      <c r="D9487" s="8" t="s">
        <v>16</v>
      </c>
      <c r="E9487" s="8" t="s">
        <v>27</v>
      </c>
      <c r="F9487" s="8"/>
      <c r="G9487" s="8" t="s">
        <v>19</v>
      </c>
      <c r="H9487" s="8" t="s">
        <v>198</v>
      </c>
      <c r="I9487" s="10">
        <v>3.7725</v>
      </c>
      <c r="J9487" s="11">
        <v>161.49</v>
      </c>
      <c r="K9487" s="12">
        <f t="shared" si="297"/>
        <v>609.22102500000005</v>
      </c>
      <c r="L9487" s="9" t="s">
        <v>21</v>
      </c>
      <c r="M9487" s="13">
        <f t="shared" si="296"/>
        <v>129.19999999999999</v>
      </c>
    </row>
    <row r="9488" spans="1:13" ht="19.95" customHeight="1">
      <c r="A9488" s="8" t="s">
        <v>380</v>
      </c>
      <c r="B9488" s="8" t="s">
        <v>48</v>
      </c>
      <c r="C9488" s="8" t="s">
        <v>50</v>
      </c>
      <c r="D9488" s="8" t="s">
        <v>16</v>
      </c>
      <c r="E9488" s="8" t="s">
        <v>27</v>
      </c>
      <c r="F9488" s="8"/>
      <c r="G9488" s="8" t="s">
        <v>19</v>
      </c>
      <c r="H9488" s="8" t="s">
        <v>198</v>
      </c>
      <c r="I9488" s="10">
        <v>0.51761333333333326</v>
      </c>
      <c r="J9488" s="11">
        <v>11.5</v>
      </c>
      <c r="K9488" s="12">
        <f t="shared" si="297"/>
        <v>5.9525533333333325</v>
      </c>
      <c r="L9488" s="9" t="s">
        <v>21</v>
      </c>
      <c r="M9488" s="13">
        <f t="shared" si="296"/>
        <v>9.1999999999999993</v>
      </c>
    </row>
    <row r="9489" spans="1:13" ht="19.95" customHeight="1">
      <c r="A9489" s="8" t="s">
        <v>380</v>
      </c>
      <c r="B9489" s="8" t="s">
        <v>48</v>
      </c>
      <c r="C9489" s="8" t="s">
        <v>50</v>
      </c>
      <c r="D9489" s="8" t="s">
        <v>16</v>
      </c>
      <c r="E9489" s="8" t="s">
        <v>27</v>
      </c>
      <c r="F9489" s="8"/>
      <c r="G9489" s="8" t="s">
        <v>19</v>
      </c>
      <c r="H9489" s="8" t="s">
        <v>198</v>
      </c>
      <c r="I9489" s="10">
        <v>0.5175090777051562</v>
      </c>
      <c r="J9489" s="11">
        <v>11.5</v>
      </c>
      <c r="K9489" s="12">
        <f t="shared" si="297"/>
        <v>5.9513543936092965</v>
      </c>
      <c r="L9489" s="9" t="s">
        <v>21</v>
      </c>
      <c r="M9489" s="13">
        <f t="shared" si="296"/>
        <v>9.1999999999999993</v>
      </c>
    </row>
    <row r="9490" spans="1:13" ht="19.95" customHeight="1">
      <c r="A9490" s="8" t="s">
        <v>380</v>
      </c>
      <c r="B9490" s="8" t="s">
        <v>40</v>
      </c>
      <c r="C9490" s="8" t="s">
        <v>36</v>
      </c>
      <c r="D9490" s="8" t="s">
        <v>16</v>
      </c>
      <c r="E9490" s="8" t="s">
        <v>27</v>
      </c>
      <c r="F9490" s="8"/>
      <c r="G9490" s="8" t="s">
        <v>19</v>
      </c>
      <c r="H9490" s="8" t="s">
        <v>198</v>
      </c>
      <c r="I9490" s="10">
        <v>0.59621454993834766</v>
      </c>
      <c r="J9490" s="11">
        <v>14.05</v>
      </c>
      <c r="K9490" s="12">
        <f t="shared" si="297"/>
        <v>8.3768144266337856</v>
      </c>
      <c r="L9490" s="9" t="s">
        <v>21</v>
      </c>
      <c r="M9490" s="13">
        <f t="shared" si="296"/>
        <v>11.2</v>
      </c>
    </row>
    <row r="9491" spans="1:13" ht="19.95" customHeight="1">
      <c r="A9491" s="8" t="s">
        <v>380</v>
      </c>
      <c r="B9491" s="8" t="s">
        <v>14</v>
      </c>
      <c r="C9491" s="8" t="s">
        <v>46</v>
      </c>
      <c r="D9491" s="8" t="s">
        <v>16</v>
      </c>
      <c r="E9491" s="8" t="s">
        <v>27</v>
      </c>
      <c r="F9491" s="8"/>
      <c r="G9491" s="8" t="s">
        <v>19</v>
      </c>
      <c r="H9491" s="8" t="s">
        <v>198</v>
      </c>
      <c r="I9491" s="10">
        <v>8.1265306122448977E-2</v>
      </c>
      <c r="J9491" s="11">
        <v>5</v>
      </c>
      <c r="K9491" s="12">
        <f t="shared" si="297"/>
        <v>0.40632653061224488</v>
      </c>
      <c r="L9491" s="9" t="s">
        <v>21</v>
      </c>
      <c r="M9491" s="13">
        <f t="shared" si="296"/>
        <v>4</v>
      </c>
    </row>
    <row r="9492" spans="1:13" ht="19.95" customHeight="1">
      <c r="A9492" s="8" t="s">
        <v>380</v>
      </c>
      <c r="B9492" s="8" t="s">
        <v>14</v>
      </c>
      <c r="C9492" s="8" t="s">
        <v>102</v>
      </c>
      <c r="D9492" s="8" t="s">
        <v>16</v>
      </c>
      <c r="E9492" s="8" t="s">
        <v>27</v>
      </c>
      <c r="F9492" s="8"/>
      <c r="G9492" s="8" t="s">
        <v>19</v>
      </c>
      <c r="H9492" s="8" t="s">
        <v>198</v>
      </c>
      <c r="I9492" s="10">
        <v>0.18232673267326732</v>
      </c>
      <c r="J9492" s="11">
        <v>4.5</v>
      </c>
      <c r="K9492" s="12">
        <f t="shared" si="297"/>
        <v>0.82047029702970298</v>
      </c>
      <c r="L9492" s="9" t="s">
        <v>21</v>
      </c>
      <c r="M9492" s="13">
        <f t="shared" si="296"/>
        <v>3.6</v>
      </c>
    </row>
    <row r="9493" spans="1:13" ht="19.95" customHeight="1">
      <c r="A9493" s="8" t="s">
        <v>380</v>
      </c>
      <c r="B9493" s="8" t="s">
        <v>42</v>
      </c>
      <c r="C9493" s="8" t="s">
        <v>31</v>
      </c>
      <c r="D9493" s="8" t="s">
        <v>16</v>
      </c>
      <c r="E9493" s="8" t="s">
        <v>27</v>
      </c>
      <c r="F9493" s="8"/>
      <c r="G9493" s="8" t="s">
        <v>19</v>
      </c>
      <c r="H9493" s="8" t="s">
        <v>198</v>
      </c>
      <c r="I9493" s="10">
        <v>1.4125000000000001</v>
      </c>
      <c r="J9493" s="11">
        <v>43</v>
      </c>
      <c r="K9493" s="12">
        <f t="shared" si="297"/>
        <v>60.737500000000004</v>
      </c>
      <c r="L9493" s="9" t="s">
        <v>21</v>
      </c>
      <c r="M9493" s="13">
        <f t="shared" si="296"/>
        <v>34.4</v>
      </c>
    </row>
    <row r="9494" spans="1:13" ht="19.95" customHeight="1">
      <c r="A9494" s="8" t="s">
        <v>380</v>
      </c>
      <c r="B9494" s="8" t="s">
        <v>42</v>
      </c>
      <c r="C9494" s="8" t="s">
        <v>31</v>
      </c>
      <c r="D9494" s="8" t="s">
        <v>16</v>
      </c>
      <c r="E9494" s="8" t="s">
        <v>27</v>
      </c>
      <c r="F9494" s="8"/>
      <c r="G9494" s="8" t="s">
        <v>19</v>
      </c>
      <c r="H9494" s="8" t="s">
        <v>198</v>
      </c>
      <c r="I9494" s="10">
        <v>1.385</v>
      </c>
      <c r="J9494" s="11">
        <v>43</v>
      </c>
      <c r="K9494" s="12">
        <f t="shared" si="297"/>
        <v>59.555</v>
      </c>
      <c r="L9494" s="9" t="s">
        <v>21</v>
      </c>
      <c r="M9494" s="13">
        <f t="shared" si="296"/>
        <v>34.4</v>
      </c>
    </row>
    <row r="9495" spans="1:13" ht="19.95" customHeight="1">
      <c r="A9495" s="8" t="s">
        <v>380</v>
      </c>
      <c r="B9495" s="8" t="s">
        <v>33</v>
      </c>
      <c r="C9495" s="8" t="s">
        <v>44</v>
      </c>
      <c r="D9495" s="8" t="s">
        <v>26</v>
      </c>
      <c r="E9495" s="8" t="s">
        <v>27</v>
      </c>
      <c r="F9495" s="8"/>
      <c r="G9495" s="8" t="s">
        <v>19</v>
      </c>
      <c r="H9495" s="8" t="s">
        <v>198</v>
      </c>
      <c r="I9495" s="10">
        <v>0.15932338308457711</v>
      </c>
      <c r="J9495" s="11">
        <v>6</v>
      </c>
      <c r="K9495" s="12">
        <f t="shared" si="297"/>
        <v>0.95594029850746265</v>
      </c>
      <c r="L9495" s="9" t="s">
        <v>21</v>
      </c>
      <c r="M9495" s="13">
        <f t="shared" si="296"/>
        <v>4.8</v>
      </c>
    </row>
    <row r="9496" spans="1:13" ht="19.95" customHeight="1">
      <c r="A9496" s="8" t="s">
        <v>380</v>
      </c>
      <c r="B9496" s="8" t="s">
        <v>33</v>
      </c>
      <c r="C9496" s="8" t="s">
        <v>69</v>
      </c>
      <c r="D9496" s="8" t="s">
        <v>26</v>
      </c>
      <c r="E9496" s="8" t="s">
        <v>27</v>
      </c>
      <c r="F9496" s="8"/>
      <c r="G9496" s="8" t="s">
        <v>19</v>
      </c>
      <c r="H9496" s="8" t="s">
        <v>198</v>
      </c>
      <c r="I9496" s="10">
        <v>0.20727722772277227</v>
      </c>
      <c r="J9496" s="11">
        <v>6.25</v>
      </c>
      <c r="K9496" s="12">
        <f t="shared" si="297"/>
        <v>1.2954826732673266</v>
      </c>
      <c r="L9496" s="9" t="s">
        <v>21</v>
      </c>
      <c r="M9496" s="13">
        <f t="shared" si="296"/>
        <v>5</v>
      </c>
    </row>
    <row r="9497" spans="1:13" ht="19.95" customHeight="1">
      <c r="A9497" s="8" t="s">
        <v>380</v>
      </c>
      <c r="B9497" s="8" t="s">
        <v>14</v>
      </c>
      <c r="C9497" s="8" t="s">
        <v>45</v>
      </c>
      <c r="D9497" s="8" t="s">
        <v>26</v>
      </c>
      <c r="E9497" s="8" t="s">
        <v>27</v>
      </c>
      <c r="F9497" s="8"/>
      <c r="G9497" s="8" t="s">
        <v>19</v>
      </c>
      <c r="H9497" s="8" t="s">
        <v>198</v>
      </c>
      <c r="I9497" s="10">
        <v>0.12218543046357615</v>
      </c>
      <c r="J9497" s="11">
        <v>6.25</v>
      </c>
      <c r="K9497" s="12">
        <f t="shared" si="297"/>
        <v>0.76365894039735094</v>
      </c>
      <c r="L9497" s="9" t="s">
        <v>21</v>
      </c>
      <c r="M9497" s="13">
        <f t="shared" si="296"/>
        <v>5</v>
      </c>
    </row>
    <row r="9498" spans="1:13" ht="19.95" customHeight="1">
      <c r="A9498" s="8" t="s">
        <v>380</v>
      </c>
      <c r="B9498" s="8" t="s">
        <v>62</v>
      </c>
      <c r="C9498" s="8" t="s">
        <v>38</v>
      </c>
      <c r="D9498" s="8" t="s">
        <v>39</v>
      </c>
      <c r="E9498" s="8" t="s">
        <v>27</v>
      </c>
      <c r="F9498" s="8"/>
      <c r="G9498" s="8" t="s">
        <v>19</v>
      </c>
      <c r="H9498" s="8" t="s">
        <v>198</v>
      </c>
      <c r="I9498" s="10">
        <v>1.6800000000000002</v>
      </c>
      <c r="J9498" s="11">
        <v>135</v>
      </c>
      <c r="K9498" s="12">
        <f t="shared" si="297"/>
        <v>226.8</v>
      </c>
      <c r="L9498" s="9" t="s">
        <v>21</v>
      </c>
      <c r="M9498" s="13">
        <f t="shared" si="296"/>
        <v>108</v>
      </c>
    </row>
    <row r="9499" spans="1:13" ht="19.95" customHeight="1">
      <c r="A9499" s="8" t="s">
        <v>380</v>
      </c>
      <c r="B9499" s="8" t="s">
        <v>30</v>
      </c>
      <c r="C9499" s="8" t="s">
        <v>36</v>
      </c>
      <c r="D9499" s="8" t="s">
        <v>16</v>
      </c>
      <c r="E9499" s="8" t="s">
        <v>27</v>
      </c>
      <c r="F9499" s="8"/>
      <c r="G9499" s="8" t="s">
        <v>19</v>
      </c>
      <c r="H9499" s="8" t="s">
        <v>198</v>
      </c>
      <c r="I9499" s="10">
        <v>0.66</v>
      </c>
      <c r="J9499" s="11">
        <v>28</v>
      </c>
      <c r="K9499" s="12">
        <f t="shared" si="297"/>
        <v>18.48</v>
      </c>
      <c r="L9499" s="9" t="s">
        <v>21</v>
      </c>
      <c r="M9499" s="13">
        <f t="shared" si="296"/>
        <v>22.4</v>
      </c>
    </row>
    <row r="9500" spans="1:13" ht="19.95" customHeight="1">
      <c r="A9500" s="8" t="s">
        <v>380</v>
      </c>
      <c r="B9500" s="8" t="s">
        <v>30</v>
      </c>
      <c r="C9500" s="8" t="s">
        <v>36</v>
      </c>
      <c r="D9500" s="8" t="s">
        <v>16</v>
      </c>
      <c r="E9500" s="8" t="s">
        <v>27</v>
      </c>
      <c r="F9500" s="8"/>
      <c r="G9500" s="8" t="s">
        <v>19</v>
      </c>
      <c r="H9500" s="8" t="s">
        <v>198</v>
      </c>
      <c r="I9500" s="10">
        <v>0.6</v>
      </c>
      <c r="J9500" s="11">
        <v>61.08</v>
      </c>
      <c r="K9500" s="12">
        <f t="shared" si="297"/>
        <v>36.647999999999996</v>
      </c>
      <c r="L9500" s="9" t="s">
        <v>21</v>
      </c>
      <c r="M9500" s="13">
        <f t="shared" si="296"/>
        <v>48.9</v>
      </c>
    </row>
    <row r="9501" spans="1:13" ht="19.95" customHeight="1">
      <c r="A9501" s="8" t="s">
        <v>380</v>
      </c>
      <c r="B9501" s="8" t="s">
        <v>30</v>
      </c>
      <c r="C9501" s="8" t="s">
        <v>38</v>
      </c>
      <c r="D9501" s="8" t="s">
        <v>16</v>
      </c>
      <c r="E9501" s="8" t="s">
        <v>27</v>
      </c>
      <c r="F9501" s="8"/>
      <c r="G9501" s="8" t="s">
        <v>19</v>
      </c>
      <c r="H9501" s="8" t="s">
        <v>198</v>
      </c>
      <c r="I9501" s="10">
        <v>2.0699999999999998</v>
      </c>
      <c r="J9501" s="11">
        <v>130</v>
      </c>
      <c r="K9501" s="12">
        <f t="shared" si="297"/>
        <v>269.09999999999997</v>
      </c>
      <c r="L9501" s="9" t="s">
        <v>21</v>
      </c>
      <c r="M9501" s="13">
        <f t="shared" si="296"/>
        <v>104</v>
      </c>
    </row>
    <row r="9502" spans="1:13" ht="19.95" customHeight="1">
      <c r="A9502" s="8" t="s">
        <v>380</v>
      </c>
      <c r="B9502" s="8" t="s">
        <v>42</v>
      </c>
      <c r="C9502" s="8" t="s">
        <v>43</v>
      </c>
      <c r="D9502" s="8" t="s">
        <v>16</v>
      </c>
      <c r="E9502" s="8" t="s">
        <v>27</v>
      </c>
      <c r="F9502" s="8"/>
      <c r="G9502" s="8" t="s">
        <v>19</v>
      </c>
      <c r="H9502" s="8" t="s">
        <v>198</v>
      </c>
      <c r="I9502" s="10">
        <v>0.46937666666666672</v>
      </c>
      <c r="J9502" s="11">
        <v>10.18</v>
      </c>
      <c r="K9502" s="12">
        <f t="shared" si="297"/>
        <v>4.7782544666666666</v>
      </c>
      <c r="L9502" s="9" t="s">
        <v>21</v>
      </c>
      <c r="M9502" s="13">
        <f t="shared" si="296"/>
        <v>8.1</v>
      </c>
    </row>
    <row r="9503" spans="1:13" ht="19.95" customHeight="1">
      <c r="A9503" s="8" t="s">
        <v>380</v>
      </c>
      <c r="B9503" s="8" t="s">
        <v>42</v>
      </c>
      <c r="C9503" s="8" t="s">
        <v>72</v>
      </c>
      <c r="D9503" s="8" t="s">
        <v>16</v>
      </c>
      <c r="E9503" s="8" t="s">
        <v>27</v>
      </c>
      <c r="F9503" s="8"/>
      <c r="G9503" s="8" t="s">
        <v>19</v>
      </c>
      <c r="H9503" s="8" t="s">
        <v>198</v>
      </c>
      <c r="I9503" s="10">
        <v>0.35666666666666669</v>
      </c>
      <c r="J9503" s="11">
        <v>9</v>
      </c>
      <c r="K9503" s="12">
        <f t="shared" si="297"/>
        <v>3.21</v>
      </c>
      <c r="L9503" s="9" t="s">
        <v>21</v>
      </c>
      <c r="M9503" s="13">
        <f t="shared" si="296"/>
        <v>7.2</v>
      </c>
    </row>
    <row r="9504" spans="1:13" ht="19.95" customHeight="1">
      <c r="A9504" s="8" t="s">
        <v>380</v>
      </c>
      <c r="B9504" s="8" t="s">
        <v>14</v>
      </c>
      <c r="C9504" s="8" t="s">
        <v>46</v>
      </c>
      <c r="D9504" s="8" t="s">
        <v>16</v>
      </c>
      <c r="E9504" s="8" t="s">
        <v>27</v>
      </c>
      <c r="F9504" s="8"/>
      <c r="G9504" s="8" t="s">
        <v>19</v>
      </c>
      <c r="H9504" s="8" t="s">
        <v>198</v>
      </c>
      <c r="I9504" s="10">
        <v>7.8939534883720935E-2</v>
      </c>
      <c r="J9504" s="11">
        <v>9</v>
      </c>
      <c r="K9504" s="12">
        <f t="shared" si="297"/>
        <v>0.71045581395348845</v>
      </c>
      <c r="L9504" s="9" t="s">
        <v>21</v>
      </c>
      <c r="M9504" s="13">
        <f t="shared" si="296"/>
        <v>7.2</v>
      </c>
    </row>
    <row r="9505" spans="1:13" ht="19.95" customHeight="1">
      <c r="A9505" s="8" t="s">
        <v>380</v>
      </c>
      <c r="B9505" s="8" t="s">
        <v>33</v>
      </c>
      <c r="C9505" s="8" t="s">
        <v>69</v>
      </c>
      <c r="D9505" s="8" t="s">
        <v>16</v>
      </c>
      <c r="E9505" s="8" t="s">
        <v>27</v>
      </c>
      <c r="F9505" s="8"/>
      <c r="G9505" s="8" t="s">
        <v>19</v>
      </c>
      <c r="H9505" s="8" t="s">
        <v>198</v>
      </c>
      <c r="I9505" s="10">
        <v>0.1962962962962963</v>
      </c>
      <c r="J9505" s="11">
        <v>5.25</v>
      </c>
      <c r="K9505" s="12">
        <f t="shared" si="297"/>
        <v>1.0305555555555557</v>
      </c>
      <c r="L9505" s="9" t="s">
        <v>21</v>
      </c>
      <c r="M9505" s="13">
        <f t="shared" si="296"/>
        <v>4.2</v>
      </c>
    </row>
    <row r="9506" spans="1:13" ht="19.95" customHeight="1">
      <c r="A9506" s="8" t="s">
        <v>380</v>
      </c>
      <c r="B9506" s="8" t="s">
        <v>142</v>
      </c>
      <c r="C9506" s="8"/>
      <c r="D9506" s="8" t="s">
        <v>143</v>
      </c>
      <c r="E9506" s="8" t="s">
        <v>27</v>
      </c>
      <c r="F9506" s="8"/>
      <c r="G9506" s="8" t="s">
        <v>19</v>
      </c>
      <c r="H9506" s="8" t="s">
        <v>198</v>
      </c>
      <c r="I9506" s="10">
        <v>1.3012360000000001</v>
      </c>
      <c r="J9506" s="11">
        <v>0.19</v>
      </c>
      <c r="K9506" s="12">
        <f t="shared" si="297"/>
        <v>0.24723484000000001</v>
      </c>
      <c r="L9506" s="9" t="s">
        <v>21</v>
      </c>
      <c r="M9506" s="13">
        <f t="shared" si="296"/>
        <v>0.2</v>
      </c>
    </row>
    <row r="9507" spans="1:13" ht="19.95" customHeight="1">
      <c r="A9507" s="8" t="s">
        <v>380</v>
      </c>
      <c r="B9507" s="8" t="s">
        <v>142</v>
      </c>
      <c r="C9507" s="8"/>
      <c r="D9507" s="8" t="s">
        <v>143</v>
      </c>
      <c r="E9507" s="8" t="s">
        <v>27</v>
      </c>
      <c r="F9507" s="8"/>
      <c r="G9507" s="8" t="s">
        <v>19</v>
      </c>
      <c r="H9507" s="8" t="s">
        <v>198</v>
      </c>
      <c r="I9507" s="10">
        <v>1.2698254364089776</v>
      </c>
      <c r="J9507" s="11">
        <v>0.2</v>
      </c>
      <c r="K9507" s="12">
        <f t="shared" si="297"/>
        <v>0.25396508728179551</v>
      </c>
      <c r="L9507" s="9" t="s">
        <v>21</v>
      </c>
      <c r="M9507" s="13">
        <f t="shared" si="296"/>
        <v>0.2</v>
      </c>
    </row>
    <row r="9508" spans="1:13" ht="19.95" customHeight="1">
      <c r="A9508" s="8" t="s">
        <v>380</v>
      </c>
      <c r="B9508" s="8" t="s">
        <v>42</v>
      </c>
      <c r="C9508" s="8" t="s">
        <v>31</v>
      </c>
      <c r="D9508" s="8" t="s">
        <v>16</v>
      </c>
      <c r="E9508" s="8" t="s">
        <v>27</v>
      </c>
      <c r="F9508" s="8"/>
      <c r="G9508" s="8" t="s">
        <v>19</v>
      </c>
      <c r="H9508" s="8" t="s">
        <v>198</v>
      </c>
      <c r="I9508" s="10">
        <v>1.2378</v>
      </c>
      <c r="J9508" s="11">
        <v>42.5</v>
      </c>
      <c r="K9508" s="12">
        <f t="shared" si="297"/>
        <v>52.606499999999997</v>
      </c>
      <c r="L9508" s="9" t="s">
        <v>21</v>
      </c>
      <c r="M9508" s="13">
        <f t="shared" si="296"/>
        <v>34</v>
      </c>
    </row>
    <row r="9509" spans="1:13" ht="19.95" customHeight="1">
      <c r="A9509" s="8" t="s">
        <v>380</v>
      </c>
      <c r="B9509" s="8" t="s">
        <v>42</v>
      </c>
      <c r="C9509" s="8" t="s">
        <v>69</v>
      </c>
      <c r="D9509" s="8" t="s">
        <v>16</v>
      </c>
      <c r="E9509" s="8" t="s">
        <v>27</v>
      </c>
      <c r="F9509" s="8"/>
      <c r="G9509" s="8" t="s">
        <v>19</v>
      </c>
      <c r="H9509" s="8" t="s">
        <v>198</v>
      </c>
      <c r="I9509" s="10">
        <v>0.24324503311258278</v>
      </c>
      <c r="J9509" s="11">
        <v>5.5</v>
      </c>
      <c r="K9509" s="12">
        <f t="shared" si="297"/>
        <v>1.3378476821192054</v>
      </c>
      <c r="L9509" s="9" t="s">
        <v>21</v>
      </c>
      <c r="M9509" s="13">
        <f t="shared" si="296"/>
        <v>4.4000000000000004</v>
      </c>
    </row>
    <row r="9510" spans="1:13" ht="19.95" customHeight="1">
      <c r="A9510" s="8" t="s">
        <v>380</v>
      </c>
      <c r="B9510" s="8" t="s">
        <v>42</v>
      </c>
      <c r="C9510" s="8" t="s">
        <v>31</v>
      </c>
      <c r="D9510" s="8" t="s">
        <v>16</v>
      </c>
      <c r="E9510" s="8" t="s">
        <v>27</v>
      </c>
      <c r="F9510" s="8"/>
      <c r="G9510" s="8" t="s">
        <v>19</v>
      </c>
      <c r="H9510" s="8" t="s">
        <v>198</v>
      </c>
      <c r="I9510" s="10">
        <v>1.20875</v>
      </c>
      <c r="J9510" s="11">
        <v>45.6</v>
      </c>
      <c r="K9510" s="12">
        <f t="shared" si="297"/>
        <v>55.119</v>
      </c>
      <c r="L9510" s="9" t="s">
        <v>21</v>
      </c>
      <c r="M9510" s="13">
        <f t="shared" si="296"/>
        <v>36.5</v>
      </c>
    </row>
    <row r="9511" spans="1:13" ht="19.95" customHeight="1">
      <c r="A9511" s="8" t="s">
        <v>380</v>
      </c>
      <c r="B9511" s="8" t="s">
        <v>42</v>
      </c>
      <c r="C9511" s="8" t="s">
        <v>41</v>
      </c>
      <c r="D9511" s="8" t="s">
        <v>16</v>
      </c>
      <c r="E9511" s="8" t="s">
        <v>27</v>
      </c>
      <c r="F9511" s="8"/>
      <c r="G9511" s="8" t="s">
        <v>19</v>
      </c>
      <c r="H9511" s="8" t="s">
        <v>198</v>
      </c>
      <c r="I9511" s="10">
        <v>0.74</v>
      </c>
      <c r="J9511" s="11">
        <v>35</v>
      </c>
      <c r="K9511" s="12">
        <f t="shared" si="297"/>
        <v>25.9</v>
      </c>
      <c r="L9511" s="9" t="s">
        <v>21</v>
      </c>
      <c r="M9511" s="13">
        <f t="shared" si="296"/>
        <v>28</v>
      </c>
    </row>
    <row r="9512" spans="1:13" ht="19.95" customHeight="1">
      <c r="A9512" s="8" t="s">
        <v>380</v>
      </c>
      <c r="B9512" s="8" t="s">
        <v>48</v>
      </c>
      <c r="C9512" s="8" t="s">
        <v>381</v>
      </c>
      <c r="D9512" s="8" t="s">
        <v>16</v>
      </c>
      <c r="E9512" s="8" t="s">
        <v>27</v>
      </c>
      <c r="F9512" s="8"/>
      <c r="G9512" s="8" t="s">
        <v>19</v>
      </c>
      <c r="H9512" s="8" t="s">
        <v>198</v>
      </c>
      <c r="I9512" s="10">
        <v>0.755</v>
      </c>
      <c r="J9512" s="11">
        <v>30</v>
      </c>
      <c r="K9512" s="12">
        <f t="shared" si="297"/>
        <v>22.65</v>
      </c>
      <c r="L9512" s="9" t="s">
        <v>21</v>
      </c>
      <c r="M9512" s="13">
        <f t="shared" si="296"/>
        <v>24</v>
      </c>
    </row>
    <row r="9513" spans="1:13" ht="19.95" customHeight="1">
      <c r="A9513" s="8" t="s">
        <v>380</v>
      </c>
      <c r="B9513" s="8" t="s">
        <v>48</v>
      </c>
      <c r="C9513" s="8" t="s">
        <v>381</v>
      </c>
      <c r="D9513" s="8" t="s">
        <v>16</v>
      </c>
      <c r="E9513" s="8" t="s">
        <v>27</v>
      </c>
      <c r="F9513" s="8"/>
      <c r="G9513" s="8" t="s">
        <v>19</v>
      </c>
      <c r="H9513" s="8" t="s">
        <v>198</v>
      </c>
      <c r="I9513" s="10">
        <v>0.78999999999999992</v>
      </c>
      <c r="J9513" s="11">
        <v>25</v>
      </c>
      <c r="K9513" s="12">
        <f t="shared" si="297"/>
        <v>19.749999999999996</v>
      </c>
      <c r="L9513" s="9" t="s">
        <v>21</v>
      </c>
      <c r="M9513" s="13">
        <f t="shared" si="296"/>
        <v>20</v>
      </c>
    </row>
    <row r="9514" spans="1:13" ht="19.95" customHeight="1">
      <c r="A9514" s="8" t="s">
        <v>380</v>
      </c>
      <c r="B9514" s="8" t="s">
        <v>42</v>
      </c>
      <c r="C9514" s="8" t="s">
        <v>44</v>
      </c>
      <c r="D9514" s="8" t="s">
        <v>16</v>
      </c>
      <c r="E9514" s="8" t="s">
        <v>27</v>
      </c>
      <c r="F9514" s="8"/>
      <c r="G9514" s="8" t="s">
        <v>19</v>
      </c>
      <c r="H9514" s="8" t="s">
        <v>198</v>
      </c>
      <c r="I9514" s="10">
        <v>0.17605577689243027</v>
      </c>
      <c r="J9514" s="11">
        <v>4.5</v>
      </c>
      <c r="K9514" s="12">
        <f t="shared" si="297"/>
        <v>0.79225099601593618</v>
      </c>
      <c r="L9514" s="9" t="s">
        <v>21</v>
      </c>
      <c r="M9514" s="13">
        <f t="shared" si="296"/>
        <v>3.6</v>
      </c>
    </row>
    <row r="9515" spans="1:13" ht="19.95" customHeight="1">
      <c r="A9515" s="8" t="s">
        <v>380</v>
      </c>
      <c r="B9515" s="8" t="s">
        <v>42</v>
      </c>
      <c r="C9515" s="8" t="s">
        <v>72</v>
      </c>
      <c r="D9515" s="8" t="s">
        <v>16</v>
      </c>
      <c r="E9515" s="8" t="s">
        <v>27</v>
      </c>
      <c r="F9515" s="8"/>
      <c r="G9515" s="8" t="s">
        <v>19</v>
      </c>
      <c r="H9515" s="8" t="s">
        <v>198</v>
      </c>
      <c r="I9515" s="10">
        <v>0.34642857142857142</v>
      </c>
      <c r="J9515" s="11">
        <v>7.75</v>
      </c>
      <c r="K9515" s="12">
        <f t="shared" si="297"/>
        <v>2.6848214285714285</v>
      </c>
      <c r="L9515" s="9" t="s">
        <v>21</v>
      </c>
      <c r="M9515" s="13">
        <f t="shared" si="296"/>
        <v>6.2</v>
      </c>
    </row>
    <row r="9516" spans="1:13" ht="19.95" customHeight="1">
      <c r="A9516" s="8" t="s">
        <v>380</v>
      </c>
      <c r="B9516" s="8" t="s">
        <v>42</v>
      </c>
      <c r="C9516" s="8" t="s">
        <v>384</v>
      </c>
      <c r="D9516" s="8" t="s">
        <v>16</v>
      </c>
      <c r="E9516" s="8" t="s">
        <v>27</v>
      </c>
      <c r="F9516" s="8"/>
      <c r="G9516" s="8" t="s">
        <v>19</v>
      </c>
      <c r="H9516" s="8" t="s">
        <v>198</v>
      </c>
      <c r="I9516" s="10">
        <v>0.59211155378486058</v>
      </c>
      <c r="J9516" s="11">
        <v>9.8699999999999992</v>
      </c>
      <c r="K9516" s="12">
        <f t="shared" si="297"/>
        <v>5.8441410358565733</v>
      </c>
      <c r="L9516" s="9" t="s">
        <v>21</v>
      </c>
      <c r="M9516" s="13">
        <f t="shared" si="296"/>
        <v>7.9</v>
      </c>
    </row>
    <row r="9517" spans="1:13" ht="19.95" customHeight="1">
      <c r="A9517" s="8" t="s">
        <v>380</v>
      </c>
      <c r="B9517" s="8" t="s">
        <v>42</v>
      </c>
      <c r="C9517" s="8" t="s">
        <v>43</v>
      </c>
      <c r="D9517" s="8" t="s">
        <v>16</v>
      </c>
      <c r="E9517" s="8" t="s">
        <v>27</v>
      </c>
      <c r="F9517" s="8"/>
      <c r="G9517" s="8" t="s">
        <v>19</v>
      </c>
      <c r="H9517" s="8" t="s">
        <v>198</v>
      </c>
      <c r="I9517" s="10">
        <v>0.46223646960865944</v>
      </c>
      <c r="J9517" s="11">
        <v>9.1300000000000008</v>
      </c>
      <c r="K9517" s="12">
        <f t="shared" si="297"/>
        <v>4.2202189675270612</v>
      </c>
      <c r="L9517" s="9" t="s">
        <v>21</v>
      </c>
      <c r="M9517" s="13">
        <f t="shared" si="296"/>
        <v>7.3</v>
      </c>
    </row>
    <row r="9518" spans="1:13" ht="19.95" customHeight="1">
      <c r="A9518" s="8" t="s">
        <v>380</v>
      </c>
      <c r="B9518" s="8" t="s">
        <v>48</v>
      </c>
      <c r="C9518" s="8" t="s">
        <v>49</v>
      </c>
      <c r="D9518" s="8" t="s">
        <v>16</v>
      </c>
      <c r="E9518" s="8" t="s">
        <v>27</v>
      </c>
      <c r="F9518" s="8"/>
      <c r="G9518" s="8" t="s">
        <v>19</v>
      </c>
      <c r="H9518" s="8" t="s">
        <v>198</v>
      </c>
      <c r="I9518" s="10">
        <v>9.2907407407407411E-2</v>
      </c>
      <c r="J9518" s="11">
        <v>7.5</v>
      </c>
      <c r="K9518" s="12">
        <f t="shared" si="297"/>
        <v>0.69680555555555557</v>
      </c>
      <c r="L9518" s="9" t="s">
        <v>21</v>
      </c>
      <c r="M9518" s="13">
        <f t="shared" si="296"/>
        <v>6</v>
      </c>
    </row>
    <row r="9519" spans="1:13" ht="19.95" customHeight="1">
      <c r="A9519" s="8" t="s">
        <v>380</v>
      </c>
      <c r="B9519" s="8" t="s">
        <v>42</v>
      </c>
      <c r="C9519" s="8" t="s">
        <v>31</v>
      </c>
      <c r="D9519" s="8" t="s">
        <v>16</v>
      </c>
      <c r="E9519" s="8" t="s">
        <v>27</v>
      </c>
      <c r="F9519" s="8"/>
      <c r="G9519" s="8" t="s">
        <v>19</v>
      </c>
      <c r="H9519" s="8" t="s">
        <v>198</v>
      </c>
      <c r="I9519" s="10">
        <v>1.2726</v>
      </c>
      <c r="J9519" s="11">
        <v>42.97</v>
      </c>
      <c r="K9519" s="12">
        <f t="shared" si="297"/>
        <v>54.683622</v>
      </c>
      <c r="L9519" s="9" t="s">
        <v>21</v>
      </c>
      <c r="M9519" s="13">
        <f t="shared" si="296"/>
        <v>34.4</v>
      </c>
    </row>
    <row r="9520" spans="1:13" ht="19.95" customHeight="1">
      <c r="A9520" s="8" t="s">
        <v>380</v>
      </c>
      <c r="B9520" s="8" t="s">
        <v>42</v>
      </c>
      <c r="C9520" s="8" t="s">
        <v>41</v>
      </c>
      <c r="D9520" s="8" t="s">
        <v>16</v>
      </c>
      <c r="E9520" s="8" t="s">
        <v>27</v>
      </c>
      <c r="F9520" s="8"/>
      <c r="G9520" s="8" t="s">
        <v>19</v>
      </c>
      <c r="H9520" s="8" t="s">
        <v>198</v>
      </c>
      <c r="I9520" s="10">
        <v>0.81</v>
      </c>
      <c r="J9520" s="11">
        <v>24</v>
      </c>
      <c r="K9520" s="12">
        <f t="shared" si="297"/>
        <v>19.440000000000001</v>
      </c>
      <c r="L9520" s="9" t="s">
        <v>21</v>
      </c>
      <c r="M9520" s="13">
        <f t="shared" si="296"/>
        <v>19.2</v>
      </c>
    </row>
    <row r="9521" spans="1:13" ht="19.95" customHeight="1">
      <c r="A9521" s="8" t="s">
        <v>380</v>
      </c>
      <c r="B9521" s="8" t="s">
        <v>62</v>
      </c>
      <c r="C9521" s="8" t="s">
        <v>102</v>
      </c>
      <c r="D9521" s="8" t="s">
        <v>16</v>
      </c>
      <c r="E9521" s="8" t="s">
        <v>27</v>
      </c>
      <c r="F9521" s="8"/>
      <c r="G9521" s="8" t="s">
        <v>19</v>
      </c>
      <c r="H9521" s="8" t="s">
        <v>198</v>
      </c>
      <c r="I9521" s="10">
        <v>0.26200000000000001</v>
      </c>
      <c r="J9521" s="11">
        <v>12.54</v>
      </c>
      <c r="K9521" s="12">
        <f t="shared" si="297"/>
        <v>3.2854799999999997</v>
      </c>
      <c r="L9521" s="9" t="s">
        <v>21</v>
      </c>
      <c r="M9521" s="13">
        <f t="shared" si="296"/>
        <v>10</v>
      </c>
    </row>
    <row r="9522" spans="1:13" ht="19.95" customHeight="1">
      <c r="A9522" s="8" t="s">
        <v>380</v>
      </c>
      <c r="B9522" s="8" t="s">
        <v>42</v>
      </c>
      <c r="C9522" s="8" t="s">
        <v>44</v>
      </c>
      <c r="D9522" s="8" t="s">
        <v>16</v>
      </c>
      <c r="E9522" s="8" t="s">
        <v>27</v>
      </c>
      <c r="F9522" s="8"/>
      <c r="G9522" s="8" t="s">
        <v>19</v>
      </c>
      <c r="H9522" s="8" t="s">
        <v>198</v>
      </c>
      <c r="I9522" s="10">
        <v>0.17499999999999999</v>
      </c>
      <c r="J9522" s="11">
        <v>12.51</v>
      </c>
      <c r="K9522" s="12">
        <f t="shared" si="297"/>
        <v>2.1892499999999999</v>
      </c>
      <c r="L9522" s="9" t="s">
        <v>21</v>
      </c>
      <c r="M9522" s="13">
        <f t="shared" si="296"/>
        <v>10</v>
      </c>
    </row>
    <row r="9523" spans="1:13" ht="19.95" customHeight="1">
      <c r="A9523" s="8" t="s">
        <v>380</v>
      </c>
      <c r="B9523" s="8" t="s">
        <v>14</v>
      </c>
      <c r="C9523" s="8" t="s">
        <v>46</v>
      </c>
      <c r="D9523" s="8" t="s">
        <v>16</v>
      </c>
      <c r="E9523" s="8" t="s">
        <v>27</v>
      </c>
      <c r="F9523" s="8"/>
      <c r="G9523" s="8" t="s">
        <v>19</v>
      </c>
      <c r="H9523" s="8" t="s">
        <v>198</v>
      </c>
      <c r="I9523" s="10">
        <v>8.7499999999999994E-2</v>
      </c>
      <c r="J9523" s="11">
        <v>12.51</v>
      </c>
      <c r="K9523" s="12">
        <f t="shared" si="297"/>
        <v>1.094625</v>
      </c>
      <c r="L9523" s="9" t="s">
        <v>21</v>
      </c>
      <c r="M9523" s="13">
        <f t="shared" si="296"/>
        <v>10</v>
      </c>
    </row>
    <row r="9524" spans="1:13" ht="19.95" customHeight="1">
      <c r="A9524" s="8" t="s">
        <v>380</v>
      </c>
      <c r="B9524" s="8" t="s">
        <v>30</v>
      </c>
      <c r="C9524" s="8" t="s">
        <v>25</v>
      </c>
      <c r="D9524" s="8" t="s">
        <v>39</v>
      </c>
      <c r="E9524" s="8" t="s">
        <v>27</v>
      </c>
      <c r="F9524" s="8"/>
      <c r="G9524" s="8" t="s">
        <v>19</v>
      </c>
      <c r="H9524" s="8" t="s">
        <v>198</v>
      </c>
      <c r="I9524" s="10">
        <v>4.04</v>
      </c>
      <c r="J9524" s="11">
        <v>175</v>
      </c>
      <c r="K9524" s="12">
        <f t="shared" si="297"/>
        <v>707</v>
      </c>
      <c r="L9524" s="9" t="s">
        <v>21</v>
      </c>
      <c r="M9524" s="13">
        <f t="shared" si="296"/>
        <v>140</v>
      </c>
    </row>
    <row r="9525" spans="1:13" ht="19.95" customHeight="1">
      <c r="A9525" s="8" t="s">
        <v>380</v>
      </c>
      <c r="B9525" s="8" t="s">
        <v>48</v>
      </c>
      <c r="C9525" s="8" t="s">
        <v>94</v>
      </c>
      <c r="D9525" s="8" t="s">
        <v>16</v>
      </c>
      <c r="E9525" s="8" t="s">
        <v>27</v>
      </c>
      <c r="F9525" s="8"/>
      <c r="G9525" s="8" t="s">
        <v>19</v>
      </c>
      <c r="H9525" s="8" t="s">
        <v>198</v>
      </c>
      <c r="I9525" s="10">
        <v>0.14397727272727273</v>
      </c>
      <c r="J9525" s="11">
        <v>4.34</v>
      </c>
      <c r="K9525" s="12">
        <f t="shared" si="297"/>
        <v>0.62486136363636369</v>
      </c>
      <c r="L9525" s="9" t="s">
        <v>21</v>
      </c>
      <c r="M9525" s="13">
        <f t="shared" si="296"/>
        <v>3.5</v>
      </c>
    </row>
    <row r="9526" spans="1:13" ht="19.95" customHeight="1">
      <c r="A9526" s="8" t="s">
        <v>380</v>
      </c>
      <c r="B9526" s="8" t="s">
        <v>14</v>
      </c>
      <c r="C9526" s="8" t="s">
        <v>157</v>
      </c>
      <c r="D9526" s="8" t="s">
        <v>16</v>
      </c>
      <c r="E9526" s="8" t="s">
        <v>27</v>
      </c>
      <c r="F9526" s="8"/>
      <c r="G9526" s="8" t="s">
        <v>19</v>
      </c>
      <c r="H9526" s="8" t="s">
        <v>198</v>
      </c>
      <c r="I9526" s="10">
        <v>0.37171111111111116</v>
      </c>
      <c r="J9526" s="11">
        <v>8.81</v>
      </c>
      <c r="K9526" s="12">
        <f t="shared" si="297"/>
        <v>3.2747748888888895</v>
      </c>
      <c r="L9526" s="9" t="s">
        <v>21</v>
      </c>
      <c r="M9526" s="13">
        <f t="shared" si="296"/>
        <v>7</v>
      </c>
    </row>
    <row r="9527" spans="1:13" ht="19.95" customHeight="1">
      <c r="A9527" s="8" t="s">
        <v>380</v>
      </c>
      <c r="B9527" s="8" t="s">
        <v>24</v>
      </c>
      <c r="C9527" s="8" t="s">
        <v>157</v>
      </c>
      <c r="D9527" s="8" t="s">
        <v>16</v>
      </c>
      <c r="E9527" s="8" t="s">
        <v>27</v>
      </c>
      <c r="F9527" s="8"/>
      <c r="G9527" s="8" t="s">
        <v>19</v>
      </c>
      <c r="H9527" s="8" t="s">
        <v>198</v>
      </c>
      <c r="I9527" s="10">
        <v>0.3250660066006601</v>
      </c>
      <c r="J9527" s="11">
        <v>9</v>
      </c>
      <c r="K9527" s="12">
        <f t="shared" si="297"/>
        <v>2.9255940594059409</v>
      </c>
      <c r="L9527" s="9" t="s">
        <v>21</v>
      </c>
      <c r="M9527" s="13">
        <f t="shared" si="296"/>
        <v>7.2</v>
      </c>
    </row>
    <row r="9528" spans="1:13" ht="19.95" customHeight="1">
      <c r="A9528" s="8" t="s">
        <v>380</v>
      </c>
      <c r="B9528" s="8" t="s">
        <v>40</v>
      </c>
      <c r="C9528" s="8" t="s">
        <v>65</v>
      </c>
      <c r="D9528" s="8" t="s">
        <v>16</v>
      </c>
      <c r="E9528" s="8" t="s">
        <v>27</v>
      </c>
      <c r="F9528" s="8"/>
      <c r="G9528" s="8" t="s">
        <v>19</v>
      </c>
      <c r="H9528" s="8" t="s">
        <v>198</v>
      </c>
      <c r="I9528" s="10">
        <v>2.38</v>
      </c>
      <c r="J9528" s="11">
        <v>140</v>
      </c>
      <c r="K9528" s="12">
        <f t="shared" si="297"/>
        <v>333.2</v>
      </c>
      <c r="L9528" s="9" t="s">
        <v>21</v>
      </c>
      <c r="M9528" s="13">
        <f t="shared" si="296"/>
        <v>112</v>
      </c>
    </row>
    <row r="9529" spans="1:13" ht="19.95" customHeight="1">
      <c r="A9529" s="8" t="s">
        <v>380</v>
      </c>
      <c r="B9529" s="8" t="s">
        <v>40</v>
      </c>
      <c r="C9529" s="8" t="s">
        <v>65</v>
      </c>
      <c r="D9529" s="8" t="s">
        <v>16</v>
      </c>
      <c r="E9529" s="8" t="s">
        <v>27</v>
      </c>
      <c r="F9529" s="8"/>
      <c r="G9529" s="8" t="s">
        <v>19</v>
      </c>
      <c r="H9529" s="8" t="s">
        <v>198</v>
      </c>
      <c r="I9529" s="10">
        <v>2.4700000000000002</v>
      </c>
      <c r="J9529" s="11">
        <v>110</v>
      </c>
      <c r="K9529" s="12">
        <f t="shared" si="297"/>
        <v>271.70000000000005</v>
      </c>
      <c r="L9529" s="9" t="s">
        <v>21</v>
      </c>
      <c r="M9529" s="13">
        <f t="shared" si="296"/>
        <v>88</v>
      </c>
    </row>
    <row r="9530" spans="1:13" ht="19.95" customHeight="1">
      <c r="A9530" s="8" t="s">
        <v>380</v>
      </c>
      <c r="B9530" s="8" t="s">
        <v>48</v>
      </c>
      <c r="C9530" s="8" t="s">
        <v>49</v>
      </c>
      <c r="D9530" s="8" t="s">
        <v>16</v>
      </c>
      <c r="E9530" s="8" t="s">
        <v>27</v>
      </c>
      <c r="F9530" s="8"/>
      <c r="G9530" s="8" t="s">
        <v>19</v>
      </c>
      <c r="H9530" s="8" t="s">
        <v>198</v>
      </c>
      <c r="I9530" s="10">
        <v>8.8271641791044769E-2</v>
      </c>
      <c r="J9530" s="11">
        <v>5</v>
      </c>
      <c r="K9530" s="12">
        <f t="shared" si="297"/>
        <v>0.44135820895522382</v>
      </c>
      <c r="L9530" s="9" t="s">
        <v>21</v>
      </c>
      <c r="M9530" s="13">
        <f t="shared" si="296"/>
        <v>4</v>
      </c>
    </row>
    <row r="9531" spans="1:13" ht="19.95" customHeight="1">
      <c r="A9531" s="8" t="s">
        <v>380</v>
      </c>
      <c r="B9531" s="8" t="s">
        <v>48</v>
      </c>
      <c r="C9531" s="8" t="s">
        <v>49</v>
      </c>
      <c r="D9531" s="8" t="s">
        <v>16</v>
      </c>
      <c r="E9531" s="8" t="s">
        <v>27</v>
      </c>
      <c r="F9531" s="8"/>
      <c r="G9531" s="8" t="s">
        <v>19</v>
      </c>
      <c r="H9531" s="8" t="s">
        <v>198</v>
      </c>
      <c r="I9531" s="10">
        <v>8.5000000000000006E-2</v>
      </c>
      <c r="J9531" s="11">
        <v>7.51</v>
      </c>
      <c r="K9531" s="12">
        <f t="shared" si="297"/>
        <v>0.63834999999999997</v>
      </c>
      <c r="L9531" s="9" t="s">
        <v>21</v>
      </c>
      <c r="M9531" s="13">
        <f t="shared" si="296"/>
        <v>6</v>
      </c>
    </row>
    <row r="9532" spans="1:13" ht="19.95" customHeight="1">
      <c r="A9532" s="8" t="s">
        <v>380</v>
      </c>
      <c r="B9532" s="8" t="s">
        <v>33</v>
      </c>
      <c r="C9532" s="8" t="s">
        <v>43</v>
      </c>
      <c r="D9532" s="8" t="s">
        <v>16</v>
      </c>
      <c r="E9532" s="8" t="s">
        <v>27</v>
      </c>
      <c r="F9532" s="8"/>
      <c r="G9532" s="8" t="s">
        <v>19</v>
      </c>
      <c r="H9532" s="8" t="s">
        <v>198</v>
      </c>
      <c r="I9532" s="10">
        <v>0.41027272727272729</v>
      </c>
      <c r="J9532" s="11">
        <v>11.53</v>
      </c>
      <c r="K9532" s="12">
        <f t="shared" si="297"/>
        <v>4.730444545454545</v>
      </c>
      <c r="L9532" s="9" t="s">
        <v>21</v>
      </c>
      <c r="M9532" s="13">
        <f t="shared" si="296"/>
        <v>9.1999999999999993</v>
      </c>
    </row>
    <row r="9533" spans="1:13" ht="19.95" customHeight="1">
      <c r="A9533" s="8" t="s">
        <v>380</v>
      </c>
      <c r="B9533" s="8" t="s">
        <v>42</v>
      </c>
      <c r="C9533" s="8" t="s">
        <v>69</v>
      </c>
      <c r="D9533" s="8" t="s">
        <v>16</v>
      </c>
      <c r="E9533" s="8" t="s">
        <v>27</v>
      </c>
      <c r="F9533" s="8"/>
      <c r="G9533" s="8" t="s">
        <v>19</v>
      </c>
      <c r="H9533" s="8" t="s">
        <v>198</v>
      </c>
      <c r="I9533" s="10">
        <v>0.23719451371571071</v>
      </c>
      <c r="J9533" s="11">
        <v>4.5</v>
      </c>
      <c r="K9533" s="12">
        <f t="shared" si="297"/>
        <v>1.0673753117206981</v>
      </c>
      <c r="L9533" s="9" t="s">
        <v>21</v>
      </c>
      <c r="M9533" s="13">
        <f t="shared" si="296"/>
        <v>3.6</v>
      </c>
    </row>
    <row r="9534" spans="1:13" ht="19.95" customHeight="1">
      <c r="A9534" s="8" t="s">
        <v>380</v>
      </c>
      <c r="B9534" s="8" t="s">
        <v>42</v>
      </c>
      <c r="C9534" s="8" t="s">
        <v>43</v>
      </c>
      <c r="D9534" s="8" t="s">
        <v>16</v>
      </c>
      <c r="E9534" s="8" t="s">
        <v>27</v>
      </c>
      <c r="F9534" s="8"/>
      <c r="G9534" s="8" t="s">
        <v>19</v>
      </c>
      <c r="H9534" s="8" t="s">
        <v>198</v>
      </c>
      <c r="I9534" s="10">
        <v>0.45453865336658356</v>
      </c>
      <c r="J9534" s="11">
        <v>7.25</v>
      </c>
      <c r="K9534" s="12">
        <f t="shared" si="297"/>
        <v>3.2954052369077309</v>
      </c>
      <c r="L9534" s="9" t="s">
        <v>21</v>
      </c>
      <c r="M9534" s="13">
        <f t="shared" si="296"/>
        <v>5.8</v>
      </c>
    </row>
    <row r="9535" spans="1:13" ht="19.95" customHeight="1">
      <c r="A9535" s="8" t="s">
        <v>380</v>
      </c>
      <c r="B9535" s="8" t="s">
        <v>42</v>
      </c>
      <c r="C9535" s="8" t="s">
        <v>44</v>
      </c>
      <c r="D9535" s="8" t="s">
        <v>16</v>
      </c>
      <c r="E9535" s="8" t="s">
        <v>27</v>
      </c>
      <c r="F9535" s="8"/>
      <c r="G9535" s="8" t="s">
        <v>19</v>
      </c>
      <c r="H9535" s="8" t="s">
        <v>198</v>
      </c>
      <c r="I9535" s="10">
        <v>0.17568</v>
      </c>
      <c r="J9535" s="11">
        <v>4.3099999999999996</v>
      </c>
      <c r="K9535" s="12">
        <f t="shared" si="297"/>
        <v>0.75718079999999999</v>
      </c>
      <c r="L9535" s="9" t="s">
        <v>21</v>
      </c>
      <c r="M9535" s="13">
        <f t="shared" si="296"/>
        <v>3.4</v>
      </c>
    </row>
    <row r="9536" spans="1:13" ht="19.95" customHeight="1">
      <c r="A9536" s="8" t="s">
        <v>380</v>
      </c>
      <c r="B9536" s="8" t="s">
        <v>48</v>
      </c>
      <c r="C9536" s="8" t="s">
        <v>94</v>
      </c>
      <c r="D9536" s="8" t="s">
        <v>16</v>
      </c>
      <c r="E9536" s="8" t="s">
        <v>27</v>
      </c>
      <c r="F9536" s="8"/>
      <c r="G9536" s="8" t="s">
        <v>19</v>
      </c>
      <c r="H9536" s="8" t="s">
        <v>198</v>
      </c>
      <c r="I9536" s="10">
        <v>0.14638717948717947</v>
      </c>
      <c r="J9536" s="11">
        <v>4.5</v>
      </c>
      <c r="K9536" s="12">
        <f t="shared" si="297"/>
        <v>0.65874230769230757</v>
      </c>
      <c r="L9536" s="9" t="s">
        <v>21</v>
      </c>
      <c r="M9536" s="13">
        <f t="shared" si="296"/>
        <v>3.6</v>
      </c>
    </row>
    <row r="9537" spans="1:13" ht="19.95" customHeight="1">
      <c r="A9537" s="8" t="s">
        <v>380</v>
      </c>
      <c r="B9537" s="8" t="s">
        <v>142</v>
      </c>
      <c r="C9537" s="8"/>
      <c r="D9537" s="8" t="s">
        <v>143</v>
      </c>
      <c r="E9537" s="8" t="s">
        <v>27</v>
      </c>
      <c r="F9537" s="8"/>
      <c r="G9537" s="8" t="s">
        <v>19</v>
      </c>
      <c r="H9537" s="8" t="s">
        <v>198</v>
      </c>
      <c r="I9537" s="10">
        <v>1.1992499999999999</v>
      </c>
      <c r="J9537" s="11">
        <v>0.3</v>
      </c>
      <c r="K9537" s="12">
        <f t="shared" si="297"/>
        <v>0.35977499999999996</v>
      </c>
      <c r="L9537" s="9" t="s">
        <v>21</v>
      </c>
      <c r="M9537" s="13">
        <f t="shared" si="296"/>
        <v>0.2</v>
      </c>
    </row>
    <row r="9538" spans="1:13" ht="19.95" customHeight="1">
      <c r="A9538" s="8" t="s">
        <v>380</v>
      </c>
      <c r="B9538" s="8" t="s">
        <v>14</v>
      </c>
      <c r="C9538" s="8" t="s">
        <v>46</v>
      </c>
      <c r="D9538" s="8" t="s">
        <v>16</v>
      </c>
      <c r="E9538" s="8" t="s">
        <v>27</v>
      </c>
      <c r="F9538" s="8"/>
      <c r="G9538" s="8" t="s">
        <v>19</v>
      </c>
      <c r="H9538" s="8" t="s">
        <v>198</v>
      </c>
      <c r="I9538" s="10">
        <v>0.08</v>
      </c>
      <c r="J9538" s="11">
        <v>12.5</v>
      </c>
      <c r="K9538" s="12">
        <f t="shared" si="297"/>
        <v>1</v>
      </c>
      <c r="L9538" s="9" t="s">
        <v>21</v>
      </c>
      <c r="M9538" s="13">
        <f t="shared" ref="M9538:M9601" si="298">ROUND(J9538-J9538*20/100,1)</f>
        <v>10</v>
      </c>
    </row>
    <row r="9539" spans="1:13" ht="19.95" customHeight="1">
      <c r="A9539" s="8" t="s">
        <v>380</v>
      </c>
      <c r="B9539" s="8" t="s">
        <v>14</v>
      </c>
      <c r="C9539" s="8" t="s">
        <v>15</v>
      </c>
      <c r="D9539" s="8" t="s">
        <v>16</v>
      </c>
      <c r="E9539" s="8" t="s">
        <v>27</v>
      </c>
      <c r="F9539" s="8"/>
      <c r="G9539" s="8" t="s">
        <v>19</v>
      </c>
      <c r="H9539" s="8" t="s">
        <v>198</v>
      </c>
      <c r="I9539" s="10">
        <v>0.03</v>
      </c>
      <c r="J9539" s="11">
        <v>13.33</v>
      </c>
      <c r="K9539" s="12">
        <f t="shared" ref="K9539:K9602" si="299">J9539*I9539</f>
        <v>0.39989999999999998</v>
      </c>
      <c r="L9539" s="9" t="s">
        <v>21</v>
      </c>
      <c r="M9539" s="13">
        <f t="shared" si="298"/>
        <v>10.7</v>
      </c>
    </row>
    <row r="9540" spans="1:13" ht="19.95" customHeight="1">
      <c r="A9540" s="8" t="s">
        <v>380</v>
      </c>
      <c r="B9540" s="8" t="s">
        <v>14</v>
      </c>
      <c r="C9540" s="8" t="s">
        <v>45</v>
      </c>
      <c r="D9540" s="8" t="s">
        <v>16</v>
      </c>
      <c r="E9540" s="8" t="s">
        <v>27</v>
      </c>
      <c r="F9540" s="8"/>
      <c r="G9540" s="8" t="s">
        <v>19</v>
      </c>
      <c r="H9540" s="8" t="s">
        <v>198</v>
      </c>
      <c r="I9540" s="10">
        <v>0.14000000000000001</v>
      </c>
      <c r="J9540" s="11">
        <v>10</v>
      </c>
      <c r="K9540" s="12">
        <f t="shared" si="299"/>
        <v>1.4000000000000001</v>
      </c>
      <c r="L9540" s="9" t="s">
        <v>21</v>
      </c>
      <c r="M9540" s="13">
        <f t="shared" si="298"/>
        <v>8</v>
      </c>
    </row>
    <row r="9541" spans="1:13" ht="19.95" customHeight="1">
      <c r="A9541" s="8" t="s">
        <v>380</v>
      </c>
      <c r="B9541" s="8" t="s">
        <v>42</v>
      </c>
      <c r="C9541" s="8" t="s">
        <v>44</v>
      </c>
      <c r="D9541" s="8" t="s">
        <v>16</v>
      </c>
      <c r="E9541" s="8" t="s">
        <v>27</v>
      </c>
      <c r="F9541" s="8"/>
      <c r="G9541" s="8" t="s">
        <v>19</v>
      </c>
      <c r="H9541" s="8" t="s">
        <v>198</v>
      </c>
      <c r="I9541" s="10">
        <v>0.19</v>
      </c>
      <c r="J9541" s="11">
        <v>12.53</v>
      </c>
      <c r="K9541" s="12">
        <f t="shared" si="299"/>
        <v>2.3807</v>
      </c>
      <c r="L9541" s="9" t="s">
        <v>21</v>
      </c>
      <c r="M9541" s="13">
        <f t="shared" si="298"/>
        <v>10</v>
      </c>
    </row>
    <row r="9542" spans="1:13" ht="19.95" customHeight="1">
      <c r="A9542" s="8" t="s">
        <v>380</v>
      </c>
      <c r="B9542" s="8" t="s">
        <v>42</v>
      </c>
      <c r="C9542" s="8" t="s">
        <v>44</v>
      </c>
      <c r="D9542" s="8" t="s">
        <v>16</v>
      </c>
      <c r="E9542" s="8" t="s">
        <v>27</v>
      </c>
      <c r="F9542" s="8"/>
      <c r="G9542" s="8" t="s">
        <v>19</v>
      </c>
      <c r="H9542" s="8" t="s">
        <v>198</v>
      </c>
      <c r="I9542" s="10">
        <v>0.22</v>
      </c>
      <c r="J9542" s="11">
        <v>12.5</v>
      </c>
      <c r="K9542" s="12">
        <f t="shared" si="299"/>
        <v>2.75</v>
      </c>
      <c r="L9542" s="9" t="s">
        <v>21</v>
      </c>
      <c r="M9542" s="13">
        <f t="shared" si="298"/>
        <v>10</v>
      </c>
    </row>
    <row r="9543" spans="1:13" ht="19.95" customHeight="1">
      <c r="A9543" s="8" t="s">
        <v>380</v>
      </c>
      <c r="B9543" s="8" t="s">
        <v>42</v>
      </c>
      <c r="C9543" s="8" t="s">
        <v>44</v>
      </c>
      <c r="D9543" s="8" t="s">
        <v>16</v>
      </c>
      <c r="E9543" s="8" t="s">
        <v>27</v>
      </c>
      <c r="F9543" s="8"/>
      <c r="G9543" s="8" t="s">
        <v>19</v>
      </c>
      <c r="H9543" s="8" t="s">
        <v>198</v>
      </c>
      <c r="I9543" s="10">
        <v>0.15888888888888889</v>
      </c>
      <c r="J9543" s="11">
        <v>4.25</v>
      </c>
      <c r="K9543" s="12">
        <f t="shared" si="299"/>
        <v>0.67527777777777775</v>
      </c>
      <c r="L9543" s="9" t="s">
        <v>21</v>
      </c>
      <c r="M9543" s="13">
        <f t="shared" si="298"/>
        <v>3.4</v>
      </c>
    </row>
    <row r="9544" spans="1:13" ht="19.95" customHeight="1">
      <c r="A9544" s="8" t="s">
        <v>380</v>
      </c>
      <c r="B9544" s="8" t="s">
        <v>42</v>
      </c>
      <c r="C9544" s="8" t="s">
        <v>44</v>
      </c>
      <c r="D9544" s="8" t="s">
        <v>16</v>
      </c>
      <c r="E9544" s="8" t="s">
        <v>27</v>
      </c>
      <c r="F9544" s="8"/>
      <c r="G9544" s="8" t="s">
        <v>19</v>
      </c>
      <c r="H9544" s="8" t="s">
        <v>198</v>
      </c>
      <c r="I9544" s="10">
        <v>0.16666666666666666</v>
      </c>
      <c r="J9544" s="11">
        <v>4.25</v>
      </c>
      <c r="K9544" s="12">
        <f t="shared" si="299"/>
        <v>0.70833333333333326</v>
      </c>
      <c r="L9544" s="9" t="s">
        <v>21</v>
      </c>
      <c r="M9544" s="13">
        <f t="shared" si="298"/>
        <v>3.4</v>
      </c>
    </row>
    <row r="9545" spans="1:13" ht="19.95" customHeight="1">
      <c r="A9545" s="8" t="s">
        <v>380</v>
      </c>
      <c r="B9545" s="8" t="s">
        <v>14</v>
      </c>
      <c r="C9545" s="8" t="s">
        <v>102</v>
      </c>
      <c r="D9545" s="8" t="s">
        <v>16</v>
      </c>
      <c r="E9545" s="8" t="s">
        <v>27</v>
      </c>
      <c r="F9545" s="8"/>
      <c r="G9545" s="8" t="s">
        <v>19</v>
      </c>
      <c r="H9545" s="8" t="s">
        <v>198</v>
      </c>
      <c r="I9545" s="10">
        <v>0.17250000000000001</v>
      </c>
      <c r="J9545" s="11">
        <v>8</v>
      </c>
      <c r="K9545" s="12">
        <f t="shared" si="299"/>
        <v>1.3800000000000001</v>
      </c>
      <c r="L9545" s="9" t="s">
        <v>21</v>
      </c>
      <c r="M9545" s="13">
        <f t="shared" si="298"/>
        <v>6.4</v>
      </c>
    </row>
    <row r="9546" spans="1:13" ht="19.95" customHeight="1">
      <c r="A9546" s="8" t="s">
        <v>380</v>
      </c>
      <c r="B9546" s="8" t="s">
        <v>14</v>
      </c>
      <c r="C9546" s="8" t="s">
        <v>102</v>
      </c>
      <c r="D9546" s="8" t="s">
        <v>16</v>
      </c>
      <c r="E9546" s="8" t="s">
        <v>27</v>
      </c>
      <c r="F9546" s="8"/>
      <c r="G9546" s="8" t="s">
        <v>19</v>
      </c>
      <c r="H9546" s="8" t="s">
        <v>198</v>
      </c>
      <c r="I9546" s="10">
        <v>0.17499999999999999</v>
      </c>
      <c r="J9546" s="11">
        <v>8</v>
      </c>
      <c r="K9546" s="12">
        <f t="shared" si="299"/>
        <v>1.4</v>
      </c>
      <c r="L9546" s="9" t="s">
        <v>21</v>
      </c>
      <c r="M9546" s="13">
        <f t="shared" si="298"/>
        <v>6.4</v>
      </c>
    </row>
    <row r="9547" spans="1:13" ht="19.95" customHeight="1">
      <c r="A9547" s="8" t="s">
        <v>380</v>
      </c>
      <c r="B9547" s="8" t="s">
        <v>42</v>
      </c>
      <c r="C9547" s="8" t="s">
        <v>69</v>
      </c>
      <c r="D9547" s="8" t="s">
        <v>16</v>
      </c>
      <c r="E9547" s="8" t="s">
        <v>27</v>
      </c>
      <c r="F9547" s="8"/>
      <c r="G9547" s="8" t="s">
        <v>19</v>
      </c>
      <c r="H9547" s="8" t="s">
        <v>198</v>
      </c>
      <c r="I9547" s="10">
        <v>0.23228346456692914</v>
      </c>
      <c r="J9547" s="11">
        <v>6</v>
      </c>
      <c r="K9547" s="12">
        <f t="shared" si="299"/>
        <v>1.3937007874015748</v>
      </c>
      <c r="L9547" s="9" t="s">
        <v>21</v>
      </c>
      <c r="M9547" s="13">
        <f t="shared" si="298"/>
        <v>4.8</v>
      </c>
    </row>
    <row r="9548" spans="1:13" ht="19.95" customHeight="1">
      <c r="A9548" s="8" t="s">
        <v>380</v>
      </c>
      <c r="B9548" s="8" t="s">
        <v>42</v>
      </c>
      <c r="C9548" s="8" t="s">
        <v>44</v>
      </c>
      <c r="D9548" s="8" t="s">
        <v>16</v>
      </c>
      <c r="E9548" s="8" t="s">
        <v>27</v>
      </c>
      <c r="F9548" s="8"/>
      <c r="G9548" s="8" t="s">
        <v>19</v>
      </c>
      <c r="H9548" s="8" t="s">
        <v>198</v>
      </c>
      <c r="I9548" s="10">
        <v>0.17359735973597359</v>
      </c>
      <c r="J9548" s="11">
        <v>4.07</v>
      </c>
      <c r="K9548" s="12">
        <f t="shared" si="299"/>
        <v>0.70654125412541258</v>
      </c>
      <c r="L9548" s="9" t="s">
        <v>21</v>
      </c>
      <c r="M9548" s="13">
        <f t="shared" si="298"/>
        <v>3.3</v>
      </c>
    </row>
    <row r="9549" spans="1:13" ht="19.95" customHeight="1">
      <c r="A9549" s="8" t="s">
        <v>380</v>
      </c>
      <c r="B9549" s="8" t="s">
        <v>42</v>
      </c>
      <c r="C9549" s="8" t="s">
        <v>44</v>
      </c>
      <c r="D9549" s="8" t="s">
        <v>16</v>
      </c>
      <c r="E9549" s="8" t="s">
        <v>27</v>
      </c>
      <c r="F9549" s="8"/>
      <c r="G9549" s="8" t="s">
        <v>19</v>
      </c>
      <c r="H9549" s="8" t="s">
        <v>198</v>
      </c>
      <c r="I9549" s="10">
        <v>0.17654365079365078</v>
      </c>
      <c r="J9549" s="11">
        <v>4.51</v>
      </c>
      <c r="K9549" s="12">
        <f t="shared" si="299"/>
        <v>0.79621186507936503</v>
      </c>
      <c r="L9549" s="9" t="s">
        <v>21</v>
      </c>
      <c r="M9549" s="13">
        <f t="shared" si="298"/>
        <v>3.6</v>
      </c>
    </row>
    <row r="9550" spans="1:13" ht="19.95" customHeight="1">
      <c r="A9550" s="8" t="s">
        <v>380</v>
      </c>
      <c r="B9550" s="8" t="s">
        <v>14</v>
      </c>
      <c r="C9550" s="8" t="s">
        <v>22</v>
      </c>
      <c r="D9550" s="8" t="s">
        <v>16</v>
      </c>
      <c r="E9550" s="8" t="s">
        <v>27</v>
      </c>
      <c r="F9550" s="8"/>
      <c r="G9550" s="8" t="s">
        <v>19</v>
      </c>
      <c r="H9550" s="8" t="s">
        <v>198</v>
      </c>
      <c r="I9550" s="10">
        <v>2.4999999999999998E-2</v>
      </c>
      <c r="J9550" s="11">
        <v>9</v>
      </c>
      <c r="K9550" s="12">
        <f t="shared" si="299"/>
        <v>0.22499999999999998</v>
      </c>
      <c r="L9550" s="9" t="s">
        <v>21</v>
      </c>
      <c r="M9550" s="13">
        <f t="shared" si="298"/>
        <v>7.2</v>
      </c>
    </row>
    <row r="9551" spans="1:13" ht="19.95" customHeight="1">
      <c r="A9551" s="8" t="s">
        <v>380</v>
      </c>
      <c r="B9551" s="8" t="s">
        <v>14</v>
      </c>
      <c r="C9551" s="8" t="s">
        <v>140</v>
      </c>
      <c r="D9551" s="8" t="s">
        <v>16</v>
      </c>
      <c r="E9551" s="8" t="s">
        <v>27</v>
      </c>
      <c r="F9551" s="8"/>
      <c r="G9551" s="8" t="s">
        <v>19</v>
      </c>
      <c r="H9551" s="8" t="s">
        <v>198</v>
      </c>
      <c r="I9551" s="10">
        <v>0.05</v>
      </c>
      <c r="J9551" s="11">
        <v>7</v>
      </c>
      <c r="K9551" s="12">
        <f t="shared" si="299"/>
        <v>0.35000000000000003</v>
      </c>
      <c r="L9551" s="9" t="s">
        <v>21</v>
      </c>
      <c r="M9551" s="13">
        <f t="shared" si="298"/>
        <v>5.6</v>
      </c>
    </row>
    <row r="9552" spans="1:13" ht="19.95" customHeight="1">
      <c r="A9552" s="8" t="s">
        <v>380</v>
      </c>
      <c r="B9552" s="8" t="s">
        <v>14</v>
      </c>
      <c r="C9552" s="8" t="s">
        <v>15</v>
      </c>
      <c r="D9552" s="8" t="s">
        <v>16</v>
      </c>
      <c r="E9552" s="8" t="s">
        <v>27</v>
      </c>
      <c r="F9552" s="8"/>
      <c r="G9552" s="8" t="s">
        <v>19</v>
      </c>
      <c r="H9552" s="8" t="s">
        <v>198</v>
      </c>
      <c r="I9552" s="10">
        <v>3.3750000000000002E-2</v>
      </c>
      <c r="J9552" s="11">
        <v>8</v>
      </c>
      <c r="K9552" s="12">
        <f t="shared" si="299"/>
        <v>0.27</v>
      </c>
      <c r="L9552" s="9" t="s">
        <v>21</v>
      </c>
      <c r="M9552" s="13">
        <f t="shared" si="298"/>
        <v>6.4</v>
      </c>
    </row>
    <row r="9553" spans="1:13" ht="19.95" customHeight="1">
      <c r="A9553" s="8" t="s">
        <v>380</v>
      </c>
      <c r="B9553" s="8" t="s">
        <v>40</v>
      </c>
      <c r="C9553" s="8" t="s">
        <v>65</v>
      </c>
      <c r="D9553" s="8" t="s">
        <v>16</v>
      </c>
      <c r="E9553" s="8" t="s">
        <v>27</v>
      </c>
      <c r="F9553" s="8"/>
      <c r="G9553" s="8" t="s">
        <v>19</v>
      </c>
      <c r="H9553" s="8" t="s">
        <v>198</v>
      </c>
      <c r="I9553" s="10">
        <v>2.1224000000000003</v>
      </c>
      <c r="J9553" s="11">
        <v>80</v>
      </c>
      <c r="K9553" s="12">
        <f t="shared" si="299"/>
        <v>169.79200000000003</v>
      </c>
      <c r="L9553" s="9" t="s">
        <v>21</v>
      </c>
      <c r="M9553" s="13">
        <f t="shared" si="298"/>
        <v>64</v>
      </c>
    </row>
    <row r="9554" spans="1:13" ht="19.95" customHeight="1">
      <c r="A9554" s="8" t="s">
        <v>380</v>
      </c>
      <c r="B9554" s="8" t="s">
        <v>40</v>
      </c>
      <c r="C9554" s="8" t="s">
        <v>41</v>
      </c>
      <c r="D9554" s="8" t="s">
        <v>16</v>
      </c>
      <c r="E9554" s="8" t="s">
        <v>27</v>
      </c>
      <c r="F9554" s="8"/>
      <c r="G9554" s="8" t="s">
        <v>19</v>
      </c>
      <c r="H9554" s="8" t="s">
        <v>198</v>
      </c>
      <c r="I9554" s="10">
        <v>0.94266666666666665</v>
      </c>
      <c r="J9554" s="11">
        <v>28.48</v>
      </c>
      <c r="K9554" s="12">
        <f t="shared" si="299"/>
        <v>26.847146666666667</v>
      </c>
      <c r="L9554" s="9" t="s">
        <v>21</v>
      </c>
      <c r="M9554" s="13">
        <f t="shared" si="298"/>
        <v>22.8</v>
      </c>
    </row>
    <row r="9555" spans="1:13" ht="19.95" customHeight="1">
      <c r="A9555" s="8" t="s">
        <v>380</v>
      </c>
      <c r="B9555" s="8" t="s">
        <v>33</v>
      </c>
      <c r="C9555" s="8" t="s">
        <v>41</v>
      </c>
      <c r="D9555" s="8" t="s">
        <v>16</v>
      </c>
      <c r="E9555" s="8" t="s">
        <v>27</v>
      </c>
      <c r="F9555" s="8"/>
      <c r="G9555" s="8" t="s">
        <v>19</v>
      </c>
      <c r="H9555" s="8" t="s">
        <v>198</v>
      </c>
      <c r="I9555" s="10">
        <v>0.66833333333333333</v>
      </c>
      <c r="J9555" s="11">
        <v>16</v>
      </c>
      <c r="K9555" s="12">
        <f t="shared" si="299"/>
        <v>10.693333333333333</v>
      </c>
      <c r="L9555" s="9" t="s">
        <v>21</v>
      </c>
      <c r="M9555" s="13">
        <f t="shared" si="298"/>
        <v>12.8</v>
      </c>
    </row>
    <row r="9556" spans="1:13" ht="19.95" customHeight="1">
      <c r="A9556" s="8" t="s">
        <v>380</v>
      </c>
      <c r="B9556" s="8" t="s">
        <v>33</v>
      </c>
      <c r="C9556" s="8" t="s">
        <v>41</v>
      </c>
      <c r="D9556" s="8" t="s">
        <v>16</v>
      </c>
      <c r="E9556" s="8" t="s">
        <v>27</v>
      </c>
      <c r="F9556" s="8"/>
      <c r="G9556" s="8" t="s">
        <v>19</v>
      </c>
      <c r="H9556" s="8" t="s">
        <v>198</v>
      </c>
      <c r="I9556" s="10">
        <v>0.68199999999999994</v>
      </c>
      <c r="J9556" s="11">
        <v>18</v>
      </c>
      <c r="K9556" s="12">
        <f t="shared" si="299"/>
        <v>12.276</v>
      </c>
      <c r="L9556" s="9" t="s">
        <v>21</v>
      </c>
      <c r="M9556" s="13">
        <f t="shared" si="298"/>
        <v>14.4</v>
      </c>
    </row>
    <row r="9557" spans="1:13" ht="19.95" customHeight="1">
      <c r="A9557" s="8" t="s">
        <v>380</v>
      </c>
      <c r="B9557" s="8" t="s">
        <v>33</v>
      </c>
      <c r="C9557" s="8" t="s">
        <v>41</v>
      </c>
      <c r="D9557" s="8" t="s">
        <v>16</v>
      </c>
      <c r="E9557" s="8" t="s">
        <v>27</v>
      </c>
      <c r="F9557" s="8"/>
      <c r="G9557" s="8" t="s">
        <v>19</v>
      </c>
      <c r="H9557" s="8" t="s">
        <v>198</v>
      </c>
      <c r="I9557" s="10">
        <v>0.65333333333333332</v>
      </c>
      <c r="J9557" s="11">
        <v>18</v>
      </c>
      <c r="K9557" s="12">
        <f t="shared" si="299"/>
        <v>11.76</v>
      </c>
      <c r="L9557" s="9" t="s">
        <v>21</v>
      </c>
      <c r="M9557" s="13">
        <f t="shared" si="298"/>
        <v>14.4</v>
      </c>
    </row>
    <row r="9558" spans="1:13" ht="19.95" customHeight="1">
      <c r="A9558" s="8" t="s">
        <v>380</v>
      </c>
      <c r="B9558" s="8" t="s">
        <v>48</v>
      </c>
      <c r="C9558" s="8" t="s">
        <v>94</v>
      </c>
      <c r="D9558" s="8" t="s">
        <v>16</v>
      </c>
      <c r="E9558" s="8" t="s">
        <v>27</v>
      </c>
      <c r="F9558" s="8"/>
      <c r="G9558" s="8" t="s">
        <v>19</v>
      </c>
      <c r="H9558" s="8" t="s">
        <v>198</v>
      </c>
      <c r="I9558" s="10">
        <v>0.14699999999999999</v>
      </c>
      <c r="J9558" s="11">
        <v>4.5</v>
      </c>
      <c r="K9558" s="12">
        <f t="shared" si="299"/>
        <v>0.66149999999999998</v>
      </c>
      <c r="L9558" s="9" t="s">
        <v>21</v>
      </c>
      <c r="M9558" s="13">
        <f t="shared" si="298"/>
        <v>3.6</v>
      </c>
    </row>
    <row r="9559" spans="1:13" ht="19.95" customHeight="1">
      <c r="A9559" s="8" t="s">
        <v>380</v>
      </c>
      <c r="B9559" s="8" t="s">
        <v>42</v>
      </c>
      <c r="C9559" s="8" t="s">
        <v>72</v>
      </c>
      <c r="D9559" s="8" t="s">
        <v>16</v>
      </c>
      <c r="E9559" s="8" t="s">
        <v>27</v>
      </c>
      <c r="F9559" s="8"/>
      <c r="G9559" s="8" t="s">
        <v>19</v>
      </c>
      <c r="H9559" s="8" t="s">
        <v>198</v>
      </c>
      <c r="I9559" s="10">
        <v>0.34250000000000003</v>
      </c>
      <c r="J9559" s="11">
        <v>7.5</v>
      </c>
      <c r="K9559" s="12">
        <f t="shared" si="299"/>
        <v>2.5687500000000001</v>
      </c>
      <c r="L9559" s="9" t="s">
        <v>21</v>
      </c>
      <c r="M9559" s="13">
        <f t="shared" si="298"/>
        <v>6</v>
      </c>
    </row>
    <row r="9560" spans="1:13" ht="19.95" customHeight="1">
      <c r="A9560" s="8" t="s">
        <v>380</v>
      </c>
      <c r="B9560" s="8" t="s">
        <v>42</v>
      </c>
      <c r="C9560" s="8" t="s">
        <v>41</v>
      </c>
      <c r="D9560" s="8" t="s">
        <v>16</v>
      </c>
      <c r="E9560" s="8" t="s">
        <v>27</v>
      </c>
      <c r="F9560" s="8"/>
      <c r="G9560" s="8" t="s">
        <v>19</v>
      </c>
      <c r="H9560" s="8" t="s">
        <v>198</v>
      </c>
      <c r="I9560" s="10">
        <v>0.84</v>
      </c>
      <c r="J9560" s="11">
        <v>18</v>
      </c>
      <c r="K9560" s="12">
        <f t="shared" si="299"/>
        <v>15.12</v>
      </c>
      <c r="L9560" s="9" t="s">
        <v>21</v>
      </c>
      <c r="M9560" s="13">
        <f t="shared" si="298"/>
        <v>14.4</v>
      </c>
    </row>
    <row r="9561" spans="1:13" ht="19.95" customHeight="1">
      <c r="A9561" s="8" t="s">
        <v>380</v>
      </c>
      <c r="B9561" s="8" t="s">
        <v>14</v>
      </c>
      <c r="C9561" s="8" t="s">
        <v>46</v>
      </c>
      <c r="D9561" s="8" t="s">
        <v>16</v>
      </c>
      <c r="E9561" s="8" t="s">
        <v>27</v>
      </c>
      <c r="F9561" s="8"/>
      <c r="G9561" s="8" t="s">
        <v>19</v>
      </c>
      <c r="H9561" s="8" t="s">
        <v>198</v>
      </c>
      <c r="I9561" s="10">
        <v>7.7499999999999999E-2</v>
      </c>
      <c r="J9561" s="11">
        <v>5.24</v>
      </c>
      <c r="K9561" s="12">
        <f t="shared" si="299"/>
        <v>0.40610000000000002</v>
      </c>
      <c r="L9561" s="9" t="s">
        <v>21</v>
      </c>
      <c r="M9561" s="13">
        <f t="shared" si="298"/>
        <v>4.2</v>
      </c>
    </row>
    <row r="9562" spans="1:13" ht="19.95" customHeight="1">
      <c r="A9562" s="8" t="s">
        <v>380</v>
      </c>
      <c r="B9562" s="8" t="s">
        <v>42</v>
      </c>
      <c r="C9562" s="8" t="s">
        <v>44</v>
      </c>
      <c r="D9562" s="8" t="s">
        <v>16</v>
      </c>
      <c r="E9562" s="8" t="s">
        <v>27</v>
      </c>
      <c r="F9562" s="8"/>
      <c r="G9562" s="8" t="s">
        <v>19</v>
      </c>
      <c r="H9562" s="8" t="s">
        <v>198</v>
      </c>
      <c r="I9562" s="10">
        <v>0.15</v>
      </c>
      <c r="J9562" s="11">
        <v>12</v>
      </c>
      <c r="K9562" s="12">
        <f t="shared" si="299"/>
        <v>1.7999999999999998</v>
      </c>
      <c r="L9562" s="9" t="s">
        <v>21</v>
      </c>
      <c r="M9562" s="13">
        <f t="shared" si="298"/>
        <v>9.6</v>
      </c>
    </row>
    <row r="9563" spans="1:13" ht="19.95" customHeight="1">
      <c r="A9563" s="8" t="s">
        <v>380</v>
      </c>
      <c r="B9563" s="8" t="s">
        <v>14</v>
      </c>
      <c r="C9563" s="8" t="s">
        <v>15</v>
      </c>
      <c r="D9563" s="8" t="s">
        <v>26</v>
      </c>
      <c r="E9563" s="8" t="s">
        <v>27</v>
      </c>
      <c r="F9563" s="8"/>
      <c r="G9563" s="8" t="s">
        <v>19</v>
      </c>
      <c r="H9563" s="8" t="s">
        <v>198</v>
      </c>
      <c r="I9563" s="10">
        <v>3.9823943661971832E-2</v>
      </c>
      <c r="J9563" s="11">
        <v>5.5</v>
      </c>
      <c r="K9563" s="12">
        <f t="shared" si="299"/>
        <v>0.21903169014084509</v>
      </c>
      <c r="L9563" s="9" t="s">
        <v>21</v>
      </c>
      <c r="M9563" s="13">
        <f t="shared" si="298"/>
        <v>4.4000000000000004</v>
      </c>
    </row>
    <row r="9564" spans="1:13" ht="19.95" customHeight="1">
      <c r="A9564" s="8" t="s">
        <v>380</v>
      </c>
      <c r="B9564" s="8" t="s">
        <v>24</v>
      </c>
      <c r="C9564" s="8" t="s">
        <v>58</v>
      </c>
      <c r="D9564" s="8" t="s">
        <v>26</v>
      </c>
      <c r="E9564" s="8" t="s">
        <v>27</v>
      </c>
      <c r="F9564" s="8"/>
      <c r="G9564" s="8" t="s">
        <v>19</v>
      </c>
      <c r="H9564" s="8" t="s">
        <v>198</v>
      </c>
      <c r="I9564" s="10">
        <v>0.23612836438923396</v>
      </c>
      <c r="J9564" s="11">
        <v>7.85</v>
      </c>
      <c r="K9564" s="12">
        <f t="shared" si="299"/>
        <v>1.8536076604554865</v>
      </c>
      <c r="L9564" s="9" t="s">
        <v>21</v>
      </c>
      <c r="M9564" s="13">
        <f t="shared" si="298"/>
        <v>6.3</v>
      </c>
    </row>
    <row r="9565" spans="1:13" ht="19.95" customHeight="1">
      <c r="A9565" s="8" t="s">
        <v>380</v>
      </c>
      <c r="B9565" s="8" t="s">
        <v>14</v>
      </c>
      <c r="C9565" s="8" t="s">
        <v>15</v>
      </c>
      <c r="D9565" s="8" t="s">
        <v>26</v>
      </c>
      <c r="E9565" s="8" t="s">
        <v>27</v>
      </c>
      <c r="F9565" s="8"/>
      <c r="G9565" s="8" t="s">
        <v>19</v>
      </c>
      <c r="H9565" s="8" t="s">
        <v>198</v>
      </c>
      <c r="I9565" s="10">
        <v>3.9802816901408453E-2</v>
      </c>
      <c r="J9565" s="11">
        <v>5.5</v>
      </c>
      <c r="K9565" s="12">
        <f t="shared" si="299"/>
        <v>0.21891549295774648</v>
      </c>
      <c r="L9565" s="9" t="s">
        <v>21</v>
      </c>
      <c r="M9565" s="13">
        <f t="shared" si="298"/>
        <v>4.4000000000000004</v>
      </c>
    </row>
    <row r="9566" spans="1:13" ht="19.95" customHeight="1">
      <c r="A9566" s="8" t="s">
        <v>380</v>
      </c>
      <c r="B9566" s="8" t="s">
        <v>24</v>
      </c>
      <c r="C9566" s="8" t="s">
        <v>58</v>
      </c>
      <c r="D9566" s="8" t="s">
        <v>26</v>
      </c>
      <c r="E9566" s="8" t="s">
        <v>27</v>
      </c>
      <c r="F9566" s="8"/>
      <c r="G9566" s="8" t="s">
        <v>19</v>
      </c>
      <c r="H9566" s="8" t="s">
        <v>198</v>
      </c>
      <c r="I9566" s="10">
        <v>0.24246408839779007</v>
      </c>
      <c r="J9566" s="11">
        <v>7.44</v>
      </c>
      <c r="K9566" s="12">
        <f t="shared" si="299"/>
        <v>1.8039328176795582</v>
      </c>
      <c r="L9566" s="9" t="s">
        <v>21</v>
      </c>
      <c r="M9566" s="13">
        <f t="shared" si="298"/>
        <v>6</v>
      </c>
    </row>
    <row r="9567" spans="1:13" ht="19.95" customHeight="1">
      <c r="A9567" s="8" t="s">
        <v>380</v>
      </c>
      <c r="B9567" s="8" t="s">
        <v>33</v>
      </c>
      <c r="C9567" s="8" t="s">
        <v>169</v>
      </c>
      <c r="D9567" s="8" t="s">
        <v>16</v>
      </c>
      <c r="E9567" s="8" t="s">
        <v>27</v>
      </c>
      <c r="F9567" s="8"/>
      <c r="G9567" s="8" t="s">
        <v>19</v>
      </c>
      <c r="H9567" s="8" t="s">
        <v>198</v>
      </c>
      <c r="I9567" s="10">
        <v>2.14</v>
      </c>
      <c r="J9567" s="11">
        <v>125</v>
      </c>
      <c r="K9567" s="12">
        <f t="shared" si="299"/>
        <v>267.5</v>
      </c>
      <c r="L9567" s="9" t="s">
        <v>21</v>
      </c>
      <c r="M9567" s="13">
        <f t="shared" si="298"/>
        <v>100</v>
      </c>
    </row>
    <row r="9568" spans="1:13" ht="19.95" customHeight="1">
      <c r="A9568" s="8" t="s">
        <v>380</v>
      </c>
      <c r="B9568" s="8" t="s">
        <v>42</v>
      </c>
      <c r="C9568" s="8" t="s">
        <v>43</v>
      </c>
      <c r="D9568" s="8" t="s">
        <v>16</v>
      </c>
      <c r="E9568" s="8" t="s">
        <v>27</v>
      </c>
      <c r="F9568" s="8"/>
      <c r="G9568" s="8" t="s">
        <v>19</v>
      </c>
      <c r="H9568" s="8" t="s">
        <v>198</v>
      </c>
      <c r="I9568" s="10">
        <v>0.47641509433962265</v>
      </c>
      <c r="J9568" s="11">
        <v>9.5</v>
      </c>
      <c r="K9568" s="12">
        <f t="shared" si="299"/>
        <v>4.5259433962264151</v>
      </c>
      <c r="L9568" s="9" t="s">
        <v>21</v>
      </c>
      <c r="M9568" s="13">
        <f t="shared" si="298"/>
        <v>7.6</v>
      </c>
    </row>
    <row r="9569" spans="1:13" ht="19.95" customHeight="1">
      <c r="A9569" s="8" t="s">
        <v>380</v>
      </c>
      <c r="B9569" s="8" t="s">
        <v>14</v>
      </c>
      <c r="C9569" s="8" t="s">
        <v>46</v>
      </c>
      <c r="D9569" s="8" t="s">
        <v>16</v>
      </c>
      <c r="E9569" s="8" t="s">
        <v>27</v>
      </c>
      <c r="F9569" s="8"/>
      <c r="G9569" s="8" t="s">
        <v>19</v>
      </c>
      <c r="H9569" s="8" t="s">
        <v>198</v>
      </c>
      <c r="I9569" s="10">
        <v>7.6629834254143644E-2</v>
      </c>
      <c r="J9569" s="11">
        <v>6.75</v>
      </c>
      <c r="K9569" s="12">
        <f t="shared" si="299"/>
        <v>0.51725138121546965</v>
      </c>
      <c r="L9569" s="9" t="s">
        <v>21</v>
      </c>
      <c r="M9569" s="13">
        <f t="shared" si="298"/>
        <v>5.4</v>
      </c>
    </row>
    <row r="9570" spans="1:13" ht="19.95" customHeight="1">
      <c r="A9570" s="8" t="s">
        <v>380</v>
      </c>
      <c r="B9570" s="8" t="s">
        <v>42</v>
      </c>
      <c r="C9570" s="8" t="s">
        <v>43</v>
      </c>
      <c r="D9570" s="8" t="s">
        <v>16</v>
      </c>
      <c r="E9570" s="8" t="s">
        <v>27</v>
      </c>
      <c r="F9570" s="8"/>
      <c r="G9570" s="8" t="s">
        <v>19</v>
      </c>
      <c r="H9570" s="8" t="s">
        <v>198</v>
      </c>
      <c r="I9570" s="10">
        <v>0.42800000000000005</v>
      </c>
      <c r="J9570" s="11">
        <v>15</v>
      </c>
      <c r="K9570" s="12">
        <f t="shared" si="299"/>
        <v>6.4200000000000008</v>
      </c>
      <c r="L9570" s="9" t="s">
        <v>21</v>
      </c>
      <c r="M9570" s="13">
        <f t="shared" si="298"/>
        <v>12</v>
      </c>
    </row>
    <row r="9571" spans="1:13" ht="19.95" customHeight="1">
      <c r="A9571" s="8" t="s">
        <v>380</v>
      </c>
      <c r="B9571" s="8" t="s">
        <v>42</v>
      </c>
      <c r="C9571" s="8" t="s">
        <v>43</v>
      </c>
      <c r="D9571" s="8" t="s">
        <v>16</v>
      </c>
      <c r="E9571" s="8" t="s">
        <v>27</v>
      </c>
      <c r="F9571" s="8"/>
      <c r="G9571" s="8" t="s">
        <v>19</v>
      </c>
      <c r="H9571" s="8" t="s">
        <v>198</v>
      </c>
      <c r="I9571" s="10">
        <v>0.44</v>
      </c>
      <c r="J9571" s="11">
        <v>15</v>
      </c>
      <c r="K9571" s="12">
        <f t="shared" si="299"/>
        <v>6.6</v>
      </c>
      <c r="L9571" s="9" t="s">
        <v>21</v>
      </c>
      <c r="M9571" s="13">
        <f t="shared" si="298"/>
        <v>12</v>
      </c>
    </row>
    <row r="9572" spans="1:13" ht="19.95" customHeight="1">
      <c r="A9572" s="8" t="s">
        <v>380</v>
      </c>
      <c r="B9572" s="8" t="s">
        <v>14</v>
      </c>
      <c r="C9572" s="8" t="s">
        <v>36</v>
      </c>
      <c r="D9572" s="8" t="s">
        <v>16</v>
      </c>
      <c r="E9572" s="8" t="s">
        <v>27</v>
      </c>
      <c r="F9572" s="8"/>
      <c r="G9572" s="8" t="s">
        <v>19</v>
      </c>
      <c r="H9572" s="8" t="s">
        <v>198</v>
      </c>
      <c r="I9572" s="10">
        <v>0.5</v>
      </c>
      <c r="J9572" s="11">
        <v>50</v>
      </c>
      <c r="K9572" s="12">
        <f t="shared" si="299"/>
        <v>25</v>
      </c>
      <c r="L9572" s="9" t="s">
        <v>21</v>
      </c>
      <c r="M9572" s="13">
        <f t="shared" si="298"/>
        <v>40</v>
      </c>
    </row>
    <row r="9573" spans="1:13" ht="19.95" customHeight="1">
      <c r="A9573" s="8" t="s">
        <v>380</v>
      </c>
      <c r="B9573" s="8" t="s">
        <v>14</v>
      </c>
      <c r="C9573" s="8" t="s">
        <v>38</v>
      </c>
      <c r="D9573" s="8" t="s">
        <v>16</v>
      </c>
      <c r="E9573" s="8" t="s">
        <v>27</v>
      </c>
      <c r="F9573" s="8"/>
      <c r="G9573" s="8" t="s">
        <v>19</v>
      </c>
      <c r="H9573" s="8" t="s">
        <v>198</v>
      </c>
      <c r="I9573" s="10">
        <v>1.1200000000000001</v>
      </c>
      <c r="J9573" s="11">
        <v>100</v>
      </c>
      <c r="K9573" s="12">
        <f t="shared" si="299"/>
        <v>112.00000000000001</v>
      </c>
      <c r="L9573" s="9" t="s">
        <v>21</v>
      </c>
      <c r="M9573" s="13">
        <f t="shared" si="298"/>
        <v>80</v>
      </c>
    </row>
    <row r="9574" spans="1:13" ht="19.95" customHeight="1">
      <c r="A9574" s="8" t="s">
        <v>380</v>
      </c>
      <c r="B9574" s="8" t="s">
        <v>42</v>
      </c>
      <c r="C9574" s="8" t="s">
        <v>41</v>
      </c>
      <c r="D9574" s="8" t="s">
        <v>16</v>
      </c>
      <c r="E9574" s="8" t="s">
        <v>27</v>
      </c>
      <c r="F9574" s="8"/>
      <c r="G9574" s="8" t="s">
        <v>19</v>
      </c>
      <c r="H9574" s="8" t="s">
        <v>198</v>
      </c>
      <c r="I9574" s="10">
        <v>0.88124999999999998</v>
      </c>
      <c r="J9574" s="11">
        <v>28.24</v>
      </c>
      <c r="K9574" s="12">
        <f t="shared" si="299"/>
        <v>24.886499999999998</v>
      </c>
      <c r="L9574" s="9" t="s">
        <v>21</v>
      </c>
      <c r="M9574" s="13">
        <f t="shared" si="298"/>
        <v>22.6</v>
      </c>
    </row>
    <row r="9575" spans="1:13" ht="19.95" customHeight="1">
      <c r="A9575" s="8" t="s">
        <v>380</v>
      </c>
      <c r="B9575" s="8" t="s">
        <v>42</v>
      </c>
      <c r="C9575" s="8" t="s">
        <v>65</v>
      </c>
      <c r="D9575" s="8" t="s">
        <v>16</v>
      </c>
      <c r="E9575" s="8" t="s">
        <v>27</v>
      </c>
      <c r="F9575" s="8"/>
      <c r="G9575" s="8" t="s">
        <v>19</v>
      </c>
      <c r="H9575" s="8" t="s">
        <v>198</v>
      </c>
      <c r="I9575" s="10">
        <v>2.4700000000000002</v>
      </c>
      <c r="J9575" s="11">
        <v>90</v>
      </c>
      <c r="K9575" s="12">
        <f t="shared" si="299"/>
        <v>222.3</v>
      </c>
      <c r="L9575" s="9" t="s">
        <v>21</v>
      </c>
      <c r="M9575" s="13">
        <f t="shared" si="298"/>
        <v>72</v>
      </c>
    </row>
    <row r="9576" spans="1:13" ht="19.95" customHeight="1">
      <c r="A9576" s="8" t="s">
        <v>380</v>
      </c>
      <c r="B9576" s="8" t="s">
        <v>14</v>
      </c>
      <c r="C9576" s="8" t="s">
        <v>15</v>
      </c>
      <c r="D9576" s="8" t="s">
        <v>16</v>
      </c>
      <c r="E9576" s="8" t="s">
        <v>27</v>
      </c>
      <c r="F9576" s="8"/>
      <c r="G9576" s="8" t="s">
        <v>19</v>
      </c>
      <c r="H9576" s="8" t="s">
        <v>198</v>
      </c>
      <c r="I9576" s="10">
        <v>3.5000000000000003E-2</v>
      </c>
      <c r="J9576" s="11">
        <v>10</v>
      </c>
      <c r="K9576" s="12">
        <f t="shared" si="299"/>
        <v>0.35000000000000003</v>
      </c>
      <c r="L9576" s="9" t="s">
        <v>21</v>
      </c>
      <c r="M9576" s="13">
        <f t="shared" si="298"/>
        <v>8</v>
      </c>
    </row>
    <row r="9577" spans="1:13" ht="19.95" customHeight="1">
      <c r="A9577" s="8" t="s">
        <v>380</v>
      </c>
      <c r="B9577" s="8" t="s">
        <v>30</v>
      </c>
      <c r="C9577" s="8" t="s">
        <v>69</v>
      </c>
      <c r="D9577" s="8" t="s">
        <v>16</v>
      </c>
      <c r="E9577" s="8" t="s">
        <v>27</v>
      </c>
      <c r="F9577" s="8"/>
      <c r="G9577" s="8" t="s">
        <v>19</v>
      </c>
      <c r="H9577" s="8" t="s">
        <v>198</v>
      </c>
      <c r="I9577" s="10">
        <v>0.26724999999999999</v>
      </c>
      <c r="J9577" s="11">
        <v>9</v>
      </c>
      <c r="K9577" s="12">
        <f t="shared" si="299"/>
        <v>2.4052499999999997</v>
      </c>
      <c r="L9577" s="9" t="s">
        <v>21</v>
      </c>
      <c r="M9577" s="13">
        <f t="shared" si="298"/>
        <v>7.2</v>
      </c>
    </row>
    <row r="9578" spans="1:13" ht="19.95" customHeight="1">
      <c r="A9578" s="8" t="s">
        <v>380</v>
      </c>
      <c r="B9578" s="8" t="s">
        <v>48</v>
      </c>
      <c r="C9578" s="8" t="s">
        <v>49</v>
      </c>
      <c r="D9578" s="8" t="s">
        <v>16</v>
      </c>
      <c r="E9578" s="8" t="s">
        <v>27</v>
      </c>
      <c r="F9578" s="8"/>
      <c r="G9578" s="8" t="s">
        <v>19</v>
      </c>
      <c r="H9578" s="8" t="s">
        <v>198</v>
      </c>
      <c r="I9578" s="10">
        <v>9.2499999999999999E-2</v>
      </c>
      <c r="J9578" s="11">
        <v>4</v>
      </c>
      <c r="K9578" s="12">
        <f t="shared" si="299"/>
        <v>0.37</v>
      </c>
      <c r="L9578" s="9" t="s">
        <v>21</v>
      </c>
      <c r="M9578" s="13">
        <f t="shared" si="298"/>
        <v>3.2</v>
      </c>
    </row>
    <row r="9579" spans="1:13" ht="19.95" customHeight="1">
      <c r="A9579" s="8" t="s">
        <v>380</v>
      </c>
      <c r="B9579" s="8" t="s">
        <v>48</v>
      </c>
      <c r="C9579" s="8" t="s">
        <v>90</v>
      </c>
      <c r="D9579" s="8" t="s">
        <v>16</v>
      </c>
      <c r="E9579" s="8" t="s">
        <v>27</v>
      </c>
      <c r="F9579" s="8"/>
      <c r="G9579" s="8" t="s">
        <v>19</v>
      </c>
      <c r="H9579" s="8" t="s">
        <v>198</v>
      </c>
      <c r="I9579" s="10">
        <v>0.24562499999999998</v>
      </c>
      <c r="J9579" s="11">
        <v>5</v>
      </c>
      <c r="K9579" s="12">
        <f t="shared" si="299"/>
        <v>1.2281249999999999</v>
      </c>
      <c r="L9579" s="9" t="s">
        <v>21</v>
      </c>
      <c r="M9579" s="13">
        <f t="shared" si="298"/>
        <v>4</v>
      </c>
    </row>
    <row r="9580" spans="1:13" ht="19.95" customHeight="1">
      <c r="A9580" s="8" t="s">
        <v>380</v>
      </c>
      <c r="B9580" s="8" t="s">
        <v>30</v>
      </c>
      <c r="C9580" s="8" t="s">
        <v>31</v>
      </c>
      <c r="D9580" s="8" t="s">
        <v>16</v>
      </c>
      <c r="E9580" s="8" t="s">
        <v>27</v>
      </c>
      <c r="F9580" s="8"/>
      <c r="G9580" s="8" t="s">
        <v>19</v>
      </c>
      <c r="H9580" s="8" t="s">
        <v>198</v>
      </c>
      <c r="I9580" s="10">
        <v>1.56</v>
      </c>
      <c r="J9580" s="11">
        <v>70</v>
      </c>
      <c r="K9580" s="12">
        <f t="shared" si="299"/>
        <v>109.2</v>
      </c>
      <c r="L9580" s="9" t="s">
        <v>21</v>
      </c>
      <c r="M9580" s="13">
        <f t="shared" si="298"/>
        <v>56</v>
      </c>
    </row>
    <row r="9581" spans="1:13" ht="19.95" customHeight="1">
      <c r="A9581" s="8" t="s">
        <v>380</v>
      </c>
      <c r="B9581" s="8" t="s">
        <v>42</v>
      </c>
      <c r="C9581" s="8" t="s">
        <v>31</v>
      </c>
      <c r="D9581" s="8" t="s">
        <v>16</v>
      </c>
      <c r="E9581" s="8" t="s">
        <v>27</v>
      </c>
      <c r="F9581" s="8"/>
      <c r="G9581" s="8" t="s">
        <v>19</v>
      </c>
      <c r="H9581" s="8" t="s">
        <v>198</v>
      </c>
      <c r="I9581" s="10">
        <v>1.2833333333333334</v>
      </c>
      <c r="J9581" s="11">
        <v>28</v>
      </c>
      <c r="K9581" s="12">
        <f t="shared" si="299"/>
        <v>35.933333333333337</v>
      </c>
      <c r="L9581" s="9" t="s">
        <v>21</v>
      </c>
      <c r="M9581" s="13">
        <f t="shared" si="298"/>
        <v>22.4</v>
      </c>
    </row>
    <row r="9582" spans="1:13" ht="19.95" customHeight="1">
      <c r="A9582" s="8" t="s">
        <v>380</v>
      </c>
      <c r="B9582" s="8" t="s">
        <v>42</v>
      </c>
      <c r="C9582" s="8" t="s">
        <v>43</v>
      </c>
      <c r="D9582" s="8" t="s">
        <v>16</v>
      </c>
      <c r="E9582" s="8" t="s">
        <v>27</v>
      </c>
      <c r="F9582" s="8"/>
      <c r="G9582" s="8" t="s">
        <v>19</v>
      </c>
      <c r="H9582" s="8" t="s">
        <v>198</v>
      </c>
      <c r="I9582" s="10">
        <v>0.46647500000000003</v>
      </c>
      <c r="J9582" s="11">
        <v>7.4</v>
      </c>
      <c r="K9582" s="12">
        <f t="shared" si="299"/>
        <v>3.4519150000000005</v>
      </c>
      <c r="L9582" s="9" t="s">
        <v>21</v>
      </c>
      <c r="M9582" s="13">
        <f t="shared" si="298"/>
        <v>5.9</v>
      </c>
    </row>
    <row r="9583" spans="1:13" ht="19.95" customHeight="1">
      <c r="A9583" s="8" t="s">
        <v>380</v>
      </c>
      <c r="B9583" s="8" t="s">
        <v>42</v>
      </c>
      <c r="C9583" s="8" t="s">
        <v>31</v>
      </c>
      <c r="D9583" s="8" t="s">
        <v>16</v>
      </c>
      <c r="E9583" s="8" t="s">
        <v>27</v>
      </c>
      <c r="F9583" s="8"/>
      <c r="G9583" s="8" t="s">
        <v>19</v>
      </c>
      <c r="H9583" s="8" t="s">
        <v>198</v>
      </c>
      <c r="I9583" s="10">
        <v>1.2561499999999999</v>
      </c>
      <c r="J9583" s="11">
        <v>34.57</v>
      </c>
      <c r="K9583" s="12">
        <f t="shared" si="299"/>
        <v>43.425105499999994</v>
      </c>
      <c r="L9583" s="9" t="s">
        <v>21</v>
      </c>
      <c r="M9583" s="13">
        <f t="shared" si="298"/>
        <v>27.7</v>
      </c>
    </row>
    <row r="9584" spans="1:13" ht="19.95" customHeight="1">
      <c r="A9584" s="8" t="s">
        <v>380</v>
      </c>
      <c r="B9584" s="8" t="s">
        <v>48</v>
      </c>
      <c r="C9584" s="8" t="s">
        <v>49</v>
      </c>
      <c r="D9584" s="8" t="s">
        <v>16</v>
      </c>
      <c r="E9584" s="8" t="s">
        <v>27</v>
      </c>
      <c r="F9584" s="8"/>
      <c r="G9584" s="8" t="s">
        <v>19</v>
      </c>
      <c r="H9584" s="8" t="s">
        <v>198</v>
      </c>
      <c r="I9584" s="10">
        <v>8.9552980132450333E-2</v>
      </c>
      <c r="J9584" s="11">
        <v>6</v>
      </c>
      <c r="K9584" s="12">
        <f t="shared" si="299"/>
        <v>0.537317880794702</v>
      </c>
      <c r="L9584" s="9" t="s">
        <v>21</v>
      </c>
      <c r="M9584" s="13">
        <f t="shared" si="298"/>
        <v>4.8</v>
      </c>
    </row>
    <row r="9585" spans="1:13" ht="19.95" customHeight="1">
      <c r="A9585" s="8" t="s">
        <v>380</v>
      </c>
      <c r="B9585" s="8" t="s">
        <v>48</v>
      </c>
      <c r="C9585" s="8" t="s">
        <v>90</v>
      </c>
      <c r="D9585" s="8" t="s">
        <v>16</v>
      </c>
      <c r="E9585" s="8" t="s">
        <v>27</v>
      </c>
      <c r="F9585" s="8"/>
      <c r="G9585" s="8" t="s">
        <v>19</v>
      </c>
      <c r="H9585" s="8" t="s">
        <v>198</v>
      </c>
      <c r="I9585" s="10">
        <v>0.25279801324503309</v>
      </c>
      <c r="J9585" s="11">
        <v>6.5</v>
      </c>
      <c r="K9585" s="12">
        <f t="shared" si="299"/>
        <v>1.6431870860927151</v>
      </c>
      <c r="L9585" s="9" t="s">
        <v>21</v>
      </c>
      <c r="M9585" s="13">
        <f t="shared" si="298"/>
        <v>5.2</v>
      </c>
    </row>
    <row r="9586" spans="1:13" ht="19.95" customHeight="1">
      <c r="A9586" s="8" t="s">
        <v>380</v>
      </c>
      <c r="B9586" s="8" t="s">
        <v>14</v>
      </c>
      <c r="C9586" s="8" t="s">
        <v>15</v>
      </c>
      <c r="D9586" s="8" t="s">
        <v>16</v>
      </c>
      <c r="E9586" s="8" t="s">
        <v>27</v>
      </c>
      <c r="F9586" s="8"/>
      <c r="G9586" s="8" t="s">
        <v>19</v>
      </c>
      <c r="H9586" s="8" t="s">
        <v>198</v>
      </c>
      <c r="I9586" s="10">
        <v>4.9437086092715229E-2</v>
      </c>
      <c r="J9586" s="11">
        <v>6</v>
      </c>
      <c r="K9586" s="12">
        <f t="shared" si="299"/>
        <v>0.29662251655629135</v>
      </c>
      <c r="L9586" s="9" t="s">
        <v>21</v>
      </c>
      <c r="M9586" s="13">
        <f t="shared" si="298"/>
        <v>4.8</v>
      </c>
    </row>
    <row r="9587" spans="1:13" ht="19.95" customHeight="1">
      <c r="A9587" s="8" t="s">
        <v>380</v>
      </c>
      <c r="B9587" s="8" t="s">
        <v>14</v>
      </c>
      <c r="C9587" s="8" t="s">
        <v>45</v>
      </c>
      <c r="D9587" s="8" t="s">
        <v>16</v>
      </c>
      <c r="E9587" s="8" t="s">
        <v>27</v>
      </c>
      <c r="F9587" s="8"/>
      <c r="G9587" s="8" t="s">
        <v>19</v>
      </c>
      <c r="H9587" s="8" t="s">
        <v>198</v>
      </c>
      <c r="I9587" s="10">
        <v>0.12655629139072846</v>
      </c>
      <c r="J9587" s="11">
        <v>6</v>
      </c>
      <c r="K9587" s="12">
        <f t="shared" si="299"/>
        <v>0.75933774834437084</v>
      </c>
      <c r="L9587" s="9" t="s">
        <v>21</v>
      </c>
      <c r="M9587" s="13">
        <f t="shared" si="298"/>
        <v>4.8</v>
      </c>
    </row>
    <row r="9588" spans="1:13" ht="19.95" customHeight="1">
      <c r="A9588" s="8" t="s">
        <v>380</v>
      </c>
      <c r="B9588" s="8" t="s">
        <v>30</v>
      </c>
      <c r="C9588" s="8" t="s">
        <v>35</v>
      </c>
      <c r="D9588" s="8" t="s">
        <v>39</v>
      </c>
      <c r="E9588" s="8" t="s">
        <v>27</v>
      </c>
      <c r="F9588" s="8"/>
      <c r="G9588" s="8" t="s">
        <v>19</v>
      </c>
      <c r="H9588" s="8" t="s">
        <v>198</v>
      </c>
      <c r="I9588" s="10">
        <v>1.05</v>
      </c>
      <c r="J9588" s="11">
        <v>65</v>
      </c>
      <c r="K9588" s="12">
        <f t="shared" si="299"/>
        <v>68.25</v>
      </c>
      <c r="L9588" s="9" t="s">
        <v>21</v>
      </c>
      <c r="M9588" s="13">
        <f t="shared" si="298"/>
        <v>52</v>
      </c>
    </row>
    <row r="9589" spans="1:13" ht="19.95" customHeight="1">
      <c r="A9589" s="8" t="s">
        <v>380</v>
      </c>
      <c r="B9589" s="8" t="s">
        <v>42</v>
      </c>
      <c r="C9589" s="8" t="s">
        <v>44</v>
      </c>
      <c r="D9589" s="8" t="s">
        <v>16</v>
      </c>
      <c r="E9589" s="8" t="s">
        <v>27</v>
      </c>
      <c r="F9589" s="8"/>
      <c r="G9589" s="8" t="s">
        <v>19</v>
      </c>
      <c r="H9589" s="8" t="s">
        <v>198</v>
      </c>
      <c r="I9589" s="10">
        <v>0.17338709677419356</v>
      </c>
      <c r="J9589" s="11">
        <v>5.5</v>
      </c>
      <c r="K9589" s="12">
        <f t="shared" si="299"/>
        <v>0.95362903225806461</v>
      </c>
      <c r="L9589" s="9" t="s">
        <v>21</v>
      </c>
      <c r="M9589" s="13">
        <f t="shared" si="298"/>
        <v>4.4000000000000004</v>
      </c>
    </row>
    <row r="9590" spans="1:13" ht="19.95" customHeight="1">
      <c r="A9590" s="8" t="s">
        <v>380</v>
      </c>
      <c r="B9590" s="8" t="s">
        <v>48</v>
      </c>
      <c r="C9590" s="8" t="s">
        <v>49</v>
      </c>
      <c r="D9590" s="8" t="s">
        <v>16</v>
      </c>
      <c r="E9590" s="8" t="s">
        <v>27</v>
      </c>
      <c r="F9590" s="8"/>
      <c r="G9590" s="8" t="s">
        <v>19</v>
      </c>
      <c r="H9590" s="8" t="s">
        <v>198</v>
      </c>
      <c r="I9590" s="10">
        <v>8.4999999999999992E-2</v>
      </c>
      <c r="J9590" s="11">
        <v>3.5</v>
      </c>
      <c r="K9590" s="12">
        <f t="shared" si="299"/>
        <v>0.29749999999999999</v>
      </c>
      <c r="L9590" s="9" t="s">
        <v>21</v>
      </c>
      <c r="M9590" s="13">
        <f t="shared" si="298"/>
        <v>2.8</v>
      </c>
    </row>
    <row r="9591" spans="1:13" ht="19.95" customHeight="1">
      <c r="A9591" s="8" t="s">
        <v>380</v>
      </c>
      <c r="B9591" s="8" t="s">
        <v>33</v>
      </c>
      <c r="C9591" s="8" t="s">
        <v>44</v>
      </c>
      <c r="D9591" s="8" t="s">
        <v>16</v>
      </c>
      <c r="E9591" s="8" t="s">
        <v>27</v>
      </c>
      <c r="F9591" s="8"/>
      <c r="G9591" s="8" t="s">
        <v>19</v>
      </c>
      <c r="H9591" s="8" t="s">
        <v>198</v>
      </c>
      <c r="I9591" s="10">
        <v>0.15266666666666667</v>
      </c>
      <c r="J9591" s="11">
        <v>5</v>
      </c>
      <c r="K9591" s="12">
        <f t="shared" si="299"/>
        <v>0.76333333333333342</v>
      </c>
      <c r="L9591" s="9" t="s">
        <v>21</v>
      </c>
      <c r="M9591" s="13">
        <f t="shared" si="298"/>
        <v>4</v>
      </c>
    </row>
    <row r="9592" spans="1:13" ht="19.95" customHeight="1">
      <c r="A9592" s="8" t="s">
        <v>380</v>
      </c>
      <c r="B9592" s="8" t="s">
        <v>33</v>
      </c>
      <c r="C9592" s="8" t="s">
        <v>69</v>
      </c>
      <c r="D9592" s="8" t="s">
        <v>16</v>
      </c>
      <c r="E9592" s="8" t="s">
        <v>27</v>
      </c>
      <c r="F9592" s="8"/>
      <c r="G9592" s="8" t="s">
        <v>19</v>
      </c>
      <c r="H9592" s="8" t="s">
        <v>198</v>
      </c>
      <c r="I9592" s="10">
        <v>0.20233333333333334</v>
      </c>
      <c r="J9592" s="11">
        <v>5</v>
      </c>
      <c r="K9592" s="12">
        <f t="shared" si="299"/>
        <v>1.0116666666666667</v>
      </c>
      <c r="L9592" s="9" t="s">
        <v>21</v>
      </c>
      <c r="M9592" s="13">
        <f t="shared" si="298"/>
        <v>4</v>
      </c>
    </row>
    <row r="9593" spans="1:13" ht="19.95" customHeight="1">
      <c r="A9593" s="8" t="s">
        <v>380</v>
      </c>
      <c r="B9593" s="8" t="s">
        <v>33</v>
      </c>
      <c r="C9593" s="8" t="s">
        <v>43</v>
      </c>
      <c r="D9593" s="8" t="s">
        <v>16</v>
      </c>
      <c r="E9593" s="8" t="s">
        <v>27</v>
      </c>
      <c r="F9593" s="8"/>
      <c r="G9593" s="8" t="s">
        <v>19</v>
      </c>
      <c r="H9593" s="8" t="s">
        <v>198</v>
      </c>
      <c r="I9593" s="10">
        <v>0.35166666666666668</v>
      </c>
      <c r="J9593" s="11">
        <v>7</v>
      </c>
      <c r="K9593" s="12">
        <f t="shared" si="299"/>
        <v>2.4616666666666669</v>
      </c>
      <c r="L9593" s="9" t="s">
        <v>21</v>
      </c>
      <c r="M9593" s="13">
        <f t="shared" si="298"/>
        <v>5.6</v>
      </c>
    </row>
    <row r="9594" spans="1:13" ht="19.95" customHeight="1">
      <c r="A9594" s="8" t="s">
        <v>380</v>
      </c>
      <c r="B9594" s="8" t="s">
        <v>42</v>
      </c>
      <c r="C9594" s="8" t="s">
        <v>69</v>
      </c>
      <c r="D9594" s="8" t="s">
        <v>16</v>
      </c>
      <c r="E9594" s="8" t="s">
        <v>27</v>
      </c>
      <c r="F9594" s="8"/>
      <c r="G9594" s="8" t="s">
        <v>19</v>
      </c>
      <c r="H9594" s="8" t="s">
        <v>198</v>
      </c>
      <c r="I9594" s="10">
        <v>0.22996698113207545</v>
      </c>
      <c r="J9594" s="11">
        <v>6.46</v>
      </c>
      <c r="K9594" s="12">
        <f t="shared" si="299"/>
        <v>1.4855866981132073</v>
      </c>
      <c r="L9594" s="9" t="s">
        <v>21</v>
      </c>
      <c r="M9594" s="13">
        <f t="shared" si="298"/>
        <v>5.2</v>
      </c>
    </row>
    <row r="9595" spans="1:13" ht="19.95" customHeight="1">
      <c r="A9595" s="8" t="s">
        <v>380</v>
      </c>
      <c r="B9595" s="8" t="s">
        <v>14</v>
      </c>
      <c r="C9595" s="8" t="s">
        <v>46</v>
      </c>
      <c r="D9595" s="8" t="s">
        <v>16</v>
      </c>
      <c r="E9595" s="8" t="s">
        <v>27</v>
      </c>
      <c r="F9595" s="8"/>
      <c r="G9595" s="8" t="s">
        <v>19</v>
      </c>
      <c r="H9595" s="8" t="s">
        <v>198</v>
      </c>
      <c r="I9595" s="10">
        <v>0.06</v>
      </c>
      <c r="J9595" s="11">
        <v>7</v>
      </c>
      <c r="K9595" s="12">
        <f t="shared" si="299"/>
        <v>0.42</v>
      </c>
      <c r="L9595" s="9" t="s">
        <v>21</v>
      </c>
      <c r="M9595" s="13">
        <f t="shared" si="298"/>
        <v>5.6</v>
      </c>
    </row>
    <row r="9596" spans="1:13" ht="19.95" customHeight="1">
      <c r="A9596" s="8" t="s">
        <v>380</v>
      </c>
      <c r="B9596" s="8" t="s">
        <v>48</v>
      </c>
      <c r="C9596" s="8" t="s">
        <v>49</v>
      </c>
      <c r="D9596" s="8" t="s">
        <v>26</v>
      </c>
      <c r="E9596" s="8" t="s">
        <v>27</v>
      </c>
      <c r="F9596" s="8"/>
      <c r="G9596" s="8" t="s">
        <v>19</v>
      </c>
      <c r="H9596" s="8" t="s">
        <v>198</v>
      </c>
      <c r="I9596" s="10">
        <v>8.3325088339222614E-2</v>
      </c>
      <c r="J9596" s="11">
        <v>3.26</v>
      </c>
      <c r="K9596" s="12">
        <f t="shared" si="299"/>
        <v>0.27163978798586569</v>
      </c>
      <c r="L9596" s="9" t="s">
        <v>21</v>
      </c>
      <c r="M9596" s="13">
        <f t="shared" si="298"/>
        <v>2.6</v>
      </c>
    </row>
    <row r="9597" spans="1:13" ht="19.95" customHeight="1">
      <c r="A9597" s="8" t="s">
        <v>380</v>
      </c>
      <c r="B9597" s="8" t="s">
        <v>48</v>
      </c>
      <c r="C9597" s="8" t="s">
        <v>50</v>
      </c>
      <c r="D9597" s="8" t="s">
        <v>26</v>
      </c>
      <c r="E9597" s="8" t="s">
        <v>27</v>
      </c>
      <c r="F9597" s="8"/>
      <c r="G9597" s="8" t="s">
        <v>19</v>
      </c>
      <c r="H9597" s="8" t="s">
        <v>198</v>
      </c>
      <c r="I9597" s="10">
        <v>0.52381215469613263</v>
      </c>
      <c r="J9597" s="11">
        <v>9.8000000000000007</v>
      </c>
      <c r="K9597" s="12">
        <f t="shared" si="299"/>
        <v>5.1333591160220999</v>
      </c>
      <c r="L9597" s="9" t="s">
        <v>21</v>
      </c>
      <c r="M9597" s="13">
        <f t="shared" si="298"/>
        <v>7.8</v>
      </c>
    </row>
    <row r="9598" spans="1:13" ht="19.95" customHeight="1">
      <c r="A9598" s="8" t="s">
        <v>380</v>
      </c>
      <c r="B9598" s="8" t="s">
        <v>14</v>
      </c>
      <c r="C9598" s="8" t="s">
        <v>46</v>
      </c>
      <c r="D9598" s="8" t="s">
        <v>26</v>
      </c>
      <c r="E9598" s="8" t="s">
        <v>27</v>
      </c>
      <c r="F9598" s="8"/>
      <c r="G9598" s="8" t="s">
        <v>19</v>
      </c>
      <c r="H9598" s="8" t="s">
        <v>198</v>
      </c>
      <c r="I9598" s="10">
        <v>6.9142857142857145E-2</v>
      </c>
      <c r="J9598" s="11">
        <v>5</v>
      </c>
      <c r="K9598" s="12">
        <f t="shared" si="299"/>
        <v>0.34571428571428575</v>
      </c>
      <c r="L9598" s="9" t="s">
        <v>21</v>
      </c>
      <c r="M9598" s="13">
        <f t="shared" si="298"/>
        <v>4</v>
      </c>
    </row>
    <row r="9599" spans="1:13" ht="19.95" customHeight="1">
      <c r="A9599" s="8" t="s">
        <v>380</v>
      </c>
      <c r="B9599" s="8" t="s">
        <v>30</v>
      </c>
      <c r="C9599" s="8" t="s">
        <v>41</v>
      </c>
      <c r="D9599" s="8" t="s">
        <v>16</v>
      </c>
      <c r="E9599" s="8" t="s">
        <v>27</v>
      </c>
      <c r="F9599" s="8"/>
      <c r="G9599" s="8" t="s">
        <v>19</v>
      </c>
      <c r="H9599" s="8" t="s">
        <v>198</v>
      </c>
      <c r="I9599" s="10">
        <v>0.99250000000000005</v>
      </c>
      <c r="J9599" s="11">
        <v>31.31</v>
      </c>
      <c r="K9599" s="12">
        <f t="shared" si="299"/>
        <v>31.075175000000002</v>
      </c>
      <c r="L9599" s="9" t="s">
        <v>21</v>
      </c>
      <c r="M9599" s="13">
        <f t="shared" si="298"/>
        <v>25</v>
      </c>
    </row>
    <row r="9600" spans="1:13" ht="19.95" customHeight="1">
      <c r="A9600" s="8" t="s">
        <v>380</v>
      </c>
      <c r="B9600" s="8" t="s">
        <v>14</v>
      </c>
      <c r="C9600" s="8" t="s">
        <v>46</v>
      </c>
      <c r="D9600" s="8" t="s">
        <v>16</v>
      </c>
      <c r="E9600" s="8" t="s">
        <v>27</v>
      </c>
      <c r="F9600" s="8"/>
      <c r="G9600" s="8" t="s">
        <v>19</v>
      </c>
      <c r="H9600" s="8" t="s">
        <v>198</v>
      </c>
      <c r="I9600" s="10">
        <v>7.2060931899641578E-2</v>
      </c>
      <c r="J9600" s="11">
        <v>4.25</v>
      </c>
      <c r="K9600" s="12">
        <f t="shared" si="299"/>
        <v>0.30625896057347668</v>
      </c>
      <c r="L9600" s="9" t="s">
        <v>21</v>
      </c>
      <c r="M9600" s="13">
        <f t="shared" si="298"/>
        <v>3.4</v>
      </c>
    </row>
    <row r="9601" spans="1:13" ht="19.95" customHeight="1">
      <c r="A9601" s="8" t="s">
        <v>380</v>
      </c>
      <c r="B9601" s="8" t="s">
        <v>14</v>
      </c>
      <c r="C9601" s="8" t="s">
        <v>58</v>
      </c>
      <c r="D9601" s="8" t="s">
        <v>16</v>
      </c>
      <c r="E9601" s="8" t="s">
        <v>27</v>
      </c>
      <c r="F9601" s="8"/>
      <c r="G9601" s="8" t="s">
        <v>19</v>
      </c>
      <c r="H9601" s="8" t="s">
        <v>198</v>
      </c>
      <c r="I9601" s="10">
        <v>0.26276315789473681</v>
      </c>
      <c r="J9601" s="11">
        <v>8</v>
      </c>
      <c r="K9601" s="12">
        <f t="shared" si="299"/>
        <v>2.1021052631578945</v>
      </c>
      <c r="L9601" s="9" t="s">
        <v>21</v>
      </c>
      <c r="M9601" s="13">
        <f t="shared" si="298"/>
        <v>6.4</v>
      </c>
    </row>
    <row r="9602" spans="1:13" ht="19.95" customHeight="1">
      <c r="A9602" s="8" t="s">
        <v>380</v>
      </c>
      <c r="B9602" s="8" t="s">
        <v>42</v>
      </c>
      <c r="C9602" s="8" t="s">
        <v>203</v>
      </c>
      <c r="D9602" s="8" t="s">
        <v>16</v>
      </c>
      <c r="E9602" s="8" t="s">
        <v>27</v>
      </c>
      <c r="F9602" s="8"/>
      <c r="G9602" s="8" t="s">
        <v>19</v>
      </c>
      <c r="H9602" s="8" t="s">
        <v>198</v>
      </c>
      <c r="I9602" s="10">
        <v>0.96850393700787396</v>
      </c>
      <c r="J9602" s="11">
        <v>23.35</v>
      </c>
      <c r="K9602" s="12">
        <f t="shared" si="299"/>
        <v>22.614566929133858</v>
      </c>
      <c r="L9602" s="9" t="s">
        <v>21</v>
      </c>
      <c r="M9602" s="13">
        <f t="shared" ref="M9602:M9665" si="300">ROUND(J9602-J9602*20/100,1)</f>
        <v>18.7</v>
      </c>
    </row>
    <row r="9603" spans="1:13" ht="19.95" customHeight="1">
      <c r="A9603" s="8" t="s">
        <v>380</v>
      </c>
      <c r="B9603" s="8" t="s">
        <v>30</v>
      </c>
      <c r="C9603" s="8" t="s">
        <v>36</v>
      </c>
      <c r="D9603" s="8" t="s">
        <v>39</v>
      </c>
      <c r="E9603" s="8" t="s">
        <v>27</v>
      </c>
      <c r="F9603" s="8"/>
      <c r="G9603" s="8" t="s">
        <v>19</v>
      </c>
      <c r="H9603" s="8" t="s">
        <v>198</v>
      </c>
      <c r="I9603" s="10">
        <v>0.87</v>
      </c>
      <c r="J9603" s="11">
        <v>70</v>
      </c>
      <c r="K9603" s="12">
        <f t="shared" ref="K9603:K9666" si="301">J9603*I9603</f>
        <v>60.9</v>
      </c>
      <c r="L9603" s="9" t="s">
        <v>21</v>
      </c>
      <c r="M9603" s="13">
        <f t="shared" si="300"/>
        <v>56</v>
      </c>
    </row>
    <row r="9604" spans="1:13" ht="19.95" customHeight="1">
      <c r="A9604" s="8" t="s">
        <v>380</v>
      </c>
      <c r="B9604" s="8" t="s">
        <v>42</v>
      </c>
      <c r="C9604" s="8" t="s">
        <v>44</v>
      </c>
      <c r="D9604" s="8" t="s">
        <v>16</v>
      </c>
      <c r="E9604" s="8" t="s">
        <v>27</v>
      </c>
      <c r="F9604" s="8"/>
      <c r="G9604" s="8" t="s">
        <v>19</v>
      </c>
      <c r="H9604" s="8" t="s">
        <v>198</v>
      </c>
      <c r="I9604" s="10">
        <v>0.1705769230769231</v>
      </c>
      <c r="J9604" s="11">
        <v>5.85</v>
      </c>
      <c r="K9604" s="12">
        <f t="shared" si="301"/>
        <v>0.99787500000000007</v>
      </c>
      <c r="L9604" s="9" t="s">
        <v>21</v>
      </c>
      <c r="M9604" s="13">
        <f t="shared" si="300"/>
        <v>4.7</v>
      </c>
    </row>
    <row r="9605" spans="1:13" ht="19.95" customHeight="1">
      <c r="A9605" s="8" t="s">
        <v>380</v>
      </c>
      <c r="B9605" s="8" t="s">
        <v>14</v>
      </c>
      <c r="C9605" s="8" t="s">
        <v>127</v>
      </c>
      <c r="D9605" s="8" t="s">
        <v>16</v>
      </c>
      <c r="E9605" s="8" t="s">
        <v>27</v>
      </c>
      <c r="F9605" s="8"/>
      <c r="G9605" s="8" t="s">
        <v>19</v>
      </c>
      <c r="H9605" s="8" t="s">
        <v>198</v>
      </c>
      <c r="I9605" s="10">
        <v>0.74875000000000003</v>
      </c>
      <c r="J9605" s="11">
        <v>15</v>
      </c>
      <c r="K9605" s="12">
        <f t="shared" si="301"/>
        <v>11.231250000000001</v>
      </c>
      <c r="L9605" s="9" t="s">
        <v>21</v>
      </c>
      <c r="M9605" s="13">
        <f t="shared" si="300"/>
        <v>12</v>
      </c>
    </row>
    <row r="9606" spans="1:13" ht="19.95" customHeight="1">
      <c r="A9606" s="8" t="s">
        <v>380</v>
      </c>
      <c r="B9606" s="8" t="s">
        <v>14</v>
      </c>
      <c r="C9606" s="8" t="s">
        <v>46</v>
      </c>
      <c r="D9606" s="8" t="s">
        <v>16</v>
      </c>
      <c r="E9606" s="8" t="s">
        <v>27</v>
      </c>
      <c r="F9606" s="8"/>
      <c r="G9606" s="8" t="s">
        <v>19</v>
      </c>
      <c r="H9606" s="8" t="s">
        <v>198</v>
      </c>
      <c r="I9606" s="10">
        <v>6.7500000000000004E-2</v>
      </c>
      <c r="J9606" s="11">
        <v>4.25</v>
      </c>
      <c r="K9606" s="12">
        <f t="shared" si="301"/>
        <v>0.28687499999999999</v>
      </c>
      <c r="L9606" s="9" t="s">
        <v>21</v>
      </c>
      <c r="M9606" s="13">
        <f t="shared" si="300"/>
        <v>3.4</v>
      </c>
    </row>
    <row r="9607" spans="1:13" ht="19.95" customHeight="1">
      <c r="A9607" s="8" t="s">
        <v>380</v>
      </c>
      <c r="B9607" s="8" t="s">
        <v>48</v>
      </c>
      <c r="C9607" s="8" t="s">
        <v>49</v>
      </c>
      <c r="D9607" s="8" t="s">
        <v>16</v>
      </c>
      <c r="E9607" s="8" t="s">
        <v>27</v>
      </c>
      <c r="F9607" s="8"/>
      <c r="G9607" s="8" t="s">
        <v>19</v>
      </c>
      <c r="H9607" s="8" t="s">
        <v>198</v>
      </c>
      <c r="I9607" s="10">
        <v>0.1168421052631579</v>
      </c>
      <c r="J9607" s="11">
        <v>6</v>
      </c>
      <c r="K9607" s="12">
        <f t="shared" si="301"/>
        <v>0.70105263157894737</v>
      </c>
      <c r="L9607" s="9" t="s">
        <v>21</v>
      </c>
      <c r="M9607" s="13">
        <f t="shared" si="300"/>
        <v>4.8</v>
      </c>
    </row>
    <row r="9608" spans="1:13" ht="19.95" customHeight="1">
      <c r="A9608" s="8" t="s">
        <v>380</v>
      </c>
      <c r="B9608" s="8" t="s">
        <v>42</v>
      </c>
      <c r="C9608" s="8" t="s">
        <v>44</v>
      </c>
      <c r="D9608" s="8" t="s">
        <v>16</v>
      </c>
      <c r="E9608" s="8" t="s">
        <v>27</v>
      </c>
      <c r="F9608" s="8"/>
      <c r="G9608" s="8" t="s">
        <v>19</v>
      </c>
      <c r="H9608" s="8" t="s">
        <v>198</v>
      </c>
      <c r="I9608" s="10">
        <v>0.2165</v>
      </c>
      <c r="J9608" s="11">
        <v>5.85</v>
      </c>
      <c r="K9608" s="12">
        <f t="shared" si="301"/>
        <v>1.2665249999999999</v>
      </c>
      <c r="L9608" s="9" t="s">
        <v>21</v>
      </c>
      <c r="M9608" s="13">
        <f t="shared" si="300"/>
        <v>4.7</v>
      </c>
    </row>
    <row r="9609" spans="1:13" ht="19.95" customHeight="1">
      <c r="A9609" s="8" t="s">
        <v>380</v>
      </c>
      <c r="B9609" s="8" t="s">
        <v>48</v>
      </c>
      <c r="C9609" s="8" t="s">
        <v>94</v>
      </c>
      <c r="D9609" s="8" t="s">
        <v>16</v>
      </c>
      <c r="E9609" s="8" t="s">
        <v>27</v>
      </c>
      <c r="F9609" s="8"/>
      <c r="G9609" s="8" t="s">
        <v>19</v>
      </c>
      <c r="H9609" s="8" t="s">
        <v>198</v>
      </c>
      <c r="I9609" s="10">
        <v>0.14545454545454548</v>
      </c>
      <c r="J9609" s="11">
        <v>5.01</v>
      </c>
      <c r="K9609" s="12">
        <f t="shared" si="301"/>
        <v>0.72872727272727278</v>
      </c>
      <c r="L9609" s="9" t="s">
        <v>21</v>
      </c>
      <c r="M9609" s="13">
        <f t="shared" si="300"/>
        <v>4</v>
      </c>
    </row>
    <row r="9610" spans="1:13" ht="19.95" customHeight="1">
      <c r="A9610" s="8" t="s">
        <v>380</v>
      </c>
      <c r="B9610" s="8" t="s">
        <v>42</v>
      </c>
      <c r="C9610" s="8" t="s">
        <v>69</v>
      </c>
      <c r="D9610" s="8" t="s">
        <v>16</v>
      </c>
      <c r="E9610" s="8" t="s">
        <v>27</v>
      </c>
      <c r="F9610" s="8"/>
      <c r="G9610" s="8" t="s">
        <v>19</v>
      </c>
      <c r="H9610" s="8" t="s">
        <v>198</v>
      </c>
      <c r="I9610" s="10">
        <v>0.22272727272727275</v>
      </c>
      <c r="J9610" s="11">
        <v>6.22</v>
      </c>
      <c r="K9610" s="12">
        <f t="shared" si="301"/>
        <v>1.3853636363636364</v>
      </c>
      <c r="L9610" s="9" t="s">
        <v>21</v>
      </c>
      <c r="M9610" s="13">
        <f t="shared" si="300"/>
        <v>5</v>
      </c>
    </row>
    <row r="9611" spans="1:13" ht="19.95" customHeight="1">
      <c r="A9611" s="8" t="s">
        <v>380</v>
      </c>
      <c r="B9611" s="8" t="s">
        <v>42</v>
      </c>
      <c r="C9611" s="8" t="s">
        <v>69</v>
      </c>
      <c r="D9611" s="8" t="s">
        <v>16</v>
      </c>
      <c r="E9611" s="8" t="s">
        <v>27</v>
      </c>
      <c r="F9611" s="8"/>
      <c r="G9611" s="8" t="s">
        <v>19</v>
      </c>
      <c r="H9611" s="8" t="s">
        <v>198</v>
      </c>
      <c r="I9611" s="10">
        <v>0.23071038251366119</v>
      </c>
      <c r="J9611" s="11">
        <v>4.25</v>
      </c>
      <c r="K9611" s="12">
        <f t="shared" si="301"/>
        <v>0.9805191256830601</v>
      </c>
      <c r="L9611" s="9" t="s">
        <v>21</v>
      </c>
      <c r="M9611" s="13">
        <f t="shared" si="300"/>
        <v>3.4</v>
      </c>
    </row>
    <row r="9612" spans="1:13" ht="19.95" customHeight="1">
      <c r="A9612" s="8" t="s">
        <v>380</v>
      </c>
      <c r="B9612" s="8" t="s">
        <v>62</v>
      </c>
      <c r="C9612" s="8" t="s">
        <v>25</v>
      </c>
      <c r="D9612" s="8" t="s">
        <v>39</v>
      </c>
      <c r="E9612" s="8" t="s">
        <v>27</v>
      </c>
      <c r="F9612" s="8"/>
      <c r="G9612" s="8" t="s">
        <v>19</v>
      </c>
      <c r="H9612" s="8" t="s">
        <v>198</v>
      </c>
      <c r="I9612" s="10">
        <v>3.65</v>
      </c>
      <c r="J9612" s="11">
        <v>150</v>
      </c>
      <c r="K9612" s="12">
        <f t="shared" si="301"/>
        <v>547.5</v>
      </c>
      <c r="L9612" s="9" t="s">
        <v>21</v>
      </c>
      <c r="M9612" s="13">
        <f t="shared" si="300"/>
        <v>120</v>
      </c>
    </row>
    <row r="9613" spans="1:13" ht="19.95" customHeight="1">
      <c r="A9613" s="8" t="s">
        <v>380</v>
      </c>
      <c r="B9613" s="8" t="s">
        <v>62</v>
      </c>
      <c r="C9613" s="8" t="s">
        <v>38</v>
      </c>
      <c r="D9613" s="8" t="s">
        <v>39</v>
      </c>
      <c r="E9613" s="8" t="s">
        <v>27</v>
      </c>
      <c r="F9613" s="8"/>
      <c r="G9613" s="8" t="s">
        <v>19</v>
      </c>
      <c r="H9613" s="8" t="s">
        <v>198</v>
      </c>
      <c r="I9613" s="10">
        <v>2.0924999999999998</v>
      </c>
      <c r="J9613" s="11">
        <v>125</v>
      </c>
      <c r="K9613" s="12">
        <f t="shared" si="301"/>
        <v>261.5625</v>
      </c>
      <c r="L9613" s="9" t="s">
        <v>21</v>
      </c>
      <c r="M9613" s="13">
        <f t="shared" si="300"/>
        <v>100</v>
      </c>
    </row>
    <row r="9614" spans="1:13" ht="19.95" customHeight="1">
      <c r="A9614" s="8" t="s">
        <v>380</v>
      </c>
      <c r="B9614" s="8" t="s">
        <v>30</v>
      </c>
      <c r="C9614" s="8" t="s">
        <v>38</v>
      </c>
      <c r="D9614" s="8" t="s">
        <v>39</v>
      </c>
      <c r="E9614" s="8" t="s">
        <v>27</v>
      </c>
      <c r="F9614" s="8"/>
      <c r="G9614" s="8" t="s">
        <v>19</v>
      </c>
      <c r="H9614" s="8" t="s">
        <v>198</v>
      </c>
      <c r="I9614" s="10">
        <v>1.83</v>
      </c>
      <c r="J9614" s="11">
        <v>125</v>
      </c>
      <c r="K9614" s="12">
        <f t="shared" si="301"/>
        <v>228.75</v>
      </c>
      <c r="L9614" s="9" t="s">
        <v>21</v>
      </c>
      <c r="M9614" s="13">
        <f t="shared" si="300"/>
        <v>100</v>
      </c>
    </row>
    <row r="9615" spans="1:13" ht="19.95" customHeight="1">
      <c r="A9615" s="8" t="s">
        <v>380</v>
      </c>
      <c r="B9615" s="8" t="s">
        <v>40</v>
      </c>
      <c r="C9615" s="8" t="s">
        <v>43</v>
      </c>
      <c r="D9615" s="8" t="s">
        <v>16</v>
      </c>
      <c r="E9615" s="8" t="s">
        <v>27</v>
      </c>
      <c r="F9615" s="8"/>
      <c r="G9615" s="8" t="s">
        <v>19</v>
      </c>
      <c r="H9615" s="8" t="s">
        <v>198</v>
      </c>
      <c r="I9615" s="10">
        <v>0.59</v>
      </c>
      <c r="J9615" s="11">
        <v>30</v>
      </c>
      <c r="K9615" s="12">
        <f t="shared" si="301"/>
        <v>17.7</v>
      </c>
      <c r="L9615" s="9" t="s">
        <v>21</v>
      </c>
      <c r="M9615" s="13">
        <f t="shared" si="300"/>
        <v>24</v>
      </c>
    </row>
    <row r="9616" spans="1:13" ht="19.95" customHeight="1">
      <c r="A9616" s="8" t="s">
        <v>380</v>
      </c>
      <c r="B9616" s="8" t="s">
        <v>42</v>
      </c>
      <c r="C9616" s="8" t="s">
        <v>44</v>
      </c>
      <c r="D9616" s="8" t="s">
        <v>16</v>
      </c>
      <c r="E9616" s="8" t="s">
        <v>27</v>
      </c>
      <c r="F9616" s="8"/>
      <c r="G9616" s="8" t="s">
        <v>19</v>
      </c>
      <c r="H9616" s="8" t="s">
        <v>198</v>
      </c>
      <c r="I9616" s="10">
        <v>0.2</v>
      </c>
      <c r="J9616" s="11">
        <v>8</v>
      </c>
      <c r="K9616" s="12">
        <f t="shared" si="301"/>
        <v>1.6</v>
      </c>
      <c r="L9616" s="9" t="s">
        <v>21</v>
      </c>
      <c r="M9616" s="13">
        <f t="shared" si="300"/>
        <v>6.4</v>
      </c>
    </row>
    <row r="9617" spans="1:13" ht="19.95" customHeight="1">
      <c r="A9617" s="8" t="s">
        <v>380</v>
      </c>
      <c r="B9617" s="8" t="s">
        <v>14</v>
      </c>
      <c r="C9617" s="8" t="s">
        <v>36</v>
      </c>
      <c r="D9617" s="8" t="s">
        <v>16</v>
      </c>
      <c r="E9617" s="8" t="s">
        <v>27</v>
      </c>
      <c r="F9617" s="8"/>
      <c r="G9617" s="8" t="s">
        <v>19</v>
      </c>
      <c r="H9617" s="8" t="s">
        <v>198</v>
      </c>
      <c r="I9617" s="10">
        <v>0.61</v>
      </c>
      <c r="J9617" s="11">
        <v>20</v>
      </c>
      <c r="K9617" s="12">
        <f t="shared" si="301"/>
        <v>12.2</v>
      </c>
      <c r="L9617" s="9" t="s">
        <v>21</v>
      </c>
      <c r="M9617" s="13">
        <f t="shared" si="300"/>
        <v>16</v>
      </c>
    </row>
    <row r="9618" spans="1:13" ht="19.95" customHeight="1">
      <c r="A9618" s="8" t="s">
        <v>380</v>
      </c>
      <c r="B9618" s="8" t="s">
        <v>24</v>
      </c>
      <c r="C9618" s="8" t="s">
        <v>51</v>
      </c>
      <c r="D9618" s="8" t="s">
        <v>16</v>
      </c>
      <c r="E9618" s="8" t="s">
        <v>27</v>
      </c>
      <c r="F9618" s="8"/>
      <c r="G9618" s="8" t="s">
        <v>19</v>
      </c>
      <c r="H9618" s="8" t="s">
        <v>198</v>
      </c>
      <c r="I9618" s="10">
        <v>1.9</v>
      </c>
      <c r="J9618" s="11">
        <v>120</v>
      </c>
      <c r="K9618" s="12">
        <f t="shared" si="301"/>
        <v>228</v>
      </c>
      <c r="L9618" s="9" t="s">
        <v>21</v>
      </c>
      <c r="M9618" s="13">
        <f t="shared" si="300"/>
        <v>96</v>
      </c>
    </row>
    <row r="9619" spans="1:13" ht="19.95" customHeight="1">
      <c r="A9619" s="8" t="s">
        <v>380</v>
      </c>
      <c r="B9619" s="8" t="s">
        <v>42</v>
      </c>
      <c r="C9619" s="8" t="s">
        <v>69</v>
      </c>
      <c r="D9619" s="8" t="s">
        <v>16</v>
      </c>
      <c r="E9619" s="8" t="s">
        <v>27</v>
      </c>
      <c r="F9619" s="8"/>
      <c r="G9619" s="8" t="s">
        <v>19</v>
      </c>
      <c r="H9619" s="8" t="s">
        <v>198</v>
      </c>
      <c r="I9619" s="10">
        <v>0.25</v>
      </c>
      <c r="J9619" s="11">
        <v>10</v>
      </c>
      <c r="K9619" s="12">
        <f t="shared" si="301"/>
        <v>2.5</v>
      </c>
      <c r="L9619" s="9" t="s">
        <v>21</v>
      </c>
      <c r="M9619" s="13">
        <f t="shared" si="300"/>
        <v>8</v>
      </c>
    </row>
    <row r="9620" spans="1:13" ht="19.95" customHeight="1">
      <c r="A9620" s="8" t="s">
        <v>380</v>
      </c>
      <c r="B9620" s="8" t="s">
        <v>42</v>
      </c>
      <c r="C9620" s="8" t="s">
        <v>31</v>
      </c>
      <c r="D9620" s="8" t="s">
        <v>16</v>
      </c>
      <c r="E9620" s="8" t="s">
        <v>27</v>
      </c>
      <c r="F9620" s="8"/>
      <c r="G9620" s="8" t="s">
        <v>19</v>
      </c>
      <c r="H9620" s="8" t="s">
        <v>198</v>
      </c>
      <c r="I9620" s="10">
        <v>1.27</v>
      </c>
      <c r="J9620" s="11">
        <v>55</v>
      </c>
      <c r="K9620" s="12">
        <f t="shared" si="301"/>
        <v>69.849999999999994</v>
      </c>
      <c r="L9620" s="9" t="s">
        <v>21</v>
      </c>
      <c r="M9620" s="13">
        <f t="shared" si="300"/>
        <v>44</v>
      </c>
    </row>
    <row r="9621" spans="1:13" ht="19.95" customHeight="1">
      <c r="A9621" s="8" t="s">
        <v>380</v>
      </c>
      <c r="B9621" s="8" t="s">
        <v>42</v>
      </c>
      <c r="C9621" s="8" t="s">
        <v>69</v>
      </c>
      <c r="D9621" s="8" t="s">
        <v>16</v>
      </c>
      <c r="E9621" s="8" t="s">
        <v>27</v>
      </c>
      <c r="F9621" s="8"/>
      <c r="G9621" s="8" t="s">
        <v>19</v>
      </c>
      <c r="H9621" s="8" t="s">
        <v>198</v>
      </c>
      <c r="I9621" s="10">
        <v>0.22645378151260506</v>
      </c>
      <c r="J9621" s="11">
        <v>3.8</v>
      </c>
      <c r="K9621" s="12">
        <f t="shared" si="301"/>
        <v>0.86052436974789914</v>
      </c>
      <c r="L9621" s="9" t="s">
        <v>21</v>
      </c>
      <c r="M9621" s="13">
        <f t="shared" si="300"/>
        <v>3</v>
      </c>
    </row>
    <row r="9622" spans="1:13" ht="19.95" customHeight="1">
      <c r="A9622" s="8" t="s">
        <v>380</v>
      </c>
      <c r="B9622" s="8" t="s">
        <v>40</v>
      </c>
      <c r="C9622" s="8" t="s">
        <v>57</v>
      </c>
      <c r="D9622" s="8" t="s">
        <v>16</v>
      </c>
      <c r="E9622" s="8" t="s">
        <v>27</v>
      </c>
      <c r="F9622" s="8"/>
      <c r="G9622" s="8" t="s">
        <v>19</v>
      </c>
      <c r="H9622" s="8" t="s">
        <v>198</v>
      </c>
      <c r="I9622" s="10">
        <v>3.38</v>
      </c>
      <c r="J9622" s="11">
        <v>150</v>
      </c>
      <c r="K9622" s="12">
        <f t="shared" si="301"/>
        <v>507</v>
      </c>
      <c r="L9622" s="9" t="s">
        <v>21</v>
      </c>
      <c r="M9622" s="13">
        <f t="shared" si="300"/>
        <v>120</v>
      </c>
    </row>
    <row r="9623" spans="1:13" ht="19.95" customHeight="1">
      <c r="A9623" s="8" t="s">
        <v>380</v>
      </c>
      <c r="B9623" s="8" t="s">
        <v>24</v>
      </c>
      <c r="C9623" s="8" t="s">
        <v>58</v>
      </c>
      <c r="D9623" s="8" t="s">
        <v>16</v>
      </c>
      <c r="E9623" s="8" t="s">
        <v>27</v>
      </c>
      <c r="F9623" s="8"/>
      <c r="G9623" s="8" t="s">
        <v>19</v>
      </c>
      <c r="H9623" s="8" t="s">
        <v>198</v>
      </c>
      <c r="I9623" s="10">
        <v>0.23</v>
      </c>
      <c r="J9623" s="11">
        <v>15</v>
      </c>
      <c r="K9623" s="12">
        <f t="shared" si="301"/>
        <v>3.45</v>
      </c>
      <c r="L9623" s="9" t="s">
        <v>21</v>
      </c>
      <c r="M9623" s="13">
        <f t="shared" si="300"/>
        <v>12</v>
      </c>
    </row>
    <row r="9624" spans="1:13" ht="19.95" customHeight="1">
      <c r="A9624" s="8" t="s">
        <v>380</v>
      </c>
      <c r="B9624" s="8" t="s">
        <v>42</v>
      </c>
      <c r="C9624" s="8" t="s">
        <v>31</v>
      </c>
      <c r="D9624" s="8" t="s">
        <v>16</v>
      </c>
      <c r="E9624" s="8" t="s">
        <v>27</v>
      </c>
      <c r="F9624" s="8"/>
      <c r="G9624" s="8" t="s">
        <v>19</v>
      </c>
      <c r="H9624" s="8" t="s">
        <v>198</v>
      </c>
      <c r="I9624" s="10">
        <v>1.2425000000000002</v>
      </c>
      <c r="J9624" s="11">
        <v>75</v>
      </c>
      <c r="K9624" s="12">
        <f t="shared" si="301"/>
        <v>93.187500000000014</v>
      </c>
      <c r="L9624" s="9" t="s">
        <v>21</v>
      </c>
      <c r="M9624" s="13">
        <f t="shared" si="300"/>
        <v>60</v>
      </c>
    </row>
    <row r="9625" spans="1:13" ht="19.95" customHeight="1">
      <c r="A9625" s="8" t="s">
        <v>380</v>
      </c>
      <c r="B9625" s="8" t="s">
        <v>42</v>
      </c>
      <c r="C9625" s="8" t="s">
        <v>44</v>
      </c>
      <c r="D9625" s="8" t="s">
        <v>16</v>
      </c>
      <c r="E9625" s="8" t="s">
        <v>27</v>
      </c>
      <c r="F9625" s="8"/>
      <c r="G9625" s="8" t="s">
        <v>19</v>
      </c>
      <c r="H9625" s="8" t="s">
        <v>198</v>
      </c>
      <c r="I9625" s="10">
        <v>0.17943333333333333</v>
      </c>
      <c r="J9625" s="11">
        <v>6</v>
      </c>
      <c r="K9625" s="12">
        <f t="shared" si="301"/>
        <v>1.0766</v>
      </c>
      <c r="L9625" s="9" t="s">
        <v>21</v>
      </c>
      <c r="M9625" s="13">
        <f t="shared" si="300"/>
        <v>4.8</v>
      </c>
    </row>
    <row r="9626" spans="1:13" ht="19.95" customHeight="1">
      <c r="A9626" s="8" t="s">
        <v>380</v>
      </c>
      <c r="B9626" s="8" t="s">
        <v>42</v>
      </c>
      <c r="C9626" s="8" t="s">
        <v>44</v>
      </c>
      <c r="D9626" s="8" t="s">
        <v>16</v>
      </c>
      <c r="E9626" s="8" t="s">
        <v>27</v>
      </c>
      <c r="F9626" s="8"/>
      <c r="G9626" s="8" t="s">
        <v>19</v>
      </c>
      <c r="H9626" s="8" t="s">
        <v>198</v>
      </c>
      <c r="I9626" s="10">
        <v>0.215</v>
      </c>
      <c r="J9626" s="11">
        <v>6</v>
      </c>
      <c r="K9626" s="12">
        <f t="shared" si="301"/>
        <v>1.29</v>
      </c>
      <c r="L9626" s="9" t="s">
        <v>21</v>
      </c>
      <c r="M9626" s="13">
        <f t="shared" si="300"/>
        <v>4.8</v>
      </c>
    </row>
    <row r="9627" spans="1:13" ht="19.95" customHeight="1">
      <c r="A9627" s="8" t="s">
        <v>380</v>
      </c>
      <c r="B9627" s="8" t="s">
        <v>42</v>
      </c>
      <c r="C9627" s="8" t="s">
        <v>69</v>
      </c>
      <c r="D9627" s="8" t="s">
        <v>16</v>
      </c>
      <c r="E9627" s="8" t="s">
        <v>27</v>
      </c>
      <c r="F9627" s="8"/>
      <c r="G9627" s="8" t="s">
        <v>19</v>
      </c>
      <c r="H9627" s="8" t="s">
        <v>198</v>
      </c>
      <c r="I9627" s="10">
        <v>0.23393195876288658</v>
      </c>
      <c r="J9627" s="11">
        <v>5.25</v>
      </c>
      <c r="K9627" s="12">
        <f t="shared" si="301"/>
        <v>1.2281427835051546</v>
      </c>
      <c r="L9627" s="9" t="s">
        <v>21</v>
      </c>
      <c r="M9627" s="13">
        <f t="shared" si="300"/>
        <v>4.2</v>
      </c>
    </row>
    <row r="9628" spans="1:13" ht="19.95" customHeight="1">
      <c r="A9628" s="8" t="s">
        <v>380</v>
      </c>
      <c r="B9628" s="8" t="s">
        <v>42</v>
      </c>
      <c r="C9628" s="8" t="s">
        <v>41</v>
      </c>
      <c r="D9628" s="8" t="s">
        <v>16</v>
      </c>
      <c r="E9628" s="8" t="s">
        <v>27</v>
      </c>
      <c r="F9628" s="8"/>
      <c r="G9628" s="8" t="s">
        <v>19</v>
      </c>
      <c r="H9628" s="8" t="s">
        <v>198</v>
      </c>
      <c r="I9628" s="10">
        <v>0.75547263681592036</v>
      </c>
      <c r="J9628" s="11">
        <v>18</v>
      </c>
      <c r="K9628" s="12">
        <f t="shared" si="301"/>
        <v>13.598507462686566</v>
      </c>
      <c r="L9628" s="9" t="s">
        <v>21</v>
      </c>
      <c r="M9628" s="13">
        <f t="shared" si="300"/>
        <v>14.4</v>
      </c>
    </row>
    <row r="9629" spans="1:13" ht="19.95" customHeight="1">
      <c r="A9629" s="8" t="s">
        <v>380</v>
      </c>
      <c r="B9629" s="8" t="s">
        <v>14</v>
      </c>
      <c r="C9629" s="8" t="s">
        <v>36</v>
      </c>
      <c r="D9629" s="8" t="s">
        <v>16</v>
      </c>
      <c r="E9629" s="8" t="s">
        <v>27</v>
      </c>
      <c r="F9629" s="8"/>
      <c r="G9629" s="8" t="s">
        <v>19</v>
      </c>
      <c r="H9629" s="8" t="s">
        <v>198</v>
      </c>
      <c r="I9629" s="10">
        <v>0.52084577114427855</v>
      </c>
      <c r="J9629" s="11">
        <v>13</v>
      </c>
      <c r="K9629" s="12">
        <f t="shared" si="301"/>
        <v>6.7709950248756208</v>
      </c>
      <c r="L9629" s="9" t="s">
        <v>21</v>
      </c>
      <c r="M9629" s="13">
        <f t="shared" si="300"/>
        <v>10.4</v>
      </c>
    </row>
    <row r="9630" spans="1:13" ht="19.95" customHeight="1">
      <c r="A9630" s="8" t="s">
        <v>380</v>
      </c>
      <c r="B9630" s="8" t="s">
        <v>24</v>
      </c>
      <c r="C9630" s="8" t="s">
        <v>36</v>
      </c>
      <c r="D9630" s="8" t="s">
        <v>16</v>
      </c>
      <c r="E9630" s="8" t="s">
        <v>27</v>
      </c>
      <c r="F9630" s="8"/>
      <c r="G9630" s="8" t="s">
        <v>19</v>
      </c>
      <c r="H9630" s="8" t="s">
        <v>198</v>
      </c>
      <c r="I9630" s="10">
        <v>0.44572139303482589</v>
      </c>
      <c r="J9630" s="11">
        <v>12.54</v>
      </c>
      <c r="K9630" s="12">
        <f t="shared" si="301"/>
        <v>5.5893462686567164</v>
      </c>
      <c r="L9630" s="9" t="s">
        <v>21</v>
      </c>
      <c r="M9630" s="13">
        <f t="shared" si="300"/>
        <v>10</v>
      </c>
    </row>
    <row r="9631" spans="1:13" ht="19.95" customHeight="1">
      <c r="A9631" s="8" t="s">
        <v>380</v>
      </c>
      <c r="B9631" s="8" t="s">
        <v>42</v>
      </c>
      <c r="C9631" s="8" t="s">
        <v>43</v>
      </c>
      <c r="D9631" s="8" t="s">
        <v>16</v>
      </c>
      <c r="E9631" s="8" t="s">
        <v>27</v>
      </c>
      <c r="F9631" s="8"/>
      <c r="G9631" s="8" t="s">
        <v>19</v>
      </c>
      <c r="H9631" s="8" t="s">
        <v>198</v>
      </c>
      <c r="I9631" s="10">
        <v>0.45556818181818187</v>
      </c>
      <c r="J9631" s="11">
        <v>9</v>
      </c>
      <c r="K9631" s="12">
        <f t="shared" si="301"/>
        <v>4.1001136363636368</v>
      </c>
      <c r="L9631" s="9" t="s">
        <v>21</v>
      </c>
      <c r="M9631" s="13">
        <f t="shared" si="300"/>
        <v>7.2</v>
      </c>
    </row>
    <row r="9632" spans="1:13" ht="19.95" customHeight="1">
      <c r="A9632" s="8" t="s">
        <v>380</v>
      </c>
      <c r="B9632" s="8" t="s">
        <v>42</v>
      </c>
      <c r="C9632" s="8" t="s">
        <v>44</v>
      </c>
      <c r="D9632" s="8" t="s">
        <v>16</v>
      </c>
      <c r="E9632" s="8" t="s">
        <v>27</v>
      </c>
      <c r="F9632" s="8"/>
      <c r="G9632" s="8" t="s">
        <v>19</v>
      </c>
      <c r="H9632" s="8" t="s">
        <v>198</v>
      </c>
      <c r="I9632" s="10">
        <v>0.17899669966996701</v>
      </c>
      <c r="J9632" s="11">
        <v>5.5</v>
      </c>
      <c r="K9632" s="12">
        <f t="shared" si="301"/>
        <v>0.98448184818481854</v>
      </c>
      <c r="L9632" s="9" t="s">
        <v>21</v>
      </c>
      <c r="M9632" s="13">
        <f t="shared" si="300"/>
        <v>4.4000000000000004</v>
      </c>
    </row>
    <row r="9633" spans="1:13" ht="19.95" customHeight="1">
      <c r="A9633" s="8" t="s">
        <v>380</v>
      </c>
      <c r="B9633" s="8" t="s">
        <v>14</v>
      </c>
      <c r="C9633" s="8" t="s">
        <v>45</v>
      </c>
      <c r="D9633" s="8" t="s">
        <v>16</v>
      </c>
      <c r="E9633" s="8" t="s">
        <v>27</v>
      </c>
      <c r="F9633" s="8"/>
      <c r="G9633" s="8" t="s">
        <v>19</v>
      </c>
      <c r="H9633" s="8" t="s">
        <v>198</v>
      </c>
      <c r="I9633" s="10">
        <v>0.12313432835820895</v>
      </c>
      <c r="J9633" s="11">
        <v>5.25</v>
      </c>
      <c r="K9633" s="12">
        <f t="shared" si="301"/>
        <v>0.64645522388059695</v>
      </c>
      <c r="L9633" s="9" t="s">
        <v>21</v>
      </c>
      <c r="M9633" s="13">
        <f t="shared" si="300"/>
        <v>4.2</v>
      </c>
    </row>
    <row r="9634" spans="1:13" ht="19.95" customHeight="1">
      <c r="A9634" s="8" t="s">
        <v>380</v>
      </c>
      <c r="B9634" s="8" t="s">
        <v>24</v>
      </c>
      <c r="C9634" s="8" t="s">
        <v>35</v>
      </c>
      <c r="D9634" s="8" t="s">
        <v>16</v>
      </c>
      <c r="E9634" s="8" t="s">
        <v>27</v>
      </c>
      <c r="F9634" s="8"/>
      <c r="G9634" s="8" t="s">
        <v>19</v>
      </c>
      <c r="H9634" s="8" t="s">
        <v>198</v>
      </c>
      <c r="I9634" s="10">
        <v>0.76434210526315793</v>
      </c>
      <c r="J9634" s="11">
        <v>28.89</v>
      </c>
      <c r="K9634" s="12">
        <f t="shared" si="301"/>
        <v>22.081843421052632</v>
      </c>
      <c r="L9634" s="9" t="s">
        <v>21</v>
      </c>
      <c r="M9634" s="13">
        <f t="shared" si="300"/>
        <v>23.1</v>
      </c>
    </row>
    <row r="9635" spans="1:13" ht="19.95" customHeight="1">
      <c r="A9635" s="8" t="s">
        <v>380</v>
      </c>
      <c r="B9635" s="8" t="s">
        <v>42</v>
      </c>
      <c r="C9635" s="8" t="s">
        <v>384</v>
      </c>
      <c r="D9635" s="8" t="s">
        <v>16</v>
      </c>
      <c r="E9635" s="8" t="s">
        <v>27</v>
      </c>
      <c r="F9635" s="8"/>
      <c r="G9635" s="8" t="s">
        <v>19</v>
      </c>
      <c r="H9635" s="8" t="s">
        <v>198</v>
      </c>
      <c r="I9635" s="10">
        <v>0.57223684210526315</v>
      </c>
      <c r="J9635" s="11">
        <v>11</v>
      </c>
      <c r="K9635" s="12">
        <f t="shared" si="301"/>
        <v>6.2946052631578944</v>
      </c>
      <c r="L9635" s="9" t="s">
        <v>21</v>
      </c>
      <c r="M9635" s="13">
        <f t="shared" si="300"/>
        <v>8.8000000000000007</v>
      </c>
    </row>
    <row r="9636" spans="1:13" ht="19.95" customHeight="1">
      <c r="A9636" s="8" t="s">
        <v>380</v>
      </c>
      <c r="B9636" s="8" t="s">
        <v>42</v>
      </c>
      <c r="C9636" s="8" t="s">
        <v>203</v>
      </c>
      <c r="D9636" s="8" t="s">
        <v>16</v>
      </c>
      <c r="E9636" s="8" t="s">
        <v>27</v>
      </c>
      <c r="F9636" s="8"/>
      <c r="G9636" s="8" t="s">
        <v>19</v>
      </c>
      <c r="H9636" s="8" t="s">
        <v>198</v>
      </c>
      <c r="I9636" s="10">
        <v>0.97400000000000009</v>
      </c>
      <c r="J9636" s="11">
        <v>23.75</v>
      </c>
      <c r="K9636" s="12">
        <f t="shared" si="301"/>
        <v>23.132500000000004</v>
      </c>
      <c r="L9636" s="9" t="s">
        <v>21</v>
      </c>
      <c r="M9636" s="13">
        <f t="shared" si="300"/>
        <v>19</v>
      </c>
    </row>
    <row r="9637" spans="1:13" ht="19.95" customHeight="1">
      <c r="A9637" s="8" t="s">
        <v>380</v>
      </c>
      <c r="B9637" s="8" t="s">
        <v>42</v>
      </c>
      <c r="C9637" s="8" t="s">
        <v>44</v>
      </c>
      <c r="D9637" s="8" t="s">
        <v>16</v>
      </c>
      <c r="E9637" s="8" t="s">
        <v>27</v>
      </c>
      <c r="F9637" s="8"/>
      <c r="G9637" s="8" t="s">
        <v>19</v>
      </c>
      <c r="H9637" s="8" t="s">
        <v>198</v>
      </c>
      <c r="I9637" s="10">
        <v>0.17806372549019608</v>
      </c>
      <c r="J9637" s="11">
        <v>5</v>
      </c>
      <c r="K9637" s="12">
        <f t="shared" si="301"/>
        <v>0.89031862745098045</v>
      </c>
      <c r="L9637" s="9" t="s">
        <v>21</v>
      </c>
      <c r="M9637" s="13">
        <f t="shared" si="300"/>
        <v>4</v>
      </c>
    </row>
    <row r="9638" spans="1:13" ht="19.95" customHeight="1">
      <c r="A9638" s="8" t="s">
        <v>380</v>
      </c>
      <c r="B9638" s="8" t="s">
        <v>42</v>
      </c>
      <c r="C9638" s="8" t="s">
        <v>69</v>
      </c>
      <c r="D9638" s="8" t="s">
        <v>16</v>
      </c>
      <c r="E9638" s="8" t="s">
        <v>27</v>
      </c>
      <c r="F9638" s="8"/>
      <c r="G9638" s="8" t="s">
        <v>19</v>
      </c>
      <c r="H9638" s="8" t="s">
        <v>198</v>
      </c>
      <c r="I9638" s="10">
        <v>0.22181372549019607</v>
      </c>
      <c r="J9638" s="11">
        <v>5.5</v>
      </c>
      <c r="K9638" s="12">
        <f t="shared" si="301"/>
        <v>1.2199754901960784</v>
      </c>
      <c r="L9638" s="9" t="s">
        <v>21</v>
      </c>
      <c r="M9638" s="13">
        <f t="shared" si="300"/>
        <v>4.4000000000000004</v>
      </c>
    </row>
    <row r="9639" spans="1:13" ht="19.95" customHeight="1">
      <c r="A9639" s="8" t="s">
        <v>380</v>
      </c>
      <c r="B9639" s="8" t="s">
        <v>42</v>
      </c>
      <c r="C9639" s="8" t="s">
        <v>72</v>
      </c>
      <c r="D9639" s="8" t="s">
        <v>16</v>
      </c>
      <c r="E9639" s="8" t="s">
        <v>27</v>
      </c>
      <c r="F9639" s="8"/>
      <c r="G9639" s="8" t="s">
        <v>19</v>
      </c>
      <c r="H9639" s="8" t="s">
        <v>198</v>
      </c>
      <c r="I9639" s="10">
        <v>0.34857843137254901</v>
      </c>
      <c r="J9639" s="11">
        <v>8</v>
      </c>
      <c r="K9639" s="12">
        <f t="shared" si="301"/>
        <v>2.7886274509803921</v>
      </c>
      <c r="L9639" s="9" t="s">
        <v>21</v>
      </c>
      <c r="M9639" s="13">
        <f t="shared" si="300"/>
        <v>6.4</v>
      </c>
    </row>
    <row r="9640" spans="1:13" ht="19.95" customHeight="1">
      <c r="A9640" s="8" t="s">
        <v>380</v>
      </c>
      <c r="B9640" s="8" t="s">
        <v>42</v>
      </c>
      <c r="C9640" s="8" t="s">
        <v>43</v>
      </c>
      <c r="D9640" s="8" t="s">
        <v>16</v>
      </c>
      <c r="E9640" s="8" t="s">
        <v>27</v>
      </c>
      <c r="F9640" s="8"/>
      <c r="G9640" s="8" t="s">
        <v>19</v>
      </c>
      <c r="H9640" s="8" t="s">
        <v>198</v>
      </c>
      <c r="I9640" s="10">
        <v>0.45612745098039215</v>
      </c>
      <c r="J9640" s="11">
        <v>8</v>
      </c>
      <c r="K9640" s="12">
        <f t="shared" si="301"/>
        <v>3.6490196078431372</v>
      </c>
      <c r="L9640" s="9" t="s">
        <v>21</v>
      </c>
      <c r="M9640" s="13">
        <f t="shared" si="300"/>
        <v>6.4</v>
      </c>
    </row>
    <row r="9641" spans="1:13" ht="19.95" customHeight="1">
      <c r="A9641" s="8" t="s">
        <v>380</v>
      </c>
      <c r="B9641" s="8" t="s">
        <v>33</v>
      </c>
      <c r="C9641" s="8" t="s">
        <v>43</v>
      </c>
      <c r="D9641" s="8" t="s">
        <v>16</v>
      </c>
      <c r="E9641" s="8" t="s">
        <v>27</v>
      </c>
      <c r="F9641" s="8"/>
      <c r="G9641" s="8" t="s">
        <v>19</v>
      </c>
      <c r="H9641" s="8" t="s">
        <v>198</v>
      </c>
      <c r="I9641" s="10">
        <v>0.35588235294117643</v>
      </c>
      <c r="J9641" s="11">
        <v>7.5</v>
      </c>
      <c r="K9641" s="12">
        <f t="shared" si="301"/>
        <v>2.6691176470588234</v>
      </c>
      <c r="L9641" s="9" t="s">
        <v>21</v>
      </c>
      <c r="M9641" s="13">
        <f t="shared" si="300"/>
        <v>6</v>
      </c>
    </row>
    <row r="9642" spans="1:13" ht="19.95" customHeight="1">
      <c r="A9642" s="8" t="s">
        <v>380</v>
      </c>
      <c r="B9642" s="8" t="s">
        <v>14</v>
      </c>
      <c r="C9642" s="8" t="s">
        <v>46</v>
      </c>
      <c r="D9642" s="8" t="s">
        <v>16</v>
      </c>
      <c r="E9642" s="8" t="s">
        <v>27</v>
      </c>
      <c r="F9642" s="8"/>
      <c r="G9642" s="8" t="s">
        <v>19</v>
      </c>
      <c r="H9642" s="8" t="s">
        <v>198</v>
      </c>
      <c r="I9642" s="10">
        <v>7.6274509803921572E-2</v>
      </c>
      <c r="J9642" s="11">
        <v>5.5</v>
      </c>
      <c r="K9642" s="12">
        <f t="shared" si="301"/>
        <v>0.41950980392156867</v>
      </c>
      <c r="L9642" s="9" t="s">
        <v>21</v>
      </c>
      <c r="M9642" s="13">
        <f t="shared" si="300"/>
        <v>4.4000000000000004</v>
      </c>
    </row>
    <row r="9643" spans="1:13" ht="19.95" customHeight="1">
      <c r="A9643" s="8" t="s">
        <v>380</v>
      </c>
      <c r="B9643" s="8" t="s">
        <v>14</v>
      </c>
      <c r="C9643" s="8" t="s">
        <v>81</v>
      </c>
      <c r="D9643" s="8" t="s">
        <v>16</v>
      </c>
      <c r="E9643" s="8" t="s">
        <v>27</v>
      </c>
      <c r="F9643" s="8"/>
      <c r="G9643" s="8" t="s">
        <v>19</v>
      </c>
      <c r="H9643" s="8" t="s">
        <v>198</v>
      </c>
      <c r="I9643" s="10">
        <v>8.9215686274509806E-2</v>
      </c>
      <c r="J9643" s="11">
        <v>5</v>
      </c>
      <c r="K9643" s="12">
        <f t="shared" si="301"/>
        <v>0.44607843137254904</v>
      </c>
      <c r="L9643" s="9" t="s">
        <v>21</v>
      </c>
      <c r="M9643" s="13">
        <f t="shared" si="300"/>
        <v>4</v>
      </c>
    </row>
    <row r="9644" spans="1:13" ht="19.95" customHeight="1">
      <c r="A9644" s="8" t="s">
        <v>380</v>
      </c>
      <c r="B9644" s="8" t="s">
        <v>14</v>
      </c>
      <c r="C9644" s="8" t="s">
        <v>102</v>
      </c>
      <c r="D9644" s="8" t="s">
        <v>16</v>
      </c>
      <c r="E9644" s="8" t="s">
        <v>27</v>
      </c>
      <c r="F9644" s="8"/>
      <c r="G9644" s="8" t="s">
        <v>19</v>
      </c>
      <c r="H9644" s="8" t="s">
        <v>198</v>
      </c>
      <c r="I9644" s="10">
        <v>0.181078431372549</v>
      </c>
      <c r="J9644" s="11">
        <v>5.5</v>
      </c>
      <c r="K9644" s="12">
        <f t="shared" si="301"/>
        <v>0.99593137254901953</v>
      </c>
      <c r="L9644" s="9" t="s">
        <v>21</v>
      </c>
      <c r="M9644" s="13">
        <f t="shared" si="300"/>
        <v>4.4000000000000004</v>
      </c>
    </row>
    <row r="9645" spans="1:13" ht="19.95" customHeight="1">
      <c r="A9645" s="8" t="s">
        <v>380</v>
      </c>
      <c r="B9645" s="8" t="s">
        <v>42</v>
      </c>
      <c r="C9645" s="8" t="s">
        <v>44</v>
      </c>
      <c r="D9645" s="8" t="s">
        <v>16</v>
      </c>
      <c r="E9645" s="8" t="s">
        <v>27</v>
      </c>
      <c r="F9645" s="8"/>
      <c r="G9645" s="8" t="s">
        <v>19</v>
      </c>
      <c r="H9645" s="8" t="s">
        <v>198</v>
      </c>
      <c r="I9645" s="10">
        <v>0.19567231638418078</v>
      </c>
      <c r="J9645" s="11">
        <v>6</v>
      </c>
      <c r="K9645" s="12">
        <f t="shared" si="301"/>
        <v>1.1740338983050846</v>
      </c>
      <c r="L9645" s="9" t="s">
        <v>21</v>
      </c>
      <c r="M9645" s="13">
        <f t="shared" si="300"/>
        <v>4.8</v>
      </c>
    </row>
    <row r="9646" spans="1:13" ht="19.95" customHeight="1">
      <c r="A9646" s="8" t="s">
        <v>380</v>
      </c>
      <c r="B9646" s="8" t="s">
        <v>42</v>
      </c>
      <c r="C9646" s="8" t="s">
        <v>43</v>
      </c>
      <c r="D9646" s="8" t="s">
        <v>16</v>
      </c>
      <c r="E9646" s="8" t="s">
        <v>27</v>
      </c>
      <c r="F9646" s="8"/>
      <c r="G9646" s="8" t="s">
        <v>19</v>
      </c>
      <c r="H9646" s="8" t="s">
        <v>198</v>
      </c>
      <c r="I9646" s="10">
        <v>0.44397350993377488</v>
      </c>
      <c r="J9646" s="11">
        <v>9</v>
      </c>
      <c r="K9646" s="12">
        <f t="shared" si="301"/>
        <v>3.995761589403974</v>
      </c>
      <c r="L9646" s="9" t="s">
        <v>21</v>
      </c>
      <c r="M9646" s="13">
        <f t="shared" si="300"/>
        <v>7.2</v>
      </c>
    </row>
    <row r="9647" spans="1:13" ht="19.95" customHeight="1">
      <c r="A9647" s="8" t="s">
        <v>380</v>
      </c>
      <c r="B9647" s="8" t="s">
        <v>14</v>
      </c>
      <c r="C9647" s="8" t="s">
        <v>46</v>
      </c>
      <c r="D9647" s="8" t="s">
        <v>16</v>
      </c>
      <c r="E9647" s="8" t="s">
        <v>27</v>
      </c>
      <c r="F9647" s="8"/>
      <c r="G9647" s="8" t="s">
        <v>19</v>
      </c>
      <c r="H9647" s="8" t="s">
        <v>198</v>
      </c>
      <c r="I9647" s="10">
        <v>7.8390243902439025E-2</v>
      </c>
      <c r="J9647" s="11">
        <v>9.5</v>
      </c>
      <c r="K9647" s="12">
        <f t="shared" si="301"/>
        <v>0.74470731707317073</v>
      </c>
      <c r="L9647" s="9" t="s">
        <v>21</v>
      </c>
      <c r="M9647" s="13">
        <f t="shared" si="300"/>
        <v>7.6</v>
      </c>
    </row>
    <row r="9648" spans="1:13" ht="19.95" customHeight="1">
      <c r="A9648" s="8" t="s">
        <v>380</v>
      </c>
      <c r="B9648" s="8" t="s">
        <v>42</v>
      </c>
      <c r="C9648" s="8" t="s">
        <v>41</v>
      </c>
      <c r="D9648" s="8" t="s">
        <v>16</v>
      </c>
      <c r="E9648" s="8" t="s">
        <v>27</v>
      </c>
      <c r="F9648" s="8"/>
      <c r="G9648" s="8" t="s">
        <v>19</v>
      </c>
      <c r="H9648" s="8" t="s">
        <v>198</v>
      </c>
      <c r="I9648" s="10">
        <v>0.85500000000000009</v>
      </c>
      <c r="J9648" s="11">
        <v>28</v>
      </c>
      <c r="K9648" s="12">
        <f t="shared" si="301"/>
        <v>23.94</v>
      </c>
      <c r="L9648" s="9" t="s">
        <v>21</v>
      </c>
      <c r="M9648" s="13">
        <f t="shared" si="300"/>
        <v>22.4</v>
      </c>
    </row>
    <row r="9649" spans="1:13" ht="19.95" customHeight="1">
      <c r="A9649" s="8" t="s">
        <v>380</v>
      </c>
      <c r="B9649" s="8" t="s">
        <v>42</v>
      </c>
      <c r="C9649" s="8" t="s">
        <v>44</v>
      </c>
      <c r="D9649" s="8" t="s">
        <v>16</v>
      </c>
      <c r="E9649" s="8" t="s">
        <v>27</v>
      </c>
      <c r="F9649" s="8"/>
      <c r="G9649" s="8" t="s">
        <v>19</v>
      </c>
      <c r="H9649" s="8" t="s">
        <v>198</v>
      </c>
      <c r="I9649" s="10">
        <v>0.15</v>
      </c>
      <c r="J9649" s="11">
        <v>8</v>
      </c>
      <c r="K9649" s="12">
        <f t="shared" si="301"/>
        <v>1.2</v>
      </c>
      <c r="L9649" s="9" t="s">
        <v>21</v>
      </c>
      <c r="M9649" s="13">
        <f t="shared" si="300"/>
        <v>6.4</v>
      </c>
    </row>
    <row r="9650" spans="1:13" ht="19.95" customHeight="1">
      <c r="A9650" s="8" t="s">
        <v>380</v>
      </c>
      <c r="B9650" s="8" t="s">
        <v>14</v>
      </c>
      <c r="C9650" s="8" t="s">
        <v>46</v>
      </c>
      <c r="D9650" s="8" t="s">
        <v>16</v>
      </c>
      <c r="E9650" s="8" t="s">
        <v>27</v>
      </c>
      <c r="F9650" s="8"/>
      <c r="G9650" s="8" t="s">
        <v>19</v>
      </c>
      <c r="H9650" s="8" t="s">
        <v>198</v>
      </c>
      <c r="I9650" s="10">
        <v>6.7500000000000004E-2</v>
      </c>
      <c r="J9650" s="11">
        <v>8</v>
      </c>
      <c r="K9650" s="12">
        <f t="shared" si="301"/>
        <v>0.54</v>
      </c>
      <c r="L9650" s="9" t="s">
        <v>21</v>
      </c>
      <c r="M9650" s="13">
        <f t="shared" si="300"/>
        <v>6.4</v>
      </c>
    </row>
    <row r="9651" spans="1:13" ht="19.95" customHeight="1">
      <c r="A9651" s="8" t="s">
        <v>380</v>
      </c>
      <c r="B9651" s="8" t="s">
        <v>14</v>
      </c>
      <c r="C9651" s="8" t="s">
        <v>15</v>
      </c>
      <c r="D9651" s="8" t="s">
        <v>16</v>
      </c>
      <c r="E9651" s="8" t="s">
        <v>27</v>
      </c>
      <c r="F9651" s="8"/>
      <c r="G9651" s="8" t="s">
        <v>19</v>
      </c>
      <c r="H9651" s="8" t="s">
        <v>198</v>
      </c>
      <c r="I9651" s="10">
        <v>0.04</v>
      </c>
      <c r="J9651" s="11">
        <v>12</v>
      </c>
      <c r="K9651" s="12">
        <f t="shared" si="301"/>
        <v>0.48</v>
      </c>
      <c r="L9651" s="9" t="s">
        <v>21</v>
      </c>
      <c r="M9651" s="13">
        <f t="shared" si="300"/>
        <v>9.6</v>
      </c>
    </row>
    <row r="9652" spans="1:13" ht="19.95" customHeight="1">
      <c r="A9652" s="8" t="s">
        <v>380</v>
      </c>
      <c r="B9652" s="8" t="s">
        <v>42</v>
      </c>
      <c r="C9652" s="8" t="s">
        <v>44</v>
      </c>
      <c r="D9652" s="8" t="s">
        <v>16</v>
      </c>
      <c r="E9652" s="8" t="s">
        <v>27</v>
      </c>
      <c r="F9652" s="8"/>
      <c r="G9652" s="8" t="s">
        <v>19</v>
      </c>
      <c r="H9652" s="8" t="s">
        <v>198</v>
      </c>
      <c r="I9652" s="10">
        <v>0.15</v>
      </c>
      <c r="J9652" s="11">
        <v>8</v>
      </c>
      <c r="K9652" s="12">
        <f t="shared" si="301"/>
        <v>1.2</v>
      </c>
      <c r="L9652" s="9" t="s">
        <v>21</v>
      </c>
      <c r="M9652" s="13">
        <f t="shared" si="300"/>
        <v>6.4</v>
      </c>
    </row>
    <row r="9653" spans="1:13" ht="19.95" customHeight="1">
      <c r="A9653" s="8" t="s">
        <v>380</v>
      </c>
      <c r="B9653" s="8" t="s">
        <v>42</v>
      </c>
      <c r="C9653" s="8" t="s">
        <v>203</v>
      </c>
      <c r="D9653" s="8" t="s">
        <v>16</v>
      </c>
      <c r="E9653" s="8" t="s">
        <v>27</v>
      </c>
      <c r="F9653" s="8"/>
      <c r="G9653" s="8" t="s">
        <v>19</v>
      </c>
      <c r="H9653" s="8" t="s">
        <v>198</v>
      </c>
      <c r="I9653" s="10">
        <v>1.0447019867549669</v>
      </c>
      <c r="J9653" s="11">
        <v>26.48</v>
      </c>
      <c r="K9653" s="12">
        <f t="shared" si="301"/>
        <v>27.663708609271524</v>
      </c>
      <c r="L9653" s="9" t="s">
        <v>21</v>
      </c>
      <c r="M9653" s="13">
        <f t="shared" si="300"/>
        <v>21.2</v>
      </c>
    </row>
    <row r="9654" spans="1:13" ht="19.95" customHeight="1">
      <c r="A9654" s="8" t="s">
        <v>380</v>
      </c>
      <c r="B9654" s="8" t="s">
        <v>14</v>
      </c>
      <c r="C9654" s="8" t="s">
        <v>15</v>
      </c>
      <c r="D9654" s="8" t="s">
        <v>16</v>
      </c>
      <c r="E9654" s="8" t="s">
        <v>27</v>
      </c>
      <c r="F9654" s="8"/>
      <c r="G9654" s="8" t="s">
        <v>19</v>
      </c>
      <c r="H9654" s="8" t="s">
        <v>198</v>
      </c>
      <c r="I9654" s="10">
        <v>4.1378363536518394E-2</v>
      </c>
      <c r="J9654" s="11">
        <v>5.05</v>
      </c>
      <c r="K9654" s="12">
        <f t="shared" si="301"/>
        <v>0.20896073585941788</v>
      </c>
      <c r="L9654" s="9" t="s">
        <v>21</v>
      </c>
      <c r="M9654" s="13">
        <f t="shared" si="300"/>
        <v>4</v>
      </c>
    </row>
    <row r="9655" spans="1:13" ht="19.95" customHeight="1">
      <c r="A9655" s="8" t="s">
        <v>380</v>
      </c>
      <c r="B9655" s="8" t="s">
        <v>42</v>
      </c>
      <c r="C9655" s="8" t="s">
        <v>72</v>
      </c>
      <c r="D9655" s="8" t="s">
        <v>16</v>
      </c>
      <c r="E9655" s="8" t="s">
        <v>27</v>
      </c>
      <c r="F9655" s="8"/>
      <c r="G9655" s="8" t="s">
        <v>19</v>
      </c>
      <c r="H9655" s="8" t="s">
        <v>198</v>
      </c>
      <c r="I9655" s="10">
        <v>0.3592338308457711</v>
      </c>
      <c r="J9655" s="11">
        <v>9.24</v>
      </c>
      <c r="K9655" s="12">
        <f t="shared" si="301"/>
        <v>3.3193205970149249</v>
      </c>
      <c r="L9655" s="9" t="s">
        <v>21</v>
      </c>
      <c r="M9655" s="13">
        <f t="shared" si="300"/>
        <v>7.4</v>
      </c>
    </row>
    <row r="9656" spans="1:13" ht="19.95" customHeight="1">
      <c r="A9656" s="8" t="s">
        <v>380</v>
      </c>
      <c r="B9656" s="8" t="s">
        <v>30</v>
      </c>
      <c r="C9656" s="8" t="s">
        <v>43</v>
      </c>
      <c r="D9656" s="8" t="s">
        <v>16</v>
      </c>
      <c r="E9656" s="8" t="s">
        <v>27</v>
      </c>
      <c r="F9656" s="8"/>
      <c r="G9656" s="8" t="s">
        <v>19</v>
      </c>
      <c r="H9656" s="8" t="s">
        <v>198</v>
      </c>
      <c r="I9656" s="10">
        <v>0.63578571428571429</v>
      </c>
      <c r="J9656" s="11">
        <v>27</v>
      </c>
      <c r="K9656" s="12">
        <f t="shared" si="301"/>
        <v>17.166214285714286</v>
      </c>
      <c r="L9656" s="9" t="s">
        <v>21</v>
      </c>
      <c r="M9656" s="13">
        <f t="shared" si="300"/>
        <v>21.6</v>
      </c>
    </row>
    <row r="9657" spans="1:13" ht="19.95" customHeight="1">
      <c r="A9657" s="8" t="s">
        <v>380</v>
      </c>
      <c r="B9657" s="8" t="s">
        <v>30</v>
      </c>
      <c r="C9657" s="8" t="s">
        <v>43</v>
      </c>
      <c r="D9657" s="8" t="s">
        <v>16</v>
      </c>
      <c r="E9657" s="8" t="s">
        <v>27</v>
      </c>
      <c r="F9657" s="8"/>
      <c r="G9657" s="8" t="s">
        <v>19</v>
      </c>
      <c r="H9657" s="8" t="s">
        <v>198</v>
      </c>
      <c r="I9657" s="10">
        <v>0.58333333333333337</v>
      </c>
      <c r="J9657" s="11">
        <v>27</v>
      </c>
      <c r="K9657" s="12">
        <f t="shared" si="301"/>
        <v>15.750000000000002</v>
      </c>
      <c r="L9657" s="9" t="s">
        <v>21</v>
      </c>
      <c r="M9657" s="13">
        <f t="shared" si="300"/>
        <v>21.6</v>
      </c>
    </row>
    <row r="9658" spans="1:13" ht="19.95" customHeight="1">
      <c r="A9658" s="8" t="s">
        <v>380</v>
      </c>
      <c r="B9658" s="8" t="s">
        <v>24</v>
      </c>
      <c r="C9658" s="8" t="s">
        <v>35</v>
      </c>
      <c r="D9658" s="8" t="s">
        <v>16</v>
      </c>
      <c r="E9658" s="8" t="s">
        <v>27</v>
      </c>
      <c r="F9658" s="8"/>
      <c r="G9658" s="8" t="s">
        <v>19</v>
      </c>
      <c r="H9658" s="8" t="s">
        <v>198</v>
      </c>
      <c r="I9658" s="10">
        <v>0.71411764705882352</v>
      </c>
      <c r="J9658" s="11">
        <v>30</v>
      </c>
      <c r="K9658" s="12">
        <f t="shared" si="301"/>
        <v>21.423529411764704</v>
      </c>
      <c r="L9658" s="9" t="s">
        <v>21</v>
      </c>
      <c r="M9658" s="13">
        <f t="shared" si="300"/>
        <v>24</v>
      </c>
    </row>
    <row r="9659" spans="1:13" ht="19.95" customHeight="1">
      <c r="A9659" s="8" t="s">
        <v>380</v>
      </c>
      <c r="B9659" s="8" t="s">
        <v>33</v>
      </c>
      <c r="C9659" s="8" t="s">
        <v>44</v>
      </c>
      <c r="D9659" s="8" t="s">
        <v>16</v>
      </c>
      <c r="E9659" s="8" t="s">
        <v>27</v>
      </c>
      <c r="F9659" s="8"/>
      <c r="G9659" s="8" t="s">
        <v>19</v>
      </c>
      <c r="H9659" s="8" t="s">
        <v>198</v>
      </c>
      <c r="I9659" s="10">
        <v>0.16</v>
      </c>
      <c r="J9659" s="11">
        <v>8</v>
      </c>
      <c r="K9659" s="12">
        <f t="shared" si="301"/>
        <v>1.28</v>
      </c>
      <c r="L9659" s="9" t="s">
        <v>21</v>
      </c>
      <c r="M9659" s="13">
        <f t="shared" si="300"/>
        <v>6.4</v>
      </c>
    </row>
    <row r="9660" spans="1:13" ht="19.95" customHeight="1">
      <c r="A9660" s="8" t="s">
        <v>380</v>
      </c>
      <c r="B9660" s="8" t="s">
        <v>33</v>
      </c>
      <c r="C9660" s="8" t="s">
        <v>44</v>
      </c>
      <c r="D9660" s="8" t="s">
        <v>16</v>
      </c>
      <c r="E9660" s="8" t="s">
        <v>27</v>
      </c>
      <c r="F9660" s="8"/>
      <c r="G9660" s="8" t="s">
        <v>19</v>
      </c>
      <c r="H9660" s="8" t="s">
        <v>198</v>
      </c>
      <c r="I9660" s="10">
        <v>0.14000000000000001</v>
      </c>
      <c r="J9660" s="11">
        <v>8</v>
      </c>
      <c r="K9660" s="12">
        <f t="shared" si="301"/>
        <v>1.1200000000000001</v>
      </c>
      <c r="L9660" s="9" t="s">
        <v>21</v>
      </c>
      <c r="M9660" s="13">
        <f t="shared" si="300"/>
        <v>6.4</v>
      </c>
    </row>
    <row r="9661" spans="1:13" ht="19.95" customHeight="1">
      <c r="A9661" s="8" t="s">
        <v>380</v>
      </c>
      <c r="B9661" s="8" t="s">
        <v>48</v>
      </c>
      <c r="C9661" s="8" t="s">
        <v>49</v>
      </c>
      <c r="D9661" s="8" t="s">
        <v>16</v>
      </c>
      <c r="E9661" s="8" t="s">
        <v>27</v>
      </c>
      <c r="F9661" s="8"/>
      <c r="G9661" s="8" t="s">
        <v>19</v>
      </c>
      <c r="H9661" s="8" t="s">
        <v>198</v>
      </c>
      <c r="I9661" s="10">
        <v>8.4777227722772283E-2</v>
      </c>
      <c r="J9661" s="11">
        <v>5</v>
      </c>
      <c r="K9661" s="12">
        <f t="shared" si="301"/>
        <v>0.42388613861386143</v>
      </c>
      <c r="L9661" s="9" t="s">
        <v>21</v>
      </c>
      <c r="M9661" s="13">
        <f t="shared" si="300"/>
        <v>4</v>
      </c>
    </row>
    <row r="9662" spans="1:13" ht="19.95" customHeight="1">
      <c r="A9662" s="8" t="s">
        <v>380</v>
      </c>
      <c r="B9662" s="8" t="s">
        <v>14</v>
      </c>
      <c r="C9662" s="8" t="s">
        <v>36</v>
      </c>
      <c r="D9662" s="8" t="s">
        <v>16</v>
      </c>
      <c r="E9662" s="8" t="s">
        <v>27</v>
      </c>
      <c r="F9662" s="8"/>
      <c r="G9662" s="8" t="s">
        <v>19</v>
      </c>
      <c r="H9662" s="8" t="s">
        <v>198</v>
      </c>
      <c r="I9662" s="10">
        <v>0.55000000000000004</v>
      </c>
      <c r="J9662" s="11">
        <v>15</v>
      </c>
      <c r="K9662" s="12">
        <f t="shared" si="301"/>
        <v>8.25</v>
      </c>
      <c r="L9662" s="9" t="s">
        <v>21</v>
      </c>
      <c r="M9662" s="13">
        <f t="shared" si="300"/>
        <v>12</v>
      </c>
    </row>
    <row r="9663" spans="1:13" ht="19.95" customHeight="1">
      <c r="A9663" s="8" t="s">
        <v>380</v>
      </c>
      <c r="B9663" s="8" t="s">
        <v>42</v>
      </c>
      <c r="C9663" s="8" t="s">
        <v>44</v>
      </c>
      <c r="D9663" s="8" t="s">
        <v>16</v>
      </c>
      <c r="E9663" s="8" t="s">
        <v>27</v>
      </c>
      <c r="F9663" s="8"/>
      <c r="G9663" s="8" t="s">
        <v>19</v>
      </c>
      <c r="H9663" s="8" t="s">
        <v>198</v>
      </c>
      <c r="I9663" s="10">
        <v>0.16557658707047176</v>
      </c>
      <c r="J9663" s="11">
        <v>3.56</v>
      </c>
      <c r="K9663" s="12">
        <f t="shared" si="301"/>
        <v>0.58945264997087954</v>
      </c>
      <c r="L9663" s="9" t="s">
        <v>21</v>
      </c>
      <c r="M9663" s="13">
        <f t="shared" si="300"/>
        <v>2.8</v>
      </c>
    </row>
    <row r="9664" spans="1:13" ht="19.95" customHeight="1">
      <c r="A9664" s="8" t="s">
        <v>380</v>
      </c>
      <c r="B9664" s="8" t="s">
        <v>14</v>
      </c>
      <c r="C9664" s="8" t="s">
        <v>45</v>
      </c>
      <c r="D9664" s="8" t="s">
        <v>16</v>
      </c>
      <c r="E9664" s="8" t="s">
        <v>27</v>
      </c>
      <c r="F9664" s="8"/>
      <c r="G9664" s="8" t="s">
        <v>19</v>
      </c>
      <c r="H9664" s="8" t="s">
        <v>198</v>
      </c>
      <c r="I9664" s="10">
        <v>0.11599999999999999</v>
      </c>
      <c r="J9664" s="11">
        <v>12</v>
      </c>
      <c r="K9664" s="12">
        <f t="shared" si="301"/>
        <v>1.3919999999999999</v>
      </c>
      <c r="L9664" s="9" t="s">
        <v>21</v>
      </c>
      <c r="M9664" s="13">
        <f t="shared" si="300"/>
        <v>9.6</v>
      </c>
    </row>
    <row r="9665" spans="1:13" ht="19.95" customHeight="1">
      <c r="A9665" s="8" t="s">
        <v>380</v>
      </c>
      <c r="B9665" s="8" t="s">
        <v>48</v>
      </c>
      <c r="C9665" s="8" t="s">
        <v>78</v>
      </c>
      <c r="D9665" s="8" t="s">
        <v>16</v>
      </c>
      <c r="E9665" s="8" t="s">
        <v>27</v>
      </c>
      <c r="F9665" s="8"/>
      <c r="G9665" s="8" t="s">
        <v>19</v>
      </c>
      <c r="H9665" s="8" t="s">
        <v>198</v>
      </c>
      <c r="I9665" s="10">
        <v>3.0449999999999999</v>
      </c>
      <c r="J9665" s="11">
        <v>130.43</v>
      </c>
      <c r="K9665" s="12">
        <f t="shared" si="301"/>
        <v>397.15935000000002</v>
      </c>
      <c r="L9665" s="9" t="s">
        <v>21</v>
      </c>
      <c r="M9665" s="13">
        <f t="shared" si="300"/>
        <v>104.3</v>
      </c>
    </row>
    <row r="9666" spans="1:13" ht="19.95" customHeight="1">
      <c r="A9666" s="8" t="s">
        <v>380</v>
      </c>
      <c r="B9666" s="8" t="s">
        <v>14</v>
      </c>
      <c r="C9666" s="8" t="s">
        <v>45</v>
      </c>
      <c r="D9666" s="8" t="s">
        <v>16</v>
      </c>
      <c r="E9666" s="8" t="s">
        <v>27</v>
      </c>
      <c r="F9666" s="8"/>
      <c r="G9666" s="8" t="s">
        <v>19</v>
      </c>
      <c r="H9666" s="8" t="s">
        <v>198</v>
      </c>
      <c r="I9666" s="10">
        <v>0.11960846560846561</v>
      </c>
      <c r="J9666" s="11">
        <v>5</v>
      </c>
      <c r="K9666" s="12">
        <f t="shared" si="301"/>
        <v>0.59804232804232804</v>
      </c>
      <c r="L9666" s="9" t="s">
        <v>21</v>
      </c>
      <c r="M9666" s="13">
        <f t="shared" ref="M9666:M9729" si="302">ROUND(J9666-J9666*20/100,1)</f>
        <v>4</v>
      </c>
    </row>
    <row r="9667" spans="1:13" ht="19.95" customHeight="1">
      <c r="A9667" s="8" t="s">
        <v>380</v>
      </c>
      <c r="B9667" s="8" t="s">
        <v>40</v>
      </c>
      <c r="C9667" s="8" t="s">
        <v>31</v>
      </c>
      <c r="D9667" s="8" t="s">
        <v>16</v>
      </c>
      <c r="E9667" s="8" t="s">
        <v>27</v>
      </c>
      <c r="F9667" s="8"/>
      <c r="G9667" s="8" t="s">
        <v>19</v>
      </c>
      <c r="H9667" s="8" t="s">
        <v>198</v>
      </c>
      <c r="I9667" s="10">
        <v>1.4791666666666667</v>
      </c>
      <c r="J9667" s="11">
        <v>43.36</v>
      </c>
      <c r="K9667" s="12">
        <f t="shared" ref="K9667:K9730" si="303">J9667*I9667</f>
        <v>64.13666666666667</v>
      </c>
      <c r="L9667" s="9" t="s">
        <v>21</v>
      </c>
      <c r="M9667" s="13">
        <f t="shared" si="302"/>
        <v>34.700000000000003</v>
      </c>
    </row>
    <row r="9668" spans="1:13" ht="19.95" customHeight="1">
      <c r="A9668" s="8" t="s">
        <v>380</v>
      </c>
      <c r="B9668" s="8" t="s">
        <v>42</v>
      </c>
      <c r="C9668" s="8" t="s">
        <v>203</v>
      </c>
      <c r="D9668" s="8" t="s">
        <v>16</v>
      </c>
      <c r="E9668" s="8" t="s">
        <v>27</v>
      </c>
      <c r="F9668" s="8"/>
      <c r="G9668" s="8" t="s">
        <v>19</v>
      </c>
      <c r="H9668" s="8" t="s">
        <v>198</v>
      </c>
      <c r="I9668" s="10">
        <v>0.90396039603960399</v>
      </c>
      <c r="J9668" s="11">
        <v>23</v>
      </c>
      <c r="K9668" s="12">
        <f t="shared" si="303"/>
        <v>20.791089108910892</v>
      </c>
      <c r="L9668" s="9" t="s">
        <v>21</v>
      </c>
      <c r="M9668" s="13">
        <f t="shared" si="302"/>
        <v>18.399999999999999</v>
      </c>
    </row>
    <row r="9669" spans="1:13" ht="19.95" customHeight="1">
      <c r="A9669" s="8" t="s">
        <v>380</v>
      </c>
      <c r="B9669" s="8" t="s">
        <v>14</v>
      </c>
      <c r="C9669" s="8" t="s">
        <v>36</v>
      </c>
      <c r="D9669" s="8" t="s">
        <v>16</v>
      </c>
      <c r="E9669" s="8" t="s">
        <v>27</v>
      </c>
      <c r="F9669" s="8"/>
      <c r="G9669" s="8" t="s">
        <v>19</v>
      </c>
      <c r="H9669" s="8" t="s">
        <v>198</v>
      </c>
      <c r="I9669" s="10">
        <v>0.50493333333333335</v>
      </c>
      <c r="J9669" s="11">
        <v>18.5</v>
      </c>
      <c r="K9669" s="12">
        <f t="shared" si="303"/>
        <v>9.3412666666666677</v>
      </c>
      <c r="L9669" s="9" t="s">
        <v>21</v>
      </c>
      <c r="M9669" s="13">
        <f t="shared" si="302"/>
        <v>14.8</v>
      </c>
    </row>
    <row r="9670" spans="1:13" ht="19.95" customHeight="1">
      <c r="A9670" s="8" t="s">
        <v>380</v>
      </c>
      <c r="B9670" s="8" t="s">
        <v>30</v>
      </c>
      <c r="C9670" s="8" t="s">
        <v>69</v>
      </c>
      <c r="D9670" s="8" t="s">
        <v>16</v>
      </c>
      <c r="E9670" s="8" t="s">
        <v>27</v>
      </c>
      <c r="F9670" s="8"/>
      <c r="G9670" s="8" t="s">
        <v>19</v>
      </c>
      <c r="H9670" s="8" t="s">
        <v>198</v>
      </c>
      <c r="I9670" s="10">
        <v>0.31428571428571433</v>
      </c>
      <c r="J9670" s="11">
        <v>12.38</v>
      </c>
      <c r="K9670" s="12">
        <f t="shared" si="303"/>
        <v>3.8908571428571439</v>
      </c>
      <c r="L9670" s="9" t="s">
        <v>21</v>
      </c>
      <c r="M9670" s="13">
        <f t="shared" si="302"/>
        <v>9.9</v>
      </c>
    </row>
    <row r="9671" spans="1:13" ht="19.95" customHeight="1">
      <c r="A9671" s="8" t="s">
        <v>380</v>
      </c>
      <c r="B9671" s="8" t="s">
        <v>30</v>
      </c>
      <c r="C9671" s="8" t="s">
        <v>69</v>
      </c>
      <c r="D9671" s="8" t="s">
        <v>16</v>
      </c>
      <c r="E9671" s="8" t="s">
        <v>27</v>
      </c>
      <c r="F9671" s="8"/>
      <c r="G9671" s="8" t="s">
        <v>19</v>
      </c>
      <c r="H9671" s="8" t="s">
        <v>198</v>
      </c>
      <c r="I9671" s="10">
        <v>0.32</v>
      </c>
      <c r="J9671" s="11">
        <v>12.5</v>
      </c>
      <c r="K9671" s="12">
        <f t="shared" si="303"/>
        <v>4</v>
      </c>
      <c r="L9671" s="9" t="s">
        <v>21</v>
      </c>
      <c r="M9671" s="13">
        <f t="shared" si="302"/>
        <v>10</v>
      </c>
    </row>
    <row r="9672" spans="1:13" ht="19.95" customHeight="1">
      <c r="A9672" s="8" t="s">
        <v>380</v>
      </c>
      <c r="B9672" s="8" t="s">
        <v>42</v>
      </c>
      <c r="C9672" s="8" t="s">
        <v>44</v>
      </c>
      <c r="D9672" s="8" t="s">
        <v>16</v>
      </c>
      <c r="E9672" s="8" t="s">
        <v>27</v>
      </c>
      <c r="F9672" s="8"/>
      <c r="G9672" s="8" t="s">
        <v>19</v>
      </c>
      <c r="H9672" s="8" t="s">
        <v>198</v>
      </c>
      <c r="I9672" s="10">
        <v>0.16910850738665306</v>
      </c>
      <c r="J9672" s="11">
        <v>3.89</v>
      </c>
      <c r="K9672" s="12">
        <f t="shared" si="303"/>
        <v>0.65783209373408047</v>
      </c>
      <c r="L9672" s="9" t="s">
        <v>21</v>
      </c>
      <c r="M9672" s="13">
        <f t="shared" si="302"/>
        <v>3.1</v>
      </c>
    </row>
    <row r="9673" spans="1:13" ht="19.95" customHeight="1">
      <c r="A9673" s="8" t="s">
        <v>380</v>
      </c>
      <c r="B9673" s="8" t="s">
        <v>24</v>
      </c>
      <c r="C9673" s="8" t="s">
        <v>58</v>
      </c>
      <c r="D9673" s="8" t="s">
        <v>16</v>
      </c>
      <c r="E9673" s="8" t="s">
        <v>27</v>
      </c>
      <c r="F9673" s="8"/>
      <c r="G9673" s="8" t="s">
        <v>19</v>
      </c>
      <c r="H9673" s="8" t="s">
        <v>198</v>
      </c>
      <c r="I9673" s="10">
        <v>0.2415079365079365</v>
      </c>
      <c r="J9673" s="11">
        <v>12</v>
      </c>
      <c r="K9673" s="12">
        <f t="shared" si="303"/>
        <v>2.8980952380952383</v>
      </c>
      <c r="L9673" s="9" t="s">
        <v>21</v>
      </c>
      <c r="M9673" s="13">
        <f t="shared" si="302"/>
        <v>9.6</v>
      </c>
    </row>
    <row r="9674" spans="1:13" ht="19.95" customHeight="1">
      <c r="A9674" s="8" t="s">
        <v>380</v>
      </c>
      <c r="B9674" s="8" t="s">
        <v>30</v>
      </c>
      <c r="C9674" s="8" t="s">
        <v>69</v>
      </c>
      <c r="D9674" s="8" t="s">
        <v>16</v>
      </c>
      <c r="E9674" s="8" t="s">
        <v>27</v>
      </c>
      <c r="F9674" s="8"/>
      <c r="G9674" s="8" t="s">
        <v>19</v>
      </c>
      <c r="H9674" s="8" t="s">
        <v>198</v>
      </c>
      <c r="I9674" s="10">
        <v>0.28249999999999997</v>
      </c>
      <c r="J9674" s="11">
        <v>12.5</v>
      </c>
      <c r="K9674" s="12">
        <f t="shared" si="303"/>
        <v>3.5312499999999996</v>
      </c>
      <c r="L9674" s="9" t="s">
        <v>21</v>
      </c>
      <c r="M9674" s="13">
        <f t="shared" si="302"/>
        <v>10</v>
      </c>
    </row>
    <row r="9675" spans="1:13" ht="19.95" customHeight="1">
      <c r="A9675" s="8" t="s">
        <v>380</v>
      </c>
      <c r="B9675" s="8" t="s">
        <v>14</v>
      </c>
      <c r="C9675" s="8" t="s">
        <v>45</v>
      </c>
      <c r="D9675" s="8" t="s">
        <v>16</v>
      </c>
      <c r="E9675" s="8" t="s">
        <v>27</v>
      </c>
      <c r="F9675" s="8"/>
      <c r="G9675" s="8" t="s">
        <v>19</v>
      </c>
      <c r="H9675" s="8" t="s">
        <v>198</v>
      </c>
      <c r="I9675" s="10">
        <v>0.10400000000000001</v>
      </c>
      <c r="J9675" s="11">
        <v>6</v>
      </c>
      <c r="K9675" s="12">
        <f t="shared" si="303"/>
        <v>0.62400000000000011</v>
      </c>
      <c r="L9675" s="9" t="s">
        <v>21</v>
      </c>
      <c r="M9675" s="13">
        <f t="shared" si="302"/>
        <v>4.8</v>
      </c>
    </row>
    <row r="9676" spans="1:13" ht="19.95" customHeight="1">
      <c r="A9676" s="8" t="s">
        <v>380</v>
      </c>
      <c r="B9676" s="8" t="s">
        <v>62</v>
      </c>
      <c r="C9676" s="8" t="s">
        <v>45</v>
      </c>
      <c r="D9676" s="8" t="s">
        <v>16</v>
      </c>
      <c r="E9676" s="8" t="s">
        <v>27</v>
      </c>
      <c r="F9676" s="8"/>
      <c r="G9676" s="8" t="s">
        <v>19</v>
      </c>
      <c r="H9676" s="8" t="s">
        <v>198</v>
      </c>
      <c r="I9676" s="10">
        <v>0.16</v>
      </c>
      <c r="J9676" s="11">
        <v>12.5</v>
      </c>
      <c r="K9676" s="12">
        <f t="shared" si="303"/>
        <v>2</v>
      </c>
      <c r="L9676" s="9" t="s">
        <v>21</v>
      </c>
      <c r="M9676" s="13">
        <f t="shared" si="302"/>
        <v>10</v>
      </c>
    </row>
    <row r="9677" spans="1:13" ht="19.95" customHeight="1">
      <c r="A9677" s="8" t="s">
        <v>380</v>
      </c>
      <c r="B9677" s="8" t="s">
        <v>14</v>
      </c>
      <c r="C9677" s="8" t="s">
        <v>15</v>
      </c>
      <c r="D9677" s="8" t="s">
        <v>16</v>
      </c>
      <c r="E9677" s="8" t="s">
        <v>27</v>
      </c>
      <c r="F9677" s="8"/>
      <c r="G9677" s="8" t="s">
        <v>19</v>
      </c>
      <c r="H9677" s="8" t="s">
        <v>198</v>
      </c>
      <c r="I9677" s="10">
        <v>4.0769230769230773E-2</v>
      </c>
      <c r="J9677" s="11">
        <v>8</v>
      </c>
      <c r="K9677" s="12">
        <f t="shared" si="303"/>
        <v>0.32615384615384618</v>
      </c>
      <c r="L9677" s="9" t="s">
        <v>21</v>
      </c>
      <c r="M9677" s="13">
        <f t="shared" si="302"/>
        <v>6.4</v>
      </c>
    </row>
    <row r="9678" spans="1:13" ht="19.95" customHeight="1">
      <c r="A9678" s="8" t="s">
        <v>380</v>
      </c>
      <c r="B9678" s="8" t="s">
        <v>42</v>
      </c>
      <c r="C9678" s="8" t="s">
        <v>65</v>
      </c>
      <c r="D9678" s="8" t="s">
        <v>26</v>
      </c>
      <c r="E9678" s="8" t="s">
        <v>27</v>
      </c>
      <c r="F9678" s="8"/>
      <c r="G9678" s="8" t="s">
        <v>19</v>
      </c>
      <c r="H9678" s="8" t="s">
        <v>198</v>
      </c>
      <c r="I9678" s="10">
        <v>1.8573333333333333</v>
      </c>
      <c r="J9678" s="11">
        <v>61.6</v>
      </c>
      <c r="K9678" s="12">
        <f t="shared" si="303"/>
        <v>114.41173333333333</v>
      </c>
      <c r="L9678" s="9" t="s">
        <v>21</v>
      </c>
      <c r="M9678" s="13">
        <f t="shared" si="302"/>
        <v>49.3</v>
      </c>
    </row>
    <row r="9679" spans="1:13" ht="19.95" customHeight="1">
      <c r="A9679" s="8" t="s">
        <v>380</v>
      </c>
      <c r="B9679" s="8" t="s">
        <v>42</v>
      </c>
      <c r="C9679" s="8" t="s">
        <v>72</v>
      </c>
      <c r="D9679" s="8" t="s">
        <v>16</v>
      </c>
      <c r="E9679" s="8" t="s">
        <v>27</v>
      </c>
      <c r="F9679" s="8"/>
      <c r="G9679" s="8" t="s">
        <v>19</v>
      </c>
      <c r="H9679" s="8" t="s">
        <v>198</v>
      </c>
      <c r="I9679" s="10">
        <v>0.37787128712871287</v>
      </c>
      <c r="J9679" s="11">
        <v>12.52</v>
      </c>
      <c r="K9679" s="12">
        <f t="shared" si="303"/>
        <v>4.7309485148514847</v>
      </c>
      <c r="L9679" s="9" t="s">
        <v>21</v>
      </c>
      <c r="M9679" s="13">
        <f t="shared" si="302"/>
        <v>10</v>
      </c>
    </row>
    <row r="9680" spans="1:13" ht="19.95" customHeight="1">
      <c r="A9680" s="8" t="s">
        <v>380</v>
      </c>
      <c r="B9680" s="8" t="s">
        <v>14</v>
      </c>
      <c r="C9680" s="8" t="s">
        <v>45</v>
      </c>
      <c r="D9680" s="8" t="s">
        <v>16</v>
      </c>
      <c r="E9680" s="8" t="s">
        <v>27</v>
      </c>
      <c r="F9680" s="8"/>
      <c r="G9680" s="8" t="s">
        <v>19</v>
      </c>
      <c r="H9680" s="8" t="s">
        <v>198</v>
      </c>
      <c r="I9680" s="10">
        <v>0.125</v>
      </c>
      <c r="J9680" s="11">
        <v>12</v>
      </c>
      <c r="K9680" s="12">
        <f t="shared" si="303"/>
        <v>1.5</v>
      </c>
      <c r="L9680" s="9" t="s">
        <v>21</v>
      </c>
      <c r="M9680" s="13">
        <f t="shared" si="302"/>
        <v>9.6</v>
      </c>
    </row>
    <row r="9681" spans="1:13" ht="19.95" customHeight="1">
      <c r="A9681" s="8" t="s">
        <v>380</v>
      </c>
      <c r="B9681" s="8" t="s">
        <v>30</v>
      </c>
      <c r="C9681" s="8" t="s">
        <v>69</v>
      </c>
      <c r="D9681" s="8" t="s">
        <v>16</v>
      </c>
      <c r="E9681" s="8" t="s">
        <v>27</v>
      </c>
      <c r="F9681" s="8"/>
      <c r="G9681" s="8" t="s">
        <v>19</v>
      </c>
      <c r="H9681" s="8" t="s">
        <v>198</v>
      </c>
      <c r="I9681" s="10">
        <v>0.27875</v>
      </c>
      <c r="J9681" s="11">
        <v>12</v>
      </c>
      <c r="K9681" s="12">
        <f t="shared" si="303"/>
        <v>3.3449999999999998</v>
      </c>
      <c r="L9681" s="9" t="s">
        <v>21</v>
      </c>
      <c r="M9681" s="13">
        <f t="shared" si="302"/>
        <v>9.6</v>
      </c>
    </row>
    <row r="9682" spans="1:13" ht="19.95" customHeight="1">
      <c r="A9682" s="8" t="s">
        <v>380</v>
      </c>
      <c r="B9682" s="8" t="s">
        <v>42</v>
      </c>
      <c r="C9682" s="8" t="s">
        <v>31</v>
      </c>
      <c r="D9682" s="8" t="s">
        <v>16</v>
      </c>
      <c r="E9682" s="8" t="s">
        <v>27</v>
      </c>
      <c r="F9682" s="8"/>
      <c r="G9682" s="8" t="s">
        <v>19</v>
      </c>
      <c r="H9682" s="8" t="s">
        <v>198</v>
      </c>
      <c r="I9682" s="10">
        <v>1.2979166666666666</v>
      </c>
      <c r="J9682" s="11">
        <v>29</v>
      </c>
      <c r="K9682" s="12">
        <f t="shared" si="303"/>
        <v>37.639583333333334</v>
      </c>
      <c r="L9682" s="9" t="s">
        <v>21</v>
      </c>
      <c r="M9682" s="13">
        <f t="shared" si="302"/>
        <v>23.2</v>
      </c>
    </row>
    <row r="9683" spans="1:13" ht="19.95" customHeight="1">
      <c r="A9683" s="8" t="s">
        <v>380</v>
      </c>
      <c r="B9683" s="8" t="s">
        <v>33</v>
      </c>
      <c r="C9683" s="8" t="s">
        <v>69</v>
      </c>
      <c r="D9683" s="8" t="s">
        <v>16</v>
      </c>
      <c r="E9683" s="8" t="s">
        <v>27</v>
      </c>
      <c r="F9683" s="8"/>
      <c r="G9683" s="8" t="s">
        <v>19</v>
      </c>
      <c r="H9683" s="8" t="s">
        <v>198</v>
      </c>
      <c r="I9683" s="10">
        <v>0.20573019801980197</v>
      </c>
      <c r="J9683" s="11">
        <v>6.5</v>
      </c>
      <c r="K9683" s="12">
        <f t="shared" si="303"/>
        <v>1.3372462871287127</v>
      </c>
      <c r="L9683" s="9" t="s">
        <v>21</v>
      </c>
      <c r="M9683" s="13">
        <f t="shared" si="302"/>
        <v>5.2</v>
      </c>
    </row>
    <row r="9684" spans="1:13" ht="19.95" customHeight="1">
      <c r="A9684" s="8" t="s">
        <v>380</v>
      </c>
      <c r="B9684" s="8" t="s">
        <v>33</v>
      </c>
      <c r="C9684" s="8" t="s">
        <v>43</v>
      </c>
      <c r="D9684" s="8" t="s">
        <v>16</v>
      </c>
      <c r="E9684" s="8" t="s">
        <v>27</v>
      </c>
      <c r="F9684" s="8"/>
      <c r="G9684" s="8" t="s">
        <v>19</v>
      </c>
      <c r="H9684" s="8" t="s">
        <v>198</v>
      </c>
      <c r="I9684" s="10">
        <v>0.38952970297029704</v>
      </c>
      <c r="J9684" s="11">
        <v>10</v>
      </c>
      <c r="K9684" s="12">
        <f t="shared" si="303"/>
        <v>3.8952970297029705</v>
      </c>
      <c r="L9684" s="9" t="s">
        <v>21</v>
      </c>
      <c r="M9684" s="13">
        <f t="shared" si="302"/>
        <v>8</v>
      </c>
    </row>
    <row r="9685" spans="1:13" ht="19.95" customHeight="1">
      <c r="A9685" s="8" t="s">
        <v>380</v>
      </c>
      <c r="B9685" s="8" t="s">
        <v>48</v>
      </c>
      <c r="C9685" s="8" t="s">
        <v>94</v>
      </c>
      <c r="D9685" s="8" t="s">
        <v>16</v>
      </c>
      <c r="E9685" s="8" t="s">
        <v>27</v>
      </c>
      <c r="F9685" s="8"/>
      <c r="G9685" s="8" t="s">
        <v>19</v>
      </c>
      <c r="H9685" s="8" t="s">
        <v>198</v>
      </c>
      <c r="I9685" s="10">
        <v>0.14372277227722771</v>
      </c>
      <c r="J9685" s="11">
        <v>5.5</v>
      </c>
      <c r="K9685" s="12">
        <f t="shared" si="303"/>
        <v>0.7904752475247524</v>
      </c>
      <c r="L9685" s="9" t="s">
        <v>21</v>
      </c>
      <c r="M9685" s="13">
        <f t="shared" si="302"/>
        <v>4.4000000000000004</v>
      </c>
    </row>
    <row r="9686" spans="1:13" ht="19.95" customHeight="1">
      <c r="A9686" s="8" t="s">
        <v>380</v>
      </c>
      <c r="B9686" s="8" t="s">
        <v>33</v>
      </c>
      <c r="C9686" s="8" t="s">
        <v>44</v>
      </c>
      <c r="D9686" s="8" t="s">
        <v>16</v>
      </c>
      <c r="E9686" s="8" t="s">
        <v>27</v>
      </c>
      <c r="F9686" s="8"/>
      <c r="G9686" s="8" t="s">
        <v>19</v>
      </c>
      <c r="H9686" s="8" t="s">
        <v>198</v>
      </c>
      <c r="I9686" s="10">
        <v>0.16530864197530865</v>
      </c>
      <c r="J9686" s="11">
        <v>6</v>
      </c>
      <c r="K9686" s="12">
        <f t="shared" si="303"/>
        <v>0.99185185185185187</v>
      </c>
      <c r="L9686" s="9" t="s">
        <v>21</v>
      </c>
      <c r="M9686" s="13">
        <f t="shared" si="302"/>
        <v>4.8</v>
      </c>
    </row>
    <row r="9687" spans="1:13" ht="19.95" customHeight="1">
      <c r="A9687" s="8" t="s">
        <v>380</v>
      </c>
      <c r="B9687" s="8" t="s">
        <v>33</v>
      </c>
      <c r="C9687" s="8" t="s">
        <v>69</v>
      </c>
      <c r="D9687" s="8" t="s">
        <v>16</v>
      </c>
      <c r="E9687" s="8" t="s">
        <v>27</v>
      </c>
      <c r="F9687" s="8"/>
      <c r="G9687" s="8" t="s">
        <v>19</v>
      </c>
      <c r="H9687" s="8" t="s">
        <v>198</v>
      </c>
      <c r="I9687" s="10">
        <v>0.20757425742574259</v>
      </c>
      <c r="J9687" s="11">
        <v>6.5</v>
      </c>
      <c r="K9687" s="12">
        <f t="shared" si="303"/>
        <v>1.3492326732673268</v>
      </c>
      <c r="L9687" s="9" t="s">
        <v>21</v>
      </c>
      <c r="M9687" s="13">
        <f t="shared" si="302"/>
        <v>5.2</v>
      </c>
    </row>
    <row r="9688" spans="1:13" ht="19.95" customHeight="1">
      <c r="A9688" s="8" t="s">
        <v>380</v>
      </c>
      <c r="B9688" s="8" t="s">
        <v>42</v>
      </c>
      <c r="C9688" s="8" t="s">
        <v>44</v>
      </c>
      <c r="D9688" s="8" t="s">
        <v>16</v>
      </c>
      <c r="E9688" s="8" t="s">
        <v>27</v>
      </c>
      <c r="F9688" s="8"/>
      <c r="G9688" s="8" t="s">
        <v>19</v>
      </c>
      <c r="H9688" s="8" t="s">
        <v>198</v>
      </c>
      <c r="I9688" s="10">
        <v>0.18</v>
      </c>
      <c r="J9688" s="11">
        <v>10</v>
      </c>
      <c r="K9688" s="12">
        <f t="shared" si="303"/>
        <v>1.7999999999999998</v>
      </c>
      <c r="L9688" s="9" t="s">
        <v>21</v>
      </c>
      <c r="M9688" s="13">
        <f t="shared" si="302"/>
        <v>8</v>
      </c>
    </row>
    <row r="9689" spans="1:13" ht="19.95" customHeight="1">
      <c r="A9689" s="8" t="s">
        <v>380</v>
      </c>
      <c r="B9689" s="8" t="s">
        <v>33</v>
      </c>
      <c r="C9689" s="8" t="s">
        <v>44</v>
      </c>
      <c r="D9689" s="8" t="s">
        <v>16</v>
      </c>
      <c r="E9689" s="8" t="s">
        <v>27</v>
      </c>
      <c r="F9689" s="8"/>
      <c r="G9689" s="8" t="s">
        <v>19</v>
      </c>
      <c r="H9689" s="8" t="s">
        <v>198</v>
      </c>
      <c r="I9689" s="10">
        <v>0.19500000000000001</v>
      </c>
      <c r="J9689" s="11">
        <v>9</v>
      </c>
      <c r="K9689" s="12">
        <f t="shared" si="303"/>
        <v>1.7550000000000001</v>
      </c>
      <c r="L9689" s="9" t="s">
        <v>21</v>
      </c>
      <c r="M9689" s="13">
        <f t="shared" si="302"/>
        <v>7.2</v>
      </c>
    </row>
    <row r="9690" spans="1:13" ht="19.95" customHeight="1">
      <c r="A9690" s="8" t="s">
        <v>380</v>
      </c>
      <c r="B9690" s="8" t="s">
        <v>14</v>
      </c>
      <c r="C9690" s="8" t="s">
        <v>46</v>
      </c>
      <c r="D9690" s="8" t="s">
        <v>16</v>
      </c>
      <c r="E9690" s="8" t="s">
        <v>27</v>
      </c>
      <c r="F9690" s="8"/>
      <c r="G9690" s="8" t="s">
        <v>19</v>
      </c>
      <c r="H9690" s="8" t="s">
        <v>198</v>
      </c>
      <c r="I9690" s="10">
        <v>9.5000000000000001E-2</v>
      </c>
      <c r="J9690" s="11">
        <v>10</v>
      </c>
      <c r="K9690" s="12">
        <f t="shared" si="303"/>
        <v>0.95</v>
      </c>
      <c r="L9690" s="9" t="s">
        <v>21</v>
      </c>
      <c r="M9690" s="13">
        <f t="shared" si="302"/>
        <v>8</v>
      </c>
    </row>
    <row r="9691" spans="1:13" ht="19.95" customHeight="1">
      <c r="A9691" s="8" t="s">
        <v>380</v>
      </c>
      <c r="B9691" s="8" t="s">
        <v>14</v>
      </c>
      <c r="C9691" s="8" t="s">
        <v>15</v>
      </c>
      <c r="D9691" s="8" t="s">
        <v>16</v>
      </c>
      <c r="E9691" s="8" t="s">
        <v>27</v>
      </c>
      <c r="F9691" s="8"/>
      <c r="G9691" s="8" t="s">
        <v>19</v>
      </c>
      <c r="H9691" s="8" t="s">
        <v>198</v>
      </c>
      <c r="I9691" s="10">
        <v>0.06</v>
      </c>
      <c r="J9691" s="11">
        <v>10</v>
      </c>
      <c r="K9691" s="12">
        <f t="shared" si="303"/>
        <v>0.6</v>
      </c>
      <c r="L9691" s="9" t="s">
        <v>21</v>
      </c>
      <c r="M9691" s="13">
        <f t="shared" si="302"/>
        <v>8</v>
      </c>
    </row>
    <row r="9692" spans="1:13" ht="19.95" customHeight="1">
      <c r="A9692" s="8" t="s">
        <v>380</v>
      </c>
      <c r="B9692" s="8" t="s">
        <v>42</v>
      </c>
      <c r="C9692" s="8" t="s">
        <v>44</v>
      </c>
      <c r="D9692" s="8" t="s">
        <v>16</v>
      </c>
      <c r="E9692" s="8" t="s">
        <v>27</v>
      </c>
      <c r="F9692" s="8"/>
      <c r="G9692" s="8" t="s">
        <v>19</v>
      </c>
      <c r="H9692" s="8" t="s">
        <v>198</v>
      </c>
      <c r="I9692" s="10">
        <v>0.20499999999999999</v>
      </c>
      <c r="J9692" s="11">
        <v>10</v>
      </c>
      <c r="K9692" s="12">
        <f t="shared" si="303"/>
        <v>2.0499999999999998</v>
      </c>
      <c r="L9692" s="9" t="s">
        <v>21</v>
      </c>
      <c r="M9692" s="13">
        <f t="shared" si="302"/>
        <v>8</v>
      </c>
    </row>
    <row r="9693" spans="1:13" ht="19.95" customHeight="1">
      <c r="A9693" s="8" t="s">
        <v>380</v>
      </c>
      <c r="B9693" s="8" t="s">
        <v>14</v>
      </c>
      <c r="C9693" s="8" t="s">
        <v>46</v>
      </c>
      <c r="D9693" s="8" t="s">
        <v>16</v>
      </c>
      <c r="E9693" s="8" t="s">
        <v>27</v>
      </c>
      <c r="F9693" s="8"/>
      <c r="G9693" s="8" t="s">
        <v>19</v>
      </c>
      <c r="H9693" s="8" t="s">
        <v>198</v>
      </c>
      <c r="I9693" s="10">
        <v>8.7499999999999994E-2</v>
      </c>
      <c r="J9693" s="11">
        <v>9</v>
      </c>
      <c r="K9693" s="12">
        <f t="shared" si="303"/>
        <v>0.78749999999999998</v>
      </c>
      <c r="L9693" s="9" t="s">
        <v>21</v>
      </c>
      <c r="M9693" s="13">
        <f t="shared" si="302"/>
        <v>7.2</v>
      </c>
    </row>
    <row r="9694" spans="1:13" ht="19.95" customHeight="1">
      <c r="A9694" s="8" t="s">
        <v>380</v>
      </c>
      <c r="B9694" s="8" t="s">
        <v>14</v>
      </c>
      <c r="C9694" s="8" t="s">
        <v>15</v>
      </c>
      <c r="D9694" s="8" t="s">
        <v>16</v>
      </c>
      <c r="E9694" s="8" t="s">
        <v>27</v>
      </c>
      <c r="F9694" s="8"/>
      <c r="G9694" s="8" t="s">
        <v>19</v>
      </c>
      <c r="H9694" s="8" t="s">
        <v>198</v>
      </c>
      <c r="I9694" s="10">
        <v>4.7500000000000001E-2</v>
      </c>
      <c r="J9694" s="11">
        <v>10</v>
      </c>
      <c r="K9694" s="12">
        <f t="shared" si="303"/>
        <v>0.47499999999999998</v>
      </c>
      <c r="L9694" s="9" t="s">
        <v>21</v>
      </c>
      <c r="M9694" s="13">
        <f t="shared" si="302"/>
        <v>8</v>
      </c>
    </row>
    <row r="9695" spans="1:13" ht="19.95" customHeight="1">
      <c r="A9695" s="8" t="s">
        <v>380</v>
      </c>
      <c r="B9695" s="8" t="s">
        <v>42</v>
      </c>
      <c r="C9695" s="8" t="s">
        <v>69</v>
      </c>
      <c r="D9695" s="8" t="s">
        <v>16</v>
      </c>
      <c r="E9695" s="8" t="s">
        <v>27</v>
      </c>
      <c r="F9695" s="8"/>
      <c r="G9695" s="8" t="s">
        <v>19</v>
      </c>
      <c r="H9695" s="8" t="s">
        <v>198</v>
      </c>
      <c r="I9695" s="10">
        <v>0.233858407079646</v>
      </c>
      <c r="J9695" s="11">
        <v>5</v>
      </c>
      <c r="K9695" s="12">
        <f t="shared" si="303"/>
        <v>1.1692920353982301</v>
      </c>
      <c r="L9695" s="9" t="s">
        <v>21</v>
      </c>
      <c r="M9695" s="13">
        <f t="shared" si="302"/>
        <v>4</v>
      </c>
    </row>
    <row r="9696" spans="1:13" ht="19.95" customHeight="1">
      <c r="A9696" s="8" t="s">
        <v>380</v>
      </c>
      <c r="B9696" s="8" t="s">
        <v>24</v>
      </c>
      <c r="C9696" s="8" t="s">
        <v>25</v>
      </c>
      <c r="D9696" s="8" t="s">
        <v>16</v>
      </c>
      <c r="E9696" s="8" t="s">
        <v>27</v>
      </c>
      <c r="F9696" s="8"/>
      <c r="G9696" s="8" t="s">
        <v>19</v>
      </c>
      <c r="H9696" s="8" t="s">
        <v>198</v>
      </c>
      <c r="I9696" s="10">
        <v>2.8140000000000001</v>
      </c>
      <c r="J9696" s="11">
        <v>145</v>
      </c>
      <c r="K9696" s="12">
        <f t="shared" si="303"/>
        <v>408.03000000000003</v>
      </c>
      <c r="L9696" s="9" t="s">
        <v>21</v>
      </c>
      <c r="M9696" s="13">
        <f t="shared" si="302"/>
        <v>116</v>
      </c>
    </row>
    <row r="9697" spans="1:13" ht="19.95" customHeight="1">
      <c r="A9697" s="8" t="s">
        <v>380</v>
      </c>
      <c r="B9697" s="8" t="s">
        <v>24</v>
      </c>
      <c r="C9697" s="8" t="s">
        <v>25</v>
      </c>
      <c r="D9697" s="8" t="s">
        <v>16</v>
      </c>
      <c r="E9697" s="8" t="s">
        <v>27</v>
      </c>
      <c r="F9697" s="8"/>
      <c r="G9697" s="8" t="s">
        <v>19</v>
      </c>
      <c r="H9697" s="8" t="s">
        <v>198</v>
      </c>
      <c r="I9697" s="10">
        <v>2.5874999999999999</v>
      </c>
      <c r="J9697" s="11">
        <v>145</v>
      </c>
      <c r="K9697" s="12">
        <f t="shared" si="303"/>
        <v>375.1875</v>
      </c>
      <c r="L9697" s="9" t="s">
        <v>21</v>
      </c>
      <c r="M9697" s="13">
        <f t="shared" si="302"/>
        <v>116</v>
      </c>
    </row>
    <row r="9698" spans="1:13" ht="19.95" customHeight="1">
      <c r="A9698" s="8" t="s">
        <v>380</v>
      </c>
      <c r="B9698" s="8" t="s">
        <v>33</v>
      </c>
      <c r="C9698" s="8" t="s">
        <v>44</v>
      </c>
      <c r="D9698" s="8" t="s">
        <v>16</v>
      </c>
      <c r="E9698" s="8" t="s">
        <v>27</v>
      </c>
      <c r="F9698" s="8"/>
      <c r="G9698" s="8" t="s">
        <v>19</v>
      </c>
      <c r="H9698" s="8" t="s">
        <v>198</v>
      </c>
      <c r="I9698" s="10">
        <v>0.15448019801980198</v>
      </c>
      <c r="J9698" s="11">
        <v>3.75</v>
      </c>
      <c r="K9698" s="12">
        <f t="shared" si="303"/>
        <v>0.57930074257425745</v>
      </c>
      <c r="L9698" s="9" t="s">
        <v>21</v>
      </c>
      <c r="M9698" s="13">
        <f t="shared" si="302"/>
        <v>3</v>
      </c>
    </row>
    <row r="9699" spans="1:13" ht="19.95" customHeight="1">
      <c r="A9699" s="8" t="s">
        <v>380</v>
      </c>
      <c r="B9699" s="8" t="s">
        <v>14</v>
      </c>
      <c r="C9699" s="8" t="s">
        <v>45</v>
      </c>
      <c r="D9699" s="8" t="s">
        <v>16</v>
      </c>
      <c r="E9699" s="8" t="s">
        <v>27</v>
      </c>
      <c r="F9699" s="8"/>
      <c r="G9699" s="8" t="s">
        <v>19</v>
      </c>
      <c r="H9699" s="8" t="s">
        <v>198</v>
      </c>
      <c r="I9699" s="10">
        <v>0.12128712871287128</v>
      </c>
      <c r="J9699" s="11">
        <v>4.53</v>
      </c>
      <c r="K9699" s="12">
        <f t="shared" si="303"/>
        <v>0.54943069306930692</v>
      </c>
      <c r="L9699" s="9" t="s">
        <v>21</v>
      </c>
      <c r="M9699" s="13">
        <f t="shared" si="302"/>
        <v>3.6</v>
      </c>
    </row>
    <row r="9700" spans="1:13" ht="19.95" customHeight="1">
      <c r="A9700" s="8" t="s">
        <v>380</v>
      </c>
      <c r="B9700" s="8" t="s">
        <v>48</v>
      </c>
      <c r="C9700" s="8" t="s">
        <v>381</v>
      </c>
      <c r="D9700" s="8" t="s">
        <v>16</v>
      </c>
      <c r="E9700" s="8" t="s">
        <v>27</v>
      </c>
      <c r="F9700" s="8"/>
      <c r="G9700" s="8" t="s">
        <v>19</v>
      </c>
      <c r="H9700" s="8" t="s">
        <v>198</v>
      </c>
      <c r="I9700" s="10">
        <v>0.875</v>
      </c>
      <c r="J9700" s="11">
        <v>16.5</v>
      </c>
      <c r="K9700" s="12">
        <f t="shared" si="303"/>
        <v>14.4375</v>
      </c>
      <c r="L9700" s="9" t="s">
        <v>21</v>
      </c>
      <c r="M9700" s="13">
        <f t="shared" si="302"/>
        <v>13.2</v>
      </c>
    </row>
    <row r="9701" spans="1:13" ht="19.95" customHeight="1">
      <c r="A9701" s="8" t="s">
        <v>380</v>
      </c>
      <c r="B9701" s="8" t="s">
        <v>33</v>
      </c>
      <c r="C9701" s="8" t="s">
        <v>69</v>
      </c>
      <c r="D9701" s="8" t="s">
        <v>16</v>
      </c>
      <c r="E9701" s="8" t="s">
        <v>27</v>
      </c>
      <c r="F9701" s="8"/>
      <c r="G9701" s="8" t="s">
        <v>19</v>
      </c>
      <c r="H9701" s="8" t="s">
        <v>198</v>
      </c>
      <c r="I9701" s="10">
        <v>0.21193548387096775</v>
      </c>
      <c r="J9701" s="11">
        <v>5</v>
      </c>
      <c r="K9701" s="12">
        <f t="shared" si="303"/>
        <v>1.0596774193548388</v>
      </c>
      <c r="L9701" s="9" t="s">
        <v>21</v>
      </c>
      <c r="M9701" s="13">
        <f t="shared" si="302"/>
        <v>4</v>
      </c>
    </row>
    <row r="9702" spans="1:13" ht="19.95" customHeight="1">
      <c r="A9702" s="8" t="s">
        <v>380</v>
      </c>
      <c r="B9702" s="8" t="s">
        <v>48</v>
      </c>
      <c r="C9702" s="8" t="s">
        <v>49</v>
      </c>
      <c r="D9702" s="8" t="s">
        <v>26</v>
      </c>
      <c r="E9702" s="8" t="s">
        <v>27</v>
      </c>
      <c r="F9702" s="8"/>
      <c r="G9702" s="8" t="s">
        <v>19</v>
      </c>
      <c r="H9702" s="8" t="s">
        <v>198</v>
      </c>
      <c r="I9702" s="10">
        <v>9.0848214285714296E-2</v>
      </c>
      <c r="J9702" s="11">
        <v>5.5</v>
      </c>
      <c r="K9702" s="12">
        <f t="shared" si="303"/>
        <v>0.49966517857142861</v>
      </c>
      <c r="L9702" s="9" t="s">
        <v>21</v>
      </c>
      <c r="M9702" s="13">
        <f t="shared" si="302"/>
        <v>4.4000000000000004</v>
      </c>
    </row>
    <row r="9703" spans="1:13" ht="19.95" customHeight="1">
      <c r="A9703" s="8" t="s">
        <v>380</v>
      </c>
      <c r="B9703" s="8" t="s">
        <v>48</v>
      </c>
      <c r="C9703" s="8" t="s">
        <v>50</v>
      </c>
      <c r="D9703" s="8" t="s">
        <v>26</v>
      </c>
      <c r="E9703" s="8" t="s">
        <v>27</v>
      </c>
      <c r="F9703" s="8"/>
      <c r="G9703" s="8" t="s">
        <v>19</v>
      </c>
      <c r="H9703" s="8" t="s">
        <v>198</v>
      </c>
      <c r="I9703" s="10">
        <v>0.55798611111111107</v>
      </c>
      <c r="J9703" s="11">
        <v>11.5</v>
      </c>
      <c r="K9703" s="12">
        <f t="shared" si="303"/>
        <v>6.4168402777777773</v>
      </c>
      <c r="L9703" s="9" t="s">
        <v>21</v>
      </c>
      <c r="M9703" s="13">
        <f t="shared" si="302"/>
        <v>9.1999999999999993</v>
      </c>
    </row>
    <row r="9704" spans="1:13" ht="19.95" customHeight="1">
      <c r="A9704" s="8" t="s">
        <v>380</v>
      </c>
      <c r="B9704" s="8" t="s">
        <v>14</v>
      </c>
      <c r="C9704" s="8" t="s">
        <v>46</v>
      </c>
      <c r="D9704" s="8" t="s">
        <v>26</v>
      </c>
      <c r="E9704" s="8" t="s">
        <v>27</v>
      </c>
      <c r="F9704" s="8"/>
      <c r="G9704" s="8" t="s">
        <v>19</v>
      </c>
      <c r="H9704" s="8" t="s">
        <v>198</v>
      </c>
      <c r="I9704" s="10">
        <v>7.6874999999999999E-2</v>
      </c>
      <c r="J9704" s="11">
        <v>5</v>
      </c>
      <c r="K9704" s="12">
        <f t="shared" si="303"/>
        <v>0.38437500000000002</v>
      </c>
      <c r="L9704" s="9" t="s">
        <v>21</v>
      </c>
      <c r="M9704" s="13">
        <f t="shared" si="302"/>
        <v>4</v>
      </c>
    </row>
    <row r="9705" spans="1:13" ht="19.95" customHeight="1">
      <c r="A9705" s="8" t="s">
        <v>380</v>
      </c>
      <c r="B9705" s="8" t="s">
        <v>14</v>
      </c>
      <c r="C9705" s="8" t="s">
        <v>36</v>
      </c>
      <c r="D9705" s="8" t="s">
        <v>26</v>
      </c>
      <c r="E9705" s="8" t="s">
        <v>27</v>
      </c>
      <c r="F9705" s="8"/>
      <c r="G9705" s="8" t="s">
        <v>19</v>
      </c>
      <c r="H9705" s="8" t="s">
        <v>198</v>
      </c>
      <c r="I9705" s="10">
        <v>0.51</v>
      </c>
      <c r="J9705" s="11">
        <v>12</v>
      </c>
      <c r="K9705" s="12">
        <f t="shared" si="303"/>
        <v>6.12</v>
      </c>
      <c r="L9705" s="9" t="s">
        <v>21</v>
      </c>
      <c r="M9705" s="13">
        <f t="shared" si="302"/>
        <v>9.6</v>
      </c>
    </row>
    <row r="9706" spans="1:13" ht="19.95" customHeight="1">
      <c r="A9706" s="8" t="s">
        <v>380</v>
      </c>
      <c r="B9706" s="8" t="s">
        <v>42</v>
      </c>
      <c r="C9706" s="8" t="s">
        <v>43</v>
      </c>
      <c r="D9706" s="8" t="s">
        <v>16</v>
      </c>
      <c r="E9706" s="8" t="s">
        <v>27</v>
      </c>
      <c r="F9706" s="8"/>
      <c r="G9706" s="8" t="s">
        <v>19</v>
      </c>
      <c r="H9706" s="8" t="s">
        <v>198</v>
      </c>
      <c r="I9706" s="10">
        <v>0.46090909090909093</v>
      </c>
      <c r="J9706" s="11">
        <v>9.5</v>
      </c>
      <c r="K9706" s="12">
        <f t="shared" si="303"/>
        <v>4.3786363636363639</v>
      </c>
      <c r="L9706" s="9" t="s">
        <v>21</v>
      </c>
      <c r="M9706" s="13">
        <f t="shared" si="302"/>
        <v>7.6</v>
      </c>
    </row>
    <row r="9707" spans="1:13" ht="19.95" customHeight="1">
      <c r="A9707" s="8" t="s">
        <v>380</v>
      </c>
      <c r="B9707" s="8" t="s">
        <v>48</v>
      </c>
      <c r="C9707" s="8" t="s">
        <v>78</v>
      </c>
      <c r="D9707" s="8" t="s">
        <v>16</v>
      </c>
      <c r="E9707" s="8" t="s">
        <v>27</v>
      </c>
      <c r="F9707" s="8"/>
      <c r="G9707" s="8" t="s">
        <v>19</v>
      </c>
      <c r="H9707" s="8" t="s">
        <v>198</v>
      </c>
      <c r="I9707" s="10">
        <v>2.8570000000000002</v>
      </c>
      <c r="J9707" s="11">
        <v>135</v>
      </c>
      <c r="K9707" s="12">
        <f t="shared" si="303"/>
        <v>385.69500000000005</v>
      </c>
      <c r="L9707" s="9" t="s">
        <v>21</v>
      </c>
      <c r="M9707" s="13">
        <f t="shared" si="302"/>
        <v>108</v>
      </c>
    </row>
    <row r="9708" spans="1:13" ht="19.95" customHeight="1">
      <c r="A9708" s="8" t="s">
        <v>380</v>
      </c>
      <c r="B9708" s="8" t="s">
        <v>48</v>
      </c>
      <c r="C9708" s="8" t="s">
        <v>78</v>
      </c>
      <c r="D9708" s="8" t="s">
        <v>16</v>
      </c>
      <c r="E9708" s="8" t="s">
        <v>27</v>
      </c>
      <c r="F9708" s="8"/>
      <c r="G9708" s="8" t="s">
        <v>19</v>
      </c>
      <c r="H9708" s="8" t="s">
        <v>198</v>
      </c>
      <c r="I9708" s="10">
        <v>2.9049999999999998</v>
      </c>
      <c r="J9708" s="11">
        <v>135</v>
      </c>
      <c r="K9708" s="12">
        <f t="shared" si="303"/>
        <v>392.17499999999995</v>
      </c>
      <c r="L9708" s="9" t="s">
        <v>21</v>
      </c>
      <c r="M9708" s="13">
        <f t="shared" si="302"/>
        <v>108</v>
      </c>
    </row>
    <row r="9709" spans="1:13" ht="19.95" customHeight="1">
      <c r="A9709" s="8" t="s">
        <v>380</v>
      </c>
      <c r="B9709" s="8" t="s">
        <v>33</v>
      </c>
      <c r="C9709" s="8" t="s">
        <v>69</v>
      </c>
      <c r="D9709" s="8" t="s">
        <v>16</v>
      </c>
      <c r="E9709" s="8" t="s">
        <v>27</v>
      </c>
      <c r="F9709" s="8"/>
      <c r="G9709" s="8" t="s">
        <v>19</v>
      </c>
      <c r="H9709" s="8" t="s">
        <v>198</v>
      </c>
      <c r="I9709" s="10">
        <v>0.20718543046357615</v>
      </c>
      <c r="J9709" s="11">
        <v>6.5</v>
      </c>
      <c r="K9709" s="12">
        <f t="shared" si="303"/>
        <v>1.346705298013245</v>
      </c>
      <c r="L9709" s="9" t="s">
        <v>21</v>
      </c>
      <c r="M9709" s="13">
        <f t="shared" si="302"/>
        <v>5.2</v>
      </c>
    </row>
    <row r="9710" spans="1:13" ht="19.95" customHeight="1">
      <c r="A9710" s="8" t="s">
        <v>380</v>
      </c>
      <c r="B9710" s="8" t="s">
        <v>33</v>
      </c>
      <c r="C9710" s="8" t="s">
        <v>43</v>
      </c>
      <c r="D9710" s="8" t="s">
        <v>16</v>
      </c>
      <c r="E9710" s="8" t="s">
        <v>27</v>
      </c>
      <c r="F9710" s="8"/>
      <c r="G9710" s="8" t="s">
        <v>19</v>
      </c>
      <c r="H9710" s="8" t="s">
        <v>198</v>
      </c>
      <c r="I9710" s="10">
        <v>0.39773730684326714</v>
      </c>
      <c r="J9710" s="11">
        <v>11</v>
      </c>
      <c r="K9710" s="12">
        <f t="shared" si="303"/>
        <v>4.3751103752759386</v>
      </c>
      <c r="L9710" s="9" t="s">
        <v>21</v>
      </c>
      <c r="M9710" s="13">
        <f t="shared" si="302"/>
        <v>8.8000000000000007</v>
      </c>
    </row>
    <row r="9711" spans="1:13" ht="19.95" customHeight="1">
      <c r="A9711" s="8" t="s">
        <v>380</v>
      </c>
      <c r="B9711" s="8" t="s">
        <v>24</v>
      </c>
      <c r="C9711" s="8" t="s">
        <v>25</v>
      </c>
      <c r="D9711" s="8" t="s">
        <v>16</v>
      </c>
      <c r="E9711" s="8" t="s">
        <v>27</v>
      </c>
      <c r="F9711" s="8"/>
      <c r="G9711" s="8" t="s">
        <v>19</v>
      </c>
      <c r="H9711" s="8" t="s">
        <v>198</v>
      </c>
      <c r="I9711" s="10">
        <v>2.13</v>
      </c>
      <c r="J9711" s="11">
        <v>150</v>
      </c>
      <c r="K9711" s="12">
        <f t="shared" si="303"/>
        <v>319.5</v>
      </c>
      <c r="L9711" s="9" t="s">
        <v>21</v>
      </c>
      <c r="M9711" s="13">
        <f t="shared" si="302"/>
        <v>120</v>
      </c>
    </row>
    <row r="9712" spans="1:13" ht="19.95" customHeight="1">
      <c r="A9712" s="8" t="s">
        <v>380</v>
      </c>
      <c r="B9712" s="8" t="s">
        <v>24</v>
      </c>
      <c r="C9712" s="8" t="s">
        <v>25</v>
      </c>
      <c r="D9712" s="8" t="s">
        <v>16</v>
      </c>
      <c r="E9712" s="8" t="s">
        <v>27</v>
      </c>
      <c r="F9712" s="8"/>
      <c r="G9712" s="8" t="s">
        <v>19</v>
      </c>
      <c r="H9712" s="8" t="s">
        <v>198</v>
      </c>
      <c r="I9712" s="10">
        <v>2.15</v>
      </c>
      <c r="J9712" s="11">
        <v>150</v>
      </c>
      <c r="K9712" s="12">
        <f t="shared" si="303"/>
        <v>322.5</v>
      </c>
      <c r="L9712" s="9" t="s">
        <v>21</v>
      </c>
      <c r="M9712" s="13">
        <f t="shared" si="302"/>
        <v>120</v>
      </c>
    </row>
    <row r="9713" spans="1:13" ht="19.95" customHeight="1">
      <c r="A9713" s="8" t="s">
        <v>380</v>
      </c>
      <c r="B9713" s="8" t="s">
        <v>42</v>
      </c>
      <c r="C9713" s="8" t="s">
        <v>69</v>
      </c>
      <c r="D9713" s="8" t="s">
        <v>16</v>
      </c>
      <c r="E9713" s="8" t="s">
        <v>27</v>
      </c>
      <c r="F9713" s="8"/>
      <c r="G9713" s="8" t="s">
        <v>19</v>
      </c>
      <c r="H9713" s="8" t="s">
        <v>198</v>
      </c>
      <c r="I9713" s="10">
        <v>0.21938596491228068</v>
      </c>
      <c r="J9713" s="11">
        <v>5.5</v>
      </c>
      <c r="K9713" s="12">
        <f t="shared" si="303"/>
        <v>1.2066228070175438</v>
      </c>
      <c r="L9713" s="9" t="s">
        <v>21</v>
      </c>
      <c r="M9713" s="13">
        <f t="shared" si="302"/>
        <v>4.4000000000000004</v>
      </c>
    </row>
    <row r="9714" spans="1:13" ht="19.95" customHeight="1">
      <c r="A9714" s="8" t="s">
        <v>380</v>
      </c>
      <c r="B9714" s="8" t="s">
        <v>14</v>
      </c>
      <c r="C9714" s="8" t="s">
        <v>58</v>
      </c>
      <c r="D9714" s="8" t="s">
        <v>16</v>
      </c>
      <c r="E9714" s="8" t="s">
        <v>27</v>
      </c>
      <c r="F9714" s="8"/>
      <c r="G9714" s="8" t="s">
        <v>19</v>
      </c>
      <c r="H9714" s="8" t="s">
        <v>198</v>
      </c>
      <c r="I9714" s="10">
        <v>0.25896414342629481</v>
      </c>
      <c r="J9714" s="11">
        <v>9</v>
      </c>
      <c r="K9714" s="12">
        <f t="shared" si="303"/>
        <v>2.3306772908366531</v>
      </c>
      <c r="L9714" s="9" t="s">
        <v>21</v>
      </c>
      <c r="M9714" s="13">
        <f t="shared" si="302"/>
        <v>7.2</v>
      </c>
    </row>
    <row r="9715" spans="1:13" ht="19.95" customHeight="1">
      <c r="A9715" s="8" t="s">
        <v>380</v>
      </c>
      <c r="B9715" s="8" t="s">
        <v>42</v>
      </c>
      <c r="C9715" s="8" t="s">
        <v>41</v>
      </c>
      <c r="D9715" s="8" t="s">
        <v>16</v>
      </c>
      <c r="E9715" s="8" t="s">
        <v>27</v>
      </c>
      <c r="F9715" s="8"/>
      <c r="G9715" s="8" t="s">
        <v>19</v>
      </c>
      <c r="H9715" s="8" t="s">
        <v>198</v>
      </c>
      <c r="I9715" s="10">
        <v>0.84</v>
      </c>
      <c r="J9715" s="11">
        <v>30</v>
      </c>
      <c r="K9715" s="12">
        <f t="shared" si="303"/>
        <v>25.2</v>
      </c>
      <c r="L9715" s="9" t="s">
        <v>21</v>
      </c>
      <c r="M9715" s="13">
        <f t="shared" si="302"/>
        <v>24</v>
      </c>
    </row>
    <row r="9716" spans="1:13" ht="19.95" customHeight="1">
      <c r="A9716" s="8" t="s">
        <v>380</v>
      </c>
      <c r="B9716" s="8" t="s">
        <v>14</v>
      </c>
      <c r="C9716" s="8" t="s">
        <v>45</v>
      </c>
      <c r="D9716" s="8" t="s">
        <v>16</v>
      </c>
      <c r="E9716" s="8" t="s">
        <v>27</v>
      </c>
      <c r="F9716" s="8"/>
      <c r="G9716" s="8" t="s">
        <v>19</v>
      </c>
      <c r="H9716" s="8" t="s">
        <v>198</v>
      </c>
      <c r="I9716" s="10">
        <v>0.13674999999999998</v>
      </c>
      <c r="J9716" s="11">
        <v>12</v>
      </c>
      <c r="K9716" s="12">
        <f t="shared" si="303"/>
        <v>1.6409999999999998</v>
      </c>
      <c r="L9716" s="9" t="s">
        <v>21</v>
      </c>
      <c r="M9716" s="13">
        <f t="shared" si="302"/>
        <v>9.6</v>
      </c>
    </row>
    <row r="9717" spans="1:13" ht="19.95" customHeight="1">
      <c r="A9717" s="8" t="s">
        <v>380</v>
      </c>
      <c r="B9717" s="8" t="s">
        <v>30</v>
      </c>
      <c r="C9717" s="8" t="s">
        <v>69</v>
      </c>
      <c r="D9717" s="8" t="s">
        <v>16</v>
      </c>
      <c r="E9717" s="8" t="s">
        <v>27</v>
      </c>
      <c r="F9717" s="8"/>
      <c r="G9717" s="8" t="s">
        <v>19</v>
      </c>
      <c r="H9717" s="8" t="s">
        <v>198</v>
      </c>
      <c r="I9717" s="10">
        <v>0.25416666666666665</v>
      </c>
      <c r="J9717" s="11">
        <v>12</v>
      </c>
      <c r="K9717" s="12">
        <f t="shared" si="303"/>
        <v>3.05</v>
      </c>
      <c r="L9717" s="9" t="s">
        <v>21</v>
      </c>
      <c r="M9717" s="13">
        <f t="shared" si="302"/>
        <v>9.6</v>
      </c>
    </row>
    <row r="9718" spans="1:13" ht="19.95" customHeight="1">
      <c r="A9718" s="8" t="s">
        <v>380</v>
      </c>
      <c r="B9718" s="8" t="s">
        <v>14</v>
      </c>
      <c r="C9718" s="8" t="s">
        <v>35</v>
      </c>
      <c r="D9718" s="8" t="s">
        <v>16</v>
      </c>
      <c r="E9718" s="8" t="s">
        <v>27</v>
      </c>
      <c r="F9718" s="8"/>
      <c r="G9718" s="8" t="s">
        <v>19</v>
      </c>
      <c r="H9718" s="8" t="s">
        <v>198</v>
      </c>
      <c r="I9718" s="10">
        <v>1.1200000000000001</v>
      </c>
      <c r="J9718" s="11">
        <v>28</v>
      </c>
      <c r="K9718" s="12">
        <f t="shared" si="303"/>
        <v>31.360000000000003</v>
      </c>
      <c r="L9718" s="9" t="s">
        <v>21</v>
      </c>
      <c r="M9718" s="13">
        <f t="shared" si="302"/>
        <v>22.4</v>
      </c>
    </row>
    <row r="9719" spans="1:13" ht="19.95" customHeight="1">
      <c r="A9719" s="8" t="s">
        <v>380</v>
      </c>
      <c r="B9719" s="8" t="s">
        <v>14</v>
      </c>
      <c r="C9719" s="8" t="s">
        <v>35</v>
      </c>
      <c r="D9719" s="8" t="s">
        <v>16</v>
      </c>
      <c r="E9719" s="8" t="s">
        <v>27</v>
      </c>
      <c r="F9719" s="8"/>
      <c r="G9719" s="8" t="s">
        <v>19</v>
      </c>
      <c r="H9719" s="8" t="s">
        <v>198</v>
      </c>
      <c r="I9719" s="10">
        <v>1.07</v>
      </c>
      <c r="J9719" s="11">
        <v>28</v>
      </c>
      <c r="K9719" s="12">
        <f t="shared" si="303"/>
        <v>29.96</v>
      </c>
      <c r="L9719" s="9" t="s">
        <v>21</v>
      </c>
      <c r="M9719" s="13">
        <f t="shared" si="302"/>
        <v>22.4</v>
      </c>
    </row>
    <row r="9720" spans="1:13" ht="19.95" customHeight="1">
      <c r="A9720" s="8" t="s">
        <v>380</v>
      </c>
      <c r="B9720" s="8" t="s">
        <v>14</v>
      </c>
      <c r="C9720" s="8" t="s">
        <v>35</v>
      </c>
      <c r="D9720" s="8" t="s">
        <v>16</v>
      </c>
      <c r="E9720" s="8" t="s">
        <v>27</v>
      </c>
      <c r="F9720" s="8"/>
      <c r="G9720" s="8" t="s">
        <v>19</v>
      </c>
      <c r="H9720" s="8" t="s">
        <v>198</v>
      </c>
      <c r="I9720" s="10">
        <v>1.0900000000000001</v>
      </c>
      <c r="J9720" s="11">
        <v>28</v>
      </c>
      <c r="K9720" s="12">
        <f t="shared" si="303"/>
        <v>30.520000000000003</v>
      </c>
      <c r="L9720" s="9" t="s">
        <v>21</v>
      </c>
      <c r="M9720" s="13">
        <f t="shared" si="302"/>
        <v>22.4</v>
      </c>
    </row>
    <row r="9721" spans="1:13" ht="19.95" customHeight="1">
      <c r="A9721" s="8" t="s">
        <v>380</v>
      </c>
      <c r="B9721" s="8" t="s">
        <v>42</v>
      </c>
      <c r="C9721" s="8" t="s">
        <v>41</v>
      </c>
      <c r="D9721" s="8" t="s">
        <v>16</v>
      </c>
      <c r="E9721" s="8" t="s">
        <v>27</v>
      </c>
      <c r="F9721" s="8"/>
      <c r="G9721" s="8" t="s">
        <v>19</v>
      </c>
      <c r="H9721" s="8" t="s">
        <v>198</v>
      </c>
      <c r="I9721" s="10">
        <v>0.75452380952380949</v>
      </c>
      <c r="J9721" s="11">
        <v>12.25</v>
      </c>
      <c r="K9721" s="12">
        <f t="shared" si="303"/>
        <v>9.242916666666666</v>
      </c>
      <c r="L9721" s="9" t="s">
        <v>21</v>
      </c>
      <c r="M9721" s="13">
        <f t="shared" si="302"/>
        <v>9.8000000000000007</v>
      </c>
    </row>
    <row r="9722" spans="1:13" ht="19.95" customHeight="1">
      <c r="A9722" s="8" t="s">
        <v>380</v>
      </c>
      <c r="B9722" s="8" t="s">
        <v>14</v>
      </c>
      <c r="C9722" s="8" t="s">
        <v>58</v>
      </c>
      <c r="D9722" s="8" t="s">
        <v>16</v>
      </c>
      <c r="E9722" s="8" t="s">
        <v>27</v>
      </c>
      <c r="F9722" s="8"/>
      <c r="G9722" s="8" t="s">
        <v>19</v>
      </c>
      <c r="H9722" s="8" t="s">
        <v>198</v>
      </c>
      <c r="I9722" s="10">
        <v>0.2792</v>
      </c>
      <c r="J9722" s="11">
        <v>9</v>
      </c>
      <c r="K9722" s="12">
        <f t="shared" si="303"/>
        <v>2.5127999999999999</v>
      </c>
      <c r="L9722" s="9" t="s">
        <v>21</v>
      </c>
      <c r="M9722" s="13">
        <f t="shared" si="302"/>
        <v>7.2</v>
      </c>
    </row>
    <row r="9723" spans="1:13" ht="19.95" customHeight="1">
      <c r="A9723" s="8" t="s">
        <v>380</v>
      </c>
      <c r="B9723" s="8" t="s">
        <v>42</v>
      </c>
      <c r="C9723" s="8" t="s">
        <v>43</v>
      </c>
      <c r="D9723" s="8" t="s">
        <v>16</v>
      </c>
      <c r="E9723" s="8" t="s">
        <v>27</v>
      </c>
      <c r="F9723" s="8"/>
      <c r="G9723" s="8" t="s">
        <v>19</v>
      </c>
      <c r="H9723" s="8" t="s">
        <v>198</v>
      </c>
      <c r="I9723" s="10">
        <v>0.50269784172661869</v>
      </c>
      <c r="J9723" s="11">
        <v>9.5</v>
      </c>
      <c r="K9723" s="12">
        <f t="shared" si="303"/>
        <v>4.7756294964028774</v>
      </c>
      <c r="L9723" s="9" t="s">
        <v>21</v>
      </c>
      <c r="M9723" s="13">
        <f t="shared" si="302"/>
        <v>7.6</v>
      </c>
    </row>
    <row r="9724" spans="1:13" ht="19.95" customHeight="1">
      <c r="A9724" s="8" t="s">
        <v>380</v>
      </c>
      <c r="B9724" s="8" t="s">
        <v>42</v>
      </c>
      <c r="C9724" s="8" t="s">
        <v>43</v>
      </c>
      <c r="D9724" s="8" t="s">
        <v>16</v>
      </c>
      <c r="E9724" s="8" t="s">
        <v>27</v>
      </c>
      <c r="F9724" s="8"/>
      <c r="G9724" s="8" t="s">
        <v>19</v>
      </c>
      <c r="H9724" s="8" t="s">
        <v>198</v>
      </c>
      <c r="I9724" s="10">
        <v>0.49000000000000005</v>
      </c>
      <c r="J9724" s="11">
        <v>9.5</v>
      </c>
      <c r="K9724" s="12">
        <f t="shared" si="303"/>
        <v>4.6550000000000002</v>
      </c>
      <c r="L9724" s="9" t="s">
        <v>21</v>
      </c>
      <c r="M9724" s="13">
        <f t="shared" si="302"/>
        <v>7.6</v>
      </c>
    </row>
    <row r="9725" spans="1:13" ht="19.95" customHeight="1">
      <c r="A9725" s="8" t="s">
        <v>380</v>
      </c>
      <c r="B9725" s="8" t="s">
        <v>42</v>
      </c>
      <c r="C9725" s="8" t="s">
        <v>43</v>
      </c>
      <c r="D9725" s="8" t="s">
        <v>16</v>
      </c>
      <c r="E9725" s="8" t="s">
        <v>27</v>
      </c>
      <c r="F9725" s="8"/>
      <c r="G9725" s="8" t="s">
        <v>19</v>
      </c>
      <c r="H9725" s="8" t="s">
        <v>198</v>
      </c>
      <c r="I9725" s="10">
        <v>0.47934426229508192</v>
      </c>
      <c r="J9725" s="11">
        <v>9.5</v>
      </c>
      <c r="K9725" s="12">
        <f t="shared" si="303"/>
        <v>4.5537704918032782</v>
      </c>
      <c r="L9725" s="9" t="s">
        <v>21</v>
      </c>
      <c r="M9725" s="13">
        <f t="shared" si="302"/>
        <v>7.6</v>
      </c>
    </row>
    <row r="9726" spans="1:13" ht="19.95" customHeight="1">
      <c r="A9726" s="8" t="s">
        <v>380</v>
      </c>
      <c r="B9726" s="8" t="s">
        <v>42</v>
      </c>
      <c r="C9726" s="8" t="s">
        <v>43</v>
      </c>
      <c r="D9726" s="8" t="s">
        <v>16</v>
      </c>
      <c r="E9726" s="8" t="s">
        <v>27</v>
      </c>
      <c r="F9726" s="8"/>
      <c r="G9726" s="8" t="s">
        <v>19</v>
      </c>
      <c r="H9726" s="8" t="s">
        <v>198</v>
      </c>
      <c r="I9726" s="10">
        <v>0.48</v>
      </c>
      <c r="J9726" s="11">
        <v>9.5</v>
      </c>
      <c r="K9726" s="12">
        <f t="shared" si="303"/>
        <v>4.5599999999999996</v>
      </c>
      <c r="L9726" s="9" t="s">
        <v>21</v>
      </c>
      <c r="M9726" s="13">
        <f t="shared" si="302"/>
        <v>7.6</v>
      </c>
    </row>
    <row r="9727" spans="1:13" ht="19.95" customHeight="1">
      <c r="A9727" s="8" t="s">
        <v>380</v>
      </c>
      <c r="B9727" s="8" t="s">
        <v>14</v>
      </c>
      <c r="C9727" s="8" t="s">
        <v>140</v>
      </c>
      <c r="D9727" s="8" t="s">
        <v>16</v>
      </c>
      <c r="E9727" s="8" t="s">
        <v>27</v>
      </c>
      <c r="F9727" s="8"/>
      <c r="G9727" s="8" t="s">
        <v>19</v>
      </c>
      <c r="H9727" s="8" t="s">
        <v>198</v>
      </c>
      <c r="I9727" s="10">
        <v>5.9500000000000004E-2</v>
      </c>
      <c r="J9727" s="11">
        <v>6</v>
      </c>
      <c r="K9727" s="12">
        <f t="shared" si="303"/>
        <v>0.35700000000000004</v>
      </c>
      <c r="L9727" s="9" t="s">
        <v>21</v>
      </c>
      <c r="M9727" s="13">
        <f t="shared" si="302"/>
        <v>4.8</v>
      </c>
    </row>
    <row r="9728" spans="1:13" ht="19.95" customHeight="1">
      <c r="A9728" s="8" t="s">
        <v>380</v>
      </c>
      <c r="B9728" s="8" t="s">
        <v>14</v>
      </c>
      <c r="C9728" s="8" t="s">
        <v>46</v>
      </c>
      <c r="D9728" s="8" t="s">
        <v>16</v>
      </c>
      <c r="E9728" s="8" t="s">
        <v>27</v>
      </c>
      <c r="F9728" s="8"/>
      <c r="G9728" s="8" t="s">
        <v>19</v>
      </c>
      <c r="H9728" s="8" t="s">
        <v>198</v>
      </c>
      <c r="I9728" s="10">
        <v>7.3999999999999996E-2</v>
      </c>
      <c r="J9728" s="11">
        <v>5.5</v>
      </c>
      <c r="K9728" s="12">
        <f t="shared" si="303"/>
        <v>0.40699999999999997</v>
      </c>
      <c r="L9728" s="9" t="s">
        <v>21</v>
      </c>
      <c r="M9728" s="13">
        <f t="shared" si="302"/>
        <v>4.4000000000000004</v>
      </c>
    </row>
    <row r="9729" spans="1:13" ht="19.95" customHeight="1">
      <c r="A9729" s="8" t="s">
        <v>380</v>
      </c>
      <c r="B9729" s="8" t="s">
        <v>14</v>
      </c>
      <c r="C9729" s="8" t="s">
        <v>81</v>
      </c>
      <c r="D9729" s="8" t="s">
        <v>16</v>
      </c>
      <c r="E9729" s="8" t="s">
        <v>27</v>
      </c>
      <c r="F9729" s="8"/>
      <c r="G9729" s="8" t="s">
        <v>19</v>
      </c>
      <c r="H9729" s="8" t="s">
        <v>198</v>
      </c>
      <c r="I9729" s="10">
        <v>9.6428571428571433E-2</v>
      </c>
      <c r="J9729" s="11">
        <v>5</v>
      </c>
      <c r="K9729" s="12">
        <f t="shared" si="303"/>
        <v>0.48214285714285715</v>
      </c>
      <c r="L9729" s="9" t="s">
        <v>21</v>
      </c>
      <c r="M9729" s="13">
        <f t="shared" si="302"/>
        <v>4</v>
      </c>
    </row>
    <row r="9730" spans="1:13" ht="19.95" customHeight="1">
      <c r="A9730" s="8" t="s">
        <v>380</v>
      </c>
      <c r="B9730" s="8" t="s">
        <v>14</v>
      </c>
      <c r="C9730" s="8" t="s">
        <v>15</v>
      </c>
      <c r="D9730" s="8" t="s">
        <v>16</v>
      </c>
      <c r="E9730" s="8" t="s">
        <v>27</v>
      </c>
      <c r="F9730" s="8"/>
      <c r="G9730" s="8" t="s">
        <v>19</v>
      </c>
      <c r="H9730" s="8" t="s">
        <v>198</v>
      </c>
      <c r="I9730" s="10">
        <v>4.5000000000000005E-2</v>
      </c>
      <c r="J9730" s="11">
        <v>6</v>
      </c>
      <c r="K9730" s="12">
        <f t="shared" si="303"/>
        <v>0.27</v>
      </c>
      <c r="L9730" s="9" t="s">
        <v>21</v>
      </c>
      <c r="M9730" s="13">
        <f t="shared" ref="M9730:M9793" si="304">ROUND(J9730-J9730*20/100,1)</f>
        <v>4.8</v>
      </c>
    </row>
    <row r="9731" spans="1:13" ht="19.95" customHeight="1">
      <c r="A9731" s="8" t="s">
        <v>380</v>
      </c>
      <c r="B9731" s="8" t="s">
        <v>14</v>
      </c>
      <c r="C9731" s="8" t="s">
        <v>45</v>
      </c>
      <c r="D9731" s="8" t="s">
        <v>16</v>
      </c>
      <c r="E9731" s="8" t="s">
        <v>27</v>
      </c>
      <c r="F9731" s="8"/>
      <c r="G9731" s="8" t="s">
        <v>19</v>
      </c>
      <c r="H9731" s="8" t="s">
        <v>198</v>
      </c>
      <c r="I9731" s="10">
        <v>0.11749999999999999</v>
      </c>
      <c r="J9731" s="11">
        <v>5</v>
      </c>
      <c r="K9731" s="12">
        <f t="shared" ref="K9731:K9794" si="305">J9731*I9731</f>
        <v>0.58749999999999991</v>
      </c>
      <c r="L9731" s="9" t="s">
        <v>21</v>
      </c>
      <c r="M9731" s="13">
        <f t="shared" si="304"/>
        <v>4</v>
      </c>
    </row>
    <row r="9732" spans="1:13" ht="19.95" customHeight="1">
      <c r="A9732" s="8" t="s">
        <v>380</v>
      </c>
      <c r="B9732" s="8" t="s">
        <v>33</v>
      </c>
      <c r="C9732" s="8" t="s">
        <v>69</v>
      </c>
      <c r="D9732" s="8" t="s">
        <v>16</v>
      </c>
      <c r="E9732" s="8" t="s">
        <v>27</v>
      </c>
      <c r="F9732" s="8"/>
      <c r="G9732" s="8" t="s">
        <v>19</v>
      </c>
      <c r="H9732" s="8" t="s">
        <v>198</v>
      </c>
      <c r="I9732" s="10">
        <v>0.19857142857142857</v>
      </c>
      <c r="J9732" s="11">
        <v>5.5</v>
      </c>
      <c r="K9732" s="12">
        <f t="shared" si="305"/>
        <v>1.0921428571428571</v>
      </c>
      <c r="L9732" s="9" t="s">
        <v>21</v>
      </c>
      <c r="M9732" s="13">
        <f t="shared" si="304"/>
        <v>4.4000000000000004</v>
      </c>
    </row>
    <row r="9733" spans="1:13" ht="19.95" customHeight="1">
      <c r="A9733" s="8" t="s">
        <v>380</v>
      </c>
      <c r="B9733" s="8" t="s">
        <v>33</v>
      </c>
      <c r="C9733" s="8" t="s">
        <v>69</v>
      </c>
      <c r="D9733" s="8" t="s">
        <v>26</v>
      </c>
      <c r="E9733" s="8" t="s">
        <v>27</v>
      </c>
      <c r="F9733" s="8"/>
      <c r="G9733" s="8" t="s">
        <v>19</v>
      </c>
      <c r="H9733" s="8" t="s">
        <v>198</v>
      </c>
      <c r="I9733" s="10">
        <v>0.18083333333333332</v>
      </c>
      <c r="J9733" s="11">
        <v>5</v>
      </c>
      <c r="K9733" s="12">
        <f t="shared" si="305"/>
        <v>0.90416666666666656</v>
      </c>
      <c r="L9733" s="9" t="s">
        <v>21</v>
      </c>
      <c r="M9733" s="13">
        <f t="shared" si="304"/>
        <v>4</v>
      </c>
    </row>
    <row r="9734" spans="1:13" ht="19.95" customHeight="1">
      <c r="A9734" s="8" t="s">
        <v>380</v>
      </c>
      <c r="B9734" s="8" t="s">
        <v>33</v>
      </c>
      <c r="C9734" s="8" t="s">
        <v>43</v>
      </c>
      <c r="D9734" s="8" t="s">
        <v>26</v>
      </c>
      <c r="E9734" s="8" t="s">
        <v>27</v>
      </c>
      <c r="F9734" s="8"/>
      <c r="G9734" s="8" t="s">
        <v>19</v>
      </c>
      <c r="H9734" s="8" t="s">
        <v>198</v>
      </c>
      <c r="I9734" s="10">
        <v>0.38833333333333336</v>
      </c>
      <c r="J9734" s="11">
        <v>7</v>
      </c>
      <c r="K9734" s="12">
        <f t="shared" si="305"/>
        <v>2.7183333333333337</v>
      </c>
      <c r="L9734" s="9" t="s">
        <v>21</v>
      </c>
      <c r="M9734" s="13">
        <f t="shared" si="304"/>
        <v>5.6</v>
      </c>
    </row>
    <row r="9735" spans="1:13" ht="19.95" customHeight="1">
      <c r="A9735" s="8" t="s">
        <v>380</v>
      </c>
      <c r="B9735" s="8" t="s">
        <v>14</v>
      </c>
      <c r="C9735" s="8" t="s">
        <v>45</v>
      </c>
      <c r="D9735" s="8" t="s">
        <v>26</v>
      </c>
      <c r="E9735" s="8" t="s">
        <v>27</v>
      </c>
      <c r="F9735" s="8"/>
      <c r="G9735" s="8" t="s">
        <v>19</v>
      </c>
      <c r="H9735" s="8" t="s">
        <v>198</v>
      </c>
      <c r="I9735" s="10">
        <v>0.11125</v>
      </c>
      <c r="J9735" s="11">
        <v>5</v>
      </c>
      <c r="K9735" s="12">
        <f t="shared" si="305"/>
        <v>0.55625000000000002</v>
      </c>
      <c r="L9735" s="9" t="s">
        <v>21</v>
      </c>
      <c r="M9735" s="13">
        <f t="shared" si="304"/>
        <v>4</v>
      </c>
    </row>
    <row r="9736" spans="1:13" ht="19.95" customHeight="1">
      <c r="A9736" s="8" t="s">
        <v>380</v>
      </c>
      <c r="B9736" s="8" t="s">
        <v>33</v>
      </c>
      <c r="C9736" s="8" t="s">
        <v>169</v>
      </c>
      <c r="D9736" s="8" t="s">
        <v>16</v>
      </c>
      <c r="E9736" s="8" t="s">
        <v>27</v>
      </c>
      <c r="F9736" s="8"/>
      <c r="G9736" s="8" t="s">
        <v>19</v>
      </c>
      <c r="H9736" s="8" t="s">
        <v>198</v>
      </c>
      <c r="I9736" s="10">
        <v>2.1320000000000001</v>
      </c>
      <c r="J9736" s="11">
        <v>130</v>
      </c>
      <c r="K9736" s="12">
        <f t="shared" si="305"/>
        <v>277.16000000000003</v>
      </c>
      <c r="L9736" s="9" t="s">
        <v>21</v>
      </c>
      <c r="M9736" s="13">
        <f t="shared" si="304"/>
        <v>104</v>
      </c>
    </row>
    <row r="9737" spans="1:13" ht="19.95" customHeight="1">
      <c r="A9737" s="8" t="s">
        <v>380</v>
      </c>
      <c r="B9737" s="8" t="s">
        <v>37</v>
      </c>
      <c r="C9737" s="8" t="s">
        <v>36</v>
      </c>
      <c r="D9737" s="8" t="s">
        <v>16</v>
      </c>
      <c r="E9737" s="8" t="s">
        <v>27</v>
      </c>
      <c r="F9737" s="8"/>
      <c r="G9737" s="8" t="s">
        <v>19</v>
      </c>
      <c r="H9737" s="8" t="s">
        <v>198</v>
      </c>
      <c r="I9737" s="10">
        <v>0.439</v>
      </c>
      <c r="J9737" s="11">
        <v>18</v>
      </c>
      <c r="K9737" s="12">
        <f t="shared" si="305"/>
        <v>7.9020000000000001</v>
      </c>
      <c r="L9737" s="9" t="s">
        <v>21</v>
      </c>
      <c r="M9737" s="13">
        <f t="shared" si="304"/>
        <v>14.4</v>
      </c>
    </row>
    <row r="9738" spans="1:13" ht="19.95" customHeight="1">
      <c r="A9738" s="8" t="s">
        <v>380</v>
      </c>
      <c r="B9738" s="8" t="s">
        <v>33</v>
      </c>
      <c r="C9738" s="8" t="s">
        <v>31</v>
      </c>
      <c r="D9738" s="8" t="s">
        <v>16</v>
      </c>
      <c r="E9738" s="8" t="s">
        <v>27</v>
      </c>
      <c r="F9738" s="8"/>
      <c r="G9738" s="8" t="s">
        <v>19</v>
      </c>
      <c r="H9738" s="8" t="s">
        <v>198</v>
      </c>
      <c r="I9738" s="10">
        <v>1.1420000000000001</v>
      </c>
      <c r="J9738" s="11">
        <v>45</v>
      </c>
      <c r="K9738" s="12">
        <f t="shared" si="305"/>
        <v>51.390000000000008</v>
      </c>
      <c r="L9738" s="9" t="s">
        <v>21</v>
      </c>
      <c r="M9738" s="13">
        <f t="shared" si="304"/>
        <v>36</v>
      </c>
    </row>
    <row r="9739" spans="1:13" ht="19.95" customHeight="1">
      <c r="A9739" s="8" t="s">
        <v>380</v>
      </c>
      <c r="B9739" s="8" t="s">
        <v>30</v>
      </c>
      <c r="C9739" s="8" t="s">
        <v>43</v>
      </c>
      <c r="D9739" s="8" t="s">
        <v>16</v>
      </c>
      <c r="E9739" s="8" t="s">
        <v>27</v>
      </c>
      <c r="F9739" s="8"/>
      <c r="G9739" s="8" t="s">
        <v>19</v>
      </c>
      <c r="H9739" s="8" t="s">
        <v>198</v>
      </c>
      <c r="I9739" s="10">
        <v>0.57499999999999996</v>
      </c>
      <c r="J9739" s="11">
        <v>16.190000000000001</v>
      </c>
      <c r="K9739" s="12">
        <f t="shared" si="305"/>
        <v>9.3092500000000005</v>
      </c>
      <c r="L9739" s="9" t="s">
        <v>21</v>
      </c>
      <c r="M9739" s="13">
        <f t="shared" si="304"/>
        <v>13</v>
      </c>
    </row>
    <row r="9740" spans="1:13" ht="19.95" customHeight="1">
      <c r="A9740" s="8" t="s">
        <v>380</v>
      </c>
      <c r="B9740" s="8" t="s">
        <v>42</v>
      </c>
      <c r="C9740" s="8" t="s">
        <v>65</v>
      </c>
      <c r="D9740" s="8" t="s">
        <v>16</v>
      </c>
      <c r="E9740" s="8" t="s">
        <v>27</v>
      </c>
      <c r="F9740" s="8"/>
      <c r="G9740" s="8" t="s">
        <v>19</v>
      </c>
      <c r="H9740" s="8" t="s">
        <v>198</v>
      </c>
      <c r="I9740" s="10">
        <v>2.2749999999999999</v>
      </c>
      <c r="J9740" s="11">
        <v>90</v>
      </c>
      <c r="K9740" s="12">
        <f t="shared" si="305"/>
        <v>204.75</v>
      </c>
      <c r="L9740" s="9" t="s">
        <v>21</v>
      </c>
      <c r="M9740" s="13">
        <f t="shared" si="304"/>
        <v>72</v>
      </c>
    </row>
    <row r="9741" spans="1:13" ht="19.95" customHeight="1">
      <c r="A9741" s="8" t="s">
        <v>380</v>
      </c>
      <c r="B9741" s="8" t="s">
        <v>42</v>
      </c>
      <c r="C9741" s="8" t="s">
        <v>31</v>
      </c>
      <c r="D9741" s="8" t="s">
        <v>16</v>
      </c>
      <c r="E9741" s="8" t="s">
        <v>27</v>
      </c>
      <c r="F9741" s="8"/>
      <c r="G9741" s="8" t="s">
        <v>19</v>
      </c>
      <c r="H9741" s="8" t="s">
        <v>198</v>
      </c>
      <c r="I9741" s="10">
        <v>1.5449999999999999</v>
      </c>
      <c r="J9741" s="11">
        <v>75</v>
      </c>
      <c r="K9741" s="12">
        <f t="shared" si="305"/>
        <v>115.875</v>
      </c>
      <c r="L9741" s="9" t="s">
        <v>21</v>
      </c>
      <c r="M9741" s="13">
        <f t="shared" si="304"/>
        <v>60</v>
      </c>
    </row>
    <row r="9742" spans="1:13" ht="19.95" customHeight="1">
      <c r="A9742" s="8" t="s">
        <v>380</v>
      </c>
      <c r="B9742" s="8" t="s">
        <v>33</v>
      </c>
      <c r="C9742" s="8" t="s">
        <v>67</v>
      </c>
      <c r="D9742" s="8" t="s">
        <v>16</v>
      </c>
      <c r="E9742" s="8" t="s">
        <v>27</v>
      </c>
      <c r="F9742" s="8"/>
      <c r="G9742" s="8" t="s">
        <v>19</v>
      </c>
      <c r="H9742" s="8" t="s">
        <v>198</v>
      </c>
      <c r="I9742" s="10">
        <v>0.94166666666666676</v>
      </c>
      <c r="J9742" s="11">
        <v>21</v>
      </c>
      <c r="K9742" s="12">
        <f t="shared" si="305"/>
        <v>19.775000000000002</v>
      </c>
      <c r="L9742" s="9" t="s">
        <v>21</v>
      </c>
      <c r="M9742" s="13">
        <f t="shared" si="304"/>
        <v>16.8</v>
      </c>
    </row>
    <row r="9743" spans="1:13" ht="19.95" customHeight="1">
      <c r="A9743" s="8" t="s">
        <v>380</v>
      </c>
      <c r="B9743" s="8" t="s">
        <v>14</v>
      </c>
      <c r="C9743" s="8" t="s">
        <v>46</v>
      </c>
      <c r="D9743" s="8" t="s">
        <v>16</v>
      </c>
      <c r="E9743" s="8" t="s">
        <v>27</v>
      </c>
      <c r="F9743" s="8"/>
      <c r="G9743" s="8" t="s">
        <v>19</v>
      </c>
      <c r="H9743" s="8" t="s">
        <v>198</v>
      </c>
      <c r="I9743" s="10">
        <v>6.8333333333333329E-2</v>
      </c>
      <c r="J9743" s="11">
        <v>6.26</v>
      </c>
      <c r="K9743" s="12">
        <f t="shared" si="305"/>
        <v>0.42776666666666663</v>
      </c>
      <c r="L9743" s="9" t="s">
        <v>21</v>
      </c>
      <c r="M9743" s="13">
        <f t="shared" si="304"/>
        <v>5</v>
      </c>
    </row>
    <row r="9744" spans="1:13" ht="19.95" customHeight="1">
      <c r="A9744" s="8" t="s">
        <v>380</v>
      </c>
      <c r="B9744" s="8" t="s">
        <v>14</v>
      </c>
      <c r="C9744" s="8" t="s">
        <v>15</v>
      </c>
      <c r="D9744" s="8" t="s">
        <v>16</v>
      </c>
      <c r="E9744" s="8" t="s">
        <v>27</v>
      </c>
      <c r="F9744" s="8"/>
      <c r="G9744" s="8" t="s">
        <v>19</v>
      </c>
      <c r="H9744" s="8" t="s">
        <v>198</v>
      </c>
      <c r="I9744" s="10">
        <v>4.1666666666666664E-2</v>
      </c>
      <c r="J9744" s="11">
        <v>6.5</v>
      </c>
      <c r="K9744" s="12">
        <f t="shared" si="305"/>
        <v>0.27083333333333331</v>
      </c>
      <c r="L9744" s="9" t="s">
        <v>21</v>
      </c>
      <c r="M9744" s="13">
        <f t="shared" si="304"/>
        <v>5.2</v>
      </c>
    </row>
    <row r="9745" spans="1:13" ht="19.95" customHeight="1">
      <c r="A9745" s="8" t="s">
        <v>380</v>
      </c>
      <c r="B9745" s="8" t="s">
        <v>14</v>
      </c>
      <c r="C9745" s="8" t="s">
        <v>45</v>
      </c>
      <c r="D9745" s="8" t="s">
        <v>16</v>
      </c>
      <c r="E9745" s="8" t="s">
        <v>27</v>
      </c>
      <c r="F9745" s="8"/>
      <c r="G9745" s="8" t="s">
        <v>19</v>
      </c>
      <c r="H9745" s="8" t="s">
        <v>198</v>
      </c>
      <c r="I9745" s="10">
        <v>0.13333333333333333</v>
      </c>
      <c r="J9745" s="11">
        <v>5.5</v>
      </c>
      <c r="K9745" s="12">
        <f t="shared" si="305"/>
        <v>0.73333333333333328</v>
      </c>
      <c r="L9745" s="9" t="s">
        <v>21</v>
      </c>
      <c r="M9745" s="13">
        <f t="shared" si="304"/>
        <v>4.4000000000000004</v>
      </c>
    </row>
    <row r="9746" spans="1:13" ht="19.95" customHeight="1">
      <c r="A9746" s="8" t="s">
        <v>380</v>
      </c>
      <c r="B9746" s="8" t="s">
        <v>42</v>
      </c>
      <c r="C9746" s="8" t="s">
        <v>43</v>
      </c>
      <c r="D9746" s="8" t="s">
        <v>16</v>
      </c>
      <c r="E9746" s="8" t="s">
        <v>27</v>
      </c>
      <c r="F9746" s="8"/>
      <c r="G9746" s="8" t="s">
        <v>19</v>
      </c>
      <c r="H9746" s="8" t="s">
        <v>198</v>
      </c>
      <c r="I9746" s="10">
        <v>0.4633838383838384</v>
      </c>
      <c r="J9746" s="11">
        <v>6.41</v>
      </c>
      <c r="K9746" s="12">
        <f t="shared" si="305"/>
        <v>2.9702904040404041</v>
      </c>
      <c r="L9746" s="9" t="s">
        <v>21</v>
      </c>
      <c r="M9746" s="13">
        <f t="shared" si="304"/>
        <v>5.0999999999999996</v>
      </c>
    </row>
    <row r="9747" spans="1:13" ht="19.95" customHeight="1">
      <c r="A9747" s="8" t="s">
        <v>380</v>
      </c>
      <c r="B9747" s="8" t="s">
        <v>48</v>
      </c>
      <c r="C9747" s="8" t="s">
        <v>50</v>
      </c>
      <c r="D9747" s="8" t="s">
        <v>16</v>
      </c>
      <c r="E9747" s="8" t="s">
        <v>27</v>
      </c>
      <c r="F9747" s="8"/>
      <c r="G9747" s="8" t="s">
        <v>19</v>
      </c>
      <c r="H9747" s="8" t="s">
        <v>198</v>
      </c>
      <c r="I9747" s="10">
        <v>0.52370098039215685</v>
      </c>
      <c r="J9747" s="11">
        <v>11.5</v>
      </c>
      <c r="K9747" s="12">
        <f t="shared" si="305"/>
        <v>6.0225612745098038</v>
      </c>
      <c r="L9747" s="9" t="s">
        <v>21</v>
      </c>
      <c r="M9747" s="13">
        <f t="shared" si="304"/>
        <v>9.1999999999999993</v>
      </c>
    </row>
    <row r="9748" spans="1:13" ht="19.95" customHeight="1">
      <c r="A9748" s="8" t="s">
        <v>380</v>
      </c>
      <c r="B9748" s="8" t="s">
        <v>42</v>
      </c>
      <c r="C9748" s="8" t="s">
        <v>41</v>
      </c>
      <c r="D9748" s="8" t="s">
        <v>16</v>
      </c>
      <c r="E9748" s="8" t="s">
        <v>27</v>
      </c>
      <c r="F9748" s="8"/>
      <c r="G9748" s="8" t="s">
        <v>19</v>
      </c>
      <c r="H9748" s="8" t="s">
        <v>198</v>
      </c>
      <c r="I9748" s="10">
        <v>0.85</v>
      </c>
      <c r="J9748" s="11">
        <v>32</v>
      </c>
      <c r="K9748" s="12">
        <f t="shared" si="305"/>
        <v>27.2</v>
      </c>
      <c r="L9748" s="9" t="s">
        <v>21</v>
      </c>
      <c r="M9748" s="13">
        <f t="shared" si="304"/>
        <v>25.6</v>
      </c>
    </row>
    <row r="9749" spans="1:13" ht="19.95" customHeight="1">
      <c r="A9749" s="8" t="s">
        <v>380</v>
      </c>
      <c r="B9749" s="8" t="s">
        <v>14</v>
      </c>
      <c r="C9749" s="8" t="s">
        <v>15</v>
      </c>
      <c r="D9749" s="8" t="s">
        <v>16</v>
      </c>
      <c r="E9749" s="8" t="s">
        <v>27</v>
      </c>
      <c r="F9749" s="8"/>
      <c r="G9749" s="8" t="s">
        <v>19</v>
      </c>
      <c r="H9749" s="8" t="s">
        <v>198</v>
      </c>
      <c r="I9749" s="10">
        <v>4.928571428571428E-2</v>
      </c>
      <c r="J9749" s="11">
        <v>6.5</v>
      </c>
      <c r="K9749" s="12">
        <f t="shared" si="305"/>
        <v>0.32035714285714284</v>
      </c>
      <c r="L9749" s="9" t="s">
        <v>21</v>
      </c>
      <c r="M9749" s="13">
        <f t="shared" si="304"/>
        <v>5.2</v>
      </c>
    </row>
    <row r="9750" spans="1:13" ht="19.95" customHeight="1">
      <c r="A9750" s="8" t="s">
        <v>380</v>
      </c>
      <c r="B9750" s="8" t="s">
        <v>14</v>
      </c>
      <c r="C9750" s="8" t="s">
        <v>15</v>
      </c>
      <c r="D9750" s="8" t="s">
        <v>16</v>
      </c>
      <c r="E9750" s="8" t="s">
        <v>27</v>
      </c>
      <c r="F9750" s="8"/>
      <c r="G9750" s="8" t="s">
        <v>19</v>
      </c>
      <c r="H9750" s="8" t="s">
        <v>198</v>
      </c>
      <c r="I9750" s="10">
        <v>0.05</v>
      </c>
      <c r="J9750" s="11">
        <v>6.5</v>
      </c>
      <c r="K9750" s="12">
        <f t="shared" si="305"/>
        <v>0.32500000000000001</v>
      </c>
      <c r="L9750" s="9" t="s">
        <v>21</v>
      </c>
      <c r="M9750" s="13">
        <f t="shared" si="304"/>
        <v>5.2</v>
      </c>
    </row>
    <row r="9751" spans="1:13" ht="19.95" customHeight="1">
      <c r="A9751" s="8" t="s">
        <v>380</v>
      </c>
      <c r="B9751" s="8" t="s">
        <v>42</v>
      </c>
      <c r="C9751" s="8" t="s">
        <v>44</v>
      </c>
      <c r="D9751" s="8" t="s">
        <v>16</v>
      </c>
      <c r="E9751" s="8" t="s">
        <v>27</v>
      </c>
      <c r="F9751" s="8"/>
      <c r="G9751" s="8" t="s">
        <v>19</v>
      </c>
      <c r="H9751" s="8" t="s">
        <v>198</v>
      </c>
      <c r="I9751" s="10">
        <v>0.16500000000000001</v>
      </c>
      <c r="J9751" s="11">
        <v>5.87</v>
      </c>
      <c r="K9751" s="12">
        <f t="shared" si="305"/>
        <v>0.96855000000000002</v>
      </c>
      <c r="L9751" s="9" t="s">
        <v>21</v>
      </c>
      <c r="M9751" s="13">
        <f t="shared" si="304"/>
        <v>4.7</v>
      </c>
    </row>
    <row r="9752" spans="1:13" ht="19.95" customHeight="1">
      <c r="A9752" s="8" t="s">
        <v>380</v>
      </c>
      <c r="B9752" s="8" t="s">
        <v>33</v>
      </c>
      <c r="C9752" s="8" t="s">
        <v>44</v>
      </c>
      <c r="D9752" s="8" t="s">
        <v>16</v>
      </c>
      <c r="E9752" s="8" t="s">
        <v>27</v>
      </c>
      <c r="F9752" s="8"/>
      <c r="G9752" s="8" t="s">
        <v>19</v>
      </c>
      <c r="H9752" s="8" t="s">
        <v>198</v>
      </c>
      <c r="I9752" s="10">
        <v>0.15553333333333333</v>
      </c>
      <c r="J9752" s="11">
        <v>6.22</v>
      </c>
      <c r="K9752" s="12">
        <f t="shared" si="305"/>
        <v>0.96741733333333324</v>
      </c>
      <c r="L9752" s="9" t="s">
        <v>21</v>
      </c>
      <c r="M9752" s="13">
        <f t="shared" si="304"/>
        <v>5</v>
      </c>
    </row>
    <row r="9753" spans="1:13" ht="19.95" customHeight="1">
      <c r="A9753" s="8" t="s">
        <v>380</v>
      </c>
      <c r="B9753" s="8" t="s">
        <v>14</v>
      </c>
      <c r="C9753" s="8" t="s">
        <v>46</v>
      </c>
      <c r="D9753" s="8" t="s">
        <v>16</v>
      </c>
      <c r="E9753" s="8" t="s">
        <v>27</v>
      </c>
      <c r="F9753" s="8"/>
      <c r="G9753" s="8" t="s">
        <v>19</v>
      </c>
      <c r="H9753" s="8" t="s">
        <v>198</v>
      </c>
      <c r="I9753" s="10">
        <v>7.4242424242424249E-2</v>
      </c>
      <c r="J9753" s="11">
        <v>6.25</v>
      </c>
      <c r="K9753" s="12">
        <f t="shared" si="305"/>
        <v>0.46401515151515155</v>
      </c>
      <c r="L9753" s="9" t="s">
        <v>21</v>
      </c>
      <c r="M9753" s="13">
        <f t="shared" si="304"/>
        <v>5</v>
      </c>
    </row>
    <row r="9754" spans="1:13" ht="19.95" customHeight="1">
      <c r="A9754" s="8" t="s">
        <v>380</v>
      </c>
      <c r="B9754" s="8" t="s">
        <v>42</v>
      </c>
      <c r="C9754" s="8" t="s">
        <v>44</v>
      </c>
      <c r="D9754" s="8" t="s">
        <v>16</v>
      </c>
      <c r="E9754" s="8" t="s">
        <v>27</v>
      </c>
      <c r="F9754" s="8"/>
      <c r="G9754" s="8" t="s">
        <v>19</v>
      </c>
      <c r="H9754" s="8" t="s">
        <v>198</v>
      </c>
      <c r="I9754" s="10">
        <v>0.1653125</v>
      </c>
      <c r="J9754" s="11">
        <v>4</v>
      </c>
      <c r="K9754" s="12">
        <f t="shared" si="305"/>
        <v>0.66125</v>
      </c>
      <c r="L9754" s="9" t="s">
        <v>21</v>
      </c>
      <c r="M9754" s="13">
        <f t="shared" si="304"/>
        <v>3.2</v>
      </c>
    </row>
    <row r="9755" spans="1:13" ht="19.95" customHeight="1">
      <c r="A9755" s="8" t="s">
        <v>380</v>
      </c>
      <c r="B9755" s="8" t="s">
        <v>42</v>
      </c>
      <c r="C9755" s="8" t="s">
        <v>44</v>
      </c>
      <c r="D9755" s="8" t="s">
        <v>16</v>
      </c>
      <c r="E9755" s="8" t="s">
        <v>27</v>
      </c>
      <c r="F9755" s="8"/>
      <c r="G9755" s="8" t="s">
        <v>19</v>
      </c>
      <c r="H9755" s="8" t="s">
        <v>198</v>
      </c>
      <c r="I9755" s="10">
        <v>0.15537499999999999</v>
      </c>
      <c r="J9755" s="11">
        <v>4</v>
      </c>
      <c r="K9755" s="12">
        <f t="shared" si="305"/>
        <v>0.62149999999999994</v>
      </c>
      <c r="L9755" s="9" t="s">
        <v>21</v>
      </c>
      <c r="M9755" s="13">
        <f t="shared" si="304"/>
        <v>3.2</v>
      </c>
    </row>
    <row r="9756" spans="1:13" ht="19.95" customHeight="1">
      <c r="A9756" s="8" t="s">
        <v>380</v>
      </c>
      <c r="B9756" s="8" t="s">
        <v>42</v>
      </c>
      <c r="C9756" s="8" t="s">
        <v>69</v>
      </c>
      <c r="D9756" s="8" t="s">
        <v>16</v>
      </c>
      <c r="E9756" s="8" t="s">
        <v>27</v>
      </c>
      <c r="F9756" s="8"/>
      <c r="G9756" s="8" t="s">
        <v>19</v>
      </c>
      <c r="H9756" s="8" t="s">
        <v>198</v>
      </c>
      <c r="I9756" s="10">
        <v>0.24934640522875817</v>
      </c>
      <c r="J9756" s="11">
        <v>6.5</v>
      </c>
      <c r="K9756" s="12">
        <f t="shared" si="305"/>
        <v>1.6207516339869281</v>
      </c>
      <c r="L9756" s="9" t="s">
        <v>21</v>
      </c>
      <c r="M9756" s="13">
        <f t="shared" si="304"/>
        <v>5.2</v>
      </c>
    </row>
    <row r="9757" spans="1:13" ht="19.95" customHeight="1">
      <c r="A9757" s="8" t="s">
        <v>380</v>
      </c>
      <c r="B9757" s="8" t="s">
        <v>40</v>
      </c>
      <c r="C9757" s="8" t="s">
        <v>41</v>
      </c>
      <c r="D9757" s="8" t="s">
        <v>16</v>
      </c>
      <c r="E9757" s="8" t="s">
        <v>27</v>
      </c>
      <c r="F9757" s="8"/>
      <c r="G9757" s="8" t="s">
        <v>19</v>
      </c>
      <c r="H9757" s="8" t="s">
        <v>198</v>
      </c>
      <c r="I9757" s="10">
        <v>0.9</v>
      </c>
      <c r="J9757" s="11">
        <v>27</v>
      </c>
      <c r="K9757" s="12">
        <f t="shared" si="305"/>
        <v>24.3</v>
      </c>
      <c r="L9757" s="9" t="s">
        <v>21</v>
      </c>
      <c r="M9757" s="13">
        <f t="shared" si="304"/>
        <v>21.6</v>
      </c>
    </row>
    <row r="9758" spans="1:13" ht="19.95" customHeight="1">
      <c r="A9758" s="8" t="s">
        <v>380</v>
      </c>
      <c r="B9758" s="8" t="s">
        <v>42</v>
      </c>
      <c r="C9758" s="8" t="s">
        <v>72</v>
      </c>
      <c r="D9758" s="8" t="s">
        <v>16</v>
      </c>
      <c r="E9758" s="8" t="s">
        <v>27</v>
      </c>
      <c r="F9758" s="8"/>
      <c r="G9758" s="8" t="s">
        <v>19</v>
      </c>
      <c r="H9758" s="8" t="s">
        <v>198</v>
      </c>
      <c r="I9758" s="10">
        <v>0.34660927152317883</v>
      </c>
      <c r="J9758" s="11">
        <v>10.5</v>
      </c>
      <c r="K9758" s="12">
        <f t="shared" si="305"/>
        <v>3.6393973509933777</v>
      </c>
      <c r="L9758" s="9" t="s">
        <v>21</v>
      </c>
      <c r="M9758" s="13">
        <f t="shared" si="304"/>
        <v>8.4</v>
      </c>
    </row>
    <row r="9759" spans="1:13" ht="19.95" customHeight="1">
      <c r="A9759" s="8" t="s">
        <v>380</v>
      </c>
      <c r="B9759" s="8" t="s">
        <v>48</v>
      </c>
      <c r="C9759" s="8" t="s">
        <v>50</v>
      </c>
      <c r="D9759" s="8" t="s">
        <v>16</v>
      </c>
      <c r="E9759" s="8" t="s">
        <v>27</v>
      </c>
      <c r="F9759" s="8"/>
      <c r="G9759" s="8" t="s">
        <v>19</v>
      </c>
      <c r="H9759" s="8" t="s">
        <v>198</v>
      </c>
      <c r="I9759" s="10">
        <v>0.53966445916114791</v>
      </c>
      <c r="J9759" s="11">
        <v>11.5</v>
      </c>
      <c r="K9759" s="12">
        <f t="shared" si="305"/>
        <v>6.2061412803532008</v>
      </c>
      <c r="L9759" s="9" t="s">
        <v>21</v>
      </c>
      <c r="M9759" s="13">
        <f t="shared" si="304"/>
        <v>9.1999999999999993</v>
      </c>
    </row>
    <row r="9760" spans="1:13" ht="19.95" customHeight="1">
      <c r="A9760" s="8" t="s">
        <v>380</v>
      </c>
      <c r="B9760" s="8" t="s">
        <v>42</v>
      </c>
      <c r="C9760" s="8" t="s">
        <v>203</v>
      </c>
      <c r="D9760" s="8" t="s">
        <v>16</v>
      </c>
      <c r="E9760" s="8" t="s">
        <v>27</v>
      </c>
      <c r="F9760" s="8"/>
      <c r="G9760" s="8" t="s">
        <v>19</v>
      </c>
      <c r="H9760" s="8" t="s">
        <v>198</v>
      </c>
      <c r="I9760" s="10">
        <v>0.96710526315789469</v>
      </c>
      <c r="J9760" s="11">
        <v>25</v>
      </c>
      <c r="K9760" s="12">
        <f t="shared" si="305"/>
        <v>24.177631578947366</v>
      </c>
      <c r="L9760" s="9" t="s">
        <v>21</v>
      </c>
      <c r="M9760" s="13">
        <f t="shared" si="304"/>
        <v>20</v>
      </c>
    </row>
    <row r="9761" spans="1:13" ht="19.95" customHeight="1">
      <c r="A9761" s="8" t="s">
        <v>380</v>
      </c>
      <c r="B9761" s="8" t="s">
        <v>14</v>
      </c>
      <c r="C9761" s="8" t="s">
        <v>15</v>
      </c>
      <c r="D9761" s="8" t="s">
        <v>16</v>
      </c>
      <c r="E9761" s="8" t="s">
        <v>27</v>
      </c>
      <c r="F9761" s="8"/>
      <c r="G9761" s="8" t="s">
        <v>19</v>
      </c>
      <c r="H9761" s="8" t="s">
        <v>198</v>
      </c>
      <c r="I9761" s="10">
        <v>4.1973684210526316E-2</v>
      </c>
      <c r="J9761" s="11">
        <v>5</v>
      </c>
      <c r="K9761" s="12">
        <f t="shared" si="305"/>
        <v>0.20986842105263159</v>
      </c>
      <c r="L9761" s="9" t="s">
        <v>21</v>
      </c>
      <c r="M9761" s="13">
        <f t="shared" si="304"/>
        <v>4</v>
      </c>
    </row>
    <row r="9762" spans="1:13" ht="19.95" customHeight="1">
      <c r="A9762" s="8" t="s">
        <v>380</v>
      </c>
      <c r="B9762" s="8" t="s">
        <v>42</v>
      </c>
      <c r="C9762" s="8" t="s">
        <v>31</v>
      </c>
      <c r="D9762" s="8" t="s">
        <v>16</v>
      </c>
      <c r="E9762" s="8" t="s">
        <v>27</v>
      </c>
      <c r="F9762" s="8"/>
      <c r="G9762" s="8" t="s">
        <v>19</v>
      </c>
      <c r="H9762" s="8" t="s">
        <v>198</v>
      </c>
      <c r="I9762" s="10">
        <v>1.2083333333333333</v>
      </c>
      <c r="J9762" s="11">
        <v>38</v>
      </c>
      <c r="K9762" s="12">
        <f t="shared" si="305"/>
        <v>45.916666666666664</v>
      </c>
      <c r="L9762" s="9" t="s">
        <v>21</v>
      </c>
      <c r="M9762" s="13">
        <f t="shared" si="304"/>
        <v>30.4</v>
      </c>
    </row>
    <row r="9763" spans="1:13" ht="19.95" customHeight="1">
      <c r="A9763" s="8" t="s">
        <v>380</v>
      </c>
      <c r="B9763" s="8" t="s">
        <v>30</v>
      </c>
      <c r="C9763" s="8" t="s">
        <v>43</v>
      </c>
      <c r="D9763" s="8" t="s">
        <v>16</v>
      </c>
      <c r="E9763" s="8" t="s">
        <v>27</v>
      </c>
      <c r="F9763" s="8"/>
      <c r="G9763" s="8" t="s">
        <v>19</v>
      </c>
      <c r="H9763" s="8" t="s">
        <v>198</v>
      </c>
      <c r="I9763" s="10">
        <v>0.59000000000000008</v>
      </c>
      <c r="J9763" s="11">
        <v>17.5</v>
      </c>
      <c r="K9763" s="12">
        <f t="shared" si="305"/>
        <v>10.325000000000001</v>
      </c>
      <c r="L9763" s="9" t="s">
        <v>21</v>
      </c>
      <c r="M9763" s="13">
        <f t="shared" si="304"/>
        <v>14</v>
      </c>
    </row>
    <row r="9764" spans="1:13" ht="19.95" customHeight="1">
      <c r="A9764" s="8" t="s">
        <v>380</v>
      </c>
      <c r="B9764" s="8" t="s">
        <v>42</v>
      </c>
      <c r="C9764" s="8" t="s">
        <v>65</v>
      </c>
      <c r="D9764" s="8" t="s">
        <v>16</v>
      </c>
      <c r="E9764" s="8" t="s">
        <v>27</v>
      </c>
      <c r="F9764" s="8"/>
      <c r="G9764" s="8" t="s">
        <v>19</v>
      </c>
      <c r="H9764" s="8" t="s">
        <v>198</v>
      </c>
      <c r="I9764" s="10">
        <v>1.986</v>
      </c>
      <c r="J9764" s="11">
        <v>80</v>
      </c>
      <c r="K9764" s="12">
        <f t="shared" si="305"/>
        <v>158.88</v>
      </c>
      <c r="L9764" s="9" t="s">
        <v>21</v>
      </c>
      <c r="M9764" s="13">
        <f t="shared" si="304"/>
        <v>64</v>
      </c>
    </row>
    <row r="9765" spans="1:13" ht="19.95" customHeight="1">
      <c r="A9765" s="8" t="s">
        <v>380</v>
      </c>
      <c r="B9765" s="8" t="s">
        <v>33</v>
      </c>
      <c r="C9765" s="8" t="s">
        <v>43</v>
      </c>
      <c r="D9765" s="8" t="s">
        <v>16</v>
      </c>
      <c r="E9765" s="8" t="s">
        <v>27</v>
      </c>
      <c r="F9765" s="8"/>
      <c r="G9765" s="8" t="s">
        <v>19</v>
      </c>
      <c r="H9765" s="8" t="s">
        <v>198</v>
      </c>
      <c r="I9765" s="10">
        <v>0.44550000000000001</v>
      </c>
      <c r="J9765" s="11">
        <v>18</v>
      </c>
      <c r="K9765" s="12">
        <f t="shared" si="305"/>
        <v>8.0190000000000001</v>
      </c>
      <c r="L9765" s="9" t="s">
        <v>21</v>
      </c>
      <c r="M9765" s="13">
        <f t="shared" si="304"/>
        <v>14.4</v>
      </c>
    </row>
    <row r="9766" spans="1:13" ht="19.95" customHeight="1">
      <c r="A9766" s="8" t="s">
        <v>380</v>
      </c>
      <c r="B9766" s="8" t="s">
        <v>40</v>
      </c>
      <c r="C9766" s="8" t="s">
        <v>31</v>
      </c>
      <c r="D9766" s="8" t="s">
        <v>16</v>
      </c>
      <c r="E9766" s="8" t="s">
        <v>27</v>
      </c>
      <c r="F9766" s="8"/>
      <c r="G9766" s="8" t="s">
        <v>19</v>
      </c>
      <c r="H9766" s="8" t="s">
        <v>198</v>
      </c>
      <c r="I9766" s="10">
        <v>1.6</v>
      </c>
      <c r="J9766" s="11">
        <v>69.69</v>
      </c>
      <c r="K9766" s="12">
        <f t="shared" si="305"/>
        <v>111.504</v>
      </c>
      <c r="L9766" s="9" t="s">
        <v>21</v>
      </c>
      <c r="M9766" s="13">
        <f t="shared" si="304"/>
        <v>55.8</v>
      </c>
    </row>
    <row r="9767" spans="1:13" ht="19.95" customHeight="1">
      <c r="A9767" s="8" t="s">
        <v>380</v>
      </c>
      <c r="B9767" s="8" t="s">
        <v>40</v>
      </c>
      <c r="C9767" s="8" t="s">
        <v>31</v>
      </c>
      <c r="D9767" s="8" t="s">
        <v>16</v>
      </c>
      <c r="E9767" s="8" t="s">
        <v>27</v>
      </c>
      <c r="F9767" s="8"/>
      <c r="G9767" s="8" t="s">
        <v>19</v>
      </c>
      <c r="H9767" s="8" t="s">
        <v>198</v>
      </c>
      <c r="I9767" s="10">
        <v>1.78</v>
      </c>
      <c r="J9767" s="11">
        <v>69.69</v>
      </c>
      <c r="K9767" s="12">
        <f t="shared" si="305"/>
        <v>124.04819999999999</v>
      </c>
      <c r="L9767" s="9" t="s">
        <v>21</v>
      </c>
      <c r="M9767" s="13">
        <f t="shared" si="304"/>
        <v>55.8</v>
      </c>
    </row>
    <row r="9768" spans="1:13" ht="19.95" customHeight="1">
      <c r="A9768" s="8" t="s">
        <v>380</v>
      </c>
      <c r="B9768" s="8" t="s">
        <v>48</v>
      </c>
      <c r="C9768" s="8" t="s">
        <v>94</v>
      </c>
      <c r="D9768" s="8" t="s">
        <v>16</v>
      </c>
      <c r="E9768" s="8" t="s">
        <v>27</v>
      </c>
      <c r="F9768" s="8"/>
      <c r="G9768" s="8" t="s">
        <v>19</v>
      </c>
      <c r="H9768" s="8" t="s">
        <v>198</v>
      </c>
      <c r="I9768" s="10">
        <v>0.15870915032679739</v>
      </c>
      <c r="J9768" s="11">
        <v>6</v>
      </c>
      <c r="K9768" s="12">
        <f t="shared" si="305"/>
        <v>0.95225490196078433</v>
      </c>
      <c r="L9768" s="9" t="s">
        <v>21</v>
      </c>
      <c r="M9768" s="13">
        <f t="shared" si="304"/>
        <v>4.8</v>
      </c>
    </row>
    <row r="9769" spans="1:13" ht="19.95" customHeight="1">
      <c r="A9769" s="8" t="s">
        <v>380</v>
      </c>
      <c r="B9769" s="8" t="s">
        <v>42</v>
      </c>
      <c r="C9769" s="8" t="s">
        <v>69</v>
      </c>
      <c r="D9769" s="8" t="s">
        <v>16</v>
      </c>
      <c r="E9769" s="8" t="s">
        <v>27</v>
      </c>
      <c r="F9769" s="8"/>
      <c r="G9769" s="8" t="s">
        <v>19</v>
      </c>
      <c r="H9769" s="8" t="s">
        <v>198</v>
      </c>
      <c r="I9769" s="10">
        <v>0.26263071895424833</v>
      </c>
      <c r="J9769" s="11">
        <v>8</v>
      </c>
      <c r="K9769" s="12">
        <f t="shared" si="305"/>
        <v>2.1010457516339867</v>
      </c>
      <c r="L9769" s="9" t="s">
        <v>21</v>
      </c>
      <c r="M9769" s="13">
        <f t="shared" si="304"/>
        <v>6.4</v>
      </c>
    </row>
    <row r="9770" spans="1:13" ht="19.95" customHeight="1">
      <c r="A9770" s="8" t="s">
        <v>380</v>
      </c>
      <c r="B9770" s="8" t="s">
        <v>42</v>
      </c>
      <c r="C9770" s="8" t="s">
        <v>41</v>
      </c>
      <c r="D9770" s="8" t="s">
        <v>16</v>
      </c>
      <c r="E9770" s="8" t="s">
        <v>27</v>
      </c>
      <c r="F9770" s="8"/>
      <c r="G9770" s="8" t="s">
        <v>19</v>
      </c>
      <c r="H9770" s="8" t="s">
        <v>198</v>
      </c>
      <c r="I9770" s="10">
        <v>0.76</v>
      </c>
      <c r="J9770" s="11">
        <v>29.24</v>
      </c>
      <c r="K9770" s="12">
        <f t="shared" si="305"/>
        <v>22.2224</v>
      </c>
      <c r="L9770" s="9" t="s">
        <v>21</v>
      </c>
      <c r="M9770" s="13">
        <f t="shared" si="304"/>
        <v>23.4</v>
      </c>
    </row>
    <row r="9771" spans="1:13" ht="19.95" customHeight="1">
      <c r="A9771" s="8" t="s">
        <v>380</v>
      </c>
      <c r="B9771" s="8" t="s">
        <v>48</v>
      </c>
      <c r="C9771" s="8" t="s">
        <v>94</v>
      </c>
      <c r="D9771" s="8" t="s">
        <v>16</v>
      </c>
      <c r="E9771" s="8" t="s">
        <v>27</v>
      </c>
      <c r="F9771" s="8"/>
      <c r="G9771" s="8" t="s">
        <v>19</v>
      </c>
      <c r="H9771" s="8" t="s">
        <v>198</v>
      </c>
      <c r="I9771" s="10">
        <v>0.14765033783783785</v>
      </c>
      <c r="J9771" s="11">
        <v>4.57</v>
      </c>
      <c r="K9771" s="12">
        <f t="shared" si="305"/>
        <v>0.67476204391891903</v>
      </c>
      <c r="L9771" s="9" t="s">
        <v>21</v>
      </c>
      <c r="M9771" s="13">
        <f t="shared" si="304"/>
        <v>3.7</v>
      </c>
    </row>
    <row r="9772" spans="1:13" ht="19.95" customHeight="1">
      <c r="A9772" s="8" t="s">
        <v>380</v>
      </c>
      <c r="B9772" s="8" t="s">
        <v>42</v>
      </c>
      <c r="C9772" s="8" t="s">
        <v>44</v>
      </c>
      <c r="D9772" s="8" t="s">
        <v>16</v>
      </c>
      <c r="E9772" s="8" t="s">
        <v>27</v>
      </c>
      <c r="F9772" s="8"/>
      <c r="G9772" s="8" t="s">
        <v>19</v>
      </c>
      <c r="H9772" s="8" t="s">
        <v>198</v>
      </c>
      <c r="I9772" s="10">
        <v>0.17637413793103449</v>
      </c>
      <c r="J9772" s="11">
        <v>6.36</v>
      </c>
      <c r="K9772" s="12">
        <f t="shared" si="305"/>
        <v>1.1217395172413793</v>
      </c>
      <c r="L9772" s="9" t="s">
        <v>21</v>
      </c>
      <c r="M9772" s="13">
        <f t="shared" si="304"/>
        <v>5.0999999999999996</v>
      </c>
    </row>
    <row r="9773" spans="1:13" ht="19.95" customHeight="1">
      <c r="A9773" s="8" t="s">
        <v>380</v>
      </c>
      <c r="B9773" s="8" t="s">
        <v>42</v>
      </c>
      <c r="C9773" s="8" t="s">
        <v>69</v>
      </c>
      <c r="D9773" s="8" t="s">
        <v>16</v>
      </c>
      <c r="E9773" s="8" t="s">
        <v>27</v>
      </c>
      <c r="F9773" s="8"/>
      <c r="G9773" s="8" t="s">
        <v>19</v>
      </c>
      <c r="H9773" s="8" t="s">
        <v>198</v>
      </c>
      <c r="I9773" s="10">
        <v>0.22192307692307692</v>
      </c>
      <c r="J9773" s="11">
        <v>7.5</v>
      </c>
      <c r="K9773" s="12">
        <f t="shared" si="305"/>
        <v>1.6644230769230768</v>
      </c>
      <c r="L9773" s="9" t="s">
        <v>21</v>
      </c>
      <c r="M9773" s="13">
        <f t="shared" si="304"/>
        <v>6</v>
      </c>
    </row>
    <row r="9774" spans="1:13" ht="19.95" customHeight="1">
      <c r="A9774" s="8" t="s">
        <v>380</v>
      </c>
      <c r="B9774" s="8" t="s">
        <v>42</v>
      </c>
      <c r="C9774" s="8" t="s">
        <v>41</v>
      </c>
      <c r="D9774" s="8" t="s">
        <v>16</v>
      </c>
      <c r="E9774" s="8" t="s">
        <v>27</v>
      </c>
      <c r="F9774" s="8"/>
      <c r="G9774" s="8" t="s">
        <v>19</v>
      </c>
      <c r="H9774" s="8" t="s">
        <v>198</v>
      </c>
      <c r="I9774" s="10">
        <v>0.79861842105263159</v>
      </c>
      <c r="J9774" s="11">
        <v>18.2</v>
      </c>
      <c r="K9774" s="12">
        <f t="shared" si="305"/>
        <v>14.534855263157894</v>
      </c>
      <c r="L9774" s="9" t="s">
        <v>21</v>
      </c>
      <c r="M9774" s="13">
        <f t="shared" si="304"/>
        <v>14.6</v>
      </c>
    </row>
    <row r="9775" spans="1:13" ht="19.95" customHeight="1">
      <c r="A9775" s="8" t="s">
        <v>380</v>
      </c>
      <c r="B9775" s="8" t="s">
        <v>42</v>
      </c>
      <c r="C9775" s="8" t="s">
        <v>41</v>
      </c>
      <c r="D9775" s="8" t="s">
        <v>16</v>
      </c>
      <c r="E9775" s="8" t="s">
        <v>27</v>
      </c>
      <c r="F9775" s="8"/>
      <c r="G9775" s="8" t="s">
        <v>19</v>
      </c>
      <c r="H9775" s="8" t="s">
        <v>198</v>
      </c>
      <c r="I9775" s="10">
        <v>0.79699999999999993</v>
      </c>
      <c r="J9775" s="11">
        <v>32</v>
      </c>
      <c r="K9775" s="12">
        <f t="shared" si="305"/>
        <v>25.503999999999998</v>
      </c>
      <c r="L9775" s="9" t="s">
        <v>21</v>
      </c>
      <c r="M9775" s="13">
        <f t="shared" si="304"/>
        <v>25.6</v>
      </c>
    </row>
    <row r="9776" spans="1:13" ht="19.95" customHeight="1">
      <c r="A9776" s="8" t="s">
        <v>380</v>
      </c>
      <c r="B9776" s="8" t="s">
        <v>14</v>
      </c>
      <c r="C9776" s="8" t="s">
        <v>51</v>
      </c>
      <c r="D9776" s="8" t="s">
        <v>16</v>
      </c>
      <c r="E9776" s="8" t="s">
        <v>27</v>
      </c>
      <c r="F9776" s="8"/>
      <c r="G9776" s="8" t="s">
        <v>19</v>
      </c>
      <c r="H9776" s="8" t="s">
        <v>198</v>
      </c>
      <c r="I9776" s="10">
        <v>2.09</v>
      </c>
      <c r="J9776" s="11">
        <v>110</v>
      </c>
      <c r="K9776" s="12">
        <f t="shared" si="305"/>
        <v>229.89999999999998</v>
      </c>
      <c r="L9776" s="9" t="s">
        <v>21</v>
      </c>
      <c r="M9776" s="13">
        <f t="shared" si="304"/>
        <v>88</v>
      </c>
    </row>
    <row r="9777" spans="1:13" ht="19.95" customHeight="1">
      <c r="A9777" s="8" t="s">
        <v>380</v>
      </c>
      <c r="B9777" s="8" t="s">
        <v>14</v>
      </c>
      <c r="C9777" s="8" t="s">
        <v>157</v>
      </c>
      <c r="D9777" s="8" t="s">
        <v>16</v>
      </c>
      <c r="E9777" s="8" t="s">
        <v>27</v>
      </c>
      <c r="F9777" s="8"/>
      <c r="G9777" s="8" t="s">
        <v>19</v>
      </c>
      <c r="H9777" s="8" t="s">
        <v>198</v>
      </c>
      <c r="I9777" s="10">
        <v>0.40029702970297032</v>
      </c>
      <c r="J9777" s="11">
        <v>11</v>
      </c>
      <c r="K9777" s="12">
        <f t="shared" si="305"/>
        <v>4.4032673267326734</v>
      </c>
      <c r="L9777" s="9" t="s">
        <v>21</v>
      </c>
      <c r="M9777" s="13">
        <f t="shared" si="304"/>
        <v>8.8000000000000007</v>
      </c>
    </row>
    <row r="9778" spans="1:13" ht="19.95" customHeight="1">
      <c r="A9778" s="8" t="s">
        <v>380</v>
      </c>
      <c r="B9778" s="8" t="s">
        <v>48</v>
      </c>
      <c r="C9778" s="8" t="s">
        <v>49</v>
      </c>
      <c r="D9778" s="8" t="s">
        <v>16</v>
      </c>
      <c r="E9778" s="8" t="s">
        <v>27</v>
      </c>
      <c r="F9778" s="8"/>
      <c r="G9778" s="8" t="s">
        <v>19</v>
      </c>
      <c r="H9778" s="8" t="s">
        <v>198</v>
      </c>
      <c r="I9778" s="10">
        <v>8.5232558139534884E-2</v>
      </c>
      <c r="J9778" s="11">
        <v>4.6399999999999997</v>
      </c>
      <c r="K9778" s="12">
        <f t="shared" si="305"/>
        <v>0.39547906976744185</v>
      </c>
      <c r="L9778" s="9" t="s">
        <v>21</v>
      </c>
      <c r="M9778" s="13">
        <f t="shared" si="304"/>
        <v>3.7</v>
      </c>
    </row>
    <row r="9779" spans="1:13" ht="19.95" customHeight="1">
      <c r="A9779" s="8" t="s">
        <v>380</v>
      </c>
      <c r="B9779" s="8" t="s">
        <v>42</v>
      </c>
      <c r="C9779" s="8" t="s">
        <v>44</v>
      </c>
      <c r="D9779" s="8" t="s">
        <v>16</v>
      </c>
      <c r="E9779" s="8" t="s">
        <v>27</v>
      </c>
      <c r="F9779" s="8"/>
      <c r="G9779" s="8" t="s">
        <v>19</v>
      </c>
      <c r="H9779" s="8" t="s">
        <v>198</v>
      </c>
      <c r="I9779" s="10">
        <v>0.16833333333333333</v>
      </c>
      <c r="J9779" s="11">
        <v>4.55</v>
      </c>
      <c r="K9779" s="12">
        <f t="shared" si="305"/>
        <v>0.76591666666666669</v>
      </c>
      <c r="L9779" s="9" t="s">
        <v>21</v>
      </c>
      <c r="M9779" s="13">
        <f t="shared" si="304"/>
        <v>3.6</v>
      </c>
    </row>
    <row r="9780" spans="1:13" ht="19.95" customHeight="1">
      <c r="A9780" s="8" t="s">
        <v>380</v>
      </c>
      <c r="B9780" s="8" t="s">
        <v>42</v>
      </c>
      <c r="C9780" s="8" t="s">
        <v>69</v>
      </c>
      <c r="D9780" s="8" t="s">
        <v>16</v>
      </c>
      <c r="E9780" s="8" t="s">
        <v>27</v>
      </c>
      <c r="F9780" s="8"/>
      <c r="G9780" s="8" t="s">
        <v>19</v>
      </c>
      <c r="H9780" s="8" t="s">
        <v>198</v>
      </c>
      <c r="I9780" s="10">
        <v>0.22543410852713178</v>
      </c>
      <c r="J9780" s="11">
        <v>5.75</v>
      </c>
      <c r="K9780" s="12">
        <f t="shared" si="305"/>
        <v>1.2962461240310077</v>
      </c>
      <c r="L9780" s="9" t="s">
        <v>21</v>
      </c>
      <c r="M9780" s="13">
        <f t="shared" si="304"/>
        <v>4.5999999999999996</v>
      </c>
    </row>
    <row r="9781" spans="1:13" ht="19.95" customHeight="1">
      <c r="A9781" s="8" t="s">
        <v>380</v>
      </c>
      <c r="B9781" s="8" t="s">
        <v>33</v>
      </c>
      <c r="C9781" s="8" t="s">
        <v>44</v>
      </c>
      <c r="D9781" s="8" t="s">
        <v>16</v>
      </c>
      <c r="E9781" s="8" t="s">
        <v>27</v>
      </c>
      <c r="F9781" s="8"/>
      <c r="G9781" s="8" t="s">
        <v>19</v>
      </c>
      <c r="H9781" s="8" t="s">
        <v>198</v>
      </c>
      <c r="I9781" s="10">
        <v>0.1429328165374677</v>
      </c>
      <c r="J9781" s="11">
        <v>4.55</v>
      </c>
      <c r="K9781" s="12">
        <f t="shared" si="305"/>
        <v>0.65034431524547798</v>
      </c>
      <c r="L9781" s="9" t="s">
        <v>21</v>
      </c>
      <c r="M9781" s="13">
        <f t="shared" si="304"/>
        <v>3.6</v>
      </c>
    </row>
    <row r="9782" spans="1:13" ht="19.95" customHeight="1">
      <c r="A9782" s="8" t="s">
        <v>380</v>
      </c>
      <c r="B9782" s="8" t="s">
        <v>33</v>
      </c>
      <c r="C9782" s="8" t="s">
        <v>69</v>
      </c>
      <c r="D9782" s="8" t="s">
        <v>16</v>
      </c>
      <c r="E9782" s="8" t="s">
        <v>27</v>
      </c>
      <c r="F9782" s="8"/>
      <c r="G9782" s="8" t="s">
        <v>19</v>
      </c>
      <c r="H9782" s="8" t="s">
        <v>198</v>
      </c>
      <c r="I9782" s="10">
        <v>0.19918604651162791</v>
      </c>
      <c r="J9782" s="11">
        <v>5.75</v>
      </c>
      <c r="K9782" s="12">
        <f t="shared" si="305"/>
        <v>1.1453197674418605</v>
      </c>
      <c r="L9782" s="9" t="s">
        <v>21</v>
      </c>
      <c r="M9782" s="13">
        <f t="shared" si="304"/>
        <v>4.5999999999999996</v>
      </c>
    </row>
    <row r="9783" spans="1:13" ht="19.95" customHeight="1">
      <c r="A9783" s="8" t="s">
        <v>380</v>
      </c>
      <c r="B9783" s="8" t="s">
        <v>14</v>
      </c>
      <c r="C9783" s="8" t="s">
        <v>46</v>
      </c>
      <c r="D9783" s="8" t="s">
        <v>16</v>
      </c>
      <c r="E9783" s="8" t="s">
        <v>27</v>
      </c>
      <c r="F9783" s="8"/>
      <c r="G9783" s="8" t="s">
        <v>19</v>
      </c>
      <c r="H9783" s="8" t="s">
        <v>198</v>
      </c>
      <c r="I9783" s="10">
        <v>7.5271317829457368E-2</v>
      </c>
      <c r="J9783" s="11">
        <v>6.5</v>
      </c>
      <c r="K9783" s="12">
        <f t="shared" si="305"/>
        <v>0.48926356589147291</v>
      </c>
      <c r="L9783" s="9" t="s">
        <v>21</v>
      </c>
      <c r="M9783" s="13">
        <f t="shared" si="304"/>
        <v>5.2</v>
      </c>
    </row>
    <row r="9784" spans="1:13" ht="19.95" customHeight="1">
      <c r="A9784" s="8" t="s">
        <v>380</v>
      </c>
      <c r="B9784" s="8" t="s">
        <v>48</v>
      </c>
      <c r="C9784" s="8" t="s">
        <v>49</v>
      </c>
      <c r="D9784" s="8" t="s">
        <v>16</v>
      </c>
      <c r="E9784" s="8" t="s">
        <v>27</v>
      </c>
      <c r="F9784" s="8"/>
      <c r="G9784" s="8" t="s">
        <v>19</v>
      </c>
      <c r="H9784" s="8" t="s">
        <v>198</v>
      </c>
      <c r="I9784" s="10">
        <v>8.4946601941747579E-2</v>
      </c>
      <c r="J9784" s="11">
        <v>6.25</v>
      </c>
      <c r="K9784" s="12">
        <f t="shared" si="305"/>
        <v>0.53091626213592236</v>
      </c>
      <c r="L9784" s="9" t="s">
        <v>21</v>
      </c>
      <c r="M9784" s="13">
        <f t="shared" si="304"/>
        <v>5</v>
      </c>
    </row>
    <row r="9785" spans="1:13" ht="19.95" customHeight="1">
      <c r="A9785" s="8" t="s">
        <v>380</v>
      </c>
      <c r="B9785" s="8" t="s">
        <v>48</v>
      </c>
      <c r="C9785" s="8" t="s">
        <v>49</v>
      </c>
      <c r="D9785" s="8" t="s">
        <v>16</v>
      </c>
      <c r="E9785" s="8" t="s">
        <v>27</v>
      </c>
      <c r="F9785" s="8"/>
      <c r="G9785" s="8" t="s">
        <v>19</v>
      </c>
      <c r="H9785" s="8" t="s">
        <v>198</v>
      </c>
      <c r="I9785" s="10">
        <v>7.9375000000000001E-2</v>
      </c>
      <c r="J9785" s="11">
        <v>5</v>
      </c>
      <c r="K9785" s="12">
        <f t="shared" si="305"/>
        <v>0.39687499999999998</v>
      </c>
      <c r="L9785" s="9" t="s">
        <v>21</v>
      </c>
      <c r="M9785" s="13">
        <f t="shared" si="304"/>
        <v>4</v>
      </c>
    </row>
    <row r="9786" spans="1:13" ht="19.95" customHeight="1">
      <c r="A9786" s="8" t="s">
        <v>380</v>
      </c>
      <c r="B9786" s="8" t="s">
        <v>33</v>
      </c>
      <c r="C9786" s="8" t="s">
        <v>69</v>
      </c>
      <c r="D9786" s="8" t="s">
        <v>16</v>
      </c>
      <c r="E9786" s="8" t="s">
        <v>27</v>
      </c>
      <c r="F9786" s="8"/>
      <c r="G9786" s="8" t="s">
        <v>19</v>
      </c>
      <c r="H9786" s="8" t="s">
        <v>198</v>
      </c>
      <c r="I9786" s="10">
        <v>0.185</v>
      </c>
      <c r="J9786" s="11">
        <v>8.09</v>
      </c>
      <c r="K9786" s="12">
        <f t="shared" si="305"/>
        <v>1.49665</v>
      </c>
      <c r="L9786" s="9" t="s">
        <v>21</v>
      </c>
      <c r="M9786" s="13">
        <f t="shared" si="304"/>
        <v>6.5</v>
      </c>
    </row>
    <row r="9787" spans="1:13" ht="19.95" customHeight="1">
      <c r="A9787" s="8" t="s">
        <v>380</v>
      </c>
      <c r="B9787" s="8" t="s">
        <v>42</v>
      </c>
      <c r="C9787" s="8" t="s">
        <v>44</v>
      </c>
      <c r="D9787" s="8" t="s">
        <v>16</v>
      </c>
      <c r="E9787" s="8" t="s">
        <v>27</v>
      </c>
      <c r="F9787" s="8"/>
      <c r="G9787" s="8" t="s">
        <v>19</v>
      </c>
      <c r="H9787" s="8" t="s">
        <v>198</v>
      </c>
      <c r="I9787" s="10">
        <v>0.17106839622641509</v>
      </c>
      <c r="J9787" s="11">
        <v>5.75</v>
      </c>
      <c r="K9787" s="12">
        <f t="shared" si="305"/>
        <v>0.9836432783018868</v>
      </c>
      <c r="L9787" s="9" t="s">
        <v>21</v>
      </c>
      <c r="M9787" s="13">
        <f t="shared" si="304"/>
        <v>4.5999999999999996</v>
      </c>
    </row>
    <row r="9788" spans="1:13" ht="19.95" customHeight="1">
      <c r="A9788" s="8" t="s">
        <v>380</v>
      </c>
      <c r="B9788" s="8" t="s">
        <v>14</v>
      </c>
      <c r="C9788" s="8" t="s">
        <v>15</v>
      </c>
      <c r="D9788" s="8" t="s">
        <v>16</v>
      </c>
      <c r="E9788" s="8" t="s">
        <v>27</v>
      </c>
      <c r="F9788" s="8"/>
      <c r="G9788" s="8" t="s">
        <v>19</v>
      </c>
      <c r="H9788" s="8" t="s">
        <v>198</v>
      </c>
      <c r="I9788" s="10">
        <v>4.5874999999999999E-2</v>
      </c>
      <c r="J9788" s="11">
        <v>7.25</v>
      </c>
      <c r="K9788" s="12">
        <f t="shared" si="305"/>
        <v>0.33259375000000002</v>
      </c>
      <c r="L9788" s="9" t="s">
        <v>21</v>
      </c>
      <c r="M9788" s="13">
        <f t="shared" si="304"/>
        <v>5.8</v>
      </c>
    </row>
    <row r="9789" spans="1:13" ht="19.95" customHeight="1">
      <c r="A9789" s="8" t="s">
        <v>380</v>
      </c>
      <c r="B9789" s="8" t="s">
        <v>33</v>
      </c>
      <c r="C9789" s="8" t="s">
        <v>65</v>
      </c>
      <c r="D9789" s="8" t="s">
        <v>16</v>
      </c>
      <c r="E9789" s="8" t="s">
        <v>27</v>
      </c>
      <c r="F9789" s="8"/>
      <c r="G9789" s="8" t="s">
        <v>19</v>
      </c>
      <c r="H9789" s="8" t="s">
        <v>198</v>
      </c>
      <c r="I9789" s="10">
        <v>1.67</v>
      </c>
      <c r="J9789" s="11">
        <v>65</v>
      </c>
      <c r="K9789" s="12">
        <f t="shared" si="305"/>
        <v>108.55</v>
      </c>
      <c r="L9789" s="9" t="s">
        <v>21</v>
      </c>
      <c r="M9789" s="13">
        <f t="shared" si="304"/>
        <v>52</v>
      </c>
    </row>
    <row r="9790" spans="1:13" ht="19.95" customHeight="1">
      <c r="A9790" s="8" t="s">
        <v>380</v>
      </c>
      <c r="B9790" s="8" t="s">
        <v>33</v>
      </c>
      <c r="C9790" s="8" t="s">
        <v>43</v>
      </c>
      <c r="D9790" s="8" t="s">
        <v>26</v>
      </c>
      <c r="E9790" s="8" t="s">
        <v>27</v>
      </c>
      <c r="F9790" s="8"/>
      <c r="G9790" s="8" t="s">
        <v>19</v>
      </c>
      <c r="H9790" s="8" t="s">
        <v>198</v>
      </c>
      <c r="I9790" s="10">
        <v>0.34</v>
      </c>
      <c r="J9790" s="11">
        <v>8.91</v>
      </c>
      <c r="K9790" s="12">
        <f t="shared" si="305"/>
        <v>3.0294000000000003</v>
      </c>
      <c r="L9790" s="9" t="s">
        <v>21</v>
      </c>
      <c r="M9790" s="13">
        <f t="shared" si="304"/>
        <v>7.1</v>
      </c>
    </row>
    <row r="9791" spans="1:13" ht="19.95" customHeight="1">
      <c r="A9791" s="8" t="s">
        <v>380</v>
      </c>
      <c r="B9791" s="8" t="s">
        <v>42</v>
      </c>
      <c r="C9791" s="8" t="s">
        <v>44</v>
      </c>
      <c r="D9791" s="8" t="s">
        <v>26</v>
      </c>
      <c r="E9791" s="8" t="s">
        <v>27</v>
      </c>
      <c r="F9791" s="8"/>
      <c r="G9791" s="8" t="s">
        <v>19</v>
      </c>
      <c r="H9791" s="8" t="s">
        <v>198</v>
      </c>
      <c r="I9791" s="10">
        <v>0.19142857142857145</v>
      </c>
      <c r="J9791" s="11">
        <v>7</v>
      </c>
      <c r="K9791" s="12">
        <f t="shared" si="305"/>
        <v>1.34</v>
      </c>
      <c r="L9791" s="9" t="s">
        <v>21</v>
      </c>
      <c r="M9791" s="13">
        <f t="shared" si="304"/>
        <v>5.6</v>
      </c>
    </row>
    <row r="9792" spans="1:13" ht="19.95" customHeight="1">
      <c r="A9792" s="8" t="s">
        <v>380</v>
      </c>
      <c r="B9792" s="8" t="s">
        <v>14</v>
      </c>
      <c r="C9792" s="8" t="s">
        <v>58</v>
      </c>
      <c r="D9792" s="8" t="s">
        <v>26</v>
      </c>
      <c r="E9792" s="8" t="s">
        <v>27</v>
      </c>
      <c r="F9792" s="8"/>
      <c r="G9792" s="8" t="s">
        <v>19</v>
      </c>
      <c r="H9792" s="8" t="s">
        <v>198</v>
      </c>
      <c r="I9792" s="10">
        <v>0.28999999999999998</v>
      </c>
      <c r="J9792" s="11">
        <v>13</v>
      </c>
      <c r="K9792" s="12">
        <f t="shared" si="305"/>
        <v>3.7699999999999996</v>
      </c>
      <c r="L9792" s="9" t="s">
        <v>21</v>
      </c>
      <c r="M9792" s="13">
        <f t="shared" si="304"/>
        <v>10.4</v>
      </c>
    </row>
    <row r="9793" spans="1:13" ht="19.95" customHeight="1">
      <c r="A9793" s="8" t="s">
        <v>380</v>
      </c>
      <c r="B9793" s="8" t="s">
        <v>33</v>
      </c>
      <c r="C9793" s="8" t="s">
        <v>43</v>
      </c>
      <c r="D9793" s="8" t="s">
        <v>16</v>
      </c>
      <c r="E9793" s="8" t="s">
        <v>27</v>
      </c>
      <c r="F9793" s="8"/>
      <c r="G9793" s="8" t="s">
        <v>19</v>
      </c>
      <c r="H9793" s="8" t="s">
        <v>198</v>
      </c>
      <c r="I9793" s="10">
        <v>0.38366839378238343</v>
      </c>
      <c r="J9793" s="11">
        <v>8.75</v>
      </c>
      <c r="K9793" s="12">
        <f t="shared" si="305"/>
        <v>3.357098445595855</v>
      </c>
      <c r="L9793" s="9" t="s">
        <v>21</v>
      </c>
      <c r="M9793" s="13">
        <f t="shared" si="304"/>
        <v>7</v>
      </c>
    </row>
    <row r="9794" spans="1:13" ht="19.95" customHeight="1">
      <c r="A9794" s="8" t="s">
        <v>380</v>
      </c>
      <c r="B9794" s="8" t="s">
        <v>40</v>
      </c>
      <c r="C9794" s="8" t="s">
        <v>31</v>
      </c>
      <c r="D9794" s="8" t="s">
        <v>16</v>
      </c>
      <c r="E9794" s="8" t="s">
        <v>27</v>
      </c>
      <c r="F9794" s="8"/>
      <c r="G9794" s="8" t="s">
        <v>19</v>
      </c>
      <c r="H9794" s="8" t="s">
        <v>198</v>
      </c>
      <c r="I9794" s="10">
        <v>1.55</v>
      </c>
      <c r="J9794" s="11">
        <v>52.59</v>
      </c>
      <c r="K9794" s="12">
        <f t="shared" si="305"/>
        <v>81.514500000000012</v>
      </c>
      <c r="L9794" s="9" t="s">
        <v>21</v>
      </c>
      <c r="M9794" s="13">
        <f t="shared" ref="M9794:M9857" si="306">ROUND(J9794-J9794*20/100,1)</f>
        <v>42.1</v>
      </c>
    </row>
    <row r="9795" spans="1:13" ht="19.95" customHeight="1">
      <c r="A9795" s="8" t="s">
        <v>380</v>
      </c>
      <c r="B9795" s="8" t="s">
        <v>33</v>
      </c>
      <c r="C9795" s="8" t="s">
        <v>44</v>
      </c>
      <c r="D9795" s="8" t="s">
        <v>16</v>
      </c>
      <c r="E9795" s="8" t="s">
        <v>27</v>
      </c>
      <c r="F9795" s="8"/>
      <c r="G9795" s="8" t="s">
        <v>19</v>
      </c>
      <c r="H9795" s="8" t="s">
        <v>198</v>
      </c>
      <c r="I9795" s="10">
        <v>0.1496116504854369</v>
      </c>
      <c r="J9795" s="11">
        <v>6</v>
      </c>
      <c r="K9795" s="12">
        <f t="shared" ref="K9795:K9858" si="307">J9795*I9795</f>
        <v>0.89766990291262139</v>
      </c>
      <c r="L9795" s="9" t="s">
        <v>21</v>
      </c>
      <c r="M9795" s="13">
        <f t="shared" si="306"/>
        <v>4.8</v>
      </c>
    </row>
    <row r="9796" spans="1:13" ht="19.95" customHeight="1">
      <c r="A9796" s="8" t="s">
        <v>380</v>
      </c>
      <c r="B9796" s="8" t="s">
        <v>33</v>
      </c>
      <c r="C9796" s="8" t="s">
        <v>69</v>
      </c>
      <c r="D9796" s="8" t="s">
        <v>16</v>
      </c>
      <c r="E9796" s="8" t="s">
        <v>27</v>
      </c>
      <c r="F9796" s="8"/>
      <c r="G9796" s="8" t="s">
        <v>19</v>
      </c>
      <c r="H9796" s="8" t="s">
        <v>198</v>
      </c>
      <c r="I9796" s="10">
        <v>0.20849514563106797</v>
      </c>
      <c r="J9796" s="11">
        <v>7.2</v>
      </c>
      <c r="K9796" s="12">
        <f t="shared" si="307"/>
        <v>1.5011650485436894</v>
      </c>
      <c r="L9796" s="9" t="s">
        <v>21</v>
      </c>
      <c r="M9796" s="13">
        <f t="shared" si="306"/>
        <v>5.8</v>
      </c>
    </row>
    <row r="9797" spans="1:13" ht="19.95" customHeight="1">
      <c r="A9797" s="8" t="s">
        <v>380</v>
      </c>
      <c r="B9797" s="8" t="s">
        <v>33</v>
      </c>
      <c r="C9797" s="8" t="s">
        <v>43</v>
      </c>
      <c r="D9797" s="8" t="s">
        <v>16</v>
      </c>
      <c r="E9797" s="8" t="s">
        <v>27</v>
      </c>
      <c r="F9797" s="8"/>
      <c r="G9797" s="8" t="s">
        <v>19</v>
      </c>
      <c r="H9797" s="8" t="s">
        <v>198</v>
      </c>
      <c r="I9797" s="10">
        <v>0.39111650485436888</v>
      </c>
      <c r="J9797" s="11">
        <v>8.75</v>
      </c>
      <c r="K9797" s="12">
        <f t="shared" si="307"/>
        <v>3.4222694174757278</v>
      </c>
      <c r="L9797" s="9" t="s">
        <v>21</v>
      </c>
      <c r="M9797" s="13">
        <f t="shared" si="306"/>
        <v>7</v>
      </c>
    </row>
    <row r="9798" spans="1:13" ht="19.95" customHeight="1">
      <c r="A9798" s="8" t="s">
        <v>380</v>
      </c>
      <c r="B9798" s="8" t="s">
        <v>14</v>
      </c>
      <c r="C9798" s="8" t="s">
        <v>15</v>
      </c>
      <c r="D9798" s="8" t="s">
        <v>16</v>
      </c>
      <c r="E9798" s="8" t="s">
        <v>27</v>
      </c>
      <c r="F9798" s="8"/>
      <c r="G9798" s="8" t="s">
        <v>19</v>
      </c>
      <c r="H9798" s="8" t="s">
        <v>198</v>
      </c>
      <c r="I9798" s="10">
        <v>4.3754045307443368E-2</v>
      </c>
      <c r="J9798" s="11">
        <v>7.03</v>
      </c>
      <c r="K9798" s="12">
        <f t="shared" si="307"/>
        <v>0.30759093851132691</v>
      </c>
      <c r="L9798" s="9" t="s">
        <v>21</v>
      </c>
      <c r="M9798" s="13">
        <f t="shared" si="306"/>
        <v>5.6</v>
      </c>
    </row>
    <row r="9799" spans="1:13" ht="19.95" customHeight="1">
      <c r="A9799" s="8" t="s">
        <v>380</v>
      </c>
      <c r="B9799" s="8" t="s">
        <v>14</v>
      </c>
      <c r="C9799" s="8" t="s">
        <v>36</v>
      </c>
      <c r="D9799" s="8" t="s">
        <v>16</v>
      </c>
      <c r="E9799" s="8" t="s">
        <v>27</v>
      </c>
      <c r="F9799" s="8"/>
      <c r="G9799" s="8" t="s">
        <v>19</v>
      </c>
      <c r="H9799" s="8" t="s">
        <v>198</v>
      </c>
      <c r="I9799" s="10">
        <v>0.58764705882352941</v>
      </c>
      <c r="J9799" s="11">
        <v>26.34</v>
      </c>
      <c r="K9799" s="12">
        <f t="shared" si="307"/>
        <v>15.478623529411765</v>
      </c>
      <c r="L9799" s="9" t="s">
        <v>21</v>
      </c>
      <c r="M9799" s="13">
        <f t="shared" si="306"/>
        <v>21.1</v>
      </c>
    </row>
    <row r="9800" spans="1:13" ht="19.95" customHeight="1">
      <c r="A9800" s="8" t="s">
        <v>380</v>
      </c>
      <c r="B9800" s="8" t="s">
        <v>42</v>
      </c>
      <c r="C9800" s="8" t="s">
        <v>43</v>
      </c>
      <c r="D9800" s="8" t="s">
        <v>16</v>
      </c>
      <c r="E9800" s="8" t="s">
        <v>27</v>
      </c>
      <c r="F9800" s="8"/>
      <c r="G9800" s="8" t="s">
        <v>19</v>
      </c>
      <c r="H9800" s="8" t="s">
        <v>198</v>
      </c>
      <c r="I9800" s="10">
        <v>0.50795000000000001</v>
      </c>
      <c r="J9800" s="11">
        <v>12</v>
      </c>
      <c r="K9800" s="12">
        <f t="shared" si="307"/>
        <v>6.0953999999999997</v>
      </c>
      <c r="L9800" s="9" t="s">
        <v>21</v>
      </c>
      <c r="M9800" s="13">
        <f t="shared" si="306"/>
        <v>9.6</v>
      </c>
    </row>
    <row r="9801" spans="1:13" ht="19.95" customHeight="1">
      <c r="A9801" s="8" t="s">
        <v>380</v>
      </c>
      <c r="B9801" s="8" t="s">
        <v>14</v>
      </c>
      <c r="C9801" s="8" t="s">
        <v>46</v>
      </c>
      <c r="D9801" s="8" t="s">
        <v>16</v>
      </c>
      <c r="E9801" s="8" t="s">
        <v>27</v>
      </c>
      <c r="F9801" s="8"/>
      <c r="G9801" s="8" t="s">
        <v>19</v>
      </c>
      <c r="H9801" s="8" t="s">
        <v>198</v>
      </c>
      <c r="I9801" s="10">
        <v>7.6600000000000001E-2</v>
      </c>
      <c r="J9801" s="11">
        <v>6</v>
      </c>
      <c r="K9801" s="12">
        <f t="shared" si="307"/>
        <v>0.45960000000000001</v>
      </c>
      <c r="L9801" s="9" t="s">
        <v>21</v>
      </c>
      <c r="M9801" s="13">
        <f t="shared" si="306"/>
        <v>4.8</v>
      </c>
    </row>
    <row r="9802" spans="1:13" ht="19.95" customHeight="1">
      <c r="A9802" s="8" t="s">
        <v>380</v>
      </c>
      <c r="B9802" s="8" t="s">
        <v>14</v>
      </c>
      <c r="C9802" s="8" t="s">
        <v>46</v>
      </c>
      <c r="D9802" s="8" t="s">
        <v>16</v>
      </c>
      <c r="E9802" s="8" t="s">
        <v>27</v>
      </c>
      <c r="F9802" s="8"/>
      <c r="G9802" s="8" t="s">
        <v>19</v>
      </c>
      <c r="H9802" s="8" t="s">
        <v>198</v>
      </c>
      <c r="I9802" s="10">
        <v>7.3310924369747912E-2</v>
      </c>
      <c r="J9802" s="11">
        <v>4</v>
      </c>
      <c r="K9802" s="12">
        <f t="shared" si="307"/>
        <v>0.29324369747899165</v>
      </c>
      <c r="L9802" s="9" t="s">
        <v>21</v>
      </c>
      <c r="M9802" s="13">
        <f t="shared" si="306"/>
        <v>3.2</v>
      </c>
    </row>
    <row r="9803" spans="1:13" ht="19.95" customHeight="1">
      <c r="A9803" s="8" t="s">
        <v>380</v>
      </c>
      <c r="B9803" s="8" t="s">
        <v>14</v>
      </c>
      <c r="C9803" s="8" t="s">
        <v>36</v>
      </c>
      <c r="D9803" s="8" t="s">
        <v>16</v>
      </c>
      <c r="E9803" s="8" t="s">
        <v>27</v>
      </c>
      <c r="F9803" s="8"/>
      <c r="G9803" s="8" t="s">
        <v>19</v>
      </c>
      <c r="H9803" s="8" t="s">
        <v>198</v>
      </c>
      <c r="I9803" s="10">
        <v>0.55800000000000005</v>
      </c>
      <c r="J9803" s="11">
        <v>23</v>
      </c>
      <c r="K9803" s="12">
        <f t="shared" si="307"/>
        <v>12.834000000000001</v>
      </c>
      <c r="L9803" s="9" t="s">
        <v>21</v>
      </c>
      <c r="M9803" s="13">
        <f t="shared" si="306"/>
        <v>18.399999999999999</v>
      </c>
    </row>
    <row r="9804" spans="1:13" ht="19.95" customHeight="1">
      <c r="A9804" s="8" t="s">
        <v>380</v>
      </c>
      <c r="B9804" s="8" t="s">
        <v>42</v>
      </c>
      <c r="C9804" s="8" t="s">
        <v>44</v>
      </c>
      <c r="D9804" s="8" t="s">
        <v>16</v>
      </c>
      <c r="E9804" s="8" t="s">
        <v>27</v>
      </c>
      <c r="F9804" s="8"/>
      <c r="G9804" s="8" t="s">
        <v>19</v>
      </c>
      <c r="H9804" s="8" t="s">
        <v>198</v>
      </c>
      <c r="I9804" s="10">
        <v>0.16576573426573427</v>
      </c>
      <c r="J9804" s="11">
        <v>4.6900000000000004</v>
      </c>
      <c r="K9804" s="12">
        <f t="shared" si="307"/>
        <v>0.77744129370629378</v>
      </c>
      <c r="L9804" s="9" t="s">
        <v>21</v>
      </c>
      <c r="M9804" s="13">
        <f t="shared" si="306"/>
        <v>3.8</v>
      </c>
    </row>
    <row r="9805" spans="1:13" ht="19.95" customHeight="1">
      <c r="A9805" s="8" t="s">
        <v>380</v>
      </c>
      <c r="B9805" s="8" t="s">
        <v>48</v>
      </c>
      <c r="C9805" s="8" t="s">
        <v>90</v>
      </c>
      <c r="D9805" s="8" t="s">
        <v>16</v>
      </c>
      <c r="E9805" s="8" t="s">
        <v>27</v>
      </c>
      <c r="F9805" s="8"/>
      <c r="G9805" s="8" t="s">
        <v>19</v>
      </c>
      <c r="H9805" s="8" t="s">
        <v>198</v>
      </c>
      <c r="I9805" s="10">
        <v>0.25684999999999997</v>
      </c>
      <c r="J9805" s="11">
        <v>7.25</v>
      </c>
      <c r="K9805" s="12">
        <f t="shared" si="307"/>
        <v>1.8621624999999997</v>
      </c>
      <c r="L9805" s="9" t="s">
        <v>21</v>
      </c>
      <c r="M9805" s="13">
        <f t="shared" si="306"/>
        <v>5.8</v>
      </c>
    </row>
    <row r="9806" spans="1:13" ht="19.95" customHeight="1">
      <c r="A9806" s="8" t="s">
        <v>380</v>
      </c>
      <c r="B9806" s="8" t="s">
        <v>48</v>
      </c>
      <c r="C9806" s="8" t="s">
        <v>381</v>
      </c>
      <c r="D9806" s="8" t="s">
        <v>16</v>
      </c>
      <c r="E9806" s="8" t="s">
        <v>27</v>
      </c>
      <c r="F9806" s="8"/>
      <c r="G9806" s="8" t="s">
        <v>19</v>
      </c>
      <c r="H9806" s="8" t="s">
        <v>198</v>
      </c>
      <c r="I9806" s="10">
        <v>0.77670000000000006</v>
      </c>
      <c r="J9806" s="11">
        <v>20</v>
      </c>
      <c r="K9806" s="12">
        <f t="shared" si="307"/>
        <v>15.534000000000001</v>
      </c>
      <c r="L9806" s="9" t="s">
        <v>21</v>
      </c>
      <c r="M9806" s="13">
        <f t="shared" si="306"/>
        <v>16</v>
      </c>
    </row>
    <row r="9807" spans="1:13" ht="19.95" customHeight="1">
      <c r="A9807" s="8" t="s">
        <v>380</v>
      </c>
      <c r="B9807" s="8" t="s">
        <v>42</v>
      </c>
      <c r="C9807" s="8" t="s">
        <v>44</v>
      </c>
      <c r="D9807" s="8" t="s">
        <v>16</v>
      </c>
      <c r="E9807" s="8" t="s">
        <v>27</v>
      </c>
      <c r="F9807" s="8"/>
      <c r="G9807" s="8" t="s">
        <v>19</v>
      </c>
      <c r="H9807" s="8" t="s">
        <v>198</v>
      </c>
      <c r="I9807" s="10">
        <v>0.18025896414342629</v>
      </c>
      <c r="J9807" s="11">
        <v>4.5</v>
      </c>
      <c r="K9807" s="12">
        <f t="shared" si="307"/>
        <v>0.81116533864541829</v>
      </c>
      <c r="L9807" s="9" t="s">
        <v>21</v>
      </c>
      <c r="M9807" s="13">
        <f t="shared" si="306"/>
        <v>3.6</v>
      </c>
    </row>
    <row r="9808" spans="1:13" ht="19.95" customHeight="1">
      <c r="A9808" s="8" t="s">
        <v>380</v>
      </c>
      <c r="B9808" s="8" t="s">
        <v>42</v>
      </c>
      <c r="C9808" s="8" t="s">
        <v>72</v>
      </c>
      <c r="D9808" s="8" t="s">
        <v>16</v>
      </c>
      <c r="E9808" s="8" t="s">
        <v>27</v>
      </c>
      <c r="F9808" s="8"/>
      <c r="G9808" s="8" t="s">
        <v>19</v>
      </c>
      <c r="H9808" s="8" t="s">
        <v>198</v>
      </c>
      <c r="I9808" s="10">
        <v>0.34922310756972114</v>
      </c>
      <c r="J9808" s="11">
        <v>7.71</v>
      </c>
      <c r="K9808" s="12">
        <f t="shared" si="307"/>
        <v>2.6925101593625498</v>
      </c>
      <c r="L9808" s="9" t="s">
        <v>21</v>
      </c>
      <c r="M9808" s="13">
        <f t="shared" si="306"/>
        <v>6.2</v>
      </c>
    </row>
    <row r="9809" spans="1:13" ht="19.95" customHeight="1">
      <c r="A9809" s="8" t="s">
        <v>380</v>
      </c>
      <c r="B9809" s="8" t="s">
        <v>42</v>
      </c>
      <c r="C9809" s="8" t="s">
        <v>384</v>
      </c>
      <c r="D9809" s="8" t="s">
        <v>16</v>
      </c>
      <c r="E9809" s="8" t="s">
        <v>27</v>
      </c>
      <c r="F9809" s="8"/>
      <c r="G9809" s="8" t="s">
        <v>19</v>
      </c>
      <c r="H9809" s="8" t="s">
        <v>198</v>
      </c>
      <c r="I9809" s="10">
        <v>0.61601593625498008</v>
      </c>
      <c r="J9809" s="11">
        <v>10.61</v>
      </c>
      <c r="K9809" s="12">
        <f t="shared" si="307"/>
        <v>6.5359290836653381</v>
      </c>
      <c r="L9809" s="9" t="s">
        <v>21</v>
      </c>
      <c r="M9809" s="13">
        <f t="shared" si="306"/>
        <v>8.5</v>
      </c>
    </row>
    <row r="9810" spans="1:13" ht="19.95" customHeight="1">
      <c r="A9810" s="8" t="s">
        <v>380</v>
      </c>
      <c r="B9810" s="8" t="s">
        <v>14</v>
      </c>
      <c r="C9810" s="8" t="s">
        <v>157</v>
      </c>
      <c r="D9810" s="8" t="s">
        <v>16</v>
      </c>
      <c r="E9810" s="8" t="s">
        <v>27</v>
      </c>
      <c r="F9810" s="8"/>
      <c r="G9810" s="8" t="s">
        <v>19</v>
      </c>
      <c r="H9810" s="8" t="s">
        <v>198</v>
      </c>
      <c r="I9810" s="10">
        <v>0.38362499999999999</v>
      </c>
      <c r="J9810" s="11">
        <v>7.26</v>
      </c>
      <c r="K9810" s="12">
        <f t="shared" si="307"/>
        <v>2.7851174999999997</v>
      </c>
      <c r="L9810" s="9" t="s">
        <v>21</v>
      </c>
      <c r="M9810" s="13">
        <f t="shared" si="306"/>
        <v>5.8</v>
      </c>
    </row>
    <row r="9811" spans="1:13" ht="19.95" customHeight="1">
      <c r="A9811" s="8" t="s">
        <v>380</v>
      </c>
      <c r="B9811" s="8" t="s">
        <v>48</v>
      </c>
      <c r="C9811" s="8" t="s">
        <v>49</v>
      </c>
      <c r="D9811" s="8" t="s">
        <v>16</v>
      </c>
      <c r="E9811" s="8" t="s">
        <v>27</v>
      </c>
      <c r="F9811" s="8"/>
      <c r="G9811" s="8" t="s">
        <v>19</v>
      </c>
      <c r="H9811" s="8" t="s">
        <v>198</v>
      </c>
      <c r="I9811" s="10">
        <v>8.7803076923076928E-2</v>
      </c>
      <c r="J9811" s="11">
        <v>4</v>
      </c>
      <c r="K9811" s="12">
        <f t="shared" si="307"/>
        <v>0.35121230769230771</v>
      </c>
      <c r="L9811" s="9" t="s">
        <v>21</v>
      </c>
      <c r="M9811" s="13">
        <f t="shared" si="306"/>
        <v>3.2</v>
      </c>
    </row>
    <row r="9812" spans="1:13" ht="19.95" customHeight="1">
      <c r="A9812" s="8" t="s">
        <v>380</v>
      </c>
      <c r="B9812" s="8" t="s">
        <v>33</v>
      </c>
      <c r="C9812" s="8" t="s">
        <v>69</v>
      </c>
      <c r="D9812" s="8" t="s">
        <v>16</v>
      </c>
      <c r="E9812" s="8" t="s">
        <v>27</v>
      </c>
      <c r="F9812" s="8"/>
      <c r="G9812" s="8" t="s">
        <v>19</v>
      </c>
      <c r="H9812" s="8" t="s">
        <v>198</v>
      </c>
      <c r="I9812" s="10">
        <v>0.2025142857142857</v>
      </c>
      <c r="J9812" s="11">
        <v>6.5</v>
      </c>
      <c r="K9812" s="12">
        <f t="shared" si="307"/>
        <v>1.316342857142857</v>
      </c>
      <c r="L9812" s="9" t="s">
        <v>21</v>
      </c>
      <c r="M9812" s="13">
        <f t="shared" si="306"/>
        <v>5.2</v>
      </c>
    </row>
    <row r="9813" spans="1:13" ht="19.95" customHeight="1">
      <c r="A9813" s="8" t="s">
        <v>380</v>
      </c>
      <c r="B9813" s="8" t="s">
        <v>40</v>
      </c>
      <c r="C9813" s="8" t="s">
        <v>65</v>
      </c>
      <c r="D9813" s="8" t="s">
        <v>16</v>
      </c>
      <c r="E9813" s="8" t="s">
        <v>27</v>
      </c>
      <c r="F9813" s="8"/>
      <c r="G9813" s="8" t="s">
        <v>19</v>
      </c>
      <c r="H9813" s="8" t="s">
        <v>198</v>
      </c>
      <c r="I9813" s="10">
        <v>2.2575490196078434</v>
      </c>
      <c r="J9813" s="11">
        <v>91.97</v>
      </c>
      <c r="K9813" s="12">
        <f t="shared" si="307"/>
        <v>207.62678333333335</v>
      </c>
      <c r="L9813" s="9" t="s">
        <v>21</v>
      </c>
      <c r="M9813" s="13">
        <f t="shared" si="306"/>
        <v>73.599999999999994</v>
      </c>
    </row>
    <row r="9814" spans="1:13" ht="19.95" customHeight="1">
      <c r="A9814" s="8" t="s">
        <v>380</v>
      </c>
      <c r="B9814" s="8" t="s">
        <v>42</v>
      </c>
      <c r="C9814" s="8" t="s">
        <v>31</v>
      </c>
      <c r="D9814" s="8" t="s">
        <v>16</v>
      </c>
      <c r="E9814" s="8" t="s">
        <v>27</v>
      </c>
      <c r="F9814" s="8"/>
      <c r="G9814" s="8" t="s">
        <v>19</v>
      </c>
      <c r="H9814" s="8" t="s">
        <v>198</v>
      </c>
      <c r="I9814" s="10">
        <v>1.4312403100775193</v>
      </c>
      <c r="J9814" s="11">
        <v>35.04</v>
      </c>
      <c r="K9814" s="12">
        <f t="shared" si="307"/>
        <v>50.150660465116275</v>
      </c>
      <c r="L9814" s="9" t="s">
        <v>21</v>
      </c>
      <c r="M9814" s="13">
        <f t="shared" si="306"/>
        <v>28</v>
      </c>
    </row>
    <row r="9815" spans="1:13" ht="19.95" customHeight="1">
      <c r="A9815" s="8" t="s">
        <v>380</v>
      </c>
      <c r="B9815" s="8" t="s">
        <v>24</v>
      </c>
      <c r="C9815" s="8" t="s">
        <v>115</v>
      </c>
      <c r="D9815" s="8" t="s">
        <v>16</v>
      </c>
      <c r="E9815" s="8" t="s">
        <v>27</v>
      </c>
      <c r="F9815" s="8"/>
      <c r="G9815" s="8" t="s">
        <v>19</v>
      </c>
      <c r="H9815" s="8" t="s">
        <v>198</v>
      </c>
      <c r="I9815" s="10">
        <v>0.93633333333333324</v>
      </c>
      <c r="J9815" s="11">
        <v>31</v>
      </c>
      <c r="K9815" s="12">
        <f t="shared" si="307"/>
        <v>29.02633333333333</v>
      </c>
      <c r="L9815" s="9" t="s">
        <v>21</v>
      </c>
      <c r="M9815" s="13">
        <f t="shared" si="306"/>
        <v>24.8</v>
      </c>
    </row>
    <row r="9816" spans="1:13" ht="19.95" customHeight="1">
      <c r="A9816" s="8" t="s">
        <v>380</v>
      </c>
      <c r="B9816" s="8" t="s">
        <v>14</v>
      </c>
      <c r="C9816" s="8" t="s">
        <v>58</v>
      </c>
      <c r="D9816" s="8" t="s">
        <v>16</v>
      </c>
      <c r="E9816" s="8" t="s">
        <v>27</v>
      </c>
      <c r="F9816" s="8"/>
      <c r="G9816" s="8" t="s">
        <v>19</v>
      </c>
      <c r="H9816" s="8" t="s">
        <v>198</v>
      </c>
      <c r="I9816" s="10">
        <v>0.28164347826086955</v>
      </c>
      <c r="J9816" s="11">
        <v>9.76</v>
      </c>
      <c r="K9816" s="12">
        <f t="shared" si="307"/>
        <v>2.7488403478260865</v>
      </c>
      <c r="L9816" s="9" t="s">
        <v>21</v>
      </c>
      <c r="M9816" s="13">
        <f t="shared" si="306"/>
        <v>7.8</v>
      </c>
    </row>
    <row r="9817" spans="1:13" ht="19.95" customHeight="1">
      <c r="A9817" s="8" t="s">
        <v>380</v>
      </c>
      <c r="B9817" s="8" t="s">
        <v>42</v>
      </c>
      <c r="C9817" s="8" t="s">
        <v>31</v>
      </c>
      <c r="D9817" s="8" t="s">
        <v>16</v>
      </c>
      <c r="E9817" s="8" t="s">
        <v>27</v>
      </c>
      <c r="F9817" s="8"/>
      <c r="G9817" s="8" t="s">
        <v>19</v>
      </c>
      <c r="H9817" s="8" t="s">
        <v>198</v>
      </c>
      <c r="I9817" s="10">
        <v>1.23325</v>
      </c>
      <c r="J9817" s="11">
        <v>45</v>
      </c>
      <c r="K9817" s="12">
        <f t="shared" si="307"/>
        <v>55.496249999999996</v>
      </c>
      <c r="L9817" s="9" t="s">
        <v>21</v>
      </c>
      <c r="M9817" s="13">
        <f t="shared" si="306"/>
        <v>36</v>
      </c>
    </row>
    <row r="9818" spans="1:13" ht="19.95" customHeight="1">
      <c r="A9818" s="8" t="s">
        <v>380</v>
      </c>
      <c r="B9818" s="8" t="s">
        <v>42</v>
      </c>
      <c r="C9818" s="8" t="s">
        <v>31</v>
      </c>
      <c r="D9818" s="8" t="s">
        <v>16</v>
      </c>
      <c r="E9818" s="8" t="s">
        <v>27</v>
      </c>
      <c r="F9818" s="8"/>
      <c r="G9818" s="8" t="s">
        <v>19</v>
      </c>
      <c r="H9818" s="8" t="s">
        <v>198</v>
      </c>
      <c r="I9818" s="10">
        <v>1.3008666666666666</v>
      </c>
      <c r="J9818" s="11">
        <v>50</v>
      </c>
      <c r="K9818" s="12">
        <f t="shared" si="307"/>
        <v>65.043333333333337</v>
      </c>
      <c r="L9818" s="9" t="s">
        <v>21</v>
      </c>
      <c r="M9818" s="13">
        <f t="shared" si="306"/>
        <v>40</v>
      </c>
    </row>
    <row r="9819" spans="1:13" ht="19.95" customHeight="1">
      <c r="A9819" s="8" t="s">
        <v>380</v>
      </c>
      <c r="B9819" s="8" t="s">
        <v>42</v>
      </c>
      <c r="C9819" s="8" t="s">
        <v>72</v>
      </c>
      <c r="D9819" s="8" t="s">
        <v>16</v>
      </c>
      <c r="E9819" s="8" t="s">
        <v>27</v>
      </c>
      <c r="F9819" s="8"/>
      <c r="G9819" s="8" t="s">
        <v>19</v>
      </c>
      <c r="H9819" s="8" t="s">
        <v>198</v>
      </c>
      <c r="I9819" s="10">
        <v>0.37735344827586209</v>
      </c>
      <c r="J9819" s="11">
        <v>12</v>
      </c>
      <c r="K9819" s="12">
        <f t="shared" si="307"/>
        <v>4.5282413793103453</v>
      </c>
      <c r="L9819" s="9" t="s">
        <v>21</v>
      </c>
      <c r="M9819" s="13">
        <f t="shared" si="306"/>
        <v>9.6</v>
      </c>
    </row>
    <row r="9820" spans="1:13" ht="19.95" customHeight="1">
      <c r="A9820" s="8" t="s">
        <v>380</v>
      </c>
      <c r="B9820" s="8" t="s">
        <v>48</v>
      </c>
      <c r="C9820" s="8" t="s">
        <v>94</v>
      </c>
      <c r="D9820" s="8" t="s">
        <v>16</v>
      </c>
      <c r="E9820" s="8" t="s">
        <v>27</v>
      </c>
      <c r="F9820" s="8"/>
      <c r="G9820" s="8" t="s">
        <v>19</v>
      </c>
      <c r="H9820" s="8" t="s">
        <v>198</v>
      </c>
      <c r="I9820" s="10">
        <v>0.14249999999999999</v>
      </c>
      <c r="J9820" s="11">
        <v>4.51</v>
      </c>
      <c r="K9820" s="12">
        <f t="shared" si="307"/>
        <v>0.64267499999999989</v>
      </c>
      <c r="L9820" s="9" t="s">
        <v>21</v>
      </c>
      <c r="M9820" s="13">
        <f t="shared" si="306"/>
        <v>3.6</v>
      </c>
    </row>
    <row r="9821" spans="1:13" ht="19.95" customHeight="1">
      <c r="A9821" s="8" t="s">
        <v>380</v>
      </c>
      <c r="B9821" s="8" t="s">
        <v>42</v>
      </c>
      <c r="C9821" s="8" t="s">
        <v>44</v>
      </c>
      <c r="D9821" s="8" t="s">
        <v>16</v>
      </c>
      <c r="E9821" s="8" t="s">
        <v>27</v>
      </c>
      <c r="F9821" s="8"/>
      <c r="G9821" s="8" t="s">
        <v>19</v>
      </c>
      <c r="H9821" s="8" t="s">
        <v>198</v>
      </c>
      <c r="I9821" s="10">
        <v>0.16750000000000001</v>
      </c>
      <c r="J9821" s="11">
        <v>4.51</v>
      </c>
      <c r="K9821" s="12">
        <f t="shared" si="307"/>
        <v>0.75542500000000001</v>
      </c>
      <c r="L9821" s="9" t="s">
        <v>21</v>
      </c>
      <c r="M9821" s="13">
        <f t="shared" si="306"/>
        <v>3.6</v>
      </c>
    </row>
    <row r="9822" spans="1:13" ht="19.95" customHeight="1">
      <c r="A9822" s="8" t="s">
        <v>380</v>
      </c>
      <c r="B9822" s="8" t="s">
        <v>33</v>
      </c>
      <c r="C9822" s="8" t="s">
        <v>44</v>
      </c>
      <c r="D9822" s="8" t="s">
        <v>16</v>
      </c>
      <c r="E9822" s="8" t="s">
        <v>27</v>
      </c>
      <c r="F9822" s="8"/>
      <c r="G9822" s="8" t="s">
        <v>19</v>
      </c>
      <c r="H9822" s="8" t="s">
        <v>198</v>
      </c>
      <c r="I9822" s="10">
        <v>0.16</v>
      </c>
      <c r="J9822" s="11">
        <v>4.5</v>
      </c>
      <c r="K9822" s="12">
        <f t="shared" si="307"/>
        <v>0.72</v>
      </c>
      <c r="L9822" s="9" t="s">
        <v>21</v>
      </c>
      <c r="M9822" s="13">
        <f t="shared" si="306"/>
        <v>3.6</v>
      </c>
    </row>
    <row r="9823" spans="1:13" ht="19.95" customHeight="1">
      <c r="A9823" s="8" t="s">
        <v>380</v>
      </c>
      <c r="B9823" s="8" t="s">
        <v>33</v>
      </c>
      <c r="C9823" s="8" t="s">
        <v>41</v>
      </c>
      <c r="D9823" s="8" t="s">
        <v>16</v>
      </c>
      <c r="E9823" s="8" t="s">
        <v>27</v>
      </c>
      <c r="F9823" s="8"/>
      <c r="G9823" s="8" t="s">
        <v>19</v>
      </c>
      <c r="H9823" s="8" t="s">
        <v>198</v>
      </c>
      <c r="I9823" s="10">
        <v>0.68</v>
      </c>
      <c r="J9823" s="11">
        <v>18</v>
      </c>
      <c r="K9823" s="12">
        <f t="shared" si="307"/>
        <v>12.24</v>
      </c>
      <c r="L9823" s="9" t="s">
        <v>21</v>
      </c>
      <c r="M9823" s="13">
        <f t="shared" si="306"/>
        <v>14.4</v>
      </c>
    </row>
    <row r="9824" spans="1:13" ht="19.95" customHeight="1">
      <c r="A9824" s="8" t="s">
        <v>380</v>
      </c>
      <c r="B9824" s="8" t="s">
        <v>14</v>
      </c>
      <c r="C9824" s="8" t="s">
        <v>45</v>
      </c>
      <c r="D9824" s="8" t="s">
        <v>16</v>
      </c>
      <c r="E9824" s="8" t="s">
        <v>27</v>
      </c>
      <c r="F9824" s="8"/>
      <c r="G9824" s="8" t="s">
        <v>19</v>
      </c>
      <c r="H9824" s="8" t="s">
        <v>198</v>
      </c>
      <c r="I9824" s="10">
        <v>0.115</v>
      </c>
      <c r="J9824" s="11">
        <v>5.5</v>
      </c>
      <c r="K9824" s="12">
        <f t="shared" si="307"/>
        <v>0.63250000000000006</v>
      </c>
      <c r="L9824" s="9" t="s">
        <v>21</v>
      </c>
      <c r="M9824" s="13">
        <f t="shared" si="306"/>
        <v>4.4000000000000004</v>
      </c>
    </row>
    <row r="9825" spans="1:13" ht="19.95" customHeight="1">
      <c r="A9825" s="8" t="s">
        <v>380</v>
      </c>
      <c r="B9825" s="8" t="s">
        <v>62</v>
      </c>
      <c r="C9825" s="8" t="s">
        <v>45</v>
      </c>
      <c r="D9825" s="8" t="s">
        <v>66</v>
      </c>
      <c r="E9825" s="8" t="s">
        <v>27</v>
      </c>
      <c r="F9825" s="8"/>
      <c r="G9825" s="8" t="s">
        <v>19</v>
      </c>
      <c r="H9825" s="8" t="s">
        <v>198</v>
      </c>
      <c r="I9825" s="10">
        <v>0.155</v>
      </c>
      <c r="J9825" s="11">
        <v>9</v>
      </c>
      <c r="K9825" s="12">
        <f t="shared" si="307"/>
        <v>1.395</v>
      </c>
      <c r="L9825" s="9" t="s">
        <v>21</v>
      </c>
      <c r="M9825" s="13">
        <f t="shared" si="306"/>
        <v>7.2</v>
      </c>
    </row>
    <row r="9826" spans="1:13" ht="19.95" customHeight="1">
      <c r="A9826" s="8" t="s">
        <v>380</v>
      </c>
      <c r="B9826" s="8" t="s">
        <v>24</v>
      </c>
      <c r="C9826" s="8" t="s">
        <v>45</v>
      </c>
      <c r="D9826" s="8" t="s">
        <v>16</v>
      </c>
      <c r="E9826" s="8" t="s">
        <v>27</v>
      </c>
      <c r="F9826" s="8"/>
      <c r="G9826" s="8" t="s">
        <v>19</v>
      </c>
      <c r="H9826" s="8" t="s">
        <v>198</v>
      </c>
      <c r="I9826" s="10">
        <v>0.10249999999999999</v>
      </c>
      <c r="J9826" s="11">
        <v>5</v>
      </c>
      <c r="K9826" s="12">
        <f t="shared" si="307"/>
        <v>0.51249999999999996</v>
      </c>
      <c r="L9826" s="9" t="s">
        <v>21</v>
      </c>
      <c r="M9826" s="13">
        <f t="shared" si="306"/>
        <v>4</v>
      </c>
    </row>
    <row r="9827" spans="1:13" ht="19.95" customHeight="1">
      <c r="A9827" s="8" t="s">
        <v>380</v>
      </c>
      <c r="B9827" s="8" t="s">
        <v>42</v>
      </c>
      <c r="C9827" s="8" t="s">
        <v>44</v>
      </c>
      <c r="D9827" s="8" t="s">
        <v>16</v>
      </c>
      <c r="E9827" s="8" t="s">
        <v>27</v>
      </c>
      <c r="F9827" s="8"/>
      <c r="G9827" s="8" t="s">
        <v>19</v>
      </c>
      <c r="H9827" s="8" t="s">
        <v>198</v>
      </c>
      <c r="I9827" s="10">
        <v>0.17105439330543931</v>
      </c>
      <c r="J9827" s="11">
        <v>4.75</v>
      </c>
      <c r="K9827" s="12">
        <f t="shared" si="307"/>
        <v>0.81250836820083672</v>
      </c>
      <c r="L9827" s="9" t="s">
        <v>21</v>
      </c>
      <c r="M9827" s="13">
        <f t="shared" si="306"/>
        <v>3.8</v>
      </c>
    </row>
    <row r="9828" spans="1:13" ht="19.95" customHeight="1">
      <c r="A9828" s="8" t="s">
        <v>380</v>
      </c>
      <c r="B9828" s="8" t="s">
        <v>42</v>
      </c>
      <c r="C9828" s="8" t="s">
        <v>44</v>
      </c>
      <c r="D9828" s="8" t="s">
        <v>16</v>
      </c>
      <c r="E9828" s="8" t="s">
        <v>27</v>
      </c>
      <c r="F9828" s="8"/>
      <c r="G9828" s="8" t="s">
        <v>19</v>
      </c>
      <c r="H9828" s="8" t="s">
        <v>198</v>
      </c>
      <c r="I9828" s="10">
        <v>0.18527419354838712</v>
      </c>
      <c r="J9828" s="11">
        <v>6</v>
      </c>
      <c r="K9828" s="12">
        <f t="shared" si="307"/>
        <v>1.1116451612903226</v>
      </c>
      <c r="L9828" s="9" t="s">
        <v>21</v>
      </c>
      <c r="M9828" s="13">
        <f t="shared" si="306"/>
        <v>4.8</v>
      </c>
    </row>
    <row r="9829" spans="1:13" ht="19.95" customHeight="1">
      <c r="A9829" s="8" t="s">
        <v>380</v>
      </c>
      <c r="B9829" s="8" t="s">
        <v>42</v>
      </c>
      <c r="C9829" s="8" t="s">
        <v>31</v>
      </c>
      <c r="D9829" s="8" t="s">
        <v>16</v>
      </c>
      <c r="E9829" s="8" t="s">
        <v>27</v>
      </c>
      <c r="F9829" s="8"/>
      <c r="G9829" s="8" t="s">
        <v>19</v>
      </c>
      <c r="H9829" s="8" t="s">
        <v>198</v>
      </c>
      <c r="I9829" s="10">
        <v>1.3551612903225807</v>
      </c>
      <c r="J9829" s="11">
        <v>36</v>
      </c>
      <c r="K9829" s="12">
        <f t="shared" si="307"/>
        <v>48.785806451612906</v>
      </c>
      <c r="L9829" s="9" t="s">
        <v>21</v>
      </c>
      <c r="M9829" s="13">
        <f t="shared" si="306"/>
        <v>28.8</v>
      </c>
    </row>
    <row r="9830" spans="1:13" ht="19.95" customHeight="1">
      <c r="A9830" s="8" t="s">
        <v>380</v>
      </c>
      <c r="B9830" s="8" t="s">
        <v>30</v>
      </c>
      <c r="C9830" s="8" t="s">
        <v>69</v>
      </c>
      <c r="D9830" s="8" t="s">
        <v>135</v>
      </c>
      <c r="E9830" s="8" t="s">
        <v>27</v>
      </c>
      <c r="F9830" s="8"/>
      <c r="G9830" s="8" t="s">
        <v>19</v>
      </c>
      <c r="H9830" s="8" t="s">
        <v>198</v>
      </c>
      <c r="I9830" s="10">
        <v>0.28647058823529409</v>
      </c>
      <c r="J9830" s="11">
        <v>9.5</v>
      </c>
      <c r="K9830" s="12">
        <f t="shared" si="307"/>
        <v>2.7214705882352939</v>
      </c>
      <c r="L9830" s="9" t="s">
        <v>21</v>
      </c>
      <c r="M9830" s="13">
        <f t="shared" si="306"/>
        <v>7.6</v>
      </c>
    </row>
    <row r="9831" spans="1:13" ht="19.95" customHeight="1">
      <c r="A9831" s="8" t="s">
        <v>380</v>
      </c>
      <c r="B9831" s="8" t="s">
        <v>30</v>
      </c>
      <c r="C9831" s="8" t="s">
        <v>43</v>
      </c>
      <c r="D9831" s="8" t="s">
        <v>135</v>
      </c>
      <c r="E9831" s="8" t="s">
        <v>27</v>
      </c>
      <c r="F9831" s="8"/>
      <c r="G9831" s="8" t="s">
        <v>19</v>
      </c>
      <c r="H9831" s="8" t="s">
        <v>198</v>
      </c>
      <c r="I9831" s="10">
        <v>0.59529411764705886</v>
      </c>
      <c r="J9831" s="11">
        <v>22.27</v>
      </c>
      <c r="K9831" s="12">
        <f t="shared" si="307"/>
        <v>13.257200000000001</v>
      </c>
      <c r="L9831" s="9" t="s">
        <v>21</v>
      </c>
      <c r="M9831" s="13">
        <f t="shared" si="306"/>
        <v>17.8</v>
      </c>
    </row>
    <row r="9832" spans="1:13" ht="19.95" customHeight="1">
      <c r="A9832" s="8" t="s">
        <v>380</v>
      </c>
      <c r="B9832" s="8" t="s">
        <v>33</v>
      </c>
      <c r="C9832" s="8" t="s">
        <v>47</v>
      </c>
      <c r="D9832" s="8" t="s">
        <v>16</v>
      </c>
      <c r="E9832" s="8" t="s">
        <v>27</v>
      </c>
      <c r="F9832" s="8"/>
      <c r="G9832" s="8" t="s">
        <v>19</v>
      </c>
      <c r="H9832" s="8" t="s">
        <v>198</v>
      </c>
      <c r="I9832" s="10">
        <v>1.2902325581395349</v>
      </c>
      <c r="J9832" s="11">
        <v>32</v>
      </c>
      <c r="K9832" s="12">
        <f t="shared" si="307"/>
        <v>41.287441860465115</v>
      </c>
      <c r="L9832" s="9" t="s">
        <v>21</v>
      </c>
      <c r="M9832" s="13">
        <f t="shared" si="306"/>
        <v>25.6</v>
      </c>
    </row>
    <row r="9833" spans="1:13" ht="19.95" customHeight="1">
      <c r="A9833" s="8" t="s">
        <v>380</v>
      </c>
      <c r="B9833" s="8" t="s">
        <v>33</v>
      </c>
      <c r="C9833" s="8" t="s">
        <v>47</v>
      </c>
      <c r="D9833" s="8" t="s">
        <v>16</v>
      </c>
      <c r="E9833" s="8" t="s">
        <v>27</v>
      </c>
      <c r="F9833" s="8"/>
      <c r="G9833" s="8" t="s">
        <v>19</v>
      </c>
      <c r="H9833" s="8" t="s">
        <v>198</v>
      </c>
      <c r="I9833" s="10">
        <v>1.0394117647058825</v>
      </c>
      <c r="J9833" s="11">
        <v>32</v>
      </c>
      <c r="K9833" s="12">
        <f t="shared" si="307"/>
        <v>33.261176470588239</v>
      </c>
      <c r="L9833" s="9" t="s">
        <v>21</v>
      </c>
      <c r="M9833" s="13">
        <f t="shared" si="306"/>
        <v>25.6</v>
      </c>
    </row>
    <row r="9834" spans="1:13" ht="19.95" customHeight="1">
      <c r="A9834" s="8" t="s">
        <v>380</v>
      </c>
      <c r="B9834" s="8" t="s">
        <v>42</v>
      </c>
      <c r="C9834" s="8" t="s">
        <v>31</v>
      </c>
      <c r="D9834" s="8" t="s">
        <v>16</v>
      </c>
      <c r="E9834" s="8" t="s">
        <v>27</v>
      </c>
      <c r="F9834" s="8"/>
      <c r="G9834" s="8" t="s">
        <v>19</v>
      </c>
      <c r="H9834" s="8" t="s">
        <v>198</v>
      </c>
      <c r="I9834" s="10">
        <v>1.2906666666666666</v>
      </c>
      <c r="J9834" s="11">
        <v>36</v>
      </c>
      <c r="K9834" s="12">
        <f t="shared" si="307"/>
        <v>46.463999999999999</v>
      </c>
      <c r="L9834" s="9" t="s">
        <v>21</v>
      </c>
      <c r="M9834" s="13">
        <f t="shared" si="306"/>
        <v>28.8</v>
      </c>
    </row>
    <row r="9835" spans="1:13" ht="19.95" customHeight="1">
      <c r="A9835" s="8" t="s">
        <v>380</v>
      </c>
      <c r="B9835" s="8" t="s">
        <v>14</v>
      </c>
      <c r="C9835" s="8" t="s">
        <v>46</v>
      </c>
      <c r="D9835" s="8" t="s">
        <v>16</v>
      </c>
      <c r="E9835" s="8" t="s">
        <v>27</v>
      </c>
      <c r="F9835" s="8"/>
      <c r="G9835" s="8" t="s">
        <v>19</v>
      </c>
      <c r="H9835" s="8" t="s">
        <v>198</v>
      </c>
      <c r="I9835" s="10">
        <v>7.8903225806451621E-2</v>
      </c>
      <c r="J9835" s="11">
        <v>4.09</v>
      </c>
      <c r="K9835" s="12">
        <f t="shared" si="307"/>
        <v>0.3227141935483871</v>
      </c>
      <c r="L9835" s="9" t="s">
        <v>21</v>
      </c>
      <c r="M9835" s="13">
        <f t="shared" si="306"/>
        <v>3.3</v>
      </c>
    </row>
    <row r="9836" spans="1:13" ht="19.95" customHeight="1">
      <c r="A9836" s="8" t="s">
        <v>380</v>
      </c>
      <c r="B9836" s="8" t="s">
        <v>14</v>
      </c>
      <c r="C9836" s="8" t="s">
        <v>15</v>
      </c>
      <c r="D9836" s="8" t="s">
        <v>16</v>
      </c>
      <c r="E9836" s="8" t="s">
        <v>27</v>
      </c>
      <c r="F9836" s="8"/>
      <c r="G9836" s="8" t="s">
        <v>19</v>
      </c>
      <c r="H9836" s="8" t="s">
        <v>198</v>
      </c>
      <c r="I9836" s="10">
        <v>4.2000000000000003E-2</v>
      </c>
      <c r="J9836" s="11">
        <v>7</v>
      </c>
      <c r="K9836" s="12">
        <f t="shared" si="307"/>
        <v>0.29400000000000004</v>
      </c>
      <c r="L9836" s="9" t="s">
        <v>21</v>
      </c>
      <c r="M9836" s="13">
        <f t="shared" si="306"/>
        <v>5.6</v>
      </c>
    </row>
    <row r="9837" spans="1:13" ht="19.95" customHeight="1">
      <c r="A9837" s="8" t="s">
        <v>380</v>
      </c>
      <c r="B9837" s="8" t="s">
        <v>42</v>
      </c>
      <c r="C9837" s="8" t="s">
        <v>44</v>
      </c>
      <c r="D9837" s="8" t="s">
        <v>16</v>
      </c>
      <c r="E9837" s="8" t="s">
        <v>27</v>
      </c>
      <c r="F9837" s="8"/>
      <c r="G9837" s="8" t="s">
        <v>19</v>
      </c>
      <c r="H9837" s="8" t="s">
        <v>198</v>
      </c>
      <c r="I9837" s="10">
        <v>0.17277777777777778</v>
      </c>
      <c r="J9837" s="11">
        <v>5</v>
      </c>
      <c r="K9837" s="12">
        <f t="shared" si="307"/>
        <v>0.86388888888888893</v>
      </c>
      <c r="L9837" s="9" t="s">
        <v>21</v>
      </c>
      <c r="M9837" s="13">
        <f t="shared" si="306"/>
        <v>4</v>
      </c>
    </row>
    <row r="9838" spans="1:13" ht="19.95" customHeight="1">
      <c r="A9838" s="8" t="s">
        <v>380</v>
      </c>
      <c r="B9838" s="8" t="s">
        <v>14</v>
      </c>
      <c r="C9838" s="8" t="s">
        <v>15</v>
      </c>
      <c r="D9838" s="8" t="s">
        <v>26</v>
      </c>
      <c r="E9838" s="8" t="s">
        <v>27</v>
      </c>
      <c r="F9838" s="8"/>
      <c r="G9838" s="8" t="s">
        <v>19</v>
      </c>
      <c r="H9838" s="8" t="s">
        <v>198</v>
      </c>
      <c r="I9838" s="10">
        <v>0.06</v>
      </c>
      <c r="J9838" s="11">
        <v>8</v>
      </c>
      <c r="K9838" s="12">
        <f t="shared" si="307"/>
        <v>0.48</v>
      </c>
      <c r="L9838" s="9" t="s">
        <v>21</v>
      </c>
      <c r="M9838" s="13">
        <f t="shared" si="306"/>
        <v>6.4</v>
      </c>
    </row>
    <row r="9839" spans="1:13" ht="19.95" customHeight="1">
      <c r="A9839" s="8" t="s">
        <v>380</v>
      </c>
      <c r="B9839" s="8" t="s">
        <v>24</v>
      </c>
      <c r="C9839" s="8" t="s">
        <v>58</v>
      </c>
      <c r="D9839" s="8" t="s">
        <v>26</v>
      </c>
      <c r="E9839" s="8" t="s">
        <v>27</v>
      </c>
      <c r="F9839" s="8"/>
      <c r="G9839" s="8" t="s">
        <v>19</v>
      </c>
      <c r="H9839" s="8" t="s">
        <v>198</v>
      </c>
      <c r="I9839" s="10">
        <v>0.24105263157894738</v>
      </c>
      <c r="J9839" s="11">
        <v>10.5</v>
      </c>
      <c r="K9839" s="12">
        <f t="shared" si="307"/>
        <v>2.5310526315789477</v>
      </c>
      <c r="L9839" s="9" t="s">
        <v>21</v>
      </c>
      <c r="M9839" s="13">
        <f t="shared" si="306"/>
        <v>8.4</v>
      </c>
    </row>
    <row r="9840" spans="1:13" ht="19.95" customHeight="1">
      <c r="A9840" s="8" t="s">
        <v>380</v>
      </c>
      <c r="B9840" s="8" t="s">
        <v>42</v>
      </c>
      <c r="C9840" s="8" t="s">
        <v>31</v>
      </c>
      <c r="D9840" s="8" t="s">
        <v>16</v>
      </c>
      <c r="E9840" s="8" t="s">
        <v>27</v>
      </c>
      <c r="F9840" s="8"/>
      <c r="G9840" s="8" t="s">
        <v>19</v>
      </c>
      <c r="H9840" s="8" t="s">
        <v>198</v>
      </c>
      <c r="I9840" s="10">
        <v>1.2638645418326695</v>
      </c>
      <c r="J9840" s="11">
        <v>37.86</v>
      </c>
      <c r="K9840" s="12">
        <f t="shared" si="307"/>
        <v>47.849911553784864</v>
      </c>
      <c r="L9840" s="9" t="s">
        <v>21</v>
      </c>
      <c r="M9840" s="13">
        <f t="shared" si="306"/>
        <v>30.3</v>
      </c>
    </row>
    <row r="9841" spans="1:13" ht="19.95" customHeight="1">
      <c r="A9841" s="8" t="s">
        <v>380</v>
      </c>
      <c r="B9841" s="8" t="s">
        <v>30</v>
      </c>
      <c r="C9841" s="8" t="s">
        <v>41</v>
      </c>
      <c r="D9841" s="8" t="s">
        <v>16</v>
      </c>
      <c r="E9841" s="8" t="s">
        <v>27</v>
      </c>
      <c r="F9841" s="8"/>
      <c r="G9841" s="8" t="s">
        <v>19</v>
      </c>
      <c r="H9841" s="8" t="s">
        <v>198</v>
      </c>
      <c r="I9841" s="10">
        <v>1</v>
      </c>
      <c r="J9841" s="11">
        <v>35.07</v>
      </c>
      <c r="K9841" s="12">
        <f t="shared" si="307"/>
        <v>35.07</v>
      </c>
      <c r="L9841" s="9" t="s">
        <v>21</v>
      </c>
      <c r="M9841" s="13">
        <f t="shared" si="306"/>
        <v>28.1</v>
      </c>
    </row>
    <row r="9842" spans="1:13" ht="19.95" customHeight="1">
      <c r="A9842" s="8" t="s">
        <v>380</v>
      </c>
      <c r="B9842" s="8" t="s">
        <v>40</v>
      </c>
      <c r="C9842" s="8" t="s">
        <v>31</v>
      </c>
      <c r="D9842" s="8" t="s">
        <v>16</v>
      </c>
      <c r="E9842" s="8" t="s">
        <v>27</v>
      </c>
      <c r="F9842" s="8"/>
      <c r="G9842" s="8" t="s">
        <v>19</v>
      </c>
      <c r="H9842" s="8" t="s">
        <v>198</v>
      </c>
      <c r="I9842" s="10">
        <v>1.5144642857142858</v>
      </c>
      <c r="J9842" s="11">
        <v>50.76</v>
      </c>
      <c r="K9842" s="12">
        <f t="shared" si="307"/>
        <v>76.874207142857145</v>
      </c>
      <c r="L9842" s="9" t="s">
        <v>21</v>
      </c>
      <c r="M9842" s="13">
        <f t="shared" si="306"/>
        <v>40.6</v>
      </c>
    </row>
    <row r="9843" spans="1:13" ht="19.95" customHeight="1">
      <c r="A9843" s="8" t="s">
        <v>380</v>
      </c>
      <c r="B9843" s="8" t="s">
        <v>48</v>
      </c>
      <c r="C9843" s="8" t="s">
        <v>94</v>
      </c>
      <c r="D9843" s="8" t="s">
        <v>16</v>
      </c>
      <c r="E9843" s="8" t="s">
        <v>27</v>
      </c>
      <c r="F9843" s="8"/>
      <c r="G9843" s="8" t="s">
        <v>19</v>
      </c>
      <c r="H9843" s="8" t="s">
        <v>198</v>
      </c>
      <c r="I9843" s="10">
        <v>0.14710000000000001</v>
      </c>
      <c r="J9843" s="11">
        <v>4.8099999999999996</v>
      </c>
      <c r="K9843" s="12">
        <f t="shared" si="307"/>
        <v>0.70755099999999993</v>
      </c>
      <c r="L9843" s="9" t="s">
        <v>21</v>
      </c>
      <c r="M9843" s="13">
        <f t="shared" si="306"/>
        <v>3.8</v>
      </c>
    </row>
    <row r="9844" spans="1:13" ht="19.95" customHeight="1">
      <c r="A9844" s="8" t="s">
        <v>380</v>
      </c>
      <c r="B9844" s="8" t="s">
        <v>42</v>
      </c>
      <c r="C9844" s="8" t="s">
        <v>44</v>
      </c>
      <c r="D9844" s="8" t="s">
        <v>16</v>
      </c>
      <c r="E9844" s="8" t="s">
        <v>27</v>
      </c>
      <c r="F9844" s="8"/>
      <c r="G9844" s="8" t="s">
        <v>19</v>
      </c>
      <c r="H9844" s="8" t="s">
        <v>198</v>
      </c>
      <c r="I9844" s="10">
        <v>0.16500000000000001</v>
      </c>
      <c r="J9844" s="11">
        <v>4.8099999999999996</v>
      </c>
      <c r="K9844" s="12">
        <f t="shared" si="307"/>
        <v>0.79364999999999997</v>
      </c>
      <c r="L9844" s="9" t="s">
        <v>21</v>
      </c>
      <c r="M9844" s="13">
        <f t="shared" si="306"/>
        <v>3.8</v>
      </c>
    </row>
    <row r="9845" spans="1:13" ht="19.95" customHeight="1">
      <c r="A9845" s="8" t="s">
        <v>380</v>
      </c>
      <c r="B9845" s="8" t="s">
        <v>33</v>
      </c>
      <c r="C9845" s="8" t="s">
        <v>44</v>
      </c>
      <c r="D9845" s="8" t="s">
        <v>16</v>
      </c>
      <c r="E9845" s="8" t="s">
        <v>27</v>
      </c>
      <c r="F9845" s="8"/>
      <c r="G9845" s="8" t="s">
        <v>19</v>
      </c>
      <c r="H9845" s="8" t="s">
        <v>198</v>
      </c>
      <c r="I9845" s="10">
        <v>0.14560000000000001</v>
      </c>
      <c r="J9845" s="11">
        <v>4.8099999999999996</v>
      </c>
      <c r="K9845" s="12">
        <f t="shared" si="307"/>
        <v>0.70033599999999996</v>
      </c>
      <c r="L9845" s="9" t="s">
        <v>21</v>
      </c>
      <c r="M9845" s="13">
        <f t="shared" si="306"/>
        <v>3.8</v>
      </c>
    </row>
    <row r="9846" spans="1:13" ht="19.95" customHeight="1">
      <c r="A9846" s="8" t="s">
        <v>380</v>
      </c>
      <c r="B9846" s="8" t="s">
        <v>33</v>
      </c>
      <c r="C9846" s="8" t="s">
        <v>41</v>
      </c>
      <c r="D9846" s="8" t="s">
        <v>16</v>
      </c>
      <c r="E9846" s="8" t="s">
        <v>27</v>
      </c>
      <c r="F9846" s="8"/>
      <c r="G9846" s="8" t="s">
        <v>19</v>
      </c>
      <c r="H9846" s="8" t="s">
        <v>198</v>
      </c>
      <c r="I9846" s="10">
        <v>0.65799999999999992</v>
      </c>
      <c r="J9846" s="11">
        <v>18</v>
      </c>
      <c r="K9846" s="12">
        <f t="shared" si="307"/>
        <v>11.843999999999998</v>
      </c>
      <c r="L9846" s="9" t="s">
        <v>21</v>
      </c>
      <c r="M9846" s="13">
        <f t="shared" si="306"/>
        <v>14.4</v>
      </c>
    </row>
    <row r="9847" spans="1:13" ht="19.95" customHeight="1">
      <c r="A9847" s="8" t="s">
        <v>380</v>
      </c>
      <c r="B9847" s="8" t="s">
        <v>14</v>
      </c>
      <c r="C9847" s="8" t="s">
        <v>45</v>
      </c>
      <c r="D9847" s="8" t="s">
        <v>16</v>
      </c>
      <c r="E9847" s="8" t="s">
        <v>27</v>
      </c>
      <c r="F9847" s="8"/>
      <c r="G9847" s="8" t="s">
        <v>19</v>
      </c>
      <c r="H9847" s="8" t="s">
        <v>198</v>
      </c>
      <c r="I9847" s="10">
        <v>0.11990000000000001</v>
      </c>
      <c r="J9847" s="11">
        <v>5.5</v>
      </c>
      <c r="K9847" s="12">
        <f t="shared" si="307"/>
        <v>0.65945000000000009</v>
      </c>
      <c r="L9847" s="9" t="s">
        <v>21</v>
      </c>
      <c r="M9847" s="13">
        <f t="shared" si="306"/>
        <v>4.4000000000000004</v>
      </c>
    </row>
    <row r="9848" spans="1:13" ht="19.95" customHeight="1">
      <c r="A9848" s="8" t="s">
        <v>380</v>
      </c>
      <c r="B9848" s="8" t="s">
        <v>62</v>
      </c>
      <c r="C9848" s="8" t="s">
        <v>45</v>
      </c>
      <c r="D9848" s="8" t="s">
        <v>66</v>
      </c>
      <c r="E9848" s="8" t="s">
        <v>27</v>
      </c>
      <c r="F9848" s="8"/>
      <c r="G9848" s="8" t="s">
        <v>19</v>
      </c>
      <c r="H9848" s="8" t="s">
        <v>198</v>
      </c>
      <c r="I9848" s="10">
        <v>0.14360000000000001</v>
      </c>
      <c r="J9848" s="11">
        <v>9.6199999999999992</v>
      </c>
      <c r="K9848" s="12">
        <f t="shared" si="307"/>
        <v>1.381432</v>
      </c>
      <c r="L9848" s="9" t="s">
        <v>21</v>
      </c>
      <c r="M9848" s="13">
        <f t="shared" si="306"/>
        <v>7.7</v>
      </c>
    </row>
    <row r="9849" spans="1:13" ht="19.95" customHeight="1">
      <c r="A9849" s="8" t="s">
        <v>380</v>
      </c>
      <c r="B9849" s="8" t="s">
        <v>24</v>
      </c>
      <c r="C9849" s="8" t="s">
        <v>45</v>
      </c>
      <c r="D9849" s="8" t="s">
        <v>16</v>
      </c>
      <c r="E9849" s="8" t="s">
        <v>27</v>
      </c>
      <c r="F9849" s="8"/>
      <c r="G9849" s="8" t="s">
        <v>19</v>
      </c>
      <c r="H9849" s="8" t="s">
        <v>198</v>
      </c>
      <c r="I9849" s="10">
        <v>0.109</v>
      </c>
      <c r="J9849" s="11">
        <v>4.12</v>
      </c>
      <c r="K9849" s="12">
        <f t="shared" si="307"/>
        <v>0.44908000000000003</v>
      </c>
      <c r="L9849" s="9" t="s">
        <v>21</v>
      </c>
      <c r="M9849" s="13">
        <f t="shared" si="306"/>
        <v>3.3</v>
      </c>
    </row>
    <row r="9850" spans="1:13" ht="19.95" customHeight="1">
      <c r="A9850" s="8" t="s">
        <v>380</v>
      </c>
      <c r="B9850" s="8" t="s">
        <v>14</v>
      </c>
      <c r="C9850" s="8" t="s">
        <v>15</v>
      </c>
      <c r="D9850" s="8" t="s">
        <v>16</v>
      </c>
      <c r="E9850" s="8" t="s">
        <v>27</v>
      </c>
      <c r="F9850" s="8"/>
      <c r="G9850" s="8" t="s">
        <v>19</v>
      </c>
      <c r="H9850" s="8" t="s">
        <v>198</v>
      </c>
      <c r="I9850" s="10">
        <v>4.4999999999999998E-2</v>
      </c>
      <c r="J9850" s="11">
        <v>7</v>
      </c>
      <c r="K9850" s="12">
        <f t="shared" si="307"/>
        <v>0.315</v>
      </c>
      <c r="L9850" s="9" t="s">
        <v>21</v>
      </c>
      <c r="M9850" s="13">
        <f t="shared" si="306"/>
        <v>5.6</v>
      </c>
    </row>
    <row r="9851" spans="1:13" ht="19.95" customHeight="1">
      <c r="A9851" s="8" t="s">
        <v>380</v>
      </c>
      <c r="B9851" s="8" t="s">
        <v>14</v>
      </c>
      <c r="C9851" s="8" t="s">
        <v>15</v>
      </c>
      <c r="D9851" s="8" t="s">
        <v>16</v>
      </c>
      <c r="E9851" s="8" t="s">
        <v>27</v>
      </c>
      <c r="F9851" s="8"/>
      <c r="G9851" s="8" t="s">
        <v>19</v>
      </c>
      <c r="H9851" s="8" t="s">
        <v>198</v>
      </c>
      <c r="I9851" s="10">
        <v>4.8888888888888891E-2</v>
      </c>
      <c r="J9851" s="11">
        <v>7</v>
      </c>
      <c r="K9851" s="12">
        <f t="shared" si="307"/>
        <v>0.34222222222222226</v>
      </c>
      <c r="L9851" s="9" t="s">
        <v>21</v>
      </c>
      <c r="M9851" s="13">
        <f t="shared" si="306"/>
        <v>5.6</v>
      </c>
    </row>
    <row r="9852" spans="1:13" ht="19.95" customHeight="1">
      <c r="A9852" s="8" t="s">
        <v>380</v>
      </c>
      <c r="B9852" s="8" t="s">
        <v>42</v>
      </c>
      <c r="C9852" s="8" t="s">
        <v>31</v>
      </c>
      <c r="D9852" s="8" t="s">
        <v>16</v>
      </c>
      <c r="E9852" s="8" t="s">
        <v>27</v>
      </c>
      <c r="F9852" s="8"/>
      <c r="G9852" s="8" t="s">
        <v>19</v>
      </c>
      <c r="H9852" s="8" t="s">
        <v>198</v>
      </c>
      <c r="I9852" s="10">
        <v>1.41</v>
      </c>
      <c r="J9852" s="11">
        <v>50.86</v>
      </c>
      <c r="K9852" s="12">
        <f t="shared" si="307"/>
        <v>71.712599999999995</v>
      </c>
      <c r="L9852" s="9" t="s">
        <v>21</v>
      </c>
      <c r="M9852" s="13">
        <f t="shared" si="306"/>
        <v>40.700000000000003</v>
      </c>
    </row>
    <row r="9853" spans="1:13" ht="19.95" customHeight="1">
      <c r="A9853" s="8" t="s">
        <v>380</v>
      </c>
      <c r="B9853" s="8" t="s">
        <v>14</v>
      </c>
      <c r="C9853" s="8" t="s">
        <v>15</v>
      </c>
      <c r="D9853" s="8" t="s">
        <v>16</v>
      </c>
      <c r="E9853" s="8" t="s">
        <v>27</v>
      </c>
      <c r="F9853" s="8"/>
      <c r="G9853" s="8" t="s">
        <v>19</v>
      </c>
      <c r="H9853" s="8" t="s">
        <v>198</v>
      </c>
      <c r="I9853" s="10">
        <v>4.7428571428571424E-2</v>
      </c>
      <c r="J9853" s="11">
        <v>7</v>
      </c>
      <c r="K9853" s="12">
        <f t="shared" si="307"/>
        <v>0.33199999999999996</v>
      </c>
      <c r="L9853" s="9" t="s">
        <v>21</v>
      </c>
      <c r="M9853" s="13">
        <f t="shared" si="306"/>
        <v>5.6</v>
      </c>
    </row>
    <row r="9854" spans="1:13" ht="19.95" customHeight="1">
      <c r="A9854" s="8" t="s">
        <v>380</v>
      </c>
      <c r="B9854" s="8" t="s">
        <v>42</v>
      </c>
      <c r="C9854" s="8" t="s">
        <v>69</v>
      </c>
      <c r="D9854" s="8" t="s">
        <v>16</v>
      </c>
      <c r="E9854" s="8" t="s">
        <v>27</v>
      </c>
      <c r="F9854" s="8"/>
      <c r="G9854" s="8" t="s">
        <v>19</v>
      </c>
      <c r="H9854" s="8" t="s">
        <v>198</v>
      </c>
      <c r="I9854" s="10">
        <v>0.22</v>
      </c>
      <c r="J9854" s="11">
        <v>8</v>
      </c>
      <c r="K9854" s="12">
        <f t="shared" si="307"/>
        <v>1.76</v>
      </c>
      <c r="L9854" s="9" t="s">
        <v>21</v>
      </c>
      <c r="M9854" s="13">
        <f t="shared" si="306"/>
        <v>6.4</v>
      </c>
    </row>
    <row r="9855" spans="1:13" ht="19.95" customHeight="1">
      <c r="A9855" s="8" t="s">
        <v>380</v>
      </c>
      <c r="B9855" s="8" t="s">
        <v>24</v>
      </c>
      <c r="C9855" s="8" t="s">
        <v>102</v>
      </c>
      <c r="D9855" s="8" t="s">
        <v>16</v>
      </c>
      <c r="E9855" s="8" t="s">
        <v>27</v>
      </c>
      <c r="F9855" s="8"/>
      <c r="G9855" s="8" t="s">
        <v>19</v>
      </c>
      <c r="H9855" s="8" t="s">
        <v>198</v>
      </c>
      <c r="I9855" s="10">
        <v>0.215</v>
      </c>
      <c r="J9855" s="11">
        <v>7</v>
      </c>
      <c r="K9855" s="12">
        <f t="shared" si="307"/>
        <v>1.5049999999999999</v>
      </c>
      <c r="L9855" s="9" t="s">
        <v>21</v>
      </c>
      <c r="M9855" s="13">
        <f t="shared" si="306"/>
        <v>5.6</v>
      </c>
    </row>
    <row r="9856" spans="1:13" ht="19.95" customHeight="1">
      <c r="A9856" s="8" t="s">
        <v>380</v>
      </c>
      <c r="B9856" s="8" t="s">
        <v>14</v>
      </c>
      <c r="C9856" s="8" t="s">
        <v>15</v>
      </c>
      <c r="D9856" s="8" t="s">
        <v>16</v>
      </c>
      <c r="E9856" s="8" t="s">
        <v>73</v>
      </c>
      <c r="F9856" s="8"/>
      <c r="G9856" s="8" t="s">
        <v>19</v>
      </c>
      <c r="H9856" s="8" t="s">
        <v>198</v>
      </c>
      <c r="I9856" s="10">
        <v>4.1999999999999996E-2</v>
      </c>
      <c r="J9856" s="11">
        <v>6.88</v>
      </c>
      <c r="K9856" s="12">
        <f t="shared" si="307"/>
        <v>0.28895999999999994</v>
      </c>
      <c r="L9856" s="9" t="s">
        <v>21</v>
      </c>
      <c r="M9856" s="13">
        <f t="shared" si="306"/>
        <v>5.5</v>
      </c>
    </row>
    <row r="9857" spans="1:13" ht="19.95" customHeight="1">
      <c r="A9857" s="8" t="s">
        <v>380</v>
      </c>
      <c r="B9857" s="8" t="s">
        <v>42</v>
      </c>
      <c r="C9857" s="8" t="s">
        <v>43</v>
      </c>
      <c r="D9857" s="8" t="s">
        <v>16</v>
      </c>
      <c r="E9857" s="8" t="s">
        <v>27</v>
      </c>
      <c r="F9857" s="8"/>
      <c r="G9857" s="8" t="s">
        <v>19</v>
      </c>
      <c r="H9857" s="8" t="s">
        <v>198</v>
      </c>
      <c r="I9857" s="10">
        <v>0.45800000000000002</v>
      </c>
      <c r="J9857" s="11">
        <v>10.3</v>
      </c>
      <c r="K9857" s="12">
        <f t="shared" si="307"/>
        <v>4.7174000000000005</v>
      </c>
      <c r="L9857" s="9" t="s">
        <v>21</v>
      </c>
      <c r="M9857" s="13">
        <f t="shared" si="306"/>
        <v>8.1999999999999993</v>
      </c>
    </row>
    <row r="9858" spans="1:13" ht="19.95" customHeight="1">
      <c r="A9858" s="8" t="s">
        <v>380</v>
      </c>
      <c r="B9858" s="8" t="s">
        <v>14</v>
      </c>
      <c r="C9858" s="8" t="s">
        <v>58</v>
      </c>
      <c r="D9858" s="8" t="s">
        <v>16</v>
      </c>
      <c r="E9858" s="8" t="s">
        <v>27</v>
      </c>
      <c r="F9858" s="8"/>
      <c r="G9858" s="8" t="s">
        <v>19</v>
      </c>
      <c r="H9858" s="8" t="s">
        <v>198</v>
      </c>
      <c r="I9858" s="10">
        <v>0.26400000000000001</v>
      </c>
      <c r="J9858" s="11">
        <v>11.78</v>
      </c>
      <c r="K9858" s="12">
        <f t="shared" si="307"/>
        <v>3.1099199999999998</v>
      </c>
      <c r="L9858" s="9" t="s">
        <v>21</v>
      </c>
      <c r="M9858" s="13">
        <f t="shared" ref="M9858:M9921" si="308">ROUND(J9858-J9858*20/100,1)</f>
        <v>9.4</v>
      </c>
    </row>
    <row r="9859" spans="1:13" ht="19.95" customHeight="1">
      <c r="A9859" s="8" t="s">
        <v>380</v>
      </c>
      <c r="B9859" s="8" t="s">
        <v>33</v>
      </c>
      <c r="C9859" s="8" t="s">
        <v>44</v>
      </c>
      <c r="D9859" s="8" t="s">
        <v>16</v>
      </c>
      <c r="E9859" s="8" t="s">
        <v>27</v>
      </c>
      <c r="F9859" s="8"/>
      <c r="G9859" s="8" t="s">
        <v>19</v>
      </c>
      <c r="H9859" s="8" t="s">
        <v>198</v>
      </c>
      <c r="I9859" s="10">
        <v>0.18</v>
      </c>
      <c r="J9859" s="11">
        <v>6</v>
      </c>
      <c r="K9859" s="12">
        <f t="shared" ref="K9859:K9922" si="309">J9859*I9859</f>
        <v>1.08</v>
      </c>
      <c r="L9859" s="9" t="s">
        <v>21</v>
      </c>
      <c r="M9859" s="13">
        <f t="shared" si="308"/>
        <v>4.8</v>
      </c>
    </row>
    <row r="9860" spans="1:13" ht="19.95" customHeight="1">
      <c r="A9860" s="8" t="s">
        <v>380</v>
      </c>
      <c r="B9860" s="8" t="s">
        <v>33</v>
      </c>
      <c r="C9860" s="8" t="s">
        <v>41</v>
      </c>
      <c r="D9860" s="8" t="s">
        <v>16</v>
      </c>
      <c r="E9860" s="8" t="s">
        <v>27</v>
      </c>
      <c r="F9860" s="8"/>
      <c r="G9860" s="8" t="s">
        <v>19</v>
      </c>
      <c r="H9860" s="8" t="s">
        <v>198</v>
      </c>
      <c r="I9860" s="10">
        <v>0.75</v>
      </c>
      <c r="J9860" s="11">
        <v>28</v>
      </c>
      <c r="K9860" s="12">
        <f t="shared" si="309"/>
        <v>21</v>
      </c>
      <c r="L9860" s="9" t="s">
        <v>21</v>
      </c>
      <c r="M9860" s="13">
        <f t="shared" si="308"/>
        <v>22.4</v>
      </c>
    </row>
    <row r="9861" spans="1:13" ht="19.95" customHeight="1">
      <c r="A9861" s="8" t="s">
        <v>380</v>
      </c>
      <c r="B9861" s="8" t="s">
        <v>30</v>
      </c>
      <c r="C9861" s="8" t="s">
        <v>69</v>
      </c>
      <c r="D9861" s="8" t="s">
        <v>16</v>
      </c>
      <c r="E9861" s="8" t="s">
        <v>27</v>
      </c>
      <c r="F9861" s="8"/>
      <c r="G9861" s="8" t="s">
        <v>19</v>
      </c>
      <c r="H9861" s="8" t="s">
        <v>198</v>
      </c>
      <c r="I9861" s="10">
        <v>0.25333333333333335</v>
      </c>
      <c r="J9861" s="11">
        <v>17</v>
      </c>
      <c r="K9861" s="12">
        <f t="shared" si="309"/>
        <v>4.3066666666666666</v>
      </c>
      <c r="L9861" s="9" t="s">
        <v>21</v>
      </c>
      <c r="M9861" s="13">
        <f t="shared" si="308"/>
        <v>13.6</v>
      </c>
    </row>
    <row r="9862" spans="1:13" ht="19.95" customHeight="1">
      <c r="A9862" s="8" t="s">
        <v>380</v>
      </c>
      <c r="B9862" s="8" t="s">
        <v>33</v>
      </c>
      <c r="C9862" s="8" t="s">
        <v>69</v>
      </c>
      <c r="D9862" s="8" t="s">
        <v>16</v>
      </c>
      <c r="E9862" s="8" t="s">
        <v>27</v>
      </c>
      <c r="F9862" s="8"/>
      <c r="G9862" s="8" t="s">
        <v>19</v>
      </c>
      <c r="H9862" s="8" t="s">
        <v>198</v>
      </c>
      <c r="I9862" s="10">
        <v>0.18857142857142858</v>
      </c>
      <c r="J9862" s="11">
        <v>6.5</v>
      </c>
      <c r="K9862" s="12">
        <f t="shared" si="309"/>
        <v>1.2257142857142858</v>
      </c>
      <c r="L9862" s="9" t="s">
        <v>21</v>
      </c>
      <c r="M9862" s="13">
        <f t="shared" si="308"/>
        <v>5.2</v>
      </c>
    </row>
    <row r="9863" spans="1:13" ht="19.95" customHeight="1">
      <c r="A9863" s="8" t="s">
        <v>380</v>
      </c>
      <c r="B9863" s="8" t="s">
        <v>40</v>
      </c>
      <c r="C9863" s="8" t="s">
        <v>58</v>
      </c>
      <c r="D9863" s="8" t="s">
        <v>16</v>
      </c>
      <c r="E9863" s="8" t="s">
        <v>27</v>
      </c>
      <c r="F9863" s="8"/>
      <c r="G9863" s="8" t="s">
        <v>19</v>
      </c>
      <c r="H9863" s="8" t="s">
        <v>198</v>
      </c>
      <c r="I9863" s="10">
        <v>0.35</v>
      </c>
      <c r="J9863" s="11">
        <v>20</v>
      </c>
      <c r="K9863" s="12">
        <f t="shared" si="309"/>
        <v>7</v>
      </c>
      <c r="L9863" s="9" t="s">
        <v>21</v>
      </c>
      <c r="M9863" s="13">
        <f t="shared" si="308"/>
        <v>16</v>
      </c>
    </row>
    <row r="9864" spans="1:13" ht="19.95" customHeight="1">
      <c r="A9864" s="8" t="s">
        <v>380</v>
      </c>
      <c r="B9864" s="8" t="s">
        <v>14</v>
      </c>
      <c r="C9864" s="8" t="s">
        <v>58</v>
      </c>
      <c r="D9864" s="8" t="s">
        <v>16</v>
      </c>
      <c r="E9864" s="8" t="s">
        <v>27</v>
      </c>
      <c r="F9864" s="8"/>
      <c r="G9864" s="8" t="s">
        <v>19</v>
      </c>
      <c r="H9864" s="8" t="s">
        <v>198</v>
      </c>
      <c r="I9864" s="10">
        <v>0.3</v>
      </c>
      <c r="J9864" s="11">
        <v>11</v>
      </c>
      <c r="K9864" s="12">
        <f t="shared" si="309"/>
        <v>3.3</v>
      </c>
      <c r="L9864" s="9" t="s">
        <v>21</v>
      </c>
      <c r="M9864" s="13">
        <f t="shared" si="308"/>
        <v>8.8000000000000007</v>
      </c>
    </row>
    <row r="9865" spans="1:13" ht="19.95" customHeight="1">
      <c r="A9865" s="8" t="s">
        <v>380</v>
      </c>
      <c r="B9865" s="8" t="s">
        <v>24</v>
      </c>
      <c r="C9865" s="8" t="s">
        <v>51</v>
      </c>
      <c r="D9865" s="8" t="s">
        <v>16</v>
      </c>
      <c r="E9865" s="8" t="s">
        <v>27</v>
      </c>
      <c r="F9865" s="8"/>
      <c r="G9865" s="8" t="s">
        <v>19</v>
      </c>
      <c r="H9865" s="8" t="s">
        <v>198</v>
      </c>
      <c r="I9865" s="10">
        <v>2.0099999999999998</v>
      </c>
      <c r="J9865" s="11">
        <v>125</v>
      </c>
      <c r="K9865" s="12">
        <f t="shared" si="309"/>
        <v>251.24999999999997</v>
      </c>
      <c r="L9865" s="9" t="s">
        <v>21</v>
      </c>
      <c r="M9865" s="13">
        <f t="shared" si="308"/>
        <v>100</v>
      </c>
    </row>
    <row r="9866" spans="1:13" ht="19.95" customHeight="1">
      <c r="A9866" s="8" t="s">
        <v>380</v>
      </c>
      <c r="B9866" s="8" t="s">
        <v>14</v>
      </c>
      <c r="C9866" s="8" t="s">
        <v>15</v>
      </c>
      <c r="D9866" s="8" t="s">
        <v>16</v>
      </c>
      <c r="E9866" s="8" t="s">
        <v>27</v>
      </c>
      <c r="F9866" s="8"/>
      <c r="G9866" s="8" t="s">
        <v>19</v>
      </c>
      <c r="H9866" s="8" t="s">
        <v>198</v>
      </c>
      <c r="I9866" s="10">
        <v>3.3333333333333333E-2</v>
      </c>
      <c r="J9866" s="11">
        <v>12</v>
      </c>
      <c r="K9866" s="12">
        <f t="shared" si="309"/>
        <v>0.4</v>
      </c>
      <c r="L9866" s="9" t="s">
        <v>21</v>
      </c>
      <c r="M9866" s="13">
        <f t="shared" si="308"/>
        <v>9.6</v>
      </c>
    </row>
    <row r="9867" spans="1:13" ht="19.95" customHeight="1">
      <c r="A9867" s="8" t="s">
        <v>380</v>
      </c>
      <c r="B9867" s="8" t="s">
        <v>24</v>
      </c>
      <c r="C9867" s="8" t="s">
        <v>45</v>
      </c>
      <c r="D9867" s="8" t="s">
        <v>16</v>
      </c>
      <c r="E9867" s="8" t="s">
        <v>27</v>
      </c>
      <c r="F9867" s="8"/>
      <c r="G9867" s="8" t="s">
        <v>19</v>
      </c>
      <c r="H9867" s="8" t="s">
        <v>198</v>
      </c>
      <c r="I9867" s="10">
        <v>0.11</v>
      </c>
      <c r="J9867" s="11">
        <v>10</v>
      </c>
      <c r="K9867" s="12">
        <f t="shared" si="309"/>
        <v>1.1000000000000001</v>
      </c>
      <c r="L9867" s="9" t="s">
        <v>21</v>
      </c>
      <c r="M9867" s="13">
        <f t="shared" si="308"/>
        <v>8</v>
      </c>
    </row>
    <row r="9868" spans="1:13" ht="19.95" customHeight="1">
      <c r="A9868" s="8" t="s">
        <v>380</v>
      </c>
      <c r="B9868" s="8" t="s">
        <v>48</v>
      </c>
      <c r="C9868" s="8" t="s">
        <v>94</v>
      </c>
      <c r="D9868" s="8" t="s">
        <v>16</v>
      </c>
      <c r="E9868" s="8" t="s">
        <v>27</v>
      </c>
      <c r="F9868" s="8"/>
      <c r="G9868" s="8" t="s">
        <v>19</v>
      </c>
      <c r="H9868" s="8" t="s">
        <v>198</v>
      </c>
      <c r="I9868" s="10">
        <v>0.15</v>
      </c>
      <c r="J9868" s="11">
        <v>8</v>
      </c>
      <c r="K9868" s="12">
        <f t="shared" si="309"/>
        <v>1.2</v>
      </c>
      <c r="L9868" s="9" t="s">
        <v>21</v>
      </c>
      <c r="M9868" s="13">
        <f t="shared" si="308"/>
        <v>6.4</v>
      </c>
    </row>
    <row r="9869" spans="1:13" ht="19.95" customHeight="1">
      <c r="A9869" s="8" t="s">
        <v>380</v>
      </c>
      <c r="B9869" s="8" t="s">
        <v>30</v>
      </c>
      <c r="C9869" s="8" t="s">
        <v>69</v>
      </c>
      <c r="D9869" s="8" t="s">
        <v>16</v>
      </c>
      <c r="E9869" s="8" t="s">
        <v>27</v>
      </c>
      <c r="F9869" s="8"/>
      <c r="G9869" s="8" t="s">
        <v>19</v>
      </c>
      <c r="H9869" s="8" t="s">
        <v>198</v>
      </c>
      <c r="I9869" s="10">
        <v>0.31</v>
      </c>
      <c r="J9869" s="11">
        <v>25</v>
      </c>
      <c r="K9869" s="12">
        <f t="shared" si="309"/>
        <v>7.75</v>
      </c>
      <c r="L9869" s="9" t="s">
        <v>21</v>
      </c>
      <c r="M9869" s="13">
        <f t="shared" si="308"/>
        <v>20</v>
      </c>
    </row>
    <row r="9870" spans="1:13" ht="19.95" customHeight="1">
      <c r="A9870" s="8" t="s">
        <v>380</v>
      </c>
      <c r="B9870" s="8" t="s">
        <v>42</v>
      </c>
      <c r="C9870" s="8" t="s">
        <v>44</v>
      </c>
      <c r="D9870" s="8" t="s">
        <v>16</v>
      </c>
      <c r="E9870" s="8" t="s">
        <v>27</v>
      </c>
      <c r="F9870" s="8"/>
      <c r="G9870" s="8" t="s">
        <v>19</v>
      </c>
      <c r="H9870" s="8" t="s">
        <v>198</v>
      </c>
      <c r="I9870" s="10">
        <v>0.17597499999999999</v>
      </c>
      <c r="J9870" s="11">
        <v>4.68</v>
      </c>
      <c r="K9870" s="12">
        <f t="shared" si="309"/>
        <v>0.82356299999999993</v>
      </c>
      <c r="L9870" s="9" t="s">
        <v>21</v>
      </c>
      <c r="M9870" s="13">
        <f t="shared" si="308"/>
        <v>3.7</v>
      </c>
    </row>
    <row r="9871" spans="1:13" ht="19.95" customHeight="1">
      <c r="A9871" s="8" t="s">
        <v>380</v>
      </c>
      <c r="B9871" s="8" t="s">
        <v>33</v>
      </c>
      <c r="C9871" s="8" t="s">
        <v>44</v>
      </c>
      <c r="D9871" s="8" t="s">
        <v>26</v>
      </c>
      <c r="E9871" s="8" t="s">
        <v>27</v>
      </c>
      <c r="F9871" s="8"/>
      <c r="G9871" s="8" t="s">
        <v>19</v>
      </c>
      <c r="H9871" s="8" t="s">
        <v>198</v>
      </c>
      <c r="I9871" s="10">
        <v>0.15212890625</v>
      </c>
      <c r="J9871" s="11">
        <v>7</v>
      </c>
      <c r="K9871" s="12">
        <f t="shared" si="309"/>
        <v>1.06490234375</v>
      </c>
      <c r="L9871" s="9" t="s">
        <v>21</v>
      </c>
      <c r="M9871" s="13">
        <f t="shared" si="308"/>
        <v>5.6</v>
      </c>
    </row>
    <row r="9872" spans="1:13" ht="19.95" customHeight="1">
      <c r="A9872" s="8" t="s">
        <v>380</v>
      </c>
      <c r="B9872" s="8" t="s">
        <v>33</v>
      </c>
      <c r="C9872" s="8" t="s">
        <v>69</v>
      </c>
      <c r="D9872" s="8" t="s">
        <v>26</v>
      </c>
      <c r="E9872" s="8" t="s">
        <v>27</v>
      </c>
      <c r="F9872" s="8"/>
      <c r="G9872" s="8" t="s">
        <v>19</v>
      </c>
      <c r="H9872" s="8" t="s">
        <v>198</v>
      </c>
      <c r="I9872" s="10">
        <v>0.21451428571428571</v>
      </c>
      <c r="J9872" s="11">
        <v>7</v>
      </c>
      <c r="K9872" s="12">
        <f t="shared" si="309"/>
        <v>1.5016</v>
      </c>
      <c r="L9872" s="9" t="s">
        <v>21</v>
      </c>
      <c r="M9872" s="13">
        <f t="shared" si="308"/>
        <v>5.6</v>
      </c>
    </row>
    <row r="9873" spans="1:13" ht="19.95" customHeight="1">
      <c r="A9873" s="8" t="s">
        <v>380</v>
      </c>
      <c r="B9873" s="8" t="s">
        <v>14</v>
      </c>
      <c r="C9873" s="8" t="s">
        <v>45</v>
      </c>
      <c r="D9873" s="8" t="s">
        <v>26</v>
      </c>
      <c r="E9873" s="8" t="s">
        <v>27</v>
      </c>
      <c r="F9873" s="8"/>
      <c r="G9873" s="8" t="s">
        <v>19</v>
      </c>
      <c r="H9873" s="8" t="s">
        <v>198</v>
      </c>
      <c r="I9873" s="10">
        <v>0.1252375</v>
      </c>
      <c r="J9873" s="11">
        <v>6</v>
      </c>
      <c r="K9873" s="12">
        <f t="shared" si="309"/>
        <v>0.75142500000000001</v>
      </c>
      <c r="L9873" s="9" t="s">
        <v>21</v>
      </c>
      <c r="M9873" s="13">
        <f t="shared" si="308"/>
        <v>4.8</v>
      </c>
    </row>
    <row r="9874" spans="1:13" ht="19.95" customHeight="1">
      <c r="A9874" s="8" t="s">
        <v>380</v>
      </c>
      <c r="B9874" s="8" t="s">
        <v>62</v>
      </c>
      <c r="C9874" s="8" t="s">
        <v>58</v>
      </c>
      <c r="D9874" s="8" t="s">
        <v>16</v>
      </c>
      <c r="E9874" s="8" t="s">
        <v>27</v>
      </c>
      <c r="F9874" s="8"/>
      <c r="G9874" s="8" t="s">
        <v>19</v>
      </c>
      <c r="H9874" s="8" t="s">
        <v>198</v>
      </c>
      <c r="I9874" s="10">
        <v>0.39</v>
      </c>
      <c r="J9874" s="11">
        <v>22</v>
      </c>
      <c r="K9874" s="12">
        <f t="shared" si="309"/>
        <v>8.58</v>
      </c>
      <c r="L9874" s="9" t="s">
        <v>21</v>
      </c>
      <c r="M9874" s="13">
        <f t="shared" si="308"/>
        <v>17.600000000000001</v>
      </c>
    </row>
    <row r="9875" spans="1:13" ht="19.95" customHeight="1">
      <c r="A9875" s="8" t="s">
        <v>380</v>
      </c>
      <c r="B9875" s="8" t="s">
        <v>40</v>
      </c>
      <c r="C9875" s="8" t="s">
        <v>58</v>
      </c>
      <c r="D9875" s="8" t="s">
        <v>16</v>
      </c>
      <c r="E9875" s="8" t="s">
        <v>27</v>
      </c>
      <c r="F9875" s="8"/>
      <c r="G9875" s="8" t="s">
        <v>19</v>
      </c>
      <c r="H9875" s="8" t="s">
        <v>198</v>
      </c>
      <c r="I9875" s="10">
        <v>0.3</v>
      </c>
      <c r="J9875" s="11">
        <v>11</v>
      </c>
      <c r="K9875" s="12">
        <f t="shared" si="309"/>
        <v>3.3</v>
      </c>
      <c r="L9875" s="9" t="s">
        <v>21</v>
      </c>
      <c r="M9875" s="13">
        <f t="shared" si="308"/>
        <v>8.8000000000000007</v>
      </c>
    </row>
    <row r="9876" spans="1:13" ht="19.95" customHeight="1">
      <c r="A9876" s="8" t="s">
        <v>380</v>
      </c>
      <c r="B9876" s="8" t="s">
        <v>40</v>
      </c>
      <c r="C9876" s="8" t="s">
        <v>58</v>
      </c>
      <c r="D9876" s="8" t="s">
        <v>16</v>
      </c>
      <c r="E9876" s="8" t="s">
        <v>27</v>
      </c>
      <c r="F9876" s="8"/>
      <c r="G9876" s="8" t="s">
        <v>19</v>
      </c>
      <c r="H9876" s="8" t="s">
        <v>198</v>
      </c>
      <c r="I9876" s="10">
        <v>0.38</v>
      </c>
      <c r="J9876" s="11">
        <v>11</v>
      </c>
      <c r="K9876" s="12">
        <f t="shared" si="309"/>
        <v>4.18</v>
      </c>
      <c r="L9876" s="9" t="s">
        <v>21</v>
      </c>
      <c r="M9876" s="13">
        <f t="shared" si="308"/>
        <v>8.8000000000000007</v>
      </c>
    </row>
    <row r="9877" spans="1:13" ht="19.95" customHeight="1">
      <c r="A9877" s="8" t="s">
        <v>380</v>
      </c>
      <c r="B9877" s="8" t="s">
        <v>40</v>
      </c>
      <c r="C9877" s="8" t="s">
        <v>36</v>
      </c>
      <c r="D9877" s="8" t="s">
        <v>16</v>
      </c>
      <c r="E9877" s="8" t="s">
        <v>27</v>
      </c>
      <c r="F9877" s="8"/>
      <c r="G9877" s="8" t="s">
        <v>19</v>
      </c>
      <c r="H9877" s="8" t="s">
        <v>198</v>
      </c>
      <c r="I9877" s="10">
        <v>0.60968750000000005</v>
      </c>
      <c r="J9877" s="11">
        <v>20</v>
      </c>
      <c r="K9877" s="12">
        <f t="shared" si="309"/>
        <v>12.193750000000001</v>
      </c>
      <c r="L9877" s="9" t="s">
        <v>21</v>
      </c>
      <c r="M9877" s="13">
        <f t="shared" si="308"/>
        <v>16</v>
      </c>
    </row>
    <row r="9878" spans="1:13" ht="19.95" customHeight="1">
      <c r="A9878" s="8" t="s">
        <v>380</v>
      </c>
      <c r="B9878" s="8" t="s">
        <v>40</v>
      </c>
      <c r="C9878" s="8" t="s">
        <v>31</v>
      </c>
      <c r="D9878" s="8" t="s">
        <v>16</v>
      </c>
      <c r="E9878" s="8" t="s">
        <v>27</v>
      </c>
      <c r="F9878" s="8"/>
      <c r="G9878" s="8" t="s">
        <v>19</v>
      </c>
      <c r="H9878" s="8" t="s">
        <v>198</v>
      </c>
      <c r="I9878" s="10">
        <v>1.288</v>
      </c>
      <c r="J9878" s="11">
        <v>56</v>
      </c>
      <c r="K9878" s="12">
        <f t="shared" si="309"/>
        <v>72.128</v>
      </c>
      <c r="L9878" s="9" t="s">
        <v>21</v>
      </c>
      <c r="M9878" s="13">
        <f t="shared" si="308"/>
        <v>44.8</v>
      </c>
    </row>
    <row r="9879" spans="1:13" ht="19.95" customHeight="1">
      <c r="A9879" s="8" t="s">
        <v>380</v>
      </c>
      <c r="B9879" s="8" t="s">
        <v>42</v>
      </c>
      <c r="C9879" s="8" t="s">
        <v>31</v>
      </c>
      <c r="D9879" s="8" t="s">
        <v>16</v>
      </c>
      <c r="E9879" s="8" t="s">
        <v>27</v>
      </c>
      <c r="F9879" s="8"/>
      <c r="G9879" s="8" t="s">
        <v>19</v>
      </c>
      <c r="H9879" s="8" t="s">
        <v>198</v>
      </c>
      <c r="I9879" s="10">
        <v>1.3983333333333334</v>
      </c>
      <c r="J9879" s="11">
        <v>75</v>
      </c>
      <c r="K9879" s="12">
        <f t="shared" si="309"/>
        <v>104.875</v>
      </c>
      <c r="L9879" s="9" t="s">
        <v>21</v>
      </c>
      <c r="M9879" s="13">
        <f t="shared" si="308"/>
        <v>60</v>
      </c>
    </row>
    <row r="9880" spans="1:13" ht="19.95" customHeight="1">
      <c r="A9880" s="8" t="s">
        <v>380</v>
      </c>
      <c r="B9880" s="8" t="s">
        <v>40</v>
      </c>
      <c r="C9880" s="8" t="s">
        <v>58</v>
      </c>
      <c r="D9880" s="8" t="s">
        <v>16</v>
      </c>
      <c r="E9880" s="8" t="s">
        <v>27</v>
      </c>
      <c r="F9880" s="8"/>
      <c r="G9880" s="8" t="s">
        <v>19</v>
      </c>
      <c r="H9880" s="8" t="s">
        <v>198</v>
      </c>
      <c r="I9880" s="10">
        <v>0.30499999999999999</v>
      </c>
      <c r="J9880" s="11">
        <v>11</v>
      </c>
      <c r="K9880" s="12">
        <f t="shared" si="309"/>
        <v>3.355</v>
      </c>
      <c r="L9880" s="9" t="s">
        <v>21</v>
      </c>
      <c r="M9880" s="13">
        <f t="shared" si="308"/>
        <v>8.8000000000000007</v>
      </c>
    </row>
    <row r="9881" spans="1:13" ht="19.95" customHeight="1">
      <c r="A9881" s="8" t="s">
        <v>380</v>
      </c>
      <c r="B9881" s="8" t="s">
        <v>14</v>
      </c>
      <c r="C9881" s="8" t="s">
        <v>46</v>
      </c>
      <c r="D9881" s="8" t="s">
        <v>16</v>
      </c>
      <c r="E9881" s="8" t="s">
        <v>27</v>
      </c>
      <c r="F9881" s="8"/>
      <c r="G9881" s="8" t="s">
        <v>19</v>
      </c>
      <c r="H9881" s="8" t="s">
        <v>198</v>
      </c>
      <c r="I9881" s="10">
        <v>8.199999999999999E-2</v>
      </c>
      <c r="J9881" s="11">
        <v>7</v>
      </c>
      <c r="K9881" s="12">
        <f t="shared" si="309"/>
        <v>0.57399999999999995</v>
      </c>
      <c r="L9881" s="9" t="s">
        <v>21</v>
      </c>
      <c r="M9881" s="13">
        <f t="shared" si="308"/>
        <v>5.6</v>
      </c>
    </row>
    <row r="9882" spans="1:13" ht="19.95" customHeight="1">
      <c r="A9882" s="8" t="s">
        <v>380</v>
      </c>
      <c r="B9882" s="8" t="s">
        <v>24</v>
      </c>
      <c r="C9882" s="8" t="s">
        <v>157</v>
      </c>
      <c r="D9882" s="8" t="s">
        <v>16</v>
      </c>
      <c r="E9882" s="8" t="s">
        <v>27</v>
      </c>
      <c r="F9882" s="8"/>
      <c r="G9882" s="8" t="s">
        <v>19</v>
      </c>
      <c r="H9882" s="8" t="s">
        <v>198</v>
      </c>
      <c r="I9882" s="10">
        <v>0.337797783933518</v>
      </c>
      <c r="J9882" s="11">
        <v>10.84</v>
      </c>
      <c r="K9882" s="12">
        <f t="shared" si="309"/>
        <v>3.6617279778393352</v>
      </c>
      <c r="L9882" s="9" t="s">
        <v>21</v>
      </c>
      <c r="M9882" s="13">
        <f t="shared" si="308"/>
        <v>8.6999999999999993</v>
      </c>
    </row>
    <row r="9883" spans="1:13" ht="19.95" customHeight="1">
      <c r="A9883" s="8" t="s">
        <v>380</v>
      </c>
      <c r="B9883" s="8" t="s">
        <v>14</v>
      </c>
      <c r="C9883" s="8" t="s">
        <v>36</v>
      </c>
      <c r="D9883" s="8" t="s">
        <v>16</v>
      </c>
      <c r="E9883" s="8" t="s">
        <v>27</v>
      </c>
      <c r="F9883" s="8"/>
      <c r="G9883" s="8" t="s">
        <v>19</v>
      </c>
      <c r="H9883" s="8" t="s">
        <v>198</v>
      </c>
      <c r="I9883" s="10">
        <v>0.54285714285714282</v>
      </c>
      <c r="J9883" s="11">
        <v>26</v>
      </c>
      <c r="K9883" s="12">
        <f t="shared" si="309"/>
        <v>14.114285714285714</v>
      </c>
      <c r="L9883" s="9" t="s">
        <v>21</v>
      </c>
      <c r="M9883" s="13">
        <f t="shared" si="308"/>
        <v>20.8</v>
      </c>
    </row>
    <row r="9884" spans="1:13" ht="19.95" customHeight="1">
      <c r="A9884" s="8" t="s">
        <v>380</v>
      </c>
      <c r="B9884" s="8" t="s">
        <v>62</v>
      </c>
      <c r="C9884" s="8" t="s">
        <v>58</v>
      </c>
      <c r="D9884" s="8"/>
      <c r="E9884" s="8" t="s">
        <v>27</v>
      </c>
      <c r="F9884" s="8"/>
      <c r="G9884" s="8" t="s">
        <v>19</v>
      </c>
      <c r="H9884" s="8" t="s">
        <v>198</v>
      </c>
      <c r="I9884" s="10">
        <v>0.41</v>
      </c>
      <c r="J9884" s="11">
        <v>20</v>
      </c>
      <c r="K9884" s="12">
        <f t="shared" si="309"/>
        <v>8.1999999999999993</v>
      </c>
      <c r="L9884" s="9" t="s">
        <v>21</v>
      </c>
      <c r="M9884" s="13">
        <f t="shared" si="308"/>
        <v>16</v>
      </c>
    </row>
    <row r="9885" spans="1:13" ht="19.95" customHeight="1">
      <c r="A9885" s="8" t="s">
        <v>380</v>
      </c>
      <c r="B9885" s="8" t="s">
        <v>40</v>
      </c>
      <c r="C9885" s="8" t="s">
        <v>58</v>
      </c>
      <c r="D9885" s="8" t="s">
        <v>16</v>
      </c>
      <c r="E9885" s="8" t="s">
        <v>27</v>
      </c>
      <c r="F9885" s="8"/>
      <c r="G9885" s="8" t="s">
        <v>19</v>
      </c>
      <c r="H9885" s="8" t="s">
        <v>198</v>
      </c>
      <c r="I9885" s="10">
        <v>0.29249999999999998</v>
      </c>
      <c r="J9885" s="11">
        <v>11</v>
      </c>
      <c r="K9885" s="12">
        <f t="shared" si="309"/>
        <v>3.2174999999999998</v>
      </c>
      <c r="L9885" s="9" t="s">
        <v>21</v>
      </c>
      <c r="M9885" s="13">
        <f t="shared" si="308"/>
        <v>8.8000000000000007</v>
      </c>
    </row>
    <row r="9886" spans="1:13" ht="19.95" customHeight="1">
      <c r="A9886" s="8" t="s">
        <v>380</v>
      </c>
      <c r="B9886" s="8" t="s">
        <v>42</v>
      </c>
      <c r="C9886" s="8" t="s">
        <v>31</v>
      </c>
      <c r="D9886" s="8" t="s">
        <v>16</v>
      </c>
      <c r="E9886" s="8" t="s">
        <v>27</v>
      </c>
      <c r="F9886" s="8"/>
      <c r="G9886" s="8" t="s">
        <v>19</v>
      </c>
      <c r="H9886" s="8" t="s">
        <v>198</v>
      </c>
      <c r="I9886" s="10">
        <v>1.6</v>
      </c>
      <c r="J9886" s="11">
        <v>50</v>
      </c>
      <c r="K9886" s="12">
        <f t="shared" si="309"/>
        <v>80</v>
      </c>
      <c r="L9886" s="9" t="s">
        <v>21</v>
      </c>
      <c r="M9886" s="13">
        <f t="shared" si="308"/>
        <v>40</v>
      </c>
    </row>
    <row r="9887" spans="1:13" ht="19.95" customHeight="1">
      <c r="A9887" s="8" t="s">
        <v>380</v>
      </c>
      <c r="B9887" s="8" t="s">
        <v>30</v>
      </c>
      <c r="C9887" s="8" t="s">
        <v>51</v>
      </c>
      <c r="D9887" s="8" t="s">
        <v>16</v>
      </c>
      <c r="E9887" s="8" t="s">
        <v>27</v>
      </c>
      <c r="F9887" s="8"/>
      <c r="G9887" s="8" t="s">
        <v>19</v>
      </c>
      <c r="H9887" s="8" t="s">
        <v>198</v>
      </c>
      <c r="I9887" s="10">
        <v>2.94</v>
      </c>
      <c r="J9887" s="11">
        <v>160</v>
      </c>
      <c r="K9887" s="12">
        <f t="shared" si="309"/>
        <v>470.4</v>
      </c>
      <c r="L9887" s="9" t="s">
        <v>21</v>
      </c>
      <c r="M9887" s="13">
        <f t="shared" si="308"/>
        <v>128</v>
      </c>
    </row>
    <row r="9888" spans="1:13" ht="19.95" customHeight="1">
      <c r="A9888" s="8" t="s">
        <v>380</v>
      </c>
      <c r="B9888" s="8" t="s">
        <v>30</v>
      </c>
      <c r="C9888" s="8" t="s">
        <v>51</v>
      </c>
      <c r="D9888" s="8" t="s">
        <v>16</v>
      </c>
      <c r="E9888" s="8" t="s">
        <v>27</v>
      </c>
      <c r="F9888" s="8"/>
      <c r="G9888" s="8" t="s">
        <v>19</v>
      </c>
      <c r="H9888" s="8" t="s">
        <v>198</v>
      </c>
      <c r="I9888" s="10">
        <v>2.4750000000000001</v>
      </c>
      <c r="J9888" s="11">
        <v>160</v>
      </c>
      <c r="K9888" s="12">
        <f t="shared" si="309"/>
        <v>396</v>
      </c>
      <c r="L9888" s="9" t="s">
        <v>21</v>
      </c>
      <c r="M9888" s="13">
        <f t="shared" si="308"/>
        <v>128</v>
      </c>
    </row>
    <row r="9889" spans="1:13" ht="19.95" customHeight="1">
      <c r="A9889" s="8" t="s">
        <v>380</v>
      </c>
      <c r="B9889" s="8" t="s">
        <v>42</v>
      </c>
      <c r="C9889" s="8" t="s">
        <v>44</v>
      </c>
      <c r="D9889" s="8" t="s">
        <v>16</v>
      </c>
      <c r="E9889" s="8" t="s">
        <v>27</v>
      </c>
      <c r="F9889" s="8"/>
      <c r="G9889" s="8" t="s">
        <v>19</v>
      </c>
      <c r="H9889" s="8" t="s">
        <v>198</v>
      </c>
      <c r="I9889" s="10">
        <v>0.18333333333333332</v>
      </c>
      <c r="J9889" s="11">
        <v>10</v>
      </c>
      <c r="K9889" s="12">
        <f t="shared" si="309"/>
        <v>1.8333333333333333</v>
      </c>
      <c r="L9889" s="9" t="s">
        <v>21</v>
      </c>
      <c r="M9889" s="13">
        <f t="shared" si="308"/>
        <v>8</v>
      </c>
    </row>
    <row r="9890" spans="1:13" ht="19.95" customHeight="1">
      <c r="A9890" s="8" t="s">
        <v>380</v>
      </c>
      <c r="B9890" s="8" t="s">
        <v>40</v>
      </c>
      <c r="C9890" s="8" t="s">
        <v>43</v>
      </c>
      <c r="D9890" s="8" t="s">
        <v>16</v>
      </c>
      <c r="E9890" s="8" t="s">
        <v>27</v>
      </c>
      <c r="F9890" s="8"/>
      <c r="G9890" s="8" t="s">
        <v>19</v>
      </c>
      <c r="H9890" s="8" t="s">
        <v>198</v>
      </c>
      <c r="I9890" s="10">
        <v>0.60566666666666669</v>
      </c>
      <c r="J9890" s="11">
        <v>40</v>
      </c>
      <c r="K9890" s="12">
        <f t="shared" si="309"/>
        <v>24.226666666666667</v>
      </c>
      <c r="L9890" s="9" t="s">
        <v>21</v>
      </c>
      <c r="M9890" s="13">
        <f t="shared" si="308"/>
        <v>32</v>
      </c>
    </row>
    <row r="9891" spans="1:13" ht="19.95" customHeight="1">
      <c r="A9891" s="8" t="s">
        <v>380</v>
      </c>
      <c r="B9891" s="8" t="s">
        <v>33</v>
      </c>
      <c r="C9891" s="8" t="s">
        <v>44</v>
      </c>
      <c r="D9891" s="8" t="s">
        <v>16</v>
      </c>
      <c r="E9891" s="8" t="s">
        <v>27</v>
      </c>
      <c r="F9891" s="8"/>
      <c r="G9891" s="8" t="s">
        <v>19</v>
      </c>
      <c r="H9891" s="8" t="s">
        <v>198</v>
      </c>
      <c r="I9891" s="10">
        <v>0.16446601941747574</v>
      </c>
      <c r="J9891" s="11">
        <v>4</v>
      </c>
      <c r="K9891" s="12">
        <f t="shared" si="309"/>
        <v>0.65786407766990296</v>
      </c>
      <c r="L9891" s="9" t="s">
        <v>21</v>
      </c>
      <c r="M9891" s="13">
        <f t="shared" si="308"/>
        <v>3.2</v>
      </c>
    </row>
    <row r="9892" spans="1:13" ht="19.95" customHeight="1">
      <c r="A9892" s="8" t="s">
        <v>380</v>
      </c>
      <c r="B9892" s="8" t="s">
        <v>48</v>
      </c>
      <c r="C9892" s="8" t="s">
        <v>49</v>
      </c>
      <c r="D9892" s="8" t="s">
        <v>16</v>
      </c>
      <c r="E9892" s="8" t="s">
        <v>27</v>
      </c>
      <c r="F9892" s="8"/>
      <c r="G9892" s="8" t="s">
        <v>19</v>
      </c>
      <c r="H9892" s="8" t="s">
        <v>198</v>
      </c>
      <c r="I9892" s="10">
        <v>0.10364077669902913</v>
      </c>
      <c r="J9892" s="11">
        <v>4</v>
      </c>
      <c r="K9892" s="12">
        <f t="shared" si="309"/>
        <v>0.41456310679611652</v>
      </c>
      <c r="L9892" s="9" t="s">
        <v>21</v>
      </c>
      <c r="M9892" s="13">
        <f t="shared" si="308"/>
        <v>3.2</v>
      </c>
    </row>
    <row r="9893" spans="1:13" ht="19.95" customHeight="1">
      <c r="A9893" s="8" t="s">
        <v>380</v>
      </c>
      <c r="B9893" s="8" t="s">
        <v>33</v>
      </c>
      <c r="C9893" s="8" t="s">
        <v>43</v>
      </c>
      <c r="D9893" s="8" t="s">
        <v>16</v>
      </c>
      <c r="E9893" s="8" t="s">
        <v>27</v>
      </c>
      <c r="F9893" s="8"/>
      <c r="G9893" s="8" t="s">
        <v>19</v>
      </c>
      <c r="H9893" s="8" t="s">
        <v>198</v>
      </c>
      <c r="I9893" s="10">
        <v>0.41900000000000004</v>
      </c>
      <c r="J9893" s="11">
        <v>15</v>
      </c>
      <c r="K9893" s="12">
        <f t="shared" si="309"/>
        <v>6.2850000000000001</v>
      </c>
      <c r="L9893" s="9" t="s">
        <v>21</v>
      </c>
      <c r="M9893" s="13">
        <f t="shared" si="308"/>
        <v>12</v>
      </c>
    </row>
    <row r="9894" spans="1:13" ht="19.95" customHeight="1">
      <c r="A9894" s="8" t="s">
        <v>380</v>
      </c>
      <c r="B9894" s="8" t="s">
        <v>48</v>
      </c>
      <c r="C9894" s="8" t="s">
        <v>94</v>
      </c>
      <c r="D9894" s="8" t="s">
        <v>16</v>
      </c>
      <c r="E9894" s="8" t="s">
        <v>27</v>
      </c>
      <c r="F9894" s="8"/>
      <c r="G9894" s="8" t="s">
        <v>19</v>
      </c>
      <c r="H9894" s="8" t="s">
        <v>198</v>
      </c>
      <c r="I9894" s="10">
        <v>0.14905333333333332</v>
      </c>
      <c r="J9894" s="11">
        <v>4.76</v>
      </c>
      <c r="K9894" s="12">
        <f t="shared" si="309"/>
        <v>0.70949386666666658</v>
      </c>
      <c r="L9894" s="9" t="s">
        <v>21</v>
      </c>
      <c r="M9894" s="13">
        <f t="shared" si="308"/>
        <v>3.8</v>
      </c>
    </row>
    <row r="9895" spans="1:13" ht="19.95" customHeight="1">
      <c r="A9895" s="8" t="s">
        <v>380</v>
      </c>
      <c r="B9895" s="8" t="s">
        <v>33</v>
      </c>
      <c r="C9895" s="8" t="s">
        <v>41</v>
      </c>
      <c r="D9895" s="8" t="s">
        <v>26</v>
      </c>
      <c r="E9895" s="8" t="s">
        <v>27</v>
      </c>
      <c r="F9895" s="8"/>
      <c r="G9895" s="8" t="s">
        <v>19</v>
      </c>
      <c r="H9895" s="8" t="s">
        <v>198</v>
      </c>
      <c r="I9895" s="10">
        <v>0.67763157894736847</v>
      </c>
      <c r="J9895" s="11">
        <v>16.760000000000002</v>
      </c>
      <c r="K9895" s="12">
        <f t="shared" si="309"/>
        <v>11.357105263157896</v>
      </c>
      <c r="L9895" s="9" t="s">
        <v>21</v>
      </c>
      <c r="M9895" s="13">
        <f t="shared" si="308"/>
        <v>13.4</v>
      </c>
    </row>
    <row r="9896" spans="1:13" ht="19.95" customHeight="1">
      <c r="A9896" s="8" t="s">
        <v>380</v>
      </c>
      <c r="B9896" s="8" t="s">
        <v>33</v>
      </c>
      <c r="C9896" s="8" t="s">
        <v>44</v>
      </c>
      <c r="D9896" s="8" t="s">
        <v>26</v>
      </c>
      <c r="E9896" s="8" t="s">
        <v>27</v>
      </c>
      <c r="F9896" s="8"/>
      <c r="G9896" s="8" t="s">
        <v>19</v>
      </c>
      <c r="H9896" s="8" t="s">
        <v>198</v>
      </c>
      <c r="I9896" s="10">
        <v>0.15003030303030304</v>
      </c>
      <c r="J9896" s="11">
        <v>5.08</v>
      </c>
      <c r="K9896" s="12">
        <f t="shared" si="309"/>
        <v>0.76215393939393949</v>
      </c>
      <c r="L9896" s="9" t="s">
        <v>21</v>
      </c>
      <c r="M9896" s="13">
        <f t="shared" si="308"/>
        <v>4.0999999999999996</v>
      </c>
    </row>
    <row r="9897" spans="1:13" ht="19.95" customHeight="1">
      <c r="A9897" s="8" t="s">
        <v>380</v>
      </c>
      <c r="B9897" s="8" t="s">
        <v>33</v>
      </c>
      <c r="C9897" s="8" t="s">
        <v>43</v>
      </c>
      <c r="D9897" s="8" t="s">
        <v>26</v>
      </c>
      <c r="E9897" s="8" t="s">
        <v>27</v>
      </c>
      <c r="F9897" s="8"/>
      <c r="G9897" s="8" t="s">
        <v>19</v>
      </c>
      <c r="H9897" s="8" t="s">
        <v>198</v>
      </c>
      <c r="I9897" s="10">
        <v>0.3817314022383147</v>
      </c>
      <c r="J9897" s="11">
        <v>7.24</v>
      </c>
      <c r="K9897" s="12">
        <f t="shared" si="309"/>
        <v>2.7637353522053987</v>
      </c>
      <c r="L9897" s="9" t="s">
        <v>21</v>
      </c>
      <c r="M9897" s="13">
        <f t="shared" si="308"/>
        <v>5.8</v>
      </c>
    </row>
    <row r="9898" spans="1:13" ht="19.95" customHeight="1">
      <c r="A9898" s="8" t="s">
        <v>380</v>
      </c>
      <c r="B9898" s="8" t="s">
        <v>33</v>
      </c>
      <c r="C9898" s="8" t="s">
        <v>43</v>
      </c>
      <c r="D9898" s="8" t="s">
        <v>16</v>
      </c>
      <c r="E9898" s="8" t="s">
        <v>27</v>
      </c>
      <c r="F9898" s="8"/>
      <c r="G9898" s="8" t="s">
        <v>19</v>
      </c>
      <c r="H9898" s="8" t="s">
        <v>198</v>
      </c>
      <c r="I9898" s="10">
        <v>0.33599999999999997</v>
      </c>
      <c r="J9898" s="11">
        <v>8</v>
      </c>
      <c r="K9898" s="12">
        <f t="shared" si="309"/>
        <v>2.6879999999999997</v>
      </c>
      <c r="L9898" s="9" t="s">
        <v>21</v>
      </c>
      <c r="M9898" s="13">
        <f t="shared" si="308"/>
        <v>6.4</v>
      </c>
    </row>
    <row r="9899" spans="1:13" ht="19.95" customHeight="1">
      <c r="A9899" s="8" t="s">
        <v>380</v>
      </c>
      <c r="B9899" s="8" t="s">
        <v>42</v>
      </c>
      <c r="C9899" s="8" t="s">
        <v>203</v>
      </c>
      <c r="D9899" s="8" t="s">
        <v>16</v>
      </c>
      <c r="E9899" s="8" t="s">
        <v>27</v>
      </c>
      <c r="F9899" s="8"/>
      <c r="G9899" s="8" t="s">
        <v>19</v>
      </c>
      <c r="H9899" s="8" t="s">
        <v>198</v>
      </c>
      <c r="I9899" s="10">
        <v>1.0640000000000001</v>
      </c>
      <c r="J9899" s="11">
        <v>27</v>
      </c>
      <c r="K9899" s="12">
        <f t="shared" si="309"/>
        <v>28.728000000000002</v>
      </c>
      <c r="L9899" s="9" t="s">
        <v>21</v>
      </c>
      <c r="M9899" s="13">
        <f t="shared" si="308"/>
        <v>21.6</v>
      </c>
    </row>
    <row r="9900" spans="1:13" ht="19.95" customHeight="1">
      <c r="A9900" s="8" t="s">
        <v>380</v>
      </c>
      <c r="B9900" s="8" t="s">
        <v>42</v>
      </c>
      <c r="C9900" s="8" t="s">
        <v>65</v>
      </c>
      <c r="D9900" s="8" t="s">
        <v>16</v>
      </c>
      <c r="E9900" s="8" t="s">
        <v>27</v>
      </c>
      <c r="F9900" s="8"/>
      <c r="G9900" s="8" t="s">
        <v>19</v>
      </c>
      <c r="H9900" s="8" t="s">
        <v>198</v>
      </c>
      <c r="I9900" s="10">
        <v>1.94</v>
      </c>
      <c r="J9900" s="11">
        <v>90</v>
      </c>
      <c r="K9900" s="12">
        <f t="shared" si="309"/>
        <v>174.6</v>
      </c>
      <c r="L9900" s="9" t="s">
        <v>21</v>
      </c>
      <c r="M9900" s="13">
        <f t="shared" si="308"/>
        <v>72</v>
      </c>
    </row>
    <row r="9901" spans="1:13" ht="19.95" customHeight="1">
      <c r="A9901" s="8" t="s">
        <v>380</v>
      </c>
      <c r="B9901" s="8" t="s">
        <v>24</v>
      </c>
      <c r="C9901" s="8" t="s">
        <v>35</v>
      </c>
      <c r="D9901" s="8" t="s">
        <v>16</v>
      </c>
      <c r="E9901" s="8" t="s">
        <v>27</v>
      </c>
      <c r="F9901" s="8"/>
      <c r="G9901" s="8" t="s">
        <v>19</v>
      </c>
      <c r="H9901" s="8" t="s">
        <v>198</v>
      </c>
      <c r="I9901" s="10">
        <v>0.78266666666666673</v>
      </c>
      <c r="J9901" s="11">
        <v>30.47</v>
      </c>
      <c r="K9901" s="12">
        <f t="shared" si="309"/>
        <v>23.847853333333333</v>
      </c>
      <c r="L9901" s="9" t="s">
        <v>21</v>
      </c>
      <c r="M9901" s="13">
        <f t="shared" si="308"/>
        <v>24.4</v>
      </c>
    </row>
    <row r="9902" spans="1:13" ht="19.95" customHeight="1">
      <c r="A9902" s="8" t="s">
        <v>380</v>
      </c>
      <c r="B9902" s="8" t="s">
        <v>33</v>
      </c>
      <c r="C9902" s="8" t="s">
        <v>41</v>
      </c>
      <c r="D9902" s="8" t="s">
        <v>16</v>
      </c>
      <c r="E9902" s="8" t="s">
        <v>27</v>
      </c>
      <c r="F9902" s="8"/>
      <c r="G9902" s="8" t="s">
        <v>19</v>
      </c>
      <c r="H9902" s="8" t="s">
        <v>198</v>
      </c>
      <c r="I9902" s="10">
        <v>0.66689999999999994</v>
      </c>
      <c r="J9902" s="11">
        <v>16.760000000000002</v>
      </c>
      <c r="K9902" s="12">
        <f t="shared" si="309"/>
        <v>11.177244</v>
      </c>
      <c r="L9902" s="9" t="s">
        <v>21</v>
      </c>
      <c r="M9902" s="13">
        <f t="shared" si="308"/>
        <v>13.4</v>
      </c>
    </row>
    <row r="9903" spans="1:13" ht="19.95" customHeight="1">
      <c r="A9903" s="8" t="s">
        <v>380</v>
      </c>
      <c r="B9903" s="8" t="s">
        <v>42</v>
      </c>
      <c r="C9903" s="8" t="s">
        <v>44</v>
      </c>
      <c r="D9903" s="8" t="s">
        <v>16</v>
      </c>
      <c r="E9903" s="8" t="s">
        <v>27</v>
      </c>
      <c r="F9903" s="8"/>
      <c r="G9903" s="8" t="s">
        <v>19</v>
      </c>
      <c r="H9903" s="8" t="s">
        <v>198</v>
      </c>
      <c r="I9903" s="10">
        <v>0.18299215686274509</v>
      </c>
      <c r="J9903" s="11">
        <v>7.25</v>
      </c>
      <c r="K9903" s="12">
        <f t="shared" si="309"/>
        <v>1.3266931372549018</v>
      </c>
      <c r="L9903" s="9" t="s">
        <v>21</v>
      </c>
      <c r="M9903" s="13">
        <f t="shared" si="308"/>
        <v>5.8</v>
      </c>
    </row>
    <row r="9904" spans="1:13" ht="19.95" customHeight="1">
      <c r="A9904" s="8" t="s">
        <v>380</v>
      </c>
      <c r="B9904" s="8" t="s">
        <v>42</v>
      </c>
      <c r="C9904" s="8" t="s">
        <v>43</v>
      </c>
      <c r="D9904" s="8" t="s">
        <v>16</v>
      </c>
      <c r="E9904" s="8" t="s">
        <v>27</v>
      </c>
      <c r="F9904" s="8"/>
      <c r="G9904" s="8" t="s">
        <v>19</v>
      </c>
      <c r="H9904" s="8" t="s">
        <v>198</v>
      </c>
      <c r="I9904" s="10">
        <v>0.48062745098039217</v>
      </c>
      <c r="J9904" s="11">
        <v>15</v>
      </c>
      <c r="K9904" s="12">
        <f t="shared" si="309"/>
        <v>7.2094117647058829</v>
      </c>
      <c r="L9904" s="9" t="s">
        <v>21</v>
      </c>
      <c r="M9904" s="13">
        <f t="shared" si="308"/>
        <v>12</v>
      </c>
    </row>
    <row r="9905" spans="1:13" ht="19.95" customHeight="1">
      <c r="A9905" s="8" t="s">
        <v>380</v>
      </c>
      <c r="B9905" s="8" t="s">
        <v>24</v>
      </c>
      <c r="C9905" s="8" t="s">
        <v>35</v>
      </c>
      <c r="D9905" s="8" t="s">
        <v>16</v>
      </c>
      <c r="E9905" s="8" t="s">
        <v>27</v>
      </c>
      <c r="F9905" s="8"/>
      <c r="G9905" s="8" t="s">
        <v>19</v>
      </c>
      <c r="H9905" s="8" t="s">
        <v>198</v>
      </c>
      <c r="I9905" s="10">
        <v>0.73773809523809519</v>
      </c>
      <c r="J9905" s="11">
        <v>23.28</v>
      </c>
      <c r="K9905" s="12">
        <f t="shared" si="309"/>
        <v>17.174542857142857</v>
      </c>
      <c r="L9905" s="9" t="s">
        <v>21</v>
      </c>
      <c r="M9905" s="13">
        <f t="shared" si="308"/>
        <v>18.600000000000001</v>
      </c>
    </row>
    <row r="9906" spans="1:13" ht="19.95" customHeight="1">
      <c r="A9906" s="8" t="s">
        <v>380</v>
      </c>
      <c r="B9906" s="8" t="s">
        <v>14</v>
      </c>
      <c r="C9906" s="8" t="s">
        <v>58</v>
      </c>
      <c r="D9906" s="8" t="s">
        <v>16</v>
      </c>
      <c r="E9906" s="8" t="s">
        <v>27</v>
      </c>
      <c r="F9906" s="8"/>
      <c r="G9906" s="8" t="s">
        <v>19</v>
      </c>
      <c r="H9906" s="8" t="s">
        <v>198</v>
      </c>
      <c r="I9906" s="10">
        <v>0.27679166666666671</v>
      </c>
      <c r="J9906" s="11">
        <v>6.5</v>
      </c>
      <c r="K9906" s="12">
        <f t="shared" si="309"/>
        <v>1.7991458333333337</v>
      </c>
      <c r="L9906" s="9" t="s">
        <v>21</v>
      </c>
      <c r="M9906" s="13">
        <f t="shared" si="308"/>
        <v>5.2</v>
      </c>
    </row>
    <row r="9907" spans="1:13" ht="19.95" customHeight="1">
      <c r="A9907" s="8" t="s">
        <v>380</v>
      </c>
      <c r="B9907" s="8" t="s">
        <v>48</v>
      </c>
      <c r="C9907" s="8" t="s">
        <v>49</v>
      </c>
      <c r="D9907" s="8" t="s">
        <v>16</v>
      </c>
      <c r="E9907" s="8" t="s">
        <v>27</v>
      </c>
      <c r="F9907" s="8"/>
      <c r="G9907" s="8" t="s">
        <v>19</v>
      </c>
      <c r="H9907" s="8" t="s">
        <v>198</v>
      </c>
      <c r="I9907" s="10">
        <v>8.8499999999999995E-2</v>
      </c>
      <c r="J9907" s="11">
        <v>4.5</v>
      </c>
      <c r="K9907" s="12">
        <f t="shared" si="309"/>
        <v>0.39824999999999999</v>
      </c>
      <c r="L9907" s="9" t="s">
        <v>21</v>
      </c>
      <c r="M9907" s="13">
        <f t="shared" si="308"/>
        <v>3.6</v>
      </c>
    </row>
    <row r="9908" spans="1:13" ht="19.95" customHeight="1">
      <c r="A9908" s="8" t="s">
        <v>380</v>
      </c>
      <c r="B9908" s="8" t="s">
        <v>33</v>
      </c>
      <c r="C9908" s="8" t="s">
        <v>44</v>
      </c>
      <c r="D9908" s="8" t="s">
        <v>16</v>
      </c>
      <c r="E9908" s="8" t="s">
        <v>27</v>
      </c>
      <c r="F9908" s="8"/>
      <c r="G9908" s="8" t="s">
        <v>19</v>
      </c>
      <c r="H9908" s="8" t="s">
        <v>198</v>
      </c>
      <c r="I9908" s="10">
        <v>0.14250000000000002</v>
      </c>
      <c r="J9908" s="11">
        <v>4.5</v>
      </c>
      <c r="K9908" s="12">
        <f t="shared" si="309"/>
        <v>0.6412500000000001</v>
      </c>
      <c r="L9908" s="9" t="s">
        <v>21</v>
      </c>
      <c r="M9908" s="13">
        <f t="shared" si="308"/>
        <v>3.6</v>
      </c>
    </row>
    <row r="9909" spans="1:13" ht="19.95" customHeight="1">
      <c r="A9909" s="8" t="s">
        <v>380</v>
      </c>
      <c r="B9909" s="8" t="s">
        <v>33</v>
      </c>
      <c r="C9909" s="8" t="s">
        <v>69</v>
      </c>
      <c r="D9909" s="8" t="s">
        <v>16</v>
      </c>
      <c r="E9909" s="8" t="s">
        <v>27</v>
      </c>
      <c r="F9909" s="8"/>
      <c r="G9909" s="8" t="s">
        <v>19</v>
      </c>
      <c r="H9909" s="8" t="s">
        <v>198</v>
      </c>
      <c r="I9909" s="10">
        <v>0.16899999999999998</v>
      </c>
      <c r="J9909" s="11">
        <v>6</v>
      </c>
      <c r="K9909" s="12">
        <f t="shared" si="309"/>
        <v>1.0139999999999998</v>
      </c>
      <c r="L9909" s="9" t="s">
        <v>21</v>
      </c>
      <c r="M9909" s="13">
        <f t="shared" si="308"/>
        <v>4.8</v>
      </c>
    </row>
    <row r="9910" spans="1:13" ht="19.95" customHeight="1">
      <c r="A9910" s="8" t="s">
        <v>380</v>
      </c>
      <c r="B9910" s="8" t="s">
        <v>33</v>
      </c>
      <c r="C9910" s="8" t="s">
        <v>43</v>
      </c>
      <c r="D9910" s="8" t="s">
        <v>16</v>
      </c>
      <c r="E9910" s="8" t="s">
        <v>27</v>
      </c>
      <c r="F9910" s="8"/>
      <c r="G9910" s="8" t="s">
        <v>19</v>
      </c>
      <c r="H9910" s="8" t="s">
        <v>198</v>
      </c>
      <c r="I9910" s="10">
        <v>0.36524999999999996</v>
      </c>
      <c r="J9910" s="11">
        <v>8</v>
      </c>
      <c r="K9910" s="12">
        <f t="shared" si="309"/>
        <v>2.9219999999999997</v>
      </c>
      <c r="L9910" s="9" t="s">
        <v>21</v>
      </c>
      <c r="M9910" s="13">
        <f t="shared" si="308"/>
        <v>6.4</v>
      </c>
    </row>
    <row r="9911" spans="1:13" ht="19.95" customHeight="1">
      <c r="A9911" s="8" t="s">
        <v>380</v>
      </c>
      <c r="B9911" s="8" t="s">
        <v>14</v>
      </c>
      <c r="C9911" s="8" t="s">
        <v>383</v>
      </c>
      <c r="D9911" s="8" t="s">
        <v>16</v>
      </c>
      <c r="E9911" s="8" t="s">
        <v>27</v>
      </c>
      <c r="F9911" s="8"/>
      <c r="G9911" s="8" t="s">
        <v>19</v>
      </c>
      <c r="H9911" s="8" t="s">
        <v>198</v>
      </c>
      <c r="I9911" s="10">
        <v>0.10195727636849132</v>
      </c>
      <c r="J9911" s="11">
        <v>3.45</v>
      </c>
      <c r="K9911" s="12">
        <f t="shared" si="309"/>
        <v>0.35175260347129506</v>
      </c>
      <c r="L9911" s="9" t="s">
        <v>21</v>
      </c>
      <c r="M9911" s="13">
        <f t="shared" si="308"/>
        <v>2.8</v>
      </c>
    </row>
    <row r="9912" spans="1:13" ht="19.95" customHeight="1">
      <c r="A9912" s="8" t="s">
        <v>380</v>
      </c>
      <c r="B9912" s="8" t="s">
        <v>62</v>
      </c>
      <c r="C9912" s="8" t="s">
        <v>25</v>
      </c>
      <c r="D9912" s="8" t="s">
        <v>39</v>
      </c>
      <c r="E9912" s="8" t="s">
        <v>27</v>
      </c>
      <c r="F9912" s="8"/>
      <c r="G9912" s="8" t="s">
        <v>19</v>
      </c>
      <c r="H9912" s="8" t="s">
        <v>198</v>
      </c>
      <c r="I9912" s="10">
        <v>3.4350000000000001</v>
      </c>
      <c r="J9912" s="11">
        <v>202.45</v>
      </c>
      <c r="K9912" s="12">
        <f t="shared" si="309"/>
        <v>695.41575</v>
      </c>
      <c r="L9912" s="9" t="s">
        <v>21</v>
      </c>
      <c r="M9912" s="13">
        <f t="shared" si="308"/>
        <v>162</v>
      </c>
    </row>
    <row r="9913" spans="1:13" ht="19.95" customHeight="1">
      <c r="A9913" s="8" t="s">
        <v>380</v>
      </c>
      <c r="B9913" s="8" t="s">
        <v>14</v>
      </c>
      <c r="C9913" s="8" t="s">
        <v>58</v>
      </c>
      <c r="D9913" s="8" t="s">
        <v>16</v>
      </c>
      <c r="E9913" s="8" t="s">
        <v>27</v>
      </c>
      <c r="F9913" s="8"/>
      <c r="G9913" s="8" t="s">
        <v>19</v>
      </c>
      <c r="H9913" s="8" t="s">
        <v>198</v>
      </c>
      <c r="I9913" s="10">
        <v>0.37</v>
      </c>
      <c r="J9913" s="11">
        <v>10</v>
      </c>
      <c r="K9913" s="12">
        <f t="shared" si="309"/>
        <v>3.7</v>
      </c>
      <c r="L9913" s="9" t="s">
        <v>21</v>
      </c>
      <c r="M9913" s="13">
        <f t="shared" si="308"/>
        <v>8</v>
      </c>
    </row>
    <row r="9914" spans="1:13" ht="19.95" customHeight="1">
      <c r="A9914" s="8" t="s">
        <v>380</v>
      </c>
      <c r="B9914" s="8" t="s">
        <v>14</v>
      </c>
      <c r="C9914" s="8" t="s">
        <v>36</v>
      </c>
      <c r="D9914" s="8" t="s">
        <v>16</v>
      </c>
      <c r="E9914" s="8" t="s">
        <v>27</v>
      </c>
      <c r="F9914" s="8"/>
      <c r="G9914" s="8" t="s">
        <v>19</v>
      </c>
      <c r="H9914" s="8" t="s">
        <v>198</v>
      </c>
      <c r="I9914" s="10">
        <v>0.55000000000000004</v>
      </c>
      <c r="J9914" s="11">
        <v>20</v>
      </c>
      <c r="K9914" s="12">
        <f t="shared" si="309"/>
        <v>11</v>
      </c>
      <c r="L9914" s="9" t="s">
        <v>21</v>
      </c>
      <c r="M9914" s="13">
        <f t="shared" si="308"/>
        <v>16</v>
      </c>
    </row>
    <row r="9915" spans="1:13" ht="19.95" customHeight="1">
      <c r="A9915" s="8" t="s">
        <v>380</v>
      </c>
      <c r="B9915" s="8" t="s">
        <v>14</v>
      </c>
      <c r="C9915" s="8" t="s">
        <v>15</v>
      </c>
      <c r="D9915" s="8" t="s">
        <v>16</v>
      </c>
      <c r="E9915" s="8" t="s">
        <v>27</v>
      </c>
      <c r="F9915" s="8"/>
      <c r="G9915" s="8" t="s">
        <v>19</v>
      </c>
      <c r="H9915" s="8" t="s">
        <v>198</v>
      </c>
      <c r="I9915" s="10">
        <v>4.165E-2</v>
      </c>
      <c r="J9915" s="11">
        <v>6</v>
      </c>
      <c r="K9915" s="12">
        <f t="shared" si="309"/>
        <v>0.24990000000000001</v>
      </c>
      <c r="L9915" s="9" t="s">
        <v>21</v>
      </c>
      <c r="M9915" s="13">
        <f t="shared" si="308"/>
        <v>4.8</v>
      </c>
    </row>
    <row r="9916" spans="1:13" ht="19.95" customHeight="1">
      <c r="A9916" s="8" t="s">
        <v>380</v>
      </c>
      <c r="B9916" s="8" t="s">
        <v>42</v>
      </c>
      <c r="C9916" s="8" t="s">
        <v>72</v>
      </c>
      <c r="D9916" s="8" t="s">
        <v>16</v>
      </c>
      <c r="E9916" s="8" t="s">
        <v>27</v>
      </c>
      <c r="F9916" s="8"/>
      <c r="G9916" s="8" t="s">
        <v>19</v>
      </c>
      <c r="H9916" s="8" t="s">
        <v>198</v>
      </c>
      <c r="I9916" s="10">
        <v>0.361848</v>
      </c>
      <c r="J9916" s="11">
        <v>11</v>
      </c>
      <c r="K9916" s="12">
        <f t="shared" si="309"/>
        <v>3.9803280000000001</v>
      </c>
      <c r="L9916" s="9" t="s">
        <v>21</v>
      </c>
      <c r="M9916" s="13">
        <f t="shared" si="308"/>
        <v>8.8000000000000007</v>
      </c>
    </row>
    <row r="9917" spans="1:13" ht="19.95" customHeight="1">
      <c r="A9917" s="8" t="s">
        <v>380</v>
      </c>
      <c r="B9917" s="8" t="s">
        <v>42</v>
      </c>
      <c r="C9917" s="8" t="s">
        <v>41</v>
      </c>
      <c r="D9917" s="8" t="s">
        <v>16</v>
      </c>
      <c r="E9917" s="8" t="s">
        <v>27</v>
      </c>
      <c r="F9917" s="8"/>
      <c r="G9917" s="8" t="s">
        <v>19</v>
      </c>
      <c r="H9917" s="8" t="s">
        <v>198</v>
      </c>
      <c r="I9917" s="10">
        <v>0.82472090823084199</v>
      </c>
      <c r="J9917" s="11">
        <v>29.07</v>
      </c>
      <c r="K9917" s="12">
        <f t="shared" si="309"/>
        <v>23.974636802270577</v>
      </c>
      <c r="L9917" s="9" t="s">
        <v>21</v>
      </c>
      <c r="M9917" s="13">
        <f t="shared" si="308"/>
        <v>23.3</v>
      </c>
    </row>
    <row r="9918" spans="1:13" ht="19.95" customHeight="1">
      <c r="A9918" s="8" t="s">
        <v>380</v>
      </c>
      <c r="B9918" s="8" t="s">
        <v>42</v>
      </c>
      <c r="C9918" s="8" t="s">
        <v>65</v>
      </c>
      <c r="D9918" s="8" t="s">
        <v>16</v>
      </c>
      <c r="E9918" s="8" t="s">
        <v>27</v>
      </c>
      <c r="F9918" s="8"/>
      <c r="G9918" s="8" t="s">
        <v>19</v>
      </c>
      <c r="H9918" s="8" t="s">
        <v>198</v>
      </c>
      <c r="I9918" s="10">
        <v>1.855</v>
      </c>
      <c r="J9918" s="11">
        <v>105</v>
      </c>
      <c r="K9918" s="12">
        <f t="shared" si="309"/>
        <v>194.77500000000001</v>
      </c>
      <c r="L9918" s="9" t="s">
        <v>21</v>
      </c>
      <c r="M9918" s="13">
        <f t="shared" si="308"/>
        <v>84</v>
      </c>
    </row>
    <row r="9919" spans="1:13" ht="19.95" customHeight="1">
      <c r="A9919" s="8" t="s">
        <v>380</v>
      </c>
      <c r="B9919" s="8" t="s">
        <v>14</v>
      </c>
      <c r="C9919" s="8" t="s">
        <v>45</v>
      </c>
      <c r="D9919" s="8" t="s">
        <v>16</v>
      </c>
      <c r="E9919" s="8" t="s">
        <v>27</v>
      </c>
      <c r="F9919" s="8"/>
      <c r="G9919" s="8" t="s">
        <v>19</v>
      </c>
      <c r="H9919" s="8" t="s">
        <v>198</v>
      </c>
      <c r="I9919" s="10">
        <v>0.12166666666666666</v>
      </c>
      <c r="J9919" s="11">
        <v>7</v>
      </c>
      <c r="K9919" s="12">
        <f t="shared" si="309"/>
        <v>0.85166666666666657</v>
      </c>
      <c r="L9919" s="9" t="s">
        <v>21</v>
      </c>
      <c r="M9919" s="13">
        <f t="shared" si="308"/>
        <v>5.6</v>
      </c>
    </row>
    <row r="9920" spans="1:13" ht="19.95" customHeight="1">
      <c r="A9920" s="8" t="s">
        <v>380</v>
      </c>
      <c r="B9920" s="8" t="s">
        <v>14</v>
      </c>
      <c r="C9920" s="8" t="s">
        <v>45</v>
      </c>
      <c r="D9920" s="8" t="s">
        <v>16</v>
      </c>
      <c r="E9920" s="8" t="s">
        <v>27</v>
      </c>
      <c r="F9920" s="8"/>
      <c r="G9920" s="8" t="s">
        <v>19</v>
      </c>
      <c r="H9920" s="8" t="s">
        <v>198</v>
      </c>
      <c r="I9920" s="10">
        <v>0.11666666666666665</v>
      </c>
      <c r="J9920" s="11">
        <v>7</v>
      </c>
      <c r="K9920" s="12">
        <f t="shared" si="309"/>
        <v>0.81666666666666654</v>
      </c>
      <c r="L9920" s="9" t="s">
        <v>21</v>
      </c>
      <c r="M9920" s="13">
        <f t="shared" si="308"/>
        <v>5.6</v>
      </c>
    </row>
    <row r="9921" spans="1:13" ht="19.95" customHeight="1">
      <c r="A9921" s="8" t="s">
        <v>380</v>
      </c>
      <c r="B9921" s="8" t="s">
        <v>14</v>
      </c>
      <c r="C9921" s="8" t="s">
        <v>15</v>
      </c>
      <c r="D9921" s="8" t="s">
        <v>16</v>
      </c>
      <c r="E9921" s="8" t="s">
        <v>27</v>
      </c>
      <c r="F9921" s="8"/>
      <c r="G9921" s="8" t="s">
        <v>19</v>
      </c>
      <c r="H9921" s="8" t="s">
        <v>198</v>
      </c>
      <c r="I9921" s="10">
        <v>4.3749999999999997E-2</v>
      </c>
      <c r="J9921" s="11">
        <v>7</v>
      </c>
      <c r="K9921" s="12">
        <f t="shared" si="309"/>
        <v>0.30624999999999997</v>
      </c>
      <c r="L9921" s="9" t="s">
        <v>21</v>
      </c>
      <c r="M9921" s="13">
        <f t="shared" si="308"/>
        <v>5.6</v>
      </c>
    </row>
    <row r="9922" spans="1:13" ht="19.95" customHeight="1">
      <c r="A9922" s="8" t="s">
        <v>380</v>
      </c>
      <c r="B9922" s="8" t="s">
        <v>14</v>
      </c>
      <c r="C9922" s="8" t="s">
        <v>46</v>
      </c>
      <c r="D9922" s="8" t="s">
        <v>16</v>
      </c>
      <c r="E9922" s="8" t="s">
        <v>27</v>
      </c>
      <c r="F9922" s="8"/>
      <c r="G9922" s="8" t="s">
        <v>19</v>
      </c>
      <c r="H9922" s="8" t="s">
        <v>198</v>
      </c>
      <c r="I9922" s="10">
        <v>7.4999999999999997E-2</v>
      </c>
      <c r="J9922" s="11">
        <v>6</v>
      </c>
      <c r="K9922" s="12">
        <f t="shared" si="309"/>
        <v>0.44999999999999996</v>
      </c>
      <c r="L9922" s="9" t="s">
        <v>21</v>
      </c>
      <c r="M9922" s="13">
        <f t="shared" ref="M9922:M9985" si="310">ROUND(J9922-J9922*20/100,1)</f>
        <v>4.8</v>
      </c>
    </row>
    <row r="9923" spans="1:13" ht="19.95" customHeight="1">
      <c r="A9923" s="8" t="s">
        <v>380</v>
      </c>
      <c r="B9923" s="8" t="s">
        <v>42</v>
      </c>
      <c r="C9923" s="8" t="s">
        <v>31</v>
      </c>
      <c r="D9923" s="8" t="s">
        <v>16</v>
      </c>
      <c r="E9923" s="8" t="s">
        <v>27</v>
      </c>
      <c r="F9923" s="8"/>
      <c r="G9923" s="8" t="s">
        <v>19</v>
      </c>
      <c r="H9923" s="8" t="s">
        <v>198</v>
      </c>
      <c r="I9923" s="10">
        <v>1.07</v>
      </c>
      <c r="J9923" s="11">
        <v>60</v>
      </c>
      <c r="K9923" s="12">
        <f t="shared" ref="K9923:K9986" si="311">J9923*I9923</f>
        <v>64.2</v>
      </c>
      <c r="L9923" s="9" t="s">
        <v>21</v>
      </c>
      <c r="M9923" s="13">
        <f t="shared" si="310"/>
        <v>48</v>
      </c>
    </row>
    <row r="9924" spans="1:13" ht="19.95" customHeight="1">
      <c r="A9924" s="8" t="s">
        <v>380</v>
      </c>
      <c r="B9924" s="8" t="s">
        <v>42</v>
      </c>
      <c r="C9924" s="8" t="s">
        <v>31</v>
      </c>
      <c r="D9924" s="8" t="s">
        <v>16</v>
      </c>
      <c r="E9924" s="8" t="s">
        <v>27</v>
      </c>
      <c r="F9924" s="8"/>
      <c r="G9924" s="8" t="s">
        <v>19</v>
      </c>
      <c r="H9924" s="8" t="s">
        <v>198</v>
      </c>
      <c r="I9924" s="10">
        <v>1.4965999999999999</v>
      </c>
      <c r="J9924" s="11">
        <v>60</v>
      </c>
      <c r="K9924" s="12">
        <f t="shared" si="311"/>
        <v>89.795999999999992</v>
      </c>
      <c r="L9924" s="9" t="s">
        <v>21</v>
      </c>
      <c r="M9924" s="13">
        <f t="shared" si="310"/>
        <v>48</v>
      </c>
    </row>
    <row r="9925" spans="1:13" ht="19.95" customHeight="1">
      <c r="A9925" s="8" t="s">
        <v>380</v>
      </c>
      <c r="B9925" s="8" t="s">
        <v>33</v>
      </c>
      <c r="C9925" s="8" t="s">
        <v>31</v>
      </c>
      <c r="D9925" s="8" t="s">
        <v>16</v>
      </c>
      <c r="E9925" s="8" t="s">
        <v>27</v>
      </c>
      <c r="F9925" s="8"/>
      <c r="G9925" s="8" t="s">
        <v>19</v>
      </c>
      <c r="H9925" s="8" t="s">
        <v>198</v>
      </c>
      <c r="I9925" s="10">
        <v>1.0340666666666667</v>
      </c>
      <c r="J9925" s="11">
        <v>32</v>
      </c>
      <c r="K9925" s="12">
        <f t="shared" si="311"/>
        <v>33.090133333333334</v>
      </c>
      <c r="L9925" s="9" t="s">
        <v>21</v>
      </c>
      <c r="M9925" s="13">
        <f t="shared" si="310"/>
        <v>25.6</v>
      </c>
    </row>
    <row r="9926" spans="1:13" ht="19.95" customHeight="1">
      <c r="A9926" s="8" t="s">
        <v>380</v>
      </c>
      <c r="B9926" s="8" t="s">
        <v>42</v>
      </c>
      <c r="C9926" s="8" t="s">
        <v>44</v>
      </c>
      <c r="D9926" s="8" t="s">
        <v>16</v>
      </c>
      <c r="E9926" s="8" t="s">
        <v>27</v>
      </c>
      <c r="F9926" s="8"/>
      <c r="G9926" s="8" t="s">
        <v>19</v>
      </c>
      <c r="H9926" s="8" t="s">
        <v>198</v>
      </c>
      <c r="I9926" s="10">
        <v>0.17979508196721311</v>
      </c>
      <c r="J9926" s="11">
        <v>6.5</v>
      </c>
      <c r="K9926" s="12">
        <f t="shared" si="311"/>
        <v>1.1686680327868852</v>
      </c>
      <c r="L9926" s="9" t="s">
        <v>21</v>
      </c>
      <c r="M9926" s="13">
        <f t="shared" si="310"/>
        <v>5.2</v>
      </c>
    </row>
    <row r="9927" spans="1:13" ht="19.95" customHeight="1">
      <c r="A9927" s="8" t="s">
        <v>380</v>
      </c>
      <c r="B9927" s="8" t="s">
        <v>42</v>
      </c>
      <c r="C9927" s="8" t="s">
        <v>69</v>
      </c>
      <c r="D9927" s="8" t="s">
        <v>16</v>
      </c>
      <c r="E9927" s="8" t="s">
        <v>27</v>
      </c>
      <c r="F9927" s="8"/>
      <c r="G9927" s="8" t="s">
        <v>19</v>
      </c>
      <c r="H9927" s="8" t="s">
        <v>198</v>
      </c>
      <c r="I9927" s="10">
        <v>0.24834567901234567</v>
      </c>
      <c r="J9927" s="11">
        <v>7.5</v>
      </c>
      <c r="K9927" s="12">
        <f t="shared" si="311"/>
        <v>1.8625925925925926</v>
      </c>
      <c r="L9927" s="9" t="s">
        <v>21</v>
      </c>
      <c r="M9927" s="13">
        <f t="shared" si="310"/>
        <v>6</v>
      </c>
    </row>
    <row r="9928" spans="1:13" ht="19.95" customHeight="1">
      <c r="A9928" s="8" t="s">
        <v>380</v>
      </c>
      <c r="B9928" s="8" t="s">
        <v>42</v>
      </c>
      <c r="C9928" s="8" t="s">
        <v>31</v>
      </c>
      <c r="D9928" s="8" t="s">
        <v>16</v>
      </c>
      <c r="E9928" s="8" t="s">
        <v>27</v>
      </c>
      <c r="F9928" s="8"/>
      <c r="G9928" s="8" t="s">
        <v>19</v>
      </c>
      <c r="H9928" s="8" t="s">
        <v>198</v>
      </c>
      <c r="I9928" s="10">
        <v>1.512</v>
      </c>
      <c r="J9928" s="11">
        <v>44</v>
      </c>
      <c r="K9928" s="12">
        <f t="shared" si="311"/>
        <v>66.528000000000006</v>
      </c>
      <c r="L9928" s="9" t="s">
        <v>21</v>
      </c>
      <c r="M9928" s="13">
        <f t="shared" si="310"/>
        <v>35.200000000000003</v>
      </c>
    </row>
    <row r="9929" spans="1:13" ht="19.95" customHeight="1">
      <c r="A9929" s="8" t="s">
        <v>380</v>
      </c>
      <c r="B9929" s="8" t="s">
        <v>30</v>
      </c>
      <c r="C9929" s="8" t="s">
        <v>65</v>
      </c>
      <c r="D9929" s="8" t="s">
        <v>16</v>
      </c>
      <c r="E9929" s="8" t="s">
        <v>27</v>
      </c>
      <c r="F9929" s="8"/>
      <c r="G9929" s="8" t="s">
        <v>19</v>
      </c>
      <c r="H9929" s="8" t="s">
        <v>198</v>
      </c>
      <c r="I9929" s="10" t="e">
        <f>#REF!/#REF!</f>
        <v>#REF!</v>
      </c>
      <c r="J9929" s="11">
        <v>110</v>
      </c>
      <c r="K9929" s="12" t="e">
        <f t="shared" si="311"/>
        <v>#REF!</v>
      </c>
      <c r="L9929" s="9" t="s">
        <v>21</v>
      </c>
      <c r="M9929" s="13">
        <f t="shared" si="310"/>
        <v>88</v>
      </c>
    </row>
    <row r="9930" spans="1:13" ht="19.95" customHeight="1">
      <c r="A9930" s="8" t="s">
        <v>380</v>
      </c>
      <c r="B9930" s="8" t="s">
        <v>30</v>
      </c>
      <c r="C9930" s="8" t="s">
        <v>31</v>
      </c>
      <c r="D9930" s="8" t="s">
        <v>16</v>
      </c>
      <c r="E9930" s="8" t="s">
        <v>27</v>
      </c>
      <c r="F9930" s="8"/>
      <c r="G9930" s="8" t="s">
        <v>19</v>
      </c>
      <c r="H9930" s="8" t="s">
        <v>198</v>
      </c>
      <c r="I9930" s="10" t="e">
        <f>#REF!/#REF!</f>
        <v>#REF!</v>
      </c>
      <c r="J9930" s="11">
        <v>50</v>
      </c>
      <c r="K9930" s="12" t="e">
        <f t="shared" si="311"/>
        <v>#REF!</v>
      </c>
      <c r="L9930" s="9" t="s">
        <v>21</v>
      </c>
      <c r="M9930" s="13">
        <f t="shared" si="310"/>
        <v>40</v>
      </c>
    </row>
    <row r="9931" spans="1:13" ht="19.95" customHeight="1">
      <c r="A9931" s="8" t="s">
        <v>380</v>
      </c>
      <c r="B9931" s="8" t="s">
        <v>14</v>
      </c>
      <c r="C9931" s="8" t="s">
        <v>15</v>
      </c>
      <c r="D9931" s="8" t="s">
        <v>16</v>
      </c>
      <c r="E9931" s="8" t="s">
        <v>27</v>
      </c>
      <c r="F9931" s="8"/>
      <c r="G9931" s="8" t="s">
        <v>19</v>
      </c>
      <c r="H9931" s="8" t="s">
        <v>198</v>
      </c>
      <c r="I9931" s="10" t="e">
        <f>#REF!/#REF!</f>
        <v>#REF!</v>
      </c>
      <c r="J9931" s="11">
        <v>7</v>
      </c>
      <c r="K9931" s="12" t="e">
        <f t="shared" si="311"/>
        <v>#REF!</v>
      </c>
      <c r="L9931" s="9" t="s">
        <v>21</v>
      </c>
      <c r="M9931" s="13">
        <f t="shared" si="310"/>
        <v>5.6</v>
      </c>
    </row>
    <row r="9932" spans="1:13" ht="19.95" customHeight="1">
      <c r="A9932" s="8" t="s">
        <v>380</v>
      </c>
      <c r="B9932" s="8" t="s">
        <v>14</v>
      </c>
      <c r="C9932" s="8" t="s">
        <v>46</v>
      </c>
      <c r="D9932" s="8" t="s">
        <v>16</v>
      </c>
      <c r="E9932" s="8" t="s">
        <v>27</v>
      </c>
      <c r="F9932" s="8"/>
      <c r="G9932" s="8" t="s">
        <v>19</v>
      </c>
      <c r="H9932" s="8" t="s">
        <v>198</v>
      </c>
      <c r="I9932" s="10" t="e">
        <f>#REF!/#REF!</f>
        <v>#REF!</v>
      </c>
      <c r="J9932" s="11">
        <v>7</v>
      </c>
      <c r="K9932" s="12" t="e">
        <f t="shared" si="311"/>
        <v>#REF!</v>
      </c>
      <c r="L9932" s="9" t="s">
        <v>21</v>
      </c>
      <c r="M9932" s="13">
        <f t="shared" si="310"/>
        <v>5.6</v>
      </c>
    </row>
    <row r="9933" spans="1:13" ht="19.95" customHeight="1">
      <c r="A9933" s="8" t="s">
        <v>380</v>
      </c>
      <c r="B9933" s="8" t="s">
        <v>14</v>
      </c>
      <c r="C9933" s="8" t="s">
        <v>45</v>
      </c>
      <c r="D9933" s="8" t="s">
        <v>16</v>
      </c>
      <c r="E9933" s="8" t="s">
        <v>27</v>
      </c>
      <c r="F9933" s="8"/>
      <c r="G9933" s="8" t="s">
        <v>19</v>
      </c>
      <c r="H9933" s="8" t="s">
        <v>198</v>
      </c>
      <c r="I9933" s="10" t="e">
        <f>#REF!/#REF!</f>
        <v>#REF!</v>
      </c>
      <c r="J9933" s="11">
        <v>7</v>
      </c>
      <c r="K9933" s="12" t="e">
        <f t="shared" si="311"/>
        <v>#REF!</v>
      </c>
      <c r="L9933" s="9" t="s">
        <v>21</v>
      </c>
      <c r="M9933" s="13">
        <f t="shared" si="310"/>
        <v>5.6</v>
      </c>
    </row>
    <row r="9934" spans="1:13" ht="19.95" customHeight="1">
      <c r="A9934" s="8" t="s">
        <v>380</v>
      </c>
      <c r="B9934" s="8" t="s">
        <v>42</v>
      </c>
      <c r="C9934" s="8" t="s">
        <v>72</v>
      </c>
      <c r="D9934" s="8" t="s">
        <v>16</v>
      </c>
      <c r="E9934" s="8" t="s">
        <v>27</v>
      </c>
      <c r="F9934" s="8"/>
      <c r="G9934" s="8" t="s">
        <v>19</v>
      </c>
      <c r="H9934" s="8" t="s">
        <v>198</v>
      </c>
      <c r="I9934" s="10" t="e">
        <f>#REF!/#REF!</f>
        <v>#REF!</v>
      </c>
      <c r="J9934" s="11">
        <v>11.5</v>
      </c>
      <c r="K9934" s="12" t="e">
        <f t="shared" si="311"/>
        <v>#REF!</v>
      </c>
      <c r="L9934" s="9" t="s">
        <v>21</v>
      </c>
      <c r="M9934" s="13">
        <f t="shared" si="310"/>
        <v>9.1999999999999993</v>
      </c>
    </row>
    <row r="9935" spans="1:13" ht="19.95" customHeight="1">
      <c r="A9935" s="8" t="s">
        <v>380</v>
      </c>
      <c r="B9935" s="8" t="s">
        <v>30</v>
      </c>
      <c r="C9935" s="8" t="s">
        <v>65</v>
      </c>
      <c r="D9935" s="8" t="s">
        <v>16</v>
      </c>
      <c r="E9935" s="8" t="s">
        <v>27</v>
      </c>
      <c r="F9935" s="8"/>
      <c r="G9935" s="8" t="s">
        <v>19</v>
      </c>
      <c r="H9935" s="8" t="s">
        <v>198</v>
      </c>
      <c r="I9935" s="10" t="e">
        <f>#REF!/#REF!</f>
        <v>#REF!</v>
      </c>
      <c r="J9935" s="11">
        <v>150</v>
      </c>
      <c r="K9935" s="12" t="e">
        <f t="shared" si="311"/>
        <v>#REF!</v>
      </c>
      <c r="L9935" s="9" t="s">
        <v>21</v>
      </c>
      <c r="M9935" s="13">
        <f t="shared" si="310"/>
        <v>120</v>
      </c>
    </row>
    <row r="9936" spans="1:13" ht="19.95" customHeight="1">
      <c r="A9936" s="8" t="s">
        <v>380</v>
      </c>
      <c r="B9936" s="8" t="s">
        <v>14</v>
      </c>
      <c r="C9936" s="8" t="s">
        <v>15</v>
      </c>
      <c r="D9936" s="8" t="s">
        <v>26</v>
      </c>
      <c r="E9936" s="8" t="s">
        <v>27</v>
      </c>
      <c r="F9936" s="8"/>
      <c r="G9936" s="8" t="s">
        <v>19</v>
      </c>
      <c r="H9936" s="8" t="s">
        <v>198</v>
      </c>
      <c r="I9936" s="10">
        <v>4.1972093023255809E-2</v>
      </c>
      <c r="J9936" s="11">
        <v>8</v>
      </c>
      <c r="K9936" s="12">
        <f t="shared" si="311"/>
        <v>0.33577674418604647</v>
      </c>
      <c r="L9936" s="9" t="s">
        <v>21</v>
      </c>
      <c r="M9936" s="13">
        <f t="shared" si="310"/>
        <v>6.4</v>
      </c>
    </row>
    <row r="9937" spans="1:13" ht="19.95" customHeight="1">
      <c r="A9937" s="8" t="s">
        <v>380</v>
      </c>
      <c r="B9937" s="8" t="s">
        <v>24</v>
      </c>
      <c r="C9937" s="8" t="s">
        <v>58</v>
      </c>
      <c r="D9937" s="8" t="s">
        <v>26</v>
      </c>
      <c r="E9937" s="8" t="s">
        <v>27</v>
      </c>
      <c r="F9937" s="8"/>
      <c r="G9937" s="8" t="s">
        <v>19</v>
      </c>
      <c r="H9937" s="8" t="s">
        <v>198</v>
      </c>
      <c r="I9937" s="10">
        <v>0.23612367202397166</v>
      </c>
      <c r="J9937" s="11">
        <v>9</v>
      </c>
      <c r="K9937" s="12">
        <f t="shared" si="311"/>
        <v>2.125113048215745</v>
      </c>
      <c r="L9937" s="9" t="s">
        <v>21</v>
      </c>
      <c r="M9937" s="13">
        <f t="shared" si="310"/>
        <v>7.2</v>
      </c>
    </row>
    <row r="9938" spans="1:13" ht="19.95" customHeight="1">
      <c r="A9938" s="8" t="s">
        <v>380</v>
      </c>
      <c r="B9938" s="8" t="s">
        <v>42</v>
      </c>
      <c r="C9938" s="8" t="s">
        <v>31</v>
      </c>
      <c r="D9938" s="8" t="s">
        <v>16</v>
      </c>
      <c r="E9938" s="8" t="s">
        <v>27</v>
      </c>
      <c r="F9938" s="8"/>
      <c r="G9938" s="8" t="s">
        <v>19</v>
      </c>
      <c r="H9938" s="8" t="s">
        <v>198</v>
      </c>
      <c r="I9938" s="10">
        <v>1.401111111111111</v>
      </c>
      <c r="J9938" s="11">
        <v>70</v>
      </c>
      <c r="K9938" s="12">
        <f t="shared" si="311"/>
        <v>98.077777777777769</v>
      </c>
      <c r="L9938" s="9" t="s">
        <v>21</v>
      </c>
      <c r="M9938" s="13">
        <f t="shared" si="310"/>
        <v>56</v>
      </c>
    </row>
    <row r="9939" spans="1:13" ht="19.95" customHeight="1">
      <c r="A9939" s="8" t="s">
        <v>380</v>
      </c>
      <c r="B9939" s="8" t="s">
        <v>33</v>
      </c>
      <c r="C9939" s="8" t="s">
        <v>43</v>
      </c>
      <c r="D9939" s="8" t="s">
        <v>16</v>
      </c>
      <c r="E9939" s="8" t="s">
        <v>27</v>
      </c>
      <c r="F9939" s="8"/>
      <c r="G9939" s="8" t="s">
        <v>19</v>
      </c>
      <c r="H9939" s="8" t="s">
        <v>198</v>
      </c>
      <c r="I9939" s="10">
        <v>0.35</v>
      </c>
      <c r="J9939" s="11">
        <v>9</v>
      </c>
      <c r="K9939" s="12">
        <f t="shared" si="311"/>
        <v>3.15</v>
      </c>
      <c r="L9939" s="9" t="s">
        <v>21</v>
      </c>
      <c r="M9939" s="13">
        <f t="shared" si="310"/>
        <v>7.2</v>
      </c>
    </row>
    <row r="9940" spans="1:13" ht="19.95" customHeight="1">
      <c r="A9940" s="8" t="s">
        <v>380</v>
      </c>
      <c r="B9940" s="8" t="s">
        <v>48</v>
      </c>
      <c r="C9940" s="8" t="s">
        <v>49</v>
      </c>
      <c r="D9940" s="9"/>
      <c r="E9940" s="8" t="s">
        <v>27</v>
      </c>
      <c r="F9940" s="8"/>
      <c r="G9940" s="8" t="s">
        <v>19</v>
      </c>
      <c r="H9940" s="8" t="s">
        <v>198</v>
      </c>
      <c r="I9940" s="10">
        <v>7.3333333333333334E-2</v>
      </c>
      <c r="J9940" s="11">
        <v>6</v>
      </c>
      <c r="K9940" s="12">
        <f t="shared" si="311"/>
        <v>0.44</v>
      </c>
      <c r="L9940" s="9" t="s">
        <v>21</v>
      </c>
      <c r="M9940" s="13">
        <f t="shared" si="310"/>
        <v>4.8</v>
      </c>
    </row>
    <row r="9941" spans="1:13" ht="19.95" customHeight="1">
      <c r="A9941" s="8" t="s">
        <v>380</v>
      </c>
      <c r="B9941" s="8" t="s">
        <v>14</v>
      </c>
      <c r="C9941" s="8" t="s">
        <v>140</v>
      </c>
      <c r="D9941" s="8" t="s">
        <v>16</v>
      </c>
      <c r="E9941" s="8" t="s">
        <v>27</v>
      </c>
      <c r="F9941" s="8"/>
      <c r="G9941" s="8" t="s">
        <v>19</v>
      </c>
      <c r="H9941" s="8" t="s">
        <v>198</v>
      </c>
      <c r="I9941" s="10">
        <v>5.7499999999999996E-2</v>
      </c>
      <c r="J9941" s="11">
        <v>9.51</v>
      </c>
      <c r="K9941" s="12">
        <f t="shared" si="311"/>
        <v>0.54682499999999989</v>
      </c>
      <c r="L9941" s="9" t="s">
        <v>21</v>
      </c>
      <c r="M9941" s="13">
        <f t="shared" si="310"/>
        <v>7.6</v>
      </c>
    </row>
    <row r="9942" spans="1:13" ht="19.95" customHeight="1">
      <c r="A9942" s="8" t="s">
        <v>380</v>
      </c>
      <c r="B9942" s="8" t="s">
        <v>14</v>
      </c>
      <c r="C9942" s="8" t="s">
        <v>58</v>
      </c>
      <c r="D9942" s="8" t="s">
        <v>16</v>
      </c>
      <c r="E9942" s="8" t="s">
        <v>27</v>
      </c>
      <c r="F9942" s="8"/>
      <c r="G9942" s="8" t="s">
        <v>19</v>
      </c>
      <c r="H9942" s="8" t="s">
        <v>198</v>
      </c>
      <c r="I9942" s="10">
        <v>0.28095238095238095</v>
      </c>
      <c r="J9942" s="11">
        <v>6.5</v>
      </c>
      <c r="K9942" s="12">
        <f t="shared" si="311"/>
        <v>1.8261904761904761</v>
      </c>
      <c r="L9942" s="9" t="s">
        <v>21</v>
      </c>
      <c r="M9942" s="13">
        <f t="shared" si="310"/>
        <v>5.2</v>
      </c>
    </row>
    <row r="9943" spans="1:13" ht="19.95" customHeight="1">
      <c r="A9943" s="8" t="s">
        <v>380</v>
      </c>
      <c r="B9943" s="8" t="s">
        <v>14</v>
      </c>
      <c r="C9943" s="8" t="s">
        <v>102</v>
      </c>
      <c r="D9943" s="8" t="s">
        <v>16</v>
      </c>
      <c r="E9943" s="8" t="s">
        <v>27</v>
      </c>
      <c r="F9943" s="8"/>
      <c r="G9943" s="8" t="s">
        <v>19</v>
      </c>
      <c r="H9943" s="8" t="s">
        <v>198</v>
      </c>
      <c r="I9943" s="10">
        <v>0.20444444444444446</v>
      </c>
      <c r="J9943" s="11">
        <v>7.5</v>
      </c>
      <c r="K9943" s="12">
        <f t="shared" si="311"/>
        <v>1.5333333333333334</v>
      </c>
      <c r="L9943" s="9" t="s">
        <v>21</v>
      </c>
      <c r="M9943" s="13">
        <f t="shared" si="310"/>
        <v>6</v>
      </c>
    </row>
    <row r="9944" spans="1:13" ht="19.95" customHeight="1">
      <c r="A9944" s="8" t="s">
        <v>380</v>
      </c>
      <c r="B9944" s="8" t="s">
        <v>42</v>
      </c>
      <c r="C9944" s="8" t="s">
        <v>44</v>
      </c>
      <c r="D9944" s="8" t="s">
        <v>16</v>
      </c>
      <c r="E9944" s="8" t="s">
        <v>27</v>
      </c>
      <c r="F9944" s="8"/>
      <c r="G9944" s="8" t="s">
        <v>19</v>
      </c>
      <c r="H9944" s="8" t="s">
        <v>198</v>
      </c>
      <c r="I9944" s="10">
        <v>0.19052941176470586</v>
      </c>
      <c r="J9944" s="11">
        <v>4.8499999999999996</v>
      </c>
      <c r="K9944" s="12">
        <f t="shared" si="311"/>
        <v>0.92406764705882338</v>
      </c>
      <c r="L9944" s="9" t="s">
        <v>21</v>
      </c>
      <c r="M9944" s="13">
        <f t="shared" si="310"/>
        <v>3.9</v>
      </c>
    </row>
    <row r="9945" spans="1:13" ht="19.95" customHeight="1">
      <c r="A9945" s="8" t="s">
        <v>380</v>
      </c>
      <c r="B9945" s="8" t="s">
        <v>14</v>
      </c>
      <c r="C9945" s="8" t="s">
        <v>102</v>
      </c>
      <c r="D9945" s="8" t="s">
        <v>16</v>
      </c>
      <c r="E9945" s="8" t="s">
        <v>27</v>
      </c>
      <c r="F9945" s="8"/>
      <c r="G9945" s="8" t="s">
        <v>19</v>
      </c>
      <c r="H9945" s="8" t="s">
        <v>198</v>
      </c>
      <c r="I9945" s="10">
        <v>0.19871794871794871</v>
      </c>
      <c r="J9945" s="11">
        <v>7.5</v>
      </c>
      <c r="K9945" s="12">
        <f t="shared" si="311"/>
        <v>1.4903846153846152</v>
      </c>
      <c r="L9945" s="9" t="s">
        <v>21</v>
      </c>
      <c r="M9945" s="13">
        <f t="shared" si="310"/>
        <v>6</v>
      </c>
    </row>
    <row r="9946" spans="1:13" ht="19.95" customHeight="1">
      <c r="A9946" s="8" t="s">
        <v>380</v>
      </c>
      <c r="B9946" s="8" t="s">
        <v>14</v>
      </c>
      <c r="C9946" s="8" t="s">
        <v>58</v>
      </c>
      <c r="D9946" s="8" t="s">
        <v>16</v>
      </c>
      <c r="E9946" s="8" t="s">
        <v>27</v>
      </c>
      <c r="F9946" s="8"/>
      <c r="G9946" s="8" t="s">
        <v>19</v>
      </c>
      <c r="H9946" s="8" t="s">
        <v>198</v>
      </c>
      <c r="I9946" s="10">
        <v>0.26</v>
      </c>
      <c r="J9946" s="11">
        <v>6.5</v>
      </c>
      <c r="K9946" s="12">
        <f t="shared" si="311"/>
        <v>1.69</v>
      </c>
      <c r="L9946" s="9" t="s">
        <v>21</v>
      </c>
      <c r="M9946" s="13">
        <f t="shared" si="310"/>
        <v>5.2</v>
      </c>
    </row>
    <row r="9947" spans="1:13" ht="19.95" customHeight="1">
      <c r="A9947" s="8" t="s">
        <v>380</v>
      </c>
      <c r="B9947" s="8" t="s">
        <v>48</v>
      </c>
      <c r="C9947" s="8" t="s">
        <v>49</v>
      </c>
      <c r="D9947" s="8"/>
      <c r="E9947" s="8" t="s">
        <v>27</v>
      </c>
      <c r="F9947" s="8"/>
      <c r="G9947" s="8" t="s">
        <v>19</v>
      </c>
      <c r="H9947" s="8" t="s">
        <v>198</v>
      </c>
      <c r="I9947" s="10">
        <v>7.6666666666666675E-2</v>
      </c>
      <c r="J9947" s="11">
        <v>6</v>
      </c>
      <c r="K9947" s="12">
        <f t="shared" si="311"/>
        <v>0.46000000000000008</v>
      </c>
      <c r="L9947" s="9" t="s">
        <v>21</v>
      </c>
      <c r="M9947" s="13">
        <f t="shared" si="310"/>
        <v>4.8</v>
      </c>
    </row>
    <row r="9948" spans="1:13" ht="19.95" customHeight="1">
      <c r="A9948" s="8" t="s">
        <v>380</v>
      </c>
      <c r="B9948" s="8" t="s">
        <v>14</v>
      </c>
      <c r="C9948" s="8" t="s">
        <v>15</v>
      </c>
      <c r="D9948" s="8" t="s">
        <v>16</v>
      </c>
      <c r="E9948" s="8" t="s">
        <v>27</v>
      </c>
      <c r="F9948" s="8"/>
      <c r="G9948" s="8" t="s">
        <v>19</v>
      </c>
      <c r="H9948" s="8" t="s">
        <v>198</v>
      </c>
      <c r="I9948" s="10">
        <v>4.0833333333333333E-2</v>
      </c>
      <c r="J9948" s="11">
        <v>7</v>
      </c>
      <c r="K9948" s="12">
        <f t="shared" si="311"/>
        <v>0.28583333333333333</v>
      </c>
      <c r="L9948" s="9" t="s">
        <v>21</v>
      </c>
      <c r="M9948" s="13">
        <f t="shared" si="310"/>
        <v>5.6</v>
      </c>
    </row>
    <row r="9949" spans="1:13" ht="19.95" customHeight="1">
      <c r="A9949" s="8" t="s">
        <v>380</v>
      </c>
      <c r="B9949" s="8" t="s">
        <v>37</v>
      </c>
      <c r="C9949" s="8" t="s">
        <v>35</v>
      </c>
      <c r="D9949" s="8" t="s">
        <v>16</v>
      </c>
      <c r="E9949" s="8" t="s">
        <v>27</v>
      </c>
      <c r="F9949" s="8"/>
      <c r="G9949" s="8" t="s">
        <v>19</v>
      </c>
      <c r="H9949" s="8" t="s">
        <v>198</v>
      </c>
      <c r="I9949" s="10">
        <v>0.71499999999999997</v>
      </c>
      <c r="J9949" s="11">
        <v>30</v>
      </c>
      <c r="K9949" s="12">
        <f t="shared" si="311"/>
        <v>21.45</v>
      </c>
      <c r="L9949" s="9" t="s">
        <v>21</v>
      </c>
      <c r="M9949" s="13">
        <f t="shared" si="310"/>
        <v>24</v>
      </c>
    </row>
    <row r="9950" spans="1:13" ht="19.95" customHeight="1">
      <c r="A9950" s="8" t="s">
        <v>380</v>
      </c>
      <c r="B9950" s="8" t="s">
        <v>48</v>
      </c>
      <c r="C9950" s="8" t="s">
        <v>90</v>
      </c>
      <c r="D9950" s="8" t="s">
        <v>16</v>
      </c>
      <c r="E9950" s="8" t="s">
        <v>27</v>
      </c>
      <c r="F9950" s="8"/>
      <c r="G9950" s="8" t="s">
        <v>19</v>
      </c>
      <c r="H9950" s="8" t="s">
        <v>198</v>
      </c>
      <c r="I9950" s="10">
        <v>0.24955119214586255</v>
      </c>
      <c r="J9950" s="11">
        <v>6</v>
      </c>
      <c r="K9950" s="12">
        <f t="shared" si="311"/>
        <v>1.4973071528751754</v>
      </c>
      <c r="L9950" s="9" t="s">
        <v>21</v>
      </c>
      <c r="M9950" s="13">
        <f t="shared" si="310"/>
        <v>4.8</v>
      </c>
    </row>
    <row r="9951" spans="1:13" ht="19.95" customHeight="1">
      <c r="A9951" s="8" t="s">
        <v>380</v>
      </c>
      <c r="B9951" s="8" t="s">
        <v>14</v>
      </c>
      <c r="C9951" s="8" t="s">
        <v>58</v>
      </c>
      <c r="D9951" s="8" t="s">
        <v>16</v>
      </c>
      <c r="E9951" s="8" t="s">
        <v>27</v>
      </c>
      <c r="F9951" s="8"/>
      <c r="G9951" s="8" t="s">
        <v>19</v>
      </c>
      <c r="H9951" s="8" t="s">
        <v>198</v>
      </c>
      <c r="I9951" s="10">
        <v>0.27236111111111111</v>
      </c>
      <c r="J9951" s="11">
        <v>5.5</v>
      </c>
      <c r="K9951" s="12">
        <f t="shared" si="311"/>
        <v>1.497986111111111</v>
      </c>
      <c r="L9951" s="9" t="s">
        <v>21</v>
      </c>
      <c r="M9951" s="13">
        <f t="shared" si="310"/>
        <v>4.4000000000000004</v>
      </c>
    </row>
    <row r="9952" spans="1:13" ht="19.95" customHeight="1">
      <c r="A9952" s="8" t="s">
        <v>380</v>
      </c>
      <c r="B9952" s="8" t="s">
        <v>42</v>
      </c>
      <c r="C9952" s="8" t="s">
        <v>203</v>
      </c>
      <c r="D9952" s="8" t="s">
        <v>16</v>
      </c>
      <c r="E9952" s="8" t="s">
        <v>27</v>
      </c>
      <c r="F9952" s="8"/>
      <c r="G9952" s="8" t="s">
        <v>19</v>
      </c>
      <c r="H9952" s="8" t="s">
        <v>198</v>
      </c>
      <c r="I9952" s="10">
        <v>0.97499999999999998</v>
      </c>
      <c r="J9952" s="11">
        <v>28</v>
      </c>
      <c r="K9952" s="12">
        <f t="shared" si="311"/>
        <v>27.3</v>
      </c>
      <c r="L9952" s="9" t="s">
        <v>21</v>
      </c>
      <c r="M9952" s="13">
        <f t="shared" si="310"/>
        <v>22.4</v>
      </c>
    </row>
    <row r="9953" spans="1:13" ht="19.95" customHeight="1">
      <c r="A9953" s="8" t="s">
        <v>380</v>
      </c>
      <c r="B9953" s="8" t="s">
        <v>14</v>
      </c>
      <c r="C9953" s="8" t="s">
        <v>46</v>
      </c>
      <c r="D9953" s="8" t="s">
        <v>16</v>
      </c>
      <c r="E9953" s="8" t="s">
        <v>27</v>
      </c>
      <c r="F9953" s="8"/>
      <c r="G9953" s="8" t="s">
        <v>19</v>
      </c>
      <c r="H9953" s="8" t="s">
        <v>198</v>
      </c>
      <c r="I9953" s="10">
        <v>7.3333333333333334E-2</v>
      </c>
      <c r="J9953" s="11">
        <v>4</v>
      </c>
      <c r="K9953" s="12">
        <f t="shared" si="311"/>
        <v>0.29333333333333333</v>
      </c>
      <c r="L9953" s="9" t="s">
        <v>21</v>
      </c>
      <c r="M9953" s="13">
        <f t="shared" si="310"/>
        <v>3.2</v>
      </c>
    </row>
    <row r="9954" spans="1:13" ht="19.95" customHeight="1">
      <c r="A9954" s="8" t="s">
        <v>380</v>
      </c>
      <c r="B9954" s="8" t="s">
        <v>42</v>
      </c>
      <c r="C9954" s="8" t="s">
        <v>69</v>
      </c>
      <c r="D9954" s="8" t="s">
        <v>16</v>
      </c>
      <c r="E9954" s="8" t="s">
        <v>27</v>
      </c>
      <c r="F9954" s="8"/>
      <c r="G9954" s="8" t="s">
        <v>19</v>
      </c>
      <c r="H9954" s="8" t="s">
        <v>198</v>
      </c>
      <c r="I9954" s="10">
        <v>0.23301307189542483</v>
      </c>
      <c r="J9954" s="11">
        <v>5.5</v>
      </c>
      <c r="K9954" s="12">
        <f t="shared" si="311"/>
        <v>1.2815718954248365</v>
      </c>
      <c r="L9954" s="9" t="s">
        <v>21</v>
      </c>
      <c r="M9954" s="13">
        <f t="shared" si="310"/>
        <v>4.4000000000000004</v>
      </c>
    </row>
    <row r="9955" spans="1:13" ht="19.95" customHeight="1">
      <c r="A9955" s="8" t="s">
        <v>380</v>
      </c>
      <c r="B9955" s="8" t="s">
        <v>14</v>
      </c>
      <c r="C9955" s="8" t="s">
        <v>46</v>
      </c>
      <c r="D9955" s="8" t="s">
        <v>16</v>
      </c>
      <c r="E9955" s="8" t="s">
        <v>27</v>
      </c>
      <c r="F9955" s="8"/>
      <c r="G9955" s="8" t="s">
        <v>19</v>
      </c>
      <c r="H9955" s="8" t="s">
        <v>198</v>
      </c>
      <c r="I9955" s="10">
        <v>7.7238562091503274E-2</v>
      </c>
      <c r="J9955" s="11">
        <v>7</v>
      </c>
      <c r="K9955" s="12">
        <f t="shared" si="311"/>
        <v>0.54066993464052293</v>
      </c>
      <c r="L9955" s="9" t="s">
        <v>21</v>
      </c>
      <c r="M9955" s="13">
        <f t="shared" si="310"/>
        <v>5.6</v>
      </c>
    </row>
    <row r="9956" spans="1:13" ht="19.95" customHeight="1">
      <c r="A9956" s="8" t="s">
        <v>380</v>
      </c>
      <c r="B9956" s="8" t="s">
        <v>42</v>
      </c>
      <c r="C9956" s="8" t="s">
        <v>72</v>
      </c>
      <c r="D9956" s="8" t="s">
        <v>16</v>
      </c>
      <c r="E9956" s="8" t="s">
        <v>27</v>
      </c>
      <c r="F9956" s="8"/>
      <c r="G9956" s="8" t="s">
        <v>19</v>
      </c>
      <c r="H9956" s="8" t="s">
        <v>198</v>
      </c>
      <c r="I9956" s="10">
        <v>0.33377450980392159</v>
      </c>
      <c r="J9956" s="11">
        <v>11</v>
      </c>
      <c r="K9956" s="12">
        <f t="shared" si="311"/>
        <v>3.6715196078431376</v>
      </c>
      <c r="L9956" s="9" t="s">
        <v>21</v>
      </c>
      <c r="M9956" s="13">
        <f t="shared" si="310"/>
        <v>8.8000000000000007</v>
      </c>
    </row>
    <row r="9957" spans="1:13" ht="19.95" customHeight="1">
      <c r="A9957" s="8" t="s">
        <v>380</v>
      </c>
      <c r="B9957" s="8" t="s">
        <v>40</v>
      </c>
      <c r="C9957" s="8" t="s">
        <v>58</v>
      </c>
      <c r="D9957" s="8" t="s">
        <v>16</v>
      </c>
      <c r="E9957" s="8" t="s">
        <v>27</v>
      </c>
      <c r="F9957" s="8"/>
      <c r="G9957" s="8" t="s">
        <v>19</v>
      </c>
      <c r="H9957" s="8" t="s">
        <v>198</v>
      </c>
      <c r="I9957" s="10">
        <v>0.33263681592039801</v>
      </c>
      <c r="J9957" s="11">
        <v>9.99</v>
      </c>
      <c r="K9957" s="12">
        <f t="shared" si="311"/>
        <v>3.3230417910447763</v>
      </c>
      <c r="L9957" s="9" t="s">
        <v>21</v>
      </c>
      <c r="M9957" s="13">
        <f t="shared" si="310"/>
        <v>8</v>
      </c>
    </row>
    <row r="9958" spans="1:13" ht="19.95" customHeight="1">
      <c r="A9958" s="8" t="s">
        <v>380</v>
      </c>
      <c r="B9958" s="8" t="s">
        <v>24</v>
      </c>
      <c r="C9958" s="8" t="s">
        <v>36</v>
      </c>
      <c r="D9958" s="8" t="s">
        <v>16</v>
      </c>
      <c r="E9958" s="8" t="s">
        <v>27</v>
      </c>
      <c r="F9958" s="8"/>
      <c r="G9958" s="8" t="s">
        <v>19</v>
      </c>
      <c r="H9958" s="8" t="s">
        <v>198</v>
      </c>
      <c r="I9958" s="10">
        <v>0.46281007751937986</v>
      </c>
      <c r="J9958" s="11">
        <v>14.44</v>
      </c>
      <c r="K9958" s="12">
        <f t="shared" si="311"/>
        <v>6.6829775193798451</v>
      </c>
      <c r="L9958" s="9" t="s">
        <v>21</v>
      </c>
      <c r="M9958" s="13">
        <f t="shared" si="310"/>
        <v>11.6</v>
      </c>
    </row>
    <row r="9959" spans="1:13" ht="19.95" customHeight="1">
      <c r="A9959" s="8" t="s">
        <v>380</v>
      </c>
      <c r="B9959" s="8" t="s">
        <v>14</v>
      </c>
      <c r="C9959" s="8" t="s">
        <v>36</v>
      </c>
      <c r="D9959" s="8" t="s">
        <v>16</v>
      </c>
      <c r="E9959" s="8" t="s">
        <v>27</v>
      </c>
      <c r="F9959" s="8"/>
      <c r="G9959" s="8" t="s">
        <v>19</v>
      </c>
      <c r="H9959" s="8" t="s">
        <v>198</v>
      </c>
      <c r="I9959" s="10">
        <v>0.52236434108527141</v>
      </c>
      <c r="J9959" s="11">
        <v>16.28</v>
      </c>
      <c r="K9959" s="12">
        <f t="shared" si="311"/>
        <v>8.50409147286822</v>
      </c>
      <c r="L9959" s="9" t="s">
        <v>21</v>
      </c>
      <c r="M9959" s="13">
        <f t="shared" si="310"/>
        <v>13</v>
      </c>
    </row>
    <row r="9960" spans="1:13" ht="19.95" customHeight="1">
      <c r="A9960" s="8" t="s">
        <v>380</v>
      </c>
      <c r="B9960" s="8" t="s">
        <v>42</v>
      </c>
      <c r="C9960" s="8" t="s">
        <v>41</v>
      </c>
      <c r="D9960" s="8" t="s">
        <v>16</v>
      </c>
      <c r="E9960" s="8" t="s">
        <v>27</v>
      </c>
      <c r="F9960" s="8"/>
      <c r="G9960" s="8" t="s">
        <v>19</v>
      </c>
      <c r="H9960" s="8" t="s">
        <v>198</v>
      </c>
      <c r="I9960" s="10">
        <v>0.80383720930232549</v>
      </c>
      <c r="J9960" s="11">
        <v>18.5</v>
      </c>
      <c r="K9960" s="12">
        <f t="shared" si="311"/>
        <v>14.870988372093022</v>
      </c>
      <c r="L9960" s="9" t="s">
        <v>21</v>
      </c>
      <c r="M9960" s="13">
        <f t="shared" si="310"/>
        <v>14.8</v>
      </c>
    </row>
    <row r="9961" spans="1:13" ht="19.95" customHeight="1">
      <c r="A9961" s="8" t="s">
        <v>380</v>
      </c>
      <c r="B9961" s="8" t="s">
        <v>14</v>
      </c>
      <c r="C9961" s="8" t="s">
        <v>45</v>
      </c>
      <c r="D9961" s="8" t="s">
        <v>16</v>
      </c>
      <c r="E9961" s="8" t="s">
        <v>27</v>
      </c>
      <c r="F9961" s="8"/>
      <c r="G9961" s="8" t="s">
        <v>19</v>
      </c>
      <c r="H9961" s="8" t="s">
        <v>198</v>
      </c>
      <c r="I9961" s="10">
        <v>0.11605882352941177</v>
      </c>
      <c r="J9961" s="11">
        <v>5</v>
      </c>
      <c r="K9961" s="12">
        <f t="shared" si="311"/>
        <v>0.58029411764705885</v>
      </c>
      <c r="L9961" s="9" t="s">
        <v>21</v>
      </c>
      <c r="M9961" s="13">
        <f t="shared" si="310"/>
        <v>4</v>
      </c>
    </row>
    <row r="9962" spans="1:13" ht="19.95" customHeight="1">
      <c r="A9962" s="8" t="s">
        <v>380</v>
      </c>
      <c r="B9962" s="8" t="s">
        <v>42</v>
      </c>
      <c r="C9962" s="8" t="s">
        <v>44</v>
      </c>
      <c r="D9962" s="8" t="s">
        <v>16</v>
      </c>
      <c r="E9962" s="8" t="s">
        <v>27</v>
      </c>
      <c r="F9962" s="8"/>
      <c r="G9962" s="8" t="s">
        <v>19</v>
      </c>
      <c r="H9962" s="8" t="s">
        <v>198</v>
      </c>
      <c r="I9962" s="10">
        <v>0.17043103448275862</v>
      </c>
      <c r="J9962" s="11">
        <v>4.66</v>
      </c>
      <c r="K9962" s="12">
        <f t="shared" si="311"/>
        <v>0.79420862068965514</v>
      </c>
      <c r="L9962" s="9" t="s">
        <v>21</v>
      </c>
      <c r="M9962" s="13">
        <f t="shared" si="310"/>
        <v>3.7</v>
      </c>
    </row>
    <row r="9963" spans="1:13" ht="19.95" customHeight="1">
      <c r="A9963" s="8" t="s">
        <v>380</v>
      </c>
      <c r="B9963" s="8" t="s">
        <v>48</v>
      </c>
      <c r="C9963" s="8" t="s">
        <v>49</v>
      </c>
      <c r="D9963" s="8" t="s">
        <v>16</v>
      </c>
      <c r="E9963" s="8" t="s">
        <v>27</v>
      </c>
      <c r="F9963" s="9"/>
      <c r="G9963" s="8" t="s">
        <v>19</v>
      </c>
      <c r="H9963" s="8" t="s">
        <v>198</v>
      </c>
      <c r="I9963" s="14">
        <v>7.8750000000000001E-2</v>
      </c>
      <c r="J9963" s="11">
        <v>5.51</v>
      </c>
      <c r="K9963" s="12">
        <f t="shared" si="311"/>
        <v>0.43391249999999998</v>
      </c>
      <c r="L9963" s="8" t="s">
        <v>21</v>
      </c>
      <c r="M9963" s="13">
        <f t="shared" si="310"/>
        <v>4.4000000000000004</v>
      </c>
    </row>
    <row r="9964" spans="1:13" ht="19.95" customHeight="1">
      <c r="A9964" s="8" t="s">
        <v>380</v>
      </c>
      <c r="B9964" s="8" t="s">
        <v>14</v>
      </c>
      <c r="C9964" s="8" t="s">
        <v>45</v>
      </c>
      <c r="D9964" s="8" t="s">
        <v>16</v>
      </c>
      <c r="E9964" s="8" t="s">
        <v>27</v>
      </c>
      <c r="F9964" s="9"/>
      <c r="G9964" s="8" t="s">
        <v>19</v>
      </c>
      <c r="H9964" s="8" t="s">
        <v>198</v>
      </c>
      <c r="I9964" s="14">
        <v>0.11</v>
      </c>
      <c r="J9964" s="11">
        <v>5.27</v>
      </c>
      <c r="K9964" s="12">
        <f t="shared" si="311"/>
        <v>0.57969999999999999</v>
      </c>
      <c r="L9964" s="8" t="s">
        <v>21</v>
      </c>
      <c r="M9964" s="13">
        <f t="shared" si="310"/>
        <v>4.2</v>
      </c>
    </row>
    <row r="9965" spans="1:13" ht="19.95" customHeight="1">
      <c r="A9965" s="8" t="s">
        <v>380</v>
      </c>
      <c r="B9965" s="8" t="s">
        <v>14</v>
      </c>
      <c r="C9965" s="8" t="s">
        <v>45</v>
      </c>
      <c r="D9965" s="8" t="s">
        <v>16</v>
      </c>
      <c r="E9965" s="8" t="s">
        <v>27</v>
      </c>
      <c r="F9965" s="9"/>
      <c r="G9965" s="8" t="s">
        <v>19</v>
      </c>
      <c r="H9965" s="8" t="s">
        <v>198</v>
      </c>
      <c r="I9965" s="14">
        <v>0.1</v>
      </c>
      <c r="J9965" s="11">
        <v>5.3</v>
      </c>
      <c r="K9965" s="12">
        <f t="shared" si="311"/>
        <v>0.53</v>
      </c>
      <c r="L9965" s="8" t="s">
        <v>21</v>
      </c>
      <c r="M9965" s="13">
        <f t="shared" si="310"/>
        <v>4.2</v>
      </c>
    </row>
    <row r="9966" spans="1:13" ht="19.95" customHeight="1">
      <c r="A9966" s="8" t="s">
        <v>380</v>
      </c>
      <c r="B9966" s="8" t="s">
        <v>14</v>
      </c>
      <c r="C9966" s="8" t="s">
        <v>45</v>
      </c>
      <c r="D9966" s="8" t="s">
        <v>16</v>
      </c>
      <c r="E9966" s="8" t="s">
        <v>27</v>
      </c>
      <c r="F9966" s="9"/>
      <c r="G9966" s="8" t="s">
        <v>19</v>
      </c>
      <c r="H9966" s="8" t="s">
        <v>198</v>
      </c>
      <c r="I9966" s="14">
        <v>0.115</v>
      </c>
      <c r="J9966" s="11">
        <v>5.52</v>
      </c>
      <c r="K9966" s="12">
        <f t="shared" si="311"/>
        <v>0.63480000000000003</v>
      </c>
      <c r="L9966" s="8" t="s">
        <v>21</v>
      </c>
      <c r="M9966" s="13">
        <f t="shared" si="310"/>
        <v>4.4000000000000004</v>
      </c>
    </row>
    <row r="9967" spans="1:13" ht="19.95" customHeight="1">
      <c r="A9967" s="8" t="s">
        <v>380</v>
      </c>
      <c r="B9967" s="8" t="s">
        <v>33</v>
      </c>
      <c r="C9967" s="8" t="s">
        <v>69</v>
      </c>
      <c r="D9967" s="8" t="s">
        <v>16</v>
      </c>
      <c r="E9967" s="8" t="s">
        <v>27</v>
      </c>
      <c r="F9967" s="9"/>
      <c r="G9967" s="8" t="s">
        <v>19</v>
      </c>
      <c r="H9967" s="8" t="s">
        <v>198</v>
      </c>
      <c r="I9967" s="14">
        <v>0.1875</v>
      </c>
      <c r="J9967" s="11">
        <v>6.5</v>
      </c>
      <c r="K9967" s="12">
        <f t="shared" si="311"/>
        <v>1.21875</v>
      </c>
      <c r="L9967" s="8" t="s">
        <v>21</v>
      </c>
      <c r="M9967" s="13">
        <f t="shared" si="310"/>
        <v>5.2</v>
      </c>
    </row>
    <row r="9968" spans="1:13" ht="19.95" customHeight="1">
      <c r="A9968" s="8" t="s">
        <v>380</v>
      </c>
      <c r="B9968" s="8" t="s">
        <v>14</v>
      </c>
      <c r="C9968" s="8" t="s">
        <v>45</v>
      </c>
      <c r="D9968" s="8" t="s">
        <v>16</v>
      </c>
      <c r="E9968" s="8" t="s">
        <v>27</v>
      </c>
      <c r="F9968" s="9"/>
      <c r="G9968" s="8" t="s">
        <v>19</v>
      </c>
      <c r="H9968" s="8" t="s">
        <v>198</v>
      </c>
      <c r="I9968" s="14">
        <v>0.11</v>
      </c>
      <c r="J9968" s="11">
        <v>5.5</v>
      </c>
      <c r="K9968" s="12">
        <f t="shared" si="311"/>
        <v>0.60499999999999998</v>
      </c>
      <c r="L9968" s="8" t="s">
        <v>21</v>
      </c>
      <c r="M9968" s="13">
        <f t="shared" si="310"/>
        <v>4.4000000000000004</v>
      </c>
    </row>
    <row r="9969" spans="1:13" ht="19.95" customHeight="1">
      <c r="A9969" s="8" t="s">
        <v>380</v>
      </c>
      <c r="B9969" s="8" t="s">
        <v>33</v>
      </c>
      <c r="C9969" s="8" t="s">
        <v>69</v>
      </c>
      <c r="D9969" s="8" t="s">
        <v>16</v>
      </c>
      <c r="E9969" s="8" t="s">
        <v>27</v>
      </c>
      <c r="F9969" s="9"/>
      <c r="G9969" s="8" t="s">
        <v>19</v>
      </c>
      <c r="H9969" s="8" t="s">
        <v>198</v>
      </c>
      <c r="I9969" s="14">
        <v>0.21</v>
      </c>
      <c r="J9969" s="11">
        <v>6.5</v>
      </c>
      <c r="K9969" s="12">
        <f t="shared" si="311"/>
        <v>1.365</v>
      </c>
      <c r="L9969" s="8" t="s">
        <v>21</v>
      </c>
      <c r="M9969" s="13">
        <f t="shared" si="310"/>
        <v>5.2</v>
      </c>
    </row>
    <row r="9970" spans="1:13" ht="19.95" customHeight="1">
      <c r="A9970" s="8" t="s">
        <v>380</v>
      </c>
      <c r="B9970" s="8" t="s">
        <v>14</v>
      </c>
      <c r="C9970" s="8" t="s">
        <v>45</v>
      </c>
      <c r="D9970" s="8" t="s">
        <v>16</v>
      </c>
      <c r="E9970" s="8" t="s">
        <v>27</v>
      </c>
      <c r="F9970" s="9"/>
      <c r="G9970" s="8" t="s">
        <v>19</v>
      </c>
      <c r="H9970" s="8" t="s">
        <v>198</v>
      </c>
      <c r="I9970" s="14">
        <v>0.12</v>
      </c>
      <c r="J9970" s="11">
        <v>5.5</v>
      </c>
      <c r="K9970" s="12">
        <f t="shared" si="311"/>
        <v>0.65999999999999992</v>
      </c>
      <c r="L9970" s="8" t="s">
        <v>21</v>
      </c>
      <c r="M9970" s="13">
        <f t="shared" si="310"/>
        <v>4.4000000000000004</v>
      </c>
    </row>
    <row r="9971" spans="1:13" ht="19.95" customHeight="1">
      <c r="A9971" s="8" t="s">
        <v>380</v>
      </c>
      <c r="B9971" s="8" t="s">
        <v>42</v>
      </c>
      <c r="C9971" s="8" t="s">
        <v>44</v>
      </c>
      <c r="D9971" s="8" t="s">
        <v>16</v>
      </c>
      <c r="E9971" s="8" t="s">
        <v>27</v>
      </c>
      <c r="F9971" s="9"/>
      <c r="G9971" s="8" t="s">
        <v>19</v>
      </c>
      <c r="H9971" s="8" t="s">
        <v>198</v>
      </c>
      <c r="I9971" s="14">
        <v>0.18124999999999999</v>
      </c>
      <c r="J9971" s="11">
        <v>4.75</v>
      </c>
      <c r="K9971" s="12">
        <f t="shared" si="311"/>
        <v>0.86093750000000002</v>
      </c>
      <c r="L9971" s="8" t="s">
        <v>21</v>
      </c>
      <c r="M9971" s="13">
        <f t="shared" si="310"/>
        <v>3.8</v>
      </c>
    </row>
    <row r="9972" spans="1:13" ht="19.95" customHeight="1">
      <c r="A9972" s="8" t="s">
        <v>380</v>
      </c>
      <c r="B9972" s="8" t="s">
        <v>42</v>
      </c>
      <c r="C9972" s="8" t="s">
        <v>69</v>
      </c>
      <c r="D9972" s="8" t="s">
        <v>16</v>
      </c>
      <c r="E9972" s="8" t="s">
        <v>27</v>
      </c>
      <c r="F9972" s="9"/>
      <c r="G9972" s="8" t="s">
        <v>19</v>
      </c>
      <c r="H9972" s="8" t="s">
        <v>198</v>
      </c>
      <c r="I9972" s="14">
        <v>0.255</v>
      </c>
      <c r="J9972" s="11">
        <v>6.5</v>
      </c>
      <c r="K9972" s="12">
        <f t="shared" si="311"/>
        <v>1.6575</v>
      </c>
      <c r="L9972" s="8" t="s">
        <v>21</v>
      </c>
      <c r="M9972" s="13">
        <f t="shared" si="310"/>
        <v>5.2</v>
      </c>
    </row>
    <row r="9973" spans="1:13" ht="19.95" customHeight="1">
      <c r="A9973" s="8" t="s">
        <v>380</v>
      </c>
      <c r="B9973" s="8" t="s">
        <v>14</v>
      </c>
      <c r="C9973" s="8" t="s">
        <v>45</v>
      </c>
      <c r="D9973" s="8" t="s">
        <v>16</v>
      </c>
      <c r="E9973" s="8" t="s">
        <v>27</v>
      </c>
      <c r="F9973" s="9"/>
      <c r="G9973" s="8" t="s">
        <v>19</v>
      </c>
      <c r="H9973" s="8" t="s">
        <v>198</v>
      </c>
      <c r="I9973" s="14">
        <v>0.12594339622641509</v>
      </c>
      <c r="J9973" s="11">
        <v>5.25</v>
      </c>
      <c r="K9973" s="12">
        <f t="shared" si="311"/>
        <v>0.6612028301886792</v>
      </c>
      <c r="L9973" s="8" t="s">
        <v>21</v>
      </c>
      <c r="M9973" s="13">
        <f t="shared" si="310"/>
        <v>4.2</v>
      </c>
    </row>
    <row r="9974" spans="1:13" ht="19.95" customHeight="1">
      <c r="A9974" s="8" t="s">
        <v>380</v>
      </c>
      <c r="B9974" s="8" t="s">
        <v>14</v>
      </c>
      <c r="C9974" s="8" t="s">
        <v>45</v>
      </c>
      <c r="D9974" s="8" t="s">
        <v>16</v>
      </c>
      <c r="E9974" s="8" t="s">
        <v>27</v>
      </c>
      <c r="F9974" s="9"/>
      <c r="G9974" s="8" t="s">
        <v>19</v>
      </c>
      <c r="H9974" s="8" t="s">
        <v>198</v>
      </c>
      <c r="I9974" s="14">
        <v>0.12497560975609756</v>
      </c>
      <c r="J9974" s="11">
        <v>5.25</v>
      </c>
      <c r="K9974" s="12">
        <f t="shared" si="311"/>
        <v>0.65612195121951222</v>
      </c>
      <c r="L9974" s="8" t="s">
        <v>21</v>
      </c>
      <c r="M9974" s="13">
        <f t="shared" si="310"/>
        <v>4.2</v>
      </c>
    </row>
    <row r="9975" spans="1:13" ht="19.95" customHeight="1">
      <c r="A9975" s="8" t="s">
        <v>380</v>
      </c>
      <c r="B9975" s="8" t="s">
        <v>14</v>
      </c>
      <c r="C9975" s="8" t="s">
        <v>15</v>
      </c>
      <c r="D9975" s="8" t="s">
        <v>16</v>
      </c>
      <c r="E9975" s="8" t="s">
        <v>27</v>
      </c>
      <c r="F9975" s="9"/>
      <c r="G9975" s="8" t="s">
        <v>19</v>
      </c>
      <c r="H9975" s="8" t="s">
        <v>198</v>
      </c>
      <c r="I9975" s="14">
        <v>4.287828947368421E-2</v>
      </c>
      <c r="J9975" s="11">
        <v>5.0999999999999996</v>
      </c>
      <c r="K9975" s="12">
        <f t="shared" si="311"/>
        <v>0.21867927631578946</v>
      </c>
      <c r="L9975" s="8" t="s">
        <v>21</v>
      </c>
      <c r="M9975" s="13">
        <f t="shared" si="310"/>
        <v>4.0999999999999996</v>
      </c>
    </row>
    <row r="9976" spans="1:13" ht="19.95" customHeight="1">
      <c r="A9976" s="8" t="s">
        <v>380</v>
      </c>
      <c r="B9976" s="8" t="s">
        <v>14</v>
      </c>
      <c r="C9976" s="8" t="s">
        <v>58</v>
      </c>
      <c r="D9976" s="8" t="s">
        <v>16</v>
      </c>
      <c r="E9976" s="8" t="s">
        <v>27</v>
      </c>
      <c r="F9976" s="9"/>
      <c r="G9976" s="8" t="s">
        <v>19</v>
      </c>
      <c r="H9976" s="8" t="s">
        <v>198</v>
      </c>
      <c r="I9976" s="14">
        <v>0.2954</v>
      </c>
      <c r="J9976" s="11">
        <v>10.5</v>
      </c>
      <c r="K9976" s="12">
        <f t="shared" si="311"/>
        <v>3.1017000000000001</v>
      </c>
      <c r="L9976" s="8" t="s">
        <v>21</v>
      </c>
      <c r="M9976" s="13">
        <f t="shared" si="310"/>
        <v>8.4</v>
      </c>
    </row>
    <row r="9977" spans="1:13" ht="19.95" customHeight="1">
      <c r="A9977" s="8" t="s">
        <v>380</v>
      </c>
      <c r="B9977" s="8" t="s">
        <v>42</v>
      </c>
      <c r="C9977" s="8" t="s">
        <v>69</v>
      </c>
      <c r="D9977" s="8" t="s">
        <v>16</v>
      </c>
      <c r="E9977" s="8" t="s">
        <v>27</v>
      </c>
      <c r="F9977" s="9"/>
      <c r="G9977" s="8" t="s">
        <v>19</v>
      </c>
      <c r="H9977" s="8" t="s">
        <v>198</v>
      </c>
      <c r="I9977" s="14">
        <v>0.24666666666666667</v>
      </c>
      <c r="J9977" s="11">
        <v>7.5</v>
      </c>
      <c r="K9977" s="12">
        <f t="shared" si="311"/>
        <v>1.85</v>
      </c>
      <c r="L9977" s="8" t="s">
        <v>21</v>
      </c>
      <c r="M9977" s="13">
        <f t="shared" si="310"/>
        <v>6</v>
      </c>
    </row>
    <row r="9978" spans="1:13" ht="19.95" customHeight="1">
      <c r="A9978" s="8" t="s">
        <v>380</v>
      </c>
      <c r="B9978" s="8" t="s">
        <v>30</v>
      </c>
      <c r="C9978" s="8" t="s">
        <v>65</v>
      </c>
      <c r="D9978" s="8" t="s">
        <v>16</v>
      </c>
      <c r="E9978" s="8" t="s">
        <v>27</v>
      </c>
      <c r="F9978" s="9"/>
      <c r="G9978" s="8" t="s">
        <v>19</v>
      </c>
      <c r="H9978" s="8" t="s">
        <v>198</v>
      </c>
      <c r="I9978" s="14">
        <v>2.274</v>
      </c>
      <c r="J9978" s="11">
        <v>115</v>
      </c>
      <c r="K9978" s="12">
        <f t="shared" si="311"/>
        <v>261.51</v>
      </c>
      <c r="L9978" s="8" t="s">
        <v>21</v>
      </c>
      <c r="M9978" s="13">
        <f t="shared" si="310"/>
        <v>92</v>
      </c>
    </row>
    <row r="9979" spans="1:13" ht="19.95" customHeight="1">
      <c r="A9979" s="8" t="s">
        <v>380</v>
      </c>
      <c r="B9979" s="8" t="s">
        <v>48</v>
      </c>
      <c r="C9979" s="8" t="s">
        <v>94</v>
      </c>
      <c r="D9979" s="8" t="s">
        <v>16</v>
      </c>
      <c r="E9979" s="8" t="s">
        <v>27</v>
      </c>
      <c r="F9979" s="9"/>
      <c r="G9979" s="8" t="s">
        <v>19</v>
      </c>
      <c r="H9979" s="8" t="s">
        <v>198</v>
      </c>
      <c r="I9979" s="14">
        <v>0.15243589743589744</v>
      </c>
      <c r="J9979" s="11">
        <v>4.75</v>
      </c>
      <c r="K9979" s="12">
        <f t="shared" si="311"/>
        <v>0.72407051282051282</v>
      </c>
      <c r="L9979" s="8" t="s">
        <v>21</v>
      </c>
      <c r="M9979" s="13">
        <f t="shared" si="310"/>
        <v>3.8</v>
      </c>
    </row>
    <row r="9980" spans="1:13" ht="19.95" customHeight="1">
      <c r="A9980" s="8" t="s">
        <v>380</v>
      </c>
      <c r="B9980" s="8" t="s">
        <v>30</v>
      </c>
      <c r="C9980" s="8" t="s">
        <v>51</v>
      </c>
      <c r="D9980" s="8" t="s">
        <v>16</v>
      </c>
      <c r="E9980" s="8" t="s">
        <v>27</v>
      </c>
      <c r="F9980" s="9"/>
      <c r="G9980" s="8" t="s">
        <v>19</v>
      </c>
      <c r="H9980" s="8" t="s">
        <v>198</v>
      </c>
      <c r="I9980" s="14">
        <v>2.742</v>
      </c>
      <c r="J9980" s="11">
        <v>150</v>
      </c>
      <c r="K9980" s="12">
        <f t="shared" si="311"/>
        <v>411.3</v>
      </c>
      <c r="L9980" s="8" t="s">
        <v>21</v>
      </c>
      <c r="M9980" s="13">
        <f t="shared" si="310"/>
        <v>120</v>
      </c>
    </row>
    <row r="9981" spans="1:13" ht="19.95" customHeight="1">
      <c r="A9981" s="8" t="s">
        <v>380</v>
      </c>
      <c r="B9981" s="8" t="s">
        <v>42</v>
      </c>
      <c r="C9981" s="8" t="s">
        <v>69</v>
      </c>
      <c r="D9981" s="8" t="s">
        <v>16</v>
      </c>
      <c r="E9981" s="8" t="s">
        <v>27</v>
      </c>
      <c r="F9981" s="8"/>
      <c r="G9981" s="8" t="s">
        <v>19</v>
      </c>
      <c r="H9981" s="8" t="s">
        <v>198</v>
      </c>
      <c r="I9981" s="14">
        <v>0.23577049180327869</v>
      </c>
      <c r="J9981" s="11">
        <v>7</v>
      </c>
      <c r="K9981" s="12">
        <f t="shared" si="311"/>
        <v>1.650393442622951</v>
      </c>
      <c r="L9981" s="9" t="s">
        <v>21</v>
      </c>
      <c r="M9981" s="13">
        <f t="shared" si="310"/>
        <v>5.6</v>
      </c>
    </row>
    <row r="9982" spans="1:13" ht="19.95" customHeight="1">
      <c r="A9982" s="8" t="s">
        <v>380</v>
      </c>
      <c r="B9982" s="8" t="s">
        <v>14</v>
      </c>
      <c r="C9982" s="8" t="s">
        <v>15</v>
      </c>
      <c r="D9982" s="8" t="s">
        <v>26</v>
      </c>
      <c r="E9982" s="8" t="s">
        <v>27</v>
      </c>
      <c r="F9982" s="8"/>
      <c r="G9982" s="8" t="s">
        <v>19</v>
      </c>
      <c r="H9982" s="8" t="s">
        <v>198</v>
      </c>
      <c r="I9982" s="10">
        <v>3.7142857142857144E-2</v>
      </c>
      <c r="J9982" s="11">
        <v>7</v>
      </c>
      <c r="K9982" s="12">
        <f t="shared" si="311"/>
        <v>0.26</v>
      </c>
      <c r="L9982" s="9" t="s">
        <v>21</v>
      </c>
      <c r="M9982" s="13">
        <f t="shared" si="310"/>
        <v>5.6</v>
      </c>
    </row>
    <row r="9983" spans="1:13" ht="19.95" customHeight="1">
      <c r="A9983" s="8" t="s">
        <v>380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 t="s">
        <v>198</v>
      </c>
      <c r="I9983" s="10">
        <v>1.07</v>
      </c>
      <c r="J9983" s="11">
        <v>40</v>
      </c>
      <c r="K9983" s="12">
        <f t="shared" si="311"/>
        <v>42.800000000000004</v>
      </c>
      <c r="L9983" s="9" t="s">
        <v>21</v>
      </c>
      <c r="M9983" s="13">
        <f t="shared" si="310"/>
        <v>32</v>
      </c>
    </row>
    <row r="9984" spans="1:13" ht="19.95" customHeight="1">
      <c r="A9984" s="8" t="s">
        <v>380</v>
      </c>
      <c r="B9984" s="8" t="s">
        <v>33</v>
      </c>
      <c r="C9984" s="8" t="s">
        <v>69</v>
      </c>
      <c r="D9984" s="8" t="s">
        <v>16</v>
      </c>
      <c r="E9984" s="8" t="s">
        <v>27</v>
      </c>
      <c r="F9984" s="8"/>
      <c r="G9984" s="8" t="s">
        <v>19</v>
      </c>
      <c r="H9984" s="8" t="s">
        <v>198</v>
      </c>
      <c r="I9984" s="10">
        <v>0.20499999999999999</v>
      </c>
      <c r="J9984" s="11">
        <v>7</v>
      </c>
      <c r="K9984" s="12">
        <f t="shared" si="311"/>
        <v>1.4349999999999998</v>
      </c>
      <c r="L9984" s="9" t="s">
        <v>21</v>
      </c>
      <c r="M9984" s="13">
        <f t="shared" si="310"/>
        <v>5.6</v>
      </c>
    </row>
    <row r="9985" spans="1:13" ht="19.95" customHeight="1">
      <c r="A9985" s="8" t="s">
        <v>380</v>
      </c>
      <c r="B9985" s="8" t="s">
        <v>30</v>
      </c>
      <c r="C9985" s="8" t="s">
        <v>41</v>
      </c>
      <c r="D9985" s="8" t="s">
        <v>16</v>
      </c>
      <c r="E9985" s="8" t="s">
        <v>27</v>
      </c>
      <c r="F9985" s="8"/>
      <c r="G9985" s="8" t="s">
        <v>19</v>
      </c>
      <c r="H9985" s="8" t="s">
        <v>198</v>
      </c>
      <c r="I9985" s="10">
        <v>1</v>
      </c>
      <c r="J9985" s="11">
        <v>40</v>
      </c>
      <c r="K9985" s="12">
        <f t="shared" si="311"/>
        <v>40</v>
      </c>
      <c r="L9985" s="9" t="s">
        <v>21</v>
      </c>
      <c r="M9985" s="13">
        <f t="shared" si="310"/>
        <v>32</v>
      </c>
    </row>
    <row r="9986" spans="1:13" ht="19.95" customHeight="1">
      <c r="A9986" s="8" t="s">
        <v>380</v>
      </c>
      <c r="B9986" s="8" t="s">
        <v>30</v>
      </c>
      <c r="C9986" s="8" t="s">
        <v>41</v>
      </c>
      <c r="D9986" s="8" t="s">
        <v>16</v>
      </c>
      <c r="E9986" s="8" t="s">
        <v>27</v>
      </c>
      <c r="F9986" s="8"/>
      <c r="G9986" s="8" t="s">
        <v>19</v>
      </c>
      <c r="H9986" s="8" t="s">
        <v>198</v>
      </c>
      <c r="I9986" s="10">
        <v>0.93</v>
      </c>
      <c r="J9986" s="11">
        <v>35</v>
      </c>
      <c r="K9986" s="12">
        <f t="shared" si="311"/>
        <v>32.550000000000004</v>
      </c>
      <c r="L9986" s="9" t="s">
        <v>21</v>
      </c>
      <c r="M9986" s="13">
        <f t="shared" ref="M9986:M10049" si="312">ROUND(J9986-J9986*20/100,1)</f>
        <v>28</v>
      </c>
    </row>
    <row r="9987" spans="1:13" ht="19.95" customHeight="1">
      <c r="A9987" s="8" t="s">
        <v>380</v>
      </c>
      <c r="B9987" s="8" t="s">
        <v>14</v>
      </c>
      <c r="C9987" s="8" t="s">
        <v>45</v>
      </c>
      <c r="D9987" s="8" t="s">
        <v>16</v>
      </c>
      <c r="E9987" s="8" t="s">
        <v>27</v>
      </c>
      <c r="F9987" s="8"/>
      <c r="G9987" s="8" t="s">
        <v>19</v>
      </c>
      <c r="H9987" s="8" t="s">
        <v>198</v>
      </c>
      <c r="I9987" s="10">
        <v>0.125</v>
      </c>
      <c r="J9987" s="11">
        <v>11</v>
      </c>
      <c r="K9987" s="12">
        <f t="shared" ref="K9987:K10050" si="313">J9987*I9987</f>
        <v>1.375</v>
      </c>
      <c r="L9987" s="9" t="s">
        <v>21</v>
      </c>
      <c r="M9987" s="13">
        <f t="shared" si="312"/>
        <v>8.8000000000000007</v>
      </c>
    </row>
    <row r="9988" spans="1:13" ht="19.95" customHeight="1">
      <c r="A9988" s="8" t="s">
        <v>380</v>
      </c>
      <c r="B9988" s="8" t="s">
        <v>30</v>
      </c>
      <c r="C9988" s="8" t="s">
        <v>41</v>
      </c>
      <c r="D9988" s="8" t="s">
        <v>16</v>
      </c>
      <c r="E9988" s="8" t="s">
        <v>27</v>
      </c>
      <c r="F9988" s="8"/>
      <c r="G9988" s="8" t="s">
        <v>19</v>
      </c>
      <c r="H9988" s="8" t="s">
        <v>198</v>
      </c>
      <c r="I9988" s="10">
        <v>1.41</v>
      </c>
      <c r="J9988" s="11">
        <v>55</v>
      </c>
      <c r="K9988" s="12">
        <f t="shared" si="313"/>
        <v>77.55</v>
      </c>
      <c r="L9988" s="9" t="s">
        <v>21</v>
      </c>
      <c r="M9988" s="13">
        <f t="shared" si="312"/>
        <v>44</v>
      </c>
    </row>
    <row r="9989" spans="1:13" ht="19.95" customHeight="1">
      <c r="A9989" s="8" t="s">
        <v>380</v>
      </c>
      <c r="B9989" s="8" t="s">
        <v>40</v>
      </c>
      <c r="C9989" s="8" t="s">
        <v>41</v>
      </c>
      <c r="D9989" s="8" t="s">
        <v>16</v>
      </c>
      <c r="E9989" s="8" t="s">
        <v>27</v>
      </c>
      <c r="F9989" s="8"/>
      <c r="G9989" s="8" t="s">
        <v>19</v>
      </c>
      <c r="H9989" s="8" t="s">
        <v>198</v>
      </c>
      <c r="I9989" s="10">
        <v>0.85</v>
      </c>
      <c r="J9989" s="11">
        <v>30.51</v>
      </c>
      <c r="K9989" s="12">
        <f t="shared" si="313"/>
        <v>25.933500000000002</v>
      </c>
      <c r="L9989" s="9" t="s">
        <v>21</v>
      </c>
      <c r="M9989" s="13">
        <f t="shared" si="312"/>
        <v>24.4</v>
      </c>
    </row>
    <row r="9990" spans="1:13" ht="19.95" customHeight="1">
      <c r="A9990" s="8" t="s">
        <v>380</v>
      </c>
      <c r="B9990" s="8" t="s">
        <v>42</v>
      </c>
      <c r="C9990" s="8" t="s">
        <v>65</v>
      </c>
      <c r="D9990" s="8" t="s">
        <v>16</v>
      </c>
      <c r="E9990" s="8" t="s">
        <v>27</v>
      </c>
      <c r="F9990" s="8"/>
      <c r="G9990" s="8" t="s">
        <v>19</v>
      </c>
      <c r="H9990" s="8" t="s">
        <v>198</v>
      </c>
      <c r="I9990" s="10">
        <v>2.1350000000000002</v>
      </c>
      <c r="J9990" s="11">
        <v>125</v>
      </c>
      <c r="K9990" s="12">
        <f t="shared" si="313"/>
        <v>266.87500000000006</v>
      </c>
      <c r="L9990" s="9" t="s">
        <v>21</v>
      </c>
      <c r="M9990" s="13">
        <f t="shared" si="312"/>
        <v>100</v>
      </c>
    </row>
    <row r="9991" spans="1:13" ht="19.95" customHeight="1">
      <c r="A9991" s="8" t="s">
        <v>380</v>
      </c>
      <c r="B9991" s="8" t="s">
        <v>42</v>
      </c>
      <c r="C9991" s="8" t="s">
        <v>65</v>
      </c>
      <c r="D9991" s="8" t="s">
        <v>16</v>
      </c>
      <c r="E9991" s="8" t="s">
        <v>27</v>
      </c>
      <c r="F9991" s="8"/>
      <c r="G9991" s="8" t="s">
        <v>19</v>
      </c>
      <c r="H9991" s="8" t="s">
        <v>198</v>
      </c>
      <c r="I9991" s="10">
        <v>2.1850000000000001</v>
      </c>
      <c r="J9991" s="11">
        <v>125</v>
      </c>
      <c r="K9991" s="12">
        <f t="shared" si="313"/>
        <v>273.125</v>
      </c>
      <c r="L9991" s="9" t="s">
        <v>21</v>
      </c>
      <c r="M9991" s="13">
        <f t="shared" si="312"/>
        <v>100</v>
      </c>
    </row>
    <row r="9992" spans="1:13" ht="19.95" customHeight="1">
      <c r="A9992" s="8" t="s">
        <v>380</v>
      </c>
      <c r="B9992" s="8" t="s">
        <v>42</v>
      </c>
      <c r="C9992" s="8" t="s">
        <v>65</v>
      </c>
      <c r="D9992" s="8" t="s">
        <v>16</v>
      </c>
      <c r="E9992" s="8" t="s">
        <v>27</v>
      </c>
      <c r="F9992" s="8"/>
      <c r="G9992" s="8" t="s">
        <v>19</v>
      </c>
      <c r="H9992" s="8" t="s">
        <v>198</v>
      </c>
      <c r="I9992" s="10">
        <v>1.7149999999999999</v>
      </c>
      <c r="J9992" s="11">
        <v>83.99</v>
      </c>
      <c r="K9992" s="12">
        <f t="shared" si="313"/>
        <v>144.04284999999999</v>
      </c>
      <c r="L9992" s="9" t="s">
        <v>21</v>
      </c>
      <c r="M9992" s="13">
        <f t="shared" si="312"/>
        <v>67.2</v>
      </c>
    </row>
    <row r="9993" spans="1:13" ht="19.95" customHeight="1">
      <c r="A9993" s="8" t="s">
        <v>380</v>
      </c>
      <c r="B9993" s="8" t="s">
        <v>42</v>
      </c>
      <c r="C9993" s="8" t="s">
        <v>72</v>
      </c>
      <c r="D9993" s="8" t="s">
        <v>16</v>
      </c>
      <c r="E9993" s="8" t="s">
        <v>27</v>
      </c>
      <c r="F9993" s="8"/>
      <c r="G9993" s="8" t="s">
        <v>19</v>
      </c>
      <c r="H9993" s="8" t="s">
        <v>198</v>
      </c>
      <c r="I9993" s="10">
        <v>0.39373333333333332</v>
      </c>
      <c r="J9993" s="11">
        <v>10</v>
      </c>
      <c r="K9993" s="12">
        <f t="shared" si="313"/>
        <v>3.9373333333333331</v>
      </c>
      <c r="L9993" s="9" t="s">
        <v>21</v>
      </c>
      <c r="M9993" s="13">
        <f t="shared" si="312"/>
        <v>8</v>
      </c>
    </row>
    <row r="9994" spans="1:13" ht="19.95" customHeight="1">
      <c r="A9994" s="8" t="s">
        <v>380</v>
      </c>
      <c r="B9994" s="8" t="s">
        <v>40</v>
      </c>
      <c r="C9994" s="8" t="s">
        <v>31</v>
      </c>
      <c r="D9994" s="8" t="s">
        <v>16</v>
      </c>
      <c r="E9994" s="8" t="s">
        <v>27</v>
      </c>
      <c r="F9994" s="8"/>
      <c r="G9994" s="8" t="s">
        <v>19</v>
      </c>
      <c r="H9994" s="8" t="s">
        <v>198</v>
      </c>
      <c r="I9994" s="10">
        <v>1.6283333333333334</v>
      </c>
      <c r="J9994" s="11">
        <v>66</v>
      </c>
      <c r="K9994" s="12">
        <f t="shared" si="313"/>
        <v>107.47</v>
      </c>
      <c r="L9994" s="9" t="s">
        <v>21</v>
      </c>
      <c r="M9994" s="13">
        <f t="shared" si="312"/>
        <v>52.8</v>
      </c>
    </row>
    <row r="9995" spans="1:13" ht="19.95" customHeight="1">
      <c r="A9995" s="8" t="s">
        <v>380</v>
      </c>
      <c r="B9995" s="8" t="s">
        <v>42</v>
      </c>
      <c r="C9995" s="8" t="s">
        <v>31</v>
      </c>
      <c r="D9995" s="8" t="s">
        <v>16</v>
      </c>
      <c r="E9995" s="8" t="s">
        <v>27</v>
      </c>
      <c r="F9995" s="8"/>
      <c r="G9995" s="8" t="s">
        <v>19</v>
      </c>
      <c r="H9995" s="8" t="s">
        <v>198</v>
      </c>
      <c r="I9995" s="10">
        <v>1.3668</v>
      </c>
      <c r="J9995" s="11">
        <v>48.5</v>
      </c>
      <c r="K9995" s="12">
        <f t="shared" si="313"/>
        <v>66.2898</v>
      </c>
      <c r="L9995" s="9" t="s">
        <v>21</v>
      </c>
      <c r="M9995" s="13">
        <f t="shared" si="312"/>
        <v>38.799999999999997</v>
      </c>
    </row>
    <row r="9996" spans="1:13" ht="19.95" customHeight="1">
      <c r="A9996" s="8" t="s">
        <v>380</v>
      </c>
      <c r="B9996" s="8" t="s">
        <v>42</v>
      </c>
      <c r="C9996" s="8" t="s">
        <v>31</v>
      </c>
      <c r="D9996" s="8" t="s">
        <v>16</v>
      </c>
      <c r="E9996" s="8" t="s">
        <v>27</v>
      </c>
      <c r="F9996" s="8"/>
      <c r="G9996" s="8" t="s">
        <v>19</v>
      </c>
      <c r="H9996" s="8" t="s">
        <v>198</v>
      </c>
      <c r="I9996" s="10">
        <v>1.3153333333333335</v>
      </c>
      <c r="J9996" s="11">
        <v>48.5</v>
      </c>
      <c r="K9996" s="12">
        <f t="shared" si="313"/>
        <v>63.793666666666674</v>
      </c>
      <c r="L9996" s="9" t="s">
        <v>21</v>
      </c>
      <c r="M9996" s="13">
        <f t="shared" si="312"/>
        <v>38.799999999999997</v>
      </c>
    </row>
    <row r="9997" spans="1:13" ht="19.95" customHeight="1">
      <c r="A9997" s="8" t="s">
        <v>380</v>
      </c>
      <c r="B9997" s="8" t="s">
        <v>42</v>
      </c>
      <c r="C9997" s="8" t="s">
        <v>65</v>
      </c>
      <c r="D9997" s="8" t="s">
        <v>16</v>
      </c>
      <c r="E9997" s="8" t="s">
        <v>27</v>
      </c>
      <c r="F9997" s="8"/>
      <c r="G9997" s="8" t="s">
        <v>19</v>
      </c>
      <c r="H9997" s="8" t="s">
        <v>198</v>
      </c>
      <c r="I9997" s="10">
        <v>1.7707333333333335</v>
      </c>
      <c r="J9997" s="11">
        <v>91.43</v>
      </c>
      <c r="K9997" s="12">
        <f t="shared" si="313"/>
        <v>161.89814866666669</v>
      </c>
      <c r="L9997" s="9" t="s">
        <v>21</v>
      </c>
      <c r="M9997" s="13">
        <f t="shared" si="312"/>
        <v>73.099999999999994</v>
      </c>
    </row>
    <row r="9998" spans="1:13" ht="19.95" customHeight="1">
      <c r="A9998" s="8" t="s">
        <v>380</v>
      </c>
      <c r="B9998" s="8" t="s">
        <v>40</v>
      </c>
      <c r="C9998" s="8" t="s">
        <v>31</v>
      </c>
      <c r="D9998" s="8" t="s">
        <v>16</v>
      </c>
      <c r="E9998" s="8" t="s">
        <v>27</v>
      </c>
      <c r="F9998" s="8"/>
      <c r="G9998" s="8" t="s">
        <v>19</v>
      </c>
      <c r="H9998" s="8" t="s">
        <v>198</v>
      </c>
      <c r="I9998" s="10">
        <v>1.6163333333333334</v>
      </c>
      <c r="J9998" s="11">
        <v>66</v>
      </c>
      <c r="K9998" s="12">
        <f t="shared" si="313"/>
        <v>106.678</v>
      </c>
      <c r="L9998" s="9" t="s">
        <v>21</v>
      </c>
      <c r="M9998" s="13">
        <f t="shared" si="312"/>
        <v>52.8</v>
      </c>
    </row>
    <row r="9999" spans="1:13" ht="19.95" customHeight="1">
      <c r="A9999" s="8" t="s">
        <v>380</v>
      </c>
      <c r="B9999" s="8" t="s">
        <v>14</v>
      </c>
      <c r="C9999" s="8" t="s">
        <v>15</v>
      </c>
      <c r="D9999" s="8" t="s">
        <v>16</v>
      </c>
      <c r="E9999" s="8" t="s">
        <v>27</v>
      </c>
      <c r="F9999" s="8"/>
      <c r="G9999" s="8" t="s">
        <v>19</v>
      </c>
      <c r="H9999" s="8" t="s">
        <v>198</v>
      </c>
      <c r="I9999" s="10">
        <v>4.7E-2</v>
      </c>
      <c r="J9999" s="11">
        <v>6</v>
      </c>
      <c r="K9999" s="12">
        <f t="shared" si="313"/>
        <v>0.28200000000000003</v>
      </c>
      <c r="L9999" s="9" t="s">
        <v>21</v>
      </c>
      <c r="M9999" s="13">
        <f t="shared" si="312"/>
        <v>4.8</v>
      </c>
    </row>
    <row r="10000" spans="1:13" ht="19.95" customHeight="1">
      <c r="A10000" s="8" t="s">
        <v>380</v>
      </c>
      <c r="B10000" s="8" t="s">
        <v>42</v>
      </c>
      <c r="C10000" s="8" t="s">
        <v>31</v>
      </c>
      <c r="D10000" s="8" t="s">
        <v>16</v>
      </c>
      <c r="E10000" s="8" t="s">
        <v>27</v>
      </c>
      <c r="F10000" s="8"/>
      <c r="G10000" s="8" t="s">
        <v>19</v>
      </c>
      <c r="H10000" s="8" t="s">
        <v>198</v>
      </c>
      <c r="I10000" s="10">
        <v>1.2551666666666668</v>
      </c>
      <c r="J10000" s="11">
        <v>36</v>
      </c>
      <c r="K10000" s="12">
        <f t="shared" si="313"/>
        <v>45.186000000000007</v>
      </c>
      <c r="L10000" s="9" t="s">
        <v>21</v>
      </c>
      <c r="M10000" s="13">
        <f t="shared" si="312"/>
        <v>28.8</v>
      </c>
    </row>
    <row r="10001" spans="1:13" ht="19.95" customHeight="1">
      <c r="A10001" s="8" t="s">
        <v>380</v>
      </c>
      <c r="B10001" s="8" t="s">
        <v>33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198</v>
      </c>
      <c r="I10001" s="10">
        <v>0.1525141242937853</v>
      </c>
      <c r="J10001" s="11">
        <v>6.25</v>
      </c>
      <c r="K10001" s="12">
        <f t="shared" si="313"/>
        <v>0.95321327683615809</v>
      </c>
      <c r="L10001" s="9" t="s">
        <v>21</v>
      </c>
      <c r="M10001" s="13">
        <f t="shared" si="312"/>
        <v>5</v>
      </c>
    </row>
    <row r="10002" spans="1:13" ht="19.95" customHeight="1">
      <c r="A10002" s="8" t="s">
        <v>380</v>
      </c>
      <c r="B10002" s="8" t="s">
        <v>42</v>
      </c>
      <c r="C10002" s="8" t="s">
        <v>43</v>
      </c>
      <c r="D10002" s="8" t="s">
        <v>16</v>
      </c>
      <c r="E10002" s="8" t="s">
        <v>27</v>
      </c>
      <c r="F10002" s="8"/>
      <c r="G10002" s="8" t="s">
        <v>19</v>
      </c>
      <c r="H10002" s="8" t="s">
        <v>198</v>
      </c>
      <c r="I10002" s="10">
        <v>0.46284900284900288</v>
      </c>
      <c r="J10002" s="11">
        <v>12</v>
      </c>
      <c r="K10002" s="12">
        <f t="shared" si="313"/>
        <v>5.5541880341880345</v>
      </c>
      <c r="L10002" s="9" t="s">
        <v>21</v>
      </c>
      <c r="M10002" s="13">
        <f t="shared" si="312"/>
        <v>9.6</v>
      </c>
    </row>
    <row r="10003" spans="1:13" ht="19.95" customHeight="1">
      <c r="A10003" s="8" t="s">
        <v>380</v>
      </c>
      <c r="B10003" s="8" t="s">
        <v>14</v>
      </c>
      <c r="C10003" s="8" t="s">
        <v>15</v>
      </c>
      <c r="D10003" s="8" t="s">
        <v>16</v>
      </c>
      <c r="E10003" s="8" t="s">
        <v>27</v>
      </c>
      <c r="F10003" s="8"/>
      <c r="G10003" s="8" t="s">
        <v>19</v>
      </c>
      <c r="H10003" s="8" t="s">
        <v>198</v>
      </c>
      <c r="I10003" s="10">
        <v>3.8960000000000002E-2</v>
      </c>
      <c r="J10003" s="11">
        <v>6</v>
      </c>
      <c r="K10003" s="12">
        <f t="shared" si="313"/>
        <v>0.23376000000000002</v>
      </c>
      <c r="L10003" s="9" t="s">
        <v>21</v>
      </c>
      <c r="M10003" s="13">
        <f t="shared" si="312"/>
        <v>4.8</v>
      </c>
    </row>
    <row r="10004" spans="1:13" ht="19.95" customHeight="1">
      <c r="A10004" s="8" t="s">
        <v>380</v>
      </c>
      <c r="B10004" s="8" t="s">
        <v>42</v>
      </c>
      <c r="C10004" s="8" t="s">
        <v>31</v>
      </c>
      <c r="D10004" s="8" t="s">
        <v>16</v>
      </c>
      <c r="E10004" s="8" t="s">
        <v>27</v>
      </c>
      <c r="F10004" s="8"/>
      <c r="G10004" s="8" t="s">
        <v>19</v>
      </c>
      <c r="H10004" s="8" t="s">
        <v>198</v>
      </c>
      <c r="I10004" s="10">
        <v>1.26475</v>
      </c>
      <c r="J10004" s="11">
        <v>40</v>
      </c>
      <c r="K10004" s="12">
        <f t="shared" si="313"/>
        <v>50.59</v>
      </c>
      <c r="L10004" s="9" t="s">
        <v>21</v>
      </c>
      <c r="M10004" s="13">
        <f t="shared" si="312"/>
        <v>32</v>
      </c>
    </row>
    <row r="10005" spans="1:13" ht="19.95" customHeight="1">
      <c r="A10005" s="8" t="s">
        <v>380</v>
      </c>
      <c r="B10005" s="8" t="s">
        <v>14</v>
      </c>
      <c r="C10005" s="8" t="s">
        <v>35</v>
      </c>
      <c r="D10005" s="8" t="s">
        <v>16</v>
      </c>
      <c r="E10005" s="8" t="s">
        <v>27</v>
      </c>
      <c r="F10005" s="8"/>
      <c r="G10005" s="8" t="s">
        <v>19</v>
      </c>
      <c r="H10005" s="8" t="s">
        <v>198</v>
      </c>
      <c r="I10005" s="10">
        <v>0.87320261437908497</v>
      </c>
      <c r="J10005" s="11">
        <v>30.63</v>
      </c>
      <c r="K10005" s="12">
        <f t="shared" si="313"/>
        <v>26.746196078431371</v>
      </c>
      <c r="L10005" s="9" t="s">
        <v>21</v>
      </c>
      <c r="M10005" s="13">
        <f t="shared" si="312"/>
        <v>24.5</v>
      </c>
    </row>
    <row r="10006" spans="1:13" ht="19.95" customHeight="1">
      <c r="A10006" s="8" t="s">
        <v>380</v>
      </c>
      <c r="B10006" s="8" t="s">
        <v>40</v>
      </c>
      <c r="C10006" s="8" t="s">
        <v>31</v>
      </c>
      <c r="D10006" s="8" t="s">
        <v>16</v>
      </c>
      <c r="E10006" s="8" t="s">
        <v>27</v>
      </c>
      <c r="F10006" s="8"/>
      <c r="G10006" s="8" t="s">
        <v>19</v>
      </c>
      <c r="H10006" s="8" t="s">
        <v>198</v>
      </c>
      <c r="I10006" s="10">
        <v>1.3053333333333332</v>
      </c>
      <c r="J10006" s="11">
        <v>55</v>
      </c>
      <c r="K10006" s="12">
        <f t="shared" si="313"/>
        <v>71.793333333333322</v>
      </c>
      <c r="L10006" s="9" t="s">
        <v>21</v>
      </c>
      <c r="M10006" s="13">
        <f t="shared" si="312"/>
        <v>44</v>
      </c>
    </row>
    <row r="10007" spans="1:13" ht="19.95" customHeight="1">
      <c r="A10007" s="8" t="s">
        <v>380</v>
      </c>
      <c r="B10007" s="8" t="s">
        <v>40</v>
      </c>
      <c r="C10007" s="8" t="s">
        <v>63</v>
      </c>
      <c r="D10007" s="8" t="s">
        <v>16</v>
      </c>
      <c r="E10007" s="8" t="s">
        <v>27</v>
      </c>
      <c r="F10007" s="8"/>
      <c r="G10007" s="8" t="s">
        <v>19</v>
      </c>
      <c r="H10007" s="8" t="s">
        <v>198</v>
      </c>
      <c r="I10007" s="14">
        <v>4.8849999999999998</v>
      </c>
      <c r="J10007" s="11">
        <v>140.26</v>
      </c>
      <c r="K10007" s="12">
        <f t="shared" si="313"/>
        <v>685.17009999999993</v>
      </c>
      <c r="L10007" s="9" t="s">
        <v>21</v>
      </c>
      <c r="M10007" s="13">
        <f t="shared" si="312"/>
        <v>112.2</v>
      </c>
    </row>
    <row r="10008" spans="1:13" ht="19.95" customHeight="1">
      <c r="A10008" s="8" t="s">
        <v>380</v>
      </c>
      <c r="B10008" s="8" t="s">
        <v>42</v>
      </c>
      <c r="C10008" s="8" t="s">
        <v>31</v>
      </c>
      <c r="D10008" s="8" t="s">
        <v>16</v>
      </c>
      <c r="E10008" s="8" t="s">
        <v>27</v>
      </c>
      <c r="F10008" s="8"/>
      <c r="G10008" s="8" t="s">
        <v>19</v>
      </c>
      <c r="H10008" s="8" t="s">
        <v>198</v>
      </c>
      <c r="I10008" s="14">
        <v>1.3933333333333333</v>
      </c>
      <c r="J10008" s="11">
        <v>75.94</v>
      </c>
      <c r="K10008" s="12">
        <f t="shared" si="313"/>
        <v>105.80973333333333</v>
      </c>
      <c r="L10008" s="9" t="s">
        <v>21</v>
      </c>
      <c r="M10008" s="13">
        <f t="shared" si="312"/>
        <v>60.8</v>
      </c>
    </row>
    <row r="10009" spans="1:13" ht="19.95" customHeight="1">
      <c r="A10009" s="8" t="s">
        <v>380</v>
      </c>
      <c r="B10009" s="8" t="s">
        <v>14</v>
      </c>
      <c r="C10009" s="8" t="s">
        <v>15</v>
      </c>
      <c r="D10009" s="8" t="s">
        <v>16</v>
      </c>
      <c r="E10009" s="8" t="s">
        <v>27</v>
      </c>
      <c r="F10009" s="8"/>
      <c r="G10009" s="8" t="s">
        <v>19</v>
      </c>
      <c r="H10009" s="8" t="s">
        <v>198</v>
      </c>
      <c r="I10009" s="14">
        <v>4.658695652173913E-2</v>
      </c>
      <c r="J10009" s="11">
        <v>7</v>
      </c>
      <c r="K10009" s="12">
        <f t="shared" si="313"/>
        <v>0.32610869565217393</v>
      </c>
      <c r="L10009" s="9" t="s">
        <v>21</v>
      </c>
      <c r="M10009" s="13">
        <f t="shared" si="312"/>
        <v>5.6</v>
      </c>
    </row>
    <row r="10010" spans="1:13" ht="19.95" customHeight="1">
      <c r="A10010" s="8" t="s">
        <v>380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198</v>
      </c>
      <c r="I10010" s="14">
        <v>0.47355263157894739</v>
      </c>
      <c r="J10010" s="11">
        <v>10.53</v>
      </c>
      <c r="K10010" s="12">
        <f t="shared" si="313"/>
        <v>4.9865092105263153</v>
      </c>
      <c r="L10010" s="9" t="s">
        <v>21</v>
      </c>
      <c r="M10010" s="13">
        <f t="shared" si="312"/>
        <v>8.4</v>
      </c>
    </row>
    <row r="10011" spans="1:13" ht="19.95" customHeight="1">
      <c r="A10011" s="8" t="s">
        <v>380</v>
      </c>
      <c r="B10011" s="8" t="s">
        <v>48</v>
      </c>
      <c r="C10011" s="8" t="s">
        <v>90</v>
      </c>
      <c r="D10011" s="8" t="s">
        <v>16</v>
      </c>
      <c r="E10011" s="8" t="s">
        <v>27</v>
      </c>
      <c r="F10011" s="8"/>
      <c r="G10011" s="8" t="s">
        <v>19</v>
      </c>
      <c r="H10011" s="8" t="s">
        <v>198</v>
      </c>
      <c r="I10011" s="14">
        <v>0.26048587570621468</v>
      </c>
      <c r="J10011" s="11">
        <v>5.5</v>
      </c>
      <c r="K10011" s="12">
        <f t="shared" si="313"/>
        <v>1.4326723163841808</v>
      </c>
      <c r="L10011" s="9" t="s">
        <v>21</v>
      </c>
      <c r="M10011" s="13">
        <f t="shared" si="312"/>
        <v>4.4000000000000004</v>
      </c>
    </row>
    <row r="10012" spans="1:13" ht="19.95" customHeight="1">
      <c r="A10012" s="8" t="s">
        <v>380</v>
      </c>
      <c r="B10012" s="8" t="s">
        <v>33</v>
      </c>
      <c r="C10012" s="8" t="s">
        <v>69</v>
      </c>
      <c r="D10012" s="8" t="s">
        <v>16</v>
      </c>
      <c r="E10012" s="8" t="s">
        <v>27</v>
      </c>
      <c r="F10012" s="8"/>
      <c r="G10012" s="8" t="s">
        <v>19</v>
      </c>
      <c r="H10012" s="8" t="s">
        <v>198</v>
      </c>
      <c r="I10012" s="14">
        <v>0.20758392434988179</v>
      </c>
      <c r="J10012" s="11">
        <v>6</v>
      </c>
      <c r="K10012" s="12">
        <f t="shared" si="313"/>
        <v>1.2455035460992907</v>
      </c>
      <c r="L10012" s="9" t="s">
        <v>21</v>
      </c>
      <c r="M10012" s="13">
        <f t="shared" si="312"/>
        <v>4.8</v>
      </c>
    </row>
    <row r="10013" spans="1:13" ht="19.95" customHeight="1">
      <c r="A10013" s="8" t="s">
        <v>380</v>
      </c>
      <c r="B10013" s="8" t="s">
        <v>33</v>
      </c>
      <c r="C10013" s="8" t="s">
        <v>41</v>
      </c>
      <c r="D10013" s="8" t="s">
        <v>16</v>
      </c>
      <c r="E10013" s="8" t="s">
        <v>27</v>
      </c>
      <c r="F10013" s="8"/>
      <c r="G10013" s="8" t="s">
        <v>19</v>
      </c>
      <c r="H10013" s="8" t="s">
        <v>198</v>
      </c>
      <c r="I10013" s="14">
        <v>0.73</v>
      </c>
      <c r="J10013" s="11">
        <v>27</v>
      </c>
      <c r="K10013" s="12">
        <f t="shared" si="313"/>
        <v>19.71</v>
      </c>
      <c r="L10013" s="9" t="s">
        <v>21</v>
      </c>
      <c r="M10013" s="13">
        <f t="shared" si="312"/>
        <v>21.6</v>
      </c>
    </row>
    <row r="10014" spans="1:13" ht="19.95" customHeight="1">
      <c r="A10014" s="8" t="s">
        <v>380</v>
      </c>
      <c r="B10014" s="8" t="s">
        <v>40</v>
      </c>
      <c r="C10014" s="8" t="s">
        <v>56</v>
      </c>
      <c r="D10014" s="8" t="s">
        <v>16</v>
      </c>
      <c r="E10014" s="8" t="s">
        <v>27</v>
      </c>
      <c r="F10014" s="8"/>
      <c r="G10014" s="8" t="s">
        <v>19</v>
      </c>
      <c r="H10014" s="8" t="s">
        <v>198</v>
      </c>
      <c r="I10014" s="14">
        <v>4.6946666666666665</v>
      </c>
      <c r="J10014" s="11">
        <v>203.86</v>
      </c>
      <c r="K10014" s="12">
        <f t="shared" si="313"/>
        <v>957.05474666666669</v>
      </c>
      <c r="L10014" s="9" t="s">
        <v>21</v>
      </c>
      <c r="M10014" s="13">
        <f t="shared" si="312"/>
        <v>163.1</v>
      </c>
    </row>
    <row r="10015" spans="1:13" ht="19.95" customHeight="1">
      <c r="A10015" s="8" t="s">
        <v>380</v>
      </c>
      <c r="B10015" s="8" t="s">
        <v>14</v>
      </c>
      <c r="C10015" s="8" t="s">
        <v>46</v>
      </c>
      <c r="D10015" s="8" t="s">
        <v>26</v>
      </c>
      <c r="E10015" s="8" t="s">
        <v>27</v>
      </c>
      <c r="F10015" s="8"/>
      <c r="G10015" s="8" t="s">
        <v>19</v>
      </c>
      <c r="H10015" s="8" t="s">
        <v>198</v>
      </c>
      <c r="I10015" s="14">
        <v>7.5153846153846154E-2</v>
      </c>
      <c r="J10015" s="11">
        <v>6</v>
      </c>
      <c r="K10015" s="12">
        <f t="shared" si="313"/>
        <v>0.45092307692307693</v>
      </c>
      <c r="L10015" s="9" t="s">
        <v>21</v>
      </c>
      <c r="M10015" s="13">
        <f t="shared" si="312"/>
        <v>4.8</v>
      </c>
    </row>
    <row r="10016" spans="1:13" ht="19.95" customHeight="1">
      <c r="A10016" s="8" t="s">
        <v>380</v>
      </c>
      <c r="B10016" s="8" t="s">
        <v>48</v>
      </c>
      <c r="C10016" s="8" t="s">
        <v>50</v>
      </c>
      <c r="D10016" s="8" t="s">
        <v>26</v>
      </c>
      <c r="E10016" s="8" t="s">
        <v>27</v>
      </c>
      <c r="F10016" s="8"/>
      <c r="G10016" s="8" t="s">
        <v>19</v>
      </c>
      <c r="H10016" s="8" t="s">
        <v>198</v>
      </c>
      <c r="I10016" s="14">
        <v>0.54924347826086961</v>
      </c>
      <c r="J10016" s="11">
        <v>10.42</v>
      </c>
      <c r="K10016" s="12">
        <f t="shared" si="313"/>
        <v>5.7231170434782612</v>
      </c>
      <c r="L10016" s="9" t="s">
        <v>21</v>
      </c>
      <c r="M10016" s="13">
        <f t="shared" si="312"/>
        <v>8.3000000000000007</v>
      </c>
    </row>
    <row r="10017" spans="1:13" ht="19.95" customHeight="1">
      <c r="A10017" s="8" t="s">
        <v>380</v>
      </c>
      <c r="B10017" s="8" t="s">
        <v>48</v>
      </c>
      <c r="C10017" s="8" t="s">
        <v>49</v>
      </c>
      <c r="D10017" s="8" t="s">
        <v>26</v>
      </c>
      <c r="E10017" s="8" t="s">
        <v>27</v>
      </c>
      <c r="F10017" s="8"/>
      <c r="G10017" s="8" t="s">
        <v>19</v>
      </c>
      <c r="H10017" s="8" t="s">
        <v>198</v>
      </c>
      <c r="I10017" s="14">
        <v>8.66169014084507E-2</v>
      </c>
      <c r="J10017" s="11">
        <v>5</v>
      </c>
      <c r="K10017" s="12">
        <f t="shared" si="313"/>
        <v>0.43308450704225349</v>
      </c>
      <c r="L10017" s="9" t="s">
        <v>21</v>
      </c>
      <c r="M10017" s="13">
        <f t="shared" si="312"/>
        <v>4</v>
      </c>
    </row>
    <row r="10018" spans="1:13" ht="19.95" customHeight="1">
      <c r="A10018" s="8" t="s">
        <v>380</v>
      </c>
      <c r="B10018" s="8" t="s">
        <v>14</v>
      </c>
      <c r="C10018" s="8" t="s">
        <v>58</v>
      </c>
      <c r="D10018" s="8" t="s">
        <v>16</v>
      </c>
      <c r="E10018" s="8" t="s">
        <v>27</v>
      </c>
      <c r="F10018" s="8"/>
      <c r="G10018" s="8" t="s">
        <v>19</v>
      </c>
      <c r="H10018" s="8" t="s">
        <v>198</v>
      </c>
      <c r="I10018" s="14">
        <v>0.33333333333333331</v>
      </c>
      <c r="J10018" s="11">
        <v>8</v>
      </c>
      <c r="K10018" s="12">
        <f t="shared" si="313"/>
        <v>2.6666666666666665</v>
      </c>
      <c r="L10018" s="9" t="s">
        <v>21</v>
      </c>
      <c r="M10018" s="13">
        <f t="shared" si="312"/>
        <v>6.4</v>
      </c>
    </row>
    <row r="10019" spans="1:13" ht="19.95" customHeight="1">
      <c r="A10019" s="8" t="s">
        <v>380</v>
      </c>
      <c r="B10019" s="8" t="s">
        <v>42</v>
      </c>
      <c r="C10019" s="8" t="s">
        <v>31</v>
      </c>
      <c r="D10019" s="8" t="s">
        <v>16</v>
      </c>
      <c r="E10019" s="8" t="s">
        <v>27</v>
      </c>
      <c r="F10019" s="8"/>
      <c r="G10019" s="8" t="s">
        <v>19</v>
      </c>
      <c r="H10019" s="8" t="s">
        <v>198</v>
      </c>
      <c r="I10019" s="14">
        <v>1.24</v>
      </c>
      <c r="J10019" s="11">
        <v>37.58</v>
      </c>
      <c r="K10019" s="12">
        <f t="shared" si="313"/>
        <v>46.599199999999996</v>
      </c>
      <c r="L10019" s="9" t="s">
        <v>21</v>
      </c>
      <c r="M10019" s="13">
        <f t="shared" si="312"/>
        <v>30.1</v>
      </c>
    </row>
    <row r="10020" spans="1:13" ht="19.95" customHeight="1">
      <c r="A10020" s="8" t="s">
        <v>380</v>
      </c>
      <c r="B10020" s="8" t="s">
        <v>33</v>
      </c>
      <c r="C10020" s="8" t="s">
        <v>41</v>
      </c>
      <c r="D10020" s="8" t="s">
        <v>16</v>
      </c>
      <c r="E10020" s="8" t="s">
        <v>27</v>
      </c>
      <c r="F10020" s="8"/>
      <c r="G10020" s="8" t="s">
        <v>19</v>
      </c>
      <c r="H10020" s="8" t="s">
        <v>198</v>
      </c>
      <c r="I10020" s="14">
        <v>0.64</v>
      </c>
      <c r="J10020" s="11">
        <v>18</v>
      </c>
      <c r="K10020" s="12">
        <f t="shared" si="313"/>
        <v>11.52</v>
      </c>
      <c r="L10020" s="9" t="s">
        <v>21</v>
      </c>
      <c r="M10020" s="13">
        <f t="shared" si="312"/>
        <v>14.4</v>
      </c>
    </row>
    <row r="10021" spans="1:13" ht="19.95" customHeight="1">
      <c r="A10021" s="8" t="s">
        <v>380</v>
      </c>
      <c r="B10021" s="8" t="s">
        <v>14</v>
      </c>
      <c r="C10021" s="8" t="s">
        <v>45</v>
      </c>
      <c r="D10021" s="8" t="s">
        <v>16</v>
      </c>
      <c r="E10021" s="8" t="s">
        <v>27</v>
      </c>
      <c r="F10021" s="8"/>
      <c r="G10021" s="8" t="s">
        <v>19</v>
      </c>
      <c r="H10021" s="8" t="s">
        <v>198</v>
      </c>
      <c r="I10021" s="14">
        <v>0.14000000000000001</v>
      </c>
      <c r="J10021" s="11">
        <v>6</v>
      </c>
      <c r="K10021" s="12">
        <f t="shared" si="313"/>
        <v>0.84000000000000008</v>
      </c>
      <c r="L10021" s="9" t="s">
        <v>21</v>
      </c>
      <c r="M10021" s="13">
        <f t="shared" si="312"/>
        <v>4.8</v>
      </c>
    </row>
    <row r="10022" spans="1:13" ht="19.95" customHeight="1">
      <c r="A10022" s="8" t="s">
        <v>380</v>
      </c>
      <c r="B10022" s="8" t="s">
        <v>14</v>
      </c>
      <c r="C10022" s="8" t="s">
        <v>102</v>
      </c>
      <c r="D10022" s="8" t="s">
        <v>16</v>
      </c>
      <c r="E10022" s="8" t="s">
        <v>27</v>
      </c>
      <c r="F10022" s="8"/>
      <c r="G10022" s="8" t="s">
        <v>19</v>
      </c>
      <c r="H10022" s="8" t="s">
        <v>198</v>
      </c>
      <c r="I10022" s="14">
        <v>0.21</v>
      </c>
      <c r="J10022" s="11">
        <v>8</v>
      </c>
      <c r="K10022" s="12">
        <f t="shared" si="313"/>
        <v>1.68</v>
      </c>
      <c r="L10022" s="9" t="s">
        <v>21</v>
      </c>
      <c r="M10022" s="13">
        <f t="shared" si="312"/>
        <v>6.4</v>
      </c>
    </row>
    <row r="10023" spans="1:13" ht="19.95" customHeight="1">
      <c r="A10023" s="8" t="s">
        <v>380</v>
      </c>
      <c r="B10023" s="8" t="s">
        <v>14</v>
      </c>
      <c r="C10023" s="8" t="s">
        <v>102</v>
      </c>
      <c r="D10023" s="8" t="s">
        <v>16</v>
      </c>
      <c r="E10023" s="8" t="s">
        <v>27</v>
      </c>
      <c r="F10023" s="8"/>
      <c r="G10023" s="8" t="s">
        <v>19</v>
      </c>
      <c r="H10023" s="8" t="s">
        <v>198</v>
      </c>
      <c r="I10023" s="14">
        <v>0.21</v>
      </c>
      <c r="J10023" s="11">
        <v>8</v>
      </c>
      <c r="K10023" s="12">
        <f t="shared" si="313"/>
        <v>1.68</v>
      </c>
      <c r="L10023" s="9" t="s">
        <v>21</v>
      </c>
      <c r="M10023" s="13">
        <f t="shared" si="312"/>
        <v>6.4</v>
      </c>
    </row>
    <row r="10024" spans="1:13" ht="19.95" customHeight="1">
      <c r="A10024" s="8" t="s">
        <v>380</v>
      </c>
      <c r="B10024" s="8" t="s">
        <v>42</v>
      </c>
      <c r="C10024" s="8" t="s">
        <v>31</v>
      </c>
      <c r="D10024" s="8" t="s">
        <v>16</v>
      </c>
      <c r="E10024" s="8" t="s">
        <v>27</v>
      </c>
      <c r="F10024" s="8"/>
      <c r="G10024" s="8" t="s">
        <v>19</v>
      </c>
      <c r="H10024" s="8" t="s">
        <v>198</v>
      </c>
      <c r="I10024" s="14">
        <v>1.1299999999999999</v>
      </c>
      <c r="J10024" s="11">
        <v>37.58</v>
      </c>
      <c r="K10024" s="12">
        <f t="shared" si="313"/>
        <v>42.465399999999995</v>
      </c>
      <c r="L10024" s="9" t="s">
        <v>21</v>
      </c>
      <c r="M10024" s="13">
        <f t="shared" si="312"/>
        <v>30.1</v>
      </c>
    </row>
    <row r="10025" spans="1:13" ht="19.95" customHeight="1">
      <c r="A10025" s="8" t="s">
        <v>380</v>
      </c>
      <c r="B10025" s="8" t="s">
        <v>14</v>
      </c>
      <c r="C10025" s="8" t="s">
        <v>46</v>
      </c>
      <c r="D10025" s="8" t="s">
        <v>16</v>
      </c>
      <c r="E10025" s="8" t="s">
        <v>27</v>
      </c>
      <c r="F10025" s="8"/>
      <c r="G10025" s="8" t="s">
        <v>19</v>
      </c>
      <c r="H10025" s="8" t="s">
        <v>198</v>
      </c>
      <c r="I10025" s="14">
        <v>7.0000000000000007E-2</v>
      </c>
      <c r="J10025" s="11">
        <v>10</v>
      </c>
      <c r="K10025" s="12">
        <f t="shared" si="313"/>
        <v>0.70000000000000007</v>
      </c>
      <c r="L10025" s="9" t="s">
        <v>21</v>
      </c>
      <c r="M10025" s="13">
        <f t="shared" si="312"/>
        <v>8</v>
      </c>
    </row>
    <row r="10026" spans="1:13" ht="19.95" customHeight="1">
      <c r="A10026" s="8" t="s">
        <v>380</v>
      </c>
      <c r="B10026" s="8" t="s">
        <v>33</v>
      </c>
      <c r="C10026" s="8" t="s">
        <v>44</v>
      </c>
      <c r="D10026" s="8" t="s">
        <v>16</v>
      </c>
      <c r="E10026" s="8" t="s">
        <v>27</v>
      </c>
      <c r="F10026" s="8"/>
      <c r="G10026" s="8" t="s">
        <v>19</v>
      </c>
      <c r="H10026" s="8" t="s">
        <v>198</v>
      </c>
      <c r="I10026" s="14">
        <v>0.15210264900662251</v>
      </c>
      <c r="J10026" s="11">
        <v>4.9400000000000004</v>
      </c>
      <c r="K10026" s="12">
        <f t="shared" si="313"/>
        <v>0.75138708609271532</v>
      </c>
      <c r="L10026" s="9" t="s">
        <v>21</v>
      </c>
      <c r="M10026" s="13">
        <f t="shared" si="312"/>
        <v>4</v>
      </c>
    </row>
    <row r="10027" spans="1:13" ht="19.95" customHeight="1">
      <c r="A10027" s="8" t="s">
        <v>380</v>
      </c>
      <c r="B10027" s="8" t="s">
        <v>42</v>
      </c>
      <c r="C10027" s="8" t="s">
        <v>41</v>
      </c>
      <c r="D10027" s="8" t="s">
        <v>16</v>
      </c>
      <c r="E10027" s="8" t="s">
        <v>27</v>
      </c>
      <c r="F10027" s="8"/>
      <c r="G10027" s="8" t="s">
        <v>19</v>
      </c>
      <c r="H10027" s="8" t="s">
        <v>198</v>
      </c>
      <c r="I10027" s="14">
        <v>0.77668874172185431</v>
      </c>
      <c r="J10027" s="11">
        <v>30.06</v>
      </c>
      <c r="K10027" s="12">
        <f t="shared" si="313"/>
        <v>23.347263576158941</v>
      </c>
      <c r="L10027" s="9" t="s">
        <v>21</v>
      </c>
      <c r="M10027" s="13">
        <f t="shared" si="312"/>
        <v>24</v>
      </c>
    </row>
    <row r="10028" spans="1:13" ht="19.95" customHeight="1">
      <c r="A10028" s="8" t="s">
        <v>380</v>
      </c>
      <c r="B10028" s="8" t="s">
        <v>33</v>
      </c>
      <c r="C10028" s="8" t="s">
        <v>44</v>
      </c>
      <c r="D10028" s="8" t="s">
        <v>16</v>
      </c>
      <c r="E10028" s="8" t="s">
        <v>27</v>
      </c>
      <c r="F10028" s="8"/>
      <c r="G10028" s="8" t="s">
        <v>19</v>
      </c>
      <c r="H10028" s="8" t="s">
        <v>198</v>
      </c>
      <c r="I10028" s="14">
        <v>0.16063999999999998</v>
      </c>
      <c r="J10028" s="11">
        <v>5.26</v>
      </c>
      <c r="K10028" s="12">
        <f t="shared" si="313"/>
        <v>0.8449663999999999</v>
      </c>
      <c r="L10028" s="9" t="s">
        <v>21</v>
      </c>
      <c r="M10028" s="13">
        <f t="shared" si="312"/>
        <v>4.2</v>
      </c>
    </row>
    <row r="10029" spans="1:13" ht="19.95" customHeight="1">
      <c r="A10029" s="8" t="s">
        <v>380</v>
      </c>
      <c r="B10029" s="8" t="s">
        <v>42</v>
      </c>
      <c r="C10029" s="8" t="s">
        <v>41</v>
      </c>
      <c r="D10029" s="8" t="s">
        <v>16</v>
      </c>
      <c r="E10029" s="8" t="s">
        <v>27</v>
      </c>
      <c r="F10029" s="8"/>
      <c r="G10029" s="8" t="s">
        <v>19</v>
      </c>
      <c r="H10029" s="8" t="s">
        <v>198</v>
      </c>
      <c r="I10029" s="14">
        <v>0.7964</v>
      </c>
      <c r="J10029" s="11">
        <v>30.06</v>
      </c>
      <c r="K10029" s="12">
        <f t="shared" si="313"/>
        <v>23.939784</v>
      </c>
      <c r="L10029" s="9" t="s">
        <v>21</v>
      </c>
      <c r="M10029" s="13">
        <f t="shared" si="312"/>
        <v>24</v>
      </c>
    </row>
    <row r="10030" spans="1:13" ht="19.95" customHeight="1">
      <c r="A10030" s="8" t="s">
        <v>380</v>
      </c>
      <c r="B10030" s="8" t="s">
        <v>42</v>
      </c>
      <c r="C10030" s="8" t="s">
        <v>69</v>
      </c>
      <c r="D10030" s="8" t="s">
        <v>16</v>
      </c>
      <c r="E10030" s="8" t="s">
        <v>27</v>
      </c>
      <c r="F10030" s="8"/>
      <c r="G10030" s="8" t="s">
        <v>19</v>
      </c>
      <c r="H10030" s="8" t="s">
        <v>198</v>
      </c>
      <c r="I10030" s="14">
        <v>0.23343736263736267</v>
      </c>
      <c r="J10030" s="11">
        <v>6</v>
      </c>
      <c r="K10030" s="12">
        <f t="shared" si="313"/>
        <v>1.400624175824176</v>
      </c>
      <c r="L10030" s="9" t="s">
        <v>21</v>
      </c>
      <c r="M10030" s="13">
        <f t="shared" si="312"/>
        <v>4.8</v>
      </c>
    </row>
    <row r="10031" spans="1:13" ht="19.95" customHeight="1">
      <c r="A10031" s="8" t="s">
        <v>380</v>
      </c>
      <c r="B10031" s="8" t="s">
        <v>42</v>
      </c>
      <c r="C10031" s="8" t="s">
        <v>41</v>
      </c>
      <c r="D10031" s="8" t="s">
        <v>16</v>
      </c>
      <c r="E10031" s="8" t="s">
        <v>27</v>
      </c>
      <c r="F10031" s="8"/>
      <c r="G10031" s="8" t="s">
        <v>19</v>
      </c>
      <c r="H10031" s="8" t="s">
        <v>198</v>
      </c>
      <c r="I10031" s="14">
        <v>0.81900990099009896</v>
      </c>
      <c r="J10031" s="11">
        <v>18.5</v>
      </c>
      <c r="K10031" s="12">
        <f t="shared" si="313"/>
        <v>15.151683168316831</v>
      </c>
      <c r="L10031" s="9" t="s">
        <v>21</v>
      </c>
      <c r="M10031" s="13">
        <f t="shared" si="312"/>
        <v>14.8</v>
      </c>
    </row>
    <row r="10032" spans="1:13" ht="19.95" customHeight="1">
      <c r="A10032" s="8" t="s">
        <v>380</v>
      </c>
      <c r="B10032" s="8" t="s">
        <v>42</v>
      </c>
      <c r="C10032" s="8" t="s">
        <v>69</v>
      </c>
      <c r="D10032" s="8" t="s">
        <v>16</v>
      </c>
      <c r="E10032" s="8" t="s">
        <v>27</v>
      </c>
      <c r="F10032" s="8"/>
      <c r="G10032" s="8" t="s">
        <v>19</v>
      </c>
      <c r="H10032" s="8" t="s">
        <v>198</v>
      </c>
      <c r="I10032" s="14">
        <v>0.23647777777777779</v>
      </c>
      <c r="J10032" s="11">
        <v>6.13</v>
      </c>
      <c r="K10032" s="12">
        <f t="shared" si="313"/>
        <v>1.4496087777777777</v>
      </c>
      <c r="L10032" s="9" t="s">
        <v>21</v>
      </c>
      <c r="M10032" s="13">
        <f t="shared" si="312"/>
        <v>4.9000000000000004</v>
      </c>
    </row>
    <row r="10033" spans="1:13" ht="19.95" customHeight="1">
      <c r="A10033" s="8" t="s">
        <v>380</v>
      </c>
      <c r="B10033" s="8" t="s">
        <v>33</v>
      </c>
      <c r="C10033" s="8" t="s">
        <v>69</v>
      </c>
      <c r="D10033" s="8" t="s">
        <v>26</v>
      </c>
      <c r="E10033" s="8" t="s">
        <v>27</v>
      </c>
      <c r="G10033" s="8" t="s">
        <v>19</v>
      </c>
      <c r="H10033" s="8" t="s">
        <v>198</v>
      </c>
      <c r="I10033" s="15" t="e">
        <f>#REF!/#REF!</f>
        <v>#REF!</v>
      </c>
      <c r="J10033" s="11">
        <v>6.75</v>
      </c>
      <c r="K10033" s="12" t="e">
        <f t="shared" si="313"/>
        <v>#REF!</v>
      </c>
      <c r="L10033" s="9" t="s">
        <v>21</v>
      </c>
      <c r="M10033" s="13">
        <f t="shared" si="312"/>
        <v>5.4</v>
      </c>
    </row>
    <row r="10034" spans="1:13" ht="19.95" customHeight="1">
      <c r="A10034" s="8" t="s">
        <v>380</v>
      </c>
      <c r="B10034" s="8" t="s">
        <v>14</v>
      </c>
      <c r="C10034" s="8" t="s">
        <v>15</v>
      </c>
      <c r="D10034" s="8" t="s">
        <v>16</v>
      </c>
      <c r="E10034" s="8" t="s">
        <v>27</v>
      </c>
      <c r="G10034" s="8" t="s">
        <v>19</v>
      </c>
      <c r="H10034" s="8" t="s">
        <v>198</v>
      </c>
      <c r="I10034" s="15" t="e">
        <f>#REF!/#REF!</f>
        <v>#REF!</v>
      </c>
      <c r="J10034" s="11">
        <v>7</v>
      </c>
      <c r="K10034" s="12" t="e">
        <f t="shared" si="313"/>
        <v>#REF!</v>
      </c>
      <c r="L10034" s="9" t="s">
        <v>21</v>
      </c>
      <c r="M10034" s="13">
        <f t="shared" si="312"/>
        <v>5.6</v>
      </c>
    </row>
    <row r="10035" spans="1:13" ht="19.95" customHeight="1">
      <c r="A10035" s="8" t="s">
        <v>380</v>
      </c>
      <c r="B10035" s="8" t="s">
        <v>42</v>
      </c>
      <c r="C10035" s="8" t="s">
        <v>41</v>
      </c>
      <c r="D10035" s="8" t="s">
        <v>16</v>
      </c>
      <c r="E10035" s="8" t="s">
        <v>27</v>
      </c>
      <c r="G10035" s="8" t="s">
        <v>19</v>
      </c>
      <c r="H10035" s="8" t="s">
        <v>198</v>
      </c>
      <c r="I10035" s="15" t="e">
        <f>#REF!/#REF!</f>
        <v>#REF!</v>
      </c>
      <c r="J10035" s="11">
        <v>19</v>
      </c>
      <c r="K10035" s="12" t="e">
        <f t="shared" si="313"/>
        <v>#REF!</v>
      </c>
      <c r="L10035" s="9" t="s">
        <v>21</v>
      </c>
      <c r="M10035" s="13">
        <f t="shared" si="312"/>
        <v>15.2</v>
      </c>
    </row>
    <row r="10036" spans="1:13" ht="19.95" customHeight="1">
      <c r="A10036" s="8" t="s">
        <v>380</v>
      </c>
      <c r="B10036" s="8" t="s">
        <v>14</v>
      </c>
      <c r="C10036" s="8" t="s">
        <v>46</v>
      </c>
      <c r="D10036" s="8" t="s">
        <v>16</v>
      </c>
      <c r="E10036" s="8" t="s">
        <v>27</v>
      </c>
      <c r="G10036" s="8" t="s">
        <v>19</v>
      </c>
      <c r="H10036" s="8" t="s">
        <v>198</v>
      </c>
      <c r="I10036" s="15" t="e">
        <f>#REF!/#REF!</f>
        <v>#REF!</v>
      </c>
      <c r="J10036" s="11">
        <v>10</v>
      </c>
      <c r="K10036" s="12" t="e">
        <f t="shared" si="313"/>
        <v>#REF!</v>
      </c>
      <c r="L10036" s="9" t="s">
        <v>21</v>
      </c>
      <c r="M10036" s="13">
        <f t="shared" si="312"/>
        <v>8</v>
      </c>
    </row>
    <row r="10037" spans="1:13" ht="19.95" customHeight="1">
      <c r="A10037" s="8" t="s">
        <v>380</v>
      </c>
      <c r="B10037" s="8" t="s">
        <v>42</v>
      </c>
      <c r="C10037" s="8" t="s">
        <v>43</v>
      </c>
      <c r="D10037" s="8" t="s">
        <v>16</v>
      </c>
      <c r="E10037" s="8" t="s">
        <v>27</v>
      </c>
      <c r="G10037" s="8" t="s">
        <v>19</v>
      </c>
      <c r="H10037" s="8" t="s">
        <v>198</v>
      </c>
      <c r="I10037" s="15" t="e">
        <f>#REF!/#REF!</f>
        <v>#REF!</v>
      </c>
      <c r="J10037" s="11">
        <v>11.8</v>
      </c>
      <c r="K10037" s="12" t="e">
        <f t="shared" si="313"/>
        <v>#REF!</v>
      </c>
      <c r="L10037" s="9" t="s">
        <v>21</v>
      </c>
      <c r="M10037" s="13">
        <f t="shared" si="312"/>
        <v>9.4</v>
      </c>
    </row>
    <row r="10038" spans="1:13" ht="19.95" customHeight="1">
      <c r="A10038" s="8" t="s">
        <v>380</v>
      </c>
      <c r="B10038" s="8" t="s">
        <v>14</v>
      </c>
      <c r="C10038" s="8" t="s">
        <v>38</v>
      </c>
      <c r="D10038" s="8" t="s">
        <v>16</v>
      </c>
      <c r="E10038" s="8" t="s">
        <v>27</v>
      </c>
      <c r="G10038" s="8" t="s">
        <v>19</v>
      </c>
      <c r="H10038" s="8" t="s">
        <v>198</v>
      </c>
      <c r="I10038" s="15" t="e">
        <f>#REF!/#REF!</f>
        <v>#REF!</v>
      </c>
      <c r="J10038" s="11">
        <v>115</v>
      </c>
      <c r="K10038" s="12" t="e">
        <f t="shared" si="313"/>
        <v>#REF!</v>
      </c>
      <c r="L10038" s="9" t="s">
        <v>21</v>
      </c>
      <c r="M10038" s="13">
        <f t="shared" si="312"/>
        <v>92</v>
      </c>
    </row>
    <row r="10039" spans="1:13" ht="19.95" customHeight="1">
      <c r="A10039" s="8" t="s">
        <v>380</v>
      </c>
      <c r="B10039" s="8" t="s">
        <v>42</v>
      </c>
      <c r="C10039" s="8" t="s">
        <v>41</v>
      </c>
      <c r="D10039" s="8" t="s">
        <v>16</v>
      </c>
      <c r="E10039" s="8" t="s">
        <v>27</v>
      </c>
      <c r="G10039" s="8" t="s">
        <v>19</v>
      </c>
      <c r="H10039" s="8" t="s">
        <v>198</v>
      </c>
      <c r="I10039" s="15" t="e">
        <f>#REF!/#REF!</f>
        <v>#REF!</v>
      </c>
      <c r="J10039" s="11">
        <v>13.5</v>
      </c>
      <c r="K10039" s="12" t="e">
        <f t="shared" si="313"/>
        <v>#REF!</v>
      </c>
      <c r="L10039" s="9" t="s">
        <v>21</v>
      </c>
      <c r="M10039" s="13">
        <f t="shared" si="312"/>
        <v>10.8</v>
      </c>
    </row>
    <row r="10040" spans="1:13" ht="19.95" customHeight="1">
      <c r="A10040" s="8" t="s">
        <v>380</v>
      </c>
      <c r="B10040" s="8" t="s">
        <v>33</v>
      </c>
      <c r="C10040" s="8" t="s">
        <v>41</v>
      </c>
      <c r="D10040" s="8" t="s">
        <v>26</v>
      </c>
      <c r="E10040" s="8" t="s">
        <v>27</v>
      </c>
      <c r="G10040" s="8" t="s">
        <v>19</v>
      </c>
      <c r="H10040" s="8" t="s">
        <v>198</v>
      </c>
      <c r="I10040" s="14">
        <v>0.65</v>
      </c>
      <c r="J10040" s="11">
        <v>25</v>
      </c>
      <c r="K10040" s="12">
        <f t="shared" si="313"/>
        <v>16.25</v>
      </c>
      <c r="M10040" s="13">
        <f t="shared" si="312"/>
        <v>20</v>
      </c>
    </row>
    <row r="10041" spans="1:13" ht="19.95" customHeight="1">
      <c r="A10041" s="8" t="s">
        <v>380</v>
      </c>
      <c r="B10041" s="8" t="s">
        <v>33</v>
      </c>
      <c r="C10041" s="8" t="s">
        <v>44</v>
      </c>
      <c r="D10041" s="8" t="s">
        <v>26</v>
      </c>
      <c r="E10041" s="8" t="s">
        <v>27</v>
      </c>
      <c r="G10041" s="8" t="s">
        <v>19</v>
      </c>
      <c r="H10041" s="8" t="s">
        <v>198</v>
      </c>
      <c r="I10041" s="14">
        <v>0.13076923076923078</v>
      </c>
      <c r="J10041" s="11">
        <v>6.5</v>
      </c>
      <c r="K10041" s="12">
        <f t="shared" si="313"/>
        <v>0.85000000000000009</v>
      </c>
      <c r="M10041" s="13">
        <f t="shared" si="312"/>
        <v>5.2</v>
      </c>
    </row>
    <row r="10042" spans="1:13" ht="19.95" customHeight="1">
      <c r="A10042" s="8" t="s">
        <v>380</v>
      </c>
      <c r="B10042" s="8" t="s">
        <v>42</v>
      </c>
      <c r="C10042" s="8" t="s">
        <v>43</v>
      </c>
      <c r="D10042" s="8" t="s">
        <v>16</v>
      </c>
      <c r="E10042" s="8" t="s">
        <v>27</v>
      </c>
      <c r="G10042" s="8" t="s">
        <v>19</v>
      </c>
      <c r="H10042" s="8" t="s">
        <v>198</v>
      </c>
      <c r="I10042" s="14">
        <v>0.42178217821782182</v>
      </c>
      <c r="J10042" s="11">
        <v>8.5</v>
      </c>
      <c r="K10042" s="12">
        <f t="shared" si="313"/>
        <v>3.5851485148514857</v>
      </c>
      <c r="M10042" s="13">
        <f t="shared" si="312"/>
        <v>6.8</v>
      </c>
    </row>
    <row r="10043" spans="1:13" ht="19.95" customHeight="1">
      <c r="A10043" s="8" t="s">
        <v>380</v>
      </c>
      <c r="B10043" s="8" t="s">
        <v>14</v>
      </c>
      <c r="C10043" s="8" t="s">
        <v>15</v>
      </c>
      <c r="D10043" s="8" t="s">
        <v>16</v>
      </c>
      <c r="E10043" s="8" t="s">
        <v>27</v>
      </c>
      <c r="G10043" s="8" t="s">
        <v>19</v>
      </c>
      <c r="H10043" s="8" t="s">
        <v>198</v>
      </c>
      <c r="I10043" s="14">
        <v>4.1073170731707319E-2</v>
      </c>
      <c r="J10043" s="11">
        <v>6.5</v>
      </c>
      <c r="K10043" s="12">
        <f t="shared" si="313"/>
        <v>0.26697560975609758</v>
      </c>
      <c r="M10043" s="13">
        <f t="shared" si="312"/>
        <v>5.2</v>
      </c>
    </row>
    <row r="10044" spans="1:13" ht="19.95" customHeight="1">
      <c r="A10044" s="8" t="s">
        <v>380</v>
      </c>
      <c r="B10044" s="8" t="s">
        <v>42</v>
      </c>
      <c r="C10044" s="8" t="s">
        <v>43</v>
      </c>
      <c r="D10044" s="8" t="s">
        <v>16</v>
      </c>
      <c r="E10044" s="8" t="s">
        <v>27</v>
      </c>
      <c r="G10044" s="8" t="s">
        <v>19</v>
      </c>
      <c r="H10044" s="8" t="s">
        <v>198</v>
      </c>
      <c r="I10044" s="14">
        <v>0.44618811881188114</v>
      </c>
      <c r="J10044" s="11">
        <v>11.5</v>
      </c>
      <c r="K10044" s="12">
        <f t="shared" si="313"/>
        <v>5.1311633663366329</v>
      </c>
      <c r="M10044" s="13">
        <f t="shared" si="312"/>
        <v>9.1999999999999993</v>
      </c>
    </row>
    <row r="10045" spans="1:13" ht="19.95" customHeight="1">
      <c r="A10045" s="8" t="s">
        <v>380</v>
      </c>
      <c r="B10045" s="8" t="s">
        <v>42</v>
      </c>
      <c r="C10045" s="8" t="s">
        <v>31</v>
      </c>
      <c r="D10045" s="8" t="s">
        <v>16</v>
      </c>
      <c r="E10045" s="8" t="s">
        <v>27</v>
      </c>
      <c r="F10045" s="9"/>
      <c r="G10045" s="8" t="s">
        <v>19</v>
      </c>
      <c r="H10045" s="8" t="s">
        <v>198</v>
      </c>
      <c r="I10045" s="14">
        <v>1.42</v>
      </c>
      <c r="J10045" s="11">
        <v>50</v>
      </c>
      <c r="K10045" s="12">
        <f t="shared" si="313"/>
        <v>71</v>
      </c>
      <c r="L10045" s="9" t="s">
        <v>21</v>
      </c>
      <c r="M10045" s="13">
        <f t="shared" si="312"/>
        <v>40</v>
      </c>
    </row>
    <row r="10046" spans="1:13" ht="19.95" customHeight="1">
      <c r="A10046" s="8" t="s">
        <v>380</v>
      </c>
      <c r="B10046" s="8" t="s">
        <v>14</v>
      </c>
      <c r="C10046" s="8" t="s">
        <v>46</v>
      </c>
      <c r="D10046" s="8" t="s">
        <v>16</v>
      </c>
      <c r="E10046" s="8" t="s">
        <v>27</v>
      </c>
      <c r="F10046" s="9"/>
      <c r="G10046" s="8" t="s">
        <v>19</v>
      </c>
      <c r="H10046" s="8" t="s">
        <v>198</v>
      </c>
      <c r="I10046" s="14">
        <v>8.7499999999999994E-2</v>
      </c>
      <c r="J10046" s="11">
        <v>8</v>
      </c>
      <c r="K10046" s="12">
        <f t="shared" si="313"/>
        <v>0.7</v>
      </c>
      <c r="L10046" s="9" t="s">
        <v>21</v>
      </c>
      <c r="M10046" s="13">
        <f t="shared" si="312"/>
        <v>6.4</v>
      </c>
    </row>
    <row r="10047" spans="1:13" ht="19.95" customHeight="1">
      <c r="A10047" s="8" t="s">
        <v>380</v>
      </c>
      <c r="B10047" s="8" t="s">
        <v>14</v>
      </c>
      <c r="C10047" s="8" t="s">
        <v>45</v>
      </c>
      <c r="D10047" s="8" t="s">
        <v>16</v>
      </c>
      <c r="E10047" s="8" t="s">
        <v>27</v>
      </c>
      <c r="F10047" s="9"/>
      <c r="G10047" s="8" t="s">
        <v>19</v>
      </c>
      <c r="H10047" s="8" t="s">
        <v>198</v>
      </c>
      <c r="I10047" s="14">
        <v>0.13500000000000001</v>
      </c>
      <c r="J10047" s="11">
        <v>8</v>
      </c>
      <c r="K10047" s="12">
        <f t="shared" si="313"/>
        <v>1.08</v>
      </c>
      <c r="L10047" s="9" t="s">
        <v>21</v>
      </c>
      <c r="M10047" s="13">
        <f t="shared" si="312"/>
        <v>6.4</v>
      </c>
    </row>
    <row r="10048" spans="1:13" ht="19.95" customHeight="1">
      <c r="A10048" s="8" t="s">
        <v>380</v>
      </c>
      <c r="B10048" s="8" t="s">
        <v>14</v>
      </c>
      <c r="C10048" s="8" t="s">
        <v>15</v>
      </c>
      <c r="D10048" s="8" t="s">
        <v>16</v>
      </c>
      <c r="E10048" s="8" t="s">
        <v>27</v>
      </c>
      <c r="F10048" s="9"/>
      <c r="G10048" s="8" t="s">
        <v>19</v>
      </c>
      <c r="H10048" s="8" t="s">
        <v>198</v>
      </c>
      <c r="I10048" s="14">
        <v>4.9999999999999996E-2</v>
      </c>
      <c r="J10048" s="11">
        <v>7</v>
      </c>
      <c r="K10048" s="12">
        <f t="shared" si="313"/>
        <v>0.35</v>
      </c>
      <c r="L10048" s="9" t="s">
        <v>21</v>
      </c>
      <c r="M10048" s="13">
        <f t="shared" si="312"/>
        <v>5.6</v>
      </c>
    </row>
    <row r="10049" spans="1:13" ht="19.95" customHeight="1">
      <c r="A10049" s="8" t="s">
        <v>380</v>
      </c>
      <c r="B10049" s="8" t="s">
        <v>14</v>
      </c>
      <c r="C10049" s="8" t="s">
        <v>35</v>
      </c>
      <c r="D10049" s="8" t="s">
        <v>16</v>
      </c>
      <c r="E10049" s="8" t="s">
        <v>27</v>
      </c>
      <c r="F10049" s="9"/>
      <c r="G10049" s="8" t="s">
        <v>19</v>
      </c>
      <c r="H10049" s="8" t="s">
        <v>198</v>
      </c>
      <c r="I10049" s="14">
        <v>0.85</v>
      </c>
      <c r="J10049" s="11">
        <v>50</v>
      </c>
      <c r="K10049" s="12">
        <f t="shared" si="313"/>
        <v>42.5</v>
      </c>
      <c r="L10049" s="9" t="s">
        <v>21</v>
      </c>
      <c r="M10049" s="13">
        <f t="shared" si="312"/>
        <v>40</v>
      </c>
    </row>
    <row r="10050" spans="1:13" ht="19.95" customHeight="1">
      <c r="A10050" s="8" t="s">
        <v>380</v>
      </c>
      <c r="B10050" s="8" t="s">
        <v>14</v>
      </c>
      <c r="C10050" s="8" t="s">
        <v>36</v>
      </c>
      <c r="D10050" s="8" t="s">
        <v>16</v>
      </c>
      <c r="E10050" s="8" t="s">
        <v>27</v>
      </c>
      <c r="F10050" s="9"/>
      <c r="G10050" s="8" t="s">
        <v>19</v>
      </c>
      <c r="H10050" s="8" t="s">
        <v>198</v>
      </c>
      <c r="I10050" s="14">
        <v>0.47800000000000004</v>
      </c>
      <c r="J10050" s="11">
        <v>30</v>
      </c>
      <c r="K10050" s="12">
        <f t="shared" si="313"/>
        <v>14.340000000000002</v>
      </c>
      <c r="L10050" s="9" t="s">
        <v>21</v>
      </c>
      <c r="M10050" s="13">
        <f t="shared" ref="M10050:M10113" si="314">ROUND(J10050-J10050*20/100,1)</f>
        <v>24</v>
      </c>
    </row>
    <row r="10051" spans="1:13" ht="19.95" customHeight="1">
      <c r="A10051" s="8" t="s">
        <v>380</v>
      </c>
      <c r="B10051" s="8" t="s">
        <v>33</v>
      </c>
      <c r="C10051" s="8" t="s">
        <v>31</v>
      </c>
      <c r="D10051" s="8" t="s">
        <v>16</v>
      </c>
      <c r="E10051" s="8" t="s">
        <v>27</v>
      </c>
      <c r="F10051" s="9"/>
      <c r="G10051" s="8" t="s">
        <v>19</v>
      </c>
      <c r="H10051" s="8" t="s">
        <v>198</v>
      </c>
      <c r="I10051" s="14">
        <v>1.2150000000000001</v>
      </c>
      <c r="J10051" s="11">
        <v>70</v>
      </c>
      <c r="K10051" s="12">
        <f t="shared" ref="K10051:K10114" si="315">J10051*I10051</f>
        <v>85.050000000000011</v>
      </c>
      <c r="L10051" s="9" t="s">
        <v>21</v>
      </c>
      <c r="M10051" s="13">
        <f t="shared" si="314"/>
        <v>56</v>
      </c>
    </row>
    <row r="10052" spans="1:13" ht="19.95" customHeight="1">
      <c r="A10052" s="8" t="s">
        <v>380</v>
      </c>
      <c r="B10052" s="8" t="s">
        <v>42</v>
      </c>
      <c r="C10052" s="8" t="s">
        <v>31</v>
      </c>
      <c r="D10052" s="8" t="s">
        <v>16</v>
      </c>
      <c r="E10052" s="8" t="s">
        <v>27</v>
      </c>
      <c r="F10052" s="9"/>
      <c r="G10052" s="8" t="s">
        <v>19</v>
      </c>
      <c r="H10052" s="8" t="s">
        <v>198</v>
      </c>
      <c r="I10052" s="14">
        <v>1.3912499999999999</v>
      </c>
      <c r="J10052" s="11">
        <v>51</v>
      </c>
      <c r="K10052" s="12">
        <f t="shared" si="315"/>
        <v>70.953749999999999</v>
      </c>
      <c r="L10052" s="9" t="s">
        <v>21</v>
      </c>
      <c r="M10052" s="13">
        <f t="shared" si="314"/>
        <v>40.799999999999997</v>
      </c>
    </row>
    <row r="10053" spans="1:13" ht="19.95" customHeight="1">
      <c r="A10053" s="8" t="s">
        <v>380</v>
      </c>
      <c r="B10053" s="8" t="s">
        <v>48</v>
      </c>
      <c r="C10053" s="8" t="s">
        <v>49</v>
      </c>
      <c r="D10053" s="8" t="s">
        <v>16</v>
      </c>
      <c r="E10053" s="8" t="s">
        <v>27</v>
      </c>
      <c r="F10053" s="9"/>
      <c r="G10053" s="8" t="s">
        <v>19</v>
      </c>
      <c r="H10053" s="8" t="s">
        <v>198</v>
      </c>
      <c r="I10053" s="14">
        <v>6.9400000000000003E-2</v>
      </c>
      <c r="J10053" s="11">
        <v>5</v>
      </c>
      <c r="K10053" s="12">
        <f t="shared" si="315"/>
        <v>0.34700000000000003</v>
      </c>
      <c r="L10053" s="9" t="s">
        <v>21</v>
      </c>
      <c r="M10053" s="13">
        <f t="shared" si="314"/>
        <v>4</v>
      </c>
    </row>
    <row r="10054" spans="1:13" ht="19.95" customHeight="1">
      <c r="A10054" s="8" t="s">
        <v>380</v>
      </c>
      <c r="B10054" s="8" t="s">
        <v>33</v>
      </c>
      <c r="C10054" s="8" t="s">
        <v>44</v>
      </c>
      <c r="D10054" s="8" t="s">
        <v>16</v>
      </c>
      <c r="E10054" s="8" t="s">
        <v>27</v>
      </c>
      <c r="F10054" s="9"/>
      <c r="G10054" s="8" t="s">
        <v>19</v>
      </c>
      <c r="H10054" s="8" t="s">
        <v>198</v>
      </c>
      <c r="I10054" s="14">
        <v>0.15</v>
      </c>
      <c r="J10054" s="11">
        <v>5</v>
      </c>
      <c r="K10054" s="12">
        <f t="shared" si="315"/>
        <v>0.75</v>
      </c>
      <c r="L10054" s="9" t="s">
        <v>21</v>
      </c>
      <c r="M10054" s="13">
        <f t="shared" si="314"/>
        <v>4</v>
      </c>
    </row>
    <row r="10055" spans="1:13" ht="19.95" customHeight="1">
      <c r="A10055" s="8" t="s">
        <v>380</v>
      </c>
      <c r="B10055" s="8" t="s">
        <v>33</v>
      </c>
      <c r="C10055" s="8" t="s">
        <v>69</v>
      </c>
      <c r="D10055" s="8" t="s">
        <v>16</v>
      </c>
      <c r="E10055" s="8" t="s">
        <v>27</v>
      </c>
      <c r="F10055" s="9"/>
      <c r="G10055" s="8" t="s">
        <v>19</v>
      </c>
      <c r="H10055" s="8" t="s">
        <v>198</v>
      </c>
      <c r="I10055" s="14">
        <v>0.20399999999999999</v>
      </c>
      <c r="J10055" s="11">
        <v>5.5</v>
      </c>
      <c r="K10055" s="12">
        <f t="shared" si="315"/>
        <v>1.1219999999999999</v>
      </c>
      <c r="L10055" s="9" t="s">
        <v>21</v>
      </c>
      <c r="M10055" s="13">
        <f t="shared" si="314"/>
        <v>4.4000000000000004</v>
      </c>
    </row>
    <row r="10056" spans="1:13" ht="19.95" customHeight="1">
      <c r="A10056" s="8" t="s">
        <v>380</v>
      </c>
      <c r="B10056" s="8" t="s">
        <v>33</v>
      </c>
      <c r="C10056" s="8" t="s">
        <v>43</v>
      </c>
      <c r="D10056" s="8" t="s">
        <v>16</v>
      </c>
      <c r="E10056" s="8" t="s">
        <v>27</v>
      </c>
      <c r="F10056" s="9"/>
      <c r="G10056" s="8" t="s">
        <v>19</v>
      </c>
      <c r="H10056" s="8" t="s">
        <v>198</v>
      </c>
      <c r="I10056" s="14">
        <v>0.35840000000000005</v>
      </c>
      <c r="J10056" s="11">
        <v>7.52</v>
      </c>
      <c r="K10056" s="12">
        <f t="shared" si="315"/>
        <v>2.6951680000000002</v>
      </c>
      <c r="L10056" s="9" t="s">
        <v>21</v>
      </c>
      <c r="M10056" s="13">
        <f t="shared" si="314"/>
        <v>6</v>
      </c>
    </row>
    <row r="10057" spans="1:13" ht="19.95" customHeight="1">
      <c r="A10057" s="8" t="s">
        <v>380</v>
      </c>
      <c r="B10057" s="8" t="s">
        <v>33</v>
      </c>
      <c r="C10057" s="8" t="s">
        <v>47</v>
      </c>
      <c r="D10057" s="8" t="s">
        <v>16</v>
      </c>
      <c r="E10057" s="8" t="s">
        <v>27</v>
      </c>
      <c r="F10057" s="9"/>
      <c r="G10057" s="8" t="s">
        <v>19</v>
      </c>
      <c r="H10057" s="8" t="s">
        <v>198</v>
      </c>
      <c r="I10057" s="14">
        <v>1.2622950819672132</v>
      </c>
      <c r="J10057" s="11">
        <v>33</v>
      </c>
      <c r="K10057" s="12">
        <f t="shared" si="315"/>
        <v>41.655737704918032</v>
      </c>
      <c r="L10057" s="9" t="s">
        <v>21</v>
      </c>
      <c r="M10057" s="13">
        <f t="shared" si="314"/>
        <v>26.4</v>
      </c>
    </row>
    <row r="10058" spans="1:13" ht="19.95" customHeight="1">
      <c r="A10058" s="8" t="s">
        <v>380</v>
      </c>
      <c r="B10058" s="8" t="s">
        <v>40</v>
      </c>
      <c r="C10058" s="8" t="s">
        <v>65</v>
      </c>
      <c r="D10058" s="8" t="s">
        <v>16</v>
      </c>
      <c r="E10058" s="8" t="s">
        <v>27</v>
      </c>
      <c r="F10058" s="9"/>
      <c r="G10058" s="8" t="s">
        <v>19</v>
      </c>
      <c r="H10058" s="8" t="s">
        <v>198</v>
      </c>
      <c r="I10058" s="14">
        <v>2.1888000000000001</v>
      </c>
      <c r="J10058" s="11">
        <v>100</v>
      </c>
      <c r="K10058" s="12">
        <f t="shared" si="315"/>
        <v>218.88</v>
      </c>
      <c r="L10058" s="9" t="s">
        <v>21</v>
      </c>
      <c r="M10058" s="13">
        <f t="shared" si="314"/>
        <v>80</v>
      </c>
    </row>
    <row r="10059" spans="1:13" ht="19.95" customHeight="1">
      <c r="A10059" s="8" t="s">
        <v>380</v>
      </c>
      <c r="B10059" s="8" t="s">
        <v>14</v>
      </c>
      <c r="C10059" s="8" t="s">
        <v>46</v>
      </c>
      <c r="D10059" s="8" t="s">
        <v>16</v>
      </c>
      <c r="E10059" s="8" t="s">
        <v>27</v>
      </c>
      <c r="F10059" s="9"/>
      <c r="G10059" s="8" t="s">
        <v>19</v>
      </c>
      <c r="H10059" s="8" t="s">
        <v>198</v>
      </c>
      <c r="I10059" s="14">
        <v>9.1428571428571428E-2</v>
      </c>
      <c r="J10059" s="11">
        <v>12</v>
      </c>
      <c r="K10059" s="12">
        <f t="shared" si="315"/>
        <v>1.0971428571428572</v>
      </c>
      <c r="L10059" s="9" t="s">
        <v>21</v>
      </c>
      <c r="M10059" s="13">
        <f t="shared" si="314"/>
        <v>9.6</v>
      </c>
    </row>
    <row r="10060" spans="1:13" ht="19.95" customHeight="1">
      <c r="A10060" s="8" t="s">
        <v>380</v>
      </c>
      <c r="B10060" s="8" t="s">
        <v>14</v>
      </c>
      <c r="C10060" s="8" t="s">
        <v>46</v>
      </c>
      <c r="D10060" s="8" t="s">
        <v>16</v>
      </c>
      <c r="E10060" s="8" t="s">
        <v>27</v>
      </c>
      <c r="F10060" s="9"/>
      <c r="G10060" s="8" t="s">
        <v>19</v>
      </c>
      <c r="H10060" s="8" t="s">
        <v>198</v>
      </c>
      <c r="I10060" s="14">
        <v>8.1739130434782606E-2</v>
      </c>
      <c r="J10060" s="11">
        <v>12</v>
      </c>
      <c r="K10060" s="12">
        <f t="shared" si="315"/>
        <v>0.98086956521739133</v>
      </c>
      <c r="L10060" s="9" t="s">
        <v>21</v>
      </c>
      <c r="M10060" s="13">
        <f t="shared" si="314"/>
        <v>9.6</v>
      </c>
    </row>
    <row r="10061" spans="1:13" ht="19.95" customHeight="1">
      <c r="A10061" s="8" t="s">
        <v>380</v>
      </c>
      <c r="B10061" s="8" t="s">
        <v>40</v>
      </c>
      <c r="C10061" s="8" t="s">
        <v>31</v>
      </c>
      <c r="D10061" s="8" t="s">
        <v>16</v>
      </c>
      <c r="E10061" s="8" t="s">
        <v>27</v>
      </c>
      <c r="F10061" s="9"/>
      <c r="G10061" s="8" t="s">
        <v>19</v>
      </c>
      <c r="H10061" s="8" t="s">
        <v>198</v>
      </c>
      <c r="I10061" s="14">
        <v>1.5461333333333334</v>
      </c>
      <c r="J10061" s="11">
        <v>61.45</v>
      </c>
      <c r="K10061" s="12">
        <f t="shared" si="315"/>
        <v>95.009893333333338</v>
      </c>
      <c r="L10061" s="9" t="s">
        <v>21</v>
      </c>
      <c r="M10061" s="13">
        <f t="shared" si="314"/>
        <v>49.2</v>
      </c>
    </row>
    <row r="10062" spans="1:13" ht="19.95" customHeight="1">
      <c r="A10062" s="8" t="s">
        <v>380</v>
      </c>
      <c r="B10062" s="8" t="s">
        <v>14</v>
      </c>
      <c r="C10062" s="8" t="s">
        <v>25</v>
      </c>
      <c r="D10062" s="8" t="s">
        <v>16</v>
      </c>
      <c r="E10062" s="8" t="s">
        <v>27</v>
      </c>
      <c r="F10062" s="9"/>
      <c r="G10062" s="8" t="s">
        <v>19</v>
      </c>
      <c r="H10062" s="8" t="s">
        <v>198</v>
      </c>
      <c r="I10062" s="14">
        <v>3.2096666666666667</v>
      </c>
      <c r="J10062" s="11">
        <v>158.56</v>
      </c>
      <c r="K10062" s="12">
        <f t="shared" si="315"/>
        <v>508.92474666666669</v>
      </c>
      <c r="L10062" s="9" t="s">
        <v>21</v>
      </c>
      <c r="M10062" s="13">
        <f t="shared" si="314"/>
        <v>126.8</v>
      </c>
    </row>
    <row r="10063" spans="1:13" ht="19.95" customHeight="1">
      <c r="A10063" s="8" t="s">
        <v>380</v>
      </c>
      <c r="B10063" s="8" t="s">
        <v>40</v>
      </c>
      <c r="C10063" s="8" t="s">
        <v>115</v>
      </c>
      <c r="D10063" s="8" t="s">
        <v>16</v>
      </c>
      <c r="E10063" s="8" t="s">
        <v>27</v>
      </c>
      <c r="F10063" s="9"/>
      <c r="G10063" s="8" t="s">
        <v>19</v>
      </c>
      <c r="H10063" s="8" t="s">
        <v>198</v>
      </c>
      <c r="I10063" s="14">
        <v>1.3286666666666667</v>
      </c>
      <c r="J10063" s="11">
        <v>41</v>
      </c>
      <c r="K10063" s="12">
        <f t="shared" si="315"/>
        <v>54.475333333333332</v>
      </c>
      <c r="L10063" s="9" t="s">
        <v>21</v>
      </c>
      <c r="M10063" s="13">
        <f t="shared" si="314"/>
        <v>32.799999999999997</v>
      </c>
    </row>
    <row r="10064" spans="1:13" ht="19.95" customHeight="1">
      <c r="A10064" s="8" t="s">
        <v>380</v>
      </c>
      <c r="B10064" s="8" t="s">
        <v>42</v>
      </c>
      <c r="C10064" s="8" t="s">
        <v>43</v>
      </c>
      <c r="D10064" s="8" t="s">
        <v>16</v>
      </c>
      <c r="E10064" s="8" t="s">
        <v>27</v>
      </c>
      <c r="F10064" s="9"/>
      <c r="G10064" s="8" t="s">
        <v>19</v>
      </c>
      <c r="H10064" s="8" t="s">
        <v>198</v>
      </c>
      <c r="I10064" s="14">
        <v>0.43018749999999994</v>
      </c>
      <c r="J10064" s="11">
        <v>9</v>
      </c>
      <c r="K10064" s="12">
        <f t="shared" si="315"/>
        <v>3.8716874999999993</v>
      </c>
      <c r="L10064" s="9" t="s">
        <v>21</v>
      </c>
      <c r="M10064" s="13">
        <f t="shared" si="314"/>
        <v>7.2</v>
      </c>
    </row>
    <row r="10065" spans="1:13" ht="19.95" customHeight="1">
      <c r="A10065" s="8" t="s">
        <v>380</v>
      </c>
      <c r="B10065" s="8" t="s">
        <v>42</v>
      </c>
      <c r="C10065" s="8" t="s">
        <v>203</v>
      </c>
      <c r="D10065" s="8" t="s">
        <v>16</v>
      </c>
      <c r="E10065" s="8" t="s">
        <v>27</v>
      </c>
      <c r="F10065" s="9"/>
      <c r="G10065" s="8" t="s">
        <v>19</v>
      </c>
      <c r="H10065" s="8" t="s">
        <v>198</v>
      </c>
      <c r="I10065" s="14">
        <v>0.95133333333333325</v>
      </c>
      <c r="J10065" s="11">
        <v>30</v>
      </c>
      <c r="K10065" s="12">
        <f t="shared" si="315"/>
        <v>28.54</v>
      </c>
      <c r="L10065" s="9" t="s">
        <v>21</v>
      </c>
      <c r="M10065" s="13">
        <f t="shared" si="314"/>
        <v>24</v>
      </c>
    </row>
    <row r="10066" spans="1:13" ht="19.95" customHeight="1">
      <c r="A10066" s="8" t="s">
        <v>380</v>
      </c>
      <c r="B10066" s="8" t="s">
        <v>14</v>
      </c>
      <c r="C10066" s="8" t="s">
        <v>46</v>
      </c>
      <c r="D10066" s="8" t="s">
        <v>16</v>
      </c>
      <c r="E10066" s="8" t="s">
        <v>27</v>
      </c>
      <c r="F10066" s="9"/>
      <c r="G10066" s="8" t="s">
        <v>19</v>
      </c>
      <c r="H10066" s="8" t="s">
        <v>198</v>
      </c>
      <c r="I10066" s="14">
        <v>7.2380952380952379E-2</v>
      </c>
      <c r="J10066" s="11">
        <v>6</v>
      </c>
      <c r="K10066" s="12">
        <f t="shared" si="315"/>
        <v>0.43428571428571427</v>
      </c>
      <c r="L10066" s="9" t="s">
        <v>21</v>
      </c>
      <c r="M10066" s="13">
        <f t="shared" si="314"/>
        <v>4.8</v>
      </c>
    </row>
    <row r="10067" spans="1:13" ht="19.95" customHeight="1">
      <c r="A10067" s="8" t="s">
        <v>380</v>
      </c>
      <c r="B10067" s="8" t="s">
        <v>33</v>
      </c>
      <c r="C10067" s="8" t="s">
        <v>31</v>
      </c>
      <c r="D10067" s="8" t="s">
        <v>16</v>
      </c>
      <c r="E10067" s="8" t="s">
        <v>27</v>
      </c>
      <c r="F10067" s="9"/>
      <c r="G10067" s="8" t="s">
        <v>19</v>
      </c>
      <c r="H10067" s="8" t="s">
        <v>198</v>
      </c>
      <c r="I10067" s="14">
        <v>1.1116666666666668</v>
      </c>
      <c r="J10067" s="11">
        <v>46.68</v>
      </c>
      <c r="K10067" s="12">
        <f t="shared" si="315"/>
        <v>51.892600000000009</v>
      </c>
      <c r="L10067" s="9" t="s">
        <v>21</v>
      </c>
      <c r="M10067" s="13">
        <f t="shared" si="314"/>
        <v>37.299999999999997</v>
      </c>
    </row>
    <row r="10068" spans="1:13" ht="19.95" customHeight="1">
      <c r="A10068" s="8" t="s">
        <v>380</v>
      </c>
      <c r="B10068" s="8" t="s">
        <v>33</v>
      </c>
      <c r="C10068" s="8" t="s">
        <v>47</v>
      </c>
      <c r="D10068" s="8" t="s">
        <v>16</v>
      </c>
      <c r="E10068" s="8" t="s">
        <v>27</v>
      </c>
      <c r="F10068" s="9"/>
      <c r="G10068" s="8" t="s">
        <v>19</v>
      </c>
      <c r="H10068" s="8" t="s">
        <v>198</v>
      </c>
      <c r="I10068" s="14">
        <v>1.2524999999999999</v>
      </c>
      <c r="J10068" s="11">
        <v>33</v>
      </c>
      <c r="K10068" s="12">
        <f t="shared" si="315"/>
        <v>41.332499999999996</v>
      </c>
      <c r="L10068" s="9" t="s">
        <v>21</v>
      </c>
      <c r="M10068" s="13">
        <f t="shared" si="314"/>
        <v>26.4</v>
      </c>
    </row>
    <row r="10069" spans="1:13" ht="19.95" customHeight="1">
      <c r="A10069" s="8" t="s">
        <v>380</v>
      </c>
      <c r="B10069" s="8" t="s">
        <v>42</v>
      </c>
      <c r="C10069" s="8" t="s">
        <v>44</v>
      </c>
      <c r="D10069" s="8" t="s">
        <v>16</v>
      </c>
      <c r="E10069" s="8" t="s">
        <v>27</v>
      </c>
      <c r="F10069" s="9"/>
      <c r="G10069" s="8" t="s">
        <v>19</v>
      </c>
      <c r="H10069" s="8" t="s">
        <v>198</v>
      </c>
      <c r="I10069" s="14">
        <v>0.18115463917525773</v>
      </c>
      <c r="J10069" s="11">
        <v>4.75</v>
      </c>
      <c r="K10069" s="12">
        <f t="shared" si="315"/>
        <v>0.86048453608247422</v>
      </c>
      <c r="L10069" s="9" t="s">
        <v>21</v>
      </c>
      <c r="M10069" s="13">
        <f t="shared" si="314"/>
        <v>3.8</v>
      </c>
    </row>
    <row r="10070" spans="1:13" ht="19.95" customHeight="1">
      <c r="A10070" s="8" t="s">
        <v>380</v>
      </c>
      <c r="B10070" s="8" t="s">
        <v>14</v>
      </c>
      <c r="C10070" s="8" t="s">
        <v>45</v>
      </c>
      <c r="D10070" s="8" t="s">
        <v>16</v>
      </c>
      <c r="E10070" s="8" t="s">
        <v>27</v>
      </c>
      <c r="F10070" s="9"/>
      <c r="G10070" s="8" t="s">
        <v>19</v>
      </c>
      <c r="H10070" s="8" t="s">
        <v>198</v>
      </c>
      <c r="I10070" s="14">
        <v>0.12397183098591549</v>
      </c>
      <c r="J10070" s="11">
        <v>5.5</v>
      </c>
      <c r="K10070" s="12">
        <f t="shared" si="315"/>
        <v>0.68184507042253517</v>
      </c>
      <c r="L10070" s="9" t="s">
        <v>21</v>
      </c>
      <c r="M10070" s="13">
        <f t="shared" si="314"/>
        <v>4.4000000000000004</v>
      </c>
    </row>
    <row r="10071" spans="1:13" ht="19.95" customHeight="1">
      <c r="A10071" s="8" t="s">
        <v>380</v>
      </c>
      <c r="B10071" s="8" t="s">
        <v>37</v>
      </c>
      <c r="C10071" s="8" t="s">
        <v>36</v>
      </c>
      <c r="D10071" s="8" t="s">
        <v>16</v>
      </c>
      <c r="E10071" s="8" t="s">
        <v>27</v>
      </c>
      <c r="F10071" s="9"/>
      <c r="G10071" s="8" t="s">
        <v>19</v>
      </c>
      <c r="H10071" s="8" t="s">
        <v>198</v>
      </c>
      <c r="I10071" s="14">
        <v>0.4433333333333333</v>
      </c>
      <c r="J10071" s="11">
        <v>17</v>
      </c>
      <c r="K10071" s="12">
        <f t="shared" si="315"/>
        <v>7.5366666666666662</v>
      </c>
      <c r="L10071" s="9" t="s">
        <v>21</v>
      </c>
      <c r="M10071" s="13">
        <f t="shared" si="314"/>
        <v>13.6</v>
      </c>
    </row>
    <row r="10072" spans="1:13" ht="19.95" customHeight="1">
      <c r="A10072" s="8" t="s">
        <v>380</v>
      </c>
      <c r="B10072" s="8" t="s">
        <v>33</v>
      </c>
      <c r="C10072" s="8" t="s">
        <v>69</v>
      </c>
      <c r="D10072" s="8" t="s">
        <v>16</v>
      </c>
      <c r="E10072" s="8" t="s">
        <v>27</v>
      </c>
      <c r="F10072" s="9"/>
      <c r="G10072" s="8" t="s">
        <v>19</v>
      </c>
      <c r="H10072" s="8" t="s">
        <v>198</v>
      </c>
      <c r="I10072" s="14">
        <v>0.21217924528301887</v>
      </c>
      <c r="J10072" s="11">
        <v>7</v>
      </c>
      <c r="K10072" s="12">
        <f t="shared" si="315"/>
        <v>1.4852547169811321</v>
      </c>
      <c r="L10072" s="9" t="s">
        <v>21</v>
      </c>
      <c r="M10072" s="13">
        <f t="shared" si="314"/>
        <v>5.6</v>
      </c>
    </row>
    <row r="10073" spans="1:13" ht="19.95" customHeight="1">
      <c r="A10073" s="8" t="s">
        <v>380</v>
      </c>
      <c r="B10073" s="8" t="s">
        <v>48</v>
      </c>
      <c r="C10073" s="8" t="s">
        <v>50</v>
      </c>
      <c r="D10073" s="8" t="s">
        <v>16</v>
      </c>
      <c r="E10073" s="8" t="s">
        <v>27</v>
      </c>
      <c r="F10073" s="9"/>
      <c r="G10073" s="8" t="s">
        <v>19</v>
      </c>
      <c r="H10073" s="8" t="s">
        <v>198</v>
      </c>
      <c r="I10073" s="14">
        <v>0.54009819967266781</v>
      </c>
      <c r="J10073" s="11">
        <v>14</v>
      </c>
      <c r="K10073" s="12">
        <f t="shared" si="315"/>
        <v>7.5613747954173496</v>
      </c>
      <c r="L10073" s="9" t="s">
        <v>21</v>
      </c>
      <c r="M10073" s="13">
        <f t="shared" si="314"/>
        <v>11.2</v>
      </c>
    </row>
    <row r="10074" spans="1:13" ht="19.95" customHeight="1">
      <c r="A10074" s="8" t="s">
        <v>380</v>
      </c>
      <c r="B10074" s="8" t="s">
        <v>48</v>
      </c>
      <c r="C10074" s="8" t="s">
        <v>50</v>
      </c>
      <c r="D10074" s="8" t="s">
        <v>16</v>
      </c>
      <c r="E10074" s="8" t="s">
        <v>27</v>
      </c>
      <c r="F10074" s="9"/>
      <c r="G10074" s="8" t="s">
        <v>19</v>
      </c>
      <c r="H10074" s="8" t="s">
        <v>198</v>
      </c>
      <c r="I10074" s="14">
        <v>0.55078873239436621</v>
      </c>
      <c r="J10074" s="11">
        <v>14</v>
      </c>
      <c r="K10074" s="12">
        <f t="shared" si="315"/>
        <v>7.7110422535211267</v>
      </c>
      <c r="L10074" s="9" t="s">
        <v>21</v>
      </c>
      <c r="M10074" s="13">
        <f t="shared" si="314"/>
        <v>11.2</v>
      </c>
    </row>
    <row r="10075" spans="1:13" ht="19.95" customHeight="1">
      <c r="A10075" s="8" t="s">
        <v>380</v>
      </c>
      <c r="B10075" s="8" t="s">
        <v>30</v>
      </c>
      <c r="C10075" s="8" t="s">
        <v>43</v>
      </c>
      <c r="D10075" s="8" t="s">
        <v>16</v>
      </c>
      <c r="E10075" s="8" t="s">
        <v>27</v>
      </c>
      <c r="F10075" s="9"/>
      <c r="G10075" s="8" t="s">
        <v>19</v>
      </c>
      <c r="H10075" s="8" t="s">
        <v>198</v>
      </c>
      <c r="I10075" s="14">
        <v>0.56824797843665764</v>
      </c>
      <c r="J10075" s="11">
        <v>25</v>
      </c>
      <c r="K10075" s="12">
        <f t="shared" si="315"/>
        <v>14.206199460916441</v>
      </c>
      <c r="L10075" s="9" t="s">
        <v>21</v>
      </c>
      <c r="M10075" s="13">
        <f t="shared" si="314"/>
        <v>20</v>
      </c>
    </row>
    <row r="10076" spans="1:13" ht="19.95" customHeight="1">
      <c r="A10076" s="8" t="s">
        <v>380</v>
      </c>
      <c r="B10076" s="8" t="s">
        <v>30</v>
      </c>
      <c r="C10076" s="8" t="s">
        <v>41</v>
      </c>
      <c r="D10076" s="8" t="s">
        <v>16</v>
      </c>
      <c r="E10076" s="8" t="s">
        <v>27</v>
      </c>
      <c r="F10076" s="9"/>
      <c r="G10076" s="8" t="s">
        <v>19</v>
      </c>
      <c r="H10076" s="8" t="s">
        <v>198</v>
      </c>
      <c r="I10076" s="14">
        <v>0.95</v>
      </c>
      <c r="J10076" s="11">
        <v>50</v>
      </c>
      <c r="K10076" s="12">
        <f t="shared" si="315"/>
        <v>47.5</v>
      </c>
      <c r="L10076" s="9" t="s">
        <v>21</v>
      </c>
      <c r="M10076" s="13">
        <f t="shared" si="314"/>
        <v>40</v>
      </c>
    </row>
    <row r="10077" spans="1:13" ht="19.95" customHeight="1">
      <c r="A10077" s="8" t="s">
        <v>380</v>
      </c>
      <c r="B10077" s="8" t="s">
        <v>30</v>
      </c>
      <c r="C10077" s="8" t="s">
        <v>41</v>
      </c>
      <c r="D10077" s="8" t="s">
        <v>16</v>
      </c>
      <c r="E10077" s="8" t="s">
        <v>27</v>
      </c>
      <c r="F10077" s="9"/>
      <c r="G10077" s="8" t="s">
        <v>19</v>
      </c>
      <c r="H10077" s="8" t="s">
        <v>198</v>
      </c>
      <c r="I10077" s="14">
        <v>0.99</v>
      </c>
      <c r="J10077" s="11">
        <v>50</v>
      </c>
      <c r="K10077" s="12">
        <f t="shared" si="315"/>
        <v>49.5</v>
      </c>
      <c r="L10077" s="9" t="s">
        <v>21</v>
      </c>
      <c r="M10077" s="13">
        <f t="shared" si="314"/>
        <v>40</v>
      </c>
    </row>
    <row r="10078" spans="1:13" ht="19.95" customHeight="1">
      <c r="A10078" s="8" t="s">
        <v>380</v>
      </c>
      <c r="B10078" s="8" t="s">
        <v>30</v>
      </c>
      <c r="C10078" s="8" t="s">
        <v>41</v>
      </c>
      <c r="D10078" s="8" t="s">
        <v>16</v>
      </c>
      <c r="E10078" s="8" t="s">
        <v>27</v>
      </c>
      <c r="F10078" s="9"/>
      <c r="G10078" s="8" t="s">
        <v>19</v>
      </c>
      <c r="H10078" s="8" t="s">
        <v>198</v>
      </c>
      <c r="I10078" s="14">
        <v>0.9</v>
      </c>
      <c r="J10078" s="11">
        <v>35</v>
      </c>
      <c r="K10078" s="12">
        <f t="shared" si="315"/>
        <v>31.5</v>
      </c>
      <c r="L10078" s="9" t="s">
        <v>21</v>
      </c>
      <c r="M10078" s="13">
        <f t="shared" si="314"/>
        <v>28</v>
      </c>
    </row>
    <row r="10079" spans="1:13" ht="19.95" customHeight="1">
      <c r="A10079" s="8" t="s">
        <v>380</v>
      </c>
      <c r="B10079" s="8" t="s">
        <v>24</v>
      </c>
      <c r="C10079" s="8" t="s">
        <v>115</v>
      </c>
      <c r="D10079" s="8" t="s">
        <v>16</v>
      </c>
      <c r="E10079" s="8" t="s">
        <v>27</v>
      </c>
      <c r="F10079" s="9"/>
      <c r="G10079" s="8" t="s">
        <v>19</v>
      </c>
      <c r="H10079" s="8" t="s">
        <v>198</v>
      </c>
      <c r="I10079" s="14">
        <v>0.91455999999999993</v>
      </c>
      <c r="J10079" s="11">
        <v>33.5</v>
      </c>
      <c r="K10079" s="12">
        <f t="shared" si="315"/>
        <v>30.637759999999997</v>
      </c>
      <c r="L10079" s="9" t="s">
        <v>21</v>
      </c>
      <c r="M10079" s="13">
        <f t="shared" si="314"/>
        <v>26.8</v>
      </c>
    </row>
    <row r="10080" spans="1:13" ht="19.95" customHeight="1">
      <c r="A10080" s="8" t="s">
        <v>380</v>
      </c>
      <c r="B10080" s="8" t="s">
        <v>14</v>
      </c>
      <c r="C10080" s="8" t="s">
        <v>15</v>
      </c>
      <c r="D10080" s="8" t="s">
        <v>16</v>
      </c>
      <c r="E10080" s="8" t="s">
        <v>27</v>
      </c>
      <c r="F10080" s="9"/>
      <c r="G10080" s="8" t="s">
        <v>19</v>
      </c>
      <c r="H10080" s="8" t="s">
        <v>198</v>
      </c>
      <c r="I10080" s="14">
        <v>3.6000000000000004E-2</v>
      </c>
      <c r="J10080" s="11">
        <v>7</v>
      </c>
      <c r="K10080" s="12">
        <f t="shared" si="315"/>
        <v>0.252</v>
      </c>
      <c r="L10080" s="9" t="s">
        <v>21</v>
      </c>
      <c r="M10080" s="13">
        <f t="shared" si="314"/>
        <v>5.6</v>
      </c>
    </row>
    <row r="10081" spans="1:13" ht="19.95" customHeight="1">
      <c r="A10081" s="8" t="s">
        <v>380</v>
      </c>
      <c r="B10081" s="8" t="s">
        <v>14</v>
      </c>
      <c r="C10081" s="8" t="s">
        <v>15</v>
      </c>
      <c r="D10081" s="8" t="s">
        <v>16</v>
      </c>
      <c r="E10081" s="8" t="s">
        <v>27</v>
      </c>
      <c r="F10081" s="9"/>
      <c r="G10081" s="8" t="s">
        <v>19</v>
      </c>
      <c r="H10081" s="8" t="s">
        <v>198</v>
      </c>
      <c r="I10081" s="14">
        <v>3.6749999999999998E-2</v>
      </c>
      <c r="J10081" s="11">
        <v>7</v>
      </c>
      <c r="K10081" s="12">
        <f t="shared" si="315"/>
        <v>0.25724999999999998</v>
      </c>
      <c r="L10081" s="9" t="s">
        <v>21</v>
      </c>
      <c r="M10081" s="13">
        <f t="shared" si="314"/>
        <v>5.6</v>
      </c>
    </row>
    <row r="10082" spans="1:13" ht="19.95" customHeight="1">
      <c r="A10082" s="8" t="s">
        <v>380</v>
      </c>
      <c r="B10082" s="8" t="s">
        <v>30</v>
      </c>
      <c r="C10082" s="8" t="s">
        <v>31</v>
      </c>
      <c r="D10082" s="8" t="s">
        <v>16</v>
      </c>
      <c r="E10082" s="8" t="s">
        <v>27</v>
      </c>
      <c r="F10082" s="9"/>
      <c r="G10082" s="8" t="s">
        <v>19</v>
      </c>
      <c r="H10082" s="8" t="s">
        <v>198</v>
      </c>
      <c r="I10082" s="14">
        <v>1.56975</v>
      </c>
      <c r="J10082" s="11">
        <v>55</v>
      </c>
      <c r="K10082" s="12">
        <f t="shared" si="315"/>
        <v>86.336249999999993</v>
      </c>
      <c r="L10082" s="9" t="s">
        <v>21</v>
      </c>
      <c r="M10082" s="13">
        <f t="shared" si="314"/>
        <v>44</v>
      </c>
    </row>
    <row r="10083" spans="1:13" ht="19.95" customHeight="1">
      <c r="A10083" s="8" t="s">
        <v>380</v>
      </c>
      <c r="B10083" s="8" t="s">
        <v>24</v>
      </c>
      <c r="C10083" s="8" t="s">
        <v>56</v>
      </c>
      <c r="D10083" s="8" t="s">
        <v>16</v>
      </c>
      <c r="E10083" s="8" t="s">
        <v>27</v>
      </c>
      <c r="F10083" s="9"/>
      <c r="G10083" s="8" t="s">
        <v>19</v>
      </c>
      <c r="H10083" s="8" t="s">
        <v>198</v>
      </c>
      <c r="I10083" s="14">
        <v>3.6266666666666669</v>
      </c>
      <c r="J10083" s="11">
        <v>170</v>
      </c>
      <c r="K10083" s="12">
        <f t="shared" si="315"/>
        <v>616.53333333333342</v>
      </c>
      <c r="L10083" s="9" t="s">
        <v>21</v>
      </c>
      <c r="M10083" s="13">
        <f t="shared" si="314"/>
        <v>136</v>
      </c>
    </row>
    <row r="10084" spans="1:13" ht="19.95" customHeight="1">
      <c r="A10084" s="8" t="s">
        <v>380</v>
      </c>
      <c r="B10084" s="8" t="s">
        <v>33</v>
      </c>
      <c r="C10084" s="8" t="s">
        <v>69</v>
      </c>
      <c r="D10084" s="8" t="s">
        <v>16</v>
      </c>
      <c r="E10084" s="8" t="s">
        <v>27</v>
      </c>
      <c r="F10084" s="9"/>
      <c r="G10084" s="8" t="s">
        <v>19</v>
      </c>
      <c r="H10084" s="8" t="s">
        <v>198</v>
      </c>
      <c r="I10084" s="14">
        <v>0.21797999999999998</v>
      </c>
      <c r="J10084" s="11">
        <v>7</v>
      </c>
      <c r="K10084" s="12">
        <f t="shared" si="315"/>
        <v>1.5258599999999998</v>
      </c>
      <c r="L10084" s="9" t="s">
        <v>21</v>
      </c>
      <c r="M10084" s="13">
        <f t="shared" si="314"/>
        <v>5.6</v>
      </c>
    </row>
    <row r="10085" spans="1:13" ht="19.95" customHeight="1">
      <c r="A10085" s="8" t="s">
        <v>380</v>
      </c>
      <c r="B10085" s="8" t="s">
        <v>14</v>
      </c>
      <c r="C10085" s="8" t="s">
        <v>15</v>
      </c>
      <c r="D10085" s="8" t="s">
        <v>16</v>
      </c>
      <c r="E10085" s="8" t="s">
        <v>27</v>
      </c>
      <c r="F10085" s="9"/>
      <c r="G10085" s="8" t="s">
        <v>19</v>
      </c>
      <c r="H10085" s="8" t="s">
        <v>198</v>
      </c>
      <c r="I10085" s="14">
        <v>4.1463414634146344E-2</v>
      </c>
      <c r="J10085" s="11">
        <v>7</v>
      </c>
      <c r="K10085" s="12">
        <f t="shared" si="315"/>
        <v>0.29024390243902443</v>
      </c>
      <c r="L10085" s="9" t="s">
        <v>21</v>
      </c>
      <c r="M10085" s="13">
        <f t="shared" si="314"/>
        <v>5.6</v>
      </c>
    </row>
    <row r="10086" spans="1:13" ht="19.95" customHeight="1">
      <c r="A10086" s="8" t="s">
        <v>380</v>
      </c>
      <c r="B10086" s="8" t="s">
        <v>30</v>
      </c>
      <c r="C10086" s="8" t="s">
        <v>41</v>
      </c>
      <c r="D10086" s="8" t="s">
        <v>16</v>
      </c>
      <c r="E10086" s="8" t="s">
        <v>27</v>
      </c>
      <c r="F10086" s="9"/>
      <c r="G10086" s="8" t="s">
        <v>19</v>
      </c>
      <c r="H10086" s="8" t="s">
        <v>198</v>
      </c>
      <c r="I10086" s="14">
        <v>1.0268999999999999</v>
      </c>
      <c r="J10086" s="11">
        <v>33.9</v>
      </c>
      <c r="K10086" s="12">
        <f t="shared" si="315"/>
        <v>34.811909999999997</v>
      </c>
      <c r="L10086" s="9" t="s">
        <v>21</v>
      </c>
      <c r="M10086" s="13">
        <f t="shared" si="314"/>
        <v>27.1</v>
      </c>
    </row>
    <row r="10087" spans="1:13" ht="19.95" customHeight="1">
      <c r="A10087" s="8" t="s">
        <v>380</v>
      </c>
      <c r="B10087" s="8" t="s">
        <v>42</v>
      </c>
      <c r="C10087" s="8" t="s">
        <v>44</v>
      </c>
      <c r="D10087" s="8" t="s">
        <v>16</v>
      </c>
      <c r="E10087" s="8" t="s">
        <v>27</v>
      </c>
      <c r="F10087" s="9"/>
      <c r="G10087" s="8" t="s">
        <v>19</v>
      </c>
      <c r="H10087" s="8" t="s">
        <v>198</v>
      </c>
      <c r="I10087" s="14">
        <v>0.17249999999999999</v>
      </c>
      <c r="J10087" s="11">
        <v>6</v>
      </c>
      <c r="K10087" s="12">
        <f t="shared" si="315"/>
        <v>1.0349999999999999</v>
      </c>
      <c r="L10087" s="9" t="s">
        <v>21</v>
      </c>
      <c r="M10087" s="13">
        <f t="shared" si="314"/>
        <v>4.8</v>
      </c>
    </row>
    <row r="10088" spans="1:13" ht="19.95" customHeight="1">
      <c r="A10088" s="8" t="s">
        <v>380</v>
      </c>
      <c r="B10088" s="8" t="s">
        <v>42</v>
      </c>
      <c r="C10088" s="8" t="s">
        <v>44</v>
      </c>
      <c r="D10088" s="8" t="s">
        <v>16</v>
      </c>
      <c r="E10088" s="8" t="s">
        <v>27</v>
      </c>
      <c r="F10088" s="9"/>
      <c r="G10088" s="8" t="s">
        <v>19</v>
      </c>
      <c r="H10088" s="8" t="s">
        <v>198</v>
      </c>
      <c r="I10088" s="14">
        <v>0.18498630136986299</v>
      </c>
      <c r="J10088" s="11">
        <v>6.44</v>
      </c>
      <c r="K10088" s="12">
        <f t="shared" si="315"/>
        <v>1.1913117808219178</v>
      </c>
      <c r="L10088" s="9" t="s">
        <v>21</v>
      </c>
      <c r="M10088" s="13">
        <f t="shared" si="314"/>
        <v>5.2</v>
      </c>
    </row>
    <row r="10089" spans="1:13" ht="19.95" customHeight="1">
      <c r="A10089" s="8" t="s">
        <v>380</v>
      </c>
      <c r="B10089" s="8" t="s">
        <v>14</v>
      </c>
      <c r="C10089" s="8" t="s">
        <v>15</v>
      </c>
      <c r="D10089" s="8" t="s">
        <v>16</v>
      </c>
      <c r="E10089" s="8" t="s">
        <v>27</v>
      </c>
      <c r="F10089" s="9"/>
      <c r="G10089" s="8" t="s">
        <v>19</v>
      </c>
      <c r="H10089" s="8" t="s">
        <v>198</v>
      </c>
      <c r="I10089" s="14">
        <v>4.1428571428571426E-2</v>
      </c>
      <c r="J10089" s="11">
        <v>7</v>
      </c>
      <c r="K10089" s="12">
        <f t="shared" si="315"/>
        <v>0.28999999999999998</v>
      </c>
      <c r="L10089" s="9" t="s">
        <v>21</v>
      </c>
      <c r="M10089" s="13">
        <f t="shared" si="314"/>
        <v>5.6</v>
      </c>
    </row>
    <row r="10090" spans="1:13" ht="19.95" customHeight="1">
      <c r="A10090" s="8" t="s">
        <v>380</v>
      </c>
      <c r="B10090" s="8" t="s">
        <v>42</v>
      </c>
      <c r="C10090" s="8" t="s">
        <v>203</v>
      </c>
      <c r="D10090" s="8" t="s">
        <v>16</v>
      </c>
      <c r="E10090" s="8" t="s">
        <v>27</v>
      </c>
      <c r="F10090" s="9"/>
      <c r="G10090" s="8" t="s">
        <v>19</v>
      </c>
      <c r="H10090" s="8" t="s">
        <v>198</v>
      </c>
      <c r="I10090" s="14">
        <v>0.97527999999999992</v>
      </c>
      <c r="J10090" s="11">
        <v>30</v>
      </c>
      <c r="K10090" s="12">
        <f t="shared" si="315"/>
        <v>29.258399999999998</v>
      </c>
      <c r="L10090" s="9" t="s">
        <v>21</v>
      </c>
      <c r="M10090" s="13">
        <f t="shared" si="314"/>
        <v>24</v>
      </c>
    </row>
    <row r="10091" spans="1:13" ht="19.95" customHeight="1">
      <c r="A10091" s="8" t="s">
        <v>380</v>
      </c>
      <c r="B10091" s="8" t="s">
        <v>14</v>
      </c>
      <c r="C10091" s="8" t="s">
        <v>15</v>
      </c>
      <c r="D10091" s="8" t="s">
        <v>16</v>
      </c>
      <c r="E10091" s="8" t="s">
        <v>27</v>
      </c>
      <c r="F10091" s="9"/>
      <c r="G10091" s="8" t="s">
        <v>19</v>
      </c>
      <c r="H10091" s="8" t="s">
        <v>198</v>
      </c>
      <c r="I10091" s="14">
        <v>4.0657142857142857E-2</v>
      </c>
      <c r="J10091" s="11">
        <v>6.25</v>
      </c>
      <c r="K10091" s="12">
        <f t="shared" si="315"/>
        <v>0.25410714285714286</v>
      </c>
      <c r="L10091" s="9" t="s">
        <v>21</v>
      </c>
      <c r="M10091" s="13">
        <f t="shared" si="314"/>
        <v>5</v>
      </c>
    </row>
    <row r="10092" spans="1:13" ht="19.95" customHeight="1">
      <c r="A10092" s="8" t="s">
        <v>380</v>
      </c>
      <c r="B10092" s="8" t="s">
        <v>42</v>
      </c>
      <c r="C10092" s="8" t="s">
        <v>203</v>
      </c>
      <c r="D10092" s="8" t="s">
        <v>16</v>
      </c>
      <c r="E10092" s="8" t="s">
        <v>27</v>
      </c>
      <c r="F10092" s="9"/>
      <c r="G10092" s="8" t="s">
        <v>19</v>
      </c>
      <c r="H10092" s="8" t="s">
        <v>198</v>
      </c>
      <c r="I10092" s="14">
        <v>0.95318407960199003</v>
      </c>
      <c r="J10092" s="11">
        <v>30</v>
      </c>
      <c r="K10092" s="12">
        <f t="shared" si="315"/>
        <v>28.595522388059702</v>
      </c>
      <c r="L10092" s="9" t="s">
        <v>21</v>
      </c>
      <c r="M10092" s="13">
        <f t="shared" si="314"/>
        <v>24</v>
      </c>
    </row>
    <row r="10093" spans="1:13" ht="19.95" customHeight="1">
      <c r="A10093" s="8" t="s">
        <v>380</v>
      </c>
      <c r="B10093" s="8" t="s">
        <v>37</v>
      </c>
      <c r="C10093" s="8" t="s">
        <v>58</v>
      </c>
      <c r="D10093" s="8" t="s">
        <v>16</v>
      </c>
      <c r="E10093" s="8" t="s">
        <v>27</v>
      </c>
      <c r="F10093" s="9"/>
      <c r="G10093" s="8" t="s">
        <v>19</v>
      </c>
      <c r="H10093" s="8" t="s">
        <v>198</v>
      </c>
      <c r="I10093" s="14">
        <v>0.27</v>
      </c>
      <c r="J10093" s="11">
        <v>9</v>
      </c>
      <c r="K10093" s="12">
        <f t="shared" si="315"/>
        <v>2.4300000000000002</v>
      </c>
      <c r="L10093" s="9" t="s">
        <v>21</v>
      </c>
      <c r="M10093" s="13">
        <f t="shared" si="314"/>
        <v>7.2</v>
      </c>
    </row>
    <row r="10094" spans="1:13" ht="19.95" customHeight="1">
      <c r="A10094" s="8" t="s">
        <v>380</v>
      </c>
      <c r="B10094" s="8" t="s">
        <v>42</v>
      </c>
      <c r="C10094" s="8" t="s">
        <v>69</v>
      </c>
      <c r="D10094" s="8" t="s">
        <v>16</v>
      </c>
      <c r="E10094" s="8" t="s">
        <v>27</v>
      </c>
      <c r="F10094" s="9"/>
      <c r="G10094" s="8" t="s">
        <v>19</v>
      </c>
      <c r="H10094" s="8" t="s">
        <v>198</v>
      </c>
      <c r="I10094" s="14">
        <v>0.26500000000000001</v>
      </c>
      <c r="J10094" s="11">
        <v>7.25</v>
      </c>
      <c r="K10094" s="12">
        <f t="shared" si="315"/>
        <v>1.9212500000000001</v>
      </c>
      <c r="L10094" s="9" t="s">
        <v>21</v>
      </c>
      <c r="M10094" s="13">
        <f t="shared" si="314"/>
        <v>5.8</v>
      </c>
    </row>
    <row r="10095" spans="1:13" ht="19.95" customHeight="1">
      <c r="A10095" s="8" t="s">
        <v>380</v>
      </c>
      <c r="B10095" s="8" t="s">
        <v>24</v>
      </c>
      <c r="C10095" s="8" t="s">
        <v>58</v>
      </c>
      <c r="D10095" s="8" t="s">
        <v>16</v>
      </c>
      <c r="E10095" s="8" t="s">
        <v>27</v>
      </c>
      <c r="F10095" s="9"/>
      <c r="G10095" s="8" t="s">
        <v>19</v>
      </c>
      <c r="H10095" s="8" t="s">
        <v>198</v>
      </c>
      <c r="I10095" s="14">
        <v>0.245</v>
      </c>
      <c r="J10095" s="11">
        <v>10</v>
      </c>
      <c r="K10095" s="12">
        <f t="shared" si="315"/>
        <v>2.4500000000000002</v>
      </c>
      <c r="L10095" s="9" t="s">
        <v>21</v>
      </c>
      <c r="M10095" s="13">
        <f t="shared" si="314"/>
        <v>8</v>
      </c>
    </row>
    <row r="10096" spans="1:13" ht="19.95" customHeight="1">
      <c r="A10096" s="8" t="s">
        <v>380</v>
      </c>
      <c r="B10096" s="8" t="s">
        <v>42</v>
      </c>
      <c r="C10096" s="8" t="s">
        <v>31</v>
      </c>
      <c r="D10096" s="8" t="s">
        <v>16</v>
      </c>
      <c r="E10096" s="8" t="s">
        <v>27</v>
      </c>
      <c r="F10096" s="9"/>
      <c r="G10096" s="8" t="s">
        <v>19</v>
      </c>
      <c r="H10096" s="8" t="s">
        <v>198</v>
      </c>
      <c r="I10096" s="14">
        <v>1.4</v>
      </c>
      <c r="J10096" s="11">
        <v>50</v>
      </c>
      <c r="K10096" s="12">
        <f t="shared" si="315"/>
        <v>70</v>
      </c>
      <c r="L10096" s="9" t="s">
        <v>21</v>
      </c>
      <c r="M10096" s="13">
        <f t="shared" si="314"/>
        <v>40</v>
      </c>
    </row>
    <row r="10097" spans="1:13" ht="19.95" customHeight="1">
      <c r="A10097" s="8" t="s">
        <v>380</v>
      </c>
      <c r="B10097" s="8" t="s">
        <v>42</v>
      </c>
      <c r="C10097" s="8" t="s">
        <v>31</v>
      </c>
      <c r="D10097" s="8" t="s">
        <v>16</v>
      </c>
      <c r="E10097" s="8" t="s">
        <v>27</v>
      </c>
      <c r="F10097" s="9"/>
      <c r="G10097" s="8" t="s">
        <v>19</v>
      </c>
      <c r="H10097" s="8" t="s">
        <v>198</v>
      </c>
      <c r="I10097" s="14">
        <v>1.4826666666666666</v>
      </c>
      <c r="J10097" s="11">
        <v>50</v>
      </c>
      <c r="K10097" s="12">
        <f t="shared" si="315"/>
        <v>74.133333333333326</v>
      </c>
      <c r="L10097" s="9" t="s">
        <v>21</v>
      </c>
      <c r="M10097" s="13">
        <f t="shared" si="314"/>
        <v>40</v>
      </c>
    </row>
    <row r="10098" spans="1:13" ht="19.95" customHeight="1">
      <c r="A10098" s="8" t="s">
        <v>380</v>
      </c>
      <c r="B10098" s="8" t="s">
        <v>48</v>
      </c>
      <c r="C10098" s="8" t="s">
        <v>49</v>
      </c>
      <c r="D10098" s="8" t="s">
        <v>16</v>
      </c>
      <c r="E10098" s="8" t="s">
        <v>27</v>
      </c>
      <c r="F10098" s="9"/>
      <c r="G10098" s="8" t="s">
        <v>19</v>
      </c>
      <c r="H10098" s="8" t="s">
        <v>198</v>
      </c>
      <c r="I10098" s="14">
        <v>8.6249999999999993E-2</v>
      </c>
      <c r="J10098" s="11">
        <v>4.75</v>
      </c>
      <c r="K10098" s="12">
        <f t="shared" si="315"/>
        <v>0.40968749999999998</v>
      </c>
      <c r="L10098" s="9" t="s">
        <v>21</v>
      </c>
      <c r="M10098" s="13">
        <f t="shared" si="314"/>
        <v>3.8</v>
      </c>
    </row>
    <row r="10099" spans="1:13" ht="19.95" customHeight="1">
      <c r="A10099" s="8" t="s">
        <v>380</v>
      </c>
      <c r="B10099" s="8" t="s">
        <v>48</v>
      </c>
      <c r="C10099" s="8" t="s">
        <v>90</v>
      </c>
      <c r="D10099" s="8" t="s">
        <v>16</v>
      </c>
      <c r="E10099" s="8" t="s">
        <v>27</v>
      </c>
      <c r="F10099" s="9"/>
      <c r="G10099" s="8" t="s">
        <v>19</v>
      </c>
      <c r="H10099" s="8" t="s">
        <v>198</v>
      </c>
      <c r="I10099" s="14">
        <v>0.23874999999999999</v>
      </c>
      <c r="J10099" s="11">
        <v>6</v>
      </c>
      <c r="K10099" s="12">
        <f t="shared" si="315"/>
        <v>1.4324999999999999</v>
      </c>
      <c r="L10099" s="9" t="s">
        <v>21</v>
      </c>
      <c r="M10099" s="13">
        <f t="shared" si="314"/>
        <v>4.8</v>
      </c>
    </row>
    <row r="10100" spans="1:13" ht="19.95" customHeight="1">
      <c r="A10100" s="8" t="s">
        <v>380</v>
      </c>
      <c r="B10100" s="8" t="s">
        <v>48</v>
      </c>
      <c r="C10100" s="8" t="s">
        <v>90</v>
      </c>
      <c r="D10100" s="8" t="s">
        <v>16</v>
      </c>
      <c r="E10100" s="8" t="s">
        <v>27</v>
      </c>
      <c r="F10100" s="9"/>
      <c r="G10100" s="8" t="s">
        <v>19</v>
      </c>
      <c r="H10100" s="8" t="s">
        <v>198</v>
      </c>
      <c r="I10100" s="14">
        <v>0.24000000000000002</v>
      </c>
      <c r="J10100" s="11">
        <v>5.25</v>
      </c>
      <c r="K10100" s="12">
        <f t="shared" si="315"/>
        <v>1.26</v>
      </c>
      <c r="L10100" s="9" t="s">
        <v>21</v>
      </c>
      <c r="M10100" s="13">
        <f t="shared" si="314"/>
        <v>4.2</v>
      </c>
    </row>
    <row r="10101" spans="1:13" ht="19.95" customHeight="1">
      <c r="A10101" s="8" t="s">
        <v>380</v>
      </c>
      <c r="B10101" s="8" t="s">
        <v>42</v>
      </c>
      <c r="C10101" s="8" t="s">
        <v>69</v>
      </c>
      <c r="D10101" s="8" t="s">
        <v>16</v>
      </c>
      <c r="E10101" s="8" t="s">
        <v>27</v>
      </c>
      <c r="F10101" s="9"/>
      <c r="G10101" s="8" t="s">
        <v>19</v>
      </c>
      <c r="H10101" s="8" t="s">
        <v>198</v>
      </c>
      <c r="I10101" s="14">
        <v>0.24710169491525422</v>
      </c>
      <c r="J10101" s="11">
        <v>6</v>
      </c>
      <c r="K10101" s="12">
        <f t="shared" si="315"/>
        <v>1.4826101694915252</v>
      </c>
      <c r="L10101" s="9" t="s">
        <v>21</v>
      </c>
      <c r="M10101" s="13">
        <f t="shared" si="314"/>
        <v>4.8</v>
      </c>
    </row>
    <row r="10102" spans="1:13" ht="19.95" customHeight="1">
      <c r="A10102" s="8" t="s">
        <v>380</v>
      </c>
      <c r="B10102" s="8" t="s">
        <v>33</v>
      </c>
      <c r="C10102" s="8" t="s">
        <v>72</v>
      </c>
      <c r="D10102" s="8" t="s">
        <v>16</v>
      </c>
      <c r="E10102" s="8" t="s">
        <v>27</v>
      </c>
      <c r="F10102" s="9"/>
      <c r="G10102" s="8" t="s">
        <v>19</v>
      </c>
      <c r="H10102" s="8" t="s">
        <v>198</v>
      </c>
      <c r="I10102" s="14">
        <v>0.3222666666666667</v>
      </c>
      <c r="J10102" s="11">
        <v>10</v>
      </c>
      <c r="K10102" s="12">
        <f t="shared" si="315"/>
        <v>3.222666666666667</v>
      </c>
      <c r="L10102" s="9" t="s">
        <v>21</v>
      </c>
      <c r="M10102" s="13">
        <f t="shared" si="314"/>
        <v>8</v>
      </c>
    </row>
    <row r="10103" spans="1:13" ht="19.95" customHeight="1">
      <c r="A10103" s="8" t="s">
        <v>380</v>
      </c>
      <c r="B10103" s="8" t="s">
        <v>37</v>
      </c>
      <c r="C10103" s="8" t="s">
        <v>36</v>
      </c>
      <c r="D10103" s="8" t="s">
        <v>16</v>
      </c>
      <c r="E10103" s="8" t="s">
        <v>27</v>
      </c>
      <c r="F10103" s="9"/>
      <c r="G10103" s="8" t="s">
        <v>19</v>
      </c>
      <c r="H10103" s="8" t="s">
        <v>198</v>
      </c>
      <c r="I10103" s="14">
        <v>0.44293333333333335</v>
      </c>
      <c r="J10103" s="11">
        <v>18</v>
      </c>
      <c r="K10103" s="12">
        <f t="shared" si="315"/>
        <v>7.9728000000000003</v>
      </c>
      <c r="L10103" s="9" t="s">
        <v>21</v>
      </c>
      <c r="M10103" s="13">
        <f t="shared" si="314"/>
        <v>14.4</v>
      </c>
    </row>
    <row r="10104" spans="1:13" ht="19.95" customHeight="1">
      <c r="A10104" s="8" t="s">
        <v>380</v>
      </c>
      <c r="B10104" s="8" t="s">
        <v>42</v>
      </c>
      <c r="C10104" s="8" t="s">
        <v>43</v>
      </c>
      <c r="D10104" s="8" t="s">
        <v>16</v>
      </c>
      <c r="E10104" s="8" t="s">
        <v>27</v>
      </c>
      <c r="F10104" s="9"/>
      <c r="G10104" s="8" t="s">
        <v>19</v>
      </c>
      <c r="H10104" s="8" t="s">
        <v>198</v>
      </c>
      <c r="I10104" s="14">
        <v>0.45590163934426231</v>
      </c>
      <c r="J10104" s="11">
        <v>10</v>
      </c>
      <c r="K10104" s="12">
        <f t="shared" si="315"/>
        <v>4.5590163934426231</v>
      </c>
      <c r="L10104" s="9" t="s">
        <v>21</v>
      </c>
      <c r="M10104" s="13">
        <f t="shared" si="314"/>
        <v>8</v>
      </c>
    </row>
    <row r="10105" spans="1:13" ht="19.95" customHeight="1">
      <c r="A10105" s="8" t="s">
        <v>380</v>
      </c>
      <c r="B10105" s="8" t="s">
        <v>42</v>
      </c>
      <c r="C10105" s="8" t="s">
        <v>31</v>
      </c>
      <c r="D10105" s="8" t="s">
        <v>16</v>
      </c>
      <c r="E10105" s="8" t="s">
        <v>27</v>
      </c>
      <c r="F10105" s="9"/>
      <c r="G10105" s="8" t="s">
        <v>19</v>
      </c>
      <c r="H10105" s="8" t="s">
        <v>198</v>
      </c>
      <c r="I10105" s="14">
        <v>1.2473166666666666</v>
      </c>
      <c r="J10105" s="11">
        <v>39.46</v>
      </c>
      <c r="K10105" s="12">
        <f t="shared" si="315"/>
        <v>49.219115666666667</v>
      </c>
      <c r="L10105" s="9" t="s">
        <v>21</v>
      </c>
      <c r="M10105" s="13">
        <f t="shared" si="314"/>
        <v>31.6</v>
      </c>
    </row>
    <row r="10106" spans="1:13" ht="19.95" customHeight="1">
      <c r="A10106" s="8" t="s">
        <v>380</v>
      </c>
      <c r="B10106" s="8" t="s">
        <v>48</v>
      </c>
      <c r="C10106" s="8" t="s">
        <v>90</v>
      </c>
      <c r="D10106" s="8" t="s">
        <v>26</v>
      </c>
      <c r="E10106" s="8" t="s">
        <v>27</v>
      </c>
      <c r="F10106" s="9"/>
      <c r="G10106" s="8" t="s">
        <v>19</v>
      </c>
      <c r="H10106" s="8" t="s">
        <v>198</v>
      </c>
      <c r="I10106" s="14">
        <v>0.25898230088495577</v>
      </c>
      <c r="J10106" s="11">
        <v>6</v>
      </c>
      <c r="K10106" s="12">
        <f t="shared" si="315"/>
        <v>1.5538938053097346</v>
      </c>
      <c r="L10106" s="9" t="s">
        <v>21</v>
      </c>
      <c r="M10106" s="13">
        <f t="shared" si="314"/>
        <v>4.8</v>
      </c>
    </row>
    <row r="10107" spans="1:13" ht="19.95" customHeight="1">
      <c r="A10107" s="8" t="s">
        <v>380</v>
      </c>
      <c r="B10107" s="8" t="s">
        <v>14</v>
      </c>
      <c r="C10107" s="8" t="s">
        <v>45</v>
      </c>
      <c r="D10107" s="8" t="s">
        <v>26</v>
      </c>
      <c r="E10107" s="8" t="s">
        <v>27</v>
      </c>
      <c r="F10107" s="9"/>
      <c r="G10107" s="8" t="s">
        <v>19</v>
      </c>
      <c r="H10107" s="8" t="s">
        <v>198</v>
      </c>
      <c r="I10107" s="14">
        <v>0.12799778761061947</v>
      </c>
      <c r="J10107" s="11">
        <v>5.5</v>
      </c>
      <c r="K10107" s="12">
        <f t="shared" si="315"/>
        <v>0.70398783185840708</v>
      </c>
      <c r="L10107" s="9" t="s">
        <v>21</v>
      </c>
      <c r="M10107" s="13">
        <f t="shared" si="314"/>
        <v>4.4000000000000004</v>
      </c>
    </row>
    <row r="10108" spans="1:13" ht="19.95" customHeight="1">
      <c r="A10108" s="8" t="s">
        <v>380</v>
      </c>
      <c r="B10108" s="8" t="s">
        <v>33</v>
      </c>
      <c r="C10108" s="8" t="s">
        <v>43</v>
      </c>
      <c r="D10108" s="8" t="s">
        <v>26</v>
      </c>
      <c r="E10108" s="8" t="s">
        <v>27</v>
      </c>
      <c r="F10108" s="9"/>
      <c r="G10108" s="8" t="s">
        <v>19</v>
      </c>
      <c r="H10108" s="8" t="s">
        <v>198</v>
      </c>
      <c r="I10108" s="14">
        <v>0.36391592920353982</v>
      </c>
      <c r="J10108" s="11">
        <v>8</v>
      </c>
      <c r="K10108" s="12">
        <f t="shared" si="315"/>
        <v>2.9113274336283186</v>
      </c>
      <c r="L10108" s="9" t="s">
        <v>21</v>
      </c>
      <c r="M10108" s="13">
        <f t="shared" si="314"/>
        <v>6.4</v>
      </c>
    </row>
    <row r="10109" spans="1:13" ht="19.95" customHeight="1">
      <c r="A10109" s="8" t="s">
        <v>380</v>
      </c>
      <c r="B10109" s="8" t="s">
        <v>24</v>
      </c>
      <c r="C10109" s="8" t="s">
        <v>36</v>
      </c>
      <c r="D10109" s="8" t="s">
        <v>26</v>
      </c>
      <c r="E10109" s="8" t="s">
        <v>27</v>
      </c>
      <c r="F10109" s="9"/>
      <c r="G10109" s="8" t="s">
        <v>19</v>
      </c>
      <c r="H10109" s="8" t="s">
        <v>198</v>
      </c>
      <c r="I10109" s="14">
        <v>0.42</v>
      </c>
      <c r="J10109" s="11">
        <v>13.14</v>
      </c>
      <c r="K10109" s="12">
        <f t="shared" si="315"/>
        <v>5.5187999999999997</v>
      </c>
      <c r="L10109" s="9" t="s">
        <v>21</v>
      </c>
      <c r="M10109" s="13">
        <f t="shared" si="314"/>
        <v>10.5</v>
      </c>
    </row>
    <row r="10110" spans="1:13" ht="19.95" customHeight="1">
      <c r="A10110" s="8" t="s">
        <v>380</v>
      </c>
      <c r="B10110" s="8" t="s">
        <v>33</v>
      </c>
      <c r="C10110" s="8" t="s">
        <v>69</v>
      </c>
      <c r="D10110" s="8" t="s">
        <v>16</v>
      </c>
      <c r="E10110" s="8" t="s">
        <v>27</v>
      </c>
      <c r="F10110" s="9"/>
      <c r="G10110" s="8" t="s">
        <v>19</v>
      </c>
      <c r="H10110" s="8" t="s">
        <v>198</v>
      </c>
      <c r="I10110" s="14">
        <v>0.20833333333333334</v>
      </c>
      <c r="J10110" s="11">
        <v>7</v>
      </c>
      <c r="K10110" s="12">
        <f t="shared" si="315"/>
        <v>1.4583333333333335</v>
      </c>
      <c r="L10110" s="9" t="s">
        <v>21</v>
      </c>
      <c r="M10110" s="13">
        <f t="shared" si="314"/>
        <v>5.6</v>
      </c>
    </row>
    <row r="10111" spans="1:13" ht="19.95" customHeight="1">
      <c r="A10111" s="8" t="s">
        <v>380</v>
      </c>
      <c r="B10111" s="8" t="s">
        <v>14</v>
      </c>
      <c r="C10111" s="8" t="s">
        <v>45</v>
      </c>
      <c r="D10111" s="8" t="s">
        <v>16</v>
      </c>
      <c r="E10111" s="8" t="s">
        <v>27</v>
      </c>
      <c r="F10111" s="9"/>
      <c r="G10111" s="8" t="s">
        <v>19</v>
      </c>
      <c r="H10111" s="8" t="s">
        <v>198</v>
      </c>
      <c r="I10111" s="14">
        <v>0.13583333333333333</v>
      </c>
      <c r="J10111" s="11">
        <v>7</v>
      </c>
      <c r="K10111" s="12">
        <f t="shared" si="315"/>
        <v>0.95083333333333331</v>
      </c>
      <c r="L10111" s="9" t="s">
        <v>21</v>
      </c>
      <c r="M10111" s="13">
        <f t="shared" si="314"/>
        <v>5.6</v>
      </c>
    </row>
    <row r="10112" spans="1:13" ht="19.95" customHeight="1">
      <c r="A10112" s="8" t="s">
        <v>380</v>
      </c>
      <c r="B10112" s="8" t="s">
        <v>42</v>
      </c>
      <c r="C10112" s="8" t="s">
        <v>69</v>
      </c>
      <c r="D10112" s="8" t="s">
        <v>16</v>
      </c>
      <c r="E10112" s="8" t="s">
        <v>27</v>
      </c>
      <c r="F10112" s="9"/>
      <c r="G10112" s="8" t="s">
        <v>19</v>
      </c>
      <c r="H10112" s="8" t="s">
        <v>198</v>
      </c>
      <c r="I10112" s="14">
        <v>0.21400000000000002</v>
      </c>
      <c r="J10112" s="11">
        <v>7</v>
      </c>
      <c r="K10112" s="12">
        <f t="shared" si="315"/>
        <v>1.4980000000000002</v>
      </c>
      <c r="L10112" s="9" t="s">
        <v>21</v>
      </c>
      <c r="M10112" s="13">
        <f t="shared" si="314"/>
        <v>5.6</v>
      </c>
    </row>
    <row r="10113" spans="1:13" ht="19.95" customHeight="1">
      <c r="A10113" s="8" t="s">
        <v>380</v>
      </c>
      <c r="B10113" s="8" t="s">
        <v>33</v>
      </c>
      <c r="C10113" s="8" t="s">
        <v>44</v>
      </c>
      <c r="D10113" s="8" t="s">
        <v>16</v>
      </c>
      <c r="E10113" s="8" t="s">
        <v>27</v>
      </c>
      <c r="F10113" s="9"/>
      <c r="G10113" s="8" t="s">
        <v>19</v>
      </c>
      <c r="H10113" s="8" t="s">
        <v>198</v>
      </c>
      <c r="I10113" s="14">
        <v>0.12666666666666668</v>
      </c>
      <c r="J10113" s="11">
        <v>7</v>
      </c>
      <c r="K10113" s="12">
        <f t="shared" si="315"/>
        <v>0.88666666666666671</v>
      </c>
      <c r="L10113" s="9" t="s">
        <v>21</v>
      </c>
      <c r="M10113" s="13">
        <f t="shared" si="314"/>
        <v>5.6</v>
      </c>
    </row>
    <row r="10114" spans="1:13" ht="19.95" customHeight="1">
      <c r="A10114" s="8" t="s">
        <v>380</v>
      </c>
      <c r="B10114" s="8" t="s">
        <v>42</v>
      </c>
      <c r="C10114" s="8" t="s">
        <v>203</v>
      </c>
      <c r="D10114" s="8" t="s">
        <v>16</v>
      </c>
      <c r="E10114" s="8" t="s">
        <v>27</v>
      </c>
      <c r="F10114" s="9"/>
      <c r="G10114" s="8" t="s">
        <v>19</v>
      </c>
      <c r="H10114" s="8" t="s">
        <v>198</v>
      </c>
      <c r="I10114" s="14">
        <v>0.99</v>
      </c>
      <c r="J10114" s="11">
        <v>30</v>
      </c>
      <c r="K10114" s="12">
        <f t="shared" si="315"/>
        <v>29.7</v>
      </c>
      <c r="L10114" s="9" t="s">
        <v>21</v>
      </c>
      <c r="M10114" s="13">
        <f t="shared" ref="M10114:M10177" si="316">ROUND(J10114-J10114*20/100,1)</f>
        <v>24</v>
      </c>
    </row>
    <row r="10115" spans="1:13" ht="19.95" customHeight="1">
      <c r="A10115" s="8" t="s">
        <v>380</v>
      </c>
      <c r="B10115" s="8" t="s">
        <v>14</v>
      </c>
      <c r="C10115" s="8" t="s">
        <v>45</v>
      </c>
      <c r="D10115" s="8" t="s">
        <v>16</v>
      </c>
      <c r="E10115" s="8" t="s">
        <v>27</v>
      </c>
      <c r="F10115" s="9"/>
      <c r="G10115" s="8" t="s">
        <v>19</v>
      </c>
      <c r="H10115" s="8" t="s">
        <v>198</v>
      </c>
      <c r="I10115" s="14">
        <v>0.13321333333333332</v>
      </c>
      <c r="J10115" s="11">
        <v>9</v>
      </c>
      <c r="K10115" s="12">
        <f t="shared" ref="K10115:K10178" si="317">J10115*I10115</f>
        <v>1.19892</v>
      </c>
      <c r="L10115" s="9" t="s">
        <v>21</v>
      </c>
      <c r="M10115" s="13">
        <f t="shared" si="316"/>
        <v>7.2</v>
      </c>
    </row>
    <row r="10116" spans="1:13" ht="19.95" customHeight="1">
      <c r="A10116" s="8" t="s">
        <v>380</v>
      </c>
      <c r="B10116" s="8" t="s">
        <v>30</v>
      </c>
      <c r="C10116" s="8" t="s">
        <v>51</v>
      </c>
      <c r="D10116" s="8" t="s">
        <v>16</v>
      </c>
      <c r="E10116" s="8" t="s">
        <v>27</v>
      </c>
      <c r="F10116" s="9"/>
      <c r="G10116" s="8" t="s">
        <v>19</v>
      </c>
      <c r="H10116" s="8" t="s">
        <v>198</v>
      </c>
      <c r="I10116" s="14">
        <v>2.5694117647058823</v>
      </c>
      <c r="J10116" s="11">
        <v>157.41999999999999</v>
      </c>
      <c r="K10116" s="12">
        <f t="shared" si="317"/>
        <v>404.47679999999997</v>
      </c>
      <c r="L10116" s="9" t="s">
        <v>21</v>
      </c>
      <c r="M10116" s="13">
        <f t="shared" si="316"/>
        <v>125.9</v>
      </c>
    </row>
    <row r="10117" spans="1:13" ht="19.95" customHeight="1">
      <c r="A10117" s="8" t="s">
        <v>385</v>
      </c>
      <c r="B10117" s="8" t="s">
        <v>142</v>
      </c>
      <c r="C10117" s="8"/>
      <c r="D10117" s="8" t="s">
        <v>143</v>
      </c>
      <c r="E10117" s="8" t="s">
        <v>27</v>
      </c>
      <c r="F10117" s="8"/>
      <c r="G10117" s="8" t="s">
        <v>19</v>
      </c>
      <c r="H10117" s="8" t="s">
        <v>198</v>
      </c>
      <c r="I10117" s="10">
        <v>1.3576666666666668</v>
      </c>
      <c r="J10117" s="11">
        <v>0.2</v>
      </c>
      <c r="K10117" s="12">
        <f t="shared" si="317"/>
        <v>0.27153333333333335</v>
      </c>
      <c r="L10117" s="9" t="s">
        <v>21</v>
      </c>
      <c r="M10117" s="13">
        <f t="shared" si="316"/>
        <v>0.2</v>
      </c>
    </row>
    <row r="10118" spans="1:13" ht="19.95" customHeight="1">
      <c r="A10118" s="8" t="s">
        <v>385</v>
      </c>
      <c r="B10118" s="8" t="s">
        <v>142</v>
      </c>
      <c r="C10118" s="8"/>
      <c r="D10118" s="8" t="s">
        <v>143</v>
      </c>
      <c r="E10118" s="8" t="s">
        <v>27</v>
      </c>
      <c r="F10118" s="8"/>
      <c r="G10118" s="8" t="s">
        <v>19</v>
      </c>
      <c r="H10118" s="8" t="s">
        <v>198</v>
      </c>
      <c r="I10118" s="10">
        <v>1.3128571428571429</v>
      </c>
      <c r="J10118" s="11">
        <v>0.2</v>
      </c>
      <c r="K10118" s="12">
        <f t="shared" si="317"/>
        <v>0.26257142857142862</v>
      </c>
      <c r="L10118" s="9" t="s">
        <v>21</v>
      </c>
      <c r="M10118" s="13">
        <f t="shared" si="316"/>
        <v>0.2</v>
      </c>
    </row>
    <row r="10119" spans="1:13" ht="19.95" customHeight="1">
      <c r="A10119" s="8" t="s">
        <v>385</v>
      </c>
      <c r="B10119" s="8" t="s">
        <v>142</v>
      </c>
      <c r="C10119" s="8"/>
      <c r="D10119" s="8" t="s">
        <v>143</v>
      </c>
      <c r="E10119" s="8" t="s">
        <v>27</v>
      </c>
      <c r="F10119" s="8"/>
      <c r="G10119" s="8" t="s">
        <v>19</v>
      </c>
      <c r="H10119" s="8" t="s">
        <v>198</v>
      </c>
      <c r="I10119" s="10">
        <v>1.3639240506329113</v>
      </c>
      <c r="J10119" s="11">
        <v>0.3</v>
      </c>
      <c r="K10119" s="12">
        <f t="shared" si="317"/>
        <v>0.40917721518987338</v>
      </c>
      <c r="L10119" s="9" t="s">
        <v>21</v>
      </c>
      <c r="M10119" s="13">
        <f t="shared" si="316"/>
        <v>0.2</v>
      </c>
    </row>
    <row r="10120" spans="1:13" ht="19.95" customHeight="1">
      <c r="A10120" s="8" t="s">
        <v>385</v>
      </c>
      <c r="B10120" s="8" t="s">
        <v>142</v>
      </c>
      <c r="C10120" s="8"/>
      <c r="D10120" s="8" t="s">
        <v>143</v>
      </c>
      <c r="E10120" s="8" t="s">
        <v>27</v>
      </c>
      <c r="F10120" s="8"/>
      <c r="G10120" s="8" t="s">
        <v>19</v>
      </c>
      <c r="H10120" s="8" t="s">
        <v>198</v>
      </c>
      <c r="I10120" s="10">
        <v>1.2318791946308725</v>
      </c>
      <c r="J10120" s="11">
        <v>0.3</v>
      </c>
      <c r="K10120" s="12">
        <f t="shared" si="317"/>
        <v>0.36956375838926175</v>
      </c>
      <c r="L10120" s="9" t="s">
        <v>21</v>
      </c>
      <c r="M10120" s="13">
        <f t="shared" si="316"/>
        <v>0.2</v>
      </c>
    </row>
    <row r="10121" spans="1:13" ht="19.95" customHeight="1">
      <c r="A10121" s="8" t="s">
        <v>386</v>
      </c>
      <c r="B10121" s="8" t="s">
        <v>42</v>
      </c>
      <c r="C10121" s="8" t="s">
        <v>61</v>
      </c>
      <c r="D10121" s="8" t="s">
        <v>83</v>
      </c>
      <c r="E10121" s="8" t="s">
        <v>27</v>
      </c>
      <c r="F10121" s="8"/>
      <c r="G10121" s="8" t="s">
        <v>19</v>
      </c>
      <c r="H10121" s="8" t="s">
        <v>87</v>
      </c>
      <c r="I10121" s="10">
        <v>4.57</v>
      </c>
      <c r="J10121" s="11">
        <v>0.16</v>
      </c>
      <c r="K10121" s="12">
        <f t="shared" si="317"/>
        <v>0.73120000000000007</v>
      </c>
      <c r="L10121" s="9" t="s">
        <v>21</v>
      </c>
      <c r="M10121" s="13">
        <f t="shared" si="316"/>
        <v>0.1</v>
      </c>
    </row>
    <row r="10122" spans="1:13" ht="19.95" customHeight="1">
      <c r="A10122" s="8" t="s">
        <v>386</v>
      </c>
      <c r="B10122" s="8" t="s">
        <v>42</v>
      </c>
      <c r="C10122" s="8" t="s">
        <v>117</v>
      </c>
      <c r="D10122" s="8" t="s">
        <v>83</v>
      </c>
      <c r="E10122" s="8" t="s">
        <v>27</v>
      </c>
      <c r="F10122" s="8"/>
      <c r="G10122" s="8" t="s">
        <v>19</v>
      </c>
      <c r="H10122" s="8" t="s">
        <v>87</v>
      </c>
      <c r="I10122" s="10">
        <v>5.85</v>
      </c>
      <c r="J10122" s="11">
        <v>0.16</v>
      </c>
      <c r="K10122" s="12">
        <f t="shared" si="317"/>
        <v>0.93599999999999994</v>
      </c>
      <c r="L10122" s="9" t="s">
        <v>21</v>
      </c>
      <c r="M10122" s="13">
        <f t="shared" si="316"/>
        <v>0.1</v>
      </c>
    </row>
    <row r="10123" spans="1:13" ht="19.95" customHeight="1">
      <c r="A10123" s="8" t="s">
        <v>386</v>
      </c>
      <c r="B10123" s="8" t="s">
        <v>42</v>
      </c>
      <c r="C10123" s="8" t="s">
        <v>61</v>
      </c>
      <c r="D10123" s="8" t="s">
        <v>83</v>
      </c>
      <c r="E10123" s="8" t="s">
        <v>27</v>
      </c>
      <c r="F10123" s="8"/>
      <c r="G10123" s="8" t="s">
        <v>19</v>
      </c>
      <c r="H10123" s="8" t="s">
        <v>87</v>
      </c>
      <c r="I10123" s="10">
        <v>4.5999999999999996</v>
      </c>
      <c r="J10123" s="11">
        <v>0.16</v>
      </c>
      <c r="K10123" s="12">
        <f t="shared" si="317"/>
        <v>0.73599999999999999</v>
      </c>
      <c r="L10123" s="9" t="s">
        <v>21</v>
      </c>
      <c r="M10123" s="13">
        <f t="shared" si="316"/>
        <v>0.1</v>
      </c>
    </row>
    <row r="10124" spans="1:13" ht="19.95" customHeight="1">
      <c r="A10124" s="8" t="s">
        <v>386</v>
      </c>
      <c r="B10124" s="8" t="s">
        <v>62</v>
      </c>
      <c r="C10124" s="8" t="s">
        <v>324</v>
      </c>
      <c r="D10124" s="8" t="s">
        <v>83</v>
      </c>
      <c r="E10124" s="8" t="s">
        <v>27</v>
      </c>
      <c r="F10124" s="8"/>
      <c r="G10124" s="8" t="s">
        <v>19</v>
      </c>
      <c r="H10124" s="8" t="s">
        <v>87</v>
      </c>
      <c r="I10124" s="10">
        <v>5.34</v>
      </c>
      <c r="J10124" s="11">
        <v>0.16</v>
      </c>
      <c r="K10124" s="12">
        <f t="shared" si="317"/>
        <v>0.85440000000000005</v>
      </c>
      <c r="L10124" s="9" t="s">
        <v>21</v>
      </c>
      <c r="M10124" s="13">
        <f t="shared" si="316"/>
        <v>0.1</v>
      </c>
    </row>
    <row r="10125" spans="1:13" ht="19.95" customHeight="1">
      <c r="A10125" s="8" t="s">
        <v>386</v>
      </c>
      <c r="B10125" s="8" t="s">
        <v>42</v>
      </c>
      <c r="C10125" s="8" t="s">
        <v>61</v>
      </c>
      <c r="D10125" s="8" t="s">
        <v>83</v>
      </c>
      <c r="E10125" s="8" t="s">
        <v>27</v>
      </c>
      <c r="F10125" s="8"/>
      <c r="G10125" s="8" t="s">
        <v>19</v>
      </c>
      <c r="H10125" s="8" t="s">
        <v>87</v>
      </c>
      <c r="I10125" s="10">
        <v>4.7699999999999996</v>
      </c>
      <c r="J10125" s="11">
        <v>0.16</v>
      </c>
      <c r="K10125" s="12">
        <f t="shared" si="317"/>
        <v>0.76319999999999999</v>
      </c>
      <c r="L10125" s="9" t="s">
        <v>21</v>
      </c>
      <c r="M10125" s="13">
        <f t="shared" si="316"/>
        <v>0.1</v>
      </c>
    </row>
    <row r="10126" spans="1:13" ht="19.95" customHeight="1">
      <c r="A10126" s="8" t="s">
        <v>386</v>
      </c>
      <c r="B10126" s="8" t="s">
        <v>14</v>
      </c>
      <c r="C10126" s="8" t="s">
        <v>54</v>
      </c>
      <c r="D10126" s="8" t="s">
        <v>83</v>
      </c>
      <c r="E10126" s="8" t="s">
        <v>27</v>
      </c>
      <c r="F10126" s="8"/>
      <c r="G10126" s="8" t="s">
        <v>19</v>
      </c>
      <c r="H10126" s="8" t="s">
        <v>87</v>
      </c>
      <c r="I10126" s="10">
        <v>5.8</v>
      </c>
      <c r="J10126" s="11">
        <v>0.16</v>
      </c>
      <c r="K10126" s="12">
        <f t="shared" si="317"/>
        <v>0.92799999999999994</v>
      </c>
      <c r="L10126" s="9" t="s">
        <v>21</v>
      </c>
      <c r="M10126" s="13">
        <f t="shared" si="316"/>
        <v>0.1</v>
      </c>
    </row>
    <row r="10127" spans="1:13" ht="19.95" customHeight="1">
      <c r="A10127" s="8" t="s">
        <v>386</v>
      </c>
      <c r="B10127" s="8" t="s">
        <v>42</v>
      </c>
      <c r="C10127" s="8" t="s">
        <v>117</v>
      </c>
      <c r="D10127" s="8" t="s">
        <v>83</v>
      </c>
      <c r="E10127" s="8" t="s">
        <v>27</v>
      </c>
      <c r="F10127" s="8"/>
      <c r="G10127" s="8" t="s">
        <v>19</v>
      </c>
      <c r="H10127" s="8" t="s">
        <v>87</v>
      </c>
      <c r="I10127" s="10">
        <v>6.2233333333333327</v>
      </c>
      <c r="J10127" s="11">
        <v>0.15</v>
      </c>
      <c r="K10127" s="12">
        <f t="shared" si="317"/>
        <v>0.93349999999999989</v>
      </c>
      <c r="L10127" s="9" t="s">
        <v>21</v>
      </c>
      <c r="M10127" s="13">
        <f t="shared" si="316"/>
        <v>0.1</v>
      </c>
    </row>
    <row r="10128" spans="1:13" ht="19.95" customHeight="1">
      <c r="A10128" s="8" t="s">
        <v>386</v>
      </c>
      <c r="B10128" s="8" t="s">
        <v>42</v>
      </c>
      <c r="C10128" s="8" t="s">
        <v>117</v>
      </c>
      <c r="D10128" s="8" t="s">
        <v>83</v>
      </c>
      <c r="E10128" s="8" t="s">
        <v>27</v>
      </c>
      <c r="F10128" s="8"/>
      <c r="G10128" s="8" t="s">
        <v>19</v>
      </c>
      <c r="H10128" s="8" t="s">
        <v>87</v>
      </c>
      <c r="I10128" s="10">
        <v>6.33</v>
      </c>
      <c r="J10128" s="11">
        <v>0.15</v>
      </c>
      <c r="K10128" s="12">
        <f t="shared" si="317"/>
        <v>0.94950000000000001</v>
      </c>
      <c r="L10128" s="9" t="s">
        <v>21</v>
      </c>
      <c r="M10128" s="13">
        <f t="shared" si="316"/>
        <v>0.1</v>
      </c>
    </row>
    <row r="10129" spans="1:13" ht="19.95" customHeight="1">
      <c r="A10129" s="8" t="s">
        <v>386</v>
      </c>
      <c r="B10129" s="8" t="s">
        <v>112</v>
      </c>
      <c r="C10129" s="8" t="s">
        <v>344</v>
      </c>
      <c r="D10129" s="8" t="s">
        <v>114</v>
      </c>
      <c r="E10129" s="8" t="s">
        <v>150</v>
      </c>
      <c r="F10129" s="8"/>
      <c r="G10129" s="8" t="s">
        <v>19</v>
      </c>
      <c r="H10129" s="8"/>
      <c r="I10129" s="10">
        <v>43.674999999999997</v>
      </c>
      <c r="J10129" s="11">
        <v>0.13</v>
      </c>
      <c r="K10129" s="12">
        <f t="shared" si="317"/>
        <v>5.6777499999999996</v>
      </c>
      <c r="L10129" s="9" t="s">
        <v>21</v>
      </c>
      <c r="M10129" s="13">
        <f t="shared" si="316"/>
        <v>0.1</v>
      </c>
    </row>
    <row r="10130" spans="1:13" ht="19.95" customHeight="1">
      <c r="A10130" s="8" t="s">
        <v>386</v>
      </c>
      <c r="B10130" s="8"/>
      <c r="C10130" s="8" t="s">
        <v>279</v>
      </c>
      <c r="D10130" s="8" t="s">
        <v>83</v>
      </c>
      <c r="E10130" s="8" t="s">
        <v>150</v>
      </c>
      <c r="F10130" s="8"/>
      <c r="G10130" s="8" t="s">
        <v>19</v>
      </c>
      <c r="H10130" s="8" t="s">
        <v>87</v>
      </c>
      <c r="I10130" s="10">
        <v>7.68</v>
      </c>
      <c r="J10130" s="11">
        <v>0.22</v>
      </c>
      <c r="K10130" s="12">
        <f t="shared" si="317"/>
        <v>1.6896</v>
      </c>
      <c r="L10130" s="9" t="s">
        <v>21</v>
      </c>
      <c r="M10130" s="13">
        <f t="shared" si="316"/>
        <v>0.2</v>
      </c>
    </row>
    <row r="10131" spans="1:13" ht="19.95" customHeight="1">
      <c r="A10131" s="8" t="s">
        <v>386</v>
      </c>
      <c r="B10131" s="8"/>
      <c r="C10131" s="8" t="s">
        <v>61</v>
      </c>
      <c r="D10131" s="8" t="s">
        <v>83</v>
      </c>
      <c r="E10131" s="8" t="s">
        <v>150</v>
      </c>
      <c r="F10131" s="8"/>
      <c r="G10131" s="8" t="s">
        <v>19</v>
      </c>
      <c r="H10131" s="8" t="s">
        <v>87</v>
      </c>
      <c r="I10131" s="10">
        <v>5.76</v>
      </c>
      <c r="J10131" s="11">
        <v>0.22</v>
      </c>
      <c r="K10131" s="12">
        <f t="shared" si="317"/>
        <v>1.2671999999999999</v>
      </c>
      <c r="L10131" s="9" t="s">
        <v>21</v>
      </c>
      <c r="M10131" s="13">
        <f t="shared" si="316"/>
        <v>0.2</v>
      </c>
    </row>
    <row r="10132" spans="1:13" ht="19.95" customHeight="1">
      <c r="A10132" s="8" t="s">
        <v>386</v>
      </c>
      <c r="B10132" s="8" t="s">
        <v>40</v>
      </c>
      <c r="C10132" s="8" t="s">
        <v>41</v>
      </c>
      <c r="D10132" s="8" t="s">
        <v>83</v>
      </c>
      <c r="E10132" s="8" t="s">
        <v>150</v>
      </c>
      <c r="F10132" s="8"/>
      <c r="G10132" s="8" t="s">
        <v>19</v>
      </c>
      <c r="H10132" s="8" t="s">
        <v>87</v>
      </c>
      <c r="I10132" s="10">
        <v>1.0249999999999999</v>
      </c>
      <c r="J10132" s="11">
        <v>0.28000000000000003</v>
      </c>
      <c r="K10132" s="12">
        <f t="shared" si="317"/>
        <v>0.28699999999999998</v>
      </c>
      <c r="L10132" s="9" t="s">
        <v>21</v>
      </c>
      <c r="M10132" s="13">
        <f t="shared" si="316"/>
        <v>0.2</v>
      </c>
    </row>
    <row r="10133" spans="1:13" ht="19.95" customHeight="1">
      <c r="A10133" s="8" t="s">
        <v>386</v>
      </c>
      <c r="B10133" s="8" t="s">
        <v>42</v>
      </c>
      <c r="C10133" s="8" t="s">
        <v>61</v>
      </c>
      <c r="D10133" s="8" t="s">
        <v>83</v>
      </c>
      <c r="E10133" s="8" t="s">
        <v>150</v>
      </c>
      <c r="F10133" s="8"/>
      <c r="G10133" s="8" t="s">
        <v>19</v>
      </c>
      <c r="H10133" s="8" t="s">
        <v>87</v>
      </c>
      <c r="I10133" s="10">
        <v>6.0272332506203474</v>
      </c>
      <c r="J10133" s="11">
        <v>0.15</v>
      </c>
      <c r="K10133" s="12">
        <f t="shared" si="317"/>
        <v>0.90408498759305211</v>
      </c>
      <c r="L10133" s="9" t="s">
        <v>21</v>
      </c>
      <c r="M10133" s="13">
        <f t="shared" si="316"/>
        <v>0.1</v>
      </c>
    </row>
    <row r="10134" spans="1:13" ht="19.95" customHeight="1">
      <c r="A10134" s="8" t="s">
        <v>386</v>
      </c>
      <c r="B10134" s="8" t="s">
        <v>14</v>
      </c>
      <c r="C10134" s="8" t="s">
        <v>306</v>
      </c>
      <c r="D10134" s="8" t="s">
        <v>83</v>
      </c>
      <c r="E10134" s="8" t="s">
        <v>150</v>
      </c>
      <c r="F10134" s="8"/>
      <c r="G10134" s="8" t="s">
        <v>19</v>
      </c>
      <c r="H10134" s="8" t="s">
        <v>87</v>
      </c>
      <c r="I10134" s="10">
        <v>10.366000000000001</v>
      </c>
      <c r="J10134" s="11">
        <v>0.2</v>
      </c>
      <c r="K10134" s="12">
        <f t="shared" si="317"/>
        <v>2.0732000000000004</v>
      </c>
      <c r="L10134" s="9" t="s">
        <v>21</v>
      </c>
      <c r="M10134" s="13">
        <f t="shared" si="316"/>
        <v>0.2</v>
      </c>
    </row>
    <row r="10135" spans="1:13" ht="19.95" customHeight="1">
      <c r="A10135" s="9" t="s">
        <v>387</v>
      </c>
      <c r="B10135" s="9" t="s">
        <v>62</v>
      </c>
      <c r="C10135" s="9" t="s">
        <v>56</v>
      </c>
      <c r="D10135" s="9" t="s">
        <v>16</v>
      </c>
      <c r="E10135" s="9" t="s">
        <v>97</v>
      </c>
      <c r="F10135" s="8"/>
      <c r="G10135" s="9" t="s">
        <v>19</v>
      </c>
      <c r="H10135" s="9" t="s">
        <v>159</v>
      </c>
      <c r="I10135" s="10">
        <v>7.0449999999999999</v>
      </c>
      <c r="J10135" s="11">
        <v>0.92</v>
      </c>
      <c r="K10135" s="12">
        <f t="shared" si="317"/>
        <v>6.4813999999999998</v>
      </c>
      <c r="L10135" s="9" t="s">
        <v>21</v>
      </c>
      <c r="M10135" s="13">
        <f t="shared" si="316"/>
        <v>0.7</v>
      </c>
    </row>
    <row r="10136" spans="1:13" ht="19.95" customHeight="1">
      <c r="A10136" s="9" t="s">
        <v>387</v>
      </c>
      <c r="B10136" s="9" t="s">
        <v>62</v>
      </c>
      <c r="C10136" s="9" t="s">
        <v>56</v>
      </c>
      <c r="D10136" s="9" t="s">
        <v>16</v>
      </c>
      <c r="E10136" s="9" t="s">
        <v>97</v>
      </c>
      <c r="F10136" s="8"/>
      <c r="G10136" s="9" t="s">
        <v>19</v>
      </c>
      <c r="H10136" s="9" t="s">
        <v>159</v>
      </c>
      <c r="I10136" s="10">
        <v>6.453333333333334</v>
      </c>
      <c r="J10136" s="11">
        <v>0.92</v>
      </c>
      <c r="K10136" s="12">
        <f t="shared" si="317"/>
        <v>5.9370666666666674</v>
      </c>
      <c r="L10136" s="9" t="s">
        <v>21</v>
      </c>
      <c r="M10136" s="13">
        <f t="shared" si="316"/>
        <v>0.7</v>
      </c>
    </row>
    <row r="10137" spans="1:13" ht="19.95" customHeight="1">
      <c r="A10137" s="9" t="s">
        <v>387</v>
      </c>
      <c r="B10137" s="9" t="s">
        <v>62</v>
      </c>
      <c r="C10137" s="9" t="s">
        <v>56</v>
      </c>
      <c r="D10137" s="9" t="s">
        <v>16</v>
      </c>
      <c r="E10137" s="9" t="s">
        <v>97</v>
      </c>
      <c r="F10137" s="8"/>
      <c r="G10137" s="9" t="s">
        <v>19</v>
      </c>
      <c r="H10137" s="9" t="s">
        <v>159</v>
      </c>
      <c r="I10137" s="10">
        <v>7.0449999999999999</v>
      </c>
      <c r="J10137" s="11">
        <v>0.92</v>
      </c>
      <c r="K10137" s="12">
        <f t="shared" si="317"/>
        <v>6.4813999999999998</v>
      </c>
      <c r="L10137" s="9" t="s">
        <v>21</v>
      </c>
      <c r="M10137" s="13">
        <f t="shared" si="316"/>
        <v>0.7</v>
      </c>
    </row>
    <row r="10138" spans="1:13" ht="19.95" customHeight="1">
      <c r="A10138" s="9" t="s">
        <v>387</v>
      </c>
      <c r="B10138" s="9" t="s">
        <v>30</v>
      </c>
      <c r="C10138" s="9" t="s">
        <v>51</v>
      </c>
      <c r="D10138" s="9" t="s">
        <v>39</v>
      </c>
      <c r="E10138" s="9" t="s">
        <v>97</v>
      </c>
      <c r="F10138" s="8"/>
      <c r="G10138" s="9" t="s">
        <v>19</v>
      </c>
      <c r="H10138" s="9" t="s">
        <v>159</v>
      </c>
      <c r="I10138" s="10">
        <v>3.2112903225806453</v>
      </c>
      <c r="J10138" s="11">
        <v>0.75</v>
      </c>
      <c r="K10138" s="12">
        <f t="shared" si="317"/>
        <v>2.4084677419354841</v>
      </c>
      <c r="L10138" s="9" t="s">
        <v>21</v>
      </c>
      <c r="M10138" s="13">
        <f t="shared" si="316"/>
        <v>0.6</v>
      </c>
    </row>
    <row r="10139" spans="1:13" ht="19.95" customHeight="1">
      <c r="A10139" s="9" t="s">
        <v>387</v>
      </c>
      <c r="B10139" s="9" t="s">
        <v>62</v>
      </c>
      <c r="C10139" s="9" t="s">
        <v>58</v>
      </c>
      <c r="D10139" s="9" t="s">
        <v>66</v>
      </c>
      <c r="E10139" s="9" t="s">
        <v>207</v>
      </c>
      <c r="F10139" s="8"/>
      <c r="G10139" s="9" t="s">
        <v>19</v>
      </c>
      <c r="H10139" s="9" t="s">
        <v>159</v>
      </c>
      <c r="I10139" s="10">
        <v>0.40322580645161288</v>
      </c>
      <c r="J10139" s="11">
        <v>0.75</v>
      </c>
      <c r="K10139" s="12">
        <f t="shared" si="317"/>
        <v>0.30241935483870963</v>
      </c>
      <c r="L10139" s="9" t="s">
        <v>21</v>
      </c>
      <c r="M10139" s="13">
        <f t="shared" si="316"/>
        <v>0.6</v>
      </c>
    </row>
    <row r="10140" spans="1:13" ht="19.95" customHeight="1">
      <c r="A10140" s="9" t="s">
        <v>387</v>
      </c>
      <c r="B10140" s="9" t="s">
        <v>62</v>
      </c>
      <c r="C10140" s="9" t="s">
        <v>58</v>
      </c>
      <c r="D10140" s="9" t="s">
        <v>66</v>
      </c>
      <c r="E10140" s="9" t="s">
        <v>207</v>
      </c>
      <c r="F10140" s="8"/>
      <c r="G10140" s="9" t="s">
        <v>19</v>
      </c>
      <c r="H10140" s="9" t="s">
        <v>159</v>
      </c>
      <c r="I10140" s="10">
        <v>0.4</v>
      </c>
      <c r="J10140" s="11">
        <v>0.75</v>
      </c>
      <c r="K10140" s="12">
        <f t="shared" si="317"/>
        <v>0.30000000000000004</v>
      </c>
      <c r="L10140" s="9" t="s">
        <v>21</v>
      </c>
      <c r="M10140" s="13">
        <f t="shared" si="316"/>
        <v>0.6</v>
      </c>
    </row>
    <row r="10141" spans="1:13" ht="19.95" customHeight="1">
      <c r="A10141" s="9" t="s">
        <v>387</v>
      </c>
      <c r="B10141" s="9" t="s">
        <v>62</v>
      </c>
      <c r="C10141" s="9" t="s">
        <v>58</v>
      </c>
      <c r="D10141" s="9" t="s">
        <v>66</v>
      </c>
      <c r="E10141" s="9" t="s">
        <v>207</v>
      </c>
      <c r="F10141" s="8"/>
      <c r="G10141" s="9" t="s">
        <v>19</v>
      </c>
      <c r="H10141" s="9" t="s">
        <v>159</v>
      </c>
      <c r="I10141" s="10">
        <v>0.40250000000000002</v>
      </c>
      <c r="J10141" s="11">
        <v>0.75</v>
      </c>
      <c r="K10141" s="12">
        <f t="shared" si="317"/>
        <v>0.301875</v>
      </c>
      <c r="L10141" s="9" t="s">
        <v>21</v>
      </c>
      <c r="M10141" s="13">
        <f t="shared" si="316"/>
        <v>0.6</v>
      </c>
    </row>
    <row r="10142" spans="1:13" ht="19.95" customHeight="1">
      <c r="A10142" s="9" t="s">
        <v>387</v>
      </c>
      <c r="B10142" s="9" t="s">
        <v>62</v>
      </c>
      <c r="C10142" s="9" t="s">
        <v>58</v>
      </c>
      <c r="D10142" s="9" t="s">
        <v>66</v>
      </c>
      <c r="E10142" s="9" t="s">
        <v>207</v>
      </c>
      <c r="F10142" s="8"/>
      <c r="G10142" s="9" t="s">
        <v>19</v>
      </c>
      <c r="H10142" s="9" t="s">
        <v>159</v>
      </c>
      <c r="I10142" s="10">
        <v>0.40387096774193548</v>
      </c>
      <c r="J10142" s="11">
        <v>0.75</v>
      </c>
      <c r="K10142" s="12">
        <f t="shared" si="317"/>
        <v>0.30290322580645163</v>
      </c>
      <c r="L10142" s="9" t="s">
        <v>21</v>
      </c>
      <c r="M10142" s="13">
        <f t="shared" si="316"/>
        <v>0.6</v>
      </c>
    </row>
    <row r="10143" spans="1:13" ht="19.95" customHeight="1">
      <c r="A10143" s="9" t="s">
        <v>387</v>
      </c>
      <c r="B10143" s="9" t="s">
        <v>62</v>
      </c>
      <c r="C10143" s="9" t="s">
        <v>58</v>
      </c>
      <c r="D10143" s="9" t="s">
        <v>66</v>
      </c>
      <c r="E10143" s="9" t="s">
        <v>207</v>
      </c>
      <c r="F10143" s="8"/>
      <c r="G10143" s="9" t="s">
        <v>19</v>
      </c>
      <c r="H10143" s="9" t="s">
        <v>159</v>
      </c>
      <c r="I10143" s="10">
        <v>0.41499999999999998</v>
      </c>
      <c r="J10143" s="11">
        <v>0.75</v>
      </c>
      <c r="K10143" s="12">
        <f t="shared" si="317"/>
        <v>0.31124999999999997</v>
      </c>
      <c r="L10143" s="9" t="s">
        <v>21</v>
      </c>
      <c r="M10143" s="13">
        <f t="shared" si="316"/>
        <v>0.6</v>
      </c>
    </row>
    <row r="10144" spans="1:13" ht="19.95" customHeight="1">
      <c r="A10144" s="9" t="s">
        <v>387</v>
      </c>
      <c r="B10144" s="9" t="s">
        <v>14</v>
      </c>
      <c r="C10144" s="9" t="s">
        <v>45</v>
      </c>
      <c r="D10144" s="9" t="s">
        <v>105</v>
      </c>
      <c r="E10144" s="9" t="s">
        <v>207</v>
      </c>
      <c r="F10144" s="8"/>
      <c r="G10144" s="9" t="s">
        <v>19</v>
      </c>
      <c r="H10144" s="9" t="s">
        <v>159</v>
      </c>
      <c r="I10144" s="10">
        <v>0.12656679151061173</v>
      </c>
      <c r="J10144" s="11">
        <v>0.6</v>
      </c>
      <c r="K10144" s="12">
        <f t="shared" si="317"/>
        <v>7.5940074906367033E-2</v>
      </c>
      <c r="L10144" s="9" t="s">
        <v>21</v>
      </c>
      <c r="M10144" s="13">
        <f t="shared" si="316"/>
        <v>0.5</v>
      </c>
    </row>
    <row r="10145" spans="1:13" ht="19.95" customHeight="1">
      <c r="A10145" s="9" t="s">
        <v>387</v>
      </c>
      <c r="B10145" s="9" t="s">
        <v>62</v>
      </c>
      <c r="C10145" s="9" t="s">
        <v>58</v>
      </c>
      <c r="D10145" s="9" t="s">
        <v>66</v>
      </c>
      <c r="E10145" s="9" t="s">
        <v>207</v>
      </c>
      <c r="F10145" s="8"/>
      <c r="G10145" s="9" t="s">
        <v>19</v>
      </c>
      <c r="H10145" s="9" t="s">
        <v>159</v>
      </c>
      <c r="I10145" s="10">
        <v>0.41166666666666668</v>
      </c>
      <c r="J10145" s="11">
        <v>0.75</v>
      </c>
      <c r="K10145" s="12">
        <f t="shared" si="317"/>
        <v>0.30875000000000002</v>
      </c>
      <c r="L10145" s="9" t="s">
        <v>21</v>
      </c>
      <c r="M10145" s="13">
        <f t="shared" si="316"/>
        <v>0.6</v>
      </c>
    </row>
    <row r="10146" spans="1:13" ht="19.95" customHeight="1">
      <c r="A10146" s="9" t="s">
        <v>387</v>
      </c>
      <c r="B10146" s="9" t="s">
        <v>42</v>
      </c>
      <c r="C10146" s="9" t="s">
        <v>388</v>
      </c>
      <c r="D10146" s="8" t="s">
        <v>98</v>
      </c>
      <c r="E10146" s="9" t="s">
        <v>97</v>
      </c>
      <c r="F10146" s="8"/>
      <c r="G10146" s="9" t="s">
        <v>19</v>
      </c>
      <c r="H10146" s="9" t="s">
        <v>159</v>
      </c>
      <c r="I10146" s="10">
        <v>1.1545000000000001</v>
      </c>
      <c r="J10146" s="11">
        <v>0.44</v>
      </c>
      <c r="K10146" s="12">
        <f t="shared" si="317"/>
        <v>0.50797999999999999</v>
      </c>
      <c r="L10146" s="9" t="s">
        <v>21</v>
      </c>
      <c r="M10146" s="13">
        <f t="shared" si="316"/>
        <v>0.4</v>
      </c>
    </row>
    <row r="10147" spans="1:13" ht="19.95" customHeight="1">
      <c r="A10147" s="9" t="s">
        <v>387</v>
      </c>
      <c r="B10147" s="9" t="s">
        <v>14</v>
      </c>
      <c r="C10147" s="9">
        <v>11</v>
      </c>
      <c r="D10147" s="8" t="s">
        <v>98</v>
      </c>
      <c r="E10147" s="9" t="s">
        <v>97</v>
      </c>
      <c r="F10147" s="8"/>
      <c r="G10147" s="9" t="s">
        <v>19</v>
      </c>
      <c r="H10147" s="9" t="s">
        <v>159</v>
      </c>
      <c r="I10147" s="10">
        <v>5.763461538461538</v>
      </c>
      <c r="J10147" s="11">
        <v>0.88</v>
      </c>
      <c r="K10147" s="12">
        <f t="shared" si="317"/>
        <v>5.0718461538461534</v>
      </c>
      <c r="L10147" s="9" t="s">
        <v>21</v>
      </c>
      <c r="M10147" s="13">
        <f t="shared" si="316"/>
        <v>0.7</v>
      </c>
    </row>
    <row r="10148" spans="1:13" ht="19.95" customHeight="1">
      <c r="A10148" s="8" t="s">
        <v>387</v>
      </c>
      <c r="B10148" s="8" t="s">
        <v>30</v>
      </c>
      <c r="C10148" s="8" t="s">
        <v>58</v>
      </c>
      <c r="D10148" s="8" t="s">
        <v>39</v>
      </c>
      <c r="E10148" s="8" t="s">
        <v>97</v>
      </c>
      <c r="F10148" s="8"/>
      <c r="G10148" s="8" t="s">
        <v>19</v>
      </c>
      <c r="H10148" s="8" t="s">
        <v>159</v>
      </c>
      <c r="I10148" s="10">
        <v>0.40507751937984499</v>
      </c>
      <c r="J10148" s="11">
        <v>0.98</v>
      </c>
      <c r="K10148" s="12">
        <f t="shared" si="317"/>
        <v>0.39697596899224807</v>
      </c>
      <c r="L10148" s="9" t="s">
        <v>21</v>
      </c>
      <c r="M10148" s="13">
        <f t="shared" si="316"/>
        <v>0.8</v>
      </c>
    </row>
    <row r="10149" spans="1:13" ht="19.95" customHeight="1">
      <c r="A10149" s="8" t="s">
        <v>387</v>
      </c>
      <c r="B10149" s="8" t="s">
        <v>30</v>
      </c>
      <c r="C10149" s="8" t="s">
        <v>58</v>
      </c>
      <c r="D10149" s="8" t="s">
        <v>39</v>
      </c>
      <c r="E10149" s="8" t="s">
        <v>97</v>
      </c>
      <c r="F10149" s="8"/>
      <c r="G10149" s="8" t="s">
        <v>19</v>
      </c>
      <c r="H10149" s="8" t="s">
        <v>159</v>
      </c>
      <c r="I10149" s="10">
        <v>0.38030769230769229</v>
      </c>
      <c r="J10149" s="11">
        <v>0.98</v>
      </c>
      <c r="K10149" s="12">
        <f t="shared" si="317"/>
        <v>0.37270153846153842</v>
      </c>
      <c r="L10149" s="9" t="s">
        <v>21</v>
      </c>
      <c r="M10149" s="13">
        <f t="shared" si="316"/>
        <v>0.8</v>
      </c>
    </row>
    <row r="10150" spans="1:13" ht="19.95" customHeight="1">
      <c r="A10150" s="8" t="s">
        <v>387</v>
      </c>
      <c r="B10150" s="8" t="s">
        <v>77</v>
      </c>
      <c r="C10150" s="8" t="s">
        <v>90</v>
      </c>
      <c r="D10150" s="8" t="s">
        <v>101</v>
      </c>
      <c r="E10150" s="8" t="s">
        <v>207</v>
      </c>
      <c r="F10150" s="8"/>
      <c r="G10150" s="8" t="s">
        <v>19</v>
      </c>
      <c r="H10150" s="8" t="s">
        <v>159</v>
      </c>
      <c r="I10150" s="10">
        <v>0.44666666666666671</v>
      </c>
      <c r="J10150" s="11">
        <v>0.9</v>
      </c>
      <c r="K10150" s="12">
        <f t="shared" si="317"/>
        <v>0.40200000000000002</v>
      </c>
      <c r="L10150" s="9" t="s">
        <v>21</v>
      </c>
      <c r="M10150" s="13">
        <f t="shared" si="316"/>
        <v>0.7</v>
      </c>
    </row>
    <row r="10151" spans="1:13" ht="19.95" customHeight="1">
      <c r="A10151" s="8" t="s">
        <v>387</v>
      </c>
      <c r="B10151" s="8" t="s">
        <v>77</v>
      </c>
      <c r="C10151" s="8" t="s">
        <v>90</v>
      </c>
      <c r="D10151" s="8" t="s">
        <v>101</v>
      </c>
      <c r="E10151" s="8" t="s">
        <v>207</v>
      </c>
      <c r="F10151" s="8"/>
      <c r="G10151" s="8" t="s">
        <v>19</v>
      </c>
      <c r="H10151" s="8" t="s">
        <v>159</v>
      </c>
      <c r="I10151" s="10">
        <v>0.44166666666666665</v>
      </c>
      <c r="J10151" s="11">
        <v>0.9</v>
      </c>
      <c r="K10151" s="12">
        <f t="shared" si="317"/>
        <v>0.39750000000000002</v>
      </c>
      <c r="L10151" s="9" t="s">
        <v>21</v>
      </c>
      <c r="M10151" s="13">
        <f t="shared" si="316"/>
        <v>0.7</v>
      </c>
    </row>
    <row r="10152" spans="1:13" ht="19.95" customHeight="1">
      <c r="A10152" s="8" t="s">
        <v>387</v>
      </c>
      <c r="B10152" s="8" t="s">
        <v>14</v>
      </c>
      <c r="C10152" s="8" t="s">
        <v>54</v>
      </c>
      <c r="D10152" s="8" t="s">
        <v>154</v>
      </c>
      <c r="E10152" s="8" t="s">
        <v>27</v>
      </c>
      <c r="F10152" s="8"/>
      <c r="G10152" s="8" t="s">
        <v>19</v>
      </c>
      <c r="H10152" s="8" t="s">
        <v>92</v>
      </c>
      <c r="I10152" s="10">
        <v>7.2</v>
      </c>
      <c r="J10152" s="11">
        <v>7.51</v>
      </c>
      <c r="K10152" s="12">
        <f t="shared" si="317"/>
        <v>54.072000000000003</v>
      </c>
      <c r="L10152" s="9" t="s">
        <v>21</v>
      </c>
      <c r="M10152" s="13">
        <f t="shared" si="316"/>
        <v>6</v>
      </c>
    </row>
    <row r="10153" spans="1:13" ht="19.95" customHeight="1">
      <c r="A10153" s="8" t="s">
        <v>387</v>
      </c>
      <c r="B10153" s="8" t="s">
        <v>62</v>
      </c>
      <c r="C10153" s="8" t="s">
        <v>56</v>
      </c>
      <c r="D10153" s="8" t="s">
        <v>16</v>
      </c>
      <c r="E10153" s="8" t="s">
        <v>97</v>
      </c>
      <c r="F10153" s="8"/>
      <c r="G10153" s="8" t="s">
        <v>19</v>
      </c>
      <c r="H10153" s="8" t="s">
        <v>159</v>
      </c>
      <c r="I10153" s="10">
        <v>6.2628571428571425</v>
      </c>
      <c r="J10153" s="11">
        <v>0.85</v>
      </c>
      <c r="K10153" s="12">
        <f t="shared" si="317"/>
        <v>5.323428571428571</v>
      </c>
      <c r="L10153" s="9" t="s">
        <v>21</v>
      </c>
      <c r="M10153" s="13">
        <f t="shared" si="316"/>
        <v>0.7</v>
      </c>
    </row>
    <row r="10154" spans="1:13" ht="19.95" customHeight="1">
      <c r="A10154" s="8" t="s">
        <v>387</v>
      </c>
      <c r="B10154" s="8" t="s">
        <v>77</v>
      </c>
      <c r="C10154" s="8" t="s">
        <v>90</v>
      </c>
      <c r="D10154" s="8" t="s">
        <v>101</v>
      </c>
      <c r="E10154" s="8" t="s">
        <v>207</v>
      </c>
      <c r="F10154" s="8"/>
      <c r="G10154" s="8" t="s">
        <v>19</v>
      </c>
      <c r="H10154" s="8" t="s">
        <v>159</v>
      </c>
      <c r="I10154" s="10">
        <v>0.32500000000000001</v>
      </c>
      <c r="J10154" s="11">
        <v>0.88</v>
      </c>
      <c r="K10154" s="12">
        <f t="shared" si="317"/>
        <v>0.28600000000000003</v>
      </c>
      <c r="L10154" s="9" t="s">
        <v>21</v>
      </c>
      <c r="M10154" s="13">
        <f t="shared" si="316"/>
        <v>0.7</v>
      </c>
    </row>
    <row r="10155" spans="1:13" ht="19.95" customHeight="1">
      <c r="A10155" s="8" t="s">
        <v>387</v>
      </c>
      <c r="B10155" s="8" t="s">
        <v>14</v>
      </c>
      <c r="C10155" s="8" t="s">
        <v>303</v>
      </c>
      <c r="D10155" s="8" t="s">
        <v>98</v>
      </c>
      <c r="E10155" s="8" t="s">
        <v>207</v>
      </c>
      <c r="F10155" s="8"/>
      <c r="G10155" s="8" t="s">
        <v>19</v>
      </c>
      <c r="H10155" s="8" t="s">
        <v>159</v>
      </c>
      <c r="I10155" s="10">
        <v>0.33199999999999996</v>
      </c>
      <c r="J10155" s="11">
        <v>1</v>
      </c>
      <c r="K10155" s="12">
        <f t="shared" si="317"/>
        <v>0.33199999999999996</v>
      </c>
      <c r="L10155" s="9" t="s">
        <v>21</v>
      </c>
      <c r="M10155" s="13">
        <f t="shared" si="316"/>
        <v>0.8</v>
      </c>
    </row>
    <row r="10156" spans="1:13" ht="19.95" customHeight="1">
      <c r="A10156" s="8" t="s">
        <v>387</v>
      </c>
      <c r="B10156" s="8" t="s">
        <v>62</v>
      </c>
      <c r="C10156" s="8" t="s">
        <v>56</v>
      </c>
      <c r="D10156" s="8" t="s">
        <v>16</v>
      </c>
      <c r="E10156" s="8" t="s">
        <v>97</v>
      </c>
      <c r="F10156" s="8"/>
      <c r="G10156" s="8" t="s">
        <v>19</v>
      </c>
      <c r="H10156" s="8" t="s">
        <v>159</v>
      </c>
      <c r="I10156" s="10">
        <v>6.0968181818181817</v>
      </c>
      <c r="J10156" s="11">
        <v>0.85</v>
      </c>
      <c r="K10156" s="12">
        <f t="shared" si="317"/>
        <v>5.1822954545454545</v>
      </c>
      <c r="L10156" s="9" t="s">
        <v>21</v>
      </c>
      <c r="M10156" s="13">
        <f t="shared" si="316"/>
        <v>0.7</v>
      </c>
    </row>
    <row r="10157" spans="1:13" ht="19.95" customHeight="1">
      <c r="A10157" s="8" t="s">
        <v>387</v>
      </c>
      <c r="B10157" s="8" t="s">
        <v>30</v>
      </c>
      <c r="C10157" s="8" t="s">
        <v>58</v>
      </c>
      <c r="D10157" s="8" t="s">
        <v>16</v>
      </c>
      <c r="E10157" s="8" t="s">
        <v>207</v>
      </c>
      <c r="F10157" s="8"/>
      <c r="G10157" s="8" t="s">
        <v>19</v>
      </c>
      <c r="H10157" s="8" t="s">
        <v>159</v>
      </c>
      <c r="I10157" s="10">
        <v>0.436</v>
      </c>
      <c r="J10157" s="11">
        <v>0.66</v>
      </c>
      <c r="K10157" s="12">
        <f t="shared" si="317"/>
        <v>0.28776000000000002</v>
      </c>
      <c r="L10157" s="9" t="s">
        <v>21</v>
      </c>
      <c r="M10157" s="13">
        <f t="shared" si="316"/>
        <v>0.5</v>
      </c>
    </row>
    <row r="10158" spans="1:13" ht="19.95" customHeight="1">
      <c r="A10158" s="8" t="s">
        <v>387</v>
      </c>
      <c r="B10158" s="8" t="s">
        <v>14</v>
      </c>
      <c r="C10158" s="8" t="s">
        <v>25</v>
      </c>
      <c r="D10158" s="8" t="s">
        <v>95</v>
      </c>
      <c r="E10158" s="8" t="s">
        <v>97</v>
      </c>
      <c r="F10158" s="8"/>
      <c r="G10158" s="8" t="s">
        <v>19</v>
      </c>
      <c r="H10158" s="8" t="s">
        <v>159</v>
      </c>
      <c r="I10158" s="10">
        <v>3.4539999999999997</v>
      </c>
      <c r="J10158" s="11">
        <v>0.95</v>
      </c>
      <c r="K10158" s="12">
        <f t="shared" si="317"/>
        <v>3.2812999999999994</v>
      </c>
      <c r="L10158" s="9" t="s">
        <v>21</v>
      </c>
      <c r="M10158" s="13">
        <f t="shared" si="316"/>
        <v>0.8</v>
      </c>
    </row>
    <row r="10159" spans="1:13" ht="19.95" customHeight="1">
      <c r="A10159" s="8" t="s">
        <v>387</v>
      </c>
      <c r="B10159" s="8" t="s">
        <v>14</v>
      </c>
      <c r="C10159" s="8" t="s">
        <v>56</v>
      </c>
      <c r="D10159" s="8" t="s">
        <v>95</v>
      </c>
      <c r="E10159" s="8" t="s">
        <v>97</v>
      </c>
      <c r="F10159" s="8"/>
      <c r="G10159" s="8" t="s">
        <v>19</v>
      </c>
      <c r="H10159" s="8" t="s">
        <v>159</v>
      </c>
      <c r="I10159" s="10">
        <v>4.535593220338983</v>
      </c>
      <c r="J10159" s="11">
        <v>1</v>
      </c>
      <c r="K10159" s="12">
        <f t="shared" si="317"/>
        <v>4.535593220338983</v>
      </c>
      <c r="L10159" s="9" t="s">
        <v>21</v>
      </c>
      <c r="M10159" s="13">
        <f t="shared" si="316"/>
        <v>0.8</v>
      </c>
    </row>
    <row r="10160" spans="1:13" ht="19.95" customHeight="1">
      <c r="A10160" s="8" t="s">
        <v>387</v>
      </c>
      <c r="B10160" s="8" t="s">
        <v>30</v>
      </c>
      <c r="C10160" s="8" t="s">
        <v>56</v>
      </c>
      <c r="D10160" s="8" t="s">
        <v>39</v>
      </c>
      <c r="E10160" s="8" t="s">
        <v>97</v>
      </c>
      <c r="F10160" s="8"/>
      <c r="G10160" s="8" t="s">
        <v>19</v>
      </c>
      <c r="H10160" s="8" t="s">
        <v>159</v>
      </c>
      <c r="I10160" s="10">
        <v>6.1912500000000001</v>
      </c>
      <c r="J10160" s="11">
        <v>1</v>
      </c>
      <c r="K10160" s="12">
        <f t="shared" si="317"/>
        <v>6.1912500000000001</v>
      </c>
      <c r="L10160" s="9" t="s">
        <v>21</v>
      </c>
      <c r="M10160" s="13">
        <f t="shared" si="316"/>
        <v>0.8</v>
      </c>
    </row>
    <row r="10161" spans="1:13" ht="19.95" customHeight="1">
      <c r="A10161" s="8" t="s">
        <v>387</v>
      </c>
      <c r="B10161" s="8" t="s">
        <v>30</v>
      </c>
      <c r="C10161" s="8" t="s">
        <v>51</v>
      </c>
      <c r="D10161" s="8" t="s">
        <v>39</v>
      </c>
      <c r="E10161" s="8" t="s">
        <v>97</v>
      </c>
      <c r="F10161" s="8"/>
      <c r="G10161" s="8" t="s">
        <v>19</v>
      </c>
      <c r="H10161" s="8" t="s">
        <v>159</v>
      </c>
      <c r="I10161" s="10">
        <v>3.2340425531914891</v>
      </c>
      <c r="J10161" s="11">
        <v>0.73</v>
      </c>
      <c r="K10161" s="12">
        <f t="shared" si="317"/>
        <v>2.360851063829787</v>
      </c>
      <c r="L10161" s="9" t="s">
        <v>21</v>
      </c>
      <c r="M10161" s="13">
        <f t="shared" si="316"/>
        <v>0.6</v>
      </c>
    </row>
    <row r="10162" spans="1:13" ht="19.95" customHeight="1">
      <c r="A10162" s="8" t="s">
        <v>387</v>
      </c>
      <c r="B10162" s="8" t="s">
        <v>14</v>
      </c>
      <c r="C10162" s="8" t="s">
        <v>51</v>
      </c>
      <c r="D10162" s="8" t="s">
        <v>95</v>
      </c>
      <c r="E10162" s="8" t="s">
        <v>97</v>
      </c>
      <c r="F10162" s="8"/>
      <c r="G10162" s="8" t="s">
        <v>19</v>
      </c>
      <c r="H10162" s="8" t="s">
        <v>159</v>
      </c>
      <c r="I10162" s="10">
        <v>2.2174999999999998</v>
      </c>
      <c r="J10162" s="11">
        <v>0.73</v>
      </c>
      <c r="K10162" s="12">
        <f t="shared" si="317"/>
        <v>1.6187749999999999</v>
      </c>
      <c r="L10162" s="9" t="s">
        <v>21</v>
      </c>
      <c r="M10162" s="13">
        <f t="shared" si="316"/>
        <v>0.6</v>
      </c>
    </row>
    <row r="10163" spans="1:13" ht="19.95" customHeight="1">
      <c r="A10163" s="8" t="s">
        <v>387</v>
      </c>
      <c r="B10163" s="8" t="s">
        <v>14</v>
      </c>
      <c r="C10163" s="8" t="s">
        <v>25</v>
      </c>
      <c r="D10163" s="8" t="s">
        <v>95</v>
      </c>
      <c r="E10163" s="8" t="s">
        <v>97</v>
      </c>
      <c r="F10163" s="8"/>
      <c r="G10163" s="8" t="s">
        <v>19</v>
      </c>
      <c r="H10163" s="8" t="s">
        <v>159</v>
      </c>
      <c r="I10163" s="10">
        <v>3.5533333333333332</v>
      </c>
      <c r="J10163" s="11">
        <v>0.95</v>
      </c>
      <c r="K10163" s="12">
        <f t="shared" si="317"/>
        <v>3.3756666666666666</v>
      </c>
      <c r="L10163" s="9" t="s">
        <v>21</v>
      </c>
      <c r="M10163" s="13">
        <f t="shared" si="316"/>
        <v>0.8</v>
      </c>
    </row>
    <row r="10164" spans="1:13" ht="19.95" customHeight="1">
      <c r="A10164" s="8" t="s">
        <v>387</v>
      </c>
      <c r="B10164" s="8" t="s">
        <v>14</v>
      </c>
      <c r="C10164" s="8" t="s">
        <v>56</v>
      </c>
      <c r="D10164" s="8" t="s">
        <v>95</v>
      </c>
      <c r="E10164" s="8" t="s">
        <v>97</v>
      </c>
      <c r="F10164" s="8"/>
      <c r="G10164" s="8" t="s">
        <v>19</v>
      </c>
      <c r="H10164" s="8" t="s">
        <v>159</v>
      </c>
      <c r="I10164" s="10">
        <v>4.4937500000000004</v>
      </c>
      <c r="J10164" s="11">
        <v>1.02</v>
      </c>
      <c r="K10164" s="12">
        <f t="shared" si="317"/>
        <v>4.5836250000000005</v>
      </c>
      <c r="L10164" s="9" t="s">
        <v>21</v>
      </c>
      <c r="M10164" s="13">
        <f t="shared" si="316"/>
        <v>0.8</v>
      </c>
    </row>
    <row r="10165" spans="1:13" ht="19.95" customHeight="1">
      <c r="A10165" s="8" t="s">
        <v>387</v>
      </c>
      <c r="B10165" s="8" t="s">
        <v>14</v>
      </c>
      <c r="C10165" s="8" t="s">
        <v>51</v>
      </c>
      <c r="D10165" s="8" t="s">
        <v>95</v>
      </c>
      <c r="E10165" s="8" t="s">
        <v>97</v>
      </c>
      <c r="F10165" s="8"/>
      <c r="G10165" s="8" t="s">
        <v>19</v>
      </c>
      <c r="H10165" s="8" t="s">
        <v>159</v>
      </c>
      <c r="I10165" s="10">
        <v>2.5251219512195124</v>
      </c>
      <c r="J10165" s="11">
        <v>0.73</v>
      </c>
      <c r="K10165" s="12">
        <f t="shared" si="317"/>
        <v>1.8433390243902441</v>
      </c>
      <c r="L10165" s="9" t="s">
        <v>21</v>
      </c>
      <c r="M10165" s="13">
        <f t="shared" si="316"/>
        <v>0.6</v>
      </c>
    </row>
    <row r="10166" spans="1:13" ht="19.95" customHeight="1">
      <c r="A10166" s="8" t="s">
        <v>387</v>
      </c>
      <c r="B10166" s="8" t="s">
        <v>77</v>
      </c>
      <c r="C10166" s="8" t="s">
        <v>90</v>
      </c>
      <c r="D10166" s="8" t="s">
        <v>101</v>
      </c>
      <c r="E10166" s="8" t="s">
        <v>207</v>
      </c>
      <c r="F10166" s="8"/>
      <c r="G10166" s="8" t="s">
        <v>19</v>
      </c>
      <c r="H10166" s="8" t="s">
        <v>159</v>
      </c>
      <c r="I10166" s="10">
        <v>0.41399999999999998</v>
      </c>
      <c r="J10166" s="11">
        <v>0.9</v>
      </c>
      <c r="K10166" s="12">
        <f t="shared" si="317"/>
        <v>0.37259999999999999</v>
      </c>
      <c r="L10166" s="9" t="s">
        <v>21</v>
      </c>
      <c r="M10166" s="13">
        <f t="shared" si="316"/>
        <v>0.7</v>
      </c>
    </row>
    <row r="10167" spans="1:13" ht="19.95" customHeight="1">
      <c r="A10167" s="8" t="s">
        <v>387</v>
      </c>
      <c r="B10167" s="8" t="s">
        <v>93</v>
      </c>
      <c r="C10167" s="8" t="s">
        <v>232</v>
      </c>
      <c r="D10167" s="8" t="s">
        <v>16</v>
      </c>
      <c r="E10167" s="8" t="s">
        <v>27</v>
      </c>
      <c r="F10167" s="8"/>
      <c r="G10167" s="8" t="s">
        <v>19</v>
      </c>
      <c r="H10167" s="8" t="s">
        <v>258</v>
      </c>
      <c r="I10167" s="10">
        <v>6.5428571428571433E-2</v>
      </c>
      <c r="J10167" s="11">
        <v>22.15</v>
      </c>
      <c r="K10167" s="12">
        <f t="shared" si="317"/>
        <v>1.4492428571428571</v>
      </c>
      <c r="L10167" s="9" t="s">
        <v>21</v>
      </c>
      <c r="M10167" s="13">
        <f t="shared" si="316"/>
        <v>17.7</v>
      </c>
    </row>
    <row r="10168" spans="1:13" ht="19.95" customHeight="1">
      <c r="A10168" s="8" t="s">
        <v>387</v>
      </c>
      <c r="B10168" s="8" t="s">
        <v>93</v>
      </c>
      <c r="C10168" s="8" t="s">
        <v>232</v>
      </c>
      <c r="D10168" s="8" t="s">
        <v>16</v>
      </c>
      <c r="E10168" s="8" t="s">
        <v>27</v>
      </c>
      <c r="F10168" s="8"/>
      <c r="G10168" s="8" t="s">
        <v>19</v>
      </c>
      <c r="H10168" s="8" t="s">
        <v>258</v>
      </c>
      <c r="I10168" s="10">
        <v>6.142857142857143E-2</v>
      </c>
      <c r="J10168" s="11">
        <v>22.15</v>
      </c>
      <c r="K10168" s="12">
        <f t="shared" si="317"/>
        <v>1.360642857142857</v>
      </c>
      <c r="L10168" s="9" t="s">
        <v>21</v>
      </c>
      <c r="M10168" s="13">
        <f t="shared" si="316"/>
        <v>17.7</v>
      </c>
    </row>
    <row r="10169" spans="1:13" ht="19.95" customHeight="1">
      <c r="A10169" s="8" t="s">
        <v>387</v>
      </c>
      <c r="B10169" s="8" t="s">
        <v>62</v>
      </c>
      <c r="C10169" s="8" t="s">
        <v>25</v>
      </c>
      <c r="D10169" s="8" t="s">
        <v>66</v>
      </c>
      <c r="E10169" s="8" t="s">
        <v>97</v>
      </c>
      <c r="F10169" s="8"/>
      <c r="G10169" s="8" t="s">
        <v>19</v>
      </c>
      <c r="H10169" s="8" t="s">
        <v>159</v>
      </c>
      <c r="I10169" s="10">
        <v>3.98</v>
      </c>
      <c r="J10169" s="11">
        <v>1.28</v>
      </c>
      <c r="K10169" s="12">
        <f t="shared" si="317"/>
        <v>5.0944000000000003</v>
      </c>
      <c r="L10169" s="9" t="s">
        <v>21</v>
      </c>
      <c r="M10169" s="13">
        <f t="shared" si="316"/>
        <v>1</v>
      </c>
    </row>
    <row r="10170" spans="1:13" ht="19.95" customHeight="1">
      <c r="A10170" s="8" t="s">
        <v>387</v>
      </c>
      <c r="B10170" s="8" t="s">
        <v>62</v>
      </c>
      <c r="C10170" s="8" t="s">
        <v>56</v>
      </c>
      <c r="D10170" s="8" t="s">
        <v>66</v>
      </c>
      <c r="E10170" s="8" t="s">
        <v>97</v>
      </c>
      <c r="F10170" s="8"/>
      <c r="G10170" s="8" t="s">
        <v>19</v>
      </c>
      <c r="H10170" s="8" t="s">
        <v>159</v>
      </c>
      <c r="I10170" s="10">
        <v>6.2590000000000003</v>
      </c>
      <c r="J10170" s="11">
        <v>1.28</v>
      </c>
      <c r="K10170" s="12">
        <f t="shared" si="317"/>
        <v>8.0115200000000009</v>
      </c>
      <c r="L10170" s="9" t="s">
        <v>21</v>
      </c>
      <c r="M10170" s="13">
        <f t="shared" si="316"/>
        <v>1</v>
      </c>
    </row>
    <row r="10171" spans="1:13" ht="19.95" customHeight="1">
      <c r="A10171" s="8" t="s">
        <v>387</v>
      </c>
      <c r="B10171" s="8" t="s">
        <v>40</v>
      </c>
      <c r="C10171" s="8" t="s">
        <v>65</v>
      </c>
      <c r="D10171" s="8" t="s">
        <v>16</v>
      </c>
      <c r="E10171" s="8" t="s">
        <v>147</v>
      </c>
      <c r="F10171" s="8"/>
      <c r="G10171" s="8" t="s">
        <v>19</v>
      </c>
      <c r="H10171" s="8" t="s">
        <v>159</v>
      </c>
      <c r="I10171" s="10">
        <v>2.8290000000000002</v>
      </c>
      <c r="J10171" s="11">
        <v>0.65</v>
      </c>
      <c r="K10171" s="12">
        <f t="shared" si="317"/>
        <v>1.8388500000000001</v>
      </c>
      <c r="L10171" s="9" t="s">
        <v>21</v>
      </c>
      <c r="M10171" s="13">
        <f t="shared" si="316"/>
        <v>0.5</v>
      </c>
    </row>
    <row r="10172" spans="1:13" ht="19.95" customHeight="1">
      <c r="A10172" s="8" t="s">
        <v>387</v>
      </c>
      <c r="B10172" s="8" t="s">
        <v>40</v>
      </c>
      <c r="C10172" s="8" t="s">
        <v>65</v>
      </c>
      <c r="D10172" s="8" t="s">
        <v>16</v>
      </c>
      <c r="E10172" s="8" t="s">
        <v>147</v>
      </c>
      <c r="F10172" s="8"/>
      <c r="G10172" s="8" t="s">
        <v>19</v>
      </c>
      <c r="H10172" s="8" t="s">
        <v>159</v>
      </c>
      <c r="I10172" s="10">
        <v>2.665</v>
      </c>
      <c r="J10172" s="11">
        <v>0.65</v>
      </c>
      <c r="K10172" s="12">
        <f t="shared" si="317"/>
        <v>1.7322500000000001</v>
      </c>
      <c r="L10172" s="9" t="s">
        <v>21</v>
      </c>
      <c r="M10172" s="13">
        <f t="shared" si="316"/>
        <v>0.5</v>
      </c>
    </row>
    <row r="10173" spans="1:13" ht="19.95" customHeight="1">
      <c r="A10173" s="8" t="s">
        <v>387</v>
      </c>
      <c r="B10173" s="8" t="s">
        <v>40</v>
      </c>
      <c r="C10173" s="8" t="s">
        <v>65</v>
      </c>
      <c r="D10173" s="8" t="s">
        <v>16</v>
      </c>
      <c r="E10173" s="8" t="s">
        <v>147</v>
      </c>
      <c r="F10173" s="8"/>
      <c r="G10173" s="8" t="s">
        <v>19</v>
      </c>
      <c r="H10173" s="8" t="s">
        <v>159</v>
      </c>
      <c r="I10173" s="10">
        <v>2.8359999999999999</v>
      </c>
      <c r="J10173" s="11">
        <v>0.65</v>
      </c>
      <c r="K10173" s="12">
        <f t="shared" si="317"/>
        <v>1.8433999999999999</v>
      </c>
      <c r="L10173" s="9" t="s">
        <v>21</v>
      </c>
      <c r="M10173" s="13">
        <f t="shared" si="316"/>
        <v>0.5</v>
      </c>
    </row>
    <row r="10174" spans="1:13" ht="19.95" customHeight="1">
      <c r="A10174" s="8" t="s">
        <v>387</v>
      </c>
      <c r="B10174" s="8" t="s">
        <v>40</v>
      </c>
      <c r="C10174" s="8" t="s">
        <v>65</v>
      </c>
      <c r="D10174" s="8" t="s">
        <v>16</v>
      </c>
      <c r="E10174" s="8" t="s">
        <v>147</v>
      </c>
      <c r="F10174" s="8"/>
      <c r="G10174" s="8" t="s">
        <v>19</v>
      </c>
      <c r="H10174" s="8" t="s">
        <v>159</v>
      </c>
      <c r="I10174" s="10">
        <v>2.585</v>
      </c>
      <c r="J10174" s="11">
        <v>0.65</v>
      </c>
      <c r="K10174" s="12">
        <f t="shared" si="317"/>
        <v>1.68025</v>
      </c>
      <c r="L10174" s="9" t="s">
        <v>21</v>
      </c>
      <c r="M10174" s="13">
        <f t="shared" si="316"/>
        <v>0.5</v>
      </c>
    </row>
    <row r="10175" spans="1:13" ht="19.95" customHeight="1">
      <c r="A10175" s="8" t="s">
        <v>387</v>
      </c>
      <c r="B10175" s="8" t="s">
        <v>42</v>
      </c>
      <c r="C10175" s="8" t="s">
        <v>120</v>
      </c>
      <c r="D10175" s="8" t="s">
        <v>16</v>
      </c>
      <c r="E10175" s="8" t="s">
        <v>17</v>
      </c>
      <c r="F10175" s="8"/>
      <c r="G10175" s="8" t="s">
        <v>19</v>
      </c>
      <c r="H10175" s="8" t="s">
        <v>159</v>
      </c>
      <c r="I10175" s="10">
        <v>10.136904761904763</v>
      </c>
      <c r="J10175" s="11">
        <v>0.7</v>
      </c>
      <c r="K10175" s="12">
        <f t="shared" si="317"/>
        <v>7.0958333333333332</v>
      </c>
      <c r="L10175" s="9" t="s">
        <v>21</v>
      </c>
      <c r="M10175" s="13">
        <f t="shared" si="316"/>
        <v>0.6</v>
      </c>
    </row>
    <row r="10176" spans="1:13" ht="19.95" customHeight="1">
      <c r="A10176" s="8" t="s">
        <v>387</v>
      </c>
      <c r="B10176" s="8" t="s">
        <v>33</v>
      </c>
      <c r="C10176" s="8" t="s">
        <v>41</v>
      </c>
      <c r="D10176" s="8" t="s">
        <v>16</v>
      </c>
      <c r="E10176" s="8" t="s">
        <v>207</v>
      </c>
      <c r="F10176" s="8"/>
      <c r="G10176" s="8" t="s">
        <v>19</v>
      </c>
      <c r="H10176" s="8" t="s">
        <v>159</v>
      </c>
      <c r="I10176" s="10">
        <v>0.82529411764705884</v>
      </c>
      <c r="J10176" s="11">
        <v>0.4</v>
      </c>
      <c r="K10176" s="12">
        <f t="shared" si="317"/>
        <v>0.33011764705882357</v>
      </c>
      <c r="L10176" s="9" t="s">
        <v>21</v>
      </c>
      <c r="M10176" s="13">
        <f t="shared" si="316"/>
        <v>0.3</v>
      </c>
    </row>
    <row r="10177" spans="1:13" ht="19.95" customHeight="1">
      <c r="A10177" s="8" t="s">
        <v>387</v>
      </c>
      <c r="B10177" s="8" t="s">
        <v>48</v>
      </c>
      <c r="C10177" s="8" t="s">
        <v>43</v>
      </c>
      <c r="D10177" s="8" t="s">
        <v>16</v>
      </c>
      <c r="E10177" s="8" t="s">
        <v>207</v>
      </c>
      <c r="F10177" s="8"/>
      <c r="G10177" s="8" t="s">
        <v>19</v>
      </c>
      <c r="H10177" s="8" t="s">
        <v>159</v>
      </c>
      <c r="I10177" s="10">
        <v>0.43578181818181821</v>
      </c>
      <c r="J10177" s="11">
        <v>0.85</v>
      </c>
      <c r="K10177" s="12">
        <f t="shared" si="317"/>
        <v>0.3704145454545455</v>
      </c>
      <c r="L10177" s="9" t="s">
        <v>21</v>
      </c>
      <c r="M10177" s="13">
        <f t="shared" si="316"/>
        <v>0.7</v>
      </c>
    </row>
    <row r="10178" spans="1:13" ht="19.95" customHeight="1">
      <c r="A10178" s="8" t="s">
        <v>387</v>
      </c>
      <c r="B10178" s="8" t="s">
        <v>30</v>
      </c>
      <c r="C10178" s="8" t="s">
        <v>61</v>
      </c>
      <c r="D10178" s="8" t="s">
        <v>135</v>
      </c>
      <c r="E10178" s="8" t="s">
        <v>147</v>
      </c>
      <c r="F10178" s="8"/>
      <c r="G10178" s="8" t="s">
        <v>19</v>
      </c>
      <c r="H10178" s="8" t="s">
        <v>159</v>
      </c>
      <c r="I10178" s="10">
        <v>9.560526315789474</v>
      </c>
      <c r="J10178" s="11">
        <v>0.8</v>
      </c>
      <c r="K10178" s="12">
        <f t="shared" si="317"/>
        <v>7.6484210526315799</v>
      </c>
      <c r="L10178" s="9" t="s">
        <v>21</v>
      </c>
      <c r="M10178" s="13">
        <f t="shared" ref="M10178:M10241" si="318">ROUND(J10178-J10178*20/100,1)</f>
        <v>0.6</v>
      </c>
    </row>
    <row r="10179" spans="1:13" ht="19.95" customHeight="1">
      <c r="A10179" s="8" t="s">
        <v>387</v>
      </c>
      <c r="B10179" s="8" t="s">
        <v>30</v>
      </c>
      <c r="C10179" s="8" t="s">
        <v>56</v>
      </c>
      <c r="D10179" s="8" t="s">
        <v>39</v>
      </c>
      <c r="E10179" s="8" t="s">
        <v>97</v>
      </c>
      <c r="F10179" s="8"/>
      <c r="G10179" s="8" t="s">
        <v>19</v>
      </c>
      <c r="H10179" s="8" t="s">
        <v>159</v>
      </c>
      <c r="I10179" s="10">
        <v>5.875</v>
      </c>
      <c r="J10179" s="11">
        <v>0.8</v>
      </c>
      <c r="K10179" s="12">
        <f t="shared" ref="K10179:K10242" si="319">J10179*I10179</f>
        <v>4.7</v>
      </c>
      <c r="L10179" s="9" t="s">
        <v>21</v>
      </c>
      <c r="M10179" s="13">
        <f t="shared" si="318"/>
        <v>0.6</v>
      </c>
    </row>
    <row r="10180" spans="1:13" ht="19.95" customHeight="1">
      <c r="A10180" s="8" t="s">
        <v>387</v>
      </c>
      <c r="B10180" s="8" t="s">
        <v>40</v>
      </c>
      <c r="C10180" s="8" t="s">
        <v>57</v>
      </c>
      <c r="D10180" s="8" t="s">
        <v>16</v>
      </c>
      <c r="E10180" s="8" t="s">
        <v>17</v>
      </c>
      <c r="F10180" s="8"/>
      <c r="G10180" s="8" t="s">
        <v>19</v>
      </c>
      <c r="H10180" s="8" t="s">
        <v>159</v>
      </c>
      <c r="I10180" s="10">
        <v>3.6612288135593221</v>
      </c>
      <c r="J10180" s="11">
        <v>0.5</v>
      </c>
      <c r="K10180" s="12">
        <f t="shared" si="319"/>
        <v>1.830614406779661</v>
      </c>
      <c r="L10180" s="9" t="s">
        <v>21</v>
      </c>
      <c r="M10180" s="13">
        <f t="shared" si="318"/>
        <v>0.4</v>
      </c>
    </row>
    <row r="10181" spans="1:13" ht="19.95" customHeight="1">
      <c r="A10181" s="8" t="s">
        <v>387</v>
      </c>
      <c r="B10181" s="8" t="s">
        <v>30</v>
      </c>
      <c r="C10181" s="8" t="s">
        <v>65</v>
      </c>
      <c r="D10181" s="8" t="s">
        <v>16</v>
      </c>
      <c r="E10181" s="8" t="s">
        <v>17</v>
      </c>
      <c r="F10181" s="8"/>
      <c r="G10181" s="8" t="s">
        <v>19</v>
      </c>
      <c r="H10181" s="8" t="s">
        <v>159</v>
      </c>
      <c r="I10181" s="10">
        <v>3.1</v>
      </c>
      <c r="J10181" s="11">
        <v>0.55000000000000004</v>
      </c>
      <c r="K10181" s="12">
        <f t="shared" si="319"/>
        <v>1.7050000000000003</v>
      </c>
      <c r="L10181" s="9" t="s">
        <v>21</v>
      </c>
      <c r="M10181" s="13">
        <f t="shared" si="318"/>
        <v>0.4</v>
      </c>
    </row>
    <row r="10182" spans="1:13" ht="19.95" customHeight="1">
      <c r="A10182" s="8" t="s">
        <v>387</v>
      </c>
      <c r="B10182" s="8" t="s">
        <v>14</v>
      </c>
      <c r="C10182" s="8" t="s">
        <v>58</v>
      </c>
      <c r="D10182" s="8" t="s">
        <v>16</v>
      </c>
      <c r="E10182" s="8" t="s">
        <v>207</v>
      </c>
      <c r="F10182" s="8"/>
      <c r="G10182" s="8" t="s">
        <v>19</v>
      </c>
      <c r="H10182" s="8" t="s">
        <v>159</v>
      </c>
      <c r="I10182" s="10">
        <v>0.3286931818181818</v>
      </c>
      <c r="J10182" s="11">
        <v>0.48</v>
      </c>
      <c r="K10182" s="12">
        <f t="shared" si="319"/>
        <v>0.15777272727272726</v>
      </c>
      <c r="L10182" s="9" t="s">
        <v>21</v>
      </c>
      <c r="M10182" s="13">
        <f t="shared" si="318"/>
        <v>0.4</v>
      </c>
    </row>
    <row r="10183" spans="1:13" ht="19.95" customHeight="1">
      <c r="A10183" s="8" t="s">
        <v>387</v>
      </c>
      <c r="B10183" s="8" t="s">
        <v>33</v>
      </c>
      <c r="C10183" s="8" t="s">
        <v>31</v>
      </c>
      <c r="D10183" s="8" t="s">
        <v>16</v>
      </c>
      <c r="E10183" s="8" t="s">
        <v>147</v>
      </c>
      <c r="F10183" s="8"/>
      <c r="G10183" s="8" t="s">
        <v>19</v>
      </c>
      <c r="H10183" s="8" t="s">
        <v>159</v>
      </c>
      <c r="I10183" s="10">
        <v>1.2795454545454545</v>
      </c>
      <c r="J10183" s="11">
        <v>0.35</v>
      </c>
      <c r="K10183" s="12">
        <f t="shared" si="319"/>
        <v>0.44784090909090907</v>
      </c>
      <c r="L10183" s="9" t="s">
        <v>21</v>
      </c>
      <c r="M10183" s="13">
        <f t="shared" si="318"/>
        <v>0.3</v>
      </c>
    </row>
    <row r="10184" spans="1:13" ht="19.95" customHeight="1">
      <c r="A10184" s="8" t="s">
        <v>387</v>
      </c>
      <c r="B10184" s="8" t="s">
        <v>30</v>
      </c>
      <c r="C10184" s="8" t="s">
        <v>61</v>
      </c>
      <c r="D10184" s="8" t="s">
        <v>16</v>
      </c>
      <c r="E10184" s="8" t="s">
        <v>202</v>
      </c>
      <c r="F10184" s="8"/>
      <c r="G10184" s="8" t="s">
        <v>19</v>
      </c>
      <c r="H10184" s="8" t="s">
        <v>159</v>
      </c>
      <c r="I10184" s="10">
        <v>9.6245283018867926</v>
      </c>
      <c r="J10184" s="11">
        <v>0.83</v>
      </c>
      <c r="K10184" s="12">
        <f t="shared" si="319"/>
        <v>7.9883584905660374</v>
      </c>
      <c r="L10184" s="9" t="s">
        <v>21</v>
      </c>
      <c r="M10184" s="13">
        <f t="shared" si="318"/>
        <v>0.7</v>
      </c>
    </row>
    <row r="10185" spans="1:13" ht="19.95" customHeight="1">
      <c r="A10185" s="8" t="s">
        <v>387</v>
      </c>
      <c r="B10185" s="8" t="s">
        <v>37</v>
      </c>
      <c r="C10185" s="8" t="s">
        <v>36</v>
      </c>
      <c r="D10185" s="8" t="s">
        <v>16</v>
      </c>
      <c r="E10185" s="8" t="s">
        <v>27</v>
      </c>
      <c r="F10185" s="8"/>
      <c r="G10185" s="8" t="s">
        <v>19</v>
      </c>
      <c r="H10185" s="8" t="s">
        <v>92</v>
      </c>
      <c r="I10185" s="10">
        <v>0.57999999999999996</v>
      </c>
      <c r="J10185" s="11">
        <v>0.79</v>
      </c>
      <c r="K10185" s="12">
        <f t="shared" si="319"/>
        <v>0.4582</v>
      </c>
      <c r="L10185" s="9" t="s">
        <v>21</v>
      </c>
      <c r="M10185" s="13">
        <f t="shared" si="318"/>
        <v>0.6</v>
      </c>
    </row>
    <row r="10186" spans="1:13" ht="19.95" customHeight="1">
      <c r="A10186" s="8" t="s">
        <v>387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92</v>
      </c>
      <c r="I10186" s="10">
        <v>0.14290865384615387</v>
      </c>
      <c r="J10186" s="11">
        <v>1.1499999999999999</v>
      </c>
      <c r="K10186" s="12">
        <f t="shared" si="319"/>
        <v>0.16434495192307694</v>
      </c>
      <c r="L10186" s="9" t="s">
        <v>21</v>
      </c>
      <c r="M10186" s="13">
        <f t="shared" si="318"/>
        <v>0.9</v>
      </c>
    </row>
    <row r="10187" spans="1:13" ht="19.95" customHeight="1">
      <c r="A10187" s="8" t="s">
        <v>387</v>
      </c>
      <c r="B10187" s="8" t="s">
        <v>48</v>
      </c>
      <c r="C10187" s="8" t="s">
        <v>78</v>
      </c>
      <c r="D10187" s="8" t="s">
        <v>16</v>
      </c>
      <c r="E10187" s="8" t="s">
        <v>27</v>
      </c>
      <c r="F10187" s="8"/>
      <c r="G10187" s="8" t="s">
        <v>19</v>
      </c>
      <c r="H10187" s="8" t="s">
        <v>92</v>
      </c>
      <c r="I10187" s="10">
        <v>3.7596857142857147</v>
      </c>
      <c r="J10187" s="11">
        <v>1</v>
      </c>
      <c r="K10187" s="12">
        <f t="shared" si="319"/>
        <v>3.7596857142857147</v>
      </c>
      <c r="L10187" s="9" t="s">
        <v>21</v>
      </c>
      <c r="M10187" s="13">
        <f t="shared" si="318"/>
        <v>0.8</v>
      </c>
    </row>
    <row r="10188" spans="1:13" ht="19.95" customHeight="1">
      <c r="A10188" s="8" t="s">
        <v>387</v>
      </c>
      <c r="B10188" s="8" t="s">
        <v>30</v>
      </c>
      <c r="C10188" s="8" t="s">
        <v>36</v>
      </c>
      <c r="D10188" s="8" t="s">
        <v>16</v>
      </c>
      <c r="E10188" s="8" t="s">
        <v>27</v>
      </c>
      <c r="F10188" s="8"/>
      <c r="G10188" s="8" t="s">
        <v>19</v>
      </c>
      <c r="H10188" s="8" t="s">
        <v>92</v>
      </c>
      <c r="I10188" s="10">
        <v>0.81</v>
      </c>
      <c r="J10188" s="11">
        <v>1.1000000000000001</v>
      </c>
      <c r="K10188" s="12">
        <f t="shared" si="319"/>
        <v>0.89100000000000013</v>
      </c>
      <c r="L10188" s="9" t="s">
        <v>21</v>
      </c>
      <c r="M10188" s="13">
        <f t="shared" si="318"/>
        <v>0.9</v>
      </c>
    </row>
    <row r="10189" spans="1:13" ht="19.95" customHeight="1">
      <c r="A10189" s="8" t="s">
        <v>387</v>
      </c>
      <c r="B10189" s="8" t="s">
        <v>14</v>
      </c>
      <c r="C10189" s="8" t="s">
        <v>58</v>
      </c>
      <c r="D10189" s="8" t="s">
        <v>98</v>
      </c>
      <c r="E10189" s="8" t="s">
        <v>27</v>
      </c>
      <c r="F10189" s="8"/>
      <c r="G10189" s="8" t="s">
        <v>19</v>
      </c>
      <c r="H10189" s="8" t="s">
        <v>92</v>
      </c>
      <c r="I10189" s="10">
        <v>0.39500000000000002</v>
      </c>
      <c r="J10189" s="11">
        <v>0.62</v>
      </c>
      <c r="K10189" s="12">
        <f t="shared" si="319"/>
        <v>0.24490000000000001</v>
      </c>
      <c r="L10189" s="9" t="s">
        <v>21</v>
      </c>
      <c r="M10189" s="13">
        <f t="shared" si="318"/>
        <v>0.5</v>
      </c>
    </row>
    <row r="10190" spans="1:13" ht="19.95" customHeight="1">
      <c r="A10190" s="8" t="s">
        <v>387</v>
      </c>
      <c r="B10190" s="8" t="s">
        <v>14</v>
      </c>
      <c r="C10190" s="8" t="s">
        <v>35</v>
      </c>
      <c r="D10190" s="8" t="s">
        <v>98</v>
      </c>
      <c r="E10190" s="8" t="s">
        <v>27</v>
      </c>
      <c r="F10190" s="8"/>
      <c r="G10190" s="8" t="s">
        <v>19</v>
      </c>
      <c r="H10190" s="8" t="s">
        <v>92</v>
      </c>
      <c r="I10190" s="10">
        <v>1.1133333333333333</v>
      </c>
      <c r="J10190" s="11">
        <v>3.44</v>
      </c>
      <c r="K10190" s="12">
        <f t="shared" si="319"/>
        <v>3.8298666666666663</v>
      </c>
      <c r="L10190" s="9" t="s">
        <v>21</v>
      </c>
      <c r="M10190" s="13">
        <f t="shared" si="318"/>
        <v>2.8</v>
      </c>
    </row>
    <row r="10191" spans="1:13" ht="19.95" customHeight="1">
      <c r="A10191" s="8" t="s">
        <v>387</v>
      </c>
      <c r="B10191" s="8" t="s">
        <v>40</v>
      </c>
      <c r="C10191" s="8" t="s">
        <v>35</v>
      </c>
      <c r="D10191" s="8" t="s">
        <v>16</v>
      </c>
      <c r="E10191" s="8" t="s">
        <v>27</v>
      </c>
      <c r="F10191" s="8"/>
      <c r="G10191" s="8" t="s">
        <v>19</v>
      </c>
      <c r="H10191" s="8" t="s">
        <v>92</v>
      </c>
      <c r="I10191" s="10">
        <v>1.1333333333333333</v>
      </c>
      <c r="J10191" s="11">
        <v>1</v>
      </c>
      <c r="K10191" s="12">
        <f t="shared" si="319"/>
        <v>1.1333333333333333</v>
      </c>
      <c r="L10191" s="9" t="s">
        <v>21</v>
      </c>
      <c r="M10191" s="13">
        <f t="shared" si="318"/>
        <v>0.8</v>
      </c>
    </row>
    <row r="10192" spans="1:13" ht="19.95" customHeight="1">
      <c r="A10192" s="8" t="s">
        <v>387</v>
      </c>
      <c r="B10192" s="8" t="s">
        <v>48</v>
      </c>
      <c r="C10192" s="8" t="s">
        <v>43</v>
      </c>
      <c r="D10192" s="8" t="s">
        <v>16</v>
      </c>
      <c r="E10192" s="8" t="s">
        <v>207</v>
      </c>
      <c r="F10192" s="8"/>
      <c r="G10192" s="8" t="s">
        <v>19</v>
      </c>
      <c r="H10192" s="8" t="s">
        <v>159</v>
      </c>
      <c r="I10192" s="10">
        <v>0.4325581395348837</v>
      </c>
      <c r="J10192" s="11">
        <v>0.82</v>
      </c>
      <c r="K10192" s="12">
        <f t="shared" si="319"/>
        <v>0.35469767441860461</v>
      </c>
      <c r="L10192" s="9" t="s">
        <v>21</v>
      </c>
      <c r="M10192" s="13">
        <f t="shared" si="318"/>
        <v>0.7</v>
      </c>
    </row>
    <row r="10193" spans="1:13" ht="19.95" customHeight="1">
      <c r="A10193" s="8" t="s">
        <v>387</v>
      </c>
      <c r="B10193" s="8" t="s">
        <v>93</v>
      </c>
      <c r="C10193" s="8" t="s">
        <v>49</v>
      </c>
      <c r="D10193" s="8" t="s">
        <v>16</v>
      </c>
      <c r="E10193" s="8" t="s">
        <v>27</v>
      </c>
      <c r="F10193" s="8"/>
      <c r="G10193" s="8" t="s">
        <v>19</v>
      </c>
      <c r="H10193" s="8" t="s">
        <v>258</v>
      </c>
      <c r="I10193" s="10">
        <v>0.14370481927710843</v>
      </c>
      <c r="J10193" s="11">
        <v>9.0500000000000007</v>
      </c>
      <c r="K10193" s="12">
        <f t="shared" si="319"/>
        <v>1.3005286144578314</v>
      </c>
      <c r="L10193" s="9" t="s">
        <v>21</v>
      </c>
      <c r="M10193" s="13">
        <f t="shared" si="318"/>
        <v>7.2</v>
      </c>
    </row>
    <row r="10194" spans="1:13" ht="19.95" customHeight="1">
      <c r="A10194" s="8" t="s">
        <v>387</v>
      </c>
      <c r="B10194" s="8" t="s">
        <v>37</v>
      </c>
      <c r="C10194" s="8" t="s">
        <v>51</v>
      </c>
      <c r="D10194" s="8" t="s">
        <v>16</v>
      </c>
      <c r="E10194" s="8" t="s">
        <v>27</v>
      </c>
      <c r="F10194" s="8"/>
      <c r="G10194" s="8" t="s">
        <v>19</v>
      </c>
      <c r="H10194" s="8" t="s">
        <v>92</v>
      </c>
      <c r="I10194" s="10">
        <v>2.2196500000000001</v>
      </c>
      <c r="J10194" s="11">
        <v>0.95</v>
      </c>
      <c r="K10194" s="12">
        <f t="shared" si="319"/>
        <v>2.1086675000000001</v>
      </c>
      <c r="L10194" s="9" t="s">
        <v>21</v>
      </c>
      <c r="M10194" s="13">
        <f t="shared" si="318"/>
        <v>0.8</v>
      </c>
    </row>
    <row r="10195" spans="1:13" ht="19.95" customHeight="1">
      <c r="A10195" s="8" t="s">
        <v>387</v>
      </c>
      <c r="B10195" s="8" t="s">
        <v>37</v>
      </c>
      <c r="C10195" s="8" t="s">
        <v>51</v>
      </c>
      <c r="D10195" s="8" t="s">
        <v>16</v>
      </c>
      <c r="E10195" s="8" t="s">
        <v>27</v>
      </c>
      <c r="F10195" s="8"/>
      <c r="G10195" s="8" t="s">
        <v>19</v>
      </c>
      <c r="H10195" s="8" t="s">
        <v>92</v>
      </c>
      <c r="I10195" s="10">
        <v>2.4487562189054728</v>
      </c>
      <c r="J10195" s="11">
        <v>4.51</v>
      </c>
      <c r="K10195" s="12">
        <f t="shared" si="319"/>
        <v>11.043890547263683</v>
      </c>
      <c r="L10195" s="9" t="s">
        <v>21</v>
      </c>
      <c r="M10195" s="13">
        <f t="shared" si="318"/>
        <v>3.6</v>
      </c>
    </row>
    <row r="10196" spans="1:13" ht="19.95" customHeight="1">
      <c r="A10196" s="8" t="s">
        <v>387</v>
      </c>
      <c r="B10196" s="8" t="s">
        <v>37</v>
      </c>
      <c r="C10196" s="8" t="s">
        <v>51</v>
      </c>
      <c r="D10196" s="8" t="s">
        <v>16</v>
      </c>
      <c r="E10196" s="8" t="s">
        <v>27</v>
      </c>
      <c r="F10196" s="8"/>
      <c r="G10196" s="8" t="s">
        <v>19</v>
      </c>
      <c r="H10196" s="8" t="s">
        <v>258</v>
      </c>
      <c r="I10196" s="10">
        <v>2.2845</v>
      </c>
      <c r="J10196" s="11">
        <v>3.9</v>
      </c>
      <c r="K10196" s="12">
        <f t="shared" si="319"/>
        <v>8.9095499999999994</v>
      </c>
      <c r="L10196" s="9" t="s">
        <v>21</v>
      </c>
      <c r="M10196" s="13">
        <f t="shared" si="318"/>
        <v>3.1</v>
      </c>
    </row>
    <row r="10197" spans="1:13" ht="19.95" customHeight="1">
      <c r="A10197" s="8" t="s">
        <v>387</v>
      </c>
      <c r="B10197" s="8" t="s">
        <v>42</v>
      </c>
      <c r="C10197" s="8" t="s">
        <v>31</v>
      </c>
      <c r="D10197" s="8" t="s">
        <v>16</v>
      </c>
      <c r="E10197" s="8" t="s">
        <v>207</v>
      </c>
      <c r="F10197" s="8"/>
      <c r="G10197" s="8" t="s">
        <v>19</v>
      </c>
      <c r="H10197" s="8" t="s">
        <v>159</v>
      </c>
      <c r="I10197" s="10">
        <v>1.4636338028169016</v>
      </c>
      <c r="J10197" s="11">
        <v>0.31</v>
      </c>
      <c r="K10197" s="12">
        <f t="shared" si="319"/>
        <v>0.45372647887323947</v>
      </c>
      <c r="L10197" s="9" t="s">
        <v>21</v>
      </c>
      <c r="M10197" s="13">
        <f t="shared" si="318"/>
        <v>0.2</v>
      </c>
    </row>
    <row r="10198" spans="1:13" ht="19.95" customHeight="1">
      <c r="A10198" s="8" t="s">
        <v>387</v>
      </c>
      <c r="B10198" s="8" t="s">
        <v>40</v>
      </c>
      <c r="C10198" s="8" t="s">
        <v>51</v>
      </c>
      <c r="D10198" s="8" t="s">
        <v>16</v>
      </c>
      <c r="E10198" s="8" t="s">
        <v>207</v>
      </c>
      <c r="F10198" s="8"/>
      <c r="G10198" s="8" t="s">
        <v>19</v>
      </c>
      <c r="H10198" s="8" t="s">
        <v>159</v>
      </c>
      <c r="I10198" s="10">
        <v>2.7249999999999996</v>
      </c>
      <c r="J10198" s="11">
        <v>0.53</v>
      </c>
      <c r="K10198" s="12">
        <f t="shared" si="319"/>
        <v>1.4442499999999998</v>
      </c>
      <c r="L10198" s="9" t="s">
        <v>21</v>
      </c>
      <c r="M10198" s="13">
        <f t="shared" si="318"/>
        <v>0.4</v>
      </c>
    </row>
    <row r="10199" spans="1:13" ht="19.95" customHeight="1">
      <c r="A10199" s="8" t="s">
        <v>387</v>
      </c>
      <c r="B10199" s="8" t="s">
        <v>48</v>
      </c>
      <c r="C10199" s="8" t="s">
        <v>43</v>
      </c>
      <c r="D10199" s="8" t="s">
        <v>16</v>
      </c>
      <c r="E10199" s="8" t="s">
        <v>207</v>
      </c>
      <c r="F10199" s="8"/>
      <c r="G10199" s="8" t="s">
        <v>19</v>
      </c>
      <c r="H10199" s="8" t="s">
        <v>159</v>
      </c>
      <c r="I10199" s="10">
        <v>0.44624999999999998</v>
      </c>
      <c r="J10199" s="11">
        <v>0.82</v>
      </c>
      <c r="K10199" s="12">
        <f t="shared" si="319"/>
        <v>0.36592499999999994</v>
      </c>
      <c r="L10199" s="9" t="s">
        <v>21</v>
      </c>
      <c r="M10199" s="13">
        <f t="shared" si="318"/>
        <v>0.7</v>
      </c>
    </row>
    <row r="10200" spans="1:13" ht="19.95" customHeight="1">
      <c r="A10200" s="8" t="s">
        <v>387</v>
      </c>
      <c r="B10200" s="8" t="s">
        <v>14</v>
      </c>
      <c r="C10200" s="8" t="s">
        <v>45</v>
      </c>
      <c r="D10200" s="8" t="s">
        <v>98</v>
      </c>
      <c r="E10200" s="8" t="s">
        <v>27</v>
      </c>
      <c r="F10200" s="8"/>
      <c r="G10200" s="8" t="s">
        <v>19</v>
      </c>
      <c r="H10200" s="8" t="s">
        <v>92</v>
      </c>
      <c r="I10200" s="10">
        <v>0.15</v>
      </c>
      <c r="J10200" s="11">
        <v>2.4</v>
      </c>
      <c r="K10200" s="12">
        <f t="shared" si="319"/>
        <v>0.36</v>
      </c>
      <c r="L10200" s="9" t="s">
        <v>21</v>
      </c>
      <c r="M10200" s="13">
        <f t="shared" si="318"/>
        <v>1.9</v>
      </c>
    </row>
    <row r="10201" spans="1:13" ht="19.95" customHeight="1">
      <c r="A10201" s="8" t="s">
        <v>387</v>
      </c>
      <c r="B10201" s="8" t="s">
        <v>30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92</v>
      </c>
      <c r="I10201" s="10">
        <v>0.77</v>
      </c>
      <c r="J10201" s="11">
        <v>2.5099999999999998</v>
      </c>
      <c r="K10201" s="12">
        <f t="shared" si="319"/>
        <v>1.9326999999999999</v>
      </c>
      <c r="L10201" s="9" t="s">
        <v>21</v>
      </c>
      <c r="M10201" s="13">
        <f t="shared" si="318"/>
        <v>2</v>
      </c>
    </row>
    <row r="10202" spans="1:13" ht="19.95" customHeight="1">
      <c r="A10202" s="8" t="s">
        <v>387</v>
      </c>
      <c r="B10202" s="8" t="s">
        <v>48</v>
      </c>
      <c r="C10202" s="8" t="s">
        <v>43</v>
      </c>
      <c r="D10202" s="8" t="s">
        <v>16</v>
      </c>
      <c r="E10202" s="8" t="s">
        <v>207</v>
      </c>
      <c r="F10202" s="8"/>
      <c r="G10202" s="8" t="s">
        <v>19</v>
      </c>
      <c r="H10202" s="8" t="s">
        <v>159</v>
      </c>
      <c r="I10202" s="10">
        <v>0.45558252427184465</v>
      </c>
      <c r="J10202" s="11">
        <v>0.83</v>
      </c>
      <c r="K10202" s="12">
        <f t="shared" si="319"/>
        <v>0.37813349514563105</v>
      </c>
      <c r="L10202" s="9" t="s">
        <v>21</v>
      </c>
      <c r="M10202" s="13">
        <f t="shared" si="318"/>
        <v>0.7</v>
      </c>
    </row>
    <row r="10203" spans="1:13" ht="19.95" customHeight="1">
      <c r="A10203" s="8" t="s">
        <v>387</v>
      </c>
      <c r="B10203" s="8" t="s">
        <v>37</v>
      </c>
      <c r="C10203" s="8" t="s">
        <v>58</v>
      </c>
      <c r="D10203" s="8" t="s">
        <v>16</v>
      </c>
      <c r="E10203" s="8" t="s">
        <v>207</v>
      </c>
      <c r="F10203" s="8"/>
      <c r="G10203" s="8" t="s">
        <v>19</v>
      </c>
      <c r="H10203" s="8" t="s">
        <v>159</v>
      </c>
      <c r="I10203" s="10">
        <v>0.27611111111111108</v>
      </c>
      <c r="J10203" s="11">
        <v>0.83</v>
      </c>
      <c r="K10203" s="12">
        <f t="shared" si="319"/>
        <v>0.22917222222222219</v>
      </c>
      <c r="L10203" s="9" t="s">
        <v>21</v>
      </c>
      <c r="M10203" s="13">
        <f t="shared" si="318"/>
        <v>0.7</v>
      </c>
    </row>
    <row r="10204" spans="1:13" ht="19.95" customHeight="1">
      <c r="A10204" s="8" t="s">
        <v>387</v>
      </c>
      <c r="B10204" s="8" t="s">
        <v>37</v>
      </c>
      <c r="C10204" s="8" t="s">
        <v>58</v>
      </c>
      <c r="D10204" s="8" t="s">
        <v>16</v>
      </c>
      <c r="E10204" s="8" t="s">
        <v>207</v>
      </c>
      <c r="F10204" s="8"/>
      <c r="G10204" s="8" t="s">
        <v>19</v>
      </c>
      <c r="H10204" s="8" t="s">
        <v>159</v>
      </c>
      <c r="I10204" s="10">
        <v>0.30549999999999999</v>
      </c>
      <c r="J10204" s="11">
        <v>0.83</v>
      </c>
      <c r="K10204" s="12">
        <f t="shared" si="319"/>
        <v>0.25356499999999998</v>
      </c>
      <c r="L10204" s="9" t="s">
        <v>21</v>
      </c>
      <c r="M10204" s="13">
        <f t="shared" si="318"/>
        <v>0.7</v>
      </c>
    </row>
    <row r="10205" spans="1:13" ht="19.95" customHeight="1">
      <c r="A10205" s="8" t="s">
        <v>387</v>
      </c>
      <c r="B10205" s="8" t="s">
        <v>42</v>
      </c>
      <c r="C10205" s="8" t="s">
        <v>41</v>
      </c>
      <c r="D10205" s="8" t="s">
        <v>16</v>
      </c>
      <c r="E10205" s="8" t="s">
        <v>147</v>
      </c>
      <c r="F10205" s="8"/>
      <c r="G10205" s="8" t="s">
        <v>19</v>
      </c>
      <c r="H10205" s="8" t="s">
        <v>159</v>
      </c>
      <c r="I10205" s="10">
        <v>0.94597249508840864</v>
      </c>
      <c r="J10205" s="11">
        <v>0.31</v>
      </c>
      <c r="K10205" s="12">
        <f t="shared" si="319"/>
        <v>0.29325147347740665</v>
      </c>
      <c r="L10205" s="9" t="s">
        <v>21</v>
      </c>
      <c r="M10205" s="13">
        <f t="shared" si="318"/>
        <v>0.2</v>
      </c>
    </row>
    <row r="10206" spans="1:13" ht="19.95" customHeight="1">
      <c r="A10206" s="8" t="s">
        <v>387</v>
      </c>
      <c r="B10206" s="8" t="s">
        <v>42</v>
      </c>
      <c r="C10206" s="8" t="s">
        <v>41</v>
      </c>
      <c r="D10206" s="8" t="s">
        <v>16</v>
      </c>
      <c r="E10206" s="8" t="s">
        <v>27</v>
      </c>
      <c r="F10206" s="8"/>
      <c r="G10206" s="8" t="s">
        <v>19</v>
      </c>
      <c r="H10206" s="8" t="s">
        <v>159</v>
      </c>
      <c r="I10206" s="10">
        <v>0.94628180039138943</v>
      </c>
      <c r="J10206" s="11">
        <v>0.31</v>
      </c>
      <c r="K10206" s="12">
        <f t="shared" si="319"/>
        <v>0.29334735812133073</v>
      </c>
      <c r="L10206" s="9" t="s">
        <v>21</v>
      </c>
      <c r="M10206" s="13">
        <f t="shared" si="318"/>
        <v>0.2</v>
      </c>
    </row>
    <row r="10207" spans="1:13" ht="19.95" customHeight="1">
      <c r="A10207" s="8" t="s">
        <v>387</v>
      </c>
      <c r="B10207" s="8" t="s">
        <v>42</v>
      </c>
      <c r="C10207" s="8" t="s">
        <v>41</v>
      </c>
      <c r="D10207" s="8" t="s">
        <v>16</v>
      </c>
      <c r="E10207" s="8" t="s">
        <v>27</v>
      </c>
      <c r="F10207" s="8"/>
      <c r="G10207" s="8" t="s">
        <v>19</v>
      </c>
      <c r="H10207" s="8" t="s">
        <v>159</v>
      </c>
      <c r="I10207" s="10">
        <v>0.97228360957642734</v>
      </c>
      <c r="J10207" s="11">
        <v>0.34</v>
      </c>
      <c r="K10207" s="12">
        <f t="shared" si="319"/>
        <v>0.33057642725598529</v>
      </c>
      <c r="L10207" s="9" t="s">
        <v>21</v>
      </c>
      <c r="M10207" s="13">
        <f t="shared" si="318"/>
        <v>0.3</v>
      </c>
    </row>
    <row r="10208" spans="1:13" ht="19.95" customHeight="1">
      <c r="A10208" s="8" t="s">
        <v>387</v>
      </c>
      <c r="B10208" s="8" t="s">
        <v>37</v>
      </c>
      <c r="C10208" s="8" t="s">
        <v>51</v>
      </c>
      <c r="D10208" s="8" t="s">
        <v>16</v>
      </c>
      <c r="E10208" s="8" t="s">
        <v>207</v>
      </c>
      <c r="F10208" s="8"/>
      <c r="G10208" s="8" t="s">
        <v>19</v>
      </c>
      <c r="H10208" s="8" t="s">
        <v>159</v>
      </c>
      <c r="I10208" s="10">
        <v>2.2532019704433495</v>
      </c>
      <c r="J10208" s="11">
        <v>0.65</v>
      </c>
      <c r="K10208" s="12">
        <f t="shared" si="319"/>
        <v>1.4645812807881773</v>
      </c>
      <c r="L10208" s="9" t="s">
        <v>21</v>
      </c>
      <c r="M10208" s="13">
        <f t="shared" si="318"/>
        <v>0.5</v>
      </c>
    </row>
    <row r="10209" spans="1:13" ht="19.95" customHeight="1">
      <c r="A10209" s="8" t="s">
        <v>387</v>
      </c>
      <c r="B10209" s="8" t="s">
        <v>14</v>
      </c>
      <c r="C10209" s="8" t="s">
        <v>58</v>
      </c>
      <c r="D10209" s="8" t="s">
        <v>16</v>
      </c>
      <c r="E10209" s="8" t="s">
        <v>207</v>
      </c>
      <c r="F10209" s="8"/>
      <c r="G10209" s="8" t="s">
        <v>19</v>
      </c>
      <c r="H10209" s="8" t="s">
        <v>159</v>
      </c>
      <c r="I10209" s="10">
        <v>0.32824814264487373</v>
      </c>
      <c r="J10209" s="11">
        <v>0.37</v>
      </c>
      <c r="K10209" s="12">
        <f t="shared" si="319"/>
        <v>0.12145181277860329</v>
      </c>
      <c r="L10209" s="9" t="s">
        <v>21</v>
      </c>
      <c r="M10209" s="13">
        <f t="shared" si="318"/>
        <v>0.3</v>
      </c>
    </row>
    <row r="10210" spans="1:13" ht="19.95" customHeight="1">
      <c r="A10210" s="8" t="s">
        <v>387</v>
      </c>
      <c r="B10210" s="8" t="s">
        <v>33</v>
      </c>
      <c r="C10210" s="8" t="s">
        <v>44</v>
      </c>
      <c r="D10210" s="8" t="s">
        <v>16</v>
      </c>
      <c r="E10210" s="8" t="s">
        <v>27</v>
      </c>
      <c r="F10210" s="8"/>
      <c r="G10210" s="8" t="s">
        <v>19</v>
      </c>
      <c r="H10210" s="8" t="s">
        <v>92</v>
      </c>
      <c r="I10210" s="10">
        <v>0.17499999999999999</v>
      </c>
      <c r="J10210" s="11">
        <v>3.46</v>
      </c>
      <c r="K10210" s="12">
        <f t="shared" si="319"/>
        <v>0.60549999999999993</v>
      </c>
      <c r="L10210" s="9" t="s">
        <v>21</v>
      </c>
      <c r="M10210" s="13">
        <f t="shared" si="318"/>
        <v>2.8</v>
      </c>
    </row>
    <row r="10211" spans="1:13" ht="19.95" customHeight="1">
      <c r="A10211" s="8" t="s">
        <v>387</v>
      </c>
      <c r="B10211" s="8" t="s">
        <v>30</v>
      </c>
      <c r="C10211" s="8" t="s">
        <v>38</v>
      </c>
      <c r="D10211" s="8" t="s">
        <v>39</v>
      </c>
      <c r="E10211" s="8" t="s">
        <v>27</v>
      </c>
      <c r="F10211" s="8"/>
      <c r="G10211" s="8" t="s">
        <v>19</v>
      </c>
      <c r="H10211" s="8" t="s">
        <v>92</v>
      </c>
      <c r="I10211" s="10">
        <v>2.1809615384615384</v>
      </c>
      <c r="J10211" s="11">
        <v>4.75</v>
      </c>
      <c r="K10211" s="12">
        <f t="shared" si="319"/>
        <v>10.359567307692307</v>
      </c>
      <c r="L10211" s="9" t="s">
        <v>21</v>
      </c>
      <c r="M10211" s="13">
        <f t="shared" si="318"/>
        <v>3.8</v>
      </c>
    </row>
    <row r="10212" spans="1:13" ht="19.95" customHeight="1">
      <c r="A10212" s="8" t="s">
        <v>387</v>
      </c>
      <c r="B10212" s="8" t="s">
        <v>37</v>
      </c>
      <c r="C10212" s="8" t="s">
        <v>36</v>
      </c>
      <c r="D10212" s="8" t="s">
        <v>16</v>
      </c>
      <c r="E10212" s="8" t="s">
        <v>27</v>
      </c>
      <c r="F10212" s="8"/>
      <c r="G10212" s="8" t="s">
        <v>19</v>
      </c>
      <c r="H10212" s="8" t="s">
        <v>92</v>
      </c>
      <c r="I10212" s="10">
        <v>0.52959999999999996</v>
      </c>
      <c r="J10212" s="11">
        <v>0.83</v>
      </c>
      <c r="K10212" s="12">
        <f t="shared" si="319"/>
        <v>0.43956799999999996</v>
      </c>
      <c r="L10212" s="9" t="s">
        <v>21</v>
      </c>
      <c r="M10212" s="13">
        <f t="shared" si="318"/>
        <v>0.7</v>
      </c>
    </row>
    <row r="10213" spans="1:13" ht="19.95" customHeight="1">
      <c r="A10213" s="8" t="s">
        <v>387</v>
      </c>
      <c r="B10213" s="8" t="s">
        <v>14</v>
      </c>
      <c r="C10213" s="8" t="s">
        <v>15</v>
      </c>
      <c r="D10213" s="8" t="s">
        <v>16</v>
      </c>
      <c r="E10213" s="8" t="s">
        <v>27</v>
      </c>
      <c r="F10213" s="8"/>
      <c r="G10213" s="8" t="s">
        <v>19</v>
      </c>
      <c r="H10213" s="8" t="s">
        <v>92</v>
      </c>
      <c r="I10213" s="10">
        <v>4.243076923076923E-2</v>
      </c>
      <c r="J10213" s="11">
        <v>7</v>
      </c>
      <c r="K10213" s="12">
        <f t="shared" si="319"/>
        <v>0.29701538461538463</v>
      </c>
      <c r="L10213" s="9" t="s">
        <v>21</v>
      </c>
      <c r="M10213" s="13">
        <f t="shared" si="318"/>
        <v>5.6</v>
      </c>
    </row>
    <row r="10214" spans="1:13" ht="19.95" customHeight="1">
      <c r="A10214" s="8" t="s">
        <v>387</v>
      </c>
      <c r="B10214" s="8" t="s">
        <v>14</v>
      </c>
      <c r="C10214" s="8" t="s">
        <v>15</v>
      </c>
      <c r="D10214" s="8" t="s">
        <v>105</v>
      </c>
      <c r="E10214" s="8" t="s">
        <v>207</v>
      </c>
      <c r="F10214" s="8"/>
      <c r="G10214" s="8" t="s">
        <v>19</v>
      </c>
      <c r="H10214" s="8" t="s">
        <v>159</v>
      </c>
      <c r="I10214" s="10">
        <v>4.1006060606060601E-2</v>
      </c>
      <c r="J10214" s="11">
        <v>0.65</v>
      </c>
      <c r="K10214" s="12">
        <f t="shared" si="319"/>
        <v>2.6653939393939393E-2</v>
      </c>
      <c r="L10214" s="9" t="s">
        <v>21</v>
      </c>
      <c r="M10214" s="13">
        <f t="shared" si="318"/>
        <v>0.5</v>
      </c>
    </row>
    <row r="10215" spans="1:13" ht="19.95" customHeight="1">
      <c r="A10215" s="8" t="s">
        <v>387</v>
      </c>
      <c r="B10215" s="8" t="s">
        <v>30</v>
      </c>
      <c r="C10215" s="8" t="s">
        <v>57</v>
      </c>
      <c r="D10215" s="8" t="s">
        <v>16</v>
      </c>
      <c r="E10215" s="8" t="s">
        <v>27</v>
      </c>
      <c r="F10215" s="8"/>
      <c r="G10215" s="8" t="s">
        <v>19</v>
      </c>
      <c r="H10215" s="8" t="s">
        <v>92</v>
      </c>
      <c r="I10215" s="10">
        <v>4.8255999999999997</v>
      </c>
      <c r="J10215" s="11">
        <v>4</v>
      </c>
      <c r="K10215" s="12">
        <f t="shared" si="319"/>
        <v>19.302399999999999</v>
      </c>
      <c r="L10215" s="9" t="s">
        <v>21</v>
      </c>
      <c r="M10215" s="13">
        <f t="shared" si="318"/>
        <v>3.2</v>
      </c>
    </row>
    <row r="10216" spans="1:13" ht="19.95" customHeight="1">
      <c r="A10216" s="8" t="s">
        <v>387</v>
      </c>
      <c r="B10216" s="8" t="s">
        <v>37</v>
      </c>
      <c r="C10216" s="8" t="s">
        <v>36</v>
      </c>
      <c r="D10216" s="8" t="s">
        <v>16</v>
      </c>
      <c r="E10216" s="8" t="s">
        <v>27</v>
      </c>
      <c r="F10216" s="8"/>
      <c r="G10216" s="8" t="s">
        <v>19</v>
      </c>
      <c r="H10216" s="8" t="s">
        <v>92</v>
      </c>
      <c r="I10216" s="10">
        <v>0.52730612244897956</v>
      </c>
      <c r="J10216" s="11">
        <v>0.83</v>
      </c>
      <c r="K10216" s="12">
        <f t="shared" si="319"/>
        <v>0.43766408163265302</v>
      </c>
      <c r="L10216" s="9" t="s">
        <v>21</v>
      </c>
      <c r="M10216" s="13">
        <f t="shared" si="318"/>
        <v>0.7</v>
      </c>
    </row>
    <row r="10217" spans="1:13" ht="19.95" customHeight="1">
      <c r="A10217" s="8" t="s">
        <v>387</v>
      </c>
      <c r="B10217" s="8" t="s">
        <v>14</v>
      </c>
      <c r="C10217" s="8" t="s">
        <v>15</v>
      </c>
      <c r="D10217" s="8" t="s">
        <v>16</v>
      </c>
      <c r="E10217" s="8" t="s">
        <v>27</v>
      </c>
      <c r="F10217" s="8"/>
      <c r="G10217" s="8" t="s">
        <v>19</v>
      </c>
      <c r="H10217" s="8" t="s">
        <v>92</v>
      </c>
      <c r="I10217" s="10">
        <v>4.30552861299709E-2</v>
      </c>
      <c r="J10217" s="11">
        <v>7.15</v>
      </c>
      <c r="K10217" s="12">
        <f t="shared" si="319"/>
        <v>0.30784529582929193</v>
      </c>
      <c r="L10217" s="9" t="s">
        <v>21</v>
      </c>
      <c r="M10217" s="13">
        <f t="shared" si="318"/>
        <v>5.7</v>
      </c>
    </row>
    <row r="10218" spans="1:13" ht="19.95" customHeight="1">
      <c r="A10218" s="8" t="s">
        <v>387</v>
      </c>
      <c r="B10218" s="8" t="s">
        <v>30</v>
      </c>
      <c r="C10218" s="8" t="s">
        <v>56</v>
      </c>
      <c r="D10218" s="8" t="s">
        <v>39</v>
      </c>
      <c r="E10218" s="8" t="s">
        <v>27</v>
      </c>
      <c r="F10218" s="8"/>
      <c r="G10218" s="8" t="s">
        <v>19</v>
      </c>
      <c r="H10218" s="8" t="s">
        <v>92</v>
      </c>
      <c r="I10218" s="10">
        <v>6.2377631578947366</v>
      </c>
      <c r="J10218" s="11">
        <v>5.5</v>
      </c>
      <c r="K10218" s="12">
        <f t="shared" si="319"/>
        <v>34.307697368421053</v>
      </c>
      <c r="L10218" s="9" t="s">
        <v>21</v>
      </c>
      <c r="M10218" s="13">
        <f t="shared" si="318"/>
        <v>4.4000000000000004</v>
      </c>
    </row>
    <row r="10219" spans="1:13" ht="19.95" customHeight="1">
      <c r="A10219" s="8" t="s">
        <v>387</v>
      </c>
      <c r="B10219" s="8" t="s">
        <v>37</v>
      </c>
      <c r="C10219" s="8" t="s">
        <v>36</v>
      </c>
      <c r="D10219" s="8" t="s">
        <v>16</v>
      </c>
      <c r="E10219" s="8" t="s">
        <v>27</v>
      </c>
      <c r="F10219" s="8"/>
      <c r="G10219" s="8" t="s">
        <v>19</v>
      </c>
      <c r="H10219" s="8" t="s">
        <v>92</v>
      </c>
      <c r="I10219" s="10">
        <v>0.52800000000000002</v>
      </c>
      <c r="J10219" s="11">
        <v>0.83</v>
      </c>
      <c r="K10219" s="12">
        <f t="shared" si="319"/>
        <v>0.43824000000000002</v>
      </c>
      <c r="L10219" s="9" t="s">
        <v>21</v>
      </c>
      <c r="M10219" s="13">
        <f t="shared" si="318"/>
        <v>0.7</v>
      </c>
    </row>
    <row r="10220" spans="1:13" ht="19.95" customHeight="1">
      <c r="A10220" s="8" t="s">
        <v>387</v>
      </c>
      <c r="B10220" s="8" t="s">
        <v>14</v>
      </c>
      <c r="C10220" s="8" t="s">
        <v>15</v>
      </c>
      <c r="D10220" s="8" t="s">
        <v>16</v>
      </c>
      <c r="E10220" s="8" t="s">
        <v>27</v>
      </c>
      <c r="F10220" s="8"/>
      <c r="G10220" s="8" t="s">
        <v>19</v>
      </c>
      <c r="H10220" s="8" t="s">
        <v>92</v>
      </c>
      <c r="I10220" s="10">
        <v>4.2999999999999997E-2</v>
      </c>
      <c r="J10220" s="11">
        <v>7.15</v>
      </c>
      <c r="K10220" s="12">
        <f t="shared" si="319"/>
        <v>0.30745</v>
      </c>
      <c r="L10220" s="9" t="s">
        <v>21</v>
      </c>
      <c r="M10220" s="13">
        <f t="shared" si="318"/>
        <v>5.7</v>
      </c>
    </row>
    <row r="10221" spans="1:13" ht="19.95" customHeight="1">
      <c r="A10221" s="8" t="s">
        <v>387</v>
      </c>
      <c r="B10221" s="8" t="s">
        <v>37</v>
      </c>
      <c r="C10221" s="8" t="s">
        <v>36</v>
      </c>
      <c r="D10221" s="8" t="s">
        <v>16</v>
      </c>
      <c r="E10221" s="8" t="s">
        <v>27</v>
      </c>
      <c r="F10221" s="8"/>
      <c r="G10221" s="8" t="s">
        <v>19</v>
      </c>
      <c r="H10221" s="8" t="s">
        <v>92</v>
      </c>
      <c r="I10221" s="10">
        <v>0.52600000000000002</v>
      </c>
      <c r="J10221" s="11">
        <v>0.83</v>
      </c>
      <c r="K10221" s="12">
        <f t="shared" si="319"/>
        <v>0.43658000000000002</v>
      </c>
      <c r="L10221" s="9" t="s">
        <v>21</v>
      </c>
      <c r="M10221" s="13">
        <f t="shared" si="318"/>
        <v>0.7</v>
      </c>
    </row>
    <row r="10222" spans="1:13" ht="19.95" customHeight="1">
      <c r="A10222" s="8" t="s">
        <v>387</v>
      </c>
      <c r="B10222" s="8" t="s">
        <v>14</v>
      </c>
      <c r="C10222" s="8" t="s">
        <v>15</v>
      </c>
      <c r="D10222" s="8" t="s">
        <v>16</v>
      </c>
      <c r="E10222" s="8" t="s">
        <v>27</v>
      </c>
      <c r="F10222" s="8"/>
      <c r="G10222" s="8" t="s">
        <v>19</v>
      </c>
      <c r="H10222" s="8" t="s">
        <v>92</v>
      </c>
      <c r="I10222" s="10">
        <v>3.9E-2</v>
      </c>
      <c r="J10222" s="11">
        <v>7</v>
      </c>
      <c r="K10222" s="12">
        <f t="shared" si="319"/>
        <v>0.27300000000000002</v>
      </c>
      <c r="L10222" s="9" t="s">
        <v>21</v>
      </c>
      <c r="M10222" s="13">
        <f t="shared" si="318"/>
        <v>5.6</v>
      </c>
    </row>
    <row r="10223" spans="1:13" ht="19.95" customHeight="1">
      <c r="A10223" s="8" t="s">
        <v>387</v>
      </c>
      <c r="B10223" s="8" t="s">
        <v>14</v>
      </c>
      <c r="C10223" s="8" t="s">
        <v>157</v>
      </c>
      <c r="D10223" s="8" t="s">
        <v>98</v>
      </c>
      <c r="E10223" s="8" t="s">
        <v>27</v>
      </c>
      <c r="F10223" s="8"/>
      <c r="G10223" s="8" t="s">
        <v>19</v>
      </c>
      <c r="H10223" s="8" t="s">
        <v>92</v>
      </c>
      <c r="I10223" s="10">
        <v>0.46</v>
      </c>
      <c r="J10223" s="11">
        <v>3.46</v>
      </c>
      <c r="K10223" s="12">
        <f t="shared" si="319"/>
        <v>1.5916000000000001</v>
      </c>
      <c r="L10223" s="9" t="s">
        <v>21</v>
      </c>
      <c r="M10223" s="13">
        <f t="shared" si="318"/>
        <v>2.8</v>
      </c>
    </row>
    <row r="10224" spans="1:13" ht="19.95" customHeight="1">
      <c r="A10224" s="8" t="s">
        <v>387</v>
      </c>
      <c r="B10224" s="8" t="s">
        <v>14</v>
      </c>
      <c r="C10224" s="8" t="s">
        <v>157</v>
      </c>
      <c r="D10224" s="8" t="s">
        <v>322</v>
      </c>
      <c r="E10224" s="8" t="s">
        <v>27</v>
      </c>
      <c r="F10224" s="8"/>
      <c r="G10224" s="8" t="s">
        <v>19</v>
      </c>
      <c r="H10224" s="8" t="s">
        <v>258</v>
      </c>
      <c r="I10224" s="10">
        <v>0.5</v>
      </c>
      <c r="J10224" s="11">
        <v>4</v>
      </c>
      <c r="K10224" s="12">
        <f t="shared" si="319"/>
        <v>2</v>
      </c>
      <c r="L10224" s="9" t="s">
        <v>21</v>
      </c>
      <c r="M10224" s="13">
        <f t="shared" si="318"/>
        <v>3.2</v>
      </c>
    </row>
    <row r="10225" spans="1:13" ht="19.95" customHeight="1">
      <c r="A10225" s="8" t="s">
        <v>387</v>
      </c>
      <c r="B10225" s="8" t="s">
        <v>30</v>
      </c>
      <c r="C10225" s="8" t="s">
        <v>56</v>
      </c>
      <c r="D10225" s="8" t="s">
        <v>39</v>
      </c>
      <c r="E10225" s="8" t="s">
        <v>27</v>
      </c>
      <c r="F10225" s="8"/>
      <c r="G10225" s="8" t="s">
        <v>19</v>
      </c>
      <c r="H10225" s="8" t="s">
        <v>92</v>
      </c>
      <c r="I10225" s="10">
        <v>6.3820000000000006</v>
      </c>
      <c r="J10225" s="11">
        <v>5.25</v>
      </c>
      <c r="K10225" s="12">
        <f t="shared" si="319"/>
        <v>33.505500000000005</v>
      </c>
      <c r="L10225" s="9" t="s">
        <v>21</v>
      </c>
      <c r="M10225" s="13">
        <f t="shared" si="318"/>
        <v>4.2</v>
      </c>
    </row>
    <row r="10226" spans="1:13" ht="19.95" customHeight="1">
      <c r="A10226" s="8" t="s">
        <v>387</v>
      </c>
      <c r="B10226" s="8" t="s">
        <v>30</v>
      </c>
      <c r="C10226" s="8" t="s">
        <v>51</v>
      </c>
      <c r="D10226" s="8" t="s">
        <v>39</v>
      </c>
      <c r="E10226" s="8" t="s">
        <v>97</v>
      </c>
      <c r="F10226" s="8"/>
      <c r="G10226" s="8" t="s">
        <v>19</v>
      </c>
      <c r="H10226" s="8" t="s">
        <v>159</v>
      </c>
      <c r="I10226" s="10">
        <v>3.3346846846846843</v>
      </c>
      <c r="J10226" s="11">
        <v>0.65</v>
      </c>
      <c r="K10226" s="12">
        <f t="shared" si="319"/>
        <v>2.1675450450450446</v>
      </c>
      <c r="L10226" s="9" t="s">
        <v>21</v>
      </c>
      <c r="M10226" s="13">
        <f t="shared" si="318"/>
        <v>0.5</v>
      </c>
    </row>
    <row r="10227" spans="1:13" ht="19.95" customHeight="1">
      <c r="A10227" s="8" t="s">
        <v>387</v>
      </c>
      <c r="B10227" s="8" t="s">
        <v>30</v>
      </c>
      <c r="C10227" s="8" t="s">
        <v>56</v>
      </c>
      <c r="D10227" s="8" t="s">
        <v>39</v>
      </c>
      <c r="E10227" s="8" t="s">
        <v>97</v>
      </c>
      <c r="F10227" s="8"/>
      <c r="G10227" s="8" t="s">
        <v>19</v>
      </c>
      <c r="H10227" s="8" t="s">
        <v>159</v>
      </c>
      <c r="I10227" s="10">
        <v>6.2391999999999994</v>
      </c>
      <c r="J10227" s="11">
        <v>0.95</v>
      </c>
      <c r="K10227" s="12">
        <f t="shared" si="319"/>
        <v>5.9272399999999994</v>
      </c>
      <c r="L10227" s="9" t="s">
        <v>21</v>
      </c>
      <c r="M10227" s="13">
        <f t="shared" si="318"/>
        <v>0.8</v>
      </c>
    </row>
    <row r="10228" spans="1:13" ht="19.95" customHeight="1">
      <c r="A10228" s="8" t="s">
        <v>387</v>
      </c>
      <c r="B10228" s="8" t="s">
        <v>30</v>
      </c>
      <c r="C10228" s="8" t="s">
        <v>56</v>
      </c>
      <c r="D10228" s="8" t="s">
        <v>39</v>
      </c>
      <c r="E10228" s="8" t="s">
        <v>97</v>
      </c>
      <c r="F10228" s="8"/>
      <c r="G10228" s="8" t="s">
        <v>19</v>
      </c>
      <c r="H10228" s="8" t="s">
        <v>159</v>
      </c>
      <c r="I10228" s="10">
        <v>6.1106666666666669</v>
      </c>
      <c r="J10228" s="11">
        <v>0.95</v>
      </c>
      <c r="K10228" s="12">
        <f t="shared" si="319"/>
        <v>5.805133333333333</v>
      </c>
      <c r="L10228" s="9" t="s">
        <v>21</v>
      </c>
      <c r="M10228" s="13">
        <f t="shared" si="318"/>
        <v>0.8</v>
      </c>
    </row>
    <row r="10229" spans="1:13" ht="19.95" customHeight="1">
      <c r="A10229" s="8" t="s">
        <v>387</v>
      </c>
      <c r="B10229" s="8" t="s">
        <v>14</v>
      </c>
      <c r="C10229" s="8" t="s">
        <v>35</v>
      </c>
      <c r="D10229" s="8" t="s">
        <v>98</v>
      </c>
      <c r="E10229" s="8" t="s">
        <v>27</v>
      </c>
      <c r="F10229" s="8"/>
      <c r="G10229" s="8" t="s">
        <v>19</v>
      </c>
      <c r="H10229" s="8" t="s">
        <v>92</v>
      </c>
      <c r="I10229" s="10">
        <v>1.2</v>
      </c>
      <c r="J10229" s="11">
        <v>0.6</v>
      </c>
      <c r="K10229" s="12">
        <f t="shared" si="319"/>
        <v>0.72</v>
      </c>
      <c r="L10229" s="9" t="s">
        <v>21</v>
      </c>
      <c r="M10229" s="13">
        <f t="shared" si="318"/>
        <v>0.5</v>
      </c>
    </row>
    <row r="10230" spans="1:13" ht="19.95" customHeight="1">
      <c r="A10230" s="8" t="s">
        <v>387</v>
      </c>
      <c r="B10230" s="8" t="s">
        <v>40</v>
      </c>
      <c r="C10230" s="8" t="s">
        <v>38</v>
      </c>
      <c r="D10230" s="8" t="s">
        <v>389</v>
      </c>
      <c r="E10230" s="8" t="s">
        <v>27</v>
      </c>
      <c r="F10230" s="8"/>
      <c r="G10230" s="8" t="s">
        <v>19</v>
      </c>
      <c r="H10230" s="8" t="s">
        <v>92</v>
      </c>
      <c r="I10230" s="10">
        <v>2.12</v>
      </c>
      <c r="J10230" s="11">
        <v>0.75</v>
      </c>
      <c r="K10230" s="12">
        <f t="shared" si="319"/>
        <v>1.59</v>
      </c>
      <c r="L10230" s="9" t="s">
        <v>21</v>
      </c>
      <c r="M10230" s="13">
        <f t="shared" si="318"/>
        <v>0.6</v>
      </c>
    </row>
    <row r="10231" spans="1:13" ht="19.95" customHeight="1">
      <c r="A10231" s="8" t="s">
        <v>387</v>
      </c>
      <c r="B10231" s="8" t="s">
        <v>14</v>
      </c>
      <c r="C10231" s="8" t="s">
        <v>102</v>
      </c>
      <c r="D10231" s="8" t="s">
        <v>98</v>
      </c>
      <c r="E10231" s="8" t="s">
        <v>27</v>
      </c>
      <c r="F10231" s="8"/>
      <c r="G10231" s="8" t="s">
        <v>19</v>
      </c>
      <c r="H10231" s="8" t="s">
        <v>92</v>
      </c>
      <c r="I10231" s="10">
        <v>0.23666666666666666</v>
      </c>
      <c r="J10231" s="11">
        <v>3.13</v>
      </c>
      <c r="K10231" s="12">
        <f t="shared" si="319"/>
        <v>0.74076666666666668</v>
      </c>
      <c r="L10231" s="9" t="s">
        <v>21</v>
      </c>
      <c r="M10231" s="13">
        <f t="shared" si="318"/>
        <v>2.5</v>
      </c>
    </row>
    <row r="10232" spans="1:13" ht="19.95" customHeight="1">
      <c r="A10232" s="8" t="s">
        <v>387</v>
      </c>
      <c r="B10232" s="8" t="s">
        <v>14</v>
      </c>
      <c r="C10232" s="8" t="s">
        <v>157</v>
      </c>
      <c r="D10232" s="8" t="s">
        <v>98</v>
      </c>
      <c r="E10232" s="8" t="s">
        <v>27</v>
      </c>
      <c r="F10232" s="8"/>
      <c r="G10232" s="8" t="s">
        <v>19</v>
      </c>
      <c r="H10232" s="8" t="s">
        <v>92</v>
      </c>
      <c r="I10232" s="10">
        <v>0.45333333333333337</v>
      </c>
      <c r="J10232" s="11">
        <v>3.46</v>
      </c>
      <c r="K10232" s="12">
        <f t="shared" si="319"/>
        <v>1.5685333333333333</v>
      </c>
      <c r="L10232" s="9" t="s">
        <v>21</v>
      </c>
      <c r="M10232" s="13">
        <f t="shared" si="318"/>
        <v>2.8</v>
      </c>
    </row>
    <row r="10233" spans="1:13" ht="19.95" customHeight="1">
      <c r="A10233" s="8" t="s">
        <v>387</v>
      </c>
      <c r="B10233" s="8" t="s">
        <v>30</v>
      </c>
      <c r="C10233" s="8" t="s">
        <v>38</v>
      </c>
      <c r="D10233" s="8" t="s">
        <v>39</v>
      </c>
      <c r="E10233" s="8" t="s">
        <v>27</v>
      </c>
      <c r="F10233" s="8"/>
      <c r="G10233" s="8" t="s">
        <v>19</v>
      </c>
      <c r="H10233" s="8" t="s">
        <v>258</v>
      </c>
      <c r="I10233" s="10">
        <v>2.0157333333333334</v>
      </c>
      <c r="J10233" s="11">
        <v>4.5</v>
      </c>
      <c r="K10233" s="12">
        <f t="shared" si="319"/>
        <v>9.0708000000000002</v>
      </c>
      <c r="L10233" s="9" t="s">
        <v>21</v>
      </c>
      <c r="M10233" s="13">
        <f t="shared" si="318"/>
        <v>3.6</v>
      </c>
    </row>
    <row r="10234" spans="1:13" ht="19.95" customHeight="1">
      <c r="A10234" s="8" t="s">
        <v>387</v>
      </c>
      <c r="B10234" s="8" t="s">
        <v>30</v>
      </c>
      <c r="C10234" s="8" t="s">
        <v>68</v>
      </c>
      <c r="D10234" s="8" t="s">
        <v>16</v>
      </c>
      <c r="E10234" s="8" t="s">
        <v>27</v>
      </c>
      <c r="F10234" s="8"/>
      <c r="G10234" s="8" t="s">
        <v>19</v>
      </c>
      <c r="H10234" s="8" t="s">
        <v>258</v>
      </c>
      <c r="I10234" s="10">
        <v>7.3472</v>
      </c>
      <c r="J10234" s="11">
        <v>5.6</v>
      </c>
      <c r="K10234" s="12">
        <f t="shared" si="319"/>
        <v>41.14432</v>
      </c>
      <c r="L10234" s="9" t="s">
        <v>21</v>
      </c>
      <c r="M10234" s="13">
        <f t="shared" si="318"/>
        <v>4.5</v>
      </c>
    </row>
    <row r="10235" spans="1:13" ht="19.95" customHeight="1">
      <c r="A10235" s="8" t="s">
        <v>387</v>
      </c>
      <c r="B10235" s="8" t="s">
        <v>42</v>
      </c>
      <c r="C10235" s="8" t="s">
        <v>65</v>
      </c>
      <c r="D10235" s="8" t="s">
        <v>16</v>
      </c>
      <c r="E10235" s="8" t="s">
        <v>97</v>
      </c>
      <c r="F10235" s="8"/>
      <c r="G10235" s="8" t="s">
        <v>19</v>
      </c>
      <c r="H10235" s="8" t="s">
        <v>159</v>
      </c>
      <c r="I10235" s="10">
        <v>2.0602777777777779</v>
      </c>
      <c r="J10235" s="11">
        <v>0.45</v>
      </c>
      <c r="K10235" s="12">
        <f t="shared" si="319"/>
        <v>0.92712500000000009</v>
      </c>
      <c r="L10235" s="9" t="s">
        <v>21</v>
      </c>
      <c r="M10235" s="13">
        <f t="shared" si="318"/>
        <v>0.4</v>
      </c>
    </row>
    <row r="10236" spans="1:13" ht="19.95" customHeight="1">
      <c r="A10236" s="8" t="s">
        <v>387</v>
      </c>
      <c r="B10236" s="8" t="s">
        <v>30</v>
      </c>
      <c r="C10236" s="8" t="s">
        <v>61</v>
      </c>
      <c r="D10236" s="8" t="s">
        <v>135</v>
      </c>
      <c r="E10236" s="8" t="s">
        <v>202</v>
      </c>
      <c r="F10236" s="8"/>
      <c r="G10236" s="8" t="s">
        <v>19</v>
      </c>
      <c r="H10236" s="8" t="s">
        <v>159</v>
      </c>
      <c r="I10236" s="10">
        <v>9.7365882352941178</v>
      </c>
      <c r="J10236" s="11">
        <v>0.95</v>
      </c>
      <c r="K10236" s="12">
        <f t="shared" si="319"/>
        <v>9.2497588235294117</v>
      </c>
      <c r="L10236" s="9" t="s">
        <v>21</v>
      </c>
      <c r="M10236" s="13">
        <f t="shared" si="318"/>
        <v>0.8</v>
      </c>
    </row>
    <row r="10237" spans="1:13" ht="19.95" customHeight="1">
      <c r="A10237" s="8" t="s">
        <v>387</v>
      </c>
      <c r="B10237" s="8" t="s">
        <v>30</v>
      </c>
      <c r="C10237" s="8" t="s">
        <v>65</v>
      </c>
      <c r="D10237" s="8" t="s">
        <v>135</v>
      </c>
      <c r="E10237" s="8" t="s">
        <v>202</v>
      </c>
      <c r="F10237" s="8"/>
      <c r="G10237" s="8" t="s">
        <v>19</v>
      </c>
      <c r="H10237" s="8" t="s">
        <v>159</v>
      </c>
      <c r="I10237" s="10">
        <v>3.0982857142857143</v>
      </c>
      <c r="J10237" s="11">
        <v>0.49</v>
      </c>
      <c r="K10237" s="12">
        <f t="shared" si="319"/>
        <v>1.51816</v>
      </c>
      <c r="L10237" s="9" t="s">
        <v>21</v>
      </c>
      <c r="M10237" s="13">
        <f t="shared" si="318"/>
        <v>0.4</v>
      </c>
    </row>
    <row r="10238" spans="1:13" ht="19.95" customHeight="1">
      <c r="A10238" s="8" t="s">
        <v>387</v>
      </c>
      <c r="B10238" s="8" t="s">
        <v>30</v>
      </c>
      <c r="C10238" s="8" t="s">
        <v>65</v>
      </c>
      <c r="D10238" s="8" t="s">
        <v>16</v>
      </c>
      <c r="E10238" s="8" t="s">
        <v>97</v>
      </c>
      <c r="F10238" s="8"/>
      <c r="G10238" s="8" t="s">
        <v>19</v>
      </c>
      <c r="H10238" s="8" t="s">
        <v>159</v>
      </c>
      <c r="I10238" s="10">
        <v>2.9378260869565218</v>
      </c>
      <c r="J10238" s="11">
        <v>0.47</v>
      </c>
      <c r="K10238" s="12">
        <f t="shared" si="319"/>
        <v>1.3807782608695651</v>
      </c>
      <c r="L10238" s="9" t="s">
        <v>21</v>
      </c>
      <c r="M10238" s="13">
        <f t="shared" si="318"/>
        <v>0.4</v>
      </c>
    </row>
    <row r="10239" spans="1:13" ht="19.95" customHeight="1">
      <c r="A10239" s="8" t="s">
        <v>387</v>
      </c>
      <c r="B10239" s="8" t="s">
        <v>37</v>
      </c>
      <c r="C10239" s="8" t="s">
        <v>25</v>
      </c>
      <c r="D10239" s="8" t="s">
        <v>16</v>
      </c>
      <c r="E10239" s="8" t="s">
        <v>202</v>
      </c>
      <c r="F10239" s="8"/>
      <c r="G10239" s="8" t="s">
        <v>19</v>
      </c>
      <c r="H10239" s="8" t="s">
        <v>159</v>
      </c>
      <c r="I10239" s="10">
        <v>2.824074074074074</v>
      </c>
      <c r="J10239" s="11">
        <v>0.57999999999999996</v>
      </c>
      <c r="K10239" s="12">
        <f t="shared" si="319"/>
        <v>1.6379629629629628</v>
      </c>
      <c r="L10239" s="9" t="s">
        <v>21</v>
      </c>
      <c r="M10239" s="13">
        <f t="shared" si="318"/>
        <v>0.5</v>
      </c>
    </row>
    <row r="10240" spans="1:13" ht="19.95" customHeight="1">
      <c r="A10240" s="8" t="s">
        <v>387</v>
      </c>
      <c r="B10240" s="8" t="s">
        <v>33</v>
      </c>
      <c r="C10240" s="8" t="s">
        <v>59</v>
      </c>
      <c r="D10240" s="8" t="s">
        <v>16</v>
      </c>
      <c r="E10240" s="8" t="s">
        <v>147</v>
      </c>
      <c r="F10240" s="8"/>
      <c r="G10240" s="8" t="s">
        <v>19</v>
      </c>
      <c r="H10240" s="8" t="s">
        <v>159</v>
      </c>
      <c r="I10240" s="10">
        <v>3.6822580645161294</v>
      </c>
      <c r="J10240" s="11">
        <v>0.53</v>
      </c>
      <c r="K10240" s="12">
        <f t="shared" si="319"/>
        <v>1.9515967741935487</v>
      </c>
      <c r="L10240" s="9" t="s">
        <v>21</v>
      </c>
      <c r="M10240" s="13">
        <f t="shared" si="318"/>
        <v>0.4</v>
      </c>
    </row>
    <row r="10241" spans="1:13" ht="19.95" customHeight="1">
      <c r="A10241" s="8" t="s">
        <v>387</v>
      </c>
      <c r="B10241" s="8" t="s">
        <v>30</v>
      </c>
      <c r="C10241" s="8" t="s">
        <v>65</v>
      </c>
      <c r="D10241" s="8" t="s">
        <v>135</v>
      </c>
      <c r="E10241" s="8" t="s">
        <v>202</v>
      </c>
      <c r="F10241" s="8"/>
      <c r="G10241" s="8" t="s">
        <v>19</v>
      </c>
      <c r="H10241" s="8" t="s">
        <v>159</v>
      </c>
      <c r="I10241" s="10">
        <v>2.9375</v>
      </c>
      <c r="J10241" s="11">
        <v>0.42</v>
      </c>
      <c r="K10241" s="12">
        <f t="shared" si="319"/>
        <v>1.2337499999999999</v>
      </c>
      <c r="L10241" s="9" t="s">
        <v>21</v>
      </c>
      <c r="M10241" s="13">
        <f t="shared" si="318"/>
        <v>0.3</v>
      </c>
    </row>
    <row r="10242" spans="1:13" ht="19.95" customHeight="1">
      <c r="A10242" s="8" t="s">
        <v>387</v>
      </c>
      <c r="B10242" s="8" t="s">
        <v>30</v>
      </c>
      <c r="C10242" s="8" t="s">
        <v>41</v>
      </c>
      <c r="D10242" s="8" t="s">
        <v>16</v>
      </c>
      <c r="E10242" s="8" t="s">
        <v>207</v>
      </c>
      <c r="F10242" s="8"/>
      <c r="G10242" s="8" t="s">
        <v>19</v>
      </c>
      <c r="H10242" s="8" t="s">
        <v>159</v>
      </c>
      <c r="I10242" s="10">
        <v>1.1412727272727274</v>
      </c>
      <c r="J10242" s="11">
        <v>0.48</v>
      </c>
      <c r="K10242" s="12">
        <f t="shared" si="319"/>
        <v>0.54781090909090913</v>
      </c>
      <c r="L10242" s="9" t="s">
        <v>21</v>
      </c>
      <c r="M10242" s="13">
        <f t="shared" ref="M10242:M10305" si="320">ROUND(J10242-J10242*20/100,1)</f>
        <v>0.4</v>
      </c>
    </row>
    <row r="10243" spans="1:13" ht="19.95" customHeight="1">
      <c r="A10243" s="8" t="s">
        <v>387</v>
      </c>
      <c r="B10243" s="8" t="s">
        <v>33</v>
      </c>
      <c r="C10243" s="8" t="s">
        <v>59</v>
      </c>
      <c r="D10243" s="8" t="s">
        <v>16</v>
      </c>
      <c r="E10243" s="8" t="s">
        <v>147</v>
      </c>
      <c r="F10243" s="8"/>
      <c r="G10243" s="8" t="s">
        <v>19</v>
      </c>
      <c r="H10243" s="8" t="s">
        <v>159</v>
      </c>
      <c r="I10243" s="10">
        <v>3.4650735294117645</v>
      </c>
      <c r="J10243" s="11">
        <v>0.42</v>
      </c>
      <c r="K10243" s="12">
        <f t="shared" ref="K10243:K10306" si="321">J10243*I10243</f>
        <v>1.4553308823529409</v>
      </c>
      <c r="L10243" s="9" t="s">
        <v>21</v>
      </c>
      <c r="M10243" s="13">
        <f t="shared" si="320"/>
        <v>0.3</v>
      </c>
    </row>
    <row r="10244" spans="1:13" ht="19.95" customHeight="1">
      <c r="A10244" s="8" t="s">
        <v>387</v>
      </c>
      <c r="B10244" s="8" t="s">
        <v>42</v>
      </c>
      <c r="C10244" s="8" t="s">
        <v>57</v>
      </c>
      <c r="D10244" s="8" t="s">
        <v>16</v>
      </c>
      <c r="E10244" s="8" t="s">
        <v>147</v>
      </c>
      <c r="F10244" s="8"/>
      <c r="G10244" s="8" t="s">
        <v>19</v>
      </c>
      <c r="H10244" s="8" t="s">
        <v>159</v>
      </c>
      <c r="I10244" s="10">
        <v>3.0943478260869566</v>
      </c>
      <c r="J10244" s="11">
        <v>0.67</v>
      </c>
      <c r="K10244" s="12">
        <f t="shared" si="321"/>
        <v>2.073213043478261</v>
      </c>
      <c r="L10244" s="9" t="s">
        <v>21</v>
      </c>
      <c r="M10244" s="13">
        <f t="shared" si="320"/>
        <v>0.5</v>
      </c>
    </row>
    <row r="10245" spans="1:13" ht="19.95" customHeight="1">
      <c r="A10245" s="8" t="s">
        <v>387</v>
      </c>
      <c r="B10245" s="8" t="s">
        <v>62</v>
      </c>
      <c r="C10245" s="8" t="s">
        <v>56</v>
      </c>
      <c r="D10245" s="8" t="s">
        <v>16</v>
      </c>
      <c r="E10245" s="8" t="s">
        <v>97</v>
      </c>
      <c r="F10245" s="8"/>
      <c r="G10245" s="8" t="s">
        <v>19</v>
      </c>
      <c r="H10245" s="8" t="s">
        <v>159</v>
      </c>
      <c r="I10245" s="10">
        <v>6.476923076923077</v>
      </c>
      <c r="J10245" s="11">
        <v>0.8</v>
      </c>
      <c r="K10245" s="12">
        <f t="shared" si="321"/>
        <v>5.1815384615384623</v>
      </c>
      <c r="L10245" s="9" t="s">
        <v>21</v>
      </c>
      <c r="M10245" s="13">
        <f t="shared" si="320"/>
        <v>0.6</v>
      </c>
    </row>
    <row r="10246" spans="1:13" ht="19.95" customHeight="1">
      <c r="A10246" s="8" t="s">
        <v>387</v>
      </c>
      <c r="B10246" s="8" t="s">
        <v>40</v>
      </c>
      <c r="C10246" s="8" t="s">
        <v>25</v>
      </c>
      <c r="D10246" s="8" t="s">
        <v>16</v>
      </c>
      <c r="E10246" s="8" t="s">
        <v>207</v>
      </c>
      <c r="F10246" s="8"/>
      <c r="G10246" s="8" t="s">
        <v>19</v>
      </c>
      <c r="H10246" s="8" t="s">
        <v>159</v>
      </c>
      <c r="I10246" s="10">
        <v>3.8438028169014085</v>
      </c>
      <c r="J10246" s="11">
        <v>0.7</v>
      </c>
      <c r="K10246" s="12">
        <f t="shared" si="321"/>
        <v>2.6906619718309859</v>
      </c>
      <c r="L10246" s="9" t="s">
        <v>21</v>
      </c>
      <c r="M10246" s="13">
        <f t="shared" si="320"/>
        <v>0.6</v>
      </c>
    </row>
    <row r="10247" spans="1:13" ht="19.95" customHeight="1">
      <c r="A10247" s="8" t="s">
        <v>387</v>
      </c>
      <c r="B10247" s="8" t="s">
        <v>30</v>
      </c>
      <c r="C10247" s="8" t="s">
        <v>69</v>
      </c>
      <c r="D10247" s="8" t="s">
        <v>16</v>
      </c>
      <c r="E10247" s="8" t="s">
        <v>207</v>
      </c>
      <c r="F10247" s="8"/>
      <c r="G10247" s="8" t="s">
        <v>19</v>
      </c>
      <c r="H10247" s="8" t="s">
        <v>159</v>
      </c>
      <c r="I10247" s="10">
        <v>0.40409638554216865</v>
      </c>
      <c r="J10247" s="11">
        <v>0.7</v>
      </c>
      <c r="K10247" s="12">
        <f t="shared" si="321"/>
        <v>0.28286746987951805</v>
      </c>
      <c r="L10247" s="9" t="s">
        <v>21</v>
      </c>
      <c r="M10247" s="13">
        <f t="shared" si="320"/>
        <v>0.6</v>
      </c>
    </row>
    <row r="10248" spans="1:13" ht="19.95" customHeight="1">
      <c r="A10248" s="8" t="s">
        <v>387</v>
      </c>
      <c r="B10248" s="8" t="s">
        <v>30</v>
      </c>
      <c r="C10248" s="8" t="s">
        <v>43</v>
      </c>
      <c r="D10248" s="8" t="s">
        <v>16</v>
      </c>
      <c r="E10248" s="8" t="s">
        <v>207</v>
      </c>
      <c r="F10248" s="8"/>
      <c r="G10248" s="8" t="s">
        <v>19</v>
      </c>
      <c r="H10248" s="8" t="s">
        <v>159</v>
      </c>
      <c r="I10248" s="10">
        <v>0.71592500000000003</v>
      </c>
      <c r="J10248" s="11">
        <v>0.55000000000000004</v>
      </c>
      <c r="K10248" s="12">
        <f t="shared" si="321"/>
        <v>0.39375875000000005</v>
      </c>
      <c r="L10248" s="9" t="s">
        <v>21</v>
      </c>
      <c r="M10248" s="13">
        <f t="shared" si="320"/>
        <v>0.4</v>
      </c>
    </row>
    <row r="10249" spans="1:13" ht="19.95" customHeight="1">
      <c r="A10249" s="8" t="s">
        <v>387</v>
      </c>
      <c r="B10249" s="8" t="s">
        <v>30</v>
      </c>
      <c r="C10249" s="8" t="s">
        <v>41</v>
      </c>
      <c r="D10249" s="8" t="s">
        <v>16</v>
      </c>
      <c r="E10249" s="8" t="s">
        <v>207</v>
      </c>
      <c r="F10249" s="8"/>
      <c r="G10249" s="8" t="s">
        <v>19</v>
      </c>
      <c r="H10249" s="8" t="s">
        <v>159</v>
      </c>
      <c r="I10249" s="10">
        <v>1.1895973154362416</v>
      </c>
      <c r="J10249" s="11">
        <v>0.48</v>
      </c>
      <c r="K10249" s="12">
        <f t="shared" si="321"/>
        <v>0.57100671140939596</v>
      </c>
      <c r="L10249" s="9" t="s">
        <v>21</v>
      </c>
      <c r="M10249" s="13">
        <f t="shared" si="320"/>
        <v>0.4</v>
      </c>
    </row>
    <row r="10250" spans="1:13" ht="19.95" customHeight="1">
      <c r="A10250" s="8" t="s">
        <v>387</v>
      </c>
      <c r="B10250" s="8" t="s">
        <v>14</v>
      </c>
      <c r="C10250" s="8" t="s">
        <v>36</v>
      </c>
      <c r="D10250" s="8" t="s">
        <v>194</v>
      </c>
      <c r="E10250" s="8" t="s">
        <v>27</v>
      </c>
      <c r="F10250" s="8"/>
      <c r="G10250" s="8" t="s">
        <v>19</v>
      </c>
      <c r="H10250" s="8" t="s">
        <v>92</v>
      </c>
      <c r="I10250" s="10">
        <v>0.63</v>
      </c>
      <c r="J10250" s="11">
        <v>3.51</v>
      </c>
      <c r="K10250" s="12">
        <f t="shared" si="321"/>
        <v>2.2113</v>
      </c>
      <c r="L10250" s="9" t="s">
        <v>21</v>
      </c>
      <c r="M10250" s="13">
        <f t="shared" si="320"/>
        <v>2.8</v>
      </c>
    </row>
    <row r="10251" spans="1:13" ht="19.95" customHeight="1">
      <c r="A10251" s="8" t="s">
        <v>387</v>
      </c>
      <c r="B10251" s="8" t="s">
        <v>14</v>
      </c>
      <c r="C10251" s="8" t="s">
        <v>36</v>
      </c>
      <c r="D10251" s="8" t="s">
        <v>194</v>
      </c>
      <c r="E10251" s="8" t="s">
        <v>27</v>
      </c>
      <c r="F10251" s="8"/>
      <c r="G10251" s="8" t="s">
        <v>19</v>
      </c>
      <c r="H10251" s="8" t="s">
        <v>92</v>
      </c>
      <c r="I10251" s="10">
        <v>0.66</v>
      </c>
      <c r="J10251" s="11">
        <v>3.5</v>
      </c>
      <c r="K10251" s="12">
        <f t="shared" si="321"/>
        <v>2.31</v>
      </c>
      <c r="L10251" s="9" t="s">
        <v>21</v>
      </c>
      <c r="M10251" s="13">
        <f t="shared" si="320"/>
        <v>2.8</v>
      </c>
    </row>
    <row r="10252" spans="1:13" ht="19.95" customHeight="1">
      <c r="A10252" s="8" t="s">
        <v>387</v>
      </c>
      <c r="B10252" s="8" t="s">
        <v>37</v>
      </c>
      <c r="C10252" s="8" t="s">
        <v>51</v>
      </c>
      <c r="D10252" s="8" t="s">
        <v>16</v>
      </c>
      <c r="E10252" s="8" t="s">
        <v>207</v>
      </c>
      <c r="F10252" s="8"/>
      <c r="G10252" s="8" t="s">
        <v>19</v>
      </c>
      <c r="H10252" s="8" t="s">
        <v>159</v>
      </c>
      <c r="I10252" s="10">
        <v>2.1955128205128207</v>
      </c>
      <c r="J10252" s="11">
        <v>0.72</v>
      </c>
      <c r="K10252" s="12">
        <f t="shared" si="321"/>
        <v>1.5807692307692309</v>
      </c>
      <c r="L10252" s="9" t="s">
        <v>21</v>
      </c>
      <c r="M10252" s="13">
        <f t="shared" si="320"/>
        <v>0.6</v>
      </c>
    </row>
    <row r="10253" spans="1:13" ht="19.95" customHeight="1">
      <c r="A10253" s="8" t="s">
        <v>387</v>
      </c>
      <c r="B10253" s="8" t="s">
        <v>62</v>
      </c>
      <c r="C10253" s="8" t="s">
        <v>56</v>
      </c>
      <c r="D10253" s="8" t="s">
        <v>16</v>
      </c>
      <c r="E10253" s="8" t="s">
        <v>97</v>
      </c>
      <c r="F10253" s="8"/>
      <c r="G10253" s="8" t="s">
        <v>19</v>
      </c>
      <c r="H10253" s="8" t="s">
        <v>159</v>
      </c>
      <c r="I10253" s="10">
        <v>6.7</v>
      </c>
      <c r="J10253" s="11">
        <v>0.83</v>
      </c>
      <c r="K10253" s="12">
        <f t="shared" si="321"/>
        <v>5.5609999999999999</v>
      </c>
      <c r="L10253" s="9" t="s">
        <v>21</v>
      </c>
      <c r="M10253" s="13">
        <f t="shared" si="320"/>
        <v>0.7</v>
      </c>
    </row>
    <row r="10254" spans="1:13" ht="19.95" customHeight="1">
      <c r="A10254" s="8" t="s">
        <v>387</v>
      </c>
      <c r="B10254" s="8" t="s">
        <v>62</v>
      </c>
      <c r="C10254" s="8" t="s">
        <v>38</v>
      </c>
      <c r="D10254" s="8" t="s">
        <v>16</v>
      </c>
      <c r="E10254" s="8" t="s">
        <v>97</v>
      </c>
      <c r="F10254" s="8"/>
      <c r="G10254" s="8" t="s">
        <v>19</v>
      </c>
      <c r="H10254" s="8" t="s">
        <v>159</v>
      </c>
      <c r="I10254" s="10">
        <v>2.3959677419354839</v>
      </c>
      <c r="J10254" s="11">
        <v>0.55000000000000004</v>
      </c>
      <c r="K10254" s="12">
        <f t="shared" si="321"/>
        <v>1.3177822580645162</v>
      </c>
      <c r="L10254" s="9" t="s">
        <v>21</v>
      </c>
      <c r="M10254" s="13">
        <f t="shared" si="320"/>
        <v>0.4</v>
      </c>
    </row>
    <row r="10255" spans="1:13" ht="19.95" customHeight="1">
      <c r="A10255" s="8" t="s">
        <v>387</v>
      </c>
      <c r="B10255" s="8" t="s">
        <v>48</v>
      </c>
      <c r="C10255" s="8" t="s">
        <v>43</v>
      </c>
      <c r="D10255" s="8" t="s">
        <v>16</v>
      </c>
      <c r="E10255" s="8" t="s">
        <v>207</v>
      </c>
      <c r="F10255" s="8"/>
      <c r="G10255" s="8" t="s">
        <v>19</v>
      </c>
      <c r="H10255" s="8" t="s">
        <v>159</v>
      </c>
      <c r="I10255" s="10">
        <v>0.47824999999999995</v>
      </c>
      <c r="J10255" s="11">
        <v>0.83</v>
      </c>
      <c r="K10255" s="12">
        <f t="shared" si="321"/>
        <v>0.39694749999999995</v>
      </c>
      <c r="L10255" s="9" t="s">
        <v>21</v>
      </c>
      <c r="M10255" s="13">
        <f t="shared" si="320"/>
        <v>0.7</v>
      </c>
    </row>
    <row r="10256" spans="1:13" ht="19.95" customHeight="1">
      <c r="A10256" s="8" t="s">
        <v>387</v>
      </c>
      <c r="B10256" s="8" t="s">
        <v>14</v>
      </c>
      <c r="C10256" s="8" t="s">
        <v>46</v>
      </c>
      <c r="D10256" s="8" t="s">
        <v>16</v>
      </c>
      <c r="E10256" s="8" t="s">
        <v>27</v>
      </c>
      <c r="F10256" s="8"/>
      <c r="G10256" s="8" t="s">
        <v>19</v>
      </c>
      <c r="H10256" s="8" t="s">
        <v>258</v>
      </c>
      <c r="I10256" s="10">
        <v>9.4666666666666663E-2</v>
      </c>
      <c r="J10256" s="11">
        <v>4</v>
      </c>
      <c r="K10256" s="12">
        <f t="shared" si="321"/>
        <v>0.37866666666666665</v>
      </c>
      <c r="L10256" s="9" t="s">
        <v>21</v>
      </c>
      <c r="M10256" s="13">
        <f t="shared" si="320"/>
        <v>3.2</v>
      </c>
    </row>
    <row r="10257" spans="1:13" ht="19.95" customHeight="1">
      <c r="A10257" s="8" t="s">
        <v>387</v>
      </c>
      <c r="B10257" s="8" t="s">
        <v>14</v>
      </c>
      <c r="C10257" s="8" t="s">
        <v>46</v>
      </c>
      <c r="D10257" s="8" t="s">
        <v>16</v>
      </c>
      <c r="E10257" s="8" t="s">
        <v>27</v>
      </c>
      <c r="F10257" s="8"/>
      <c r="G10257" s="8" t="s">
        <v>19</v>
      </c>
      <c r="H10257" s="8" t="s">
        <v>258</v>
      </c>
      <c r="I10257" s="10">
        <v>9.6000000000000002E-2</v>
      </c>
      <c r="J10257" s="11">
        <v>4</v>
      </c>
      <c r="K10257" s="12">
        <f t="shared" si="321"/>
        <v>0.38400000000000001</v>
      </c>
      <c r="L10257" s="9" t="s">
        <v>21</v>
      </c>
      <c r="M10257" s="13">
        <f t="shared" si="320"/>
        <v>3.2</v>
      </c>
    </row>
    <row r="10258" spans="1:13" ht="19.95" customHeight="1">
      <c r="A10258" s="8" t="s">
        <v>387</v>
      </c>
      <c r="B10258" s="8" t="s">
        <v>37</v>
      </c>
      <c r="C10258" s="8" t="s">
        <v>45</v>
      </c>
      <c r="D10258" s="8" t="s">
        <v>16</v>
      </c>
      <c r="E10258" s="8" t="s">
        <v>207</v>
      </c>
      <c r="F10258" s="8"/>
      <c r="G10258" s="8" t="s">
        <v>19</v>
      </c>
      <c r="H10258" s="8" t="s">
        <v>159</v>
      </c>
      <c r="I10258" s="10">
        <v>0.1555045871559633</v>
      </c>
      <c r="J10258" s="11">
        <v>1.05</v>
      </c>
      <c r="K10258" s="12">
        <f t="shared" si="321"/>
        <v>0.16327981651376147</v>
      </c>
      <c r="L10258" s="9" t="s">
        <v>21</v>
      </c>
      <c r="M10258" s="13">
        <f t="shared" si="320"/>
        <v>0.8</v>
      </c>
    </row>
    <row r="10259" spans="1:13" ht="19.95" customHeight="1">
      <c r="A10259" s="8" t="s">
        <v>387</v>
      </c>
      <c r="B10259" s="8" t="s">
        <v>14</v>
      </c>
      <c r="C10259" s="8" t="s">
        <v>46</v>
      </c>
      <c r="D10259" s="8" t="s">
        <v>16</v>
      </c>
      <c r="E10259" s="8" t="s">
        <v>27</v>
      </c>
      <c r="F10259" s="8"/>
      <c r="G10259" s="8" t="s">
        <v>19</v>
      </c>
      <c r="H10259" s="8" t="s">
        <v>258</v>
      </c>
      <c r="I10259" s="10">
        <v>7.9269102990033216E-2</v>
      </c>
      <c r="J10259" s="11">
        <v>5.5</v>
      </c>
      <c r="K10259" s="12">
        <f t="shared" si="321"/>
        <v>0.43598006644518267</v>
      </c>
      <c r="L10259" s="9" t="s">
        <v>21</v>
      </c>
      <c r="M10259" s="13">
        <f t="shared" si="320"/>
        <v>4.4000000000000004</v>
      </c>
    </row>
    <row r="10260" spans="1:13" ht="19.95" customHeight="1">
      <c r="A10260" s="8" t="s">
        <v>387</v>
      </c>
      <c r="B10260" s="8" t="s">
        <v>14</v>
      </c>
      <c r="C10260" s="8" t="s">
        <v>46</v>
      </c>
      <c r="D10260" s="8" t="s">
        <v>16</v>
      </c>
      <c r="E10260" s="8" t="s">
        <v>27</v>
      </c>
      <c r="F10260" s="8"/>
      <c r="G10260" s="8" t="s">
        <v>19</v>
      </c>
      <c r="H10260" s="8" t="s">
        <v>258</v>
      </c>
      <c r="I10260" s="10">
        <v>8.1578947368421056E-2</v>
      </c>
      <c r="J10260" s="11">
        <v>5.5</v>
      </c>
      <c r="K10260" s="12">
        <f t="shared" si="321"/>
        <v>0.4486842105263158</v>
      </c>
      <c r="L10260" s="9" t="s">
        <v>21</v>
      </c>
      <c r="M10260" s="13">
        <f t="shared" si="320"/>
        <v>4.4000000000000004</v>
      </c>
    </row>
    <row r="10261" spans="1:13" ht="19.95" customHeight="1">
      <c r="A10261" s="8" t="s">
        <v>387</v>
      </c>
      <c r="B10261" s="8" t="s">
        <v>93</v>
      </c>
      <c r="C10261" s="8" t="s">
        <v>47</v>
      </c>
      <c r="D10261" s="8" t="s">
        <v>16</v>
      </c>
      <c r="E10261" s="8" t="s">
        <v>27</v>
      </c>
      <c r="F10261" s="8"/>
      <c r="G10261" s="8" t="s">
        <v>19</v>
      </c>
      <c r="H10261" s="8" t="s">
        <v>92</v>
      </c>
      <c r="I10261" s="10">
        <v>2.2250666666666667</v>
      </c>
      <c r="J10261" s="11">
        <v>3.5</v>
      </c>
      <c r="K10261" s="12">
        <f t="shared" si="321"/>
        <v>7.7877333333333336</v>
      </c>
      <c r="L10261" s="9" t="s">
        <v>21</v>
      </c>
      <c r="M10261" s="13">
        <f t="shared" si="320"/>
        <v>2.8</v>
      </c>
    </row>
    <row r="10262" spans="1:13" ht="19.95" customHeight="1">
      <c r="A10262" s="8" t="s">
        <v>387</v>
      </c>
      <c r="B10262" s="8" t="s">
        <v>40</v>
      </c>
      <c r="C10262" s="8" t="s">
        <v>25</v>
      </c>
      <c r="D10262" s="8" t="s">
        <v>16</v>
      </c>
      <c r="E10262" s="8" t="s">
        <v>207</v>
      </c>
      <c r="F10262" s="8"/>
      <c r="G10262" s="8" t="s">
        <v>19</v>
      </c>
      <c r="H10262" s="8" t="s">
        <v>159</v>
      </c>
      <c r="I10262" s="10">
        <v>3.8718362282878411</v>
      </c>
      <c r="J10262" s="11">
        <v>0.72</v>
      </c>
      <c r="K10262" s="12">
        <f t="shared" si="321"/>
        <v>2.7877220843672457</v>
      </c>
      <c r="L10262" s="9" t="s">
        <v>21</v>
      </c>
      <c r="M10262" s="13">
        <f t="shared" si="320"/>
        <v>0.6</v>
      </c>
    </row>
    <row r="10263" spans="1:13" ht="19.95" customHeight="1">
      <c r="A10263" s="8" t="s">
        <v>387</v>
      </c>
      <c r="B10263" s="8" t="s">
        <v>30</v>
      </c>
      <c r="C10263" s="8" t="s">
        <v>69</v>
      </c>
      <c r="D10263" s="8" t="s">
        <v>16</v>
      </c>
      <c r="E10263" s="8" t="s">
        <v>207</v>
      </c>
      <c r="F10263" s="8"/>
      <c r="G10263" s="8" t="s">
        <v>19</v>
      </c>
      <c r="H10263" s="8" t="s">
        <v>159</v>
      </c>
      <c r="I10263" s="10">
        <v>0.37338823529411763</v>
      </c>
      <c r="J10263" s="11">
        <v>0.7</v>
      </c>
      <c r="K10263" s="12">
        <f t="shared" si="321"/>
        <v>0.2613717647058823</v>
      </c>
      <c r="L10263" s="9" t="s">
        <v>21</v>
      </c>
      <c r="M10263" s="13">
        <f t="shared" si="320"/>
        <v>0.6</v>
      </c>
    </row>
    <row r="10264" spans="1:13" ht="19.95" customHeight="1">
      <c r="A10264" s="8" t="s">
        <v>387</v>
      </c>
      <c r="B10264" s="8" t="s">
        <v>30</v>
      </c>
      <c r="C10264" s="8" t="s">
        <v>43</v>
      </c>
      <c r="D10264" s="8" t="s">
        <v>16</v>
      </c>
      <c r="E10264" s="8" t="s">
        <v>207</v>
      </c>
      <c r="F10264" s="8"/>
      <c r="G10264" s="8" t="s">
        <v>19</v>
      </c>
      <c r="H10264" s="8" t="s">
        <v>159</v>
      </c>
      <c r="I10264" s="10">
        <v>0.70809405940594061</v>
      </c>
      <c r="J10264" s="11">
        <v>0.56000000000000005</v>
      </c>
      <c r="K10264" s="12">
        <f t="shared" si="321"/>
        <v>0.39653267326732677</v>
      </c>
      <c r="L10264" s="9" t="s">
        <v>21</v>
      </c>
      <c r="M10264" s="13">
        <f t="shared" si="320"/>
        <v>0.4</v>
      </c>
    </row>
    <row r="10265" spans="1:13" ht="19.95" customHeight="1">
      <c r="A10265" s="8" t="s">
        <v>387</v>
      </c>
      <c r="B10265" s="8" t="s">
        <v>30</v>
      </c>
      <c r="C10265" s="8" t="s">
        <v>41</v>
      </c>
      <c r="D10265" s="8" t="s">
        <v>16</v>
      </c>
      <c r="E10265" s="8" t="s">
        <v>207</v>
      </c>
      <c r="F10265" s="8"/>
      <c r="G10265" s="8" t="s">
        <v>19</v>
      </c>
      <c r="H10265" s="8" t="s">
        <v>159</v>
      </c>
      <c r="I10265" s="10">
        <v>1.2613333333333332</v>
      </c>
      <c r="J10265" s="11">
        <v>0.49</v>
      </c>
      <c r="K10265" s="12">
        <f t="shared" si="321"/>
        <v>0.61805333333333323</v>
      </c>
      <c r="L10265" s="9" t="s">
        <v>21</v>
      </c>
      <c r="M10265" s="13">
        <f t="shared" si="320"/>
        <v>0.4</v>
      </c>
    </row>
    <row r="10266" spans="1:13" ht="19.95" customHeight="1">
      <c r="A10266" s="8" t="s">
        <v>387</v>
      </c>
      <c r="B10266" s="8" t="s">
        <v>30</v>
      </c>
      <c r="C10266" s="8" t="s">
        <v>38</v>
      </c>
      <c r="D10266" s="8" t="s">
        <v>39</v>
      </c>
      <c r="E10266" s="8" t="s">
        <v>27</v>
      </c>
      <c r="F10266" s="8"/>
      <c r="G10266" s="8" t="s">
        <v>19</v>
      </c>
      <c r="H10266" s="8" t="s">
        <v>258</v>
      </c>
      <c r="I10266" s="10">
        <v>2.0317333333333334</v>
      </c>
      <c r="J10266" s="11">
        <v>4.75</v>
      </c>
      <c r="K10266" s="12">
        <f t="shared" si="321"/>
        <v>9.6507333333333332</v>
      </c>
      <c r="L10266" s="9" t="s">
        <v>21</v>
      </c>
      <c r="M10266" s="13">
        <f t="shared" si="320"/>
        <v>3.8</v>
      </c>
    </row>
    <row r="10267" spans="1:13" ht="19.95" customHeight="1">
      <c r="A10267" s="8" t="s">
        <v>387</v>
      </c>
      <c r="B10267" s="8"/>
      <c r="C10267" s="8" t="s">
        <v>117</v>
      </c>
      <c r="D10267" s="8" t="s">
        <v>16</v>
      </c>
      <c r="E10267" s="8" t="s">
        <v>27</v>
      </c>
      <c r="F10267" s="8"/>
      <c r="G10267" s="8" t="s">
        <v>19</v>
      </c>
      <c r="H10267" s="8" t="s">
        <v>92</v>
      </c>
      <c r="I10267" s="10">
        <v>12.754799999999999</v>
      </c>
      <c r="J10267" s="11">
        <v>1.75</v>
      </c>
      <c r="K10267" s="12">
        <f t="shared" si="321"/>
        <v>22.320899999999998</v>
      </c>
      <c r="L10267" s="9" t="s">
        <v>21</v>
      </c>
      <c r="M10267" s="13">
        <f t="shared" si="320"/>
        <v>1.4</v>
      </c>
    </row>
    <row r="10268" spans="1:13" ht="19.95" customHeight="1">
      <c r="A10268" s="8" t="s">
        <v>387</v>
      </c>
      <c r="B10268" s="8" t="s">
        <v>93</v>
      </c>
      <c r="C10268" s="8" t="s">
        <v>49</v>
      </c>
      <c r="D10268" s="8" t="s">
        <v>132</v>
      </c>
      <c r="E10268" s="8" t="s">
        <v>207</v>
      </c>
      <c r="F10268" s="8"/>
      <c r="G10268" s="8" t="s">
        <v>19</v>
      </c>
      <c r="H10268" s="8" t="s">
        <v>159</v>
      </c>
      <c r="I10268" s="10">
        <v>0.14491027732463296</v>
      </c>
      <c r="J10268" s="11">
        <v>1.5</v>
      </c>
      <c r="K10268" s="12">
        <f t="shared" si="321"/>
        <v>0.21736541598694945</v>
      </c>
      <c r="L10268" s="9" t="s">
        <v>21</v>
      </c>
      <c r="M10268" s="13">
        <f t="shared" si="320"/>
        <v>1.2</v>
      </c>
    </row>
    <row r="10269" spans="1:13" ht="19.95" customHeight="1">
      <c r="A10269" s="8" t="s">
        <v>387</v>
      </c>
      <c r="B10269" s="8" t="s">
        <v>93</v>
      </c>
      <c r="C10269" s="8" t="s">
        <v>94</v>
      </c>
      <c r="D10269" s="8" t="s">
        <v>132</v>
      </c>
      <c r="E10269" s="8" t="s">
        <v>207</v>
      </c>
      <c r="F10269" s="8"/>
      <c r="G10269" s="8" t="s">
        <v>19</v>
      </c>
      <c r="H10269" s="8" t="s">
        <v>159</v>
      </c>
      <c r="I10269" s="10">
        <v>0.28828124999999999</v>
      </c>
      <c r="J10269" s="11">
        <v>1.3</v>
      </c>
      <c r="K10269" s="12">
        <f t="shared" si="321"/>
        <v>0.37476562499999999</v>
      </c>
      <c r="L10269" s="9" t="s">
        <v>21</v>
      </c>
      <c r="M10269" s="13">
        <f t="shared" si="320"/>
        <v>1</v>
      </c>
    </row>
    <row r="10270" spans="1:13" ht="19.95" customHeight="1">
      <c r="A10270" s="8" t="s">
        <v>387</v>
      </c>
      <c r="B10270" s="8" t="s">
        <v>48</v>
      </c>
      <c r="C10270" s="8" t="s">
        <v>390</v>
      </c>
      <c r="D10270" s="8" t="s">
        <v>16</v>
      </c>
      <c r="E10270" s="8" t="s">
        <v>27</v>
      </c>
      <c r="F10270" s="8"/>
      <c r="G10270" s="8" t="s">
        <v>19</v>
      </c>
      <c r="H10270" s="8" t="s">
        <v>92</v>
      </c>
      <c r="I10270" s="10">
        <v>6.2736666666666663</v>
      </c>
      <c r="J10270" s="11">
        <v>1.4</v>
      </c>
      <c r="K10270" s="12">
        <f t="shared" si="321"/>
        <v>8.7831333333333319</v>
      </c>
      <c r="L10270" s="9" t="s">
        <v>21</v>
      </c>
      <c r="M10270" s="13">
        <f t="shared" si="320"/>
        <v>1.1000000000000001</v>
      </c>
    </row>
    <row r="10271" spans="1:13" ht="19.95" customHeight="1">
      <c r="A10271" s="8" t="s">
        <v>387</v>
      </c>
      <c r="B10271" s="8" t="s">
        <v>40</v>
      </c>
      <c r="C10271" s="8" t="s">
        <v>51</v>
      </c>
      <c r="D10271" s="8" t="s">
        <v>16</v>
      </c>
      <c r="E10271" s="8" t="s">
        <v>27</v>
      </c>
      <c r="F10271" s="8"/>
      <c r="G10271" s="8" t="s">
        <v>19</v>
      </c>
      <c r="H10271" s="8" t="s">
        <v>92</v>
      </c>
      <c r="I10271" s="10">
        <v>2.8423333333333334</v>
      </c>
      <c r="J10271" s="11">
        <v>3.75</v>
      </c>
      <c r="K10271" s="12">
        <f t="shared" si="321"/>
        <v>10.65875</v>
      </c>
      <c r="L10271" s="9" t="s">
        <v>21</v>
      </c>
      <c r="M10271" s="13">
        <f t="shared" si="320"/>
        <v>3</v>
      </c>
    </row>
    <row r="10272" spans="1:13" ht="19.95" customHeight="1">
      <c r="A10272" s="8" t="s">
        <v>387</v>
      </c>
      <c r="B10272" s="8" t="s">
        <v>14</v>
      </c>
      <c r="C10272" s="8" t="s">
        <v>15</v>
      </c>
      <c r="D10272" s="8" t="s">
        <v>16</v>
      </c>
      <c r="E10272" s="8" t="s">
        <v>27</v>
      </c>
      <c r="F10272" s="8"/>
      <c r="G10272" s="8" t="s">
        <v>19</v>
      </c>
      <c r="H10272" s="8" t="s">
        <v>92</v>
      </c>
      <c r="I10272" s="10">
        <v>4.4624999999999998E-2</v>
      </c>
      <c r="J10272" s="11">
        <v>6.5</v>
      </c>
      <c r="K10272" s="12">
        <f t="shared" si="321"/>
        <v>0.2900625</v>
      </c>
      <c r="L10272" s="9" t="s">
        <v>21</v>
      </c>
      <c r="M10272" s="13">
        <f t="shared" si="320"/>
        <v>5.2</v>
      </c>
    </row>
    <row r="10273" spans="1:13" ht="19.95" customHeight="1">
      <c r="A10273" s="8" t="s">
        <v>387</v>
      </c>
      <c r="B10273" s="8" t="s">
        <v>40</v>
      </c>
      <c r="C10273" s="8" t="s">
        <v>35</v>
      </c>
      <c r="D10273" s="8" t="s">
        <v>16</v>
      </c>
      <c r="E10273" s="8" t="s">
        <v>27</v>
      </c>
      <c r="F10273" s="8"/>
      <c r="G10273" s="8" t="s">
        <v>19</v>
      </c>
      <c r="H10273" s="8" t="s">
        <v>92</v>
      </c>
      <c r="I10273" s="10">
        <v>1.1783999999999999</v>
      </c>
      <c r="J10273" s="11">
        <v>3.51</v>
      </c>
      <c r="K10273" s="12">
        <f t="shared" si="321"/>
        <v>4.1361839999999992</v>
      </c>
      <c r="L10273" s="9" t="s">
        <v>21</v>
      </c>
      <c r="M10273" s="13">
        <f t="shared" si="320"/>
        <v>2.8</v>
      </c>
    </row>
    <row r="10274" spans="1:13" ht="19.95" customHeight="1">
      <c r="A10274" s="8" t="s">
        <v>387</v>
      </c>
      <c r="B10274" s="8" t="s">
        <v>14</v>
      </c>
      <c r="C10274" s="8" t="s">
        <v>15</v>
      </c>
      <c r="D10274" s="8" t="s">
        <v>16</v>
      </c>
      <c r="E10274" s="8" t="s">
        <v>27</v>
      </c>
      <c r="F10274" s="8"/>
      <c r="G10274" s="8" t="s">
        <v>19</v>
      </c>
      <c r="H10274" s="8" t="s">
        <v>92</v>
      </c>
      <c r="I10274" s="10">
        <v>4.6772151898734175E-2</v>
      </c>
      <c r="J10274" s="11">
        <v>6.5</v>
      </c>
      <c r="K10274" s="12">
        <f t="shared" si="321"/>
        <v>0.30401898734177213</v>
      </c>
      <c r="L10274" s="9" t="s">
        <v>21</v>
      </c>
      <c r="M10274" s="13">
        <f t="shared" si="320"/>
        <v>5.2</v>
      </c>
    </row>
    <row r="10275" spans="1:13" ht="19.95" customHeight="1">
      <c r="A10275" s="8" t="s">
        <v>387</v>
      </c>
      <c r="B10275" s="8" t="s">
        <v>48</v>
      </c>
      <c r="C10275" s="8" t="s">
        <v>43</v>
      </c>
      <c r="D10275" s="8" t="s">
        <v>16</v>
      </c>
      <c r="E10275" s="8" t="s">
        <v>207</v>
      </c>
      <c r="F10275" s="8"/>
      <c r="G10275" s="8" t="s">
        <v>19</v>
      </c>
      <c r="H10275" s="8" t="s">
        <v>159</v>
      </c>
      <c r="I10275" s="10">
        <v>0.41720000000000002</v>
      </c>
      <c r="J10275" s="11">
        <v>0.83</v>
      </c>
      <c r="K10275" s="12">
        <f t="shared" si="321"/>
        <v>0.34627599999999997</v>
      </c>
      <c r="L10275" s="9" t="s">
        <v>21</v>
      </c>
      <c r="M10275" s="13">
        <f t="shared" si="320"/>
        <v>0.7</v>
      </c>
    </row>
    <row r="10276" spans="1:13" ht="19.95" customHeight="1">
      <c r="A10276" s="8" t="s">
        <v>387</v>
      </c>
      <c r="B10276" s="8" t="s">
        <v>14</v>
      </c>
      <c r="C10276" s="8" t="s">
        <v>45</v>
      </c>
      <c r="D10276" s="8" t="s">
        <v>105</v>
      </c>
      <c r="E10276" s="8" t="s">
        <v>207</v>
      </c>
      <c r="F10276" s="8"/>
      <c r="G10276" s="8" t="s">
        <v>19</v>
      </c>
      <c r="H10276" s="8" t="s">
        <v>159</v>
      </c>
      <c r="I10276" s="10">
        <v>0.12814516129032258</v>
      </c>
      <c r="J10276" s="11">
        <v>0.7</v>
      </c>
      <c r="K10276" s="12">
        <f t="shared" si="321"/>
        <v>8.97016129032258E-2</v>
      </c>
      <c r="L10276" s="9" t="s">
        <v>21</v>
      </c>
      <c r="M10276" s="13">
        <f t="shared" si="320"/>
        <v>0.6</v>
      </c>
    </row>
    <row r="10277" spans="1:13" ht="19.95" customHeight="1">
      <c r="A10277" s="8" t="s">
        <v>387</v>
      </c>
      <c r="B10277" s="8" t="s">
        <v>14</v>
      </c>
      <c r="C10277" s="8" t="s">
        <v>45</v>
      </c>
      <c r="D10277" s="8" t="s">
        <v>105</v>
      </c>
      <c r="E10277" s="8" t="s">
        <v>207</v>
      </c>
      <c r="F10277" s="8"/>
      <c r="G10277" s="8" t="s">
        <v>19</v>
      </c>
      <c r="H10277" s="8" t="s">
        <v>159</v>
      </c>
      <c r="I10277" s="10">
        <v>0.12937499999999999</v>
      </c>
      <c r="J10277" s="11">
        <v>0.69</v>
      </c>
      <c r="K10277" s="12">
        <f t="shared" si="321"/>
        <v>8.926874999999998E-2</v>
      </c>
      <c r="L10277" s="9" t="s">
        <v>21</v>
      </c>
      <c r="M10277" s="13">
        <f t="shared" si="320"/>
        <v>0.6</v>
      </c>
    </row>
    <row r="10278" spans="1:13" ht="19.95" customHeight="1">
      <c r="A10278" s="8" t="s">
        <v>387</v>
      </c>
      <c r="B10278" s="8" t="s">
        <v>30</v>
      </c>
      <c r="C10278" s="8" t="s">
        <v>56</v>
      </c>
      <c r="D10278" s="8" t="s">
        <v>39</v>
      </c>
      <c r="E10278" s="8" t="s">
        <v>27</v>
      </c>
      <c r="F10278" s="8"/>
      <c r="G10278" s="8" t="s">
        <v>19</v>
      </c>
      <c r="H10278" s="8" t="s">
        <v>92</v>
      </c>
      <c r="I10278" s="10">
        <v>6.344444444444445</v>
      </c>
      <c r="J10278" s="11">
        <v>5.2</v>
      </c>
      <c r="K10278" s="12">
        <f t="shared" si="321"/>
        <v>32.991111111111117</v>
      </c>
      <c r="L10278" s="9" t="s">
        <v>21</v>
      </c>
      <c r="M10278" s="13">
        <f t="shared" si="320"/>
        <v>4.2</v>
      </c>
    </row>
    <row r="10279" spans="1:13" ht="19.95" customHeight="1">
      <c r="A10279" s="8" t="s">
        <v>387</v>
      </c>
      <c r="B10279" s="8" t="s">
        <v>30</v>
      </c>
      <c r="C10279" s="8" t="s">
        <v>56</v>
      </c>
      <c r="D10279" s="8" t="s">
        <v>39</v>
      </c>
      <c r="E10279" s="8" t="s">
        <v>97</v>
      </c>
      <c r="F10279" s="8"/>
      <c r="G10279" s="8" t="s">
        <v>19</v>
      </c>
      <c r="H10279" s="8" t="s">
        <v>159</v>
      </c>
      <c r="I10279" s="10">
        <v>5.7960000000000003</v>
      </c>
      <c r="J10279" s="11">
        <v>1.03</v>
      </c>
      <c r="K10279" s="12">
        <f t="shared" si="321"/>
        <v>5.9698800000000007</v>
      </c>
      <c r="L10279" s="9" t="s">
        <v>21</v>
      </c>
      <c r="M10279" s="13">
        <f t="shared" si="320"/>
        <v>0.8</v>
      </c>
    </row>
    <row r="10280" spans="1:13" ht="19.95" customHeight="1">
      <c r="A10280" s="8" t="s">
        <v>387</v>
      </c>
      <c r="B10280" s="8" t="s">
        <v>30</v>
      </c>
      <c r="C10280" s="8" t="s">
        <v>38</v>
      </c>
      <c r="D10280" s="8" t="s">
        <v>39</v>
      </c>
      <c r="E10280" s="8" t="s">
        <v>27</v>
      </c>
      <c r="F10280" s="8"/>
      <c r="G10280" s="8" t="s">
        <v>19</v>
      </c>
      <c r="H10280" s="8" t="s">
        <v>92</v>
      </c>
      <c r="I10280" s="10">
        <v>2.1856</v>
      </c>
      <c r="J10280" s="11">
        <v>4.25</v>
      </c>
      <c r="K10280" s="12">
        <f t="shared" si="321"/>
        <v>9.2888000000000002</v>
      </c>
      <c r="L10280" s="9" t="s">
        <v>21</v>
      </c>
      <c r="M10280" s="13">
        <f t="shared" si="320"/>
        <v>3.4</v>
      </c>
    </row>
    <row r="10281" spans="1:13" ht="19.95" customHeight="1">
      <c r="A10281" s="8" t="s">
        <v>387</v>
      </c>
      <c r="B10281" s="8" t="s">
        <v>30</v>
      </c>
      <c r="C10281" s="8" t="s">
        <v>56</v>
      </c>
      <c r="D10281" s="8" t="s">
        <v>39</v>
      </c>
      <c r="E10281" s="8" t="s">
        <v>27</v>
      </c>
      <c r="F10281" s="8"/>
      <c r="G10281" s="8" t="s">
        <v>19</v>
      </c>
      <c r="H10281" s="8" t="s">
        <v>92</v>
      </c>
      <c r="I10281" s="10">
        <v>6.2187999999999999</v>
      </c>
      <c r="J10281" s="11">
        <v>5.25</v>
      </c>
      <c r="K10281" s="12">
        <f t="shared" si="321"/>
        <v>32.648699999999998</v>
      </c>
      <c r="L10281" s="9" t="s">
        <v>21</v>
      </c>
      <c r="M10281" s="13">
        <f t="shared" si="320"/>
        <v>4.2</v>
      </c>
    </row>
    <row r="10282" spans="1:13" ht="19.95" customHeight="1">
      <c r="A10282" s="8" t="s">
        <v>387</v>
      </c>
      <c r="B10282" s="8" t="s">
        <v>62</v>
      </c>
      <c r="C10282" s="8" t="s">
        <v>58</v>
      </c>
      <c r="D10282" s="8" t="s">
        <v>66</v>
      </c>
      <c r="E10282" s="8" t="s">
        <v>207</v>
      </c>
      <c r="F10282" s="8"/>
      <c r="G10282" s="8" t="s">
        <v>19</v>
      </c>
      <c r="H10282" s="8" t="s">
        <v>159</v>
      </c>
      <c r="I10282" s="10">
        <v>0.41523809523809529</v>
      </c>
      <c r="J10282" s="11">
        <v>0.62</v>
      </c>
      <c r="K10282" s="12">
        <f t="shared" si="321"/>
        <v>0.25744761904761909</v>
      </c>
      <c r="L10282" s="9" t="s">
        <v>21</v>
      </c>
      <c r="M10282" s="13">
        <f t="shared" si="320"/>
        <v>0.5</v>
      </c>
    </row>
    <row r="10283" spans="1:13" ht="19.95" customHeight="1">
      <c r="A10283" s="8" t="s">
        <v>387</v>
      </c>
      <c r="B10283" s="8" t="s">
        <v>40</v>
      </c>
      <c r="C10283" s="8" t="s">
        <v>68</v>
      </c>
      <c r="D10283" s="8" t="s">
        <v>16</v>
      </c>
      <c r="E10283" s="8" t="s">
        <v>27</v>
      </c>
      <c r="F10283" s="8"/>
      <c r="G10283" s="8" t="s">
        <v>19</v>
      </c>
      <c r="H10283" s="8" t="s">
        <v>258</v>
      </c>
      <c r="I10283" s="10" t="e">
        <f>#REF!/#REF!</f>
        <v>#REF!</v>
      </c>
      <c r="J10283" s="11">
        <v>6.55</v>
      </c>
      <c r="K10283" s="12" t="e">
        <f t="shared" si="321"/>
        <v>#REF!</v>
      </c>
      <c r="L10283" s="9" t="s">
        <v>21</v>
      </c>
      <c r="M10283" s="13">
        <f t="shared" si="320"/>
        <v>5.2</v>
      </c>
    </row>
    <row r="10284" spans="1:13" ht="19.95" customHeight="1">
      <c r="A10284" s="8" t="s">
        <v>387</v>
      </c>
      <c r="B10284" s="8" t="s">
        <v>62</v>
      </c>
      <c r="C10284" s="8" t="s">
        <v>58</v>
      </c>
      <c r="D10284" s="8" t="s">
        <v>66</v>
      </c>
      <c r="E10284" s="8" t="s">
        <v>207</v>
      </c>
      <c r="F10284" s="8"/>
      <c r="G10284" s="8" t="s">
        <v>19</v>
      </c>
      <c r="H10284" s="8" t="s">
        <v>159</v>
      </c>
      <c r="I10284" s="10" t="e">
        <f>#REF!/#REF!</f>
        <v>#REF!</v>
      </c>
      <c r="J10284" s="11">
        <v>0.75</v>
      </c>
      <c r="K10284" s="12" t="e">
        <f t="shared" si="321"/>
        <v>#REF!</v>
      </c>
      <c r="L10284" s="9" t="s">
        <v>21</v>
      </c>
      <c r="M10284" s="13">
        <f t="shared" si="320"/>
        <v>0.6</v>
      </c>
    </row>
    <row r="10285" spans="1:13" ht="19.95" customHeight="1">
      <c r="A10285" s="8" t="s">
        <v>387</v>
      </c>
      <c r="B10285" s="8" t="s">
        <v>30</v>
      </c>
      <c r="C10285" s="8" t="s">
        <v>56</v>
      </c>
      <c r="D10285" s="8" t="s">
        <v>39</v>
      </c>
      <c r="E10285" s="8" t="s">
        <v>97</v>
      </c>
      <c r="F10285" s="8"/>
      <c r="G10285" s="8" t="s">
        <v>19</v>
      </c>
      <c r="H10285" s="8" t="s">
        <v>159</v>
      </c>
      <c r="I10285" s="10">
        <v>6.1359504132231413</v>
      </c>
      <c r="J10285" s="11">
        <v>0.95</v>
      </c>
      <c r="K10285" s="12">
        <f t="shared" si="321"/>
        <v>5.829152892561984</v>
      </c>
      <c r="L10285" s="9" t="s">
        <v>21</v>
      </c>
      <c r="M10285" s="13">
        <f t="shared" si="320"/>
        <v>0.8</v>
      </c>
    </row>
    <row r="10286" spans="1:13" ht="19.95" customHeight="1">
      <c r="A10286" s="8" t="s">
        <v>387</v>
      </c>
      <c r="B10286" s="8" t="s">
        <v>30</v>
      </c>
      <c r="C10286" s="8" t="s">
        <v>56</v>
      </c>
      <c r="D10286" s="8" t="s">
        <v>39</v>
      </c>
      <c r="E10286" s="8" t="s">
        <v>97</v>
      </c>
      <c r="F10286" s="8"/>
      <c r="G10286" s="8" t="s">
        <v>19</v>
      </c>
      <c r="H10286" s="8" t="s">
        <v>159</v>
      </c>
      <c r="I10286" s="10">
        <v>6.2333333333333334</v>
      </c>
      <c r="J10286" s="11">
        <v>0.95</v>
      </c>
      <c r="K10286" s="12">
        <f t="shared" si="321"/>
        <v>5.9216666666666669</v>
      </c>
      <c r="L10286" s="9" t="s">
        <v>21</v>
      </c>
      <c r="M10286" s="13">
        <f t="shared" si="320"/>
        <v>0.8</v>
      </c>
    </row>
    <row r="10287" spans="1:13" ht="19.95" customHeight="1">
      <c r="A10287" s="8" t="s">
        <v>387</v>
      </c>
      <c r="B10287" s="8" t="s">
        <v>30</v>
      </c>
      <c r="C10287" s="8" t="s">
        <v>57</v>
      </c>
      <c r="D10287" s="8" t="s">
        <v>16</v>
      </c>
      <c r="E10287" s="8" t="s">
        <v>27</v>
      </c>
      <c r="F10287" s="9"/>
      <c r="G10287" s="8" t="s">
        <v>19</v>
      </c>
      <c r="H10287" s="8" t="s">
        <v>258</v>
      </c>
      <c r="I10287" s="14">
        <v>4.2939999999999996</v>
      </c>
      <c r="J10287" s="11">
        <v>4.75</v>
      </c>
      <c r="K10287" s="12">
        <f t="shared" si="321"/>
        <v>20.3965</v>
      </c>
      <c r="L10287" s="8" t="s">
        <v>21</v>
      </c>
      <c r="M10287" s="13">
        <f t="shared" si="320"/>
        <v>3.8</v>
      </c>
    </row>
    <row r="10288" spans="1:13" ht="19.95" customHeight="1">
      <c r="A10288" s="8" t="s">
        <v>387</v>
      </c>
      <c r="B10288" s="8" t="s">
        <v>42</v>
      </c>
      <c r="C10288" s="8" t="s">
        <v>117</v>
      </c>
      <c r="D10288" s="8" t="s">
        <v>16</v>
      </c>
      <c r="E10288" s="8" t="s">
        <v>97</v>
      </c>
      <c r="F10288" s="8"/>
      <c r="G10288" s="8" t="s">
        <v>19</v>
      </c>
      <c r="H10288" s="8" t="s">
        <v>159</v>
      </c>
      <c r="I10288" s="14">
        <v>11.410054347826087</v>
      </c>
      <c r="J10288" s="11">
        <v>0.96</v>
      </c>
      <c r="K10288" s="12">
        <f t="shared" si="321"/>
        <v>10.953652173913042</v>
      </c>
      <c r="L10288" s="9" t="s">
        <v>21</v>
      </c>
      <c r="M10288" s="13">
        <f t="shared" si="320"/>
        <v>0.8</v>
      </c>
    </row>
    <row r="10289" spans="1:13" ht="19.95" customHeight="1">
      <c r="A10289" s="8" t="s">
        <v>387</v>
      </c>
      <c r="B10289" s="8" t="s">
        <v>30</v>
      </c>
      <c r="C10289" s="8" t="s">
        <v>51</v>
      </c>
      <c r="D10289" s="8" t="s">
        <v>39</v>
      </c>
      <c r="E10289" s="8" t="s">
        <v>97</v>
      </c>
      <c r="F10289" s="8"/>
      <c r="G10289" s="8" t="s">
        <v>19</v>
      </c>
      <c r="H10289" s="8" t="s">
        <v>159</v>
      </c>
      <c r="I10289" s="14">
        <v>3.2864705882352943</v>
      </c>
      <c r="J10289" s="11">
        <v>0.96</v>
      </c>
      <c r="K10289" s="12">
        <f t="shared" si="321"/>
        <v>3.1550117647058822</v>
      </c>
      <c r="L10289" s="9" t="s">
        <v>21</v>
      </c>
      <c r="M10289" s="13">
        <f t="shared" si="320"/>
        <v>0.8</v>
      </c>
    </row>
    <row r="10290" spans="1:13" ht="19.95" customHeight="1">
      <c r="A10290" s="8" t="s">
        <v>387</v>
      </c>
      <c r="B10290" s="8" t="s">
        <v>40</v>
      </c>
      <c r="C10290" s="8" t="s">
        <v>51</v>
      </c>
      <c r="D10290" s="8" t="s">
        <v>16</v>
      </c>
      <c r="E10290" s="8" t="s">
        <v>207</v>
      </c>
      <c r="G10290" s="8" t="s">
        <v>19</v>
      </c>
      <c r="H10290" s="8" t="s">
        <v>159</v>
      </c>
      <c r="I10290" s="14">
        <v>2.7237623762376235</v>
      </c>
      <c r="J10290" s="11">
        <v>0.55000000000000004</v>
      </c>
      <c r="K10290" s="12">
        <f t="shared" si="321"/>
        <v>1.498069306930693</v>
      </c>
      <c r="M10290" s="13">
        <f t="shared" si="320"/>
        <v>0.4</v>
      </c>
    </row>
    <row r="10291" spans="1:13" ht="19.95" customHeight="1">
      <c r="A10291" s="8" t="s">
        <v>387</v>
      </c>
      <c r="B10291" s="8" t="s">
        <v>42</v>
      </c>
      <c r="C10291" s="8" t="s">
        <v>117</v>
      </c>
      <c r="D10291" s="8" t="s">
        <v>16</v>
      </c>
      <c r="E10291" s="8" t="s">
        <v>97</v>
      </c>
      <c r="F10291" s="9"/>
      <c r="G10291" s="8" t="s">
        <v>19</v>
      </c>
      <c r="H10291" s="8" t="s">
        <v>159</v>
      </c>
      <c r="I10291" s="14">
        <v>11.238157894736842</v>
      </c>
      <c r="J10291" s="11">
        <v>0.96</v>
      </c>
      <c r="K10291" s="12">
        <f t="shared" si="321"/>
        <v>10.788631578947369</v>
      </c>
      <c r="L10291" s="9" t="s">
        <v>21</v>
      </c>
      <c r="M10291" s="13">
        <f t="shared" si="320"/>
        <v>0.8</v>
      </c>
    </row>
    <row r="10292" spans="1:13" ht="19.95" customHeight="1">
      <c r="A10292" s="8" t="s">
        <v>387</v>
      </c>
      <c r="B10292" s="8" t="s">
        <v>42</v>
      </c>
      <c r="C10292" s="8" t="s">
        <v>117</v>
      </c>
      <c r="D10292" s="8" t="s">
        <v>16</v>
      </c>
      <c r="E10292" s="8" t="s">
        <v>97</v>
      </c>
      <c r="F10292" s="9"/>
      <c r="G10292" s="8" t="s">
        <v>19</v>
      </c>
      <c r="H10292" s="8" t="s">
        <v>159</v>
      </c>
      <c r="I10292" s="14">
        <v>11.481249999999999</v>
      </c>
      <c r="J10292" s="11">
        <v>0.96</v>
      </c>
      <c r="K10292" s="12">
        <f t="shared" si="321"/>
        <v>11.021999999999998</v>
      </c>
      <c r="L10292" s="9" t="s">
        <v>21</v>
      </c>
      <c r="M10292" s="13">
        <f t="shared" si="320"/>
        <v>0.8</v>
      </c>
    </row>
    <row r="10293" spans="1:13" ht="19.95" customHeight="1">
      <c r="A10293" s="8" t="s">
        <v>391</v>
      </c>
      <c r="B10293" s="8" t="s">
        <v>42</v>
      </c>
      <c r="C10293" s="8" t="s">
        <v>61</v>
      </c>
      <c r="D10293" s="8" t="s">
        <v>16</v>
      </c>
      <c r="E10293" s="8" t="s">
        <v>171</v>
      </c>
      <c r="F10293" s="8"/>
      <c r="G10293" s="8" t="s">
        <v>19</v>
      </c>
      <c r="H10293" s="8" t="s">
        <v>92</v>
      </c>
      <c r="I10293" s="10">
        <v>5.24</v>
      </c>
      <c r="J10293" s="11">
        <v>1.4</v>
      </c>
      <c r="K10293" s="12">
        <f t="shared" si="321"/>
        <v>7.3359999999999994</v>
      </c>
      <c r="L10293" s="9" t="s">
        <v>21</v>
      </c>
      <c r="M10293" s="13">
        <f t="shared" si="320"/>
        <v>1.1000000000000001</v>
      </c>
    </row>
    <row r="10294" spans="1:13" ht="19.95" customHeight="1">
      <c r="A10294" s="9" t="s">
        <v>392</v>
      </c>
      <c r="B10294" s="9" t="s">
        <v>14</v>
      </c>
      <c r="C10294" s="9" t="s">
        <v>15</v>
      </c>
      <c r="D10294" s="9" t="s">
        <v>16</v>
      </c>
      <c r="E10294" s="9" t="s">
        <v>97</v>
      </c>
      <c r="F10294" s="8" t="s">
        <v>168</v>
      </c>
      <c r="G10294" s="9" t="s">
        <v>19</v>
      </c>
      <c r="H10294" s="9" t="s">
        <v>159</v>
      </c>
      <c r="I10294" s="10">
        <v>3.7999999999999999E-2</v>
      </c>
      <c r="J10294" s="11">
        <v>10</v>
      </c>
      <c r="K10294" s="12">
        <f t="shared" si="321"/>
        <v>0.38</v>
      </c>
      <c r="L10294" s="9" t="s">
        <v>21</v>
      </c>
      <c r="M10294" s="13">
        <f t="shared" si="320"/>
        <v>8</v>
      </c>
    </row>
    <row r="10295" spans="1:13" ht="19.95" customHeight="1">
      <c r="A10295" s="9" t="s">
        <v>392</v>
      </c>
      <c r="B10295" s="9" t="s">
        <v>33</v>
      </c>
      <c r="C10295" s="9" t="s">
        <v>44</v>
      </c>
      <c r="D10295" s="9" t="s">
        <v>26</v>
      </c>
      <c r="E10295" s="9" t="s">
        <v>97</v>
      </c>
      <c r="F10295" s="8" t="s">
        <v>168</v>
      </c>
      <c r="G10295" s="9" t="s">
        <v>19</v>
      </c>
      <c r="H10295" s="9" t="s">
        <v>159</v>
      </c>
      <c r="I10295" s="10">
        <v>0.14851485148514851</v>
      </c>
      <c r="J10295" s="11">
        <v>7</v>
      </c>
      <c r="K10295" s="12">
        <f t="shared" si="321"/>
        <v>1.0396039603960396</v>
      </c>
      <c r="L10295" s="9" t="s">
        <v>21</v>
      </c>
      <c r="M10295" s="13">
        <f t="shared" si="320"/>
        <v>5.6</v>
      </c>
    </row>
    <row r="10296" spans="1:13" ht="19.95" customHeight="1">
      <c r="A10296" s="9" t="s">
        <v>392</v>
      </c>
      <c r="B10296" s="9" t="s">
        <v>48</v>
      </c>
      <c r="C10296" s="9" t="s">
        <v>49</v>
      </c>
      <c r="D10296" s="9" t="s">
        <v>16</v>
      </c>
      <c r="E10296" s="9" t="s">
        <v>147</v>
      </c>
      <c r="F10296" s="8" t="s">
        <v>168</v>
      </c>
      <c r="G10296" s="9" t="s">
        <v>19</v>
      </c>
      <c r="H10296" s="9" t="s">
        <v>159</v>
      </c>
      <c r="I10296" s="10">
        <v>8.2251795521757501E-2</v>
      </c>
      <c r="J10296" s="11">
        <v>2.72</v>
      </c>
      <c r="K10296" s="12">
        <f t="shared" si="321"/>
        <v>0.22372488381918043</v>
      </c>
      <c r="L10296" s="9" t="s">
        <v>21</v>
      </c>
      <c r="M10296" s="13">
        <f t="shared" si="320"/>
        <v>2.2000000000000002</v>
      </c>
    </row>
    <row r="10297" spans="1:13" ht="19.95" customHeight="1">
      <c r="A10297" s="9" t="s">
        <v>392</v>
      </c>
      <c r="B10297" s="9" t="s">
        <v>42</v>
      </c>
      <c r="C10297" s="9" t="s">
        <v>31</v>
      </c>
      <c r="D10297" s="9" t="s">
        <v>16</v>
      </c>
      <c r="E10297" s="9" t="s">
        <v>17</v>
      </c>
      <c r="F10297" s="8"/>
      <c r="G10297" s="9" t="s">
        <v>19</v>
      </c>
      <c r="H10297" s="9" t="s">
        <v>159</v>
      </c>
      <c r="I10297" s="10">
        <v>1.1737500000000001</v>
      </c>
      <c r="J10297" s="11">
        <v>42</v>
      </c>
      <c r="K10297" s="12">
        <f t="shared" si="321"/>
        <v>49.297499999999999</v>
      </c>
      <c r="L10297" s="9" t="s">
        <v>21</v>
      </c>
      <c r="M10297" s="13">
        <f t="shared" si="320"/>
        <v>33.6</v>
      </c>
    </row>
    <row r="10298" spans="1:13" ht="19.95" customHeight="1">
      <c r="A10298" s="9" t="s">
        <v>392</v>
      </c>
      <c r="B10298" s="9" t="s">
        <v>14</v>
      </c>
      <c r="C10298" s="9" t="s">
        <v>58</v>
      </c>
      <c r="D10298" s="9" t="s">
        <v>16</v>
      </c>
      <c r="E10298" s="9" t="s">
        <v>97</v>
      </c>
      <c r="F10298" s="8"/>
      <c r="G10298" s="9" t="s">
        <v>19</v>
      </c>
      <c r="H10298" s="9" t="s">
        <v>159</v>
      </c>
      <c r="I10298" s="10">
        <v>0.28999999999999998</v>
      </c>
      <c r="J10298" s="11">
        <v>21</v>
      </c>
      <c r="K10298" s="12">
        <f t="shared" si="321"/>
        <v>6.09</v>
      </c>
      <c r="L10298" s="9" t="s">
        <v>21</v>
      </c>
      <c r="M10298" s="13">
        <f t="shared" si="320"/>
        <v>16.8</v>
      </c>
    </row>
    <row r="10299" spans="1:13" ht="19.95" customHeight="1">
      <c r="A10299" s="9" t="s">
        <v>392</v>
      </c>
      <c r="B10299" s="9" t="s">
        <v>42</v>
      </c>
      <c r="C10299" s="9" t="s">
        <v>44</v>
      </c>
      <c r="D10299" s="9" t="s">
        <v>16</v>
      </c>
      <c r="E10299" s="9" t="s">
        <v>147</v>
      </c>
      <c r="F10299" s="8"/>
      <c r="G10299" s="9" t="s">
        <v>19</v>
      </c>
      <c r="H10299" s="9" t="s">
        <v>159</v>
      </c>
      <c r="I10299" s="10">
        <v>0.17877536231884059</v>
      </c>
      <c r="J10299" s="11">
        <v>2.3199999999999998</v>
      </c>
      <c r="K10299" s="12">
        <f t="shared" si="321"/>
        <v>0.41475884057971013</v>
      </c>
      <c r="L10299" s="9" t="s">
        <v>21</v>
      </c>
      <c r="M10299" s="13">
        <f t="shared" si="320"/>
        <v>1.9</v>
      </c>
    </row>
    <row r="10300" spans="1:13" ht="19.95" customHeight="1">
      <c r="A10300" s="9" t="s">
        <v>392</v>
      </c>
      <c r="B10300" s="9" t="s">
        <v>42</v>
      </c>
      <c r="C10300" s="9" t="s">
        <v>44</v>
      </c>
      <c r="D10300" s="9" t="s">
        <v>16</v>
      </c>
      <c r="E10300" s="9" t="s">
        <v>147</v>
      </c>
      <c r="F10300" s="8"/>
      <c r="G10300" s="9" t="s">
        <v>19</v>
      </c>
      <c r="H10300" s="9" t="s">
        <v>159</v>
      </c>
      <c r="I10300" s="10">
        <v>0.17902459016393443</v>
      </c>
      <c r="J10300" s="11">
        <v>2.25</v>
      </c>
      <c r="K10300" s="12">
        <f t="shared" si="321"/>
        <v>0.40280532786885248</v>
      </c>
      <c r="L10300" s="9" t="s">
        <v>21</v>
      </c>
      <c r="M10300" s="13">
        <f t="shared" si="320"/>
        <v>1.8</v>
      </c>
    </row>
    <row r="10301" spans="1:13" ht="19.95" customHeight="1">
      <c r="A10301" s="9" t="s">
        <v>392</v>
      </c>
      <c r="B10301" s="9" t="s">
        <v>14</v>
      </c>
      <c r="C10301" s="9" t="s">
        <v>58</v>
      </c>
      <c r="D10301" s="9" t="s">
        <v>16</v>
      </c>
      <c r="E10301" s="9" t="s">
        <v>97</v>
      </c>
      <c r="F10301" s="8"/>
      <c r="G10301" s="9" t="s">
        <v>19</v>
      </c>
      <c r="H10301" s="9" t="s">
        <v>159</v>
      </c>
      <c r="I10301" s="10">
        <v>0.22500000000000001</v>
      </c>
      <c r="J10301" s="11">
        <v>15</v>
      </c>
      <c r="K10301" s="12">
        <f t="shared" si="321"/>
        <v>3.375</v>
      </c>
      <c r="L10301" s="9" t="s">
        <v>21</v>
      </c>
      <c r="M10301" s="13">
        <f t="shared" si="320"/>
        <v>12</v>
      </c>
    </row>
    <row r="10302" spans="1:13" ht="19.95" customHeight="1">
      <c r="A10302" s="9" t="s">
        <v>392</v>
      </c>
      <c r="B10302" s="9" t="s">
        <v>14</v>
      </c>
      <c r="C10302" s="9" t="s">
        <v>102</v>
      </c>
      <c r="D10302" s="9" t="s">
        <v>16</v>
      </c>
      <c r="E10302" s="9" t="s">
        <v>147</v>
      </c>
      <c r="F10302" s="8"/>
      <c r="G10302" s="9" t="s">
        <v>19</v>
      </c>
      <c r="H10302" s="9" t="s">
        <v>159</v>
      </c>
      <c r="I10302" s="10">
        <v>0.17039426523297491</v>
      </c>
      <c r="J10302" s="11">
        <v>2.35</v>
      </c>
      <c r="K10302" s="12">
        <f t="shared" si="321"/>
        <v>0.40042652329749107</v>
      </c>
      <c r="L10302" s="9" t="s">
        <v>21</v>
      </c>
      <c r="M10302" s="13">
        <f t="shared" si="320"/>
        <v>1.9</v>
      </c>
    </row>
    <row r="10303" spans="1:13" ht="19.95" customHeight="1">
      <c r="A10303" s="9" t="s">
        <v>392</v>
      </c>
      <c r="B10303" s="9" t="s">
        <v>14</v>
      </c>
      <c r="C10303" s="9" t="s">
        <v>157</v>
      </c>
      <c r="D10303" s="9" t="s">
        <v>16</v>
      </c>
      <c r="E10303" s="9" t="s">
        <v>147</v>
      </c>
      <c r="F10303" s="8"/>
      <c r="G10303" s="9" t="s">
        <v>19</v>
      </c>
      <c r="H10303" s="9" t="s">
        <v>159</v>
      </c>
      <c r="I10303" s="10">
        <v>0.38061104582843713</v>
      </c>
      <c r="J10303" s="11">
        <v>2.4</v>
      </c>
      <c r="K10303" s="12">
        <f t="shared" si="321"/>
        <v>0.91346650998824908</v>
      </c>
      <c r="L10303" s="9" t="s">
        <v>21</v>
      </c>
      <c r="M10303" s="13">
        <f t="shared" si="320"/>
        <v>1.9</v>
      </c>
    </row>
    <row r="10304" spans="1:13" ht="19.95" customHeight="1">
      <c r="A10304" s="8" t="s">
        <v>392</v>
      </c>
      <c r="B10304" s="8" t="s">
        <v>30</v>
      </c>
      <c r="C10304" s="8" t="s">
        <v>65</v>
      </c>
      <c r="D10304" s="8" t="s">
        <v>16</v>
      </c>
      <c r="E10304" s="8" t="s">
        <v>17</v>
      </c>
      <c r="F10304" s="8"/>
      <c r="G10304" s="8" t="s">
        <v>19</v>
      </c>
      <c r="H10304" s="8" t="s">
        <v>159</v>
      </c>
      <c r="I10304" s="10">
        <v>2.9133333333333336</v>
      </c>
      <c r="J10304" s="11">
        <v>55.85</v>
      </c>
      <c r="K10304" s="12">
        <f t="shared" si="321"/>
        <v>162.70966666666669</v>
      </c>
      <c r="L10304" s="9" t="s">
        <v>21</v>
      </c>
      <c r="M10304" s="13">
        <f t="shared" si="320"/>
        <v>44.7</v>
      </c>
    </row>
    <row r="10305" spans="1:13" ht="19.95" customHeight="1">
      <c r="A10305" s="8" t="s">
        <v>392</v>
      </c>
      <c r="B10305" s="8" t="s">
        <v>33</v>
      </c>
      <c r="C10305" s="8" t="s">
        <v>69</v>
      </c>
      <c r="D10305" s="8" t="s">
        <v>16</v>
      </c>
      <c r="E10305" s="8" t="s">
        <v>97</v>
      </c>
      <c r="F10305" s="8"/>
      <c r="G10305" s="8" t="s">
        <v>19</v>
      </c>
      <c r="H10305" s="8" t="s">
        <v>159</v>
      </c>
      <c r="I10305" s="10">
        <v>0.18061274509803921</v>
      </c>
      <c r="J10305" s="11">
        <v>7.25</v>
      </c>
      <c r="K10305" s="12">
        <f t="shared" si="321"/>
        <v>1.3094424019607842</v>
      </c>
      <c r="L10305" s="9" t="s">
        <v>21</v>
      </c>
      <c r="M10305" s="13">
        <f t="shared" si="320"/>
        <v>5.8</v>
      </c>
    </row>
    <row r="10306" spans="1:13" ht="19.95" customHeight="1">
      <c r="A10306" s="8" t="s">
        <v>392</v>
      </c>
      <c r="B10306" s="8" t="s">
        <v>42</v>
      </c>
      <c r="C10306" s="8" t="s">
        <v>72</v>
      </c>
      <c r="D10306" s="8" t="s">
        <v>16</v>
      </c>
      <c r="E10306" s="8" t="s">
        <v>17</v>
      </c>
      <c r="F10306" s="8"/>
      <c r="G10306" s="8" t="s">
        <v>19</v>
      </c>
      <c r="H10306" s="8" t="s">
        <v>159</v>
      </c>
      <c r="I10306" s="10">
        <v>0.37974999999999998</v>
      </c>
      <c r="J10306" s="11">
        <v>11</v>
      </c>
      <c r="K10306" s="12">
        <f t="shared" si="321"/>
        <v>4.1772499999999999</v>
      </c>
      <c r="L10306" s="9" t="s">
        <v>21</v>
      </c>
      <c r="M10306" s="13">
        <f t="shared" ref="M10306:M10369" si="322">ROUND(J10306-J10306*20/100,1)</f>
        <v>8.8000000000000007</v>
      </c>
    </row>
    <row r="10307" spans="1:13" ht="19.95" customHeight="1">
      <c r="A10307" s="8" t="s">
        <v>392</v>
      </c>
      <c r="B10307" s="8" t="s">
        <v>42</v>
      </c>
      <c r="C10307" s="8" t="s">
        <v>41</v>
      </c>
      <c r="D10307" s="8" t="s">
        <v>16</v>
      </c>
      <c r="E10307" s="8" t="s">
        <v>17</v>
      </c>
      <c r="F10307" s="8"/>
      <c r="G10307" s="8" t="s">
        <v>19</v>
      </c>
      <c r="H10307" s="8" t="s">
        <v>159</v>
      </c>
      <c r="I10307" s="10">
        <v>0.79600000000000004</v>
      </c>
      <c r="J10307" s="11">
        <v>21</v>
      </c>
      <c r="K10307" s="12">
        <f t="shared" ref="K10307:K10370" si="323">J10307*I10307</f>
        <v>16.716000000000001</v>
      </c>
      <c r="L10307" s="9" t="s">
        <v>21</v>
      </c>
      <c r="M10307" s="13">
        <f t="shared" si="322"/>
        <v>16.8</v>
      </c>
    </row>
    <row r="10308" spans="1:13" ht="19.95" customHeight="1">
      <c r="A10308" s="8" t="s">
        <v>392</v>
      </c>
      <c r="B10308" s="8" t="s">
        <v>40</v>
      </c>
      <c r="C10308" s="8" t="s">
        <v>51</v>
      </c>
      <c r="D10308" s="8" t="s">
        <v>16</v>
      </c>
      <c r="E10308" s="8" t="s">
        <v>17</v>
      </c>
      <c r="F10308" s="8"/>
      <c r="G10308" s="8" t="s">
        <v>19</v>
      </c>
      <c r="H10308" s="8" t="s">
        <v>159</v>
      </c>
      <c r="I10308" s="10">
        <v>2.6633333333333336</v>
      </c>
      <c r="J10308" s="11">
        <v>123</v>
      </c>
      <c r="K10308" s="12">
        <f t="shared" si="323"/>
        <v>327.59000000000003</v>
      </c>
      <c r="L10308" s="9" t="s">
        <v>21</v>
      </c>
      <c r="M10308" s="13">
        <f t="shared" si="322"/>
        <v>98.4</v>
      </c>
    </row>
    <row r="10309" spans="1:13" ht="19.95" customHeight="1">
      <c r="A10309" s="8" t="s">
        <v>392</v>
      </c>
      <c r="B10309" s="8" t="s">
        <v>42</v>
      </c>
      <c r="C10309" s="8" t="s">
        <v>44</v>
      </c>
      <c r="D10309" s="8" t="s">
        <v>16</v>
      </c>
      <c r="E10309" s="8" t="s">
        <v>97</v>
      </c>
      <c r="F10309" s="8"/>
      <c r="G10309" s="8" t="s">
        <v>19</v>
      </c>
      <c r="H10309" s="8" t="s">
        <v>159</v>
      </c>
      <c r="I10309" s="10">
        <v>0.16833333333333333</v>
      </c>
      <c r="J10309" s="11">
        <v>12</v>
      </c>
      <c r="K10309" s="12">
        <f t="shared" si="323"/>
        <v>2.02</v>
      </c>
      <c r="L10309" s="9" t="s">
        <v>21</v>
      </c>
      <c r="M10309" s="13">
        <f t="shared" si="322"/>
        <v>9.6</v>
      </c>
    </row>
    <row r="10310" spans="1:13" ht="19.95" customHeight="1">
      <c r="A10310" s="8" t="s">
        <v>392</v>
      </c>
      <c r="B10310" s="8" t="s">
        <v>40</v>
      </c>
      <c r="C10310" s="8" t="s">
        <v>51</v>
      </c>
      <c r="D10310" s="8" t="s">
        <v>16</v>
      </c>
      <c r="E10310" s="8" t="s">
        <v>17</v>
      </c>
      <c r="F10310" s="8"/>
      <c r="G10310" s="8" t="s">
        <v>19</v>
      </c>
      <c r="H10310" s="8" t="s">
        <v>159</v>
      </c>
      <c r="I10310" s="10">
        <v>2.7650000000000001</v>
      </c>
      <c r="J10310" s="11">
        <v>123</v>
      </c>
      <c r="K10310" s="12">
        <f t="shared" si="323"/>
        <v>340.09500000000003</v>
      </c>
      <c r="L10310" s="9" t="s">
        <v>21</v>
      </c>
      <c r="M10310" s="13">
        <f t="shared" si="322"/>
        <v>98.4</v>
      </c>
    </row>
    <row r="10311" spans="1:13" ht="19.95" customHeight="1">
      <c r="A10311" s="8" t="s">
        <v>392</v>
      </c>
      <c r="B10311" s="8" t="s">
        <v>42</v>
      </c>
      <c r="C10311" s="8" t="s">
        <v>44</v>
      </c>
      <c r="D10311" s="8" t="s">
        <v>16</v>
      </c>
      <c r="E10311" s="8" t="s">
        <v>97</v>
      </c>
      <c r="F10311" s="8"/>
      <c r="G10311" s="8" t="s">
        <v>19</v>
      </c>
      <c r="H10311" s="8" t="s">
        <v>159</v>
      </c>
      <c r="I10311" s="10">
        <v>0.1825</v>
      </c>
      <c r="J10311" s="11">
        <v>12</v>
      </c>
      <c r="K10311" s="12">
        <f t="shared" si="323"/>
        <v>2.19</v>
      </c>
      <c r="L10311" s="9" t="s">
        <v>21</v>
      </c>
      <c r="M10311" s="13">
        <f t="shared" si="322"/>
        <v>9.6</v>
      </c>
    </row>
    <row r="10312" spans="1:13" ht="19.95" customHeight="1">
      <c r="A10312" s="8" t="s">
        <v>392</v>
      </c>
      <c r="B10312" s="8" t="s">
        <v>48</v>
      </c>
      <c r="C10312" s="8" t="s">
        <v>90</v>
      </c>
      <c r="D10312" s="8" t="s">
        <v>26</v>
      </c>
      <c r="E10312" s="8" t="s">
        <v>147</v>
      </c>
      <c r="F10312" s="8"/>
      <c r="G10312" s="8" t="s">
        <v>19</v>
      </c>
      <c r="H10312" s="8" t="s">
        <v>159</v>
      </c>
      <c r="I10312" s="10">
        <v>0.22011979634621145</v>
      </c>
      <c r="J10312" s="11">
        <v>2.25</v>
      </c>
      <c r="K10312" s="12">
        <f t="shared" si="323"/>
        <v>0.49526954177897575</v>
      </c>
      <c r="L10312" s="9" t="s">
        <v>21</v>
      </c>
      <c r="M10312" s="13">
        <f t="shared" si="322"/>
        <v>1.8</v>
      </c>
    </row>
    <row r="10313" spans="1:13" ht="19.95" customHeight="1">
      <c r="A10313" s="8" t="s">
        <v>392</v>
      </c>
      <c r="B10313" s="8" t="s">
        <v>33</v>
      </c>
      <c r="C10313" s="8" t="s">
        <v>44</v>
      </c>
      <c r="D10313" s="8" t="s">
        <v>26</v>
      </c>
      <c r="E10313" s="8" t="s">
        <v>147</v>
      </c>
      <c r="F10313" s="8"/>
      <c r="G10313" s="8" t="s">
        <v>19</v>
      </c>
      <c r="H10313" s="8" t="s">
        <v>159</v>
      </c>
      <c r="I10313" s="10">
        <v>0.16545564272782137</v>
      </c>
      <c r="J10313" s="11">
        <v>2.35</v>
      </c>
      <c r="K10313" s="12">
        <f t="shared" si="323"/>
        <v>0.38882076041038022</v>
      </c>
      <c r="L10313" s="9" t="s">
        <v>21</v>
      </c>
      <c r="M10313" s="13">
        <f t="shared" si="322"/>
        <v>1.9</v>
      </c>
    </row>
    <row r="10314" spans="1:13" ht="19.95" customHeight="1">
      <c r="A10314" s="8" t="s">
        <v>392</v>
      </c>
      <c r="B10314" s="8" t="s">
        <v>14</v>
      </c>
      <c r="C10314" s="8" t="s">
        <v>45</v>
      </c>
      <c r="D10314" s="8" t="s">
        <v>26</v>
      </c>
      <c r="E10314" s="8" t="s">
        <v>147</v>
      </c>
      <c r="F10314" s="8"/>
      <c r="G10314" s="8" t="s">
        <v>19</v>
      </c>
      <c r="H10314" s="8" t="s">
        <v>159</v>
      </c>
      <c r="I10314" s="10">
        <v>0.13340550029256876</v>
      </c>
      <c r="J10314" s="11">
        <v>2.21</v>
      </c>
      <c r="K10314" s="12">
        <f t="shared" si="323"/>
        <v>0.29482615564657694</v>
      </c>
      <c r="L10314" s="9" t="s">
        <v>21</v>
      </c>
      <c r="M10314" s="13">
        <f t="shared" si="322"/>
        <v>1.8</v>
      </c>
    </row>
    <row r="10315" spans="1:13" ht="19.95" customHeight="1">
      <c r="A10315" s="8" t="s">
        <v>392</v>
      </c>
      <c r="B10315" s="8" t="s">
        <v>14</v>
      </c>
      <c r="C10315" s="8" t="s">
        <v>36</v>
      </c>
      <c r="D10315" s="8" t="s">
        <v>26</v>
      </c>
      <c r="E10315" s="8" t="s">
        <v>147</v>
      </c>
      <c r="F10315" s="8"/>
      <c r="G10315" s="8" t="s">
        <v>19</v>
      </c>
      <c r="H10315" s="8" t="s">
        <v>159</v>
      </c>
      <c r="I10315" s="10">
        <v>0.55721698113207541</v>
      </c>
      <c r="J10315" s="11">
        <v>3.5</v>
      </c>
      <c r="K10315" s="12">
        <f t="shared" si="323"/>
        <v>1.9502594339622639</v>
      </c>
      <c r="L10315" s="9" t="s">
        <v>21</v>
      </c>
      <c r="M10315" s="13">
        <f t="shared" si="322"/>
        <v>2.8</v>
      </c>
    </row>
    <row r="10316" spans="1:13" ht="19.95" customHeight="1">
      <c r="A10316" s="8" t="s">
        <v>392</v>
      </c>
      <c r="B10316" s="8" t="s">
        <v>48</v>
      </c>
      <c r="C10316" s="8" t="s">
        <v>49</v>
      </c>
      <c r="D10316" s="8" t="s">
        <v>16</v>
      </c>
      <c r="E10316" s="8" t="s">
        <v>147</v>
      </c>
      <c r="F10316" s="8"/>
      <c r="G10316" s="8" t="s">
        <v>19</v>
      </c>
      <c r="H10316" s="8" t="s">
        <v>159</v>
      </c>
      <c r="I10316" s="10">
        <v>7.9720864739501365E-2</v>
      </c>
      <c r="J10316" s="11">
        <v>2.73</v>
      </c>
      <c r="K10316" s="12">
        <f t="shared" si="323"/>
        <v>0.21763796073883873</v>
      </c>
      <c r="L10316" s="9" t="s">
        <v>21</v>
      </c>
      <c r="M10316" s="13">
        <f t="shared" si="322"/>
        <v>2.2000000000000002</v>
      </c>
    </row>
    <row r="10317" spans="1:13" ht="19.95" customHeight="1">
      <c r="A10317" s="8" t="s">
        <v>392</v>
      </c>
      <c r="B10317" s="8" t="s">
        <v>33</v>
      </c>
      <c r="C10317" s="8" t="s">
        <v>69</v>
      </c>
      <c r="D10317" s="8" t="s">
        <v>16</v>
      </c>
      <c r="E10317" s="8" t="s">
        <v>97</v>
      </c>
      <c r="F10317" s="8"/>
      <c r="G10317" s="8" t="s">
        <v>19</v>
      </c>
      <c r="H10317" s="8" t="s">
        <v>159</v>
      </c>
      <c r="I10317" s="10">
        <v>0.21099999999999999</v>
      </c>
      <c r="J10317" s="11">
        <v>20</v>
      </c>
      <c r="K10317" s="12">
        <f t="shared" si="323"/>
        <v>4.22</v>
      </c>
      <c r="L10317" s="9" t="s">
        <v>21</v>
      </c>
      <c r="M10317" s="13">
        <f t="shared" si="322"/>
        <v>16</v>
      </c>
    </row>
    <row r="10318" spans="1:13" ht="19.95" customHeight="1">
      <c r="A10318" s="8" t="s">
        <v>392</v>
      </c>
      <c r="B10318" s="8" t="s">
        <v>14</v>
      </c>
      <c r="C10318" s="8" t="s">
        <v>15</v>
      </c>
      <c r="D10318" s="8" t="s">
        <v>16</v>
      </c>
      <c r="E10318" s="8" t="s">
        <v>97</v>
      </c>
      <c r="F10318" s="8"/>
      <c r="G10318" s="8" t="s">
        <v>19</v>
      </c>
      <c r="H10318" s="8" t="s">
        <v>159</v>
      </c>
      <c r="I10318" s="10">
        <v>0.04</v>
      </c>
      <c r="J10318" s="11">
        <v>13</v>
      </c>
      <c r="K10318" s="12">
        <f t="shared" si="323"/>
        <v>0.52</v>
      </c>
      <c r="L10318" s="9" t="s">
        <v>21</v>
      </c>
      <c r="M10318" s="13">
        <f t="shared" si="322"/>
        <v>10.4</v>
      </c>
    </row>
    <row r="10319" spans="1:13" ht="19.95" customHeight="1">
      <c r="A10319" s="8" t="s">
        <v>392</v>
      </c>
      <c r="B10319" s="8" t="s">
        <v>48</v>
      </c>
      <c r="C10319" s="8" t="s">
        <v>90</v>
      </c>
      <c r="D10319" s="8" t="s">
        <v>26</v>
      </c>
      <c r="E10319" s="8" t="s">
        <v>147</v>
      </c>
      <c r="F10319" s="8"/>
      <c r="G10319" s="8" t="s">
        <v>19</v>
      </c>
      <c r="H10319" s="8" t="s">
        <v>159</v>
      </c>
      <c r="I10319" s="10">
        <v>0.24188787878787879</v>
      </c>
      <c r="J10319" s="11">
        <v>2.5</v>
      </c>
      <c r="K10319" s="12">
        <f t="shared" si="323"/>
        <v>0.60471969696969696</v>
      </c>
      <c r="L10319" s="9" t="s">
        <v>21</v>
      </c>
      <c r="M10319" s="13">
        <f t="shared" si="322"/>
        <v>2</v>
      </c>
    </row>
    <row r="10320" spans="1:13" ht="19.95" customHeight="1">
      <c r="A10320" s="8" t="s">
        <v>392</v>
      </c>
      <c r="B10320" s="8" t="s">
        <v>33</v>
      </c>
      <c r="C10320" s="8" t="s">
        <v>44</v>
      </c>
      <c r="D10320" s="8" t="s">
        <v>26</v>
      </c>
      <c r="E10320" s="8" t="s">
        <v>147</v>
      </c>
      <c r="F10320" s="8"/>
      <c r="G10320" s="8" t="s">
        <v>19</v>
      </c>
      <c r="H10320" s="8" t="s">
        <v>159</v>
      </c>
      <c r="I10320" s="10">
        <v>0.14901131625967837</v>
      </c>
      <c r="J10320" s="11">
        <v>2.4</v>
      </c>
      <c r="K10320" s="12">
        <f t="shared" si="323"/>
        <v>0.35762715902322806</v>
      </c>
      <c r="L10320" s="9" t="s">
        <v>21</v>
      </c>
      <c r="M10320" s="13">
        <f t="shared" si="322"/>
        <v>1.9</v>
      </c>
    </row>
    <row r="10321" spans="1:13" ht="19.95" customHeight="1">
      <c r="A10321" s="8" t="s">
        <v>392</v>
      </c>
      <c r="B10321" s="8" t="s">
        <v>14</v>
      </c>
      <c r="C10321" s="8" t="s">
        <v>45</v>
      </c>
      <c r="D10321" s="8" t="s">
        <v>26</v>
      </c>
      <c r="E10321" s="8" t="s">
        <v>147</v>
      </c>
      <c r="F10321" s="8"/>
      <c r="G10321" s="8" t="s">
        <v>19</v>
      </c>
      <c r="H10321" s="8" t="s">
        <v>159</v>
      </c>
      <c r="I10321" s="10">
        <v>0.11706172839506172</v>
      </c>
      <c r="J10321" s="11">
        <v>2.5499999999999998</v>
      </c>
      <c r="K10321" s="12">
        <f t="shared" si="323"/>
        <v>0.29850740740740739</v>
      </c>
      <c r="L10321" s="9" t="s">
        <v>21</v>
      </c>
      <c r="M10321" s="13">
        <f t="shared" si="322"/>
        <v>2</v>
      </c>
    </row>
    <row r="10322" spans="1:13" ht="19.95" customHeight="1">
      <c r="A10322" s="8" t="s">
        <v>392</v>
      </c>
      <c r="B10322" s="8" t="s">
        <v>14</v>
      </c>
      <c r="C10322" s="8" t="s">
        <v>36</v>
      </c>
      <c r="D10322" s="8" t="s">
        <v>26</v>
      </c>
      <c r="E10322" s="8" t="s">
        <v>147</v>
      </c>
      <c r="F10322" s="8"/>
      <c r="G10322" s="8" t="s">
        <v>19</v>
      </c>
      <c r="H10322" s="8" t="s">
        <v>159</v>
      </c>
      <c r="I10322" s="10">
        <v>0.55536231884057963</v>
      </c>
      <c r="J10322" s="11">
        <v>3.4</v>
      </c>
      <c r="K10322" s="12">
        <f t="shared" si="323"/>
        <v>1.8882318840579706</v>
      </c>
      <c r="L10322" s="9" t="s">
        <v>21</v>
      </c>
      <c r="M10322" s="13">
        <f t="shared" si="322"/>
        <v>2.7</v>
      </c>
    </row>
    <row r="10323" spans="1:13" ht="19.95" customHeight="1">
      <c r="A10323" s="8" t="s">
        <v>392</v>
      </c>
      <c r="B10323" s="8" t="s">
        <v>30</v>
      </c>
      <c r="C10323" s="8" t="s">
        <v>65</v>
      </c>
      <c r="D10323" s="8" t="s">
        <v>16</v>
      </c>
      <c r="E10323" s="8" t="s">
        <v>17</v>
      </c>
      <c r="F10323" s="8"/>
      <c r="G10323" s="8" t="s">
        <v>19</v>
      </c>
      <c r="H10323" s="8" t="s">
        <v>159</v>
      </c>
      <c r="I10323" s="10">
        <v>2.08</v>
      </c>
      <c r="J10323" s="11">
        <v>60</v>
      </c>
      <c r="K10323" s="12">
        <f t="shared" si="323"/>
        <v>124.80000000000001</v>
      </c>
      <c r="L10323" s="9" t="s">
        <v>21</v>
      </c>
      <c r="M10323" s="13">
        <f t="shared" si="322"/>
        <v>48</v>
      </c>
    </row>
    <row r="10324" spans="1:13" ht="19.95" customHeight="1">
      <c r="A10324" s="8" t="s">
        <v>392</v>
      </c>
      <c r="B10324" s="8" t="s">
        <v>14</v>
      </c>
      <c r="C10324" s="8" t="s">
        <v>58</v>
      </c>
      <c r="D10324" s="8" t="s">
        <v>16</v>
      </c>
      <c r="E10324" s="8" t="s">
        <v>147</v>
      </c>
      <c r="F10324" s="8"/>
      <c r="G10324" s="8" t="s">
        <v>19</v>
      </c>
      <c r="H10324" s="8" t="s">
        <v>159</v>
      </c>
      <c r="I10324" s="10">
        <v>0.2219601837672282</v>
      </c>
      <c r="J10324" s="11">
        <v>1.5</v>
      </c>
      <c r="K10324" s="12">
        <f t="shared" si="323"/>
        <v>0.33294027565084228</v>
      </c>
      <c r="L10324" s="9" t="s">
        <v>21</v>
      </c>
      <c r="M10324" s="13">
        <f t="shared" si="322"/>
        <v>1.2</v>
      </c>
    </row>
    <row r="10325" spans="1:13" ht="19.95" customHeight="1">
      <c r="A10325" s="8" t="s">
        <v>392</v>
      </c>
      <c r="B10325" s="8" t="s">
        <v>42</v>
      </c>
      <c r="C10325" s="8" t="s">
        <v>69</v>
      </c>
      <c r="D10325" s="8" t="s">
        <v>16</v>
      </c>
      <c r="E10325" s="8" t="s">
        <v>97</v>
      </c>
      <c r="F10325" s="8"/>
      <c r="G10325" s="8" t="s">
        <v>19</v>
      </c>
      <c r="H10325" s="8" t="s">
        <v>159</v>
      </c>
      <c r="I10325" s="10">
        <v>0.21833333333333335</v>
      </c>
      <c r="J10325" s="11">
        <v>10.11</v>
      </c>
      <c r="K10325" s="12">
        <f t="shared" si="323"/>
        <v>2.2073499999999999</v>
      </c>
      <c r="L10325" s="9" t="s">
        <v>21</v>
      </c>
      <c r="M10325" s="13">
        <f t="shared" si="322"/>
        <v>8.1</v>
      </c>
    </row>
    <row r="10326" spans="1:13" ht="19.95" customHeight="1">
      <c r="A10326" s="8" t="s">
        <v>392</v>
      </c>
      <c r="B10326" s="8" t="s">
        <v>33</v>
      </c>
      <c r="C10326" s="8" t="s">
        <v>44</v>
      </c>
      <c r="D10326" s="8" t="s">
        <v>16</v>
      </c>
      <c r="E10326" s="8" t="s">
        <v>97</v>
      </c>
      <c r="F10326" s="8"/>
      <c r="G10326" s="8" t="s">
        <v>19</v>
      </c>
      <c r="H10326" s="8" t="s">
        <v>159</v>
      </c>
      <c r="I10326" s="10">
        <v>0.13600000000000001</v>
      </c>
      <c r="J10326" s="11">
        <v>10.1</v>
      </c>
      <c r="K10326" s="12">
        <f t="shared" si="323"/>
        <v>1.3736000000000002</v>
      </c>
      <c r="L10326" s="9" t="s">
        <v>21</v>
      </c>
      <c r="M10326" s="13">
        <f t="shared" si="322"/>
        <v>8.1</v>
      </c>
    </row>
    <row r="10327" spans="1:13" ht="19.95" customHeight="1">
      <c r="A10327" s="8" t="s">
        <v>392</v>
      </c>
      <c r="B10327" s="8" t="s">
        <v>14</v>
      </c>
      <c r="C10327" s="8" t="s">
        <v>45</v>
      </c>
      <c r="D10327" s="8" t="s">
        <v>16</v>
      </c>
      <c r="E10327" s="8" t="s">
        <v>97</v>
      </c>
      <c r="F10327" s="8"/>
      <c r="G10327" s="8" t="s">
        <v>19</v>
      </c>
      <c r="H10327" s="8" t="s">
        <v>159</v>
      </c>
      <c r="I10327" s="10">
        <v>0.10900000000000001</v>
      </c>
      <c r="J10327" s="11">
        <v>10.11</v>
      </c>
      <c r="K10327" s="12">
        <f t="shared" si="323"/>
        <v>1.10199</v>
      </c>
      <c r="L10327" s="9" t="s">
        <v>21</v>
      </c>
      <c r="M10327" s="13">
        <f t="shared" si="322"/>
        <v>8.1</v>
      </c>
    </row>
    <row r="10328" spans="1:13" ht="19.95" customHeight="1">
      <c r="A10328" s="8" t="s">
        <v>392</v>
      </c>
      <c r="B10328" s="8" t="s">
        <v>42</v>
      </c>
      <c r="C10328" s="8" t="s">
        <v>69</v>
      </c>
      <c r="D10328" s="8" t="s">
        <v>16</v>
      </c>
      <c r="E10328" s="8" t="s">
        <v>97</v>
      </c>
      <c r="F10328" s="8"/>
      <c r="G10328" s="8" t="s">
        <v>19</v>
      </c>
      <c r="H10328" s="8" t="s">
        <v>159</v>
      </c>
      <c r="I10328" s="10">
        <v>0.20666666666666667</v>
      </c>
      <c r="J10328" s="11">
        <v>10.11</v>
      </c>
      <c r="K10328" s="12">
        <f t="shared" si="323"/>
        <v>2.0893999999999999</v>
      </c>
      <c r="L10328" s="9" t="s">
        <v>21</v>
      </c>
      <c r="M10328" s="13">
        <f t="shared" si="322"/>
        <v>8.1</v>
      </c>
    </row>
    <row r="10329" spans="1:13" ht="19.95" customHeight="1">
      <c r="A10329" s="8" t="s">
        <v>392</v>
      </c>
      <c r="B10329" s="8" t="s">
        <v>33</v>
      </c>
      <c r="C10329" s="8" t="s">
        <v>44</v>
      </c>
      <c r="D10329" s="8" t="s">
        <v>16</v>
      </c>
      <c r="E10329" s="8" t="s">
        <v>97</v>
      </c>
      <c r="F10329" s="8"/>
      <c r="G10329" s="8" t="s">
        <v>19</v>
      </c>
      <c r="H10329" s="8" t="s">
        <v>159</v>
      </c>
      <c r="I10329" s="10">
        <v>0.13</v>
      </c>
      <c r="J10329" s="11">
        <v>10.119999999999999</v>
      </c>
      <c r="K10329" s="12">
        <f t="shared" si="323"/>
        <v>1.3155999999999999</v>
      </c>
      <c r="L10329" s="9" t="s">
        <v>21</v>
      </c>
      <c r="M10329" s="13">
        <f t="shared" si="322"/>
        <v>8.1</v>
      </c>
    </row>
    <row r="10330" spans="1:13" ht="19.95" customHeight="1">
      <c r="A10330" s="8" t="s">
        <v>392</v>
      </c>
      <c r="B10330" s="8" t="s">
        <v>14</v>
      </c>
      <c r="C10330" s="8" t="s">
        <v>45</v>
      </c>
      <c r="D10330" s="8" t="s">
        <v>16</v>
      </c>
      <c r="E10330" s="8" t="s">
        <v>97</v>
      </c>
      <c r="F10330" s="8"/>
      <c r="G10330" s="8" t="s">
        <v>19</v>
      </c>
      <c r="H10330" s="8" t="s">
        <v>159</v>
      </c>
      <c r="I10330" s="10">
        <v>0.12125</v>
      </c>
      <c r="J10330" s="11">
        <v>10.11</v>
      </c>
      <c r="K10330" s="12">
        <f t="shared" si="323"/>
        <v>1.2258374999999999</v>
      </c>
      <c r="L10330" s="9" t="s">
        <v>21</v>
      </c>
      <c r="M10330" s="13">
        <f t="shared" si="322"/>
        <v>8.1</v>
      </c>
    </row>
    <row r="10331" spans="1:13" ht="19.95" customHeight="1">
      <c r="A10331" s="8" t="s">
        <v>392</v>
      </c>
      <c r="B10331" s="8" t="s">
        <v>42</v>
      </c>
      <c r="C10331" s="8" t="s">
        <v>44</v>
      </c>
      <c r="D10331" s="8" t="s">
        <v>16</v>
      </c>
      <c r="E10331" s="8" t="s">
        <v>97</v>
      </c>
      <c r="F10331" s="8"/>
      <c r="G10331" s="8" t="s">
        <v>19</v>
      </c>
      <c r="H10331" s="8" t="s">
        <v>159</v>
      </c>
      <c r="I10331" s="10">
        <v>0.16999999999999998</v>
      </c>
      <c r="J10331" s="11">
        <v>12</v>
      </c>
      <c r="K10331" s="12">
        <f t="shared" si="323"/>
        <v>2.04</v>
      </c>
      <c r="L10331" s="9" t="s">
        <v>21</v>
      </c>
      <c r="M10331" s="13">
        <f t="shared" si="322"/>
        <v>9.6</v>
      </c>
    </row>
    <row r="10332" spans="1:13" ht="19.95" customHeight="1">
      <c r="A10332" s="8" t="s">
        <v>392</v>
      </c>
      <c r="B10332" s="8" t="s">
        <v>14</v>
      </c>
      <c r="C10332" s="8" t="s">
        <v>45</v>
      </c>
      <c r="D10332" s="8" t="s">
        <v>26</v>
      </c>
      <c r="E10332" s="8" t="s">
        <v>147</v>
      </c>
      <c r="F10332" s="8"/>
      <c r="G10332" s="8" t="s">
        <v>19</v>
      </c>
      <c r="H10332" s="8" t="s">
        <v>159</v>
      </c>
      <c r="I10332" s="10">
        <v>0.11148148148148147</v>
      </c>
      <c r="J10332" s="11">
        <v>2.75</v>
      </c>
      <c r="K10332" s="12">
        <f t="shared" si="323"/>
        <v>0.30657407407407405</v>
      </c>
      <c r="L10332" s="9" t="s">
        <v>21</v>
      </c>
      <c r="M10332" s="13">
        <f t="shared" si="322"/>
        <v>2.2000000000000002</v>
      </c>
    </row>
    <row r="10333" spans="1:13" ht="19.95" customHeight="1">
      <c r="A10333" s="8" t="s">
        <v>392</v>
      </c>
      <c r="B10333" s="8" t="s">
        <v>42</v>
      </c>
      <c r="C10333" s="8" t="s">
        <v>44</v>
      </c>
      <c r="D10333" s="8" t="s">
        <v>16</v>
      </c>
      <c r="E10333" s="8" t="s">
        <v>147</v>
      </c>
      <c r="F10333" s="8"/>
      <c r="G10333" s="8" t="s">
        <v>19</v>
      </c>
      <c r="H10333" s="8" t="s">
        <v>159</v>
      </c>
      <c r="I10333" s="10">
        <v>0.18246496290189615</v>
      </c>
      <c r="J10333" s="11">
        <v>2.75</v>
      </c>
      <c r="K10333" s="12">
        <f t="shared" si="323"/>
        <v>0.50177864798021443</v>
      </c>
      <c r="L10333" s="9" t="s">
        <v>21</v>
      </c>
      <c r="M10333" s="13">
        <f t="shared" si="322"/>
        <v>2.2000000000000002</v>
      </c>
    </row>
    <row r="10334" spans="1:13" ht="19.95" customHeight="1">
      <c r="A10334" s="8" t="s">
        <v>392</v>
      </c>
      <c r="B10334" s="8" t="s">
        <v>14</v>
      </c>
      <c r="C10334" s="8" t="s">
        <v>46</v>
      </c>
      <c r="D10334" s="8" t="s">
        <v>16</v>
      </c>
      <c r="E10334" s="8" t="s">
        <v>147</v>
      </c>
      <c r="F10334" s="8"/>
      <c r="G10334" s="8" t="s">
        <v>19</v>
      </c>
      <c r="H10334" s="8" t="s">
        <v>159</v>
      </c>
      <c r="I10334" s="10">
        <v>7.4290322580645163E-2</v>
      </c>
      <c r="J10334" s="11">
        <v>2.5</v>
      </c>
      <c r="K10334" s="12">
        <f t="shared" si="323"/>
        <v>0.18572580645161291</v>
      </c>
      <c r="L10334" s="9" t="s">
        <v>21</v>
      </c>
      <c r="M10334" s="13">
        <f t="shared" si="322"/>
        <v>2</v>
      </c>
    </row>
    <row r="10335" spans="1:13" ht="19.95" customHeight="1">
      <c r="A10335" s="8" t="s">
        <v>392</v>
      </c>
      <c r="B10335" s="8" t="s">
        <v>30</v>
      </c>
      <c r="C10335" s="8" t="s">
        <v>43</v>
      </c>
      <c r="D10335" s="8" t="s">
        <v>132</v>
      </c>
      <c r="E10335" s="8" t="s">
        <v>147</v>
      </c>
      <c r="F10335" s="8"/>
      <c r="G10335" s="8" t="s">
        <v>19</v>
      </c>
      <c r="H10335" s="8" t="s">
        <v>159</v>
      </c>
      <c r="I10335" s="10">
        <v>0.70666666666666667</v>
      </c>
      <c r="J10335" s="11">
        <v>5.75</v>
      </c>
      <c r="K10335" s="12">
        <f t="shared" si="323"/>
        <v>4.0633333333333335</v>
      </c>
      <c r="L10335" s="9" t="s">
        <v>21</v>
      </c>
      <c r="M10335" s="13">
        <f t="shared" si="322"/>
        <v>4.5999999999999996</v>
      </c>
    </row>
    <row r="10336" spans="1:13" ht="19.95" customHeight="1">
      <c r="A10336" s="8" t="s">
        <v>392</v>
      </c>
      <c r="B10336" s="8" t="s">
        <v>14</v>
      </c>
      <c r="C10336" s="8" t="s">
        <v>45</v>
      </c>
      <c r="D10336" s="8" t="s">
        <v>16</v>
      </c>
      <c r="E10336" s="8" t="s">
        <v>97</v>
      </c>
      <c r="F10336" s="8"/>
      <c r="G10336" s="8" t="s">
        <v>19</v>
      </c>
      <c r="H10336" s="8" t="s">
        <v>159</v>
      </c>
      <c r="I10336" s="10">
        <v>9.7812499999999997E-2</v>
      </c>
      <c r="J10336" s="11">
        <v>11.4</v>
      </c>
      <c r="K10336" s="12">
        <f t="shared" si="323"/>
        <v>1.1150625000000001</v>
      </c>
      <c r="L10336" s="9" t="s">
        <v>21</v>
      </c>
      <c r="M10336" s="13">
        <f t="shared" si="322"/>
        <v>9.1</v>
      </c>
    </row>
    <row r="10337" spans="1:13" ht="19.95" customHeight="1">
      <c r="A10337" s="8" t="s">
        <v>392</v>
      </c>
      <c r="B10337" s="8" t="s">
        <v>33</v>
      </c>
      <c r="C10337" s="8" t="s">
        <v>69</v>
      </c>
      <c r="D10337" s="8" t="s">
        <v>16</v>
      </c>
      <c r="E10337" s="8" t="s">
        <v>97</v>
      </c>
      <c r="F10337" s="8"/>
      <c r="G10337" s="8" t="s">
        <v>19</v>
      </c>
      <c r="H10337" s="8" t="s">
        <v>159</v>
      </c>
      <c r="I10337" s="10">
        <v>0.19950980392156864</v>
      </c>
      <c r="J10337" s="11">
        <v>12</v>
      </c>
      <c r="K10337" s="12">
        <f t="shared" si="323"/>
        <v>2.3941176470588239</v>
      </c>
      <c r="L10337" s="9" t="s">
        <v>21</v>
      </c>
      <c r="M10337" s="13">
        <f t="shared" si="322"/>
        <v>9.6</v>
      </c>
    </row>
    <row r="10338" spans="1:13" ht="19.95" customHeight="1">
      <c r="A10338" s="8" t="s">
        <v>392</v>
      </c>
      <c r="B10338" s="8" t="s">
        <v>14</v>
      </c>
      <c r="C10338" s="8" t="s">
        <v>46</v>
      </c>
      <c r="D10338" s="8" t="s">
        <v>16</v>
      </c>
      <c r="E10338" s="8" t="s">
        <v>97</v>
      </c>
      <c r="F10338" s="8"/>
      <c r="G10338" s="8" t="s">
        <v>19</v>
      </c>
      <c r="H10338" s="8" t="s">
        <v>159</v>
      </c>
      <c r="I10338" s="10">
        <v>6.5000000000000002E-2</v>
      </c>
      <c r="J10338" s="11">
        <v>8</v>
      </c>
      <c r="K10338" s="12">
        <f t="shared" si="323"/>
        <v>0.52</v>
      </c>
      <c r="L10338" s="9" t="s">
        <v>21</v>
      </c>
      <c r="M10338" s="13">
        <f t="shared" si="322"/>
        <v>6.4</v>
      </c>
    </row>
    <row r="10339" spans="1:13" ht="19.95" customHeight="1">
      <c r="A10339" s="8" t="s">
        <v>392</v>
      </c>
      <c r="B10339" s="8" t="s">
        <v>14</v>
      </c>
      <c r="C10339" s="8" t="s">
        <v>15</v>
      </c>
      <c r="D10339" s="8" t="s">
        <v>16</v>
      </c>
      <c r="E10339" s="8" t="s">
        <v>97</v>
      </c>
      <c r="F10339" s="8"/>
      <c r="G10339" s="8" t="s">
        <v>19</v>
      </c>
      <c r="H10339" s="8" t="s">
        <v>159</v>
      </c>
      <c r="I10339" s="10">
        <v>2.5000000000000001E-2</v>
      </c>
      <c r="J10339" s="11">
        <v>8</v>
      </c>
      <c r="K10339" s="12">
        <f t="shared" si="323"/>
        <v>0.2</v>
      </c>
      <c r="L10339" s="9" t="s">
        <v>21</v>
      </c>
      <c r="M10339" s="13">
        <f t="shared" si="322"/>
        <v>6.4</v>
      </c>
    </row>
    <row r="10340" spans="1:13" ht="19.95" customHeight="1">
      <c r="A10340" s="8" t="s">
        <v>392</v>
      </c>
      <c r="B10340" s="8" t="s">
        <v>33</v>
      </c>
      <c r="C10340" s="8" t="s">
        <v>44</v>
      </c>
      <c r="D10340" s="8" t="s">
        <v>16</v>
      </c>
      <c r="E10340" s="8" t="s">
        <v>147</v>
      </c>
      <c r="F10340" s="8"/>
      <c r="G10340" s="8" t="s">
        <v>19</v>
      </c>
      <c r="H10340" s="8" t="s">
        <v>159</v>
      </c>
      <c r="I10340" s="10">
        <v>0.13873684210526316</v>
      </c>
      <c r="J10340" s="11">
        <v>2.75</v>
      </c>
      <c r="K10340" s="12">
        <f t="shared" si="323"/>
        <v>0.38152631578947371</v>
      </c>
      <c r="L10340" s="9" t="s">
        <v>21</v>
      </c>
      <c r="M10340" s="13">
        <f t="shared" si="322"/>
        <v>2.2000000000000002</v>
      </c>
    </row>
    <row r="10341" spans="1:13" ht="19.95" customHeight="1">
      <c r="A10341" s="8" t="s">
        <v>392</v>
      </c>
      <c r="B10341" s="8" t="s">
        <v>42</v>
      </c>
      <c r="C10341" s="8" t="s">
        <v>44</v>
      </c>
      <c r="D10341" s="8" t="s">
        <v>16</v>
      </c>
      <c r="E10341" s="8" t="s">
        <v>97</v>
      </c>
      <c r="F10341" s="8"/>
      <c r="G10341" s="8" t="s">
        <v>19</v>
      </c>
      <c r="H10341" s="8" t="s">
        <v>159</v>
      </c>
      <c r="I10341" s="10">
        <v>0.16195121951219513</v>
      </c>
      <c r="J10341" s="11">
        <v>13.28</v>
      </c>
      <c r="K10341" s="12">
        <f t="shared" si="323"/>
        <v>2.150712195121951</v>
      </c>
      <c r="L10341" s="9" t="s">
        <v>21</v>
      </c>
      <c r="M10341" s="13">
        <f t="shared" si="322"/>
        <v>10.6</v>
      </c>
    </row>
    <row r="10342" spans="1:13" ht="19.95" customHeight="1">
      <c r="A10342" s="8" t="s">
        <v>392</v>
      </c>
      <c r="B10342" s="8" t="s">
        <v>42</v>
      </c>
      <c r="C10342" s="8" t="s">
        <v>31</v>
      </c>
      <c r="D10342" s="8" t="s">
        <v>16</v>
      </c>
      <c r="E10342" s="8" t="s">
        <v>97</v>
      </c>
      <c r="F10342" s="8"/>
      <c r="G10342" s="8" t="s">
        <v>19</v>
      </c>
      <c r="H10342" s="8" t="s">
        <v>159</v>
      </c>
      <c r="I10342" s="10">
        <v>1.1104878048780489</v>
      </c>
      <c r="J10342" s="11">
        <v>54</v>
      </c>
      <c r="K10342" s="12">
        <f t="shared" si="323"/>
        <v>59.966341463414636</v>
      </c>
      <c r="L10342" s="9" t="s">
        <v>21</v>
      </c>
      <c r="M10342" s="13">
        <f t="shared" si="322"/>
        <v>43.2</v>
      </c>
    </row>
    <row r="10343" spans="1:13" ht="19.95" customHeight="1">
      <c r="A10343" s="8" t="s">
        <v>392</v>
      </c>
      <c r="B10343" s="8" t="s">
        <v>42</v>
      </c>
      <c r="C10343" s="8" t="s">
        <v>44</v>
      </c>
      <c r="D10343" s="8" t="s">
        <v>16</v>
      </c>
      <c r="E10343" s="8" t="s">
        <v>147</v>
      </c>
      <c r="F10343" s="8"/>
      <c r="G10343" s="8" t="s">
        <v>19</v>
      </c>
      <c r="H10343" s="8" t="s">
        <v>159</v>
      </c>
      <c r="I10343" s="10">
        <v>0.17473856209150326</v>
      </c>
      <c r="J10343" s="11">
        <v>2.93</v>
      </c>
      <c r="K10343" s="12">
        <f t="shared" si="323"/>
        <v>0.51198398692810454</v>
      </c>
      <c r="L10343" s="9" t="s">
        <v>21</v>
      </c>
      <c r="M10343" s="13">
        <f t="shared" si="322"/>
        <v>2.2999999999999998</v>
      </c>
    </row>
    <row r="10344" spans="1:13" ht="19.95" customHeight="1">
      <c r="A10344" s="8" t="s">
        <v>392</v>
      </c>
      <c r="B10344" s="8" t="s">
        <v>42</v>
      </c>
      <c r="C10344" s="8" t="s">
        <v>41</v>
      </c>
      <c r="D10344" s="8" t="s">
        <v>16</v>
      </c>
      <c r="E10344" s="8" t="s">
        <v>147</v>
      </c>
      <c r="F10344" s="8"/>
      <c r="G10344" s="8" t="s">
        <v>19</v>
      </c>
      <c r="H10344" s="8" t="s">
        <v>159</v>
      </c>
      <c r="I10344" s="10">
        <v>0.75157894736842101</v>
      </c>
      <c r="J10344" s="11">
        <v>4.2300000000000004</v>
      </c>
      <c r="K10344" s="12">
        <f t="shared" si="323"/>
        <v>3.1791789473684213</v>
      </c>
      <c r="L10344" s="9" t="s">
        <v>21</v>
      </c>
      <c r="M10344" s="13">
        <f t="shared" si="322"/>
        <v>3.4</v>
      </c>
    </row>
    <row r="10345" spans="1:13" ht="19.95" customHeight="1">
      <c r="A10345" s="8" t="s">
        <v>392</v>
      </c>
      <c r="B10345" s="8" t="s">
        <v>33</v>
      </c>
      <c r="C10345" s="8" t="s">
        <v>44</v>
      </c>
      <c r="D10345" s="8" t="s">
        <v>16</v>
      </c>
      <c r="E10345" s="8" t="s">
        <v>147</v>
      </c>
      <c r="F10345" s="8"/>
      <c r="G10345" s="8" t="s">
        <v>19</v>
      </c>
      <c r="H10345" s="8" t="s">
        <v>159</v>
      </c>
      <c r="I10345" s="10">
        <v>0.13955721003134797</v>
      </c>
      <c r="J10345" s="11">
        <v>2.81</v>
      </c>
      <c r="K10345" s="12">
        <f t="shared" si="323"/>
        <v>0.39215576018808779</v>
      </c>
      <c r="L10345" s="9" t="s">
        <v>21</v>
      </c>
      <c r="M10345" s="13">
        <f t="shared" si="322"/>
        <v>2.2000000000000002</v>
      </c>
    </row>
    <row r="10346" spans="1:13" ht="19.95" customHeight="1">
      <c r="A10346" s="8" t="s">
        <v>392</v>
      </c>
      <c r="B10346" s="8" t="s">
        <v>42</v>
      </c>
      <c r="C10346" s="8" t="s">
        <v>69</v>
      </c>
      <c r="D10346" s="8" t="s">
        <v>16</v>
      </c>
      <c r="E10346" s="8" t="s">
        <v>147</v>
      </c>
      <c r="F10346" s="8"/>
      <c r="G10346" s="8" t="s">
        <v>19</v>
      </c>
      <c r="H10346" s="8" t="s">
        <v>159</v>
      </c>
      <c r="I10346" s="10">
        <v>0.23699200000000001</v>
      </c>
      <c r="J10346" s="11">
        <v>2.85</v>
      </c>
      <c r="K10346" s="12">
        <f t="shared" si="323"/>
        <v>0.67542720000000001</v>
      </c>
      <c r="L10346" s="9" t="s">
        <v>21</v>
      </c>
      <c r="M10346" s="13">
        <f t="shared" si="322"/>
        <v>2.2999999999999998</v>
      </c>
    </row>
    <row r="10347" spans="1:13" ht="19.95" customHeight="1">
      <c r="A10347" s="8" t="s">
        <v>392</v>
      </c>
      <c r="B10347" s="8" t="s">
        <v>33</v>
      </c>
      <c r="C10347" s="8" t="s">
        <v>69</v>
      </c>
      <c r="D10347" s="8" t="s">
        <v>16</v>
      </c>
      <c r="E10347" s="8" t="s">
        <v>147</v>
      </c>
      <c r="F10347" s="8"/>
      <c r="G10347" s="8" t="s">
        <v>19</v>
      </c>
      <c r="H10347" s="8" t="s">
        <v>159</v>
      </c>
      <c r="I10347" s="10">
        <v>0.21680327868852459</v>
      </c>
      <c r="J10347" s="11">
        <v>2.85</v>
      </c>
      <c r="K10347" s="12">
        <f t="shared" si="323"/>
        <v>0.61788934426229514</v>
      </c>
      <c r="L10347" s="9" t="s">
        <v>21</v>
      </c>
      <c r="M10347" s="13">
        <f t="shared" si="322"/>
        <v>2.2999999999999998</v>
      </c>
    </row>
    <row r="10348" spans="1:13" ht="19.95" customHeight="1">
      <c r="A10348" s="8" t="s">
        <v>392</v>
      </c>
      <c r="B10348" s="8" t="s">
        <v>14</v>
      </c>
      <c r="C10348" s="8" t="s">
        <v>45</v>
      </c>
      <c r="D10348" s="8" t="s">
        <v>16</v>
      </c>
      <c r="E10348" s="8" t="s">
        <v>147</v>
      </c>
      <c r="F10348" s="8"/>
      <c r="G10348" s="8" t="s">
        <v>19</v>
      </c>
      <c r="H10348" s="8" t="s">
        <v>159</v>
      </c>
      <c r="I10348" s="10">
        <v>0.12003921568627451</v>
      </c>
      <c r="J10348" s="11">
        <v>3.25</v>
      </c>
      <c r="K10348" s="12">
        <f t="shared" si="323"/>
        <v>0.39012745098039214</v>
      </c>
      <c r="L10348" s="9" t="s">
        <v>21</v>
      </c>
      <c r="M10348" s="13">
        <f t="shared" si="322"/>
        <v>2.6</v>
      </c>
    </row>
    <row r="10349" spans="1:13" ht="19.95" customHeight="1">
      <c r="A10349" s="8" t="s">
        <v>392</v>
      </c>
      <c r="B10349" s="8" t="s">
        <v>42</v>
      </c>
      <c r="C10349" s="8" t="s">
        <v>69</v>
      </c>
      <c r="D10349" s="8" t="s">
        <v>16</v>
      </c>
      <c r="E10349" s="8" t="s">
        <v>147</v>
      </c>
      <c r="F10349" s="8"/>
      <c r="G10349" s="8" t="s">
        <v>19</v>
      </c>
      <c r="H10349" s="8" t="s">
        <v>159</v>
      </c>
      <c r="I10349" s="10">
        <v>0.23351999999999998</v>
      </c>
      <c r="J10349" s="11">
        <v>2.85</v>
      </c>
      <c r="K10349" s="12">
        <f t="shared" si="323"/>
        <v>0.6655319999999999</v>
      </c>
      <c r="L10349" s="9" t="s">
        <v>21</v>
      </c>
      <c r="M10349" s="13">
        <f t="shared" si="322"/>
        <v>2.2999999999999998</v>
      </c>
    </row>
    <row r="10350" spans="1:13" ht="19.95" customHeight="1">
      <c r="A10350" s="8" t="s">
        <v>392</v>
      </c>
      <c r="B10350" s="8" t="s">
        <v>33</v>
      </c>
      <c r="C10350" s="8" t="s">
        <v>69</v>
      </c>
      <c r="D10350" s="8" t="s">
        <v>16</v>
      </c>
      <c r="E10350" s="8" t="s">
        <v>147</v>
      </c>
      <c r="F10350" s="8"/>
      <c r="G10350" s="8" t="s">
        <v>19</v>
      </c>
      <c r="H10350" s="8" t="s">
        <v>159</v>
      </c>
      <c r="I10350" s="10">
        <v>0.21593548387096773</v>
      </c>
      <c r="J10350" s="11">
        <v>2.95</v>
      </c>
      <c r="K10350" s="12">
        <f t="shared" si="323"/>
        <v>0.63700967741935488</v>
      </c>
      <c r="L10350" s="9" t="s">
        <v>21</v>
      </c>
      <c r="M10350" s="13">
        <f t="shared" si="322"/>
        <v>2.4</v>
      </c>
    </row>
    <row r="10351" spans="1:13" ht="19.95" customHeight="1">
      <c r="A10351" s="8" t="s">
        <v>392</v>
      </c>
      <c r="B10351" s="8" t="s">
        <v>14</v>
      </c>
      <c r="C10351" s="8" t="s">
        <v>45</v>
      </c>
      <c r="D10351" s="8" t="s">
        <v>16</v>
      </c>
      <c r="E10351" s="8" t="s">
        <v>147</v>
      </c>
      <c r="F10351" s="8"/>
      <c r="G10351" s="8" t="s">
        <v>19</v>
      </c>
      <c r="H10351" s="8" t="s">
        <v>159</v>
      </c>
      <c r="I10351" s="10">
        <v>0.11388235294117646</v>
      </c>
      <c r="J10351" s="11">
        <v>3.2</v>
      </c>
      <c r="K10351" s="12">
        <f t="shared" si="323"/>
        <v>0.3644235294117647</v>
      </c>
      <c r="L10351" s="9" t="s">
        <v>21</v>
      </c>
      <c r="M10351" s="13">
        <f t="shared" si="322"/>
        <v>2.6</v>
      </c>
    </row>
    <row r="10352" spans="1:13" ht="19.95" customHeight="1">
      <c r="A10352" s="8" t="s">
        <v>392</v>
      </c>
      <c r="B10352" s="8" t="s">
        <v>42</v>
      </c>
      <c r="C10352" s="8" t="s">
        <v>44</v>
      </c>
      <c r="D10352" s="8" t="s">
        <v>16</v>
      </c>
      <c r="E10352" s="8" t="s">
        <v>147</v>
      </c>
      <c r="F10352" s="8"/>
      <c r="G10352" s="8" t="s">
        <v>19</v>
      </c>
      <c r="H10352" s="8" t="s">
        <v>159</v>
      </c>
      <c r="I10352" s="10">
        <v>0.16696857670979667</v>
      </c>
      <c r="J10352" s="11">
        <v>2.76</v>
      </c>
      <c r="K10352" s="12">
        <f t="shared" si="323"/>
        <v>0.46083327171903876</v>
      </c>
      <c r="L10352" s="9" t="s">
        <v>21</v>
      </c>
      <c r="M10352" s="13">
        <f t="shared" si="322"/>
        <v>2.2000000000000002</v>
      </c>
    </row>
    <row r="10353" spans="1:13" ht="19.95" customHeight="1">
      <c r="A10353" s="8" t="s">
        <v>392</v>
      </c>
      <c r="B10353" s="8" t="s">
        <v>42</v>
      </c>
      <c r="C10353" s="8" t="s">
        <v>69</v>
      </c>
      <c r="D10353" s="8" t="s">
        <v>16</v>
      </c>
      <c r="E10353" s="8" t="s">
        <v>147</v>
      </c>
      <c r="F10353" s="8"/>
      <c r="G10353" s="8" t="s">
        <v>19</v>
      </c>
      <c r="H10353" s="8" t="s">
        <v>159</v>
      </c>
      <c r="I10353" s="10">
        <v>0.22284944006636248</v>
      </c>
      <c r="J10353" s="11">
        <v>2.5</v>
      </c>
      <c r="K10353" s="12">
        <f t="shared" si="323"/>
        <v>0.55712360016590623</v>
      </c>
      <c r="L10353" s="9" t="s">
        <v>21</v>
      </c>
      <c r="M10353" s="13">
        <f t="shared" si="322"/>
        <v>2</v>
      </c>
    </row>
    <row r="10354" spans="1:13" ht="19.95" customHeight="1">
      <c r="A10354" s="8" t="s">
        <v>392</v>
      </c>
      <c r="B10354" s="8" t="s">
        <v>33</v>
      </c>
      <c r="C10354" s="8" t="s">
        <v>44</v>
      </c>
      <c r="D10354" s="8" t="s">
        <v>16</v>
      </c>
      <c r="E10354" s="8" t="s">
        <v>147</v>
      </c>
      <c r="F10354" s="8"/>
      <c r="G10354" s="8" t="s">
        <v>19</v>
      </c>
      <c r="H10354" s="8" t="s">
        <v>159</v>
      </c>
      <c r="I10354" s="10">
        <v>0.14946428571428572</v>
      </c>
      <c r="J10354" s="11">
        <v>2.57</v>
      </c>
      <c r="K10354" s="12">
        <f t="shared" si="323"/>
        <v>0.38412321428571428</v>
      </c>
      <c r="L10354" s="9" t="s">
        <v>21</v>
      </c>
      <c r="M10354" s="13">
        <f t="shared" si="322"/>
        <v>2.1</v>
      </c>
    </row>
    <row r="10355" spans="1:13" ht="19.95" customHeight="1">
      <c r="A10355" s="8" t="s">
        <v>392</v>
      </c>
      <c r="B10355" s="8" t="s">
        <v>33</v>
      </c>
      <c r="C10355" s="8" t="s">
        <v>69</v>
      </c>
      <c r="D10355" s="8" t="s">
        <v>16</v>
      </c>
      <c r="E10355" s="8" t="s">
        <v>147</v>
      </c>
      <c r="F10355" s="8"/>
      <c r="G10355" s="8" t="s">
        <v>19</v>
      </c>
      <c r="H10355" s="8" t="s">
        <v>159</v>
      </c>
      <c r="I10355" s="10">
        <v>0.20040350877192983</v>
      </c>
      <c r="J10355" s="11">
        <v>2.5</v>
      </c>
      <c r="K10355" s="12">
        <f t="shared" si="323"/>
        <v>0.50100877192982463</v>
      </c>
      <c r="L10355" s="9" t="s">
        <v>21</v>
      </c>
      <c r="M10355" s="13">
        <f t="shared" si="322"/>
        <v>2</v>
      </c>
    </row>
    <row r="10356" spans="1:13" ht="19.95" customHeight="1">
      <c r="A10356" s="8" t="s">
        <v>392</v>
      </c>
      <c r="B10356" s="8" t="s">
        <v>33</v>
      </c>
      <c r="C10356" s="8" t="s">
        <v>43</v>
      </c>
      <c r="D10356" s="8" t="s">
        <v>16</v>
      </c>
      <c r="E10356" s="8" t="s">
        <v>147</v>
      </c>
      <c r="F10356" s="8"/>
      <c r="G10356" s="8" t="s">
        <v>19</v>
      </c>
      <c r="H10356" s="8" t="s">
        <v>159</v>
      </c>
      <c r="I10356" s="10">
        <v>0.35677530017152659</v>
      </c>
      <c r="J10356" s="11">
        <v>2.8</v>
      </c>
      <c r="K10356" s="12">
        <f t="shared" si="323"/>
        <v>0.9989708404802744</v>
      </c>
      <c r="L10356" s="9" t="s">
        <v>21</v>
      </c>
      <c r="M10356" s="13">
        <f t="shared" si="322"/>
        <v>2.2000000000000002</v>
      </c>
    </row>
    <row r="10357" spans="1:13" ht="19.95" customHeight="1">
      <c r="A10357" s="8" t="s">
        <v>392</v>
      </c>
      <c r="B10357" s="8" t="s">
        <v>14</v>
      </c>
      <c r="C10357" s="8" t="s">
        <v>45</v>
      </c>
      <c r="D10357" s="8" t="s">
        <v>16</v>
      </c>
      <c r="E10357" s="8" t="s">
        <v>147</v>
      </c>
      <c r="F10357" s="8"/>
      <c r="G10357" s="8" t="s">
        <v>19</v>
      </c>
      <c r="H10357" s="8" t="s">
        <v>159</v>
      </c>
      <c r="I10357" s="10">
        <v>0.11056572379367721</v>
      </c>
      <c r="J10357" s="11">
        <v>2.75</v>
      </c>
      <c r="K10357" s="12">
        <f t="shared" si="323"/>
        <v>0.30405574043261235</v>
      </c>
      <c r="L10357" s="9" t="s">
        <v>21</v>
      </c>
      <c r="M10357" s="13">
        <f t="shared" si="322"/>
        <v>2.2000000000000002</v>
      </c>
    </row>
    <row r="10358" spans="1:13" ht="19.95" customHeight="1">
      <c r="A10358" s="8" t="s">
        <v>392</v>
      </c>
      <c r="B10358" s="8" t="s">
        <v>42</v>
      </c>
      <c r="C10358" s="8" t="s">
        <v>69</v>
      </c>
      <c r="D10358" s="8" t="s">
        <v>16</v>
      </c>
      <c r="E10358" s="8" t="s">
        <v>147</v>
      </c>
      <c r="F10358" s="8"/>
      <c r="G10358" s="8" t="s">
        <v>19</v>
      </c>
      <c r="H10358" s="8" t="s">
        <v>159</v>
      </c>
      <c r="I10358" s="10">
        <v>0.22825000000000001</v>
      </c>
      <c r="J10358" s="11">
        <v>2.54</v>
      </c>
      <c r="K10358" s="12">
        <f t="shared" si="323"/>
        <v>0.57975500000000002</v>
      </c>
      <c r="L10358" s="9" t="s">
        <v>21</v>
      </c>
      <c r="M10358" s="13">
        <f t="shared" si="322"/>
        <v>2</v>
      </c>
    </row>
    <row r="10359" spans="1:13" ht="19.95" customHeight="1">
      <c r="A10359" s="8" t="s">
        <v>392</v>
      </c>
      <c r="B10359" s="8" t="s">
        <v>14</v>
      </c>
      <c r="C10359" s="8" t="s">
        <v>15</v>
      </c>
      <c r="D10359" s="8" t="s">
        <v>16</v>
      </c>
      <c r="E10359" s="8" t="s">
        <v>147</v>
      </c>
      <c r="F10359" s="8"/>
      <c r="G10359" s="8" t="s">
        <v>19</v>
      </c>
      <c r="H10359" s="8" t="s">
        <v>159</v>
      </c>
      <c r="I10359" s="10">
        <v>4.1241935483870965E-2</v>
      </c>
      <c r="J10359" s="11">
        <v>3.4</v>
      </c>
      <c r="K10359" s="12">
        <f t="shared" si="323"/>
        <v>0.14022258064516127</v>
      </c>
      <c r="L10359" s="9" t="s">
        <v>21</v>
      </c>
      <c r="M10359" s="13">
        <f t="shared" si="322"/>
        <v>2.7</v>
      </c>
    </row>
    <row r="10360" spans="1:13" ht="19.95" customHeight="1">
      <c r="A10360" s="8" t="s">
        <v>392</v>
      </c>
      <c r="B10360" s="8" t="s">
        <v>14</v>
      </c>
      <c r="C10360" s="8" t="s">
        <v>75</v>
      </c>
      <c r="D10360" s="8" t="s">
        <v>16</v>
      </c>
      <c r="E10360" s="8" t="s">
        <v>97</v>
      </c>
      <c r="F10360" s="8"/>
      <c r="G10360" s="8" t="s">
        <v>19</v>
      </c>
      <c r="H10360" s="8" t="s">
        <v>159</v>
      </c>
      <c r="I10360" s="10">
        <v>1.4285714285714287E-2</v>
      </c>
      <c r="J10360" s="11">
        <v>25</v>
      </c>
      <c r="K10360" s="12">
        <f t="shared" si="323"/>
        <v>0.35714285714285715</v>
      </c>
      <c r="L10360" s="9" t="s">
        <v>21</v>
      </c>
      <c r="M10360" s="13">
        <f t="shared" si="322"/>
        <v>20</v>
      </c>
    </row>
    <row r="10361" spans="1:13" ht="19.95" customHeight="1">
      <c r="A10361" s="8" t="s">
        <v>392</v>
      </c>
      <c r="B10361" s="8" t="s">
        <v>14</v>
      </c>
      <c r="C10361" s="8" t="s">
        <v>46</v>
      </c>
      <c r="D10361" s="8" t="s">
        <v>16</v>
      </c>
      <c r="E10361" s="8" t="s">
        <v>147</v>
      </c>
      <c r="F10361" s="8"/>
      <c r="G10361" s="8" t="s">
        <v>19</v>
      </c>
      <c r="H10361" s="8" t="s">
        <v>159</v>
      </c>
      <c r="I10361" s="10">
        <v>7.4345507864569449E-2</v>
      </c>
      <c r="J10361" s="11">
        <v>2.9</v>
      </c>
      <c r="K10361" s="12">
        <f t="shared" si="323"/>
        <v>0.21560197280725141</v>
      </c>
      <c r="L10361" s="9" t="s">
        <v>21</v>
      </c>
      <c r="M10361" s="13">
        <f t="shared" si="322"/>
        <v>2.2999999999999998</v>
      </c>
    </row>
    <row r="10362" spans="1:13" ht="19.95" customHeight="1">
      <c r="A10362" s="8" t="s">
        <v>392</v>
      </c>
      <c r="B10362" s="8" t="s">
        <v>14</v>
      </c>
      <c r="C10362" s="8" t="s">
        <v>45</v>
      </c>
      <c r="D10362" s="8" t="s">
        <v>16</v>
      </c>
      <c r="E10362" s="8" t="s">
        <v>147</v>
      </c>
      <c r="F10362" s="8"/>
      <c r="G10362" s="8" t="s">
        <v>19</v>
      </c>
      <c r="H10362" s="8" t="s">
        <v>159</v>
      </c>
      <c r="I10362" s="10">
        <v>0.11719354838709677</v>
      </c>
      <c r="J10362" s="11">
        <v>3.25</v>
      </c>
      <c r="K10362" s="12">
        <f t="shared" si="323"/>
        <v>0.38087903225806446</v>
      </c>
      <c r="L10362" s="9" t="s">
        <v>21</v>
      </c>
      <c r="M10362" s="13">
        <f t="shared" si="322"/>
        <v>2.6</v>
      </c>
    </row>
    <row r="10363" spans="1:13" ht="19.95" customHeight="1">
      <c r="A10363" s="8" t="s">
        <v>392</v>
      </c>
      <c r="B10363" s="8" t="s">
        <v>33</v>
      </c>
      <c r="C10363" s="8" t="s">
        <v>44</v>
      </c>
      <c r="D10363" s="8" t="s">
        <v>16</v>
      </c>
      <c r="E10363" s="8" t="s">
        <v>147</v>
      </c>
      <c r="F10363" s="8"/>
      <c r="G10363" s="8" t="s">
        <v>19</v>
      </c>
      <c r="H10363" s="8" t="s">
        <v>159</v>
      </c>
      <c r="I10363" s="10">
        <v>0.13708791208791207</v>
      </c>
      <c r="J10363" s="11">
        <v>3</v>
      </c>
      <c r="K10363" s="12">
        <f t="shared" si="323"/>
        <v>0.41126373626373625</v>
      </c>
      <c r="L10363" s="9" t="s">
        <v>21</v>
      </c>
      <c r="M10363" s="13">
        <f t="shared" si="322"/>
        <v>2.4</v>
      </c>
    </row>
    <row r="10364" spans="1:13" ht="19.95" customHeight="1">
      <c r="A10364" s="8" t="s">
        <v>392</v>
      </c>
      <c r="B10364" s="8" t="s">
        <v>14</v>
      </c>
      <c r="C10364" s="8" t="s">
        <v>45</v>
      </c>
      <c r="D10364" s="8" t="s">
        <v>16</v>
      </c>
      <c r="E10364" s="8" t="s">
        <v>147</v>
      </c>
      <c r="F10364" s="8"/>
      <c r="G10364" s="8" t="s">
        <v>19</v>
      </c>
      <c r="H10364" s="8" t="s">
        <v>159</v>
      </c>
      <c r="I10364" s="10">
        <v>0.10932307692307693</v>
      </c>
      <c r="J10364" s="11">
        <v>3.25</v>
      </c>
      <c r="K10364" s="12">
        <f t="shared" si="323"/>
        <v>0.3553</v>
      </c>
      <c r="L10364" s="9" t="s">
        <v>21</v>
      </c>
      <c r="M10364" s="13">
        <f t="shared" si="322"/>
        <v>2.6</v>
      </c>
    </row>
    <row r="10365" spans="1:13" ht="19.95" customHeight="1">
      <c r="A10365" s="8" t="s">
        <v>392</v>
      </c>
      <c r="B10365" s="8" t="s">
        <v>14</v>
      </c>
      <c r="C10365" s="8" t="s">
        <v>58</v>
      </c>
      <c r="D10365" s="8" t="s">
        <v>16</v>
      </c>
      <c r="E10365" s="8" t="s">
        <v>147</v>
      </c>
      <c r="F10365" s="8"/>
      <c r="G10365" s="8" t="s">
        <v>19</v>
      </c>
      <c r="H10365" s="8" t="s">
        <v>159</v>
      </c>
      <c r="I10365" s="10">
        <v>0.29062500000000002</v>
      </c>
      <c r="J10365" s="11">
        <v>3.25</v>
      </c>
      <c r="K10365" s="12">
        <f t="shared" si="323"/>
        <v>0.94453125000000004</v>
      </c>
      <c r="L10365" s="9" t="s">
        <v>21</v>
      </c>
      <c r="M10365" s="13">
        <f t="shared" si="322"/>
        <v>2.6</v>
      </c>
    </row>
    <row r="10366" spans="1:13" ht="19.95" customHeight="1">
      <c r="A10366" s="8" t="s">
        <v>392</v>
      </c>
      <c r="B10366" s="8" t="s">
        <v>42</v>
      </c>
      <c r="C10366" s="8" t="s">
        <v>69</v>
      </c>
      <c r="D10366" s="8" t="s">
        <v>16</v>
      </c>
      <c r="E10366" s="8" t="s">
        <v>147</v>
      </c>
      <c r="F10366" s="8"/>
      <c r="G10366" s="8" t="s">
        <v>19</v>
      </c>
      <c r="H10366" s="8" t="s">
        <v>159</v>
      </c>
      <c r="I10366" s="10">
        <v>0.22350999131190269</v>
      </c>
      <c r="J10366" s="11">
        <v>2.5099999999999998</v>
      </c>
      <c r="K10366" s="12">
        <f t="shared" si="323"/>
        <v>0.56101007819287574</v>
      </c>
      <c r="L10366" s="9" t="s">
        <v>21</v>
      </c>
      <c r="M10366" s="13">
        <f t="shared" si="322"/>
        <v>2</v>
      </c>
    </row>
    <row r="10367" spans="1:13" ht="19.95" customHeight="1">
      <c r="A10367" s="8" t="s">
        <v>392</v>
      </c>
      <c r="B10367" s="8" t="s">
        <v>14</v>
      </c>
      <c r="C10367" s="8" t="s">
        <v>45</v>
      </c>
      <c r="D10367" s="8" t="s">
        <v>16</v>
      </c>
      <c r="E10367" s="8" t="s">
        <v>147</v>
      </c>
      <c r="F10367" s="8"/>
      <c r="G10367" s="8" t="s">
        <v>19</v>
      </c>
      <c r="H10367" s="8" t="s">
        <v>159</v>
      </c>
      <c r="I10367" s="10">
        <v>0.1179967741935484</v>
      </c>
      <c r="J10367" s="11">
        <v>3.15</v>
      </c>
      <c r="K10367" s="12">
        <f t="shared" si="323"/>
        <v>0.37168983870967742</v>
      </c>
      <c r="L10367" s="9" t="s">
        <v>21</v>
      </c>
      <c r="M10367" s="13">
        <f t="shared" si="322"/>
        <v>2.5</v>
      </c>
    </row>
    <row r="10368" spans="1:13" ht="19.95" customHeight="1">
      <c r="A10368" s="8" t="s">
        <v>392</v>
      </c>
      <c r="B10368" s="8" t="s">
        <v>33</v>
      </c>
      <c r="C10368" s="8" t="s">
        <v>44</v>
      </c>
      <c r="D10368" s="9" t="s">
        <v>16</v>
      </c>
      <c r="E10368" s="8" t="s">
        <v>97</v>
      </c>
      <c r="F10368" s="8"/>
      <c r="G10368" s="8" t="s">
        <v>19</v>
      </c>
      <c r="H10368" s="8" t="s">
        <v>159</v>
      </c>
      <c r="I10368" s="10">
        <v>0.12444444444444445</v>
      </c>
      <c r="J10368" s="11">
        <v>8</v>
      </c>
      <c r="K10368" s="12">
        <f t="shared" si="323"/>
        <v>0.99555555555555564</v>
      </c>
      <c r="L10368" s="9" t="s">
        <v>21</v>
      </c>
      <c r="M10368" s="13">
        <f t="shared" si="322"/>
        <v>6.4</v>
      </c>
    </row>
    <row r="10369" spans="1:13" ht="19.95" customHeight="1">
      <c r="A10369" s="8" t="s">
        <v>392</v>
      </c>
      <c r="B10369" s="8" t="s">
        <v>33</v>
      </c>
      <c r="C10369" s="8" t="s">
        <v>69</v>
      </c>
      <c r="D10369" s="9" t="s">
        <v>16</v>
      </c>
      <c r="E10369" s="8" t="s">
        <v>97</v>
      </c>
      <c r="F10369" s="8"/>
      <c r="G10369" s="8" t="s">
        <v>19</v>
      </c>
      <c r="H10369" s="8" t="s">
        <v>159</v>
      </c>
      <c r="I10369" s="10">
        <v>0.17</v>
      </c>
      <c r="J10369" s="11">
        <v>9</v>
      </c>
      <c r="K10369" s="12">
        <f t="shared" si="323"/>
        <v>1.53</v>
      </c>
      <c r="L10369" s="9" t="s">
        <v>21</v>
      </c>
      <c r="M10369" s="13">
        <f t="shared" si="322"/>
        <v>7.2</v>
      </c>
    </row>
    <row r="10370" spans="1:13" ht="19.95" customHeight="1">
      <c r="A10370" s="8" t="s">
        <v>392</v>
      </c>
      <c r="B10370" s="8" t="s">
        <v>42</v>
      </c>
      <c r="C10370" s="8" t="s">
        <v>44</v>
      </c>
      <c r="D10370" s="8" t="s">
        <v>16</v>
      </c>
      <c r="E10370" s="8" t="s">
        <v>147</v>
      </c>
      <c r="F10370" s="8"/>
      <c r="G10370" s="8" t="s">
        <v>19</v>
      </c>
      <c r="H10370" s="8" t="s">
        <v>159</v>
      </c>
      <c r="I10370" s="10">
        <v>0.17993183367416496</v>
      </c>
      <c r="J10370" s="11">
        <v>2.75</v>
      </c>
      <c r="K10370" s="12">
        <f t="shared" si="323"/>
        <v>0.49481254260395363</v>
      </c>
      <c r="L10370" s="9" t="s">
        <v>21</v>
      </c>
      <c r="M10370" s="13">
        <f t="shared" ref="M10370:M10433" si="324">ROUND(J10370-J10370*20/100,1)</f>
        <v>2.2000000000000002</v>
      </c>
    </row>
    <row r="10371" spans="1:13" ht="19.95" customHeight="1">
      <c r="A10371" s="8" t="s">
        <v>392</v>
      </c>
      <c r="B10371" s="8" t="s">
        <v>33</v>
      </c>
      <c r="C10371" s="8" t="s">
        <v>44</v>
      </c>
      <c r="D10371" s="8" t="s">
        <v>16</v>
      </c>
      <c r="E10371" s="8" t="s">
        <v>147</v>
      </c>
      <c r="F10371" s="8"/>
      <c r="G10371" s="8" t="s">
        <v>19</v>
      </c>
      <c r="H10371" s="8" t="s">
        <v>159</v>
      </c>
      <c r="I10371" s="10">
        <v>0.14142857142857143</v>
      </c>
      <c r="J10371" s="11">
        <v>3</v>
      </c>
      <c r="K10371" s="12">
        <f t="shared" ref="K10371:K10434" si="325">J10371*I10371</f>
        <v>0.42428571428571427</v>
      </c>
      <c r="L10371" s="9" t="s">
        <v>21</v>
      </c>
      <c r="M10371" s="13">
        <f t="shared" si="324"/>
        <v>2.4</v>
      </c>
    </row>
    <row r="10372" spans="1:13" ht="19.95" customHeight="1">
      <c r="A10372" s="8" t="s">
        <v>392</v>
      </c>
      <c r="B10372" s="8" t="s">
        <v>14</v>
      </c>
      <c r="C10372" s="8" t="s">
        <v>45</v>
      </c>
      <c r="D10372" s="8" t="s">
        <v>16</v>
      </c>
      <c r="E10372" s="8" t="s">
        <v>147</v>
      </c>
      <c r="F10372" s="8"/>
      <c r="G10372" s="8" t="s">
        <v>19</v>
      </c>
      <c r="H10372" s="8" t="s">
        <v>159</v>
      </c>
      <c r="I10372" s="10">
        <v>0.1125</v>
      </c>
      <c r="J10372" s="11">
        <v>3.26</v>
      </c>
      <c r="K10372" s="12">
        <f t="shared" si="325"/>
        <v>0.36674999999999996</v>
      </c>
      <c r="L10372" s="9" t="s">
        <v>21</v>
      </c>
      <c r="M10372" s="13">
        <f t="shared" si="324"/>
        <v>2.6</v>
      </c>
    </row>
    <row r="10373" spans="1:13" ht="19.95" customHeight="1">
      <c r="A10373" s="8" t="s">
        <v>392</v>
      </c>
      <c r="B10373" s="8" t="s">
        <v>14</v>
      </c>
      <c r="C10373" s="8" t="s">
        <v>58</v>
      </c>
      <c r="D10373" s="8" t="s">
        <v>16</v>
      </c>
      <c r="E10373" s="8" t="s">
        <v>147</v>
      </c>
      <c r="F10373" s="8"/>
      <c r="G10373" s="8" t="s">
        <v>19</v>
      </c>
      <c r="H10373" s="8" t="s">
        <v>159</v>
      </c>
      <c r="I10373" s="10">
        <v>0.255</v>
      </c>
      <c r="J10373" s="11">
        <v>3.25</v>
      </c>
      <c r="K10373" s="12">
        <f t="shared" si="325"/>
        <v>0.82874999999999999</v>
      </c>
      <c r="L10373" s="9" t="s">
        <v>21</v>
      </c>
      <c r="M10373" s="13">
        <f t="shared" si="324"/>
        <v>2.6</v>
      </c>
    </row>
    <row r="10374" spans="1:13" ht="19.95" customHeight="1">
      <c r="A10374" s="8" t="s">
        <v>392</v>
      </c>
      <c r="B10374" s="8" t="s">
        <v>42</v>
      </c>
      <c r="C10374" s="8" t="s">
        <v>69</v>
      </c>
      <c r="D10374" s="8" t="s">
        <v>16</v>
      </c>
      <c r="E10374" s="8" t="s">
        <v>147</v>
      </c>
      <c r="F10374" s="8"/>
      <c r="G10374" s="8" t="s">
        <v>19</v>
      </c>
      <c r="H10374" s="8" t="s">
        <v>159</v>
      </c>
      <c r="I10374" s="10">
        <v>0.29249999999999998</v>
      </c>
      <c r="J10374" s="11">
        <v>3</v>
      </c>
      <c r="K10374" s="12">
        <f t="shared" si="325"/>
        <v>0.87749999999999995</v>
      </c>
      <c r="L10374" s="9" t="s">
        <v>21</v>
      </c>
      <c r="M10374" s="13">
        <f t="shared" si="324"/>
        <v>2.4</v>
      </c>
    </row>
    <row r="10375" spans="1:13" ht="19.95" customHeight="1">
      <c r="A10375" s="8" t="s">
        <v>392</v>
      </c>
      <c r="B10375" s="8" t="s">
        <v>14</v>
      </c>
      <c r="C10375" s="8" t="s">
        <v>58</v>
      </c>
      <c r="D10375" s="8" t="s">
        <v>16</v>
      </c>
      <c r="E10375" s="8" t="s">
        <v>147</v>
      </c>
      <c r="F10375" s="8"/>
      <c r="G10375" s="8" t="s">
        <v>19</v>
      </c>
      <c r="H10375" s="8" t="s">
        <v>159</v>
      </c>
      <c r="I10375" s="10">
        <v>0.27</v>
      </c>
      <c r="J10375" s="11">
        <v>3.59</v>
      </c>
      <c r="K10375" s="12">
        <f t="shared" si="325"/>
        <v>0.96930000000000005</v>
      </c>
      <c r="L10375" s="9" t="s">
        <v>21</v>
      </c>
      <c r="M10375" s="13">
        <f t="shared" si="324"/>
        <v>2.9</v>
      </c>
    </row>
    <row r="10376" spans="1:13" ht="19.95" customHeight="1">
      <c r="A10376" s="8" t="s">
        <v>392</v>
      </c>
      <c r="B10376" s="8" t="s">
        <v>14</v>
      </c>
      <c r="C10376" s="8" t="s">
        <v>45</v>
      </c>
      <c r="D10376" s="8" t="s">
        <v>16</v>
      </c>
      <c r="E10376" s="8" t="s">
        <v>97</v>
      </c>
      <c r="F10376" s="8"/>
      <c r="G10376" s="8" t="s">
        <v>19</v>
      </c>
      <c r="H10376" s="8" t="s">
        <v>159</v>
      </c>
      <c r="I10376" s="10">
        <v>0.10571428571428572</v>
      </c>
      <c r="J10376" s="11">
        <v>15</v>
      </c>
      <c r="K10376" s="12">
        <f t="shared" si="325"/>
        <v>1.5857142857142859</v>
      </c>
      <c r="L10376" s="9" t="s">
        <v>21</v>
      </c>
      <c r="M10376" s="13">
        <f t="shared" si="324"/>
        <v>12</v>
      </c>
    </row>
    <row r="10377" spans="1:13" ht="19.95" customHeight="1">
      <c r="A10377" s="8" t="s">
        <v>392</v>
      </c>
      <c r="B10377" s="8" t="s">
        <v>14</v>
      </c>
      <c r="C10377" s="8" t="s">
        <v>58</v>
      </c>
      <c r="D10377" s="8" t="s">
        <v>16</v>
      </c>
      <c r="E10377" s="8" t="s">
        <v>147</v>
      </c>
      <c r="F10377" s="8"/>
      <c r="G10377" s="8" t="s">
        <v>19</v>
      </c>
      <c r="H10377" s="8" t="s">
        <v>159</v>
      </c>
      <c r="I10377" s="10">
        <v>0.25597196101897762</v>
      </c>
      <c r="J10377" s="11">
        <v>1.86</v>
      </c>
      <c r="K10377" s="12">
        <f t="shared" si="325"/>
        <v>0.47610784749529839</v>
      </c>
      <c r="L10377" s="9" t="s">
        <v>21</v>
      </c>
      <c r="M10377" s="13">
        <f t="shared" si="324"/>
        <v>1.5</v>
      </c>
    </row>
    <row r="10378" spans="1:13" ht="19.95" customHeight="1">
      <c r="A10378" s="8" t="s">
        <v>392</v>
      </c>
      <c r="B10378" s="8" t="s">
        <v>33</v>
      </c>
      <c r="C10378" s="8" t="s">
        <v>72</v>
      </c>
      <c r="D10378" s="8" t="s">
        <v>16</v>
      </c>
      <c r="E10378" s="8" t="s">
        <v>147</v>
      </c>
      <c r="F10378" s="8"/>
      <c r="G10378" s="8" t="s">
        <v>19</v>
      </c>
      <c r="H10378" s="8" t="s">
        <v>159</v>
      </c>
      <c r="I10378" s="10">
        <v>0.30167844522968196</v>
      </c>
      <c r="J10378" s="11">
        <v>2.85</v>
      </c>
      <c r="K10378" s="12">
        <f t="shared" si="325"/>
        <v>0.85978356890459362</v>
      </c>
      <c r="L10378" s="9" t="s">
        <v>21</v>
      </c>
      <c r="M10378" s="13">
        <f t="shared" si="324"/>
        <v>2.2999999999999998</v>
      </c>
    </row>
    <row r="10379" spans="1:13" ht="19.95" customHeight="1">
      <c r="A10379" s="8" t="s">
        <v>392</v>
      </c>
      <c r="B10379" s="8" t="s">
        <v>14</v>
      </c>
      <c r="C10379" s="8" t="s">
        <v>46</v>
      </c>
      <c r="D10379" s="8" t="s">
        <v>16</v>
      </c>
      <c r="E10379" s="8" t="s">
        <v>147</v>
      </c>
      <c r="F10379" s="8"/>
      <c r="G10379" s="8" t="s">
        <v>19</v>
      </c>
      <c r="H10379" s="8" t="s">
        <v>159</v>
      </c>
      <c r="I10379" s="10">
        <v>7.0803324099722995E-2</v>
      </c>
      <c r="J10379" s="11">
        <v>3.29</v>
      </c>
      <c r="K10379" s="12">
        <f t="shared" si="325"/>
        <v>0.23294293628808865</v>
      </c>
      <c r="L10379" s="9" t="s">
        <v>21</v>
      </c>
      <c r="M10379" s="13">
        <f t="shared" si="324"/>
        <v>2.6</v>
      </c>
    </row>
    <row r="10380" spans="1:13" ht="19.95" customHeight="1">
      <c r="A10380" s="8" t="s">
        <v>392</v>
      </c>
      <c r="B10380" s="8" t="s">
        <v>14</v>
      </c>
      <c r="C10380" s="8" t="s">
        <v>15</v>
      </c>
      <c r="D10380" s="8" t="s">
        <v>16</v>
      </c>
      <c r="E10380" s="8" t="s">
        <v>147</v>
      </c>
      <c r="F10380" s="8"/>
      <c r="G10380" s="8" t="s">
        <v>19</v>
      </c>
      <c r="H10380" s="8" t="s">
        <v>159</v>
      </c>
      <c r="I10380" s="10">
        <v>3.8450704225352114E-2</v>
      </c>
      <c r="J10380" s="11">
        <v>3.5</v>
      </c>
      <c r="K10380" s="12">
        <f t="shared" si="325"/>
        <v>0.13457746478873239</v>
      </c>
      <c r="L10380" s="9" t="s">
        <v>21</v>
      </c>
      <c r="M10380" s="13">
        <f t="shared" si="324"/>
        <v>2.8</v>
      </c>
    </row>
    <row r="10381" spans="1:13" ht="19.95" customHeight="1">
      <c r="A10381" s="8" t="s">
        <v>392</v>
      </c>
      <c r="B10381" s="8" t="s">
        <v>33</v>
      </c>
      <c r="C10381" s="8" t="s">
        <v>72</v>
      </c>
      <c r="D10381" s="8" t="s">
        <v>16</v>
      </c>
      <c r="E10381" s="8" t="s">
        <v>147</v>
      </c>
      <c r="F10381" s="8"/>
      <c r="G10381" s="8" t="s">
        <v>19</v>
      </c>
      <c r="H10381" s="8" t="s">
        <v>159</v>
      </c>
      <c r="I10381" s="10">
        <v>0.29166004765687054</v>
      </c>
      <c r="J10381" s="11">
        <v>2.85</v>
      </c>
      <c r="K10381" s="12">
        <f t="shared" si="325"/>
        <v>0.83123113582208108</v>
      </c>
      <c r="L10381" s="9" t="s">
        <v>21</v>
      </c>
      <c r="M10381" s="13">
        <f t="shared" si="324"/>
        <v>2.2999999999999998</v>
      </c>
    </row>
    <row r="10382" spans="1:13" ht="19.95" customHeight="1">
      <c r="A10382" s="8" t="s">
        <v>392</v>
      </c>
      <c r="B10382" s="8" t="s">
        <v>14</v>
      </c>
      <c r="C10382" s="8" t="s">
        <v>46</v>
      </c>
      <c r="D10382" s="8" t="s">
        <v>16</v>
      </c>
      <c r="E10382" s="8" t="s">
        <v>147</v>
      </c>
      <c r="F10382" s="8"/>
      <c r="G10382" s="8" t="s">
        <v>19</v>
      </c>
      <c r="H10382" s="8" t="s">
        <v>159</v>
      </c>
      <c r="I10382" s="10">
        <v>6.8195121951219517E-2</v>
      </c>
      <c r="J10382" s="11">
        <v>3.1</v>
      </c>
      <c r="K10382" s="12">
        <f t="shared" si="325"/>
        <v>0.2114048780487805</v>
      </c>
      <c r="L10382" s="9" t="s">
        <v>21</v>
      </c>
      <c r="M10382" s="13">
        <f t="shared" si="324"/>
        <v>2.5</v>
      </c>
    </row>
    <row r="10383" spans="1:13" ht="19.95" customHeight="1">
      <c r="A10383" s="8" t="s">
        <v>392</v>
      </c>
      <c r="B10383" s="8" t="s">
        <v>14</v>
      </c>
      <c r="C10383" s="8" t="s">
        <v>15</v>
      </c>
      <c r="D10383" s="8" t="s">
        <v>16</v>
      </c>
      <c r="E10383" s="8" t="s">
        <v>147</v>
      </c>
      <c r="F10383" s="8"/>
      <c r="G10383" s="8" t="s">
        <v>19</v>
      </c>
      <c r="H10383" s="8" t="s">
        <v>159</v>
      </c>
      <c r="I10383" s="10">
        <v>3.6963636363636365E-2</v>
      </c>
      <c r="J10383" s="11">
        <v>3.5</v>
      </c>
      <c r="K10383" s="12">
        <f t="shared" si="325"/>
        <v>0.12937272727272728</v>
      </c>
      <c r="L10383" s="9" t="s">
        <v>21</v>
      </c>
      <c r="M10383" s="13">
        <f t="shared" si="324"/>
        <v>2.8</v>
      </c>
    </row>
    <row r="10384" spans="1:13" ht="19.95" customHeight="1">
      <c r="A10384" s="8" t="s">
        <v>392</v>
      </c>
      <c r="B10384" s="8" t="s">
        <v>14</v>
      </c>
      <c r="C10384" s="8" t="s">
        <v>45</v>
      </c>
      <c r="D10384" s="8" t="s">
        <v>16</v>
      </c>
      <c r="E10384" s="8" t="s">
        <v>97</v>
      </c>
      <c r="F10384" s="8"/>
      <c r="G10384" s="8" t="s">
        <v>19</v>
      </c>
      <c r="H10384" s="8" t="s">
        <v>159</v>
      </c>
      <c r="I10384" s="10">
        <v>0.115</v>
      </c>
      <c r="J10384" s="11">
        <v>10</v>
      </c>
      <c r="K10384" s="12">
        <f t="shared" si="325"/>
        <v>1.1500000000000001</v>
      </c>
      <c r="L10384" s="9" t="s">
        <v>21</v>
      </c>
      <c r="M10384" s="13">
        <f t="shared" si="324"/>
        <v>8</v>
      </c>
    </row>
    <row r="10385" spans="1:13" ht="19.95" customHeight="1">
      <c r="A10385" s="8" t="s">
        <v>392</v>
      </c>
      <c r="B10385" s="8" t="s">
        <v>14</v>
      </c>
      <c r="C10385" s="8" t="s">
        <v>45</v>
      </c>
      <c r="D10385" s="8" t="s">
        <v>16</v>
      </c>
      <c r="E10385" s="8" t="s">
        <v>97</v>
      </c>
      <c r="F10385" s="8"/>
      <c r="G10385" s="8" t="s">
        <v>19</v>
      </c>
      <c r="H10385" s="8" t="s">
        <v>159</v>
      </c>
      <c r="I10385" s="10">
        <v>0.1</v>
      </c>
      <c r="J10385" s="11">
        <v>10</v>
      </c>
      <c r="K10385" s="12">
        <f t="shared" si="325"/>
        <v>1</v>
      </c>
      <c r="L10385" s="9" t="s">
        <v>21</v>
      </c>
      <c r="M10385" s="13">
        <f t="shared" si="324"/>
        <v>8</v>
      </c>
    </row>
    <row r="10386" spans="1:13" ht="19.95" customHeight="1">
      <c r="A10386" s="8" t="s">
        <v>392</v>
      </c>
      <c r="B10386" s="8" t="s">
        <v>14</v>
      </c>
      <c r="C10386" s="8" t="s">
        <v>58</v>
      </c>
      <c r="D10386" s="8" t="s">
        <v>16</v>
      </c>
      <c r="E10386" s="8" t="s">
        <v>147</v>
      </c>
      <c r="F10386" s="8"/>
      <c r="G10386" s="8" t="s">
        <v>19</v>
      </c>
      <c r="H10386" s="8" t="s">
        <v>159</v>
      </c>
      <c r="I10386" s="10">
        <v>0.25163132137030997</v>
      </c>
      <c r="J10386" s="11">
        <v>1.93</v>
      </c>
      <c r="K10386" s="12">
        <f t="shared" si="325"/>
        <v>0.48564845024469822</v>
      </c>
      <c r="L10386" s="9" t="s">
        <v>21</v>
      </c>
      <c r="M10386" s="13">
        <f t="shared" si="324"/>
        <v>1.5</v>
      </c>
    </row>
    <row r="10387" spans="1:13" ht="19.95" customHeight="1">
      <c r="A10387" s="8" t="s">
        <v>392</v>
      </c>
      <c r="B10387" s="8" t="s">
        <v>14</v>
      </c>
      <c r="C10387" s="8" t="s">
        <v>45</v>
      </c>
      <c r="D10387" s="8" t="s">
        <v>16</v>
      </c>
      <c r="E10387" s="8" t="s">
        <v>97</v>
      </c>
      <c r="F10387" s="8"/>
      <c r="G10387" s="8" t="s">
        <v>19</v>
      </c>
      <c r="H10387" s="8" t="s">
        <v>159</v>
      </c>
      <c r="I10387" s="10">
        <v>0.10371428571428572</v>
      </c>
      <c r="J10387" s="11">
        <v>3.64</v>
      </c>
      <c r="K10387" s="12">
        <f t="shared" si="325"/>
        <v>0.37752000000000002</v>
      </c>
      <c r="L10387" s="9" t="s">
        <v>21</v>
      </c>
      <c r="M10387" s="13">
        <f t="shared" si="324"/>
        <v>2.9</v>
      </c>
    </row>
    <row r="10388" spans="1:13" ht="19.95" customHeight="1">
      <c r="A10388" s="8" t="s">
        <v>392</v>
      </c>
      <c r="B10388" s="8" t="s">
        <v>48</v>
      </c>
      <c r="C10388" s="8" t="s">
        <v>49</v>
      </c>
      <c r="D10388" s="8" t="s">
        <v>16</v>
      </c>
      <c r="E10388" s="8" t="s">
        <v>147</v>
      </c>
      <c r="F10388" s="8"/>
      <c r="G10388" s="8" t="s">
        <v>19</v>
      </c>
      <c r="H10388" s="8" t="s">
        <v>159</v>
      </c>
      <c r="I10388" s="10">
        <v>8.6926829268292677E-2</v>
      </c>
      <c r="J10388" s="11">
        <v>3.25</v>
      </c>
      <c r="K10388" s="12">
        <f t="shared" si="325"/>
        <v>0.28251219512195119</v>
      </c>
      <c r="L10388" s="9" t="s">
        <v>21</v>
      </c>
      <c r="M10388" s="13">
        <f t="shared" si="324"/>
        <v>2.6</v>
      </c>
    </row>
    <row r="10389" spans="1:13" ht="19.95" customHeight="1">
      <c r="A10389" s="8" t="s">
        <v>392</v>
      </c>
      <c r="B10389" s="8" t="s">
        <v>48</v>
      </c>
      <c r="C10389" s="8" t="s">
        <v>94</v>
      </c>
      <c r="D10389" s="8" t="s">
        <v>16</v>
      </c>
      <c r="E10389" s="8" t="s">
        <v>147</v>
      </c>
      <c r="F10389" s="8"/>
      <c r="G10389" s="8" t="s">
        <v>19</v>
      </c>
      <c r="H10389" s="8" t="s">
        <v>159</v>
      </c>
      <c r="I10389" s="10">
        <v>0.13878425860857344</v>
      </c>
      <c r="J10389" s="11">
        <v>3.25</v>
      </c>
      <c r="K10389" s="12">
        <f t="shared" si="325"/>
        <v>0.45104884047786364</v>
      </c>
      <c r="L10389" s="9" t="s">
        <v>21</v>
      </c>
      <c r="M10389" s="13">
        <f t="shared" si="324"/>
        <v>2.6</v>
      </c>
    </row>
    <row r="10390" spans="1:13" ht="19.95" customHeight="1">
      <c r="A10390" s="8" t="s">
        <v>392</v>
      </c>
      <c r="B10390" s="8" t="s">
        <v>42</v>
      </c>
      <c r="C10390" s="8" t="s">
        <v>44</v>
      </c>
      <c r="D10390" s="8" t="s">
        <v>16</v>
      </c>
      <c r="E10390" s="8" t="s">
        <v>147</v>
      </c>
      <c r="F10390" s="8"/>
      <c r="G10390" s="8" t="s">
        <v>19</v>
      </c>
      <c r="H10390" s="8" t="s">
        <v>159</v>
      </c>
      <c r="I10390" s="10">
        <v>0.17040178571428571</v>
      </c>
      <c r="J10390" s="11">
        <v>3.25</v>
      </c>
      <c r="K10390" s="12">
        <f t="shared" si="325"/>
        <v>0.55380580357142861</v>
      </c>
      <c r="L10390" s="9" t="s">
        <v>21</v>
      </c>
      <c r="M10390" s="13">
        <f t="shared" si="324"/>
        <v>2.6</v>
      </c>
    </row>
    <row r="10391" spans="1:13" ht="19.95" customHeight="1">
      <c r="A10391" s="8" t="s">
        <v>392</v>
      </c>
      <c r="B10391" s="8" t="s">
        <v>33</v>
      </c>
      <c r="C10391" s="8" t="s">
        <v>44</v>
      </c>
      <c r="D10391" s="8" t="s">
        <v>16</v>
      </c>
      <c r="E10391" s="8" t="s">
        <v>147</v>
      </c>
      <c r="F10391" s="8"/>
      <c r="G10391" s="8" t="s">
        <v>19</v>
      </c>
      <c r="H10391" s="8" t="s">
        <v>159</v>
      </c>
      <c r="I10391" s="10">
        <v>0.11616766467065869</v>
      </c>
      <c r="J10391" s="11">
        <v>3.25</v>
      </c>
      <c r="K10391" s="12">
        <f t="shared" si="325"/>
        <v>0.3775449101796407</v>
      </c>
      <c r="L10391" s="9" t="s">
        <v>21</v>
      </c>
      <c r="M10391" s="13">
        <f t="shared" si="324"/>
        <v>2.6</v>
      </c>
    </row>
    <row r="10392" spans="1:13" ht="19.95" customHeight="1">
      <c r="A10392" s="8" t="s">
        <v>392</v>
      </c>
      <c r="B10392" s="8" t="s">
        <v>33</v>
      </c>
      <c r="C10392" s="8" t="s">
        <v>69</v>
      </c>
      <c r="D10392" s="8" t="s">
        <v>16</v>
      </c>
      <c r="E10392" s="8" t="s">
        <v>147</v>
      </c>
      <c r="F10392" s="8"/>
      <c r="G10392" s="8" t="s">
        <v>19</v>
      </c>
      <c r="H10392" s="8" t="s">
        <v>159</v>
      </c>
      <c r="I10392" s="10">
        <v>0.20254464285714285</v>
      </c>
      <c r="J10392" s="11">
        <v>3.25</v>
      </c>
      <c r="K10392" s="12">
        <f t="shared" si="325"/>
        <v>0.65827008928571429</v>
      </c>
      <c r="L10392" s="9" t="s">
        <v>21</v>
      </c>
      <c r="M10392" s="13">
        <f t="shared" si="324"/>
        <v>2.6</v>
      </c>
    </row>
    <row r="10393" spans="1:13" ht="19.95" customHeight="1">
      <c r="A10393" s="8" t="s">
        <v>392</v>
      </c>
      <c r="B10393" s="8" t="s">
        <v>14</v>
      </c>
      <c r="C10393" s="8" t="s">
        <v>15</v>
      </c>
      <c r="D10393" s="8" t="s">
        <v>16</v>
      </c>
      <c r="E10393" s="8" t="s">
        <v>147</v>
      </c>
      <c r="F10393" s="8"/>
      <c r="G10393" s="8" t="s">
        <v>19</v>
      </c>
      <c r="H10393" s="8" t="s">
        <v>159</v>
      </c>
      <c r="I10393" s="10">
        <v>3.6383928571428574E-2</v>
      </c>
      <c r="J10393" s="11">
        <v>3.25</v>
      </c>
      <c r="K10393" s="12">
        <f t="shared" si="325"/>
        <v>0.11824776785714286</v>
      </c>
      <c r="L10393" s="9" t="s">
        <v>21</v>
      </c>
      <c r="M10393" s="13">
        <f t="shared" si="324"/>
        <v>2.6</v>
      </c>
    </row>
    <row r="10394" spans="1:13" ht="19.95" customHeight="1">
      <c r="A10394" s="8" t="s">
        <v>392</v>
      </c>
      <c r="B10394" s="8" t="s">
        <v>14</v>
      </c>
      <c r="C10394" s="8" t="s">
        <v>45</v>
      </c>
      <c r="D10394" s="8" t="s">
        <v>16</v>
      </c>
      <c r="E10394" s="8" t="s">
        <v>147</v>
      </c>
      <c r="F10394" s="8"/>
      <c r="G10394" s="8" t="s">
        <v>19</v>
      </c>
      <c r="H10394" s="8" t="s">
        <v>159</v>
      </c>
      <c r="I10394" s="10">
        <v>0.10861607142857142</v>
      </c>
      <c r="J10394" s="11">
        <v>3.25</v>
      </c>
      <c r="K10394" s="12">
        <f t="shared" si="325"/>
        <v>0.35300223214285714</v>
      </c>
      <c r="L10394" s="9" t="s">
        <v>21</v>
      </c>
      <c r="M10394" s="13">
        <f t="shared" si="324"/>
        <v>2.6</v>
      </c>
    </row>
    <row r="10395" spans="1:13" ht="19.95" customHeight="1">
      <c r="A10395" s="8" t="s">
        <v>392</v>
      </c>
      <c r="B10395" s="8" t="s">
        <v>14</v>
      </c>
      <c r="C10395" s="8" t="s">
        <v>15</v>
      </c>
      <c r="D10395" s="8" t="s">
        <v>16</v>
      </c>
      <c r="E10395" s="8" t="s">
        <v>147</v>
      </c>
      <c r="F10395" s="8"/>
      <c r="G10395" s="8" t="s">
        <v>19</v>
      </c>
      <c r="H10395" s="8" t="s">
        <v>159</v>
      </c>
      <c r="I10395" s="10">
        <v>3.3305000000000001E-2</v>
      </c>
      <c r="J10395" s="11">
        <v>4.25</v>
      </c>
      <c r="K10395" s="12">
        <f t="shared" si="325"/>
        <v>0.14154625000000001</v>
      </c>
      <c r="L10395" s="9" t="s">
        <v>21</v>
      </c>
      <c r="M10395" s="13">
        <f t="shared" si="324"/>
        <v>3.4</v>
      </c>
    </row>
    <row r="10396" spans="1:13" ht="19.95" customHeight="1">
      <c r="A10396" s="8" t="s">
        <v>392</v>
      </c>
      <c r="B10396" s="8" t="s">
        <v>14</v>
      </c>
      <c r="C10396" s="8" t="s">
        <v>36</v>
      </c>
      <c r="D10396" s="8" t="s">
        <v>16</v>
      </c>
      <c r="E10396" s="8" t="s">
        <v>97</v>
      </c>
      <c r="F10396" s="8"/>
      <c r="G10396" s="8" t="s">
        <v>19</v>
      </c>
      <c r="H10396" s="8" t="s">
        <v>159</v>
      </c>
      <c r="I10396" s="10">
        <v>0.49732673267326727</v>
      </c>
      <c r="J10396" s="11">
        <v>20</v>
      </c>
      <c r="K10396" s="12">
        <f t="shared" si="325"/>
        <v>9.9465346534653456</v>
      </c>
      <c r="L10396" s="9" t="s">
        <v>21</v>
      </c>
      <c r="M10396" s="13">
        <f t="shared" si="324"/>
        <v>16</v>
      </c>
    </row>
    <row r="10397" spans="1:13" ht="19.95" customHeight="1">
      <c r="A10397" s="8" t="s">
        <v>392</v>
      </c>
      <c r="B10397" s="8" t="s">
        <v>42</v>
      </c>
      <c r="C10397" s="8" t="s">
        <v>44</v>
      </c>
      <c r="D10397" s="8" t="s">
        <v>16</v>
      </c>
      <c r="E10397" s="8" t="s">
        <v>147</v>
      </c>
      <c r="F10397" s="8"/>
      <c r="G10397" s="8" t="s">
        <v>19</v>
      </c>
      <c r="H10397" s="8" t="s">
        <v>159</v>
      </c>
      <c r="I10397" s="10">
        <v>0.2</v>
      </c>
      <c r="J10397" s="11">
        <v>3.75</v>
      </c>
      <c r="K10397" s="12">
        <f t="shared" si="325"/>
        <v>0.75</v>
      </c>
      <c r="L10397" s="9" t="s">
        <v>21</v>
      </c>
      <c r="M10397" s="13">
        <f t="shared" si="324"/>
        <v>3</v>
      </c>
    </row>
    <row r="10398" spans="1:13" ht="19.95" customHeight="1">
      <c r="A10398" s="8" t="s">
        <v>392</v>
      </c>
      <c r="B10398" s="8" t="s">
        <v>33</v>
      </c>
      <c r="C10398" s="8" t="s">
        <v>44</v>
      </c>
      <c r="D10398" s="8" t="s">
        <v>16</v>
      </c>
      <c r="E10398" s="8" t="s">
        <v>147</v>
      </c>
      <c r="F10398" s="8"/>
      <c r="G10398" s="8" t="s">
        <v>19</v>
      </c>
      <c r="H10398" s="8" t="s">
        <v>159</v>
      </c>
      <c r="I10398" s="10">
        <v>0.13</v>
      </c>
      <c r="J10398" s="11">
        <v>3.77</v>
      </c>
      <c r="K10398" s="12">
        <f t="shared" si="325"/>
        <v>0.49010000000000004</v>
      </c>
      <c r="L10398" s="9" t="s">
        <v>21</v>
      </c>
      <c r="M10398" s="13">
        <f t="shared" si="324"/>
        <v>3</v>
      </c>
    </row>
    <row r="10399" spans="1:13" ht="19.95" customHeight="1">
      <c r="A10399" s="8" t="s">
        <v>392</v>
      </c>
      <c r="B10399" s="8" t="s">
        <v>14</v>
      </c>
      <c r="C10399" s="8" t="s">
        <v>45</v>
      </c>
      <c r="D10399" s="8" t="s">
        <v>16</v>
      </c>
      <c r="E10399" s="8" t="s">
        <v>147</v>
      </c>
      <c r="F10399" s="8"/>
      <c r="G10399" s="8" t="s">
        <v>19</v>
      </c>
      <c r="H10399" s="8" t="s">
        <v>159</v>
      </c>
      <c r="I10399" s="10">
        <v>0.1275</v>
      </c>
      <c r="J10399" s="11">
        <v>3.75</v>
      </c>
      <c r="K10399" s="12">
        <f t="shared" si="325"/>
        <v>0.47812500000000002</v>
      </c>
      <c r="L10399" s="9" t="s">
        <v>21</v>
      </c>
      <c r="M10399" s="13">
        <f t="shared" si="324"/>
        <v>3</v>
      </c>
    </row>
    <row r="10400" spans="1:13" ht="19.95" customHeight="1">
      <c r="A10400" s="8" t="s">
        <v>392</v>
      </c>
      <c r="B10400" s="8" t="s">
        <v>42</v>
      </c>
      <c r="C10400" s="8" t="s">
        <v>44</v>
      </c>
      <c r="D10400" s="8" t="s">
        <v>16</v>
      </c>
      <c r="E10400" s="8" t="s">
        <v>147</v>
      </c>
      <c r="F10400" s="8"/>
      <c r="G10400" s="8" t="s">
        <v>19</v>
      </c>
      <c r="H10400" s="8" t="s">
        <v>159</v>
      </c>
      <c r="I10400" s="10">
        <v>0.17</v>
      </c>
      <c r="J10400" s="11">
        <v>3.76</v>
      </c>
      <c r="K10400" s="12">
        <f t="shared" si="325"/>
        <v>0.63919999999999999</v>
      </c>
      <c r="L10400" s="9" t="s">
        <v>21</v>
      </c>
      <c r="M10400" s="13">
        <f t="shared" si="324"/>
        <v>3</v>
      </c>
    </row>
    <row r="10401" spans="1:13" ht="19.95" customHeight="1">
      <c r="A10401" s="8" t="s">
        <v>392</v>
      </c>
      <c r="B10401" s="8" t="s">
        <v>33</v>
      </c>
      <c r="C10401" s="8" t="s">
        <v>44</v>
      </c>
      <c r="D10401" s="8" t="s">
        <v>16</v>
      </c>
      <c r="E10401" s="8" t="s">
        <v>147</v>
      </c>
      <c r="F10401" s="8"/>
      <c r="G10401" s="8" t="s">
        <v>19</v>
      </c>
      <c r="H10401" s="8" t="s">
        <v>159</v>
      </c>
      <c r="I10401" s="10">
        <v>0.13</v>
      </c>
      <c r="J10401" s="11">
        <v>3.75</v>
      </c>
      <c r="K10401" s="12">
        <f t="shared" si="325"/>
        <v>0.48750000000000004</v>
      </c>
      <c r="L10401" s="9" t="s">
        <v>21</v>
      </c>
      <c r="M10401" s="13">
        <f t="shared" si="324"/>
        <v>3</v>
      </c>
    </row>
    <row r="10402" spans="1:13" ht="19.95" customHeight="1">
      <c r="A10402" s="8" t="s">
        <v>392</v>
      </c>
      <c r="B10402" s="8" t="s">
        <v>48</v>
      </c>
      <c r="C10402" s="8" t="s">
        <v>90</v>
      </c>
      <c r="D10402" s="8" t="s">
        <v>26</v>
      </c>
      <c r="E10402" s="8" t="s">
        <v>147</v>
      </c>
      <c r="F10402" s="8"/>
      <c r="G10402" s="8" t="s">
        <v>19</v>
      </c>
      <c r="H10402" s="8" t="s">
        <v>159</v>
      </c>
      <c r="I10402" s="10">
        <v>0.23809780065512401</v>
      </c>
      <c r="J10402" s="11">
        <v>3.03</v>
      </c>
      <c r="K10402" s="12">
        <f t="shared" si="325"/>
        <v>0.72143633598502566</v>
      </c>
      <c r="L10402" s="9" t="s">
        <v>21</v>
      </c>
      <c r="M10402" s="13">
        <f t="shared" si="324"/>
        <v>2.4</v>
      </c>
    </row>
    <row r="10403" spans="1:13" ht="19.95" customHeight="1">
      <c r="A10403" s="8" t="s">
        <v>392</v>
      </c>
      <c r="B10403" s="8" t="s">
        <v>33</v>
      </c>
      <c r="C10403" s="8" t="s">
        <v>44</v>
      </c>
      <c r="D10403" s="8" t="s">
        <v>26</v>
      </c>
      <c r="E10403" s="8" t="s">
        <v>147</v>
      </c>
      <c r="F10403" s="8"/>
      <c r="G10403" s="8" t="s">
        <v>19</v>
      </c>
      <c r="H10403" s="8" t="s">
        <v>159</v>
      </c>
      <c r="I10403" s="10">
        <v>0.17561151079136689</v>
      </c>
      <c r="J10403" s="11">
        <v>2.75</v>
      </c>
      <c r="K10403" s="12">
        <f t="shared" si="325"/>
        <v>0.48293165467625893</v>
      </c>
      <c r="L10403" s="9" t="s">
        <v>21</v>
      </c>
      <c r="M10403" s="13">
        <f t="shared" si="324"/>
        <v>2.2000000000000002</v>
      </c>
    </row>
    <row r="10404" spans="1:13" ht="19.95" customHeight="1">
      <c r="A10404" s="8" t="s">
        <v>392</v>
      </c>
      <c r="B10404" s="8" t="s">
        <v>14</v>
      </c>
      <c r="C10404" s="8" t="s">
        <v>45</v>
      </c>
      <c r="D10404" s="8" t="s">
        <v>26</v>
      </c>
      <c r="E10404" s="8" t="s">
        <v>147</v>
      </c>
      <c r="F10404" s="8"/>
      <c r="G10404" s="8" t="s">
        <v>19</v>
      </c>
      <c r="H10404" s="8" t="s">
        <v>159</v>
      </c>
      <c r="I10404" s="10">
        <v>0.13466666666666668</v>
      </c>
      <c r="J10404" s="11">
        <v>3.25</v>
      </c>
      <c r="K10404" s="12">
        <f t="shared" si="325"/>
        <v>0.4376666666666667</v>
      </c>
      <c r="L10404" s="9" t="s">
        <v>21</v>
      </c>
      <c r="M10404" s="13">
        <f t="shared" si="324"/>
        <v>2.6</v>
      </c>
    </row>
    <row r="10405" spans="1:13" ht="19.95" customHeight="1">
      <c r="A10405" s="8" t="s">
        <v>392</v>
      </c>
      <c r="B10405" s="8" t="s">
        <v>14</v>
      </c>
      <c r="C10405" s="8" t="s">
        <v>36</v>
      </c>
      <c r="D10405" s="8" t="s">
        <v>26</v>
      </c>
      <c r="E10405" s="8" t="s">
        <v>147</v>
      </c>
      <c r="F10405" s="8"/>
      <c r="G10405" s="8" t="s">
        <v>19</v>
      </c>
      <c r="H10405" s="8" t="s">
        <v>159</v>
      </c>
      <c r="I10405" s="10">
        <v>0.5627306273062731</v>
      </c>
      <c r="J10405" s="11">
        <v>3.5</v>
      </c>
      <c r="K10405" s="12">
        <f t="shared" si="325"/>
        <v>1.969557195571956</v>
      </c>
      <c r="L10405" s="9" t="s">
        <v>21</v>
      </c>
      <c r="M10405" s="13">
        <f t="shared" si="324"/>
        <v>2.8</v>
      </c>
    </row>
    <row r="10406" spans="1:13" ht="19.95" customHeight="1">
      <c r="A10406" s="8" t="s">
        <v>392</v>
      </c>
      <c r="B10406" s="8" t="s">
        <v>14</v>
      </c>
      <c r="C10406" s="8" t="s">
        <v>15</v>
      </c>
      <c r="D10406" s="8" t="s">
        <v>125</v>
      </c>
      <c r="E10406" s="8" t="s">
        <v>97</v>
      </c>
      <c r="F10406" s="8"/>
      <c r="G10406" s="8" t="s">
        <v>19</v>
      </c>
      <c r="H10406" s="8" t="s">
        <v>159</v>
      </c>
      <c r="I10406" s="10">
        <v>3.4999999999999996E-2</v>
      </c>
      <c r="J10406" s="11">
        <v>12</v>
      </c>
      <c r="K10406" s="12">
        <f t="shared" si="325"/>
        <v>0.41999999999999993</v>
      </c>
      <c r="L10406" s="9" t="s">
        <v>21</v>
      </c>
      <c r="M10406" s="13">
        <f t="shared" si="324"/>
        <v>9.6</v>
      </c>
    </row>
    <row r="10407" spans="1:13" ht="19.95" customHeight="1">
      <c r="A10407" s="8" t="s">
        <v>392</v>
      </c>
      <c r="B10407" s="8" t="s">
        <v>48</v>
      </c>
      <c r="C10407" s="8" t="s">
        <v>49</v>
      </c>
      <c r="D10407" s="8" t="s">
        <v>16</v>
      </c>
      <c r="E10407" s="8" t="s">
        <v>147</v>
      </c>
      <c r="F10407" s="8"/>
      <c r="G10407" s="8" t="s">
        <v>19</v>
      </c>
      <c r="H10407" s="8" t="s">
        <v>159</v>
      </c>
      <c r="I10407" s="10">
        <v>7.6503225806451608E-2</v>
      </c>
      <c r="J10407" s="11">
        <v>3.53</v>
      </c>
      <c r="K10407" s="12">
        <f t="shared" si="325"/>
        <v>0.27005638709677415</v>
      </c>
      <c r="L10407" s="9" t="s">
        <v>21</v>
      </c>
      <c r="M10407" s="13">
        <f t="shared" si="324"/>
        <v>2.8</v>
      </c>
    </row>
    <row r="10408" spans="1:13" ht="19.95" customHeight="1">
      <c r="A10408" s="8" t="s">
        <v>392</v>
      </c>
      <c r="B10408" s="8" t="s">
        <v>48</v>
      </c>
      <c r="C10408" s="8" t="s">
        <v>94</v>
      </c>
      <c r="D10408" s="8" t="s">
        <v>16</v>
      </c>
      <c r="E10408" s="8" t="s">
        <v>147</v>
      </c>
      <c r="F10408" s="8"/>
      <c r="G10408" s="8" t="s">
        <v>19</v>
      </c>
      <c r="H10408" s="8" t="s">
        <v>159</v>
      </c>
      <c r="I10408" s="10">
        <v>0.12907949790794979</v>
      </c>
      <c r="J10408" s="11">
        <v>3.03</v>
      </c>
      <c r="K10408" s="12">
        <f t="shared" si="325"/>
        <v>0.39111087866108785</v>
      </c>
      <c r="L10408" s="9" t="s">
        <v>21</v>
      </c>
      <c r="M10408" s="13">
        <f t="shared" si="324"/>
        <v>2.4</v>
      </c>
    </row>
    <row r="10409" spans="1:13" ht="19.95" customHeight="1">
      <c r="A10409" s="8" t="s">
        <v>392</v>
      </c>
      <c r="B10409" s="8" t="s">
        <v>42</v>
      </c>
      <c r="C10409" s="8" t="s">
        <v>44</v>
      </c>
      <c r="D10409" s="8" t="s">
        <v>16</v>
      </c>
      <c r="E10409" s="8" t="s">
        <v>147</v>
      </c>
      <c r="F10409" s="8"/>
      <c r="G10409" s="8" t="s">
        <v>19</v>
      </c>
      <c r="H10409" s="8" t="s">
        <v>159</v>
      </c>
      <c r="I10409" s="10">
        <v>0.19717647058823531</v>
      </c>
      <c r="J10409" s="11">
        <v>3.07</v>
      </c>
      <c r="K10409" s="12">
        <f t="shared" si="325"/>
        <v>0.60533176470588235</v>
      </c>
      <c r="L10409" s="9" t="s">
        <v>21</v>
      </c>
      <c r="M10409" s="13">
        <f t="shared" si="324"/>
        <v>2.5</v>
      </c>
    </row>
    <row r="10410" spans="1:13" ht="19.95" customHeight="1">
      <c r="A10410" s="8" t="s">
        <v>392</v>
      </c>
      <c r="B10410" s="8" t="s">
        <v>33</v>
      </c>
      <c r="C10410" s="8" t="s">
        <v>44</v>
      </c>
      <c r="D10410" s="8" t="s">
        <v>16</v>
      </c>
      <c r="E10410" s="8" t="s">
        <v>147</v>
      </c>
      <c r="F10410" s="8"/>
      <c r="G10410" s="8" t="s">
        <v>19</v>
      </c>
      <c r="H10410" s="8" t="s">
        <v>159</v>
      </c>
      <c r="I10410" s="10">
        <v>0.12877419354838709</v>
      </c>
      <c r="J10410" s="11">
        <v>3.14</v>
      </c>
      <c r="K10410" s="12">
        <f t="shared" si="325"/>
        <v>0.40435096774193552</v>
      </c>
      <c r="L10410" s="9" t="s">
        <v>21</v>
      </c>
      <c r="M10410" s="13">
        <f t="shared" si="324"/>
        <v>2.5</v>
      </c>
    </row>
    <row r="10411" spans="1:13" ht="19.95" customHeight="1">
      <c r="A10411" s="8" t="s">
        <v>392</v>
      </c>
      <c r="B10411" s="8" t="s">
        <v>33</v>
      </c>
      <c r="C10411" s="8" t="s">
        <v>69</v>
      </c>
      <c r="D10411" s="8" t="s">
        <v>16</v>
      </c>
      <c r="E10411" s="8" t="s">
        <v>147</v>
      </c>
      <c r="F10411" s="8"/>
      <c r="G10411" s="8" t="s">
        <v>19</v>
      </c>
      <c r="H10411" s="8" t="s">
        <v>159</v>
      </c>
      <c r="I10411" s="10">
        <v>0.18715151515151515</v>
      </c>
      <c r="J10411" s="11">
        <v>3.14</v>
      </c>
      <c r="K10411" s="12">
        <f t="shared" si="325"/>
        <v>0.58765575757575761</v>
      </c>
      <c r="L10411" s="9" t="s">
        <v>21</v>
      </c>
      <c r="M10411" s="13">
        <f t="shared" si="324"/>
        <v>2.5</v>
      </c>
    </row>
    <row r="10412" spans="1:13" ht="19.95" customHeight="1">
      <c r="A10412" s="8" t="s">
        <v>392</v>
      </c>
      <c r="B10412" s="8" t="s">
        <v>14</v>
      </c>
      <c r="C10412" s="8" t="s">
        <v>15</v>
      </c>
      <c r="D10412" s="8" t="s">
        <v>16</v>
      </c>
      <c r="E10412" s="8" t="s">
        <v>147</v>
      </c>
      <c r="F10412" s="8"/>
      <c r="G10412" s="8" t="s">
        <v>19</v>
      </c>
      <c r="H10412" s="8" t="s">
        <v>159</v>
      </c>
      <c r="I10412" s="10">
        <v>3.6285714285714282E-2</v>
      </c>
      <c r="J10412" s="11">
        <v>3.5</v>
      </c>
      <c r="K10412" s="12">
        <f t="shared" si="325"/>
        <v>0.127</v>
      </c>
      <c r="L10412" s="9" t="s">
        <v>21</v>
      </c>
      <c r="M10412" s="13">
        <f t="shared" si="324"/>
        <v>2.8</v>
      </c>
    </row>
    <row r="10413" spans="1:13" ht="19.95" customHeight="1">
      <c r="A10413" s="8" t="s">
        <v>392</v>
      </c>
      <c r="B10413" s="8" t="s">
        <v>14</v>
      </c>
      <c r="C10413" s="8" t="s">
        <v>45</v>
      </c>
      <c r="D10413" s="8" t="s">
        <v>16</v>
      </c>
      <c r="E10413" s="8" t="s">
        <v>147</v>
      </c>
      <c r="F10413" s="8"/>
      <c r="G10413" s="8" t="s">
        <v>19</v>
      </c>
      <c r="H10413" s="8" t="s">
        <v>159</v>
      </c>
      <c r="I10413" s="10">
        <v>0.11799999999999999</v>
      </c>
      <c r="J10413" s="11">
        <v>3.25</v>
      </c>
      <c r="K10413" s="12">
        <f t="shared" si="325"/>
        <v>0.38349999999999995</v>
      </c>
      <c r="L10413" s="9" t="s">
        <v>21</v>
      </c>
      <c r="M10413" s="13">
        <f t="shared" si="324"/>
        <v>2.6</v>
      </c>
    </row>
    <row r="10414" spans="1:13" ht="19.95" customHeight="1">
      <c r="A10414" s="8" t="s">
        <v>392</v>
      </c>
      <c r="B10414" s="8" t="s">
        <v>33</v>
      </c>
      <c r="C10414" s="8" t="s">
        <v>44</v>
      </c>
      <c r="D10414" s="8" t="s">
        <v>16</v>
      </c>
      <c r="E10414" s="8" t="s">
        <v>147</v>
      </c>
      <c r="F10414" s="8"/>
      <c r="G10414" s="8" t="s">
        <v>19</v>
      </c>
      <c r="H10414" s="8" t="s">
        <v>159</v>
      </c>
      <c r="I10414" s="10">
        <v>0.13300000000000001</v>
      </c>
      <c r="J10414" s="11">
        <v>3.14</v>
      </c>
      <c r="K10414" s="12">
        <f t="shared" si="325"/>
        <v>0.41762000000000005</v>
      </c>
      <c r="L10414" s="9" t="s">
        <v>21</v>
      </c>
      <c r="M10414" s="13">
        <f t="shared" si="324"/>
        <v>2.5</v>
      </c>
    </row>
    <row r="10415" spans="1:13" ht="19.95" customHeight="1">
      <c r="A10415" s="8" t="s">
        <v>392</v>
      </c>
      <c r="B10415" s="8" t="s">
        <v>42</v>
      </c>
      <c r="C10415" s="8" t="s">
        <v>44</v>
      </c>
      <c r="D10415" s="8" t="s">
        <v>16</v>
      </c>
      <c r="E10415" s="8" t="s">
        <v>147</v>
      </c>
      <c r="F10415" s="8"/>
      <c r="G10415" s="8" t="s">
        <v>19</v>
      </c>
      <c r="H10415" s="8" t="s">
        <v>159</v>
      </c>
      <c r="I10415" s="10">
        <v>0.17923943415997207</v>
      </c>
      <c r="J10415" s="11">
        <v>2.85</v>
      </c>
      <c r="K10415" s="12">
        <f t="shared" si="325"/>
        <v>0.5108323873559204</v>
      </c>
      <c r="L10415" s="9" t="s">
        <v>21</v>
      </c>
      <c r="M10415" s="13">
        <f t="shared" si="324"/>
        <v>2.2999999999999998</v>
      </c>
    </row>
    <row r="10416" spans="1:13" ht="19.95" customHeight="1">
      <c r="A10416" s="8" t="s">
        <v>392</v>
      </c>
      <c r="B10416" s="8" t="s">
        <v>42</v>
      </c>
      <c r="C10416" s="8" t="s">
        <v>69</v>
      </c>
      <c r="D10416" s="8" t="s">
        <v>16</v>
      </c>
      <c r="E10416" s="8" t="s">
        <v>147</v>
      </c>
      <c r="F10416" s="8"/>
      <c r="G10416" s="8" t="s">
        <v>19</v>
      </c>
      <c r="H10416" s="8" t="s">
        <v>159</v>
      </c>
      <c r="I10416" s="10">
        <v>0.23895713699753895</v>
      </c>
      <c r="J10416" s="11">
        <v>2.65</v>
      </c>
      <c r="K10416" s="12">
        <f t="shared" si="325"/>
        <v>0.63323641304347822</v>
      </c>
      <c r="L10416" s="9" t="s">
        <v>21</v>
      </c>
      <c r="M10416" s="13">
        <f t="shared" si="324"/>
        <v>2.1</v>
      </c>
    </row>
    <row r="10417" spans="1:13" ht="19.95" customHeight="1">
      <c r="A10417" s="8" t="s">
        <v>392</v>
      </c>
      <c r="B10417" s="8" t="s">
        <v>14</v>
      </c>
      <c r="C10417" s="8" t="s">
        <v>75</v>
      </c>
      <c r="D10417" s="8" t="s">
        <v>16</v>
      </c>
      <c r="E10417" s="8" t="s">
        <v>97</v>
      </c>
      <c r="F10417" s="8"/>
      <c r="G10417" s="8" t="s">
        <v>19</v>
      </c>
      <c r="H10417" s="8" t="s">
        <v>159</v>
      </c>
      <c r="I10417" s="10">
        <v>1.6754716981132074E-2</v>
      </c>
      <c r="J10417" s="11">
        <v>25</v>
      </c>
      <c r="K10417" s="12">
        <f t="shared" si="325"/>
        <v>0.41886792452830185</v>
      </c>
      <c r="L10417" s="9" t="s">
        <v>21</v>
      </c>
      <c r="M10417" s="13">
        <f t="shared" si="324"/>
        <v>20</v>
      </c>
    </row>
    <row r="10418" spans="1:13" ht="19.95" customHeight="1">
      <c r="A10418" s="8" t="s">
        <v>392</v>
      </c>
      <c r="B10418" s="8" t="s">
        <v>30</v>
      </c>
      <c r="C10418" s="8" t="s">
        <v>43</v>
      </c>
      <c r="D10418" s="8" t="s">
        <v>132</v>
      </c>
      <c r="E10418" s="8" t="s">
        <v>147</v>
      </c>
      <c r="F10418" s="8"/>
      <c r="G10418" s="8" t="s">
        <v>19</v>
      </c>
      <c r="H10418" s="8" t="s">
        <v>159</v>
      </c>
      <c r="I10418" s="10">
        <v>0.53290000000000004</v>
      </c>
      <c r="J10418" s="11">
        <v>5.5</v>
      </c>
      <c r="K10418" s="12">
        <f t="shared" si="325"/>
        <v>2.9309500000000002</v>
      </c>
      <c r="L10418" s="9" t="s">
        <v>21</v>
      </c>
      <c r="M10418" s="13">
        <f t="shared" si="324"/>
        <v>4.4000000000000004</v>
      </c>
    </row>
    <row r="10419" spans="1:13" ht="19.95" customHeight="1">
      <c r="A10419" s="8" t="s">
        <v>392</v>
      </c>
      <c r="B10419" s="8" t="s">
        <v>42</v>
      </c>
      <c r="C10419" s="8" t="s">
        <v>43</v>
      </c>
      <c r="D10419" s="8" t="s">
        <v>16</v>
      </c>
      <c r="E10419" s="8" t="s">
        <v>147</v>
      </c>
      <c r="F10419" s="8"/>
      <c r="G10419" s="8" t="s">
        <v>19</v>
      </c>
      <c r="H10419" s="8" t="s">
        <v>159</v>
      </c>
      <c r="I10419" s="10">
        <v>0.46363636363636362</v>
      </c>
      <c r="J10419" s="11">
        <v>3</v>
      </c>
      <c r="K10419" s="12">
        <f t="shared" si="325"/>
        <v>1.3909090909090909</v>
      </c>
      <c r="L10419" s="9" t="s">
        <v>21</v>
      </c>
      <c r="M10419" s="13">
        <f t="shared" si="324"/>
        <v>2.4</v>
      </c>
    </row>
    <row r="10420" spans="1:13" ht="19.95" customHeight="1">
      <c r="A10420" s="8" t="s">
        <v>392</v>
      </c>
      <c r="B10420" s="8" t="s">
        <v>33</v>
      </c>
      <c r="C10420" s="8" t="s">
        <v>43</v>
      </c>
      <c r="D10420" s="8" t="s">
        <v>16</v>
      </c>
      <c r="E10420" s="8" t="s">
        <v>147</v>
      </c>
      <c r="F10420" s="8"/>
      <c r="G10420" s="8" t="s">
        <v>19</v>
      </c>
      <c r="H10420" s="8" t="s">
        <v>159</v>
      </c>
      <c r="I10420" s="10">
        <v>0.37428571428571428</v>
      </c>
      <c r="J10420" s="11">
        <v>3</v>
      </c>
      <c r="K10420" s="12">
        <f t="shared" si="325"/>
        <v>1.1228571428571428</v>
      </c>
      <c r="L10420" s="9" t="s">
        <v>21</v>
      </c>
      <c r="M10420" s="13">
        <f t="shared" si="324"/>
        <v>2.4</v>
      </c>
    </row>
    <row r="10421" spans="1:13" ht="19.95" customHeight="1">
      <c r="A10421" s="8" t="s">
        <v>392</v>
      </c>
      <c r="B10421" s="8" t="s">
        <v>14</v>
      </c>
      <c r="C10421" s="8" t="s">
        <v>58</v>
      </c>
      <c r="D10421" s="8" t="s">
        <v>16</v>
      </c>
      <c r="E10421" s="8" t="s">
        <v>147</v>
      </c>
      <c r="F10421" s="8"/>
      <c r="G10421" s="8" t="s">
        <v>19</v>
      </c>
      <c r="H10421" s="8" t="s">
        <v>159</v>
      </c>
      <c r="I10421" s="10">
        <v>0.28249999999999997</v>
      </c>
      <c r="J10421" s="11">
        <v>3</v>
      </c>
      <c r="K10421" s="12">
        <f t="shared" si="325"/>
        <v>0.84749999999999992</v>
      </c>
      <c r="L10421" s="9" t="s">
        <v>21</v>
      </c>
      <c r="M10421" s="13">
        <f t="shared" si="324"/>
        <v>2.4</v>
      </c>
    </row>
    <row r="10422" spans="1:13" ht="19.95" customHeight="1">
      <c r="A10422" s="8" t="s">
        <v>392</v>
      </c>
      <c r="B10422" s="8" t="s">
        <v>42</v>
      </c>
      <c r="C10422" s="8" t="s">
        <v>44</v>
      </c>
      <c r="D10422" s="8" t="s">
        <v>16</v>
      </c>
      <c r="E10422" s="8" t="s">
        <v>97</v>
      </c>
      <c r="F10422" s="8"/>
      <c r="G10422" s="8" t="s">
        <v>19</v>
      </c>
      <c r="H10422" s="8" t="s">
        <v>159</v>
      </c>
      <c r="I10422" s="10">
        <v>0.17424242424242425</v>
      </c>
      <c r="J10422" s="11">
        <v>14</v>
      </c>
      <c r="K10422" s="12">
        <f t="shared" si="325"/>
        <v>2.4393939393939394</v>
      </c>
      <c r="L10422" s="9" t="s">
        <v>21</v>
      </c>
      <c r="M10422" s="13">
        <f t="shared" si="324"/>
        <v>11.2</v>
      </c>
    </row>
    <row r="10423" spans="1:13" ht="19.95" customHeight="1">
      <c r="A10423" s="8" t="s">
        <v>392</v>
      </c>
      <c r="B10423" s="8" t="s">
        <v>33</v>
      </c>
      <c r="C10423" s="8" t="s">
        <v>69</v>
      </c>
      <c r="D10423" s="8" t="s">
        <v>16</v>
      </c>
      <c r="E10423" s="8" t="s">
        <v>147</v>
      </c>
      <c r="F10423" s="8"/>
      <c r="G10423" s="8" t="s">
        <v>19</v>
      </c>
      <c r="H10423" s="8" t="s">
        <v>159</v>
      </c>
      <c r="I10423" s="10">
        <v>0.2114</v>
      </c>
      <c r="J10423" s="11">
        <v>3</v>
      </c>
      <c r="K10423" s="12">
        <f t="shared" si="325"/>
        <v>0.63419999999999999</v>
      </c>
      <c r="L10423" s="9" t="s">
        <v>21</v>
      </c>
      <c r="M10423" s="13">
        <f t="shared" si="324"/>
        <v>2.4</v>
      </c>
    </row>
    <row r="10424" spans="1:13" ht="19.95" customHeight="1">
      <c r="A10424" s="8" t="s">
        <v>392</v>
      </c>
      <c r="B10424" s="8" t="s">
        <v>14</v>
      </c>
      <c r="C10424" s="8" t="s">
        <v>46</v>
      </c>
      <c r="D10424" s="8" t="s">
        <v>16</v>
      </c>
      <c r="E10424" s="8" t="s">
        <v>97</v>
      </c>
      <c r="F10424" s="8"/>
      <c r="G10424" s="8" t="s">
        <v>19</v>
      </c>
      <c r="H10424" s="8" t="s">
        <v>159</v>
      </c>
      <c r="I10424" s="10">
        <v>0.08</v>
      </c>
      <c r="J10424" s="11">
        <v>7</v>
      </c>
      <c r="K10424" s="12">
        <f t="shared" si="325"/>
        <v>0.56000000000000005</v>
      </c>
      <c r="L10424" s="9" t="s">
        <v>21</v>
      </c>
      <c r="M10424" s="13">
        <f t="shared" si="324"/>
        <v>5.6</v>
      </c>
    </row>
    <row r="10425" spans="1:13" ht="19.95" customHeight="1">
      <c r="A10425" s="8" t="s">
        <v>392</v>
      </c>
      <c r="B10425" s="8" t="s">
        <v>14</v>
      </c>
      <c r="C10425" s="8" t="s">
        <v>102</v>
      </c>
      <c r="D10425" s="8" t="s">
        <v>16</v>
      </c>
      <c r="E10425" s="8" t="s">
        <v>147</v>
      </c>
      <c r="F10425" s="8"/>
      <c r="G10425" s="8" t="s">
        <v>19</v>
      </c>
      <c r="H10425" s="8" t="s">
        <v>159</v>
      </c>
      <c r="I10425" s="10">
        <v>0.1783963282937365</v>
      </c>
      <c r="J10425" s="11">
        <v>2.76</v>
      </c>
      <c r="K10425" s="12">
        <f t="shared" si="325"/>
        <v>0.49237386609071271</v>
      </c>
      <c r="L10425" s="9" t="s">
        <v>21</v>
      </c>
      <c r="M10425" s="13">
        <f t="shared" si="324"/>
        <v>2.2000000000000002</v>
      </c>
    </row>
    <row r="10426" spans="1:13" ht="19.95" customHeight="1">
      <c r="A10426" s="8" t="s">
        <v>392</v>
      </c>
      <c r="B10426" s="8" t="s">
        <v>14</v>
      </c>
      <c r="C10426" s="8" t="s">
        <v>157</v>
      </c>
      <c r="D10426" s="8" t="s">
        <v>16</v>
      </c>
      <c r="E10426" s="8" t="s">
        <v>147</v>
      </c>
      <c r="F10426" s="8"/>
      <c r="G10426" s="8" t="s">
        <v>19</v>
      </c>
      <c r="H10426" s="8" t="s">
        <v>159</v>
      </c>
      <c r="I10426" s="10">
        <v>0.35067810457516341</v>
      </c>
      <c r="J10426" s="11">
        <v>3.01</v>
      </c>
      <c r="K10426" s="12">
        <f t="shared" si="325"/>
        <v>1.0555410947712418</v>
      </c>
      <c r="L10426" s="9" t="s">
        <v>21</v>
      </c>
      <c r="M10426" s="13">
        <f t="shared" si="324"/>
        <v>2.4</v>
      </c>
    </row>
    <row r="10427" spans="1:13" ht="19.95" customHeight="1">
      <c r="A10427" s="8" t="s">
        <v>392</v>
      </c>
      <c r="B10427" s="8" t="s">
        <v>33</v>
      </c>
      <c r="C10427" s="8" t="s">
        <v>69</v>
      </c>
      <c r="D10427" s="8" t="s">
        <v>16</v>
      </c>
      <c r="E10427" s="8" t="s">
        <v>147</v>
      </c>
      <c r="F10427" s="8"/>
      <c r="G10427" s="8" t="s">
        <v>19</v>
      </c>
      <c r="H10427" s="8" t="s">
        <v>159</v>
      </c>
      <c r="I10427" s="10">
        <v>0.19235992089650625</v>
      </c>
      <c r="J10427" s="11">
        <v>2.5</v>
      </c>
      <c r="K10427" s="12">
        <f t="shared" si="325"/>
        <v>0.48089980224126561</v>
      </c>
      <c r="L10427" s="9" t="s">
        <v>21</v>
      </c>
      <c r="M10427" s="13">
        <f t="shared" si="324"/>
        <v>2</v>
      </c>
    </row>
    <row r="10428" spans="1:13" ht="19.95" customHeight="1">
      <c r="A10428" s="8" t="s">
        <v>392</v>
      </c>
      <c r="B10428" s="8" t="s">
        <v>33</v>
      </c>
      <c r="C10428" s="8" t="s">
        <v>43</v>
      </c>
      <c r="D10428" s="8" t="s">
        <v>16</v>
      </c>
      <c r="E10428" s="8" t="s">
        <v>147</v>
      </c>
      <c r="F10428" s="8"/>
      <c r="G10428" s="8" t="s">
        <v>19</v>
      </c>
      <c r="H10428" s="8" t="s">
        <v>159</v>
      </c>
      <c r="I10428" s="10">
        <v>0.37740498812351542</v>
      </c>
      <c r="J10428" s="11">
        <v>2.86</v>
      </c>
      <c r="K10428" s="12">
        <f t="shared" si="325"/>
        <v>1.079378266033254</v>
      </c>
      <c r="L10428" s="9" t="s">
        <v>21</v>
      </c>
      <c r="M10428" s="13">
        <f t="shared" si="324"/>
        <v>2.2999999999999998</v>
      </c>
    </row>
    <row r="10429" spans="1:13" ht="19.95" customHeight="1">
      <c r="A10429" s="8" t="s">
        <v>392</v>
      </c>
      <c r="B10429" s="8" t="s">
        <v>14</v>
      </c>
      <c r="C10429" s="8" t="s">
        <v>45</v>
      </c>
      <c r="D10429" s="8" t="s">
        <v>16</v>
      </c>
      <c r="E10429" s="8" t="s">
        <v>147</v>
      </c>
      <c r="F10429" s="8"/>
      <c r="G10429" s="8" t="s">
        <v>19</v>
      </c>
      <c r="H10429" s="8" t="s">
        <v>159</v>
      </c>
      <c r="I10429" s="10">
        <v>0.12081904761904762</v>
      </c>
      <c r="J10429" s="11">
        <v>2.74</v>
      </c>
      <c r="K10429" s="12">
        <f t="shared" si="325"/>
        <v>0.33104419047619049</v>
      </c>
      <c r="L10429" s="9" t="s">
        <v>21</v>
      </c>
      <c r="M10429" s="13">
        <f t="shared" si="324"/>
        <v>2.2000000000000002</v>
      </c>
    </row>
    <row r="10430" spans="1:13" ht="19.95" customHeight="1">
      <c r="A10430" s="8" t="s">
        <v>392</v>
      </c>
      <c r="B10430" s="8" t="s">
        <v>42</v>
      </c>
      <c r="C10430" s="8" t="s">
        <v>69</v>
      </c>
      <c r="D10430" s="8" t="s">
        <v>16</v>
      </c>
      <c r="E10430" s="8" t="s">
        <v>147</v>
      </c>
      <c r="F10430" s="8"/>
      <c r="G10430" s="8" t="s">
        <v>19</v>
      </c>
      <c r="H10430" s="8" t="s">
        <v>159</v>
      </c>
      <c r="I10430" s="10">
        <v>0.27445544554455442</v>
      </c>
      <c r="J10430" s="11">
        <v>2.65</v>
      </c>
      <c r="K10430" s="12">
        <f t="shared" si="325"/>
        <v>0.72730693069306918</v>
      </c>
      <c r="L10430" s="9" t="s">
        <v>21</v>
      </c>
      <c r="M10430" s="13">
        <f t="shared" si="324"/>
        <v>2.1</v>
      </c>
    </row>
    <row r="10431" spans="1:13" ht="19.95" customHeight="1">
      <c r="A10431" s="8" t="s">
        <v>392</v>
      </c>
      <c r="B10431" s="8" t="s">
        <v>33</v>
      </c>
      <c r="C10431" s="8" t="s">
        <v>69</v>
      </c>
      <c r="D10431" s="8" t="s">
        <v>16</v>
      </c>
      <c r="E10431" s="8" t="s">
        <v>147</v>
      </c>
      <c r="F10431" s="8"/>
      <c r="G10431" s="8" t="s">
        <v>19</v>
      </c>
      <c r="H10431" s="8" t="s">
        <v>159</v>
      </c>
      <c r="I10431" s="10">
        <v>0.20345238095238097</v>
      </c>
      <c r="J10431" s="11">
        <v>2.87</v>
      </c>
      <c r="K10431" s="12">
        <f t="shared" si="325"/>
        <v>0.58390833333333336</v>
      </c>
      <c r="L10431" s="9" t="s">
        <v>21</v>
      </c>
      <c r="M10431" s="13">
        <f t="shared" si="324"/>
        <v>2.2999999999999998</v>
      </c>
    </row>
    <row r="10432" spans="1:13" ht="19.95" customHeight="1">
      <c r="A10432" s="8" t="s">
        <v>392</v>
      </c>
      <c r="B10432" s="8" t="s">
        <v>14</v>
      </c>
      <c r="C10432" s="8" t="s">
        <v>45</v>
      </c>
      <c r="D10432" s="8" t="s">
        <v>16</v>
      </c>
      <c r="E10432" s="8" t="s">
        <v>147</v>
      </c>
      <c r="F10432" s="8"/>
      <c r="G10432" s="8" t="s">
        <v>19</v>
      </c>
      <c r="H10432" s="8" t="s">
        <v>159</v>
      </c>
      <c r="I10432" s="10">
        <v>0.11804878048780487</v>
      </c>
      <c r="J10432" s="11">
        <v>2.87</v>
      </c>
      <c r="K10432" s="12">
        <f t="shared" si="325"/>
        <v>0.33879999999999999</v>
      </c>
      <c r="L10432" s="9" t="s">
        <v>21</v>
      </c>
      <c r="M10432" s="13">
        <f t="shared" si="324"/>
        <v>2.2999999999999998</v>
      </c>
    </row>
    <row r="10433" spans="1:13" ht="19.95" customHeight="1">
      <c r="A10433" s="8" t="s">
        <v>392</v>
      </c>
      <c r="B10433" s="8" t="s">
        <v>42</v>
      </c>
      <c r="C10433" s="8" t="s">
        <v>44</v>
      </c>
      <c r="D10433" s="8" t="s">
        <v>16</v>
      </c>
      <c r="E10433" s="8" t="s">
        <v>147</v>
      </c>
      <c r="F10433" s="8"/>
      <c r="G10433" s="8" t="s">
        <v>19</v>
      </c>
      <c r="H10433" s="8" t="s">
        <v>159</v>
      </c>
      <c r="I10433" s="10">
        <v>0.18040454697425612</v>
      </c>
      <c r="J10433" s="11">
        <v>2.85</v>
      </c>
      <c r="K10433" s="12">
        <f t="shared" si="325"/>
        <v>0.51415295887662993</v>
      </c>
      <c r="L10433" s="9" t="s">
        <v>21</v>
      </c>
      <c r="M10433" s="13">
        <f t="shared" si="324"/>
        <v>2.2999999999999998</v>
      </c>
    </row>
    <row r="10434" spans="1:13" ht="19.95" customHeight="1">
      <c r="A10434" s="8" t="s">
        <v>392</v>
      </c>
      <c r="B10434" s="8" t="s">
        <v>42</v>
      </c>
      <c r="C10434" s="8" t="s">
        <v>41</v>
      </c>
      <c r="D10434" s="8" t="s">
        <v>16</v>
      </c>
      <c r="E10434" s="8" t="s">
        <v>147</v>
      </c>
      <c r="F10434" s="8"/>
      <c r="G10434" s="8" t="s">
        <v>19</v>
      </c>
      <c r="H10434" s="8" t="s">
        <v>159</v>
      </c>
      <c r="I10434" s="10">
        <v>0.75041666666666673</v>
      </c>
      <c r="J10434" s="11">
        <v>3.4</v>
      </c>
      <c r="K10434" s="12">
        <f t="shared" si="325"/>
        <v>2.5514166666666669</v>
      </c>
      <c r="L10434" s="9" t="s">
        <v>21</v>
      </c>
      <c r="M10434" s="13">
        <f t="shared" ref="M10434:M10497" si="326">ROUND(J10434-J10434*20/100,1)</f>
        <v>2.7</v>
      </c>
    </row>
    <row r="10435" spans="1:13" ht="19.95" customHeight="1">
      <c r="A10435" s="8" t="s">
        <v>392</v>
      </c>
      <c r="B10435" s="8" t="s">
        <v>14</v>
      </c>
      <c r="C10435" s="8" t="s">
        <v>15</v>
      </c>
      <c r="D10435" s="8" t="s">
        <v>26</v>
      </c>
      <c r="E10435" s="8" t="s">
        <v>147</v>
      </c>
      <c r="F10435" s="8"/>
      <c r="G10435" s="8" t="s">
        <v>19</v>
      </c>
      <c r="H10435" s="8" t="s">
        <v>159</v>
      </c>
      <c r="I10435" s="10">
        <v>4.0187282229965156E-2</v>
      </c>
      <c r="J10435" s="11">
        <v>3.1</v>
      </c>
      <c r="K10435" s="12">
        <f t="shared" ref="K10435:K10498" si="327">J10435*I10435</f>
        <v>0.12458057491289198</v>
      </c>
      <c r="L10435" s="9" t="s">
        <v>21</v>
      </c>
      <c r="M10435" s="13">
        <f t="shared" si="326"/>
        <v>2.5</v>
      </c>
    </row>
    <row r="10436" spans="1:13" ht="19.95" customHeight="1">
      <c r="A10436" s="8" t="s">
        <v>392</v>
      </c>
      <c r="B10436" s="8" t="s">
        <v>42</v>
      </c>
      <c r="C10436" s="8" t="s">
        <v>44</v>
      </c>
      <c r="D10436" s="8" t="s">
        <v>16</v>
      </c>
      <c r="E10436" s="8" t="s">
        <v>147</v>
      </c>
      <c r="F10436" s="8"/>
      <c r="G10436" s="8" t="s">
        <v>19</v>
      </c>
      <c r="H10436" s="8" t="s">
        <v>159</v>
      </c>
      <c r="I10436" s="10">
        <v>0.17966122448979593</v>
      </c>
      <c r="J10436" s="11">
        <v>2.76</v>
      </c>
      <c r="K10436" s="12">
        <f t="shared" si="327"/>
        <v>0.49586497959183673</v>
      </c>
      <c r="L10436" s="9" t="s">
        <v>21</v>
      </c>
      <c r="M10436" s="13">
        <f t="shared" si="326"/>
        <v>2.2000000000000002</v>
      </c>
    </row>
    <row r="10437" spans="1:13" ht="19.95" customHeight="1">
      <c r="A10437" s="8" t="s">
        <v>392</v>
      </c>
      <c r="B10437" s="8" t="s">
        <v>14</v>
      </c>
      <c r="C10437" s="8" t="s">
        <v>46</v>
      </c>
      <c r="D10437" s="8" t="s">
        <v>16</v>
      </c>
      <c r="E10437" s="8" t="s">
        <v>97</v>
      </c>
      <c r="F10437" s="8"/>
      <c r="G10437" s="8" t="s">
        <v>19</v>
      </c>
      <c r="H10437" s="8" t="s">
        <v>159</v>
      </c>
      <c r="I10437" s="10">
        <v>6.12109375E-2</v>
      </c>
      <c r="J10437" s="11">
        <v>9</v>
      </c>
      <c r="K10437" s="12">
        <f t="shared" si="327"/>
        <v>0.5508984375</v>
      </c>
      <c r="L10437" s="9" t="s">
        <v>21</v>
      </c>
      <c r="M10437" s="13">
        <f t="shared" si="326"/>
        <v>7.2</v>
      </c>
    </row>
    <row r="10438" spans="1:13" ht="19.95" customHeight="1">
      <c r="A10438" s="8" t="s">
        <v>392</v>
      </c>
      <c r="B10438" s="8" t="s">
        <v>14</v>
      </c>
      <c r="C10438" s="8" t="s">
        <v>46</v>
      </c>
      <c r="D10438" s="8" t="s">
        <v>26</v>
      </c>
      <c r="E10438" s="8" t="s">
        <v>147</v>
      </c>
      <c r="F10438" s="8"/>
      <c r="G10438" s="8" t="s">
        <v>19</v>
      </c>
      <c r="H10438" s="8" t="s">
        <v>159</v>
      </c>
      <c r="I10438" s="10">
        <v>8.0609756097560964E-2</v>
      </c>
      <c r="J10438" s="11">
        <v>3</v>
      </c>
      <c r="K10438" s="12">
        <f t="shared" si="327"/>
        <v>0.24182926829268289</v>
      </c>
      <c r="L10438" s="9" t="s">
        <v>21</v>
      </c>
      <c r="M10438" s="13">
        <f t="shared" si="326"/>
        <v>2.4</v>
      </c>
    </row>
    <row r="10439" spans="1:13" ht="19.95" customHeight="1">
      <c r="A10439" s="8" t="s">
        <v>392</v>
      </c>
      <c r="B10439" s="8" t="s">
        <v>14</v>
      </c>
      <c r="C10439" s="8" t="s">
        <v>75</v>
      </c>
      <c r="D10439" s="8" t="s">
        <v>16</v>
      </c>
      <c r="E10439" s="8" t="s">
        <v>97</v>
      </c>
      <c r="F10439" s="8"/>
      <c r="G10439" s="8" t="s">
        <v>19</v>
      </c>
      <c r="H10439" s="8" t="s">
        <v>159</v>
      </c>
      <c r="I10439" s="10">
        <v>1.7000000000000001E-2</v>
      </c>
      <c r="J10439" s="11">
        <v>25</v>
      </c>
      <c r="K10439" s="12">
        <f t="shared" si="327"/>
        <v>0.42500000000000004</v>
      </c>
      <c r="L10439" s="9" t="s">
        <v>21</v>
      </c>
      <c r="M10439" s="13">
        <f t="shared" si="326"/>
        <v>20</v>
      </c>
    </row>
    <row r="10440" spans="1:13" ht="19.95" customHeight="1">
      <c r="A10440" s="8" t="s">
        <v>392</v>
      </c>
      <c r="B10440" s="8" t="s">
        <v>14</v>
      </c>
      <c r="C10440" s="8" t="s">
        <v>45</v>
      </c>
      <c r="D10440" s="8" t="s">
        <v>16</v>
      </c>
      <c r="E10440" s="8" t="s">
        <v>147</v>
      </c>
      <c r="F10440" s="8"/>
      <c r="G10440" s="8" t="s">
        <v>19</v>
      </c>
      <c r="H10440" s="8" t="s">
        <v>159</v>
      </c>
      <c r="I10440" s="10">
        <v>0.1274298141557928</v>
      </c>
      <c r="J10440" s="11">
        <v>2.75</v>
      </c>
      <c r="K10440" s="12">
        <f t="shared" si="327"/>
        <v>0.35043198892843019</v>
      </c>
      <c r="L10440" s="9" t="s">
        <v>21</v>
      </c>
      <c r="M10440" s="13">
        <f t="shared" si="326"/>
        <v>2.2000000000000002</v>
      </c>
    </row>
    <row r="10441" spans="1:13" ht="19.95" customHeight="1">
      <c r="A10441" s="8" t="s">
        <v>392</v>
      </c>
      <c r="B10441" s="8" t="s">
        <v>42</v>
      </c>
      <c r="C10441" s="8" t="s">
        <v>31</v>
      </c>
      <c r="D10441" s="8" t="s">
        <v>16</v>
      </c>
      <c r="E10441" s="8" t="s">
        <v>97</v>
      </c>
      <c r="F10441" s="8"/>
      <c r="G10441" s="8" t="s">
        <v>19</v>
      </c>
      <c r="H10441" s="8" t="s">
        <v>159</v>
      </c>
      <c r="I10441" s="10">
        <v>1.1200000000000001</v>
      </c>
      <c r="J10441" s="11">
        <v>55</v>
      </c>
      <c r="K10441" s="12">
        <f t="shared" si="327"/>
        <v>61.600000000000009</v>
      </c>
      <c r="L10441" s="9" t="s">
        <v>21</v>
      </c>
      <c r="M10441" s="13">
        <f t="shared" si="326"/>
        <v>44</v>
      </c>
    </row>
    <row r="10442" spans="1:13" ht="19.95" customHeight="1">
      <c r="A10442" s="8" t="s">
        <v>392</v>
      </c>
      <c r="B10442" s="8" t="s">
        <v>14</v>
      </c>
      <c r="C10442" s="8" t="s">
        <v>58</v>
      </c>
      <c r="D10442" s="8" t="s">
        <v>16</v>
      </c>
      <c r="E10442" s="8" t="s">
        <v>147</v>
      </c>
      <c r="F10442" s="8"/>
      <c r="G10442" s="8" t="s">
        <v>19</v>
      </c>
      <c r="H10442" s="8" t="s">
        <v>159</v>
      </c>
      <c r="I10442" s="10">
        <v>0.25246981339187707</v>
      </c>
      <c r="J10442" s="11">
        <v>1.25</v>
      </c>
      <c r="K10442" s="12">
        <f t="shared" si="327"/>
        <v>0.31558726673984633</v>
      </c>
      <c r="L10442" s="9" t="s">
        <v>21</v>
      </c>
      <c r="M10442" s="13">
        <f t="shared" si="326"/>
        <v>1</v>
      </c>
    </row>
    <row r="10443" spans="1:13" ht="19.95" customHeight="1">
      <c r="A10443" s="8" t="s">
        <v>392</v>
      </c>
      <c r="B10443" s="8" t="s">
        <v>14</v>
      </c>
      <c r="C10443" s="8" t="s">
        <v>15</v>
      </c>
      <c r="D10443" s="8" t="s">
        <v>26</v>
      </c>
      <c r="E10443" s="8" t="s">
        <v>147</v>
      </c>
      <c r="F10443" s="8"/>
      <c r="G10443" s="8" t="s">
        <v>19</v>
      </c>
      <c r="H10443" s="8" t="s">
        <v>159</v>
      </c>
      <c r="I10443" s="10">
        <v>3.2328767123287673E-2</v>
      </c>
      <c r="J10443" s="11">
        <v>4</v>
      </c>
      <c r="K10443" s="12">
        <f t="shared" si="327"/>
        <v>0.12931506849315069</v>
      </c>
      <c r="L10443" s="9" t="s">
        <v>21</v>
      </c>
      <c r="M10443" s="13">
        <f t="shared" si="326"/>
        <v>3.2</v>
      </c>
    </row>
    <row r="10444" spans="1:13" ht="19.95" customHeight="1">
      <c r="A10444" s="8" t="s">
        <v>392</v>
      </c>
      <c r="B10444" s="8" t="s">
        <v>14</v>
      </c>
      <c r="C10444" s="8" t="s">
        <v>58</v>
      </c>
      <c r="D10444" s="8" t="s">
        <v>16</v>
      </c>
      <c r="E10444" s="8" t="s">
        <v>97</v>
      </c>
      <c r="F10444" s="8"/>
      <c r="G10444" s="8" t="s">
        <v>19</v>
      </c>
      <c r="H10444" s="8" t="s">
        <v>159</v>
      </c>
      <c r="I10444" s="10">
        <v>0.255</v>
      </c>
      <c r="J10444" s="11">
        <v>14</v>
      </c>
      <c r="K10444" s="12">
        <f t="shared" si="327"/>
        <v>3.5700000000000003</v>
      </c>
      <c r="L10444" s="9" t="s">
        <v>21</v>
      </c>
      <c r="M10444" s="13">
        <f t="shared" si="326"/>
        <v>11.2</v>
      </c>
    </row>
    <row r="10445" spans="1:13" ht="19.95" customHeight="1">
      <c r="A10445" s="8" t="s">
        <v>392</v>
      </c>
      <c r="B10445" s="8" t="s">
        <v>14</v>
      </c>
      <c r="C10445" s="8" t="s">
        <v>46</v>
      </c>
      <c r="D10445" s="8" t="s">
        <v>16</v>
      </c>
      <c r="E10445" s="8" t="s">
        <v>97</v>
      </c>
      <c r="F10445" s="8"/>
      <c r="G10445" s="8" t="s">
        <v>19</v>
      </c>
      <c r="H10445" s="8" t="s">
        <v>159</v>
      </c>
      <c r="I10445" s="10">
        <v>7.7121951219512194E-2</v>
      </c>
      <c r="J10445" s="11">
        <v>13.37</v>
      </c>
      <c r="K10445" s="12">
        <f t="shared" si="327"/>
        <v>1.0311204878048781</v>
      </c>
      <c r="L10445" s="9" t="s">
        <v>21</v>
      </c>
      <c r="M10445" s="13">
        <f t="shared" si="326"/>
        <v>10.7</v>
      </c>
    </row>
    <row r="10446" spans="1:13" ht="19.95" customHeight="1">
      <c r="A10446" s="8" t="s">
        <v>392</v>
      </c>
      <c r="B10446" s="8" t="s">
        <v>14</v>
      </c>
      <c r="C10446" s="8" t="s">
        <v>58</v>
      </c>
      <c r="D10446" s="8" t="s">
        <v>16</v>
      </c>
      <c r="E10446" s="8" t="s">
        <v>97</v>
      </c>
      <c r="F10446" s="8"/>
      <c r="G10446" s="8" t="s">
        <v>19</v>
      </c>
      <c r="H10446" s="8" t="s">
        <v>159</v>
      </c>
      <c r="I10446" s="10">
        <v>0.24318181818181817</v>
      </c>
      <c r="J10446" s="11">
        <v>15</v>
      </c>
      <c r="K10446" s="12">
        <f t="shared" si="327"/>
        <v>3.6477272727272725</v>
      </c>
      <c r="L10446" s="9" t="s">
        <v>21</v>
      </c>
      <c r="M10446" s="13">
        <f t="shared" si="326"/>
        <v>12</v>
      </c>
    </row>
    <row r="10447" spans="1:13" ht="19.95" customHeight="1">
      <c r="A10447" s="8" t="s">
        <v>392</v>
      </c>
      <c r="B10447" s="8" t="s">
        <v>42</v>
      </c>
      <c r="C10447" s="8" t="s">
        <v>44</v>
      </c>
      <c r="D10447" s="8" t="s">
        <v>16</v>
      </c>
      <c r="E10447" s="8" t="s">
        <v>147</v>
      </c>
      <c r="F10447" s="8"/>
      <c r="G10447" s="8" t="s">
        <v>19</v>
      </c>
      <c r="H10447" s="8" t="s">
        <v>159</v>
      </c>
      <c r="I10447" s="10">
        <v>0.17064062499999999</v>
      </c>
      <c r="J10447" s="11">
        <v>2.65</v>
      </c>
      <c r="K10447" s="12">
        <f t="shared" si="327"/>
        <v>0.45219765624999997</v>
      </c>
      <c r="L10447" s="9" t="s">
        <v>21</v>
      </c>
      <c r="M10447" s="13">
        <f t="shared" si="326"/>
        <v>2.1</v>
      </c>
    </row>
    <row r="10448" spans="1:13" ht="19.95" customHeight="1">
      <c r="A10448" s="8" t="s">
        <v>392</v>
      </c>
      <c r="B10448" s="8" t="s">
        <v>42</v>
      </c>
      <c r="C10448" s="8" t="s">
        <v>44</v>
      </c>
      <c r="D10448" s="8" t="s">
        <v>16</v>
      </c>
      <c r="E10448" s="8" t="s">
        <v>147</v>
      </c>
      <c r="F10448" s="8"/>
      <c r="G10448" s="8" t="s">
        <v>19</v>
      </c>
      <c r="H10448" s="8" t="s">
        <v>159</v>
      </c>
      <c r="I10448" s="10">
        <v>0.17661474558670823</v>
      </c>
      <c r="J10448" s="11">
        <v>2.65</v>
      </c>
      <c r="K10448" s="12">
        <f t="shared" si="327"/>
        <v>0.46802907580477676</v>
      </c>
      <c r="L10448" s="9" t="s">
        <v>21</v>
      </c>
      <c r="M10448" s="13">
        <f t="shared" si="326"/>
        <v>2.1</v>
      </c>
    </row>
    <row r="10449" spans="1:13" ht="19.95" customHeight="1">
      <c r="A10449" s="8" t="s">
        <v>392</v>
      </c>
      <c r="B10449" s="8" t="s">
        <v>14</v>
      </c>
      <c r="C10449" s="8" t="s">
        <v>102</v>
      </c>
      <c r="D10449" s="8" t="s">
        <v>16</v>
      </c>
      <c r="E10449" s="8" t="s">
        <v>147</v>
      </c>
      <c r="F10449" s="8"/>
      <c r="G10449" s="8" t="s">
        <v>19</v>
      </c>
      <c r="H10449" s="8" t="s">
        <v>159</v>
      </c>
      <c r="I10449" s="10">
        <v>0.18444444444444444</v>
      </c>
      <c r="J10449" s="11">
        <v>3</v>
      </c>
      <c r="K10449" s="12">
        <f t="shared" si="327"/>
        <v>0.55333333333333334</v>
      </c>
      <c r="L10449" s="9" t="s">
        <v>21</v>
      </c>
      <c r="M10449" s="13">
        <f t="shared" si="326"/>
        <v>2.4</v>
      </c>
    </row>
    <row r="10450" spans="1:13" ht="19.95" customHeight="1">
      <c r="A10450" s="8" t="s">
        <v>392</v>
      </c>
      <c r="B10450" s="8" t="s">
        <v>14</v>
      </c>
      <c r="C10450" s="8" t="s">
        <v>157</v>
      </c>
      <c r="D10450" s="8" t="s">
        <v>16</v>
      </c>
      <c r="E10450" s="8" t="s">
        <v>147</v>
      </c>
      <c r="F10450" s="8"/>
      <c r="G10450" s="8" t="s">
        <v>19</v>
      </c>
      <c r="H10450" s="8" t="s">
        <v>159</v>
      </c>
      <c r="I10450" s="10">
        <v>0.36556372549019606</v>
      </c>
      <c r="J10450" s="11">
        <v>3.25</v>
      </c>
      <c r="K10450" s="12">
        <f t="shared" si="327"/>
        <v>1.1880821078431372</v>
      </c>
      <c r="L10450" s="9" t="s">
        <v>21</v>
      </c>
      <c r="M10450" s="13">
        <f t="shared" si="326"/>
        <v>2.6</v>
      </c>
    </row>
    <row r="10451" spans="1:13" ht="19.95" customHeight="1">
      <c r="A10451" s="8" t="s">
        <v>392</v>
      </c>
      <c r="B10451" s="8" t="s">
        <v>14</v>
      </c>
      <c r="C10451" s="8" t="s">
        <v>102</v>
      </c>
      <c r="D10451" s="8" t="s">
        <v>16</v>
      </c>
      <c r="E10451" s="8" t="s">
        <v>147</v>
      </c>
      <c r="F10451" s="8"/>
      <c r="G10451" s="8" t="s">
        <v>19</v>
      </c>
      <c r="H10451" s="8" t="s">
        <v>159</v>
      </c>
      <c r="I10451" s="10">
        <v>0.1890151515151515</v>
      </c>
      <c r="J10451" s="11">
        <v>3.25</v>
      </c>
      <c r="K10451" s="12">
        <f t="shared" si="327"/>
        <v>0.61429924242424239</v>
      </c>
      <c r="L10451" s="9" t="s">
        <v>21</v>
      </c>
      <c r="M10451" s="13">
        <f t="shared" si="326"/>
        <v>2.6</v>
      </c>
    </row>
    <row r="10452" spans="1:13" ht="19.95" customHeight="1">
      <c r="A10452" s="8" t="s">
        <v>392</v>
      </c>
      <c r="B10452" s="8" t="s">
        <v>14</v>
      </c>
      <c r="C10452" s="8" t="s">
        <v>75</v>
      </c>
      <c r="D10452" s="8" t="s">
        <v>16</v>
      </c>
      <c r="E10452" s="8" t="s">
        <v>147</v>
      </c>
      <c r="F10452" s="8"/>
      <c r="G10452" s="8" t="s">
        <v>19</v>
      </c>
      <c r="H10452" s="8" t="s">
        <v>159</v>
      </c>
      <c r="I10452" s="10">
        <v>1.6519607843137257E-2</v>
      </c>
      <c r="J10452" s="11">
        <v>8.6199999999999992</v>
      </c>
      <c r="K10452" s="12">
        <f t="shared" si="327"/>
        <v>0.14239901960784315</v>
      </c>
      <c r="L10452" s="9" t="s">
        <v>21</v>
      </c>
      <c r="M10452" s="13">
        <f t="shared" si="326"/>
        <v>6.9</v>
      </c>
    </row>
    <row r="10453" spans="1:13" ht="19.95" customHeight="1">
      <c r="A10453" s="8" t="s">
        <v>392</v>
      </c>
      <c r="B10453" s="8" t="s">
        <v>14</v>
      </c>
      <c r="C10453" s="8" t="s">
        <v>15</v>
      </c>
      <c r="D10453" s="8" t="s">
        <v>16</v>
      </c>
      <c r="E10453" s="8" t="s">
        <v>147</v>
      </c>
      <c r="F10453" s="8"/>
      <c r="G10453" s="8" t="s">
        <v>19</v>
      </c>
      <c r="H10453" s="8" t="s">
        <v>159</v>
      </c>
      <c r="I10453" s="10">
        <v>4.0800000000000003E-2</v>
      </c>
      <c r="J10453" s="11">
        <v>3.74</v>
      </c>
      <c r="K10453" s="12">
        <f t="shared" si="327"/>
        <v>0.15259200000000003</v>
      </c>
      <c r="L10453" s="9" t="s">
        <v>21</v>
      </c>
      <c r="M10453" s="13">
        <f t="shared" si="326"/>
        <v>3</v>
      </c>
    </row>
    <row r="10454" spans="1:13" ht="19.95" customHeight="1">
      <c r="A10454" s="8" t="s">
        <v>392</v>
      </c>
      <c r="B10454" s="8" t="s">
        <v>33</v>
      </c>
      <c r="C10454" s="8" t="s">
        <v>69</v>
      </c>
      <c r="D10454" s="8" t="s">
        <v>16</v>
      </c>
      <c r="E10454" s="8" t="s">
        <v>147</v>
      </c>
      <c r="F10454" s="8"/>
      <c r="G10454" s="8" t="s">
        <v>19</v>
      </c>
      <c r="H10454" s="8" t="s">
        <v>159</v>
      </c>
      <c r="I10454" s="10">
        <v>0.22285714285714286</v>
      </c>
      <c r="J10454" s="11">
        <v>3.6</v>
      </c>
      <c r="K10454" s="12">
        <f t="shared" si="327"/>
        <v>0.80228571428571438</v>
      </c>
      <c r="L10454" s="9" t="s">
        <v>21</v>
      </c>
      <c r="M10454" s="13">
        <f t="shared" si="326"/>
        <v>2.9</v>
      </c>
    </row>
    <row r="10455" spans="1:13" ht="19.95" customHeight="1">
      <c r="A10455" s="8" t="s">
        <v>392</v>
      </c>
      <c r="B10455" s="8" t="s">
        <v>14</v>
      </c>
      <c r="C10455" s="8" t="s">
        <v>15</v>
      </c>
      <c r="D10455" s="8" t="s">
        <v>16</v>
      </c>
      <c r="E10455" s="8" t="s">
        <v>97</v>
      </c>
      <c r="F10455" s="8"/>
      <c r="G10455" s="8" t="s">
        <v>19</v>
      </c>
      <c r="H10455" s="8" t="s">
        <v>159</v>
      </c>
      <c r="I10455" s="10">
        <v>3.2857142857142856E-2</v>
      </c>
      <c r="J10455" s="11">
        <v>15</v>
      </c>
      <c r="K10455" s="12">
        <f t="shared" si="327"/>
        <v>0.49285714285714283</v>
      </c>
      <c r="L10455" s="9" t="s">
        <v>21</v>
      </c>
      <c r="M10455" s="13">
        <f t="shared" si="326"/>
        <v>12</v>
      </c>
    </row>
    <row r="10456" spans="1:13" ht="19.95" customHeight="1">
      <c r="A10456" s="8" t="s">
        <v>392</v>
      </c>
      <c r="B10456" s="8" t="s">
        <v>14</v>
      </c>
      <c r="C10456" s="8" t="s">
        <v>15</v>
      </c>
      <c r="D10456" s="8" t="s">
        <v>16</v>
      </c>
      <c r="E10456" s="8" t="s">
        <v>97</v>
      </c>
      <c r="F10456" s="8"/>
      <c r="G10456" s="8" t="s">
        <v>19</v>
      </c>
      <c r="H10456" s="8" t="s">
        <v>159</v>
      </c>
      <c r="I10456" s="10">
        <v>3.2500000000000001E-2</v>
      </c>
      <c r="J10456" s="11">
        <v>15</v>
      </c>
      <c r="K10456" s="12">
        <f t="shared" si="327"/>
        <v>0.48750000000000004</v>
      </c>
      <c r="L10456" s="9" t="s">
        <v>21</v>
      </c>
      <c r="M10456" s="13">
        <f t="shared" si="326"/>
        <v>12</v>
      </c>
    </row>
    <row r="10457" spans="1:13" ht="19.95" customHeight="1">
      <c r="A10457" s="8" t="s">
        <v>392</v>
      </c>
      <c r="B10457" s="8" t="s">
        <v>14</v>
      </c>
      <c r="C10457" s="8" t="s">
        <v>15</v>
      </c>
      <c r="D10457" s="8" t="s">
        <v>16</v>
      </c>
      <c r="E10457" s="8" t="s">
        <v>97</v>
      </c>
      <c r="F10457" s="8"/>
      <c r="G10457" s="8" t="s">
        <v>19</v>
      </c>
      <c r="H10457" s="8" t="s">
        <v>159</v>
      </c>
      <c r="I10457" s="10">
        <v>3.5999999999999997E-2</v>
      </c>
      <c r="J10457" s="11">
        <v>15</v>
      </c>
      <c r="K10457" s="12">
        <f t="shared" si="327"/>
        <v>0.53999999999999992</v>
      </c>
      <c r="L10457" s="9" t="s">
        <v>21</v>
      </c>
      <c r="M10457" s="13">
        <f t="shared" si="326"/>
        <v>12</v>
      </c>
    </row>
    <row r="10458" spans="1:13" ht="19.95" customHeight="1">
      <c r="A10458" s="8" t="s">
        <v>392</v>
      </c>
      <c r="B10458" s="8" t="s">
        <v>14</v>
      </c>
      <c r="C10458" s="8" t="s">
        <v>15</v>
      </c>
      <c r="D10458" s="8" t="s">
        <v>16</v>
      </c>
      <c r="E10458" s="8" t="s">
        <v>97</v>
      </c>
      <c r="F10458" s="8"/>
      <c r="G10458" s="8" t="s">
        <v>19</v>
      </c>
      <c r="H10458" s="8" t="s">
        <v>159</v>
      </c>
      <c r="I10458" s="10">
        <v>0.03</v>
      </c>
      <c r="J10458" s="11">
        <v>15</v>
      </c>
      <c r="K10458" s="12">
        <f t="shared" si="327"/>
        <v>0.44999999999999996</v>
      </c>
      <c r="L10458" s="9" t="s">
        <v>21</v>
      </c>
      <c r="M10458" s="13">
        <f t="shared" si="326"/>
        <v>12</v>
      </c>
    </row>
    <row r="10459" spans="1:13" ht="19.95" customHeight="1">
      <c r="A10459" s="8" t="s">
        <v>392</v>
      </c>
      <c r="B10459" s="8" t="s">
        <v>14</v>
      </c>
      <c r="C10459" s="8" t="s">
        <v>15</v>
      </c>
      <c r="D10459" s="8" t="s">
        <v>16</v>
      </c>
      <c r="E10459" s="8" t="s">
        <v>97</v>
      </c>
      <c r="F10459" s="8"/>
      <c r="G10459" s="8" t="s">
        <v>19</v>
      </c>
      <c r="H10459" s="8" t="s">
        <v>159</v>
      </c>
      <c r="I10459" s="10">
        <v>3.6176470588235296E-2</v>
      </c>
      <c r="J10459" s="11">
        <v>10</v>
      </c>
      <c r="K10459" s="12">
        <f t="shared" si="327"/>
        <v>0.36176470588235299</v>
      </c>
      <c r="L10459" s="9" t="s">
        <v>21</v>
      </c>
      <c r="M10459" s="13">
        <f t="shared" si="326"/>
        <v>8</v>
      </c>
    </row>
    <row r="10460" spans="1:13" ht="19.95" customHeight="1">
      <c r="A10460" s="8" t="s">
        <v>392</v>
      </c>
      <c r="B10460" s="8" t="s">
        <v>42</v>
      </c>
      <c r="C10460" s="8" t="s">
        <v>44</v>
      </c>
      <c r="D10460" s="8" t="s">
        <v>16</v>
      </c>
      <c r="E10460" s="8" t="s">
        <v>97</v>
      </c>
      <c r="F10460" s="8"/>
      <c r="G10460" s="8" t="s">
        <v>19</v>
      </c>
      <c r="H10460" s="8" t="s">
        <v>159</v>
      </c>
      <c r="I10460" s="10">
        <v>0.18466666666666667</v>
      </c>
      <c r="J10460" s="11">
        <v>12</v>
      </c>
      <c r="K10460" s="12">
        <f t="shared" si="327"/>
        <v>2.2160000000000002</v>
      </c>
      <c r="L10460" s="9" t="s">
        <v>21</v>
      </c>
      <c r="M10460" s="13">
        <f t="shared" si="326"/>
        <v>9.6</v>
      </c>
    </row>
    <row r="10461" spans="1:13" ht="19.95" customHeight="1">
      <c r="A10461" s="8" t="s">
        <v>392</v>
      </c>
      <c r="B10461" s="8" t="s">
        <v>42</v>
      </c>
      <c r="C10461" s="8" t="s">
        <v>31</v>
      </c>
      <c r="D10461" s="8" t="s">
        <v>16</v>
      </c>
      <c r="E10461" s="8" t="s">
        <v>97</v>
      </c>
      <c r="F10461" s="8"/>
      <c r="G10461" s="8" t="s">
        <v>19</v>
      </c>
      <c r="H10461" s="8" t="s">
        <v>159</v>
      </c>
      <c r="I10461" s="10">
        <v>1.1353333333333333</v>
      </c>
      <c r="J10461" s="11">
        <v>60</v>
      </c>
      <c r="K10461" s="12">
        <f t="shared" si="327"/>
        <v>68.12</v>
      </c>
      <c r="L10461" s="9" t="s">
        <v>21</v>
      </c>
      <c r="M10461" s="13">
        <f t="shared" si="326"/>
        <v>48</v>
      </c>
    </row>
    <row r="10462" spans="1:13" ht="19.95" customHeight="1">
      <c r="A10462" s="8" t="s">
        <v>392</v>
      </c>
      <c r="B10462" s="8" t="s">
        <v>14</v>
      </c>
      <c r="C10462" s="8" t="s">
        <v>46</v>
      </c>
      <c r="D10462" s="8" t="s">
        <v>16</v>
      </c>
      <c r="E10462" s="8" t="s">
        <v>97</v>
      </c>
      <c r="F10462" s="8"/>
      <c r="G10462" s="8" t="s">
        <v>19</v>
      </c>
      <c r="H10462" s="8" t="s">
        <v>159</v>
      </c>
      <c r="I10462" s="10" t="e">
        <f>#REF!/#REF!</f>
        <v>#REF!</v>
      </c>
      <c r="J10462" s="11">
        <v>8</v>
      </c>
      <c r="K10462" s="12" t="e">
        <f t="shared" si="327"/>
        <v>#REF!</v>
      </c>
      <c r="L10462" s="9" t="s">
        <v>21</v>
      </c>
      <c r="M10462" s="13">
        <f t="shared" si="326"/>
        <v>6.4</v>
      </c>
    </row>
    <row r="10463" spans="1:13" ht="19.95" customHeight="1">
      <c r="A10463" s="8" t="s">
        <v>392</v>
      </c>
      <c r="B10463" s="8" t="s">
        <v>14</v>
      </c>
      <c r="C10463" s="8" t="s">
        <v>46</v>
      </c>
      <c r="D10463" s="8" t="s">
        <v>16</v>
      </c>
      <c r="E10463" s="8" t="s">
        <v>147</v>
      </c>
      <c r="F10463" s="8"/>
      <c r="G10463" s="8" t="s">
        <v>19</v>
      </c>
      <c r="H10463" s="8" t="s">
        <v>159</v>
      </c>
      <c r="I10463" s="10" t="e">
        <f>#REF!/#REF!</f>
        <v>#REF!</v>
      </c>
      <c r="J10463" s="11">
        <v>3.24</v>
      </c>
      <c r="K10463" s="12" t="e">
        <f t="shared" si="327"/>
        <v>#REF!</v>
      </c>
      <c r="L10463" s="9" t="s">
        <v>21</v>
      </c>
      <c r="M10463" s="13">
        <f t="shared" si="326"/>
        <v>2.6</v>
      </c>
    </row>
    <row r="10464" spans="1:13" ht="19.95" customHeight="1">
      <c r="A10464" s="8" t="s">
        <v>392</v>
      </c>
      <c r="B10464" s="8" t="s">
        <v>14</v>
      </c>
      <c r="C10464" s="8" t="s">
        <v>45</v>
      </c>
      <c r="D10464" s="8" t="s">
        <v>16</v>
      </c>
      <c r="E10464" s="8" t="s">
        <v>147</v>
      </c>
      <c r="F10464" s="8"/>
      <c r="G10464" s="8" t="s">
        <v>19</v>
      </c>
      <c r="H10464" s="8" t="s">
        <v>159</v>
      </c>
      <c r="I10464" s="10" t="e">
        <f>#REF!/#REF!</f>
        <v>#REF!</v>
      </c>
      <c r="J10464" s="11">
        <v>3.25</v>
      </c>
      <c r="K10464" s="12" t="e">
        <f t="shared" si="327"/>
        <v>#REF!</v>
      </c>
      <c r="L10464" s="9" t="s">
        <v>21</v>
      </c>
      <c r="M10464" s="13">
        <f t="shared" si="326"/>
        <v>2.6</v>
      </c>
    </row>
    <row r="10465" spans="1:13" ht="19.95" customHeight="1">
      <c r="A10465" s="8" t="s">
        <v>392</v>
      </c>
      <c r="B10465" s="8" t="s">
        <v>14</v>
      </c>
      <c r="C10465" s="8" t="s">
        <v>15</v>
      </c>
      <c r="D10465" s="8" t="s">
        <v>16</v>
      </c>
      <c r="E10465" s="8" t="s">
        <v>147</v>
      </c>
      <c r="F10465" s="8"/>
      <c r="G10465" s="8" t="s">
        <v>19</v>
      </c>
      <c r="H10465" s="8" t="s">
        <v>159</v>
      </c>
      <c r="I10465" s="10" t="e">
        <f>#REF!/#REF!</f>
        <v>#REF!</v>
      </c>
      <c r="J10465" s="11">
        <v>4.25</v>
      </c>
      <c r="K10465" s="12" t="e">
        <f t="shared" si="327"/>
        <v>#REF!</v>
      </c>
      <c r="L10465" s="9" t="s">
        <v>21</v>
      </c>
      <c r="M10465" s="13">
        <f t="shared" si="326"/>
        <v>3.4</v>
      </c>
    </row>
    <row r="10466" spans="1:13" ht="19.95" customHeight="1">
      <c r="A10466" s="8" t="s">
        <v>392</v>
      </c>
      <c r="B10466" s="8" t="s">
        <v>48</v>
      </c>
      <c r="C10466" s="8" t="s">
        <v>49</v>
      </c>
      <c r="D10466" s="8" t="s">
        <v>16</v>
      </c>
      <c r="E10466" s="8" t="s">
        <v>97</v>
      </c>
      <c r="F10466" s="9"/>
      <c r="G10466" s="8" t="s">
        <v>19</v>
      </c>
      <c r="H10466" s="8" t="s">
        <v>159</v>
      </c>
      <c r="I10466" s="14">
        <v>7.7499999999999999E-2</v>
      </c>
      <c r="J10466" s="11">
        <v>12.5</v>
      </c>
      <c r="K10466" s="12">
        <f t="shared" si="327"/>
        <v>0.96875</v>
      </c>
      <c r="L10466" s="8" t="s">
        <v>21</v>
      </c>
      <c r="M10466" s="13">
        <f t="shared" si="326"/>
        <v>10</v>
      </c>
    </row>
    <row r="10467" spans="1:13" ht="19.95" customHeight="1">
      <c r="A10467" s="8" t="s">
        <v>392</v>
      </c>
      <c r="B10467" s="8" t="s">
        <v>42</v>
      </c>
      <c r="C10467" s="8" t="s">
        <v>69</v>
      </c>
      <c r="D10467" s="8" t="s">
        <v>16</v>
      </c>
      <c r="E10467" s="8" t="s">
        <v>147</v>
      </c>
      <c r="F10467" s="9"/>
      <c r="G10467" s="8" t="s">
        <v>19</v>
      </c>
      <c r="H10467" s="8" t="s">
        <v>159</v>
      </c>
      <c r="I10467" s="14">
        <v>0.22941341061257117</v>
      </c>
      <c r="J10467" s="11">
        <v>2.82</v>
      </c>
      <c r="K10467" s="12">
        <f t="shared" si="327"/>
        <v>0.64694581792745065</v>
      </c>
      <c r="L10467" s="8" t="s">
        <v>21</v>
      </c>
      <c r="M10467" s="13">
        <f t="shared" si="326"/>
        <v>2.2999999999999998</v>
      </c>
    </row>
    <row r="10468" spans="1:13" ht="19.95" customHeight="1">
      <c r="A10468" s="8" t="s">
        <v>392</v>
      </c>
      <c r="B10468" s="8" t="s">
        <v>42</v>
      </c>
      <c r="C10468" s="8" t="s">
        <v>44</v>
      </c>
      <c r="D10468" s="8" t="s">
        <v>16</v>
      </c>
      <c r="E10468" s="8" t="s">
        <v>147</v>
      </c>
      <c r="F10468" s="9"/>
      <c r="G10468" s="8" t="s">
        <v>19</v>
      </c>
      <c r="H10468" s="8" t="s">
        <v>159</v>
      </c>
      <c r="I10468" s="14">
        <v>0.17492504258943781</v>
      </c>
      <c r="J10468" s="11">
        <v>2.9</v>
      </c>
      <c r="K10468" s="12">
        <f t="shared" si="327"/>
        <v>0.50728262350936959</v>
      </c>
      <c r="L10468" s="8" t="s">
        <v>21</v>
      </c>
      <c r="M10468" s="13">
        <f t="shared" si="326"/>
        <v>2.2999999999999998</v>
      </c>
    </row>
    <row r="10469" spans="1:13" ht="19.95" customHeight="1">
      <c r="A10469" s="8" t="s">
        <v>392</v>
      </c>
      <c r="B10469" s="8" t="s">
        <v>14</v>
      </c>
      <c r="C10469" s="8" t="s">
        <v>102</v>
      </c>
      <c r="D10469" s="8" t="s">
        <v>16</v>
      </c>
      <c r="E10469" s="8" t="s">
        <v>147</v>
      </c>
      <c r="F10469" s="8"/>
      <c r="G10469" s="8" t="s">
        <v>19</v>
      </c>
      <c r="H10469" s="8" t="s">
        <v>159</v>
      </c>
      <c r="I10469" s="10">
        <v>0.19750000000000001</v>
      </c>
      <c r="J10469" s="11">
        <v>2.75</v>
      </c>
      <c r="K10469" s="12">
        <f t="shared" si="327"/>
        <v>0.54312500000000008</v>
      </c>
      <c r="L10469" s="9" t="s">
        <v>21</v>
      </c>
      <c r="M10469" s="13">
        <f t="shared" si="326"/>
        <v>2.2000000000000002</v>
      </c>
    </row>
    <row r="10470" spans="1:13" ht="19.95" customHeight="1">
      <c r="A10470" s="8" t="s">
        <v>392</v>
      </c>
      <c r="B10470" s="8" t="s">
        <v>14</v>
      </c>
      <c r="C10470" s="8" t="s">
        <v>157</v>
      </c>
      <c r="D10470" s="8" t="s">
        <v>16</v>
      </c>
      <c r="E10470" s="8" t="s">
        <v>147</v>
      </c>
      <c r="F10470" s="8"/>
      <c r="G10470" s="8" t="s">
        <v>19</v>
      </c>
      <c r="H10470" s="8" t="s">
        <v>159</v>
      </c>
      <c r="I10470" s="10">
        <v>0.36499999999999999</v>
      </c>
      <c r="J10470" s="11">
        <v>3.5</v>
      </c>
      <c r="K10470" s="12">
        <f t="shared" si="327"/>
        <v>1.2774999999999999</v>
      </c>
      <c r="L10470" s="9" t="s">
        <v>21</v>
      </c>
      <c r="M10470" s="13">
        <f t="shared" si="326"/>
        <v>2.8</v>
      </c>
    </row>
    <row r="10471" spans="1:13" ht="19.95" customHeight="1">
      <c r="A10471" s="8" t="s">
        <v>392</v>
      </c>
      <c r="B10471" s="8" t="s">
        <v>14</v>
      </c>
      <c r="C10471" s="8" t="s">
        <v>45</v>
      </c>
      <c r="D10471" s="8" t="s">
        <v>16</v>
      </c>
      <c r="E10471" s="8" t="s">
        <v>147</v>
      </c>
      <c r="F10471" s="8"/>
      <c r="G10471" s="8" t="s">
        <v>19</v>
      </c>
      <c r="H10471" s="8" t="s">
        <v>159</v>
      </c>
      <c r="I10471" s="14">
        <v>0.11699999999999999</v>
      </c>
      <c r="J10471" s="11">
        <v>3</v>
      </c>
      <c r="K10471" s="12">
        <f t="shared" si="327"/>
        <v>0.35099999999999998</v>
      </c>
      <c r="L10471" s="9" t="s">
        <v>21</v>
      </c>
      <c r="M10471" s="13">
        <f t="shared" si="326"/>
        <v>2.4</v>
      </c>
    </row>
    <row r="10472" spans="1:13" ht="19.95" customHeight="1">
      <c r="A10472" s="8" t="s">
        <v>392</v>
      </c>
      <c r="B10472" s="8" t="s">
        <v>14</v>
      </c>
      <c r="C10472" s="8" t="s">
        <v>102</v>
      </c>
      <c r="D10472" s="8" t="s">
        <v>16</v>
      </c>
      <c r="E10472" s="8" t="s">
        <v>147</v>
      </c>
      <c r="F10472" s="8"/>
      <c r="G10472" s="8" t="s">
        <v>19</v>
      </c>
      <c r="H10472" s="8" t="s">
        <v>159</v>
      </c>
      <c r="I10472" s="14">
        <v>0.19333333333333333</v>
      </c>
      <c r="J10472" s="11">
        <v>3</v>
      </c>
      <c r="K10472" s="12">
        <f t="shared" si="327"/>
        <v>0.57999999999999996</v>
      </c>
      <c r="L10472" s="9" t="s">
        <v>21</v>
      </c>
      <c r="M10472" s="13">
        <f t="shared" si="326"/>
        <v>2.4</v>
      </c>
    </row>
    <row r="10473" spans="1:13" ht="19.95" customHeight="1">
      <c r="A10473" s="8" t="s">
        <v>392</v>
      </c>
      <c r="B10473" s="8" t="s">
        <v>14</v>
      </c>
      <c r="C10473" s="8" t="s">
        <v>45</v>
      </c>
      <c r="D10473" s="8" t="s">
        <v>16</v>
      </c>
      <c r="E10473" s="8" t="s">
        <v>147</v>
      </c>
      <c r="F10473" s="8"/>
      <c r="G10473" s="8" t="s">
        <v>19</v>
      </c>
      <c r="H10473" s="8" t="s">
        <v>159</v>
      </c>
      <c r="I10473" s="14">
        <v>0.115</v>
      </c>
      <c r="J10473" s="11">
        <v>3</v>
      </c>
      <c r="K10473" s="12">
        <f t="shared" si="327"/>
        <v>0.34500000000000003</v>
      </c>
      <c r="L10473" s="9" t="s">
        <v>21</v>
      </c>
      <c r="M10473" s="13">
        <f t="shared" si="326"/>
        <v>2.4</v>
      </c>
    </row>
    <row r="10474" spans="1:13" ht="19.95" customHeight="1">
      <c r="A10474" s="8" t="s">
        <v>392</v>
      </c>
      <c r="B10474" s="8" t="s">
        <v>14</v>
      </c>
      <c r="C10474" s="8" t="s">
        <v>102</v>
      </c>
      <c r="D10474" s="8" t="s">
        <v>16</v>
      </c>
      <c r="E10474" s="8" t="s">
        <v>147</v>
      </c>
      <c r="F10474" s="8"/>
      <c r="G10474" s="8" t="s">
        <v>19</v>
      </c>
      <c r="H10474" s="8" t="s">
        <v>159</v>
      </c>
      <c r="I10474" s="14">
        <v>0.19600000000000001</v>
      </c>
      <c r="J10474" s="11">
        <v>3</v>
      </c>
      <c r="K10474" s="12">
        <f t="shared" si="327"/>
        <v>0.58800000000000008</v>
      </c>
      <c r="L10474" s="9" t="s">
        <v>21</v>
      </c>
      <c r="M10474" s="13">
        <f t="shared" si="326"/>
        <v>2.4</v>
      </c>
    </row>
    <row r="10475" spans="1:13" ht="19.95" customHeight="1">
      <c r="A10475" s="8" t="s">
        <v>392</v>
      </c>
      <c r="B10475" s="8" t="s">
        <v>14</v>
      </c>
      <c r="C10475" s="8" t="s">
        <v>157</v>
      </c>
      <c r="D10475" s="8" t="s">
        <v>16</v>
      </c>
      <c r="E10475" s="8" t="s">
        <v>147</v>
      </c>
      <c r="F10475" s="8"/>
      <c r="G10475" s="8" t="s">
        <v>19</v>
      </c>
      <c r="H10475" s="8" t="s">
        <v>159</v>
      </c>
      <c r="I10475" s="14">
        <v>0.42499999999999999</v>
      </c>
      <c r="J10475" s="11">
        <v>3.75</v>
      </c>
      <c r="K10475" s="12">
        <f t="shared" si="327"/>
        <v>1.59375</v>
      </c>
      <c r="L10475" s="9" t="s">
        <v>21</v>
      </c>
      <c r="M10475" s="13">
        <f t="shared" si="326"/>
        <v>3</v>
      </c>
    </row>
    <row r="10476" spans="1:13" ht="19.95" customHeight="1">
      <c r="A10476" s="8" t="s">
        <v>392</v>
      </c>
      <c r="B10476" s="8" t="s">
        <v>33</v>
      </c>
      <c r="C10476" s="8" t="s">
        <v>69</v>
      </c>
      <c r="D10476" s="8" t="s">
        <v>16</v>
      </c>
      <c r="E10476" s="8" t="s">
        <v>97</v>
      </c>
      <c r="F10476" s="8"/>
      <c r="G10476" s="8" t="s">
        <v>19</v>
      </c>
      <c r="H10476" s="8" t="s">
        <v>159</v>
      </c>
      <c r="I10476" s="14">
        <v>0.18731999999999999</v>
      </c>
      <c r="J10476" s="11">
        <v>10</v>
      </c>
      <c r="K10476" s="12">
        <f t="shared" si="327"/>
        <v>1.8731999999999998</v>
      </c>
      <c r="L10476" s="9" t="s">
        <v>21</v>
      </c>
      <c r="M10476" s="13">
        <f t="shared" si="326"/>
        <v>8</v>
      </c>
    </row>
    <row r="10477" spans="1:13" ht="19.95" customHeight="1">
      <c r="A10477" s="8" t="s">
        <v>392</v>
      </c>
      <c r="B10477" s="8" t="s">
        <v>42</v>
      </c>
      <c r="C10477" s="8" t="s">
        <v>44</v>
      </c>
      <c r="D10477" s="8" t="s">
        <v>16</v>
      </c>
      <c r="E10477" s="8" t="s">
        <v>97</v>
      </c>
      <c r="F10477" s="8"/>
      <c r="G10477" s="8" t="s">
        <v>19</v>
      </c>
      <c r="H10477" s="8" t="s">
        <v>159</v>
      </c>
      <c r="I10477" s="14">
        <v>0.17549999999999999</v>
      </c>
      <c r="J10477" s="11">
        <v>12.5</v>
      </c>
      <c r="K10477" s="12">
        <f t="shared" si="327"/>
        <v>2.1937499999999996</v>
      </c>
      <c r="L10477" s="9" t="s">
        <v>21</v>
      </c>
      <c r="M10477" s="13">
        <f t="shared" si="326"/>
        <v>10</v>
      </c>
    </row>
    <row r="10478" spans="1:13" ht="19.95" customHeight="1">
      <c r="A10478" s="8" t="s">
        <v>392</v>
      </c>
      <c r="B10478" s="8" t="s">
        <v>14</v>
      </c>
      <c r="C10478" s="8" t="s">
        <v>36</v>
      </c>
      <c r="D10478" s="8" t="s">
        <v>16</v>
      </c>
      <c r="E10478" s="8" t="s">
        <v>97</v>
      </c>
      <c r="F10478" s="8"/>
      <c r="G10478" s="8" t="s">
        <v>19</v>
      </c>
      <c r="H10478" s="8" t="s">
        <v>159</v>
      </c>
      <c r="I10478" s="14">
        <v>0.48100000000000004</v>
      </c>
      <c r="J10478" s="11">
        <v>19.350000000000001</v>
      </c>
      <c r="K10478" s="12">
        <f t="shared" si="327"/>
        <v>9.3073500000000013</v>
      </c>
      <c r="L10478" s="9" t="s">
        <v>21</v>
      </c>
      <c r="M10478" s="13">
        <f t="shared" si="326"/>
        <v>15.5</v>
      </c>
    </row>
    <row r="10479" spans="1:13" ht="19.95" customHeight="1">
      <c r="A10479" s="8" t="s">
        <v>392</v>
      </c>
      <c r="B10479" s="8" t="s">
        <v>14</v>
      </c>
      <c r="C10479" s="8" t="s">
        <v>75</v>
      </c>
      <c r="D10479" s="8" t="s">
        <v>16</v>
      </c>
      <c r="E10479" s="8" t="s">
        <v>147</v>
      </c>
      <c r="G10479" s="8" t="s">
        <v>19</v>
      </c>
      <c r="H10479" s="9"/>
      <c r="I10479" s="15" t="e">
        <f>#REF!/#REF!</f>
        <v>#REF!</v>
      </c>
      <c r="J10479" s="11">
        <v>7</v>
      </c>
      <c r="K10479" s="12" t="e">
        <f t="shared" si="327"/>
        <v>#REF!</v>
      </c>
      <c r="L10479" s="9" t="s">
        <v>21</v>
      </c>
      <c r="M10479" s="13">
        <f t="shared" si="326"/>
        <v>5.6</v>
      </c>
    </row>
    <row r="10480" spans="1:13" ht="19.95" customHeight="1">
      <c r="A10480" s="8" t="s">
        <v>392</v>
      </c>
      <c r="B10480" s="8" t="s">
        <v>33</v>
      </c>
      <c r="C10480" s="8" t="s">
        <v>44</v>
      </c>
      <c r="D10480" s="8" t="s">
        <v>16</v>
      </c>
      <c r="E10480" s="8" t="s">
        <v>147</v>
      </c>
      <c r="G10480" s="8" t="s">
        <v>19</v>
      </c>
      <c r="H10480" s="9"/>
      <c r="I10480" s="15" t="e">
        <f>#REF!/#REF!</f>
        <v>#REF!</v>
      </c>
      <c r="J10480" s="11">
        <v>3</v>
      </c>
      <c r="K10480" s="12" t="e">
        <f t="shared" si="327"/>
        <v>#REF!</v>
      </c>
      <c r="L10480" s="9" t="s">
        <v>21</v>
      </c>
      <c r="M10480" s="13">
        <f t="shared" si="326"/>
        <v>2.4</v>
      </c>
    </row>
    <row r="10481" spans="1:13" ht="19.95" customHeight="1">
      <c r="A10481" s="8" t="s">
        <v>392</v>
      </c>
      <c r="B10481" s="8" t="s">
        <v>14</v>
      </c>
      <c r="C10481" s="8" t="s">
        <v>157</v>
      </c>
      <c r="D10481" s="8" t="s">
        <v>16</v>
      </c>
      <c r="E10481" s="8" t="s">
        <v>147</v>
      </c>
      <c r="F10481" s="9"/>
      <c r="G10481" s="8" t="s">
        <v>19</v>
      </c>
      <c r="H10481" s="8" t="s">
        <v>159</v>
      </c>
      <c r="I10481" s="14">
        <v>0.37137142857142857</v>
      </c>
      <c r="J10481" s="11">
        <v>3.5</v>
      </c>
      <c r="K10481" s="12">
        <f t="shared" si="327"/>
        <v>1.2998000000000001</v>
      </c>
      <c r="L10481" s="9" t="s">
        <v>21</v>
      </c>
      <c r="M10481" s="13">
        <f t="shared" si="326"/>
        <v>2.8</v>
      </c>
    </row>
    <row r="10482" spans="1:13" ht="19.95" customHeight="1">
      <c r="A10482" s="8" t="s">
        <v>392</v>
      </c>
      <c r="B10482" s="8" t="s">
        <v>14</v>
      </c>
      <c r="C10482" s="8" t="s">
        <v>102</v>
      </c>
      <c r="D10482" s="8" t="s">
        <v>16</v>
      </c>
      <c r="E10482" s="8" t="s">
        <v>147</v>
      </c>
      <c r="F10482" s="9"/>
      <c r="G10482" s="8" t="s">
        <v>19</v>
      </c>
      <c r="H10482" s="8" t="s">
        <v>159</v>
      </c>
      <c r="I10482" s="14">
        <v>0.18333333333333332</v>
      </c>
      <c r="J10482" s="11">
        <v>3.25</v>
      </c>
      <c r="K10482" s="12">
        <f t="shared" si="327"/>
        <v>0.59583333333333333</v>
      </c>
      <c r="L10482" s="9" t="s">
        <v>21</v>
      </c>
      <c r="M10482" s="13">
        <f t="shared" si="326"/>
        <v>2.6</v>
      </c>
    </row>
    <row r="10483" spans="1:13" ht="19.95" customHeight="1">
      <c r="A10483" s="8" t="s">
        <v>392</v>
      </c>
      <c r="B10483" s="8" t="s">
        <v>33</v>
      </c>
      <c r="C10483" s="8" t="s">
        <v>69</v>
      </c>
      <c r="D10483" s="8" t="s">
        <v>16</v>
      </c>
      <c r="E10483" s="8" t="s">
        <v>97</v>
      </c>
      <c r="F10483" s="9"/>
      <c r="G10483" s="8" t="s">
        <v>19</v>
      </c>
      <c r="H10483" s="8" t="s">
        <v>159</v>
      </c>
      <c r="I10483" s="14">
        <v>0.19365131578947367</v>
      </c>
      <c r="J10483" s="11">
        <v>12.39</v>
      </c>
      <c r="K10483" s="12">
        <f t="shared" si="327"/>
        <v>2.3993398026315789</v>
      </c>
      <c r="L10483" s="9" t="s">
        <v>21</v>
      </c>
      <c r="M10483" s="13">
        <f t="shared" si="326"/>
        <v>9.9</v>
      </c>
    </row>
    <row r="10484" spans="1:13" ht="19.95" customHeight="1">
      <c r="A10484" s="8" t="s">
        <v>392</v>
      </c>
      <c r="B10484" s="8" t="s">
        <v>48</v>
      </c>
      <c r="C10484" s="8" t="s">
        <v>49</v>
      </c>
      <c r="D10484" s="8" t="s">
        <v>16</v>
      </c>
      <c r="E10484" s="8" t="s">
        <v>147</v>
      </c>
      <c r="F10484" s="9"/>
      <c r="G10484" s="8" t="s">
        <v>19</v>
      </c>
      <c r="H10484" s="8" t="s">
        <v>159</v>
      </c>
      <c r="I10484" s="14">
        <v>8.4674498719194413E-2</v>
      </c>
      <c r="J10484" s="11">
        <v>3.5</v>
      </c>
      <c r="K10484" s="12">
        <f t="shared" si="327"/>
        <v>0.29636074551718045</v>
      </c>
      <c r="L10484" s="9" t="s">
        <v>21</v>
      </c>
      <c r="M10484" s="13">
        <f t="shared" si="326"/>
        <v>2.8</v>
      </c>
    </row>
    <row r="10485" spans="1:13" ht="19.95" customHeight="1">
      <c r="A10485" s="9" t="s">
        <v>393</v>
      </c>
      <c r="B10485" s="9" t="s">
        <v>14</v>
      </c>
      <c r="C10485" s="9" t="s">
        <v>46</v>
      </c>
      <c r="D10485" s="9" t="s">
        <v>16</v>
      </c>
      <c r="E10485" s="9" t="s">
        <v>17</v>
      </c>
      <c r="F10485" s="8" t="s">
        <v>18</v>
      </c>
      <c r="G10485" s="9" t="s">
        <v>19</v>
      </c>
      <c r="H10485" s="9" t="s">
        <v>394</v>
      </c>
      <c r="I10485" s="10">
        <v>7.0000000000000007E-2</v>
      </c>
      <c r="J10485" s="11">
        <v>8</v>
      </c>
      <c r="K10485" s="12">
        <f t="shared" si="327"/>
        <v>0.56000000000000005</v>
      </c>
      <c r="L10485" s="9" t="s">
        <v>21</v>
      </c>
      <c r="M10485" s="13">
        <f t="shared" si="326"/>
        <v>6.4</v>
      </c>
    </row>
    <row r="10486" spans="1:13" ht="19.95" customHeight="1">
      <c r="A10486" s="9" t="s">
        <v>393</v>
      </c>
      <c r="B10486" s="9" t="s">
        <v>14</v>
      </c>
      <c r="C10486" s="9" t="s">
        <v>36</v>
      </c>
      <c r="D10486" s="9" t="s">
        <v>16</v>
      </c>
      <c r="E10486" s="9" t="s">
        <v>17</v>
      </c>
      <c r="F10486" s="8" t="s">
        <v>18</v>
      </c>
      <c r="G10486" s="9" t="s">
        <v>19</v>
      </c>
      <c r="H10486" s="9" t="s">
        <v>394</v>
      </c>
      <c r="I10486" s="10">
        <v>0.49175000000000002</v>
      </c>
      <c r="J10486" s="11">
        <v>60</v>
      </c>
      <c r="K10486" s="12">
        <f t="shared" si="327"/>
        <v>29.505000000000003</v>
      </c>
      <c r="L10486" s="9" t="s">
        <v>21</v>
      </c>
      <c r="M10486" s="13">
        <f t="shared" si="326"/>
        <v>48</v>
      </c>
    </row>
    <row r="10487" spans="1:13" ht="19.95" customHeight="1">
      <c r="A10487" s="9" t="s">
        <v>393</v>
      </c>
      <c r="B10487" s="9" t="s">
        <v>14</v>
      </c>
      <c r="C10487" s="9" t="s">
        <v>36</v>
      </c>
      <c r="D10487" s="9" t="s">
        <v>16</v>
      </c>
      <c r="E10487" s="9" t="s">
        <v>17</v>
      </c>
      <c r="F10487" s="8" t="s">
        <v>18</v>
      </c>
      <c r="G10487" s="9" t="s">
        <v>19</v>
      </c>
      <c r="H10487" s="9" t="s">
        <v>394</v>
      </c>
      <c r="I10487" s="10">
        <v>0.42499999999999999</v>
      </c>
      <c r="J10487" s="11">
        <v>60</v>
      </c>
      <c r="K10487" s="12">
        <f t="shared" si="327"/>
        <v>25.5</v>
      </c>
      <c r="L10487" s="9" t="s">
        <v>21</v>
      </c>
      <c r="M10487" s="13">
        <f t="shared" si="326"/>
        <v>48</v>
      </c>
    </row>
    <row r="10488" spans="1:13" ht="19.95" customHeight="1">
      <c r="A10488" s="9" t="s">
        <v>393</v>
      </c>
      <c r="B10488" s="9" t="s">
        <v>14</v>
      </c>
      <c r="C10488" s="9" t="s">
        <v>35</v>
      </c>
      <c r="D10488" s="9" t="s">
        <v>16</v>
      </c>
      <c r="E10488" s="9" t="s">
        <v>17</v>
      </c>
      <c r="F10488" s="8" t="s">
        <v>18</v>
      </c>
      <c r="G10488" s="9" t="s">
        <v>19</v>
      </c>
      <c r="H10488" s="9" t="s">
        <v>394</v>
      </c>
      <c r="I10488" s="10">
        <v>0.85099999999999998</v>
      </c>
      <c r="J10488" s="11">
        <v>105</v>
      </c>
      <c r="K10488" s="12">
        <f t="shared" si="327"/>
        <v>89.355000000000004</v>
      </c>
      <c r="L10488" s="9" t="s">
        <v>21</v>
      </c>
      <c r="M10488" s="13">
        <f t="shared" si="326"/>
        <v>84</v>
      </c>
    </row>
    <row r="10489" spans="1:13" ht="19.95" customHeight="1">
      <c r="A10489" s="9" t="s">
        <v>393</v>
      </c>
      <c r="B10489" s="9" t="s">
        <v>14</v>
      </c>
      <c r="C10489" s="9" t="s">
        <v>35</v>
      </c>
      <c r="D10489" s="9" t="s">
        <v>16</v>
      </c>
      <c r="E10489" s="9" t="s">
        <v>17</v>
      </c>
      <c r="F10489" s="8" t="s">
        <v>18</v>
      </c>
      <c r="G10489" s="9" t="s">
        <v>19</v>
      </c>
      <c r="H10489" s="9" t="s">
        <v>394</v>
      </c>
      <c r="I10489" s="10">
        <v>0.74</v>
      </c>
      <c r="J10489" s="11">
        <v>105</v>
      </c>
      <c r="K10489" s="12">
        <f t="shared" si="327"/>
        <v>77.7</v>
      </c>
      <c r="L10489" s="9" t="s">
        <v>21</v>
      </c>
      <c r="M10489" s="13">
        <f t="shared" si="326"/>
        <v>84</v>
      </c>
    </row>
    <row r="10490" spans="1:13" ht="19.95" customHeight="1">
      <c r="A10490" s="9" t="s">
        <v>393</v>
      </c>
      <c r="B10490" s="9" t="s">
        <v>14</v>
      </c>
      <c r="C10490" s="9" t="s">
        <v>46</v>
      </c>
      <c r="D10490" s="9" t="s">
        <v>16</v>
      </c>
      <c r="E10490" s="9" t="s">
        <v>17</v>
      </c>
      <c r="F10490" s="8" t="s">
        <v>18</v>
      </c>
      <c r="G10490" s="9" t="s">
        <v>19</v>
      </c>
      <c r="H10490" s="9" t="s">
        <v>394</v>
      </c>
      <c r="I10490" s="10">
        <v>7.2857142857142856E-2</v>
      </c>
      <c r="J10490" s="11">
        <v>8</v>
      </c>
      <c r="K10490" s="12">
        <f t="shared" si="327"/>
        <v>0.58285714285714285</v>
      </c>
      <c r="L10490" s="9" t="s">
        <v>21</v>
      </c>
      <c r="M10490" s="13">
        <f t="shared" si="326"/>
        <v>6.4</v>
      </c>
    </row>
    <row r="10491" spans="1:13" ht="19.95" customHeight="1">
      <c r="A10491" s="9" t="s">
        <v>393</v>
      </c>
      <c r="B10491" s="9" t="s">
        <v>14</v>
      </c>
      <c r="C10491" s="9" t="s">
        <v>46</v>
      </c>
      <c r="D10491" s="9" t="s">
        <v>16</v>
      </c>
      <c r="E10491" s="9" t="s">
        <v>17</v>
      </c>
      <c r="F10491" s="8" t="s">
        <v>18</v>
      </c>
      <c r="G10491" s="9" t="s">
        <v>19</v>
      </c>
      <c r="H10491" s="9" t="s">
        <v>394</v>
      </c>
      <c r="I10491" s="10">
        <v>0.08</v>
      </c>
      <c r="J10491" s="11">
        <v>8</v>
      </c>
      <c r="K10491" s="12">
        <f t="shared" si="327"/>
        <v>0.64</v>
      </c>
      <c r="L10491" s="9" t="s">
        <v>21</v>
      </c>
      <c r="M10491" s="13">
        <f t="shared" si="326"/>
        <v>6.4</v>
      </c>
    </row>
    <row r="10492" spans="1:13" ht="19.95" customHeight="1">
      <c r="A10492" s="9" t="s">
        <v>393</v>
      </c>
      <c r="B10492" s="9" t="s">
        <v>14</v>
      </c>
      <c r="C10492" s="9" t="s">
        <v>46</v>
      </c>
      <c r="D10492" s="9" t="s">
        <v>16</v>
      </c>
      <c r="E10492" s="9" t="s">
        <v>17</v>
      </c>
      <c r="F10492" s="8" t="s">
        <v>18</v>
      </c>
      <c r="G10492" s="9" t="s">
        <v>19</v>
      </c>
      <c r="H10492" s="9" t="s">
        <v>394</v>
      </c>
      <c r="I10492" s="10">
        <v>7.4807692307692311E-2</v>
      </c>
      <c r="J10492" s="11">
        <v>8</v>
      </c>
      <c r="K10492" s="12">
        <f t="shared" si="327"/>
        <v>0.59846153846153849</v>
      </c>
      <c r="L10492" s="9" t="s">
        <v>21</v>
      </c>
      <c r="M10492" s="13">
        <f t="shared" si="326"/>
        <v>6.4</v>
      </c>
    </row>
    <row r="10493" spans="1:13" ht="19.95" customHeight="1">
      <c r="A10493" s="8" t="s">
        <v>393</v>
      </c>
      <c r="B10493" s="8" t="s">
        <v>14</v>
      </c>
      <c r="C10493" s="8" t="s">
        <v>75</v>
      </c>
      <c r="D10493" s="8" t="s">
        <v>16</v>
      </c>
      <c r="E10493" s="8" t="s">
        <v>17</v>
      </c>
      <c r="F10493" s="8"/>
      <c r="G10493" s="8" t="s">
        <v>19</v>
      </c>
      <c r="H10493" s="8" t="s">
        <v>394</v>
      </c>
      <c r="I10493" s="10">
        <v>1.8410256410256409E-2</v>
      </c>
      <c r="J10493" s="11">
        <v>7</v>
      </c>
      <c r="K10493" s="12">
        <f t="shared" si="327"/>
        <v>0.12887179487179487</v>
      </c>
      <c r="L10493" s="9" t="s">
        <v>21</v>
      </c>
      <c r="M10493" s="13">
        <f t="shared" si="326"/>
        <v>5.6</v>
      </c>
    </row>
    <row r="10494" spans="1:13" ht="19.95" customHeight="1">
      <c r="A10494" s="8" t="s">
        <v>393</v>
      </c>
      <c r="B10494" s="8" t="s">
        <v>14</v>
      </c>
      <c r="C10494" s="8" t="s">
        <v>75</v>
      </c>
      <c r="D10494" s="8" t="s">
        <v>16</v>
      </c>
      <c r="E10494" s="8" t="s">
        <v>17</v>
      </c>
      <c r="F10494" s="8"/>
      <c r="G10494" s="8" t="s">
        <v>19</v>
      </c>
      <c r="H10494" s="8" t="s">
        <v>394</v>
      </c>
      <c r="I10494" s="10">
        <v>1.8112080103359175E-2</v>
      </c>
      <c r="J10494" s="11">
        <v>6.8</v>
      </c>
      <c r="K10494" s="12">
        <f t="shared" si="327"/>
        <v>0.12316214470284238</v>
      </c>
      <c r="L10494" s="9" t="s">
        <v>21</v>
      </c>
      <c r="M10494" s="13">
        <f t="shared" si="326"/>
        <v>5.4</v>
      </c>
    </row>
    <row r="10495" spans="1:13" ht="19.95" customHeight="1">
      <c r="A10495" s="8" t="s">
        <v>393</v>
      </c>
      <c r="B10495" s="8" t="s">
        <v>14</v>
      </c>
      <c r="C10495" s="8" t="s">
        <v>23</v>
      </c>
      <c r="D10495" s="8" t="s">
        <v>16</v>
      </c>
      <c r="E10495" s="8" t="s">
        <v>17</v>
      </c>
      <c r="F10495" s="8"/>
      <c r="G10495" s="8" t="s">
        <v>19</v>
      </c>
      <c r="H10495" s="8" t="s">
        <v>394</v>
      </c>
      <c r="I10495" s="10">
        <v>8.1423155438903484E-3</v>
      </c>
      <c r="J10495" s="11">
        <v>20.58</v>
      </c>
      <c r="K10495" s="12">
        <f t="shared" si="327"/>
        <v>0.16756885389326334</v>
      </c>
      <c r="L10495" s="9" t="s">
        <v>21</v>
      </c>
      <c r="M10495" s="13">
        <f t="shared" si="326"/>
        <v>16.5</v>
      </c>
    </row>
    <row r="10496" spans="1:13" ht="19.95" customHeight="1">
      <c r="A10496" s="8" t="s">
        <v>393</v>
      </c>
      <c r="B10496" s="8" t="s">
        <v>14</v>
      </c>
      <c r="C10496" s="8" t="s">
        <v>46</v>
      </c>
      <c r="D10496" s="8" t="s">
        <v>16</v>
      </c>
      <c r="E10496" s="8" t="s">
        <v>17</v>
      </c>
      <c r="F10496" s="8"/>
      <c r="G10496" s="8" t="s">
        <v>19</v>
      </c>
      <c r="H10496" s="8" t="s">
        <v>198</v>
      </c>
      <c r="I10496" s="10">
        <v>7.3632075471698116E-2</v>
      </c>
      <c r="J10496" s="11">
        <v>8.8699999999999992</v>
      </c>
      <c r="K10496" s="12">
        <f t="shared" si="327"/>
        <v>0.65311650943396227</v>
      </c>
      <c r="L10496" s="9" t="s">
        <v>21</v>
      </c>
      <c r="M10496" s="13">
        <f t="shared" si="326"/>
        <v>7.1</v>
      </c>
    </row>
    <row r="10497" spans="1:13" ht="19.95" customHeight="1">
      <c r="A10497" s="8" t="s">
        <v>393</v>
      </c>
      <c r="B10497" s="8" t="s">
        <v>24</v>
      </c>
      <c r="C10497" s="8" t="s">
        <v>45</v>
      </c>
      <c r="D10497" s="8" t="s">
        <v>16</v>
      </c>
      <c r="E10497" s="8" t="s">
        <v>17</v>
      </c>
      <c r="F10497" s="8"/>
      <c r="G10497" s="8" t="s">
        <v>19</v>
      </c>
      <c r="H10497" s="8" t="s">
        <v>198</v>
      </c>
      <c r="I10497" s="10">
        <v>9.3888888888888883E-2</v>
      </c>
      <c r="J10497" s="11">
        <v>34</v>
      </c>
      <c r="K10497" s="12">
        <f t="shared" si="327"/>
        <v>3.1922222222222221</v>
      </c>
      <c r="L10497" s="9" t="s">
        <v>21</v>
      </c>
      <c r="M10497" s="13">
        <f t="shared" si="326"/>
        <v>27.2</v>
      </c>
    </row>
    <row r="10498" spans="1:13" ht="19.95" customHeight="1">
      <c r="A10498" s="8" t="s">
        <v>393</v>
      </c>
      <c r="B10498" s="8" t="s">
        <v>14</v>
      </c>
      <c r="C10498" s="8" t="s">
        <v>46</v>
      </c>
      <c r="D10498" s="8" t="s">
        <v>16</v>
      </c>
      <c r="E10498" s="8" t="s">
        <v>17</v>
      </c>
      <c r="F10498" s="8"/>
      <c r="G10498" s="8" t="s">
        <v>19</v>
      </c>
      <c r="H10498" s="8" t="s">
        <v>394</v>
      </c>
      <c r="I10498" s="10">
        <v>7.4050632911392397E-2</v>
      </c>
      <c r="J10498" s="11">
        <v>8.59</v>
      </c>
      <c r="K10498" s="12">
        <f t="shared" si="327"/>
        <v>0.63609493670886064</v>
      </c>
      <c r="L10498" s="9" t="s">
        <v>21</v>
      </c>
      <c r="M10498" s="13">
        <f t="shared" ref="M10498:M10561" si="328">ROUND(J10498-J10498*20/100,1)</f>
        <v>6.9</v>
      </c>
    </row>
    <row r="10499" spans="1:13" ht="19.95" customHeight="1">
      <c r="A10499" s="8" t="s">
        <v>393</v>
      </c>
      <c r="B10499" s="8" t="s">
        <v>14</v>
      </c>
      <c r="C10499" s="8" t="s">
        <v>45</v>
      </c>
      <c r="D10499" s="8" t="s">
        <v>16</v>
      </c>
      <c r="E10499" s="8" t="s">
        <v>17</v>
      </c>
      <c r="F10499" s="8"/>
      <c r="G10499" s="8" t="s">
        <v>19</v>
      </c>
      <c r="H10499" s="8" t="s">
        <v>394</v>
      </c>
      <c r="I10499" s="10">
        <v>0.119375</v>
      </c>
      <c r="J10499" s="11">
        <v>20</v>
      </c>
      <c r="K10499" s="12">
        <f t="shared" ref="K10499:K10562" si="329">J10499*I10499</f>
        <v>2.3874999999999997</v>
      </c>
      <c r="L10499" s="9" t="s">
        <v>21</v>
      </c>
      <c r="M10499" s="13">
        <f t="shared" si="328"/>
        <v>16</v>
      </c>
    </row>
    <row r="10500" spans="1:13" ht="19.95" customHeight="1">
      <c r="A10500" s="8" t="s">
        <v>393</v>
      </c>
      <c r="B10500" s="8" t="s">
        <v>14</v>
      </c>
      <c r="C10500" s="8" t="s">
        <v>46</v>
      </c>
      <c r="D10500" s="8" t="s">
        <v>16</v>
      </c>
      <c r="E10500" s="8" t="s">
        <v>17</v>
      </c>
      <c r="F10500" s="8"/>
      <c r="G10500" s="8" t="s">
        <v>19</v>
      </c>
      <c r="H10500" s="8" t="s">
        <v>394</v>
      </c>
      <c r="I10500" s="10">
        <v>8.0545454545454545E-2</v>
      </c>
      <c r="J10500" s="11">
        <v>8</v>
      </c>
      <c r="K10500" s="12">
        <f t="shared" si="329"/>
        <v>0.64436363636363636</v>
      </c>
      <c r="L10500" s="9" t="s">
        <v>21</v>
      </c>
      <c r="M10500" s="13">
        <f t="shared" si="328"/>
        <v>6.4</v>
      </c>
    </row>
    <row r="10501" spans="1:13" ht="19.95" customHeight="1">
      <c r="A10501" s="8" t="s">
        <v>393</v>
      </c>
      <c r="B10501" s="8" t="s">
        <v>14</v>
      </c>
      <c r="C10501" s="8" t="s">
        <v>15</v>
      </c>
      <c r="D10501" s="8" t="s">
        <v>16</v>
      </c>
      <c r="E10501" s="8" t="s">
        <v>17</v>
      </c>
      <c r="F10501" s="8"/>
      <c r="G10501" s="8" t="s">
        <v>19</v>
      </c>
      <c r="H10501" s="8" t="s">
        <v>394</v>
      </c>
      <c r="I10501" s="10">
        <v>4.1011297878203366E-2</v>
      </c>
      <c r="J10501" s="11">
        <v>9.09</v>
      </c>
      <c r="K10501" s="12">
        <f t="shared" si="329"/>
        <v>0.3727926977128686</v>
      </c>
      <c r="L10501" s="9" t="s">
        <v>21</v>
      </c>
      <c r="M10501" s="13">
        <f t="shared" si="328"/>
        <v>7.3</v>
      </c>
    </row>
    <row r="10502" spans="1:13" ht="19.95" customHeight="1">
      <c r="A10502" s="8" t="s">
        <v>393</v>
      </c>
      <c r="B10502" s="8" t="s">
        <v>14</v>
      </c>
      <c r="C10502" s="8" t="s">
        <v>46</v>
      </c>
      <c r="D10502" s="8" t="s">
        <v>16</v>
      </c>
      <c r="E10502" s="8" t="s">
        <v>17</v>
      </c>
      <c r="F10502" s="8"/>
      <c r="G10502" s="8" t="s">
        <v>19</v>
      </c>
      <c r="H10502" s="8" t="s">
        <v>198</v>
      </c>
      <c r="I10502" s="10">
        <v>7.0000000000000007E-2</v>
      </c>
      <c r="J10502" s="11">
        <v>18</v>
      </c>
      <c r="K10502" s="12">
        <f t="shared" si="329"/>
        <v>1.2600000000000002</v>
      </c>
      <c r="L10502" s="9" t="s">
        <v>21</v>
      </c>
      <c r="M10502" s="13">
        <f t="shared" si="328"/>
        <v>14.4</v>
      </c>
    </row>
    <row r="10503" spans="1:13" ht="19.95" customHeight="1">
      <c r="A10503" s="8" t="s">
        <v>393</v>
      </c>
      <c r="B10503" s="8" t="s">
        <v>14</v>
      </c>
      <c r="C10503" s="8" t="s">
        <v>46</v>
      </c>
      <c r="D10503" s="8" t="s">
        <v>16</v>
      </c>
      <c r="E10503" s="8" t="s">
        <v>17</v>
      </c>
      <c r="F10503" s="8"/>
      <c r="G10503" s="8" t="s">
        <v>19</v>
      </c>
      <c r="H10503" s="8" t="s">
        <v>394</v>
      </c>
      <c r="I10503" s="10">
        <v>8.0571428571428572E-2</v>
      </c>
      <c r="J10503" s="11">
        <v>9.5</v>
      </c>
      <c r="K10503" s="12">
        <f t="shared" si="329"/>
        <v>0.76542857142857146</v>
      </c>
      <c r="L10503" s="9" t="s">
        <v>21</v>
      </c>
      <c r="M10503" s="13">
        <f t="shared" si="328"/>
        <v>7.6</v>
      </c>
    </row>
    <row r="10504" spans="1:13" ht="19.95" customHeight="1">
      <c r="A10504" s="8" t="s">
        <v>393</v>
      </c>
      <c r="B10504" s="8" t="s">
        <v>14</v>
      </c>
      <c r="C10504" s="8" t="s">
        <v>46</v>
      </c>
      <c r="D10504" s="8" t="s">
        <v>16</v>
      </c>
      <c r="E10504" s="8" t="s">
        <v>17</v>
      </c>
      <c r="F10504" s="8"/>
      <c r="G10504" s="8" t="s">
        <v>19</v>
      </c>
      <c r="H10504" s="8" t="s">
        <v>394</v>
      </c>
      <c r="I10504" s="10">
        <v>6.8260869565217389E-2</v>
      </c>
      <c r="J10504" s="11">
        <v>18</v>
      </c>
      <c r="K10504" s="12">
        <f t="shared" si="329"/>
        <v>1.228695652173913</v>
      </c>
      <c r="L10504" s="9" t="s">
        <v>21</v>
      </c>
      <c r="M10504" s="13">
        <f t="shared" si="328"/>
        <v>14.4</v>
      </c>
    </row>
    <row r="10505" spans="1:13" ht="19.95" customHeight="1">
      <c r="A10505" s="8" t="s">
        <v>393</v>
      </c>
      <c r="B10505" s="8" t="s">
        <v>42</v>
      </c>
      <c r="C10505" s="8" t="s">
        <v>69</v>
      </c>
      <c r="D10505" s="8" t="s">
        <v>16</v>
      </c>
      <c r="E10505" s="8" t="s">
        <v>17</v>
      </c>
      <c r="F10505" s="8"/>
      <c r="G10505" s="8" t="s">
        <v>19</v>
      </c>
      <c r="H10505" s="8" t="s">
        <v>394</v>
      </c>
      <c r="I10505" s="10">
        <v>0.2647916666666667</v>
      </c>
      <c r="J10505" s="11">
        <v>12</v>
      </c>
      <c r="K10505" s="12">
        <f t="shared" si="329"/>
        <v>3.1775000000000002</v>
      </c>
      <c r="L10505" s="9" t="s">
        <v>21</v>
      </c>
      <c r="M10505" s="13">
        <f t="shared" si="328"/>
        <v>9.6</v>
      </c>
    </row>
    <row r="10506" spans="1:13" ht="19.95" customHeight="1">
      <c r="A10506" s="8" t="s">
        <v>393</v>
      </c>
      <c r="B10506" s="8" t="s">
        <v>14</v>
      </c>
      <c r="C10506" s="8" t="s">
        <v>75</v>
      </c>
      <c r="D10506" s="8" t="s">
        <v>16</v>
      </c>
      <c r="E10506" s="8" t="s">
        <v>17</v>
      </c>
      <c r="F10506" s="8"/>
      <c r="G10506" s="8" t="s">
        <v>19</v>
      </c>
      <c r="H10506" s="8" t="s">
        <v>394</v>
      </c>
      <c r="I10506" s="10">
        <v>1.6959429335711099E-2</v>
      </c>
      <c r="J10506" s="11">
        <v>10.3</v>
      </c>
      <c r="K10506" s="12">
        <f t="shared" si="329"/>
        <v>0.17468212215782433</v>
      </c>
      <c r="L10506" s="9" t="s">
        <v>21</v>
      </c>
      <c r="M10506" s="13">
        <f t="shared" si="328"/>
        <v>8.1999999999999993</v>
      </c>
    </row>
    <row r="10507" spans="1:13" ht="19.95" customHeight="1">
      <c r="A10507" s="8" t="s">
        <v>393</v>
      </c>
      <c r="B10507" s="8" t="s">
        <v>42</v>
      </c>
      <c r="C10507" s="8" t="s">
        <v>44</v>
      </c>
      <c r="D10507" s="8" t="s">
        <v>16</v>
      </c>
      <c r="E10507" s="8" t="s">
        <v>17</v>
      </c>
      <c r="F10507" s="8"/>
      <c r="G10507" s="8" t="s">
        <v>19</v>
      </c>
      <c r="H10507" s="8" t="s">
        <v>394</v>
      </c>
      <c r="I10507" s="10">
        <v>0.17</v>
      </c>
      <c r="J10507" s="11">
        <v>15</v>
      </c>
      <c r="K10507" s="12">
        <f t="shared" si="329"/>
        <v>2.5500000000000003</v>
      </c>
      <c r="L10507" s="9" t="s">
        <v>21</v>
      </c>
      <c r="M10507" s="13">
        <f t="shared" si="328"/>
        <v>12</v>
      </c>
    </row>
    <row r="10508" spans="1:13" ht="19.95" customHeight="1">
      <c r="A10508" s="8" t="s">
        <v>393</v>
      </c>
      <c r="B10508" s="8" t="s">
        <v>42</v>
      </c>
      <c r="C10508" s="8" t="s">
        <v>69</v>
      </c>
      <c r="D10508" s="8" t="s">
        <v>16</v>
      </c>
      <c r="E10508" s="8" t="s">
        <v>17</v>
      </c>
      <c r="F10508" s="8"/>
      <c r="G10508" s="8" t="s">
        <v>19</v>
      </c>
      <c r="H10508" s="8" t="s">
        <v>394</v>
      </c>
      <c r="I10508" s="10">
        <v>0.26</v>
      </c>
      <c r="J10508" s="11">
        <v>15</v>
      </c>
      <c r="K10508" s="12">
        <f t="shared" si="329"/>
        <v>3.9000000000000004</v>
      </c>
      <c r="L10508" s="9" t="s">
        <v>21</v>
      </c>
      <c r="M10508" s="13">
        <f t="shared" si="328"/>
        <v>12</v>
      </c>
    </row>
    <row r="10509" spans="1:13" ht="19.95" customHeight="1">
      <c r="A10509" s="8" t="s">
        <v>393</v>
      </c>
      <c r="B10509" s="8" t="s">
        <v>42</v>
      </c>
      <c r="C10509" s="8" t="s">
        <v>44</v>
      </c>
      <c r="D10509" s="8" t="s">
        <v>16</v>
      </c>
      <c r="E10509" s="8" t="s">
        <v>17</v>
      </c>
      <c r="F10509" s="8"/>
      <c r="G10509" s="8" t="s">
        <v>19</v>
      </c>
      <c r="H10509" s="8" t="s">
        <v>394</v>
      </c>
      <c r="I10509" s="10">
        <v>0.16500000000000001</v>
      </c>
      <c r="J10509" s="11">
        <v>15</v>
      </c>
      <c r="K10509" s="12">
        <f t="shared" si="329"/>
        <v>2.4750000000000001</v>
      </c>
      <c r="L10509" s="9" t="s">
        <v>21</v>
      </c>
      <c r="M10509" s="13">
        <f t="shared" si="328"/>
        <v>12</v>
      </c>
    </row>
    <row r="10510" spans="1:13" ht="19.95" customHeight="1">
      <c r="A10510" s="8" t="s">
        <v>393</v>
      </c>
      <c r="B10510" s="8" t="s">
        <v>42</v>
      </c>
      <c r="C10510" s="8" t="s">
        <v>69</v>
      </c>
      <c r="D10510" s="8" t="s">
        <v>16</v>
      </c>
      <c r="E10510" s="8" t="s">
        <v>17</v>
      </c>
      <c r="F10510" s="8"/>
      <c r="G10510" s="8" t="s">
        <v>19</v>
      </c>
      <c r="H10510" s="8" t="s">
        <v>394</v>
      </c>
      <c r="I10510" s="10">
        <v>0.31</v>
      </c>
      <c r="J10510" s="11">
        <v>15</v>
      </c>
      <c r="K10510" s="12">
        <f t="shared" si="329"/>
        <v>4.6500000000000004</v>
      </c>
      <c r="L10510" s="9" t="s">
        <v>21</v>
      </c>
      <c r="M10510" s="13">
        <f t="shared" si="328"/>
        <v>12</v>
      </c>
    </row>
    <row r="10511" spans="1:13" ht="19.95" customHeight="1">
      <c r="A10511" s="8" t="s">
        <v>393</v>
      </c>
      <c r="B10511" s="8" t="s">
        <v>14</v>
      </c>
      <c r="C10511" s="8" t="s">
        <v>15</v>
      </c>
      <c r="D10511" s="8" t="s">
        <v>16</v>
      </c>
      <c r="E10511" s="8" t="s">
        <v>17</v>
      </c>
      <c r="F10511" s="8"/>
      <c r="G10511" s="8" t="s">
        <v>19</v>
      </c>
      <c r="H10511" s="8" t="s">
        <v>394</v>
      </c>
      <c r="I10511" s="10">
        <v>0.05</v>
      </c>
      <c r="J10511" s="11">
        <v>15</v>
      </c>
      <c r="K10511" s="12">
        <f t="shared" si="329"/>
        <v>0.75</v>
      </c>
      <c r="L10511" s="9" t="s">
        <v>21</v>
      </c>
      <c r="M10511" s="13">
        <f t="shared" si="328"/>
        <v>12</v>
      </c>
    </row>
    <row r="10512" spans="1:13" ht="19.95" customHeight="1">
      <c r="A10512" s="8" t="s">
        <v>393</v>
      </c>
      <c r="B10512" s="8" t="s">
        <v>14</v>
      </c>
      <c r="C10512" s="8" t="s">
        <v>23</v>
      </c>
      <c r="D10512" s="8" t="s">
        <v>16</v>
      </c>
      <c r="E10512" s="8" t="s">
        <v>17</v>
      </c>
      <c r="F10512" s="8"/>
      <c r="G10512" s="8" t="s">
        <v>19</v>
      </c>
      <c r="H10512" s="8" t="s">
        <v>198</v>
      </c>
      <c r="I10512" s="10">
        <v>7.8571428571428577E-3</v>
      </c>
      <c r="J10512" s="11">
        <v>20</v>
      </c>
      <c r="K10512" s="12">
        <f t="shared" si="329"/>
        <v>0.15714285714285714</v>
      </c>
      <c r="L10512" s="9" t="s">
        <v>21</v>
      </c>
      <c r="M10512" s="13">
        <f t="shared" si="328"/>
        <v>16</v>
      </c>
    </row>
    <row r="10513" spans="1:13" ht="19.95" customHeight="1">
      <c r="A10513" s="8" t="s">
        <v>393</v>
      </c>
      <c r="B10513" s="8" t="s">
        <v>14</v>
      </c>
      <c r="C10513" s="8" t="s">
        <v>15</v>
      </c>
      <c r="D10513" s="8" t="s">
        <v>16</v>
      </c>
      <c r="E10513" s="8" t="s">
        <v>17</v>
      </c>
      <c r="F10513" s="8"/>
      <c r="G10513" s="8" t="s">
        <v>19</v>
      </c>
      <c r="H10513" s="8" t="s">
        <v>394</v>
      </c>
      <c r="I10513" s="10">
        <v>4.1466666666666666E-2</v>
      </c>
      <c r="J10513" s="11">
        <v>10</v>
      </c>
      <c r="K10513" s="12">
        <f t="shared" si="329"/>
        <v>0.41466666666666663</v>
      </c>
      <c r="L10513" s="9" t="s">
        <v>21</v>
      </c>
      <c r="M10513" s="13">
        <f t="shared" si="328"/>
        <v>8</v>
      </c>
    </row>
    <row r="10514" spans="1:13" ht="19.95" customHeight="1">
      <c r="A10514" s="8" t="s">
        <v>393</v>
      </c>
      <c r="B10514" s="8" t="s">
        <v>14</v>
      </c>
      <c r="C10514" s="8" t="s">
        <v>15</v>
      </c>
      <c r="D10514" s="8" t="s">
        <v>16</v>
      </c>
      <c r="E10514" s="8" t="s">
        <v>17</v>
      </c>
      <c r="F10514" s="8"/>
      <c r="G10514" s="8" t="s">
        <v>19</v>
      </c>
      <c r="H10514" s="8" t="s">
        <v>394</v>
      </c>
      <c r="I10514" s="10">
        <v>3.952380952380953E-2</v>
      </c>
      <c r="J10514" s="11">
        <v>10</v>
      </c>
      <c r="K10514" s="12">
        <f t="shared" si="329"/>
        <v>0.39523809523809528</v>
      </c>
      <c r="L10514" s="9" t="s">
        <v>21</v>
      </c>
      <c r="M10514" s="13">
        <f t="shared" si="328"/>
        <v>8</v>
      </c>
    </row>
    <row r="10515" spans="1:13" ht="19.95" customHeight="1">
      <c r="A10515" s="8" t="s">
        <v>393</v>
      </c>
      <c r="B10515" s="8" t="s">
        <v>14</v>
      </c>
      <c r="C10515" s="8" t="s">
        <v>15</v>
      </c>
      <c r="D10515" s="8" t="s">
        <v>16</v>
      </c>
      <c r="E10515" s="8" t="s">
        <v>17</v>
      </c>
      <c r="F10515" s="8"/>
      <c r="G10515" s="8" t="s">
        <v>19</v>
      </c>
      <c r="H10515" s="8" t="s">
        <v>394</v>
      </c>
      <c r="I10515" s="10">
        <v>4.1573770491803275E-2</v>
      </c>
      <c r="J10515" s="11">
        <v>10</v>
      </c>
      <c r="K10515" s="12">
        <f t="shared" si="329"/>
        <v>0.41573770491803275</v>
      </c>
      <c r="L10515" s="9" t="s">
        <v>21</v>
      </c>
      <c r="M10515" s="13">
        <f t="shared" si="328"/>
        <v>8</v>
      </c>
    </row>
    <row r="10516" spans="1:13" ht="19.95" customHeight="1">
      <c r="A10516" s="8" t="s">
        <v>393</v>
      </c>
      <c r="B10516" s="8" t="s">
        <v>14</v>
      </c>
      <c r="C10516" s="8" t="s">
        <v>15</v>
      </c>
      <c r="D10516" s="8" t="s">
        <v>16</v>
      </c>
      <c r="E10516" s="8" t="s">
        <v>17</v>
      </c>
      <c r="F10516" s="8"/>
      <c r="G10516" s="8" t="s">
        <v>19</v>
      </c>
      <c r="H10516" s="8" t="s">
        <v>394</v>
      </c>
      <c r="I10516" s="10">
        <v>3.9803149606299208E-2</v>
      </c>
      <c r="J10516" s="11">
        <v>9</v>
      </c>
      <c r="K10516" s="12">
        <f t="shared" si="329"/>
        <v>0.35822834645669288</v>
      </c>
      <c r="L10516" s="9" t="s">
        <v>21</v>
      </c>
      <c r="M10516" s="13">
        <f t="shared" si="328"/>
        <v>7.2</v>
      </c>
    </row>
    <row r="10517" spans="1:13" ht="19.95" customHeight="1">
      <c r="A10517" s="8" t="s">
        <v>393</v>
      </c>
      <c r="B10517" s="8" t="s">
        <v>48</v>
      </c>
      <c r="C10517" s="8" t="s">
        <v>90</v>
      </c>
      <c r="D10517" s="8" t="s">
        <v>16</v>
      </c>
      <c r="E10517" s="8" t="s">
        <v>17</v>
      </c>
      <c r="F10517" s="8"/>
      <c r="G10517" s="8" t="s">
        <v>19</v>
      </c>
      <c r="H10517" s="8" t="s">
        <v>198</v>
      </c>
      <c r="I10517" s="10">
        <v>0.28000000000000003</v>
      </c>
      <c r="J10517" s="11">
        <v>30</v>
      </c>
      <c r="K10517" s="12">
        <f t="shared" si="329"/>
        <v>8.4</v>
      </c>
      <c r="L10517" s="9" t="s">
        <v>21</v>
      </c>
      <c r="M10517" s="13">
        <f t="shared" si="328"/>
        <v>24</v>
      </c>
    </row>
    <row r="10518" spans="1:13" ht="19.95" customHeight="1">
      <c r="A10518" s="8" t="s">
        <v>393</v>
      </c>
      <c r="B10518" s="8" t="s">
        <v>14</v>
      </c>
      <c r="C10518" s="8" t="s">
        <v>15</v>
      </c>
      <c r="D10518" s="8" t="s">
        <v>16</v>
      </c>
      <c r="E10518" s="8" t="s">
        <v>17</v>
      </c>
      <c r="F10518" s="8"/>
      <c r="G10518" s="8" t="s">
        <v>19</v>
      </c>
      <c r="H10518" s="8" t="s">
        <v>198</v>
      </c>
      <c r="I10518" s="10">
        <v>0.04</v>
      </c>
      <c r="J10518" s="11">
        <v>20</v>
      </c>
      <c r="K10518" s="12">
        <f t="shared" si="329"/>
        <v>0.8</v>
      </c>
      <c r="L10518" s="9" t="s">
        <v>21</v>
      </c>
      <c r="M10518" s="13">
        <f t="shared" si="328"/>
        <v>16</v>
      </c>
    </row>
    <row r="10519" spans="1:13" ht="19.95" customHeight="1">
      <c r="A10519" s="8" t="s">
        <v>393</v>
      </c>
      <c r="B10519" s="8" t="s">
        <v>42</v>
      </c>
      <c r="C10519" s="8" t="s">
        <v>44</v>
      </c>
      <c r="D10519" s="8" t="s">
        <v>16</v>
      </c>
      <c r="E10519" s="8" t="s">
        <v>17</v>
      </c>
      <c r="F10519" s="8"/>
      <c r="G10519" s="8" t="s">
        <v>19</v>
      </c>
      <c r="H10519" s="8" t="s">
        <v>394</v>
      </c>
      <c r="I10519" s="10">
        <v>0.19066666666666665</v>
      </c>
      <c r="J10519" s="11">
        <v>24.82</v>
      </c>
      <c r="K10519" s="12">
        <f t="shared" si="329"/>
        <v>4.7323466666666665</v>
      </c>
      <c r="L10519" s="9" t="s">
        <v>21</v>
      </c>
      <c r="M10519" s="13">
        <f t="shared" si="328"/>
        <v>19.899999999999999</v>
      </c>
    </row>
    <row r="10520" spans="1:13" ht="19.95" customHeight="1">
      <c r="A10520" s="8" t="s">
        <v>393</v>
      </c>
      <c r="B10520" s="8" t="s">
        <v>33</v>
      </c>
      <c r="C10520" s="8" t="s">
        <v>44</v>
      </c>
      <c r="D10520" s="8" t="s">
        <v>16</v>
      </c>
      <c r="E10520" s="8" t="s">
        <v>17</v>
      </c>
      <c r="F10520" s="8"/>
      <c r="G10520" s="8" t="s">
        <v>19</v>
      </c>
      <c r="H10520" s="8" t="s">
        <v>394</v>
      </c>
      <c r="I10520" s="10">
        <v>0.14499999999999999</v>
      </c>
      <c r="J10520" s="11">
        <v>24.83</v>
      </c>
      <c r="K10520" s="12">
        <f t="shared" si="329"/>
        <v>3.6003499999999997</v>
      </c>
      <c r="L10520" s="9" t="s">
        <v>21</v>
      </c>
      <c r="M10520" s="13">
        <f t="shared" si="328"/>
        <v>19.899999999999999</v>
      </c>
    </row>
    <row r="10521" spans="1:13" ht="19.95" customHeight="1">
      <c r="A10521" s="8" t="s">
        <v>393</v>
      </c>
      <c r="B10521" s="8" t="s">
        <v>14</v>
      </c>
      <c r="C10521" s="8" t="s">
        <v>15</v>
      </c>
      <c r="D10521" s="8" t="s">
        <v>16</v>
      </c>
      <c r="E10521" s="8" t="s">
        <v>17</v>
      </c>
      <c r="F10521" s="8"/>
      <c r="G10521" s="8" t="s">
        <v>19</v>
      </c>
      <c r="H10521" s="8" t="s">
        <v>394</v>
      </c>
      <c r="I10521" s="10">
        <v>4.0264150943396228E-2</v>
      </c>
      <c r="J10521" s="11">
        <v>8</v>
      </c>
      <c r="K10521" s="12">
        <f t="shared" si="329"/>
        <v>0.32211320754716982</v>
      </c>
      <c r="L10521" s="9" t="s">
        <v>21</v>
      </c>
      <c r="M10521" s="13">
        <f t="shared" si="328"/>
        <v>6.4</v>
      </c>
    </row>
    <row r="10522" spans="1:13" ht="19.95" customHeight="1">
      <c r="A10522" s="8" t="s">
        <v>393</v>
      </c>
      <c r="B10522" s="8" t="s">
        <v>42</v>
      </c>
      <c r="C10522" s="8" t="s">
        <v>69</v>
      </c>
      <c r="D10522" s="8" t="s">
        <v>16</v>
      </c>
      <c r="E10522" s="8" t="s">
        <v>17</v>
      </c>
      <c r="F10522" s="8"/>
      <c r="G10522" s="8" t="s">
        <v>19</v>
      </c>
      <c r="H10522" s="8" t="s">
        <v>394</v>
      </c>
      <c r="I10522" s="10">
        <v>0.24716666666666667</v>
      </c>
      <c r="J10522" s="11">
        <v>11.06</v>
      </c>
      <c r="K10522" s="12">
        <f t="shared" si="329"/>
        <v>2.7336633333333333</v>
      </c>
      <c r="L10522" s="9" t="s">
        <v>21</v>
      </c>
      <c r="M10522" s="13">
        <f t="shared" si="328"/>
        <v>8.8000000000000007</v>
      </c>
    </row>
    <row r="10523" spans="1:13" ht="19.95" customHeight="1">
      <c r="A10523" s="8" t="s">
        <v>393</v>
      </c>
      <c r="B10523" s="8" t="s">
        <v>14</v>
      </c>
      <c r="C10523" s="8" t="s">
        <v>45</v>
      </c>
      <c r="D10523" s="8" t="s">
        <v>16</v>
      </c>
      <c r="E10523" s="8" t="s">
        <v>17</v>
      </c>
      <c r="F10523" s="8"/>
      <c r="G10523" s="8" t="s">
        <v>19</v>
      </c>
      <c r="H10523" s="8" t="s">
        <v>394</v>
      </c>
      <c r="I10523" s="10">
        <v>9.9999999999999992E-2</v>
      </c>
      <c r="J10523" s="11">
        <v>12.33</v>
      </c>
      <c r="K10523" s="12">
        <f t="shared" si="329"/>
        <v>1.2329999999999999</v>
      </c>
      <c r="L10523" s="9" t="s">
        <v>21</v>
      </c>
      <c r="M10523" s="13">
        <f t="shared" si="328"/>
        <v>9.9</v>
      </c>
    </row>
    <row r="10524" spans="1:13" ht="19.95" customHeight="1">
      <c r="A10524" s="8" t="s">
        <v>393</v>
      </c>
      <c r="B10524" s="8" t="s">
        <v>14</v>
      </c>
      <c r="C10524" s="8" t="s">
        <v>46</v>
      </c>
      <c r="D10524" s="8" t="s">
        <v>16</v>
      </c>
      <c r="E10524" s="8" t="s">
        <v>17</v>
      </c>
      <c r="F10524" s="8"/>
      <c r="G10524" s="8" t="s">
        <v>19</v>
      </c>
      <c r="H10524" s="8" t="s">
        <v>198</v>
      </c>
      <c r="I10524" s="10">
        <v>7.8571428571428584E-2</v>
      </c>
      <c r="J10524" s="11">
        <v>17</v>
      </c>
      <c r="K10524" s="12">
        <f t="shared" si="329"/>
        <v>1.3357142857142859</v>
      </c>
      <c r="L10524" s="9" t="s">
        <v>21</v>
      </c>
      <c r="M10524" s="13">
        <f t="shared" si="328"/>
        <v>13.6</v>
      </c>
    </row>
    <row r="10525" spans="1:13" ht="19.95" customHeight="1">
      <c r="A10525" s="8" t="s">
        <v>393</v>
      </c>
      <c r="B10525" s="8" t="s">
        <v>14</v>
      </c>
      <c r="C10525" s="8" t="s">
        <v>75</v>
      </c>
      <c r="D10525" s="8" t="s">
        <v>16</v>
      </c>
      <c r="E10525" s="8" t="s">
        <v>17</v>
      </c>
      <c r="F10525" s="8"/>
      <c r="G10525" s="8" t="s">
        <v>19</v>
      </c>
      <c r="H10525" s="8" t="s">
        <v>394</v>
      </c>
      <c r="I10525" s="10">
        <v>1.7692895339954162E-2</v>
      </c>
      <c r="J10525" s="11">
        <v>10</v>
      </c>
      <c r="K10525" s="12">
        <f t="shared" si="329"/>
        <v>0.17692895339954162</v>
      </c>
      <c r="L10525" s="9" t="s">
        <v>21</v>
      </c>
      <c r="M10525" s="13">
        <f t="shared" si="328"/>
        <v>8</v>
      </c>
    </row>
    <row r="10526" spans="1:13" ht="19.95" customHeight="1">
      <c r="A10526" s="8" t="s">
        <v>393</v>
      </c>
      <c r="B10526" s="8" t="s">
        <v>42</v>
      </c>
      <c r="C10526" s="8" t="s">
        <v>69</v>
      </c>
      <c r="D10526" s="8" t="s">
        <v>16</v>
      </c>
      <c r="E10526" s="8" t="s">
        <v>17</v>
      </c>
      <c r="F10526" s="8"/>
      <c r="G10526" s="8" t="s">
        <v>19</v>
      </c>
      <c r="H10526" s="8" t="s">
        <v>394</v>
      </c>
      <c r="I10526" s="10">
        <v>0.32</v>
      </c>
      <c r="J10526" s="11">
        <v>31.62</v>
      </c>
      <c r="K10526" s="12">
        <f t="shared" si="329"/>
        <v>10.118400000000001</v>
      </c>
      <c r="L10526" s="9" t="s">
        <v>21</v>
      </c>
      <c r="M10526" s="13">
        <f t="shared" si="328"/>
        <v>25.3</v>
      </c>
    </row>
    <row r="10527" spans="1:13" ht="19.95" customHeight="1">
      <c r="A10527" s="8" t="s">
        <v>393</v>
      </c>
      <c r="B10527" s="8" t="s">
        <v>14</v>
      </c>
      <c r="C10527" s="8" t="s">
        <v>45</v>
      </c>
      <c r="D10527" s="8" t="s">
        <v>16</v>
      </c>
      <c r="E10527" s="8" t="s">
        <v>17</v>
      </c>
      <c r="F10527" s="8"/>
      <c r="G10527" s="8" t="s">
        <v>19</v>
      </c>
      <c r="H10527" s="8" t="s">
        <v>394</v>
      </c>
      <c r="I10527" s="10">
        <v>0.12271875000000002</v>
      </c>
      <c r="J10527" s="11">
        <v>25</v>
      </c>
      <c r="K10527" s="12">
        <f t="shared" si="329"/>
        <v>3.0679687500000004</v>
      </c>
      <c r="L10527" s="9" t="s">
        <v>21</v>
      </c>
      <c r="M10527" s="13">
        <f t="shared" si="328"/>
        <v>20</v>
      </c>
    </row>
    <row r="10528" spans="1:13" ht="19.95" customHeight="1">
      <c r="A10528" s="8" t="s">
        <v>393</v>
      </c>
      <c r="B10528" s="8" t="s">
        <v>14</v>
      </c>
      <c r="C10528" s="8" t="s">
        <v>46</v>
      </c>
      <c r="D10528" s="8" t="s">
        <v>16</v>
      </c>
      <c r="E10528" s="8" t="s">
        <v>17</v>
      </c>
      <c r="F10528" s="8"/>
      <c r="G10528" s="8" t="s">
        <v>19</v>
      </c>
      <c r="H10528" s="8" t="s">
        <v>394</v>
      </c>
      <c r="I10528" s="10">
        <v>6.9673202614379093E-2</v>
      </c>
      <c r="J10528" s="11">
        <v>12.5</v>
      </c>
      <c r="K10528" s="12">
        <f t="shared" si="329"/>
        <v>0.87091503267973869</v>
      </c>
      <c r="L10528" s="9" t="s">
        <v>21</v>
      </c>
      <c r="M10528" s="13">
        <f t="shared" si="328"/>
        <v>10</v>
      </c>
    </row>
    <row r="10529" spans="1:13" ht="19.95" customHeight="1">
      <c r="A10529" s="8" t="s">
        <v>393</v>
      </c>
      <c r="B10529" s="8" t="s">
        <v>42</v>
      </c>
      <c r="C10529" s="8" t="s">
        <v>69</v>
      </c>
      <c r="D10529" s="8" t="s">
        <v>16</v>
      </c>
      <c r="E10529" s="8" t="s">
        <v>17</v>
      </c>
      <c r="F10529" s="8"/>
      <c r="G10529" s="8" t="s">
        <v>19</v>
      </c>
      <c r="H10529" s="8" t="s">
        <v>394</v>
      </c>
      <c r="I10529" s="10">
        <v>0.2625925925925926</v>
      </c>
      <c r="J10529" s="11">
        <v>14</v>
      </c>
      <c r="K10529" s="12">
        <f t="shared" si="329"/>
        <v>3.6762962962962966</v>
      </c>
      <c r="L10529" s="9" t="s">
        <v>21</v>
      </c>
      <c r="M10529" s="13">
        <f t="shared" si="328"/>
        <v>11.2</v>
      </c>
    </row>
    <row r="10530" spans="1:13" ht="19.95" customHeight="1">
      <c r="A10530" s="8" t="s">
        <v>393</v>
      </c>
      <c r="B10530" s="8" t="s">
        <v>14</v>
      </c>
      <c r="C10530" s="8" t="s">
        <v>179</v>
      </c>
      <c r="D10530" s="8" t="s">
        <v>26</v>
      </c>
      <c r="E10530" s="8" t="s">
        <v>17</v>
      </c>
      <c r="F10530" s="8"/>
      <c r="G10530" s="8" t="s">
        <v>19</v>
      </c>
      <c r="H10530" s="8" t="s">
        <v>394</v>
      </c>
      <c r="I10530" s="10">
        <v>8.3333333333333332E-3</v>
      </c>
      <c r="J10530" s="11">
        <v>20.6</v>
      </c>
      <c r="K10530" s="12">
        <f t="shared" si="329"/>
        <v>0.17166666666666669</v>
      </c>
      <c r="L10530" s="9" t="s">
        <v>21</v>
      </c>
      <c r="M10530" s="13">
        <f t="shared" si="328"/>
        <v>16.5</v>
      </c>
    </row>
    <row r="10531" spans="1:13" ht="19.95" customHeight="1">
      <c r="A10531" s="8" t="s">
        <v>393</v>
      </c>
      <c r="B10531" s="8" t="s">
        <v>14</v>
      </c>
      <c r="C10531" s="8" t="s">
        <v>23</v>
      </c>
      <c r="D10531" s="8" t="s">
        <v>16</v>
      </c>
      <c r="E10531" s="8" t="s">
        <v>17</v>
      </c>
      <c r="F10531" s="8"/>
      <c r="G10531" s="8" t="s">
        <v>19</v>
      </c>
      <c r="H10531" s="8" t="s">
        <v>20</v>
      </c>
      <c r="I10531" s="10">
        <v>8.7902187902187904E-3</v>
      </c>
      <c r="J10531" s="11">
        <v>20.62</v>
      </c>
      <c r="K10531" s="12">
        <f t="shared" si="329"/>
        <v>0.18125431145431148</v>
      </c>
      <c r="L10531" s="9" t="s">
        <v>21</v>
      </c>
      <c r="M10531" s="13">
        <f t="shared" si="328"/>
        <v>16.5</v>
      </c>
    </row>
    <row r="10532" spans="1:13" ht="19.95" customHeight="1">
      <c r="A10532" s="8" t="s">
        <v>393</v>
      </c>
      <c r="B10532" s="8" t="s">
        <v>42</v>
      </c>
      <c r="C10532" s="8" t="s">
        <v>44</v>
      </c>
      <c r="D10532" s="8" t="s">
        <v>16</v>
      </c>
      <c r="E10532" s="8" t="s">
        <v>17</v>
      </c>
      <c r="F10532" s="8"/>
      <c r="G10532" s="8" t="s">
        <v>19</v>
      </c>
      <c r="H10532" s="8" t="s">
        <v>394</v>
      </c>
      <c r="I10532" s="10">
        <v>0.19111111111111109</v>
      </c>
      <c r="J10532" s="11">
        <v>15</v>
      </c>
      <c r="K10532" s="12">
        <f t="shared" si="329"/>
        <v>2.8666666666666663</v>
      </c>
      <c r="L10532" s="9" t="s">
        <v>21</v>
      </c>
      <c r="M10532" s="13">
        <f t="shared" si="328"/>
        <v>12</v>
      </c>
    </row>
    <row r="10533" spans="1:13" ht="19.95" customHeight="1">
      <c r="A10533" s="8" t="s">
        <v>393</v>
      </c>
      <c r="B10533" s="8" t="s">
        <v>14</v>
      </c>
      <c r="C10533" s="8" t="s">
        <v>15</v>
      </c>
      <c r="D10533" s="8" t="s">
        <v>16</v>
      </c>
      <c r="E10533" s="8" t="s">
        <v>17</v>
      </c>
      <c r="F10533" s="8"/>
      <c r="G10533" s="8" t="s">
        <v>19</v>
      </c>
      <c r="H10533" s="8" t="s">
        <v>394</v>
      </c>
      <c r="I10533" s="10">
        <v>3.7515923566878981E-2</v>
      </c>
      <c r="J10533" s="11">
        <v>11</v>
      </c>
      <c r="K10533" s="12">
        <f t="shared" si="329"/>
        <v>0.41267515923566878</v>
      </c>
      <c r="L10533" s="9" t="s">
        <v>21</v>
      </c>
      <c r="M10533" s="13">
        <f t="shared" si="328"/>
        <v>8.8000000000000007</v>
      </c>
    </row>
    <row r="10534" spans="1:13" ht="19.95" customHeight="1">
      <c r="A10534" s="8" t="s">
        <v>393</v>
      </c>
      <c r="B10534" s="8" t="s">
        <v>14</v>
      </c>
      <c r="C10534" s="8" t="s">
        <v>15</v>
      </c>
      <c r="D10534" s="8" t="s">
        <v>16</v>
      </c>
      <c r="E10534" s="8" t="s">
        <v>17</v>
      </c>
      <c r="F10534" s="8"/>
      <c r="G10534" s="8" t="s">
        <v>19</v>
      </c>
      <c r="H10534" s="8" t="s">
        <v>394</v>
      </c>
      <c r="I10534" s="10">
        <v>4.042483660130719E-2</v>
      </c>
      <c r="J10534" s="11">
        <v>15</v>
      </c>
      <c r="K10534" s="12">
        <f t="shared" si="329"/>
        <v>0.60637254901960791</v>
      </c>
      <c r="L10534" s="9" t="s">
        <v>21</v>
      </c>
      <c r="M10534" s="13">
        <f t="shared" si="328"/>
        <v>12</v>
      </c>
    </row>
    <row r="10535" spans="1:13" ht="19.95" customHeight="1">
      <c r="A10535" s="8" t="s">
        <v>393</v>
      </c>
      <c r="B10535" s="8" t="s">
        <v>42</v>
      </c>
      <c r="C10535" s="8" t="s">
        <v>69</v>
      </c>
      <c r="D10535" s="8" t="s">
        <v>16</v>
      </c>
      <c r="E10535" s="8" t="s">
        <v>17</v>
      </c>
      <c r="F10535" s="8"/>
      <c r="G10535" s="8" t="s">
        <v>19</v>
      </c>
      <c r="H10535" s="8" t="s">
        <v>394</v>
      </c>
      <c r="I10535" s="10">
        <v>0.25177777777777777</v>
      </c>
      <c r="J10535" s="11">
        <v>14</v>
      </c>
      <c r="K10535" s="12">
        <f t="shared" si="329"/>
        <v>3.5248888888888885</v>
      </c>
      <c r="L10535" s="9" t="s">
        <v>21</v>
      </c>
      <c r="M10535" s="13">
        <f t="shared" si="328"/>
        <v>11.2</v>
      </c>
    </row>
    <row r="10536" spans="1:13" ht="19.95" customHeight="1">
      <c r="A10536" s="8" t="s">
        <v>393</v>
      </c>
      <c r="B10536" s="8" t="s">
        <v>14</v>
      </c>
      <c r="C10536" s="8" t="s">
        <v>23</v>
      </c>
      <c r="D10536" s="8" t="s">
        <v>16</v>
      </c>
      <c r="E10536" s="8" t="s">
        <v>17</v>
      </c>
      <c r="F10536" s="8"/>
      <c r="G10536" s="8" t="s">
        <v>19</v>
      </c>
      <c r="H10536" s="8" t="s">
        <v>20</v>
      </c>
      <c r="I10536" s="10">
        <v>7.07687338501292E-3</v>
      </c>
      <c r="J10536" s="11">
        <v>17.97</v>
      </c>
      <c r="K10536" s="12">
        <f t="shared" si="329"/>
        <v>0.12717141472868215</v>
      </c>
      <c r="L10536" s="9" t="s">
        <v>21</v>
      </c>
      <c r="M10536" s="13">
        <f t="shared" si="328"/>
        <v>14.4</v>
      </c>
    </row>
    <row r="10537" spans="1:13" ht="19.95" customHeight="1">
      <c r="A10537" s="8" t="s">
        <v>393</v>
      </c>
      <c r="B10537" s="8" t="s">
        <v>14</v>
      </c>
      <c r="C10537" s="8" t="s">
        <v>45</v>
      </c>
      <c r="D10537" s="8" t="s">
        <v>16</v>
      </c>
      <c r="E10537" s="8" t="s">
        <v>17</v>
      </c>
      <c r="F10537" s="8"/>
      <c r="G10537" s="8" t="s">
        <v>19</v>
      </c>
      <c r="H10537" s="8" t="s">
        <v>394</v>
      </c>
      <c r="I10537" s="10">
        <v>0.13125000000000001</v>
      </c>
      <c r="J10537" s="11">
        <v>24</v>
      </c>
      <c r="K10537" s="12">
        <f t="shared" si="329"/>
        <v>3.1500000000000004</v>
      </c>
      <c r="L10537" s="9" t="s">
        <v>21</v>
      </c>
      <c r="M10537" s="13">
        <f t="shared" si="328"/>
        <v>19.2</v>
      </c>
    </row>
    <row r="10538" spans="1:13" ht="19.95" customHeight="1">
      <c r="A10538" s="8" t="s">
        <v>393</v>
      </c>
      <c r="B10538" s="8" t="s">
        <v>42</v>
      </c>
      <c r="C10538" s="8" t="s">
        <v>44</v>
      </c>
      <c r="D10538" s="8" t="s">
        <v>16</v>
      </c>
      <c r="E10538" s="8" t="s">
        <v>17</v>
      </c>
      <c r="F10538" s="8"/>
      <c r="G10538" s="8" t="s">
        <v>19</v>
      </c>
      <c r="H10538" s="8" t="s">
        <v>394</v>
      </c>
      <c r="I10538" s="10">
        <v>0.17799999999999999</v>
      </c>
      <c r="J10538" s="11">
        <v>24</v>
      </c>
      <c r="K10538" s="12">
        <f t="shared" si="329"/>
        <v>4.2720000000000002</v>
      </c>
      <c r="L10538" s="9" t="s">
        <v>21</v>
      </c>
      <c r="M10538" s="13">
        <f t="shared" si="328"/>
        <v>19.2</v>
      </c>
    </row>
    <row r="10539" spans="1:13" ht="19.95" customHeight="1">
      <c r="A10539" s="8" t="s">
        <v>393</v>
      </c>
      <c r="B10539" s="8" t="s">
        <v>42</v>
      </c>
      <c r="C10539" s="8" t="s">
        <v>69</v>
      </c>
      <c r="D10539" s="8" t="s">
        <v>16</v>
      </c>
      <c r="E10539" s="8" t="s">
        <v>17</v>
      </c>
      <c r="F10539" s="8"/>
      <c r="G10539" s="8" t="s">
        <v>19</v>
      </c>
      <c r="H10539" s="8" t="s">
        <v>198</v>
      </c>
      <c r="I10539" s="10">
        <v>0.28000000000000003</v>
      </c>
      <c r="J10539" s="11">
        <v>30</v>
      </c>
      <c r="K10539" s="12">
        <f t="shared" si="329"/>
        <v>8.4</v>
      </c>
      <c r="L10539" s="9" t="s">
        <v>21</v>
      </c>
      <c r="M10539" s="13">
        <f t="shared" si="328"/>
        <v>24</v>
      </c>
    </row>
    <row r="10540" spans="1:13" ht="19.95" customHeight="1">
      <c r="A10540" s="8" t="s">
        <v>393</v>
      </c>
      <c r="B10540" s="8" t="s">
        <v>42</v>
      </c>
      <c r="C10540" s="8" t="s">
        <v>69</v>
      </c>
      <c r="D10540" s="8" t="s">
        <v>16</v>
      </c>
      <c r="E10540" s="8" t="s">
        <v>17</v>
      </c>
      <c r="F10540" s="8"/>
      <c r="G10540" s="8" t="s">
        <v>19</v>
      </c>
      <c r="H10540" s="8" t="s">
        <v>198</v>
      </c>
      <c r="I10540" s="10">
        <v>0.26100000000000001</v>
      </c>
      <c r="J10540" s="11">
        <v>30</v>
      </c>
      <c r="K10540" s="12">
        <f t="shared" si="329"/>
        <v>7.83</v>
      </c>
      <c r="L10540" s="9" t="s">
        <v>21</v>
      </c>
      <c r="M10540" s="13">
        <f t="shared" si="328"/>
        <v>24</v>
      </c>
    </row>
    <row r="10541" spans="1:13" ht="19.95" customHeight="1">
      <c r="A10541" s="8" t="s">
        <v>393</v>
      </c>
      <c r="B10541" s="8" t="s">
        <v>14</v>
      </c>
      <c r="C10541" s="8" t="s">
        <v>15</v>
      </c>
      <c r="D10541" s="8" t="s">
        <v>16</v>
      </c>
      <c r="E10541" s="8" t="s">
        <v>17</v>
      </c>
      <c r="F10541" s="8"/>
      <c r="G10541" s="8" t="s">
        <v>19</v>
      </c>
      <c r="H10541" s="8" t="s">
        <v>394</v>
      </c>
      <c r="I10541" s="10">
        <v>3.9560975609756098E-2</v>
      </c>
      <c r="J10541" s="11">
        <v>9</v>
      </c>
      <c r="K10541" s="12">
        <f t="shared" si="329"/>
        <v>0.35604878048780486</v>
      </c>
      <c r="L10541" s="9" t="s">
        <v>21</v>
      </c>
      <c r="M10541" s="13">
        <f t="shared" si="328"/>
        <v>7.2</v>
      </c>
    </row>
    <row r="10542" spans="1:13" ht="19.95" customHeight="1">
      <c r="A10542" s="8" t="s">
        <v>393</v>
      </c>
      <c r="B10542" s="8" t="s">
        <v>14</v>
      </c>
      <c r="C10542" s="8" t="s">
        <v>46</v>
      </c>
      <c r="D10542" s="8" t="s">
        <v>16</v>
      </c>
      <c r="E10542" s="8" t="s">
        <v>17</v>
      </c>
      <c r="F10542" s="8"/>
      <c r="G10542" s="8" t="s">
        <v>19</v>
      </c>
      <c r="H10542" s="8" t="s">
        <v>198</v>
      </c>
      <c r="I10542" s="10">
        <v>8.1372549019607832E-2</v>
      </c>
      <c r="J10542" s="11">
        <v>10</v>
      </c>
      <c r="K10542" s="12">
        <f t="shared" si="329"/>
        <v>0.81372549019607832</v>
      </c>
      <c r="L10542" s="9" t="s">
        <v>21</v>
      </c>
      <c r="M10542" s="13">
        <f t="shared" si="328"/>
        <v>8</v>
      </c>
    </row>
    <row r="10543" spans="1:13" ht="19.95" customHeight="1">
      <c r="A10543" s="8" t="s">
        <v>393</v>
      </c>
      <c r="B10543" s="8" t="s">
        <v>14</v>
      </c>
      <c r="C10543" s="8" t="s">
        <v>46</v>
      </c>
      <c r="D10543" s="8" t="s">
        <v>16</v>
      </c>
      <c r="E10543" s="8" t="s">
        <v>17</v>
      </c>
      <c r="F10543" s="8"/>
      <c r="G10543" s="8" t="s">
        <v>19</v>
      </c>
      <c r="H10543" s="8" t="s">
        <v>394</v>
      </c>
      <c r="I10543" s="10" t="e">
        <f>#REF!/#REF!</f>
        <v>#REF!</v>
      </c>
      <c r="J10543" s="11">
        <v>9</v>
      </c>
      <c r="K10543" s="12" t="e">
        <f t="shared" si="329"/>
        <v>#REF!</v>
      </c>
      <c r="L10543" s="9" t="s">
        <v>21</v>
      </c>
      <c r="M10543" s="13">
        <f t="shared" si="328"/>
        <v>7.2</v>
      </c>
    </row>
    <row r="10544" spans="1:13" ht="19.95" customHeight="1">
      <c r="A10544" s="8" t="s">
        <v>393</v>
      </c>
      <c r="B10544" s="8" t="s">
        <v>14</v>
      </c>
      <c r="C10544" s="8" t="s">
        <v>15</v>
      </c>
      <c r="D10544" s="8" t="s">
        <v>16</v>
      </c>
      <c r="E10544" s="8" t="s">
        <v>17</v>
      </c>
      <c r="F10544" s="8"/>
      <c r="G10544" s="8" t="s">
        <v>19</v>
      </c>
      <c r="H10544" s="8" t="s">
        <v>394</v>
      </c>
      <c r="I10544" s="10" t="e">
        <f>#REF!/#REF!</f>
        <v>#REF!</v>
      </c>
      <c r="J10544" s="11">
        <v>8.9600000000000009</v>
      </c>
      <c r="K10544" s="12" t="e">
        <f t="shared" si="329"/>
        <v>#REF!</v>
      </c>
      <c r="L10544" s="9" t="s">
        <v>21</v>
      </c>
      <c r="M10544" s="13">
        <f t="shared" si="328"/>
        <v>7.2</v>
      </c>
    </row>
    <row r="10545" spans="1:13" ht="19.95" customHeight="1">
      <c r="A10545" s="8" t="s">
        <v>393</v>
      </c>
      <c r="B10545" s="8" t="s">
        <v>14</v>
      </c>
      <c r="C10545" s="8" t="s">
        <v>46</v>
      </c>
      <c r="D10545" s="8" t="s">
        <v>16</v>
      </c>
      <c r="E10545" s="8" t="s">
        <v>17</v>
      </c>
      <c r="F10545" s="8"/>
      <c r="G10545" s="8" t="s">
        <v>19</v>
      </c>
      <c r="H10545" s="8" t="s">
        <v>198</v>
      </c>
      <c r="I10545" s="10">
        <v>7.9903225806451622E-2</v>
      </c>
      <c r="J10545" s="11">
        <v>11.52</v>
      </c>
      <c r="K10545" s="12">
        <f t="shared" si="329"/>
        <v>0.92048516129032265</v>
      </c>
      <c r="L10545" s="9" t="s">
        <v>21</v>
      </c>
      <c r="M10545" s="13">
        <f t="shared" si="328"/>
        <v>9.1999999999999993</v>
      </c>
    </row>
    <row r="10546" spans="1:13" ht="19.95" customHeight="1">
      <c r="A10546" s="8" t="s">
        <v>393</v>
      </c>
      <c r="B10546" s="8" t="s">
        <v>14</v>
      </c>
      <c r="C10546" s="8" t="s">
        <v>15</v>
      </c>
      <c r="D10546" s="8" t="s">
        <v>16</v>
      </c>
      <c r="E10546" s="8" t="s">
        <v>17</v>
      </c>
      <c r="F10546" s="8"/>
      <c r="G10546" s="8" t="s">
        <v>19</v>
      </c>
      <c r="H10546" s="8" t="s">
        <v>394</v>
      </c>
      <c r="I10546" s="10">
        <v>3.6237623762376242E-2</v>
      </c>
      <c r="J10546" s="11">
        <v>10.5</v>
      </c>
      <c r="K10546" s="12">
        <f t="shared" si="329"/>
        <v>0.38049504950495056</v>
      </c>
      <c r="L10546" s="9" t="s">
        <v>21</v>
      </c>
      <c r="M10546" s="13">
        <f t="shared" si="328"/>
        <v>8.4</v>
      </c>
    </row>
    <row r="10547" spans="1:13" ht="19.95" customHeight="1">
      <c r="A10547" s="8" t="s">
        <v>393</v>
      </c>
      <c r="B10547" s="8" t="s">
        <v>14</v>
      </c>
      <c r="C10547" s="8" t="s">
        <v>15</v>
      </c>
      <c r="D10547" s="8" t="s">
        <v>16</v>
      </c>
      <c r="E10547" s="8" t="s">
        <v>17</v>
      </c>
      <c r="F10547" s="8"/>
      <c r="G10547" s="8" t="s">
        <v>19</v>
      </c>
      <c r="H10547" s="8" t="s">
        <v>394</v>
      </c>
      <c r="I10547" s="10">
        <v>4.2433179723502301E-2</v>
      </c>
      <c r="J10547" s="11">
        <v>10.5</v>
      </c>
      <c r="K10547" s="12">
        <f t="shared" si="329"/>
        <v>0.44554838709677413</v>
      </c>
      <c r="L10547" s="9" t="s">
        <v>21</v>
      </c>
      <c r="M10547" s="13">
        <f t="shared" si="328"/>
        <v>8.4</v>
      </c>
    </row>
    <row r="10548" spans="1:13" ht="19.95" customHeight="1">
      <c r="A10548" s="8" t="s">
        <v>393</v>
      </c>
      <c r="B10548" s="8" t="s">
        <v>14</v>
      </c>
      <c r="C10548" s="8" t="s">
        <v>15</v>
      </c>
      <c r="D10548" s="8" t="s">
        <v>16</v>
      </c>
      <c r="E10548" s="8" t="s">
        <v>17</v>
      </c>
      <c r="F10548" s="8"/>
      <c r="G10548" s="8" t="s">
        <v>19</v>
      </c>
      <c r="H10548" s="8" t="s">
        <v>394</v>
      </c>
      <c r="I10548" s="10">
        <v>3.9880555555555551E-2</v>
      </c>
      <c r="J10548" s="11">
        <v>9.0500000000000007</v>
      </c>
      <c r="K10548" s="12">
        <f t="shared" si="329"/>
        <v>0.36091902777777779</v>
      </c>
      <c r="L10548" s="9" t="s">
        <v>21</v>
      </c>
      <c r="M10548" s="13">
        <f t="shared" si="328"/>
        <v>7.2</v>
      </c>
    </row>
    <row r="10549" spans="1:13" ht="19.95" customHeight="1">
      <c r="A10549" s="8" t="s">
        <v>393</v>
      </c>
      <c r="B10549" s="8" t="s">
        <v>24</v>
      </c>
      <c r="C10549" s="8" t="s">
        <v>45</v>
      </c>
      <c r="D10549" s="8" t="s">
        <v>16</v>
      </c>
      <c r="E10549" s="8" t="s">
        <v>17</v>
      </c>
      <c r="F10549" s="9"/>
      <c r="G10549" s="8" t="s">
        <v>19</v>
      </c>
      <c r="H10549" s="8" t="s">
        <v>198</v>
      </c>
      <c r="I10549" s="14">
        <v>0.114</v>
      </c>
      <c r="J10549" s="11">
        <v>35</v>
      </c>
      <c r="K10549" s="12">
        <f t="shared" si="329"/>
        <v>3.99</v>
      </c>
      <c r="L10549" s="8" t="s">
        <v>21</v>
      </c>
      <c r="M10549" s="13">
        <f t="shared" si="328"/>
        <v>28</v>
      </c>
    </row>
    <row r="10550" spans="1:13" ht="19.95" customHeight="1">
      <c r="A10550" s="8" t="s">
        <v>393</v>
      </c>
      <c r="B10550" s="8" t="s">
        <v>14</v>
      </c>
      <c r="C10550" s="8" t="s">
        <v>15</v>
      </c>
      <c r="D10550" s="8" t="s">
        <v>16</v>
      </c>
      <c r="E10550" s="8" t="s">
        <v>17</v>
      </c>
      <c r="F10550" s="8"/>
      <c r="G10550" s="8" t="s">
        <v>19</v>
      </c>
      <c r="H10550" s="8" t="s">
        <v>198</v>
      </c>
      <c r="I10550" s="10">
        <v>4.0666666666666663E-2</v>
      </c>
      <c r="J10550" s="11">
        <v>20</v>
      </c>
      <c r="K10550" s="12">
        <f t="shared" si="329"/>
        <v>0.81333333333333324</v>
      </c>
      <c r="L10550" s="9" t="s">
        <v>21</v>
      </c>
      <c r="M10550" s="13">
        <f t="shared" si="328"/>
        <v>16</v>
      </c>
    </row>
    <row r="10551" spans="1:13" ht="19.95" customHeight="1">
      <c r="A10551" s="8" t="s">
        <v>393</v>
      </c>
      <c r="B10551" s="8" t="s">
        <v>14</v>
      </c>
      <c r="C10551" s="8" t="s">
        <v>15</v>
      </c>
      <c r="D10551" s="8" t="s">
        <v>16</v>
      </c>
      <c r="E10551" s="8" t="s">
        <v>17</v>
      </c>
      <c r="F10551" s="8"/>
      <c r="G10551" s="8" t="s">
        <v>19</v>
      </c>
      <c r="H10551" s="8" t="s">
        <v>394</v>
      </c>
      <c r="I10551" s="10">
        <v>3.8666666666666662E-2</v>
      </c>
      <c r="J10551" s="11">
        <v>20</v>
      </c>
      <c r="K10551" s="12">
        <f t="shared" si="329"/>
        <v>0.77333333333333321</v>
      </c>
      <c r="L10551" s="9" t="s">
        <v>21</v>
      </c>
      <c r="M10551" s="13">
        <f t="shared" si="328"/>
        <v>16</v>
      </c>
    </row>
    <row r="10552" spans="1:13" ht="19.95" customHeight="1">
      <c r="A10552" s="9" t="s">
        <v>395</v>
      </c>
      <c r="B10552" s="9" t="s">
        <v>14</v>
      </c>
      <c r="C10552" s="9">
        <v>2.5</v>
      </c>
      <c r="D10552" s="9" t="s">
        <v>83</v>
      </c>
      <c r="E10552" s="9"/>
      <c r="F10552" s="8"/>
      <c r="G10552" s="9" t="s">
        <v>19</v>
      </c>
      <c r="H10552" s="9" t="s">
        <v>247</v>
      </c>
      <c r="I10552" s="10">
        <v>6.5000000000000002E-2</v>
      </c>
      <c r="J10552" s="11">
        <v>3.25</v>
      </c>
      <c r="K10552" s="12">
        <f t="shared" si="329"/>
        <v>0.21124999999999999</v>
      </c>
      <c r="L10552" s="9" t="s">
        <v>21</v>
      </c>
      <c r="M10552" s="13">
        <f t="shared" si="328"/>
        <v>2.6</v>
      </c>
    </row>
    <row r="10553" spans="1:13" ht="19.95" customHeight="1">
      <c r="A10553" s="9" t="s">
        <v>395</v>
      </c>
      <c r="B10553" s="9" t="s">
        <v>42</v>
      </c>
      <c r="C10553" s="9" t="s">
        <v>117</v>
      </c>
      <c r="D10553" s="9" t="s">
        <v>83</v>
      </c>
      <c r="E10553" s="9" t="s">
        <v>27</v>
      </c>
      <c r="F10553" s="8"/>
      <c r="G10553" s="9" t="s">
        <v>19</v>
      </c>
      <c r="H10553" s="9" t="s">
        <v>247</v>
      </c>
      <c r="I10553" s="10">
        <v>6.8664799999999993</v>
      </c>
      <c r="J10553" s="11">
        <v>3.75</v>
      </c>
      <c r="K10553" s="12">
        <f t="shared" si="329"/>
        <v>25.749299999999998</v>
      </c>
      <c r="L10553" s="9" t="s">
        <v>21</v>
      </c>
      <c r="M10553" s="13">
        <f t="shared" si="328"/>
        <v>3</v>
      </c>
    </row>
    <row r="10554" spans="1:13" ht="19.95" customHeight="1">
      <c r="A10554" s="8" t="s">
        <v>395</v>
      </c>
      <c r="B10554" s="8" t="s">
        <v>40</v>
      </c>
      <c r="C10554" s="8" t="s">
        <v>61</v>
      </c>
      <c r="D10554" s="8" t="s">
        <v>83</v>
      </c>
      <c r="E10554" s="8" t="s">
        <v>27</v>
      </c>
      <c r="F10554" s="8"/>
      <c r="G10554" s="8" t="s">
        <v>19</v>
      </c>
      <c r="H10554" s="9" t="s">
        <v>247</v>
      </c>
      <c r="I10554" s="10">
        <v>6.4760000000000009</v>
      </c>
      <c r="J10554" s="11">
        <v>2.56</v>
      </c>
      <c r="K10554" s="12">
        <f t="shared" si="329"/>
        <v>16.578560000000003</v>
      </c>
      <c r="L10554" s="9" t="s">
        <v>21</v>
      </c>
      <c r="M10554" s="13">
        <f t="shared" si="328"/>
        <v>2</v>
      </c>
    </row>
    <row r="10555" spans="1:13" ht="19.95" customHeight="1">
      <c r="A10555" s="8" t="s">
        <v>395</v>
      </c>
      <c r="B10555" s="8" t="s">
        <v>14</v>
      </c>
      <c r="C10555" s="8">
        <v>2.5</v>
      </c>
      <c r="D10555" s="8" t="s">
        <v>83</v>
      </c>
      <c r="E10555" s="9"/>
      <c r="F10555" s="8"/>
      <c r="G10555" s="8" t="s">
        <v>19</v>
      </c>
      <c r="H10555" s="9" t="s">
        <v>247</v>
      </c>
      <c r="I10555" s="10">
        <v>6.368211920529801E-2</v>
      </c>
      <c r="J10555" s="11">
        <v>3.42</v>
      </c>
      <c r="K10555" s="12">
        <f t="shared" si="329"/>
        <v>0.21779284768211918</v>
      </c>
      <c r="L10555" s="9" t="s">
        <v>21</v>
      </c>
      <c r="M10555" s="13">
        <f t="shared" si="328"/>
        <v>2.7</v>
      </c>
    </row>
    <row r="10556" spans="1:13" ht="19.95" customHeight="1">
      <c r="A10556" s="8" t="s">
        <v>395</v>
      </c>
      <c r="B10556" s="8" t="s">
        <v>42</v>
      </c>
      <c r="C10556" s="8" t="s">
        <v>57</v>
      </c>
      <c r="D10556" s="8" t="s">
        <v>83</v>
      </c>
      <c r="E10556" s="8" t="s">
        <v>27</v>
      </c>
      <c r="F10556" s="8"/>
      <c r="G10556" s="8" t="s">
        <v>19</v>
      </c>
      <c r="H10556" s="9" t="s">
        <v>247</v>
      </c>
      <c r="I10556" s="10">
        <v>1.917142857142857</v>
      </c>
      <c r="J10556" s="11">
        <v>1.46</v>
      </c>
      <c r="K10556" s="12">
        <f t="shared" si="329"/>
        <v>2.7990285714285714</v>
      </c>
      <c r="L10556" s="9" t="s">
        <v>21</v>
      </c>
      <c r="M10556" s="13">
        <f t="shared" si="328"/>
        <v>1.2</v>
      </c>
    </row>
    <row r="10557" spans="1:13" ht="19.95" customHeight="1">
      <c r="A10557" s="8" t="s">
        <v>395</v>
      </c>
      <c r="B10557" s="8" t="s">
        <v>42</v>
      </c>
      <c r="C10557" s="8" t="s">
        <v>68</v>
      </c>
      <c r="D10557" s="8" t="s">
        <v>83</v>
      </c>
      <c r="E10557" s="8" t="s">
        <v>27</v>
      </c>
      <c r="F10557" s="8"/>
      <c r="G10557" s="8" t="s">
        <v>19</v>
      </c>
      <c r="H10557" s="8" t="s">
        <v>247</v>
      </c>
      <c r="I10557" s="10">
        <v>3.73</v>
      </c>
      <c r="J10557" s="11">
        <v>4.12</v>
      </c>
      <c r="K10557" s="12">
        <f t="shared" si="329"/>
        <v>15.367599999999999</v>
      </c>
      <c r="L10557" s="9" t="s">
        <v>21</v>
      </c>
      <c r="M10557" s="13">
        <f t="shared" si="328"/>
        <v>3.3</v>
      </c>
    </row>
    <row r="10558" spans="1:13" ht="19.95" customHeight="1">
      <c r="A10558" s="8" t="s">
        <v>395</v>
      </c>
      <c r="B10558" s="8" t="s">
        <v>40</v>
      </c>
      <c r="C10558" s="8" t="s">
        <v>57</v>
      </c>
      <c r="D10558" s="8" t="s">
        <v>83</v>
      </c>
      <c r="E10558" s="8" t="s">
        <v>27</v>
      </c>
      <c r="F10558" s="8"/>
      <c r="G10558" s="8" t="s">
        <v>19</v>
      </c>
      <c r="H10558" s="8" t="s">
        <v>247</v>
      </c>
      <c r="I10558" s="10">
        <v>2.76</v>
      </c>
      <c r="J10558" s="11">
        <v>3</v>
      </c>
      <c r="K10558" s="12">
        <f t="shared" si="329"/>
        <v>8.2799999999999994</v>
      </c>
      <c r="L10558" s="9" t="s">
        <v>21</v>
      </c>
      <c r="M10558" s="13">
        <f t="shared" si="328"/>
        <v>2.4</v>
      </c>
    </row>
    <row r="10559" spans="1:13" ht="19.95" customHeight="1">
      <c r="A10559" s="8" t="s">
        <v>395</v>
      </c>
      <c r="B10559" s="8" t="s">
        <v>40</v>
      </c>
      <c r="C10559" s="8" t="s">
        <v>57</v>
      </c>
      <c r="D10559" s="8" t="s">
        <v>83</v>
      </c>
      <c r="E10559" s="8" t="s">
        <v>27</v>
      </c>
      <c r="F10559" s="8"/>
      <c r="G10559" s="8" t="s">
        <v>19</v>
      </c>
      <c r="H10559" s="8" t="s">
        <v>247</v>
      </c>
      <c r="I10559" s="10">
        <v>2.91</v>
      </c>
      <c r="J10559" s="11">
        <v>3</v>
      </c>
      <c r="K10559" s="12">
        <f t="shared" si="329"/>
        <v>8.73</v>
      </c>
      <c r="L10559" s="9" t="s">
        <v>21</v>
      </c>
      <c r="M10559" s="13">
        <f t="shared" si="328"/>
        <v>2.4</v>
      </c>
    </row>
    <row r="10560" spans="1:13" ht="19.95" customHeight="1">
      <c r="A10560" s="8" t="s">
        <v>395</v>
      </c>
      <c r="B10560" s="8" t="s">
        <v>14</v>
      </c>
      <c r="C10560" s="8" t="s">
        <v>15</v>
      </c>
      <c r="D10560" s="8" t="s">
        <v>83</v>
      </c>
      <c r="E10560" s="8" t="s">
        <v>27</v>
      </c>
      <c r="F10560" s="8"/>
      <c r="G10560" s="8" t="s">
        <v>19</v>
      </c>
      <c r="H10560" s="8" t="s">
        <v>247</v>
      </c>
      <c r="I10560" s="10">
        <v>3.258064516129032E-2</v>
      </c>
      <c r="J10560" s="11">
        <v>3.15</v>
      </c>
      <c r="K10560" s="12">
        <f t="shared" si="329"/>
        <v>0.10262903225806451</v>
      </c>
      <c r="L10560" s="9" t="s">
        <v>21</v>
      </c>
      <c r="M10560" s="13">
        <f t="shared" si="328"/>
        <v>2.5</v>
      </c>
    </row>
    <row r="10561" spans="1:13" ht="19.95" customHeight="1">
      <c r="A10561" s="8" t="s">
        <v>395</v>
      </c>
      <c r="B10561" s="8" t="s">
        <v>14</v>
      </c>
      <c r="C10561" s="8" t="s">
        <v>307</v>
      </c>
      <c r="D10561" s="8" t="s">
        <v>83</v>
      </c>
      <c r="E10561" s="8" t="s">
        <v>27</v>
      </c>
      <c r="F10561" s="8"/>
      <c r="G10561" s="8" t="s">
        <v>19</v>
      </c>
      <c r="H10561" s="8" t="s">
        <v>247</v>
      </c>
      <c r="I10561" s="10">
        <v>0.12</v>
      </c>
      <c r="J10561" s="11">
        <v>3.5</v>
      </c>
      <c r="K10561" s="12">
        <f t="shared" si="329"/>
        <v>0.42</v>
      </c>
      <c r="L10561" s="9" t="s">
        <v>21</v>
      </c>
      <c r="M10561" s="13">
        <f t="shared" si="328"/>
        <v>2.8</v>
      </c>
    </row>
    <row r="10562" spans="1:13" ht="19.95" customHeight="1">
      <c r="A10562" s="8" t="s">
        <v>395</v>
      </c>
      <c r="B10562" s="8" t="s">
        <v>48</v>
      </c>
      <c r="C10562" s="8" t="s">
        <v>396</v>
      </c>
      <c r="D10562" s="8" t="s">
        <v>83</v>
      </c>
      <c r="E10562" s="8" t="s">
        <v>27</v>
      </c>
      <c r="F10562" s="8"/>
      <c r="G10562" s="8" t="s">
        <v>19</v>
      </c>
      <c r="H10562" s="8" t="s">
        <v>247</v>
      </c>
      <c r="I10562" s="10">
        <v>2.62</v>
      </c>
      <c r="J10562" s="11">
        <v>3.5</v>
      </c>
      <c r="K10562" s="12">
        <f t="shared" si="329"/>
        <v>9.17</v>
      </c>
      <c r="L10562" s="9" t="s">
        <v>21</v>
      </c>
      <c r="M10562" s="13">
        <f t="shared" ref="M10562:M10625" si="330">ROUND(J10562-J10562*20/100,1)</f>
        <v>2.8</v>
      </c>
    </row>
    <row r="10563" spans="1:13" ht="19.95" customHeight="1">
      <c r="A10563" s="8" t="s">
        <v>395</v>
      </c>
      <c r="B10563" s="8" t="s">
        <v>48</v>
      </c>
      <c r="C10563" s="8" t="s">
        <v>396</v>
      </c>
      <c r="D10563" s="8" t="s">
        <v>83</v>
      </c>
      <c r="E10563" s="8" t="s">
        <v>27</v>
      </c>
      <c r="F10563" s="8"/>
      <c r="G10563" s="8" t="s">
        <v>19</v>
      </c>
      <c r="H10563" s="8" t="s">
        <v>247</v>
      </c>
      <c r="I10563" s="10">
        <v>2.73</v>
      </c>
      <c r="J10563" s="11">
        <v>3.5</v>
      </c>
      <c r="K10563" s="12">
        <f t="shared" ref="K10563:K10626" si="331">J10563*I10563</f>
        <v>9.5549999999999997</v>
      </c>
      <c r="L10563" s="9" t="s">
        <v>21</v>
      </c>
      <c r="M10563" s="13">
        <f t="shared" si="330"/>
        <v>2.8</v>
      </c>
    </row>
    <row r="10564" spans="1:13" ht="19.95" customHeight="1">
      <c r="A10564" s="8" t="s">
        <v>395</v>
      </c>
      <c r="B10564" s="8" t="s">
        <v>48</v>
      </c>
      <c r="C10564" s="8" t="s">
        <v>396</v>
      </c>
      <c r="D10564" s="8" t="s">
        <v>83</v>
      </c>
      <c r="E10564" s="8" t="s">
        <v>27</v>
      </c>
      <c r="F10564" s="8"/>
      <c r="G10564" s="8" t="s">
        <v>19</v>
      </c>
      <c r="H10564" s="8" t="s">
        <v>247</v>
      </c>
      <c r="I10564" s="10">
        <v>2.63</v>
      </c>
      <c r="J10564" s="11">
        <v>3.5</v>
      </c>
      <c r="K10564" s="12">
        <f t="shared" si="331"/>
        <v>9.2050000000000001</v>
      </c>
      <c r="L10564" s="9" t="s">
        <v>21</v>
      </c>
      <c r="M10564" s="13">
        <f t="shared" si="330"/>
        <v>2.8</v>
      </c>
    </row>
    <row r="10565" spans="1:13" ht="19.95" customHeight="1">
      <c r="A10565" s="8" t="s">
        <v>395</v>
      </c>
      <c r="B10565" s="8" t="s">
        <v>14</v>
      </c>
      <c r="C10565" s="8" t="s">
        <v>75</v>
      </c>
      <c r="D10565" s="8" t="s">
        <v>83</v>
      </c>
      <c r="E10565" s="8" t="s">
        <v>27</v>
      </c>
      <c r="F10565" s="8"/>
      <c r="G10565" s="8" t="s">
        <v>19</v>
      </c>
      <c r="H10565" s="8" t="s">
        <v>247</v>
      </c>
      <c r="I10565" s="10">
        <v>1.3871308016877637E-2</v>
      </c>
      <c r="J10565" s="11">
        <v>10</v>
      </c>
      <c r="K10565" s="12">
        <f t="shared" si="331"/>
        <v>0.13871308016877637</v>
      </c>
      <c r="L10565" s="9" t="s">
        <v>21</v>
      </c>
      <c r="M10565" s="13">
        <f t="shared" si="330"/>
        <v>8</v>
      </c>
    </row>
    <row r="10566" spans="1:13" ht="19.95" customHeight="1">
      <c r="A10566" s="8" t="s">
        <v>395</v>
      </c>
      <c r="B10566" s="8" t="s">
        <v>62</v>
      </c>
      <c r="C10566" s="8" t="s">
        <v>51</v>
      </c>
      <c r="D10566" s="8" t="s">
        <v>83</v>
      </c>
      <c r="E10566" s="8" t="s">
        <v>27</v>
      </c>
      <c r="F10566" s="8"/>
      <c r="G10566" s="8" t="s">
        <v>19</v>
      </c>
      <c r="H10566" s="8" t="s">
        <v>247</v>
      </c>
      <c r="I10566" s="10">
        <v>3.12</v>
      </c>
      <c r="J10566" s="11">
        <v>2.2000000000000002</v>
      </c>
      <c r="K10566" s="12">
        <f t="shared" si="331"/>
        <v>6.8640000000000008</v>
      </c>
      <c r="L10566" s="9" t="s">
        <v>21</v>
      </c>
      <c r="M10566" s="13">
        <f t="shared" si="330"/>
        <v>1.8</v>
      </c>
    </row>
    <row r="10567" spans="1:13" ht="19.95" customHeight="1">
      <c r="A10567" s="8" t="s">
        <v>395</v>
      </c>
      <c r="B10567" s="8" t="s">
        <v>62</v>
      </c>
      <c r="C10567" s="8" t="s">
        <v>36</v>
      </c>
      <c r="D10567" s="8" t="s">
        <v>83</v>
      </c>
      <c r="E10567" s="8" t="s">
        <v>27</v>
      </c>
      <c r="F10567" s="8"/>
      <c r="G10567" s="8" t="s">
        <v>19</v>
      </c>
      <c r="H10567" s="8" t="s">
        <v>247</v>
      </c>
      <c r="I10567" s="10">
        <v>0.7</v>
      </c>
      <c r="J10567" s="11">
        <v>1.84</v>
      </c>
      <c r="K10567" s="12">
        <f t="shared" si="331"/>
        <v>1.288</v>
      </c>
      <c r="L10567" s="9" t="s">
        <v>21</v>
      </c>
      <c r="M10567" s="13">
        <f t="shared" si="330"/>
        <v>1.5</v>
      </c>
    </row>
    <row r="10568" spans="1:13" ht="19.95" customHeight="1">
      <c r="A10568" s="8" t="s">
        <v>395</v>
      </c>
      <c r="B10568" s="8" t="s">
        <v>62</v>
      </c>
      <c r="C10568" s="8" t="s">
        <v>35</v>
      </c>
      <c r="D10568" s="8" t="s">
        <v>83</v>
      </c>
      <c r="E10568" s="8" t="s">
        <v>27</v>
      </c>
      <c r="F10568" s="8"/>
      <c r="G10568" s="8" t="s">
        <v>19</v>
      </c>
      <c r="H10568" s="8" t="s">
        <v>247</v>
      </c>
      <c r="I10568" s="10">
        <v>1.3</v>
      </c>
      <c r="J10568" s="11">
        <v>2.2000000000000002</v>
      </c>
      <c r="K10568" s="12">
        <f t="shared" si="331"/>
        <v>2.8600000000000003</v>
      </c>
      <c r="L10568" s="9" t="s">
        <v>21</v>
      </c>
      <c r="M10568" s="13">
        <f t="shared" si="330"/>
        <v>1.8</v>
      </c>
    </row>
    <row r="10569" spans="1:13" ht="19.95" customHeight="1">
      <c r="A10569" s="8" t="s">
        <v>395</v>
      </c>
      <c r="B10569" s="8" t="s">
        <v>42</v>
      </c>
      <c r="C10569" s="8" t="s">
        <v>305</v>
      </c>
      <c r="D10569" s="8" t="s">
        <v>83</v>
      </c>
      <c r="E10569" s="8" t="s">
        <v>27</v>
      </c>
      <c r="F10569" s="8"/>
      <c r="G10569" s="8" t="s">
        <v>19</v>
      </c>
      <c r="H10569" s="8" t="s">
        <v>247</v>
      </c>
      <c r="I10569" s="10">
        <v>8.5500000000000007</v>
      </c>
      <c r="J10569" s="11">
        <v>2.94</v>
      </c>
      <c r="K10569" s="12">
        <f t="shared" si="331"/>
        <v>25.137</v>
      </c>
      <c r="L10569" s="9" t="s">
        <v>21</v>
      </c>
      <c r="M10569" s="13">
        <f t="shared" si="330"/>
        <v>2.4</v>
      </c>
    </row>
    <row r="10570" spans="1:13" ht="19.95" customHeight="1">
      <c r="A10570" s="8" t="s">
        <v>395</v>
      </c>
      <c r="B10570" s="8" t="s">
        <v>42</v>
      </c>
      <c r="C10570" s="8" t="s">
        <v>61</v>
      </c>
      <c r="D10570" s="8" t="s">
        <v>83</v>
      </c>
      <c r="E10570" s="8" t="s">
        <v>27</v>
      </c>
      <c r="F10570" s="8"/>
      <c r="G10570" s="8" t="s">
        <v>19</v>
      </c>
      <c r="H10570" s="8" t="s">
        <v>247</v>
      </c>
      <c r="I10570" s="10">
        <v>5.04</v>
      </c>
      <c r="J10570" s="11">
        <v>2.57</v>
      </c>
      <c r="K10570" s="12">
        <f t="shared" si="331"/>
        <v>12.9528</v>
      </c>
      <c r="L10570" s="9" t="s">
        <v>21</v>
      </c>
      <c r="M10570" s="13">
        <f t="shared" si="330"/>
        <v>2.1</v>
      </c>
    </row>
    <row r="10571" spans="1:13" ht="19.95" customHeight="1">
      <c r="A10571" s="8" t="s">
        <v>395</v>
      </c>
      <c r="B10571" s="8" t="s">
        <v>42</v>
      </c>
      <c r="C10571" s="8" t="s">
        <v>305</v>
      </c>
      <c r="D10571" s="8" t="s">
        <v>83</v>
      </c>
      <c r="E10571" s="8" t="s">
        <v>27</v>
      </c>
      <c r="F10571" s="8"/>
      <c r="G10571" s="8" t="s">
        <v>19</v>
      </c>
      <c r="H10571" s="8" t="s">
        <v>247</v>
      </c>
      <c r="I10571" s="10">
        <v>9.32</v>
      </c>
      <c r="J10571" s="11">
        <v>2.94</v>
      </c>
      <c r="K10571" s="12">
        <f t="shared" si="331"/>
        <v>27.4008</v>
      </c>
      <c r="L10571" s="9" t="s">
        <v>21</v>
      </c>
      <c r="M10571" s="13">
        <f t="shared" si="330"/>
        <v>2.4</v>
      </c>
    </row>
    <row r="10572" spans="1:13" ht="19.95" customHeight="1">
      <c r="A10572" s="8" t="s">
        <v>395</v>
      </c>
      <c r="B10572" s="8" t="s">
        <v>14</v>
      </c>
      <c r="C10572" s="8" t="s">
        <v>56</v>
      </c>
      <c r="D10572" s="9" t="s">
        <v>83</v>
      </c>
      <c r="E10572" s="8" t="s">
        <v>27</v>
      </c>
      <c r="F10572" s="8"/>
      <c r="G10572" s="8" t="s">
        <v>19</v>
      </c>
      <c r="H10572" s="8" t="s">
        <v>247</v>
      </c>
      <c r="I10572" s="10">
        <v>3.86</v>
      </c>
      <c r="J10572" s="11">
        <v>2.57</v>
      </c>
      <c r="K10572" s="12">
        <f t="shared" si="331"/>
        <v>9.9201999999999995</v>
      </c>
      <c r="L10572" s="9" t="s">
        <v>21</v>
      </c>
      <c r="M10572" s="13">
        <f t="shared" si="330"/>
        <v>2.1</v>
      </c>
    </row>
    <row r="10573" spans="1:13" ht="19.95" customHeight="1">
      <c r="A10573" s="8" t="s">
        <v>395</v>
      </c>
      <c r="B10573" s="8" t="s">
        <v>33</v>
      </c>
      <c r="C10573" s="8" t="s">
        <v>43</v>
      </c>
      <c r="D10573" s="8" t="s">
        <v>83</v>
      </c>
      <c r="E10573" s="8" t="s">
        <v>27</v>
      </c>
      <c r="F10573" s="8"/>
      <c r="G10573" s="8" t="s">
        <v>19</v>
      </c>
      <c r="H10573" s="8" t="s">
        <v>247</v>
      </c>
      <c r="I10573" s="10">
        <v>0.44</v>
      </c>
      <c r="J10573" s="11">
        <v>2.75</v>
      </c>
      <c r="K10573" s="12">
        <f t="shared" si="331"/>
        <v>1.21</v>
      </c>
      <c r="L10573" s="9" t="s">
        <v>21</v>
      </c>
      <c r="M10573" s="13">
        <f t="shared" si="330"/>
        <v>2.2000000000000002</v>
      </c>
    </row>
    <row r="10574" spans="1:13" ht="19.95" customHeight="1">
      <c r="A10574" s="8" t="s">
        <v>395</v>
      </c>
      <c r="B10574" s="8" t="s">
        <v>33</v>
      </c>
      <c r="C10574" s="8" t="s">
        <v>43</v>
      </c>
      <c r="D10574" s="8" t="s">
        <v>83</v>
      </c>
      <c r="E10574" s="8" t="s">
        <v>27</v>
      </c>
      <c r="F10574" s="8"/>
      <c r="G10574" s="8" t="s">
        <v>19</v>
      </c>
      <c r="H10574" s="8" t="s">
        <v>247</v>
      </c>
      <c r="I10574" s="10">
        <v>0.42499999999999999</v>
      </c>
      <c r="J10574" s="11">
        <v>2.75</v>
      </c>
      <c r="K10574" s="12">
        <f t="shared" si="331"/>
        <v>1.16875</v>
      </c>
      <c r="L10574" s="9" t="s">
        <v>21</v>
      </c>
      <c r="M10574" s="13">
        <f t="shared" si="330"/>
        <v>2.2000000000000002</v>
      </c>
    </row>
    <row r="10575" spans="1:13" ht="19.95" customHeight="1">
      <c r="A10575" s="8" t="s">
        <v>395</v>
      </c>
      <c r="B10575" s="8" t="s">
        <v>14</v>
      </c>
      <c r="C10575" s="8" t="s">
        <v>75</v>
      </c>
      <c r="D10575" s="8" t="s">
        <v>83</v>
      </c>
      <c r="E10575" s="8" t="s">
        <v>27</v>
      </c>
      <c r="F10575" s="8"/>
      <c r="G10575" s="8" t="s">
        <v>19</v>
      </c>
      <c r="H10575" s="8" t="s">
        <v>247</v>
      </c>
      <c r="I10575" s="10">
        <v>1.4592645998558038E-2</v>
      </c>
      <c r="J10575" s="11">
        <v>8</v>
      </c>
      <c r="K10575" s="12">
        <f t="shared" si="331"/>
        <v>0.1167411679884643</v>
      </c>
      <c r="L10575" s="9" t="s">
        <v>21</v>
      </c>
      <c r="M10575" s="13">
        <f t="shared" si="330"/>
        <v>6.4</v>
      </c>
    </row>
    <row r="10576" spans="1:13" ht="19.95" customHeight="1">
      <c r="A10576" s="8" t="s">
        <v>395</v>
      </c>
      <c r="B10576" s="8" t="s">
        <v>42</v>
      </c>
      <c r="C10576" s="8" t="s">
        <v>69</v>
      </c>
      <c r="D10576" s="8" t="s">
        <v>83</v>
      </c>
      <c r="E10576" s="8" t="s">
        <v>27</v>
      </c>
      <c r="F10576" s="8"/>
      <c r="G10576" s="8" t="s">
        <v>19</v>
      </c>
      <c r="H10576" s="8" t="s">
        <v>247</v>
      </c>
      <c r="I10576" s="10">
        <v>0.22500000000000001</v>
      </c>
      <c r="J10576" s="11">
        <v>1.84</v>
      </c>
      <c r="K10576" s="12">
        <f t="shared" si="331"/>
        <v>0.41400000000000003</v>
      </c>
      <c r="L10576" s="9" t="s">
        <v>21</v>
      </c>
      <c r="M10576" s="13">
        <f t="shared" si="330"/>
        <v>1.5</v>
      </c>
    </row>
    <row r="10577" spans="1:13" ht="19.95" customHeight="1">
      <c r="A10577" s="8" t="s">
        <v>395</v>
      </c>
      <c r="B10577" s="8" t="s">
        <v>42</v>
      </c>
      <c r="C10577" s="8" t="s">
        <v>72</v>
      </c>
      <c r="D10577" s="8" t="s">
        <v>83</v>
      </c>
      <c r="E10577" s="8" t="s">
        <v>27</v>
      </c>
      <c r="F10577" s="8"/>
      <c r="G10577" s="8" t="s">
        <v>19</v>
      </c>
      <c r="H10577" s="8" t="s">
        <v>247</v>
      </c>
      <c r="I10577" s="10">
        <v>0.41249999999999998</v>
      </c>
      <c r="J10577" s="11">
        <v>1.84</v>
      </c>
      <c r="K10577" s="12">
        <f t="shared" si="331"/>
        <v>0.75900000000000001</v>
      </c>
      <c r="L10577" s="9" t="s">
        <v>21</v>
      </c>
      <c r="M10577" s="13">
        <f t="shared" si="330"/>
        <v>1.5</v>
      </c>
    </row>
    <row r="10578" spans="1:13" ht="19.95" customHeight="1">
      <c r="A10578" s="8" t="s">
        <v>395</v>
      </c>
      <c r="B10578" s="8" t="s">
        <v>42</v>
      </c>
      <c r="C10578" s="8" t="s">
        <v>65</v>
      </c>
      <c r="D10578" s="8" t="s">
        <v>83</v>
      </c>
      <c r="E10578" s="8" t="s">
        <v>27</v>
      </c>
      <c r="F10578" s="8"/>
      <c r="G10578" s="8" t="s">
        <v>19</v>
      </c>
      <c r="H10578" s="8" t="s">
        <v>247</v>
      </c>
      <c r="I10578" s="10">
        <v>1.89</v>
      </c>
      <c r="J10578" s="11">
        <v>2.1</v>
      </c>
      <c r="K10578" s="12">
        <f t="shared" si="331"/>
        <v>3.9689999999999999</v>
      </c>
      <c r="L10578" s="9" t="s">
        <v>21</v>
      </c>
      <c r="M10578" s="13">
        <f t="shared" si="330"/>
        <v>1.7</v>
      </c>
    </row>
    <row r="10579" spans="1:13" ht="19.95" customHeight="1">
      <c r="A10579" s="8" t="s">
        <v>395</v>
      </c>
      <c r="B10579" s="8" t="s">
        <v>33</v>
      </c>
      <c r="C10579" s="8" t="s">
        <v>72</v>
      </c>
      <c r="D10579" s="8" t="s">
        <v>83</v>
      </c>
      <c r="E10579" s="8" t="s">
        <v>27</v>
      </c>
      <c r="F10579" s="8"/>
      <c r="G10579" s="8" t="s">
        <v>19</v>
      </c>
      <c r="H10579" s="8" t="s">
        <v>247</v>
      </c>
      <c r="I10579" s="10">
        <v>0.33</v>
      </c>
      <c r="J10579" s="11">
        <v>1.83</v>
      </c>
      <c r="K10579" s="12">
        <f t="shared" si="331"/>
        <v>0.6039000000000001</v>
      </c>
      <c r="L10579" s="9" t="s">
        <v>21</v>
      </c>
      <c r="M10579" s="13">
        <f t="shared" si="330"/>
        <v>1.5</v>
      </c>
    </row>
    <row r="10580" spans="1:13" ht="19.95" customHeight="1">
      <c r="A10580" s="8" t="s">
        <v>395</v>
      </c>
      <c r="B10580" s="8" t="s">
        <v>40</v>
      </c>
      <c r="C10580" s="8" t="s">
        <v>43</v>
      </c>
      <c r="D10580" s="8" t="s">
        <v>269</v>
      </c>
      <c r="E10580" s="8" t="s">
        <v>27</v>
      </c>
      <c r="F10580" s="8"/>
      <c r="G10580" s="8" t="s">
        <v>19</v>
      </c>
      <c r="H10580" s="8" t="s">
        <v>247</v>
      </c>
      <c r="I10580" s="10">
        <v>0.46666666666666662</v>
      </c>
      <c r="J10580" s="11">
        <v>2.75</v>
      </c>
      <c r="K10580" s="12">
        <f t="shared" si="331"/>
        <v>1.2833333333333332</v>
      </c>
      <c r="L10580" s="9" t="s">
        <v>21</v>
      </c>
      <c r="M10580" s="13">
        <f t="shared" si="330"/>
        <v>2.2000000000000002</v>
      </c>
    </row>
    <row r="10581" spans="1:13" ht="19.95" customHeight="1">
      <c r="A10581" s="8" t="s">
        <v>395</v>
      </c>
      <c r="B10581" s="8" t="s">
        <v>40</v>
      </c>
      <c r="C10581" s="8" t="s">
        <v>43</v>
      </c>
      <c r="D10581" s="8" t="s">
        <v>269</v>
      </c>
      <c r="E10581" s="8" t="s">
        <v>27</v>
      </c>
      <c r="F10581" s="8"/>
      <c r="G10581" s="8" t="s">
        <v>19</v>
      </c>
      <c r="H10581" s="8" t="s">
        <v>247</v>
      </c>
      <c r="I10581" s="10">
        <v>0.5033333333333333</v>
      </c>
      <c r="J10581" s="11">
        <v>2.75</v>
      </c>
      <c r="K10581" s="12">
        <f t="shared" si="331"/>
        <v>1.3841666666666665</v>
      </c>
      <c r="L10581" s="9" t="s">
        <v>21</v>
      </c>
      <c r="M10581" s="13">
        <f t="shared" si="330"/>
        <v>2.2000000000000002</v>
      </c>
    </row>
    <row r="10582" spans="1:13" ht="19.95" customHeight="1">
      <c r="A10582" s="8" t="s">
        <v>395</v>
      </c>
      <c r="B10582" s="8" t="s">
        <v>14</v>
      </c>
      <c r="C10582" s="8" t="s">
        <v>397</v>
      </c>
      <c r="D10582" s="8" t="s">
        <v>83</v>
      </c>
      <c r="E10582" s="8" t="s">
        <v>27</v>
      </c>
      <c r="F10582" s="8"/>
      <c r="G10582" s="8" t="s">
        <v>19</v>
      </c>
      <c r="H10582" s="8" t="s">
        <v>247</v>
      </c>
      <c r="I10582" s="10">
        <v>1.4179245283018867E-2</v>
      </c>
      <c r="J10582" s="11">
        <v>8</v>
      </c>
      <c r="K10582" s="12">
        <f t="shared" si="331"/>
        <v>0.11343396226415094</v>
      </c>
      <c r="L10582" s="9" t="s">
        <v>21</v>
      </c>
      <c r="M10582" s="13">
        <f t="shared" si="330"/>
        <v>6.4</v>
      </c>
    </row>
    <row r="10583" spans="1:13" ht="19.95" customHeight="1">
      <c r="A10583" s="8" t="s">
        <v>395</v>
      </c>
      <c r="B10583" s="8" t="s">
        <v>42</v>
      </c>
      <c r="C10583" s="8" t="s">
        <v>31</v>
      </c>
      <c r="D10583" s="8" t="s">
        <v>83</v>
      </c>
      <c r="E10583" s="8" t="s">
        <v>27</v>
      </c>
      <c r="F10583" s="8"/>
      <c r="G10583" s="8" t="s">
        <v>19</v>
      </c>
      <c r="H10583" s="8" t="s">
        <v>247</v>
      </c>
      <c r="I10583" s="10">
        <v>1.268</v>
      </c>
      <c r="J10583" s="11">
        <v>3.5</v>
      </c>
      <c r="K10583" s="12">
        <f t="shared" si="331"/>
        <v>4.4379999999999997</v>
      </c>
      <c r="L10583" s="9" t="s">
        <v>21</v>
      </c>
      <c r="M10583" s="13">
        <f t="shared" si="330"/>
        <v>2.8</v>
      </c>
    </row>
    <row r="10584" spans="1:13" ht="19.95" customHeight="1">
      <c r="A10584" s="8" t="s">
        <v>395</v>
      </c>
      <c r="B10584" s="8" t="s">
        <v>42</v>
      </c>
      <c r="C10584" s="8" t="s">
        <v>31</v>
      </c>
      <c r="D10584" s="8" t="s">
        <v>83</v>
      </c>
      <c r="E10584" s="8" t="s">
        <v>27</v>
      </c>
      <c r="F10584" s="8"/>
      <c r="G10584" s="8" t="s">
        <v>19</v>
      </c>
      <c r="H10584" s="8" t="s">
        <v>247</v>
      </c>
      <c r="I10584" s="10">
        <v>1.1499999999999999</v>
      </c>
      <c r="J10584" s="11">
        <v>3.5</v>
      </c>
      <c r="K10584" s="12">
        <f t="shared" si="331"/>
        <v>4.0249999999999995</v>
      </c>
      <c r="L10584" s="9" t="s">
        <v>21</v>
      </c>
      <c r="M10584" s="13">
        <f t="shared" si="330"/>
        <v>2.8</v>
      </c>
    </row>
    <row r="10585" spans="1:13" ht="19.95" customHeight="1">
      <c r="A10585" s="8" t="s">
        <v>395</v>
      </c>
      <c r="B10585" s="8" t="s">
        <v>42</v>
      </c>
      <c r="C10585" s="8" t="s">
        <v>41</v>
      </c>
      <c r="D10585" s="8" t="s">
        <v>83</v>
      </c>
      <c r="E10585" s="8" t="s">
        <v>27</v>
      </c>
      <c r="F10585" s="8"/>
      <c r="G10585" s="8" t="s">
        <v>19</v>
      </c>
      <c r="H10585" s="8" t="s">
        <v>247</v>
      </c>
      <c r="I10585" s="10">
        <v>0.79900000000000004</v>
      </c>
      <c r="J10585" s="11">
        <v>3</v>
      </c>
      <c r="K10585" s="12">
        <f t="shared" si="331"/>
        <v>2.3970000000000002</v>
      </c>
      <c r="L10585" s="9" t="s">
        <v>21</v>
      </c>
      <c r="M10585" s="13">
        <f t="shared" si="330"/>
        <v>2.4</v>
      </c>
    </row>
    <row r="10586" spans="1:13" ht="19.95" customHeight="1">
      <c r="A10586" s="8" t="s">
        <v>395</v>
      </c>
      <c r="B10586" s="8" t="s">
        <v>42</v>
      </c>
      <c r="C10586" s="8" t="s">
        <v>41</v>
      </c>
      <c r="D10586" s="8" t="s">
        <v>83</v>
      </c>
      <c r="E10586" s="8" t="s">
        <v>27</v>
      </c>
      <c r="F10586" s="8"/>
      <c r="G10586" s="8" t="s">
        <v>19</v>
      </c>
      <c r="H10586" s="8" t="s">
        <v>247</v>
      </c>
      <c r="I10586" s="10">
        <v>0.745</v>
      </c>
      <c r="J10586" s="11">
        <v>3</v>
      </c>
      <c r="K10586" s="12">
        <f t="shared" si="331"/>
        <v>2.2349999999999999</v>
      </c>
      <c r="L10586" s="9" t="s">
        <v>21</v>
      </c>
      <c r="M10586" s="13">
        <f t="shared" si="330"/>
        <v>2.4</v>
      </c>
    </row>
    <row r="10587" spans="1:13" ht="19.95" customHeight="1">
      <c r="A10587" s="8" t="s">
        <v>395</v>
      </c>
      <c r="B10587" s="8" t="s">
        <v>14</v>
      </c>
      <c r="C10587" s="8" t="s">
        <v>36</v>
      </c>
      <c r="D10587" s="8" t="s">
        <v>83</v>
      </c>
      <c r="E10587" s="8" t="s">
        <v>27</v>
      </c>
      <c r="F10587" s="8"/>
      <c r="G10587" s="8" t="s">
        <v>19</v>
      </c>
      <c r="H10587" s="8" t="s">
        <v>247</v>
      </c>
      <c r="I10587" s="10">
        <v>0.56000000000000005</v>
      </c>
      <c r="J10587" s="11">
        <v>1.84</v>
      </c>
      <c r="K10587" s="12">
        <f t="shared" si="331"/>
        <v>1.0304000000000002</v>
      </c>
      <c r="L10587" s="9" t="s">
        <v>21</v>
      </c>
      <c r="M10587" s="13">
        <f t="shared" si="330"/>
        <v>1.5</v>
      </c>
    </row>
    <row r="10588" spans="1:13" ht="19.95" customHeight="1">
      <c r="A10588" s="8" t="s">
        <v>395</v>
      </c>
      <c r="B10588" s="8" t="s">
        <v>42</v>
      </c>
      <c r="C10588" s="8" t="s">
        <v>398</v>
      </c>
      <c r="D10588" s="8" t="s">
        <v>83</v>
      </c>
      <c r="E10588" s="8" t="s">
        <v>27</v>
      </c>
      <c r="F10588" s="8"/>
      <c r="G10588" s="8" t="s">
        <v>19</v>
      </c>
      <c r="H10588" s="8" t="s">
        <v>247</v>
      </c>
      <c r="I10588" s="10">
        <v>3.15</v>
      </c>
      <c r="J10588" s="11">
        <v>4</v>
      </c>
      <c r="K10588" s="12">
        <f t="shared" si="331"/>
        <v>12.6</v>
      </c>
      <c r="L10588" s="9" t="s">
        <v>21</v>
      </c>
      <c r="M10588" s="13">
        <f t="shared" si="330"/>
        <v>3.2</v>
      </c>
    </row>
    <row r="10589" spans="1:13" ht="19.95" customHeight="1">
      <c r="A10589" s="8" t="s">
        <v>395</v>
      </c>
      <c r="B10589" s="8" t="s">
        <v>42</v>
      </c>
      <c r="C10589" s="8" t="s">
        <v>292</v>
      </c>
      <c r="D10589" s="8" t="s">
        <v>83</v>
      </c>
      <c r="E10589" s="8" t="s">
        <v>27</v>
      </c>
      <c r="F10589" s="8"/>
      <c r="G10589" s="8" t="s">
        <v>19</v>
      </c>
      <c r="H10589" s="8" t="s">
        <v>247</v>
      </c>
      <c r="I10589" s="10">
        <v>1.85</v>
      </c>
      <c r="J10589" s="11">
        <v>3.5</v>
      </c>
      <c r="K10589" s="12">
        <f t="shared" si="331"/>
        <v>6.4750000000000005</v>
      </c>
      <c r="L10589" s="9" t="s">
        <v>21</v>
      </c>
      <c r="M10589" s="13">
        <f t="shared" si="330"/>
        <v>2.8</v>
      </c>
    </row>
    <row r="10590" spans="1:13" ht="19.95" customHeight="1">
      <c r="A10590" s="8" t="s">
        <v>395</v>
      </c>
      <c r="B10590" s="8" t="s">
        <v>14</v>
      </c>
      <c r="C10590" s="8" t="s">
        <v>58</v>
      </c>
      <c r="D10590" s="8" t="s">
        <v>83</v>
      </c>
      <c r="E10590" s="8" t="s">
        <v>27</v>
      </c>
      <c r="F10590" s="8"/>
      <c r="G10590" s="8" t="s">
        <v>19</v>
      </c>
      <c r="H10590" s="8" t="s">
        <v>247</v>
      </c>
      <c r="I10590" s="10">
        <v>0.25238738738738742</v>
      </c>
      <c r="J10590" s="11">
        <v>2.93</v>
      </c>
      <c r="K10590" s="12">
        <f t="shared" si="331"/>
        <v>0.73949504504504515</v>
      </c>
      <c r="L10590" s="9" t="s">
        <v>21</v>
      </c>
      <c r="M10590" s="13">
        <f t="shared" si="330"/>
        <v>2.2999999999999998</v>
      </c>
    </row>
    <row r="10591" spans="1:13" ht="19.95" customHeight="1">
      <c r="A10591" s="8" t="s">
        <v>395</v>
      </c>
      <c r="B10591" s="8" t="s">
        <v>42</v>
      </c>
      <c r="C10591" s="8" t="s">
        <v>72</v>
      </c>
      <c r="D10591" s="8" t="s">
        <v>83</v>
      </c>
      <c r="E10591" s="8" t="s">
        <v>27</v>
      </c>
      <c r="F10591" s="8"/>
      <c r="G10591" s="8" t="s">
        <v>19</v>
      </c>
      <c r="H10591" s="8" t="s">
        <v>247</v>
      </c>
      <c r="I10591" s="10">
        <v>0.38147540983606554</v>
      </c>
      <c r="J10591" s="11">
        <v>3.25</v>
      </c>
      <c r="K10591" s="12">
        <f t="shared" si="331"/>
        <v>1.239795081967213</v>
      </c>
      <c r="L10591" s="9" t="s">
        <v>21</v>
      </c>
      <c r="M10591" s="13">
        <f t="shared" si="330"/>
        <v>2.6</v>
      </c>
    </row>
    <row r="10592" spans="1:13" ht="19.95" customHeight="1">
      <c r="A10592" s="8" t="s">
        <v>395</v>
      </c>
      <c r="B10592" s="8" t="s">
        <v>42</v>
      </c>
      <c r="C10592" s="8" t="s">
        <v>117</v>
      </c>
      <c r="D10592" s="8" t="s">
        <v>83</v>
      </c>
      <c r="E10592" s="8" t="s">
        <v>27</v>
      </c>
      <c r="F10592" s="8"/>
      <c r="G10592" s="8" t="s">
        <v>19</v>
      </c>
      <c r="H10592" s="8" t="s">
        <v>247</v>
      </c>
      <c r="I10592" s="10">
        <v>7.2948000000000004</v>
      </c>
      <c r="J10592" s="11">
        <v>4</v>
      </c>
      <c r="K10592" s="12">
        <f t="shared" si="331"/>
        <v>29.179200000000002</v>
      </c>
      <c r="L10592" s="9" t="s">
        <v>21</v>
      </c>
      <c r="M10592" s="13">
        <f t="shared" si="330"/>
        <v>3.2</v>
      </c>
    </row>
    <row r="10593" spans="1:13" ht="19.95" customHeight="1">
      <c r="A10593" s="8" t="s">
        <v>395</v>
      </c>
      <c r="B10593" s="8" t="s">
        <v>33</v>
      </c>
      <c r="C10593" s="8" t="s">
        <v>43</v>
      </c>
      <c r="D10593" s="8" t="s">
        <v>83</v>
      </c>
      <c r="E10593" s="8" t="s">
        <v>27</v>
      </c>
      <c r="F10593" s="8"/>
      <c r="G10593" s="8" t="s">
        <v>19</v>
      </c>
      <c r="H10593" s="8" t="s">
        <v>247</v>
      </c>
      <c r="I10593" s="10">
        <v>0.36</v>
      </c>
      <c r="J10593" s="11">
        <v>3</v>
      </c>
      <c r="K10593" s="12">
        <f t="shared" si="331"/>
        <v>1.08</v>
      </c>
      <c r="L10593" s="9" t="s">
        <v>21</v>
      </c>
      <c r="M10593" s="13">
        <f t="shared" si="330"/>
        <v>2.4</v>
      </c>
    </row>
    <row r="10594" spans="1:13" ht="19.95" customHeight="1">
      <c r="A10594" s="8" t="s">
        <v>395</v>
      </c>
      <c r="B10594" s="8" t="s">
        <v>14</v>
      </c>
      <c r="C10594" s="8" t="s">
        <v>58</v>
      </c>
      <c r="D10594" s="8" t="s">
        <v>83</v>
      </c>
      <c r="E10594" s="8" t="s">
        <v>27</v>
      </c>
      <c r="F10594" s="8"/>
      <c r="G10594" s="8" t="s">
        <v>19</v>
      </c>
      <c r="H10594" s="8" t="s">
        <v>247</v>
      </c>
      <c r="I10594" s="10">
        <v>0.25595238095238093</v>
      </c>
      <c r="J10594" s="11">
        <v>3</v>
      </c>
      <c r="K10594" s="12">
        <f t="shared" si="331"/>
        <v>0.76785714285714279</v>
      </c>
      <c r="L10594" s="9" t="s">
        <v>21</v>
      </c>
      <c r="M10594" s="13">
        <f t="shared" si="330"/>
        <v>2.4</v>
      </c>
    </row>
    <row r="10595" spans="1:13" ht="19.95" customHeight="1">
      <c r="A10595" s="8" t="s">
        <v>395</v>
      </c>
      <c r="B10595" s="8" t="s">
        <v>42</v>
      </c>
      <c r="C10595" s="8" t="s">
        <v>61</v>
      </c>
      <c r="D10595" s="8" t="s">
        <v>83</v>
      </c>
      <c r="E10595" s="8" t="s">
        <v>27</v>
      </c>
      <c r="F10595" s="8"/>
      <c r="G10595" s="8" t="s">
        <v>19</v>
      </c>
      <c r="H10595" s="8" t="s">
        <v>247</v>
      </c>
      <c r="I10595" s="10">
        <v>6.15</v>
      </c>
      <c r="J10595" s="11">
        <v>2.17</v>
      </c>
      <c r="K10595" s="12">
        <f t="shared" si="331"/>
        <v>13.345499999999999</v>
      </c>
      <c r="L10595" s="9" t="s">
        <v>21</v>
      </c>
      <c r="M10595" s="13">
        <f t="shared" si="330"/>
        <v>1.7</v>
      </c>
    </row>
    <row r="10596" spans="1:13" ht="19.95" customHeight="1">
      <c r="A10596" s="8" t="s">
        <v>395</v>
      </c>
      <c r="B10596" s="8" t="s">
        <v>42</v>
      </c>
      <c r="C10596" s="8" t="s">
        <v>57</v>
      </c>
      <c r="D10596" s="8" t="s">
        <v>83</v>
      </c>
      <c r="E10596" s="8" t="s">
        <v>27</v>
      </c>
      <c r="F10596" s="8"/>
      <c r="G10596" s="8" t="s">
        <v>19</v>
      </c>
      <c r="H10596" s="8" t="s">
        <v>247</v>
      </c>
      <c r="I10596" s="10">
        <v>2.4988999999999999</v>
      </c>
      <c r="J10596" s="11">
        <v>3</v>
      </c>
      <c r="K10596" s="12">
        <f t="shared" si="331"/>
        <v>7.4966999999999997</v>
      </c>
      <c r="L10596" s="9" t="s">
        <v>21</v>
      </c>
      <c r="M10596" s="13">
        <f t="shared" si="330"/>
        <v>2.4</v>
      </c>
    </row>
    <row r="10597" spans="1:13" ht="19.95" customHeight="1">
      <c r="A10597" s="8" t="s">
        <v>395</v>
      </c>
      <c r="B10597" s="8" t="s">
        <v>42</v>
      </c>
      <c r="C10597" s="8" t="s">
        <v>41</v>
      </c>
      <c r="D10597" s="8" t="s">
        <v>83</v>
      </c>
      <c r="E10597" s="8" t="s">
        <v>27</v>
      </c>
      <c r="F10597" s="8"/>
      <c r="G10597" s="8" t="s">
        <v>19</v>
      </c>
      <c r="H10597" s="8" t="s">
        <v>247</v>
      </c>
      <c r="I10597" s="10">
        <v>0.70156249999999998</v>
      </c>
      <c r="J10597" s="11">
        <v>3</v>
      </c>
      <c r="K10597" s="12">
        <f t="shared" si="331"/>
        <v>2.1046874999999998</v>
      </c>
      <c r="L10597" s="9" t="s">
        <v>21</v>
      </c>
      <c r="M10597" s="13">
        <f t="shared" si="330"/>
        <v>2.4</v>
      </c>
    </row>
    <row r="10598" spans="1:13" ht="19.95" customHeight="1">
      <c r="A10598" s="8" t="s">
        <v>395</v>
      </c>
      <c r="B10598" s="8" t="s">
        <v>42</v>
      </c>
      <c r="C10598" s="8" t="s">
        <v>57</v>
      </c>
      <c r="D10598" s="8" t="s">
        <v>83</v>
      </c>
      <c r="E10598" s="8" t="s">
        <v>27</v>
      </c>
      <c r="F10598" s="8"/>
      <c r="G10598" s="8" t="s">
        <v>19</v>
      </c>
      <c r="H10598" s="8" t="s">
        <v>247</v>
      </c>
      <c r="I10598" s="10">
        <v>2.3867666666666665</v>
      </c>
      <c r="J10598" s="11">
        <v>3</v>
      </c>
      <c r="K10598" s="12">
        <f t="shared" si="331"/>
        <v>7.1602999999999994</v>
      </c>
      <c r="L10598" s="9" t="s">
        <v>21</v>
      </c>
      <c r="M10598" s="13">
        <f t="shared" si="330"/>
        <v>2.4</v>
      </c>
    </row>
    <row r="10599" spans="1:13" ht="19.95" customHeight="1">
      <c r="A10599" s="8" t="s">
        <v>395</v>
      </c>
      <c r="B10599" s="8" t="s">
        <v>42</v>
      </c>
      <c r="C10599" s="8" t="s">
        <v>57</v>
      </c>
      <c r="D10599" s="8" t="s">
        <v>83</v>
      </c>
      <c r="E10599" s="8" t="s">
        <v>27</v>
      </c>
      <c r="F10599" s="8"/>
      <c r="G10599" s="8" t="s">
        <v>19</v>
      </c>
      <c r="H10599" s="8" t="s">
        <v>247</v>
      </c>
      <c r="I10599" s="10">
        <v>2.3184999999999998</v>
      </c>
      <c r="J10599" s="11">
        <v>3.5</v>
      </c>
      <c r="K10599" s="12">
        <f t="shared" si="331"/>
        <v>8.114749999999999</v>
      </c>
      <c r="L10599" s="9" t="s">
        <v>21</v>
      </c>
      <c r="M10599" s="13">
        <f t="shared" si="330"/>
        <v>2.8</v>
      </c>
    </row>
    <row r="10600" spans="1:13" ht="19.95" customHeight="1">
      <c r="A10600" s="8" t="s">
        <v>395</v>
      </c>
      <c r="B10600" s="8" t="s">
        <v>42</v>
      </c>
      <c r="C10600" s="8" t="s">
        <v>43</v>
      </c>
      <c r="D10600" s="8" t="s">
        <v>83</v>
      </c>
      <c r="E10600" s="8" t="s">
        <v>27</v>
      </c>
      <c r="F10600" s="8"/>
      <c r="G10600" s="8" t="s">
        <v>19</v>
      </c>
      <c r="H10600" s="8" t="s">
        <v>247</v>
      </c>
      <c r="I10600" s="10">
        <v>0.39500000000000002</v>
      </c>
      <c r="J10600" s="11">
        <v>3</v>
      </c>
      <c r="K10600" s="12">
        <f t="shared" si="331"/>
        <v>1.1850000000000001</v>
      </c>
      <c r="L10600" s="9" t="s">
        <v>21</v>
      </c>
      <c r="M10600" s="13">
        <f t="shared" si="330"/>
        <v>2.4</v>
      </c>
    </row>
    <row r="10601" spans="1:13" ht="19.95" customHeight="1">
      <c r="A10601" s="8" t="s">
        <v>395</v>
      </c>
      <c r="B10601" s="8" t="s">
        <v>42</v>
      </c>
      <c r="C10601" s="8" t="s">
        <v>41</v>
      </c>
      <c r="D10601" s="8" t="s">
        <v>83</v>
      </c>
      <c r="E10601" s="8" t="s">
        <v>27</v>
      </c>
      <c r="F10601" s="8"/>
      <c r="G10601" s="8" t="s">
        <v>19</v>
      </c>
      <c r="H10601" s="8" t="s">
        <v>247</v>
      </c>
      <c r="I10601" s="10">
        <v>0.70428571428571429</v>
      </c>
      <c r="J10601" s="11">
        <v>3</v>
      </c>
      <c r="K10601" s="12">
        <f t="shared" si="331"/>
        <v>2.112857142857143</v>
      </c>
      <c r="L10601" s="9" t="s">
        <v>21</v>
      </c>
      <c r="M10601" s="13">
        <f t="shared" si="330"/>
        <v>2.4</v>
      </c>
    </row>
    <row r="10602" spans="1:13" ht="19.95" customHeight="1">
      <c r="A10602" s="8" t="s">
        <v>395</v>
      </c>
      <c r="B10602" s="8" t="s">
        <v>33</v>
      </c>
      <c r="C10602" s="8" t="s">
        <v>43</v>
      </c>
      <c r="D10602" s="8" t="s">
        <v>83</v>
      </c>
      <c r="E10602" s="8" t="s">
        <v>27</v>
      </c>
      <c r="F10602" s="8"/>
      <c r="G10602" s="8" t="s">
        <v>19</v>
      </c>
      <c r="H10602" s="8" t="s">
        <v>247</v>
      </c>
      <c r="I10602" s="10">
        <v>0.39285714285714285</v>
      </c>
      <c r="J10602" s="11">
        <v>3</v>
      </c>
      <c r="K10602" s="12">
        <f t="shared" si="331"/>
        <v>1.1785714285714286</v>
      </c>
      <c r="L10602" s="9" t="s">
        <v>21</v>
      </c>
      <c r="M10602" s="13">
        <f t="shared" si="330"/>
        <v>2.4</v>
      </c>
    </row>
    <row r="10603" spans="1:13" ht="19.95" customHeight="1">
      <c r="A10603" s="8" t="s">
        <v>395</v>
      </c>
      <c r="B10603" s="8" t="s">
        <v>14</v>
      </c>
      <c r="C10603" s="8" t="s">
        <v>58</v>
      </c>
      <c r="D10603" s="8" t="s">
        <v>83</v>
      </c>
      <c r="E10603" s="8" t="s">
        <v>27</v>
      </c>
      <c r="F10603" s="8"/>
      <c r="G10603" s="8" t="s">
        <v>19</v>
      </c>
      <c r="H10603" s="8" t="s">
        <v>247</v>
      </c>
      <c r="I10603" s="10">
        <v>0.25690476190476186</v>
      </c>
      <c r="J10603" s="11">
        <v>3</v>
      </c>
      <c r="K10603" s="12">
        <f t="shared" si="331"/>
        <v>0.77071428571428557</v>
      </c>
      <c r="L10603" s="9" t="s">
        <v>21</v>
      </c>
      <c r="M10603" s="13">
        <f t="shared" si="330"/>
        <v>2.4</v>
      </c>
    </row>
    <row r="10604" spans="1:13" ht="19.95" customHeight="1">
      <c r="A10604" s="8" t="s">
        <v>395</v>
      </c>
      <c r="B10604" s="8" t="s">
        <v>33</v>
      </c>
      <c r="C10604" s="8" t="s">
        <v>169</v>
      </c>
      <c r="D10604" s="8" t="s">
        <v>83</v>
      </c>
      <c r="E10604" s="8" t="s">
        <v>27</v>
      </c>
      <c r="F10604" s="8"/>
      <c r="G10604" s="8" t="s">
        <v>19</v>
      </c>
      <c r="H10604" s="8" t="s">
        <v>247</v>
      </c>
      <c r="I10604" s="10">
        <v>1.7843521594684386</v>
      </c>
      <c r="J10604" s="11">
        <v>3.5</v>
      </c>
      <c r="K10604" s="12">
        <f t="shared" si="331"/>
        <v>6.2452325581395352</v>
      </c>
      <c r="L10604" s="9" t="s">
        <v>21</v>
      </c>
      <c r="M10604" s="13">
        <f t="shared" si="330"/>
        <v>2.8</v>
      </c>
    </row>
    <row r="10605" spans="1:13" ht="19.95" customHeight="1">
      <c r="A10605" s="8" t="s">
        <v>395</v>
      </c>
      <c r="B10605" s="8" t="s">
        <v>42</v>
      </c>
      <c r="C10605" s="8" t="s">
        <v>41</v>
      </c>
      <c r="D10605" s="8" t="s">
        <v>83</v>
      </c>
      <c r="E10605" s="8" t="s">
        <v>27</v>
      </c>
      <c r="F10605" s="8"/>
      <c r="G10605" s="8" t="s">
        <v>19</v>
      </c>
      <c r="H10605" s="8" t="s">
        <v>247</v>
      </c>
      <c r="I10605" s="10">
        <v>0.66399999999999992</v>
      </c>
      <c r="J10605" s="11">
        <v>2.75</v>
      </c>
      <c r="K10605" s="12">
        <f t="shared" si="331"/>
        <v>1.8259999999999998</v>
      </c>
      <c r="L10605" s="9" t="s">
        <v>21</v>
      </c>
      <c r="M10605" s="13">
        <f t="shared" si="330"/>
        <v>2.2000000000000002</v>
      </c>
    </row>
    <row r="10606" spans="1:13" ht="19.95" customHeight="1">
      <c r="A10606" s="8" t="s">
        <v>395</v>
      </c>
      <c r="B10606" s="8" t="s">
        <v>42</v>
      </c>
      <c r="C10606" s="8" t="s">
        <v>41</v>
      </c>
      <c r="D10606" s="8" t="s">
        <v>83</v>
      </c>
      <c r="E10606" s="8" t="s">
        <v>27</v>
      </c>
      <c r="F10606" s="8"/>
      <c r="G10606" s="8" t="s">
        <v>19</v>
      </c>
      <c r="H10606" s="8" t="s">
        <v>247</v>
      </c>
      <c r="I10606" s="10">
        <v>0.8</v>
      </c>
      <c r="J10606" s="11">
        <v>2.75</v>
      </c>
      <c r="K10606" s="12">
        <f t="shared" si="331"/>
        <v>2.2000000000000002</v>
      </c>
      <c r="L10606" s="9" t="s">
        <v>21</v>
      </c>
      <c r="M10606" s="13">
        <f t="shared" si="330"/>
        <v>2.2000000000000002</v>
      </c>
    </row>
    <row r="10607" spans="1:13" ht="19.95" customHeight="1">
      <c r="A10607" s="8" t="s">
        <v>395</v>
      </c>
      <c r="B10607" s="8" t="s">
        <v>42</v>
      </c>
      <c r="C10607" s="8" t="s">
        <v>41</v>
      </c>
      <c r="D10607" s="8" t="s">
        <v>83</v>
      </c>
      <c r="E10607" s="8" t="s">
        <v>27</v>
      </c>
      <c r="F10607" s="8"/>
      <c r="G10607" s="8" t="s">
        <v>19</v>
      </c>
      <c r="H10607" s="8" t="s">
        <v>247</v>
      </c>
      <c r="I10607" s="10">
        <v>0.7</v>
      </c>
      <c r="J10607" s="11">
        <v>2.75</v>
      </c>
      <c r="K10607" s="12">
        <f t="shared" si="331"/>
        <v>1.9249999999999998</v>
      </c>
      <c r="L10607" s="9" t="s">
        <v>21</v>
      </c>
      <c r="M10607" s="13">
        <f t="shared" si="330"/>
        <v>2.2000000000000002</v>
      </c>
    </row>
    <row r="10608" spans="1:13" ht="19.95" customHeight="1">
      <c r="A10608" s="8" t="s">
        <v>395</v>
      </c>
      <c r="B10608" s="8" t="s">
        <v>42</v>
      </c>
      <c r="C10608" s="8" t="s">
        <v>41</v>
      </c>
      <c r="D10608" s="8" t="s">
        <v>83</v>
      </c>
      <c r="E10608" s="8" t="s">
        <v>27</v>
      </c>
      <c r="F10608" s="8"/>
      <c r="G10608" s="8" t="s">
        <v>19</v>
      </c>
      <c r="H10608" s="8" t="s">
        <v>247</v>
      </c>
      <c r="I10608" s="10">
        <v>0.67500000000000004</v>
      </c>
      <c r="J10608" s="11">
        <v>2.75</v>
      </c>
      <c r="K10608" s="12">
        <f t="shared" si="331"/>
        <v>1.8562500000000002</v>
      </c>
      <c r="L10608" s="9" t="s">
        <v>21</v>
      </c>
      <c r="M10608" s="13">
        <f t="shared" si="330"/>
        <v>2.2000000000000002</v>
      </c>
    </row>
    <row r="10609" spans="1:13" ht="19.95" customHeight="1">
      <c r="A10609" s="8" t="s">
        <v>395</v>
      </c>
      <c r="B10609" s="8" t="s">
        <v>42</v>
      </c>
      <c r="C10609" s="8" t="s">
        <v>57</v>
      </c>
      <c r="D10609" s="8" t="s">
        <v>83</v>
      </c>
      <c r="E10609" s="8" t="s">
        <v>27</v>
      </c>
      <c r="F10609" s="8"/>
      <c r="G10609" s="8" t="s">
        <v>19</v>
      </c>
      <c r="H10609" s="8" t="s">
        <v>247</v>
      </c>
      <c r="I10609" s="10">
        <v>2.27</v>
      </c>
      <c r="J10609" s="11">
        <v>1.4</v>
      </c>
      <c r="K10609" s="12">
        <f t="shared" si="331"/>
        <v>3.1779999999999999</v>
      </c>
      <c r="L10609" s="9" t="s">
        <v>21</v>
      </c>
      <c r="M10609" s="13">
        <f t="shared" si="330"/>
        <v>1.1000000000000001</v>
      </c>
    </row>
    <row r="10610" spans="1:13" ht="19.95" customHeight="1">
      <c r="A10610" s="8" t="s">
        <v>395</v>
      </c>
      <c r="B10610" s="8" t="s">
        <v>42</v>
      </c>
      <c r="C10610" s="8" t="s">
        <v>59</v>
      </c>
      <c r="D10610" s="8" t="s">
        <v>83</v>
      </c>
      <c r="E10610" s="8" t="s">
        <v>27</v>
      </c>
      <c r="F10610" s="8"/>
      <c r="G10610" s="8" t="s">
        <v>19</v>
      </c>
      <c r="H10610" s="8" t="s">
        <v>247</v>
      </c>
      <c r="I10610" s="10">
        <v>3.52</v>
      </c>
      <c r="J10610" s="11">
        <v>1.4</v>
      </c>
      <c r="K10610" s="12">
        <f t="shared" si="331"/>
        <v>4.9279999999999999</v>
      </c>
      <c r="L10610" s="9" t="s">
        <v>21</v>
      </c>
      <c r="M10610" s="13">
        <f t="shared" si="330"/>
        <v>1.1000000000000001</v>
      </c>
    </row>
    <row r="10611" spans="1:13" ht="19.95" customHeight="1">
      <c r="A10611" s="8" t="s">
        <v>395</v>
      </c>
      <c r="B10611" s="8" t="s">
        <v>42</v>
      </c>
      <c r="C10611" s="8" t="s">
        <v>43</v>
      </c>
      <c r="D10611" s="8" t="s">
        <v>83</v>
      </c>
      <c r="E10611" s="8" t="s">
        <v>27</v>
      </c>
      <c r="F10611" s="8"/>
      <c r="G10611" s="8" t="s">
        <v>19</v>
      </c>
      <c r="H10611" s="8" t="s">
        <v>247</v>
      </c>
      <c r="I10611" s="10">
        <v>0.46</v>
      </c>
      <c r="J10611" s="11">
        <v>1.39</v>
      </c>
      <c r="K10611" s="12">
        <f t="shared" si="331"/>
        <v>0.63939999999999997</v>
      </c>
      <c r="L10611" s="9" t="s">
        <v>21</v>
      </c>
      <c r="M10611" s="13">
        <f t="shared" si="330"/>
        <v>1.1000000000000001</v>
      </c>
    </row>
    <row r="10612" spans="1:13" ht="19.95" customHeight="1">
      <c r="A10612" s="8" t="s">
        <v>395</v>
      </c>
      <c r="B10612" s="8" t="s">
        <v>42</v>
      </c>
      <c r="C10612" s="8" t="s">
        <v>41</v>
      </c>
      <c r="D10612" s="8" t="s">
        <v>83</v>
      </c>
      <c r="E10612" s="8" t="s">
        <v>27</v>
      </c>
      <c r="F10612" s="8"/>
      <c r="G10612" s="8" t="s">
        <v>19</v>
      </c>
      <c r="H10612" s="8" t="s">
        <v>247</v>
      </c>
      <c r="I10612" s="10">
        <v>0.72</v>
      </c>
      <c r="J10612" s="11">
        <v>1.4</v>
      </c>
      <c r="K10612" s="12">
        <f t="shared" si="331"/>
        <v>1.008</v>
      </c>
      <c r="L10612" s="9" t="s">
        <v>21</v>
      </c>
      <c r="M10612" s="13">
        <f t="shared" si="330"/>
        <v>1.1000000000000001</v>
      </c>
    </row>
    <row r="10613" spans="1:13" ht="19.95" customHeight="1">
      <c r="A10613" s="8" t="s">
        <v>395</v>
      </c>
      <c r="B10613" s="8" t="s">
        <v>42</v>
      </c>
      <c r="C10613" s="8" t="s">
        <v>31</v>
      </c>
      <c r="D10613" s="8" t="s">
        <v>83</v>
      </c>
      <c r="E10613" s="8" t="s">
        <v>27</v>
      </c>
      <c r="F10613" s="8"/>
      <c r="G10613" s="8" t="s">
        <v>19</v>
      </c>
      <c r="H10613" s="8" t="s">
        <v>247</v>
      </c>
      <c r="I10613" s="10">
        <v>1.17</v>
      </c>
      <c r="J10613" s="11">
        <v>1.4</v>
      </c>
      <c r="K10613" s="12">
        <f t="shared" si="331"/>
        <v>1.6379999999999999</v>
      </c>
      <c r="L10613" s="9" t="s">
        <v>21</v>
      </c>
      <c r="M10613" s="13">
        <f t="shared" si="330"/>
        <v>1.1000000000000001</v>
      </c>
    </row>
    <row r="10614" spans="1:13" ht="19.95" customHeight="1">
      <c r="A10614" s="8" t="s">
        <v>395</v>
      </c>
      <c r="B10614" s="8" t="s">
        <v>42</v>
      </c>
      <c r="C10614" s="8" t="s">
        <v>65</v>
      </c>
      <c r="D10614" s="8" t="s">
        <v>83</v>
      </c>
      <c r="E10614" s="8" t="s">
        <v>27</v>
      </c>
      <c r="F10614" s="8"/>
      <c r="G10614" s="8" t="s">
        <v>19</v>
      </c>
      <c r="H10614" s="8" t="s">
        <v>247</v>
      </c>
      <c r="I10614" s="10">
        <v>1.64</v>
      </c>
      <c r="J10614" s="11">
        <v>1.4</v>
      </c>
      <c r="K10614" s="12">
        <f t="shared" si="331"/>
        <v>2.2959999999999998</v>
      </c>
      <c r="L10614" s="9" t="s">
        <v>21</v>
      </c>
      <c r="M10614" s="13">
        <f t="shared" si="330"/>
        <v>1.1000000000000001</v>
      </c>
    </row>
    <row r="10615" spans="1:13" ht="19.95" customHeight="1">
      <c r="A10615" s="8" t="s">
        <v>395</v>
      </c>
      <c r="B10615" s="8" t="s">
        <v>14</v>
      </c>
      <c r="C10615" s="8" t="s">
        <v>36</v>
      </c>
      <c r="D10615" s="8" t="s">
        <v>399</v>
      </c>
      <c r="E10615" s="8" t="s">
        <v>27</v>
      </c>
      <c r="F10615" s="8"/>
      <c r="G10615" s="8" t="s">
        <v>19</v>
      </c>
      <c r="H10615" s="8" t="s">
        <v>247</v>
      </c>
      <c r="I10615" s="10">
        <v>0.83499999999999996</v>
      </c>
      <c r="J10615" s="11">
        <v>2.81</v>
      </c>
      <c r="K10615" s="12">
        <f t="shared" si="331"/>
        <v>2.3463500000000002</v>
      </c>
      <c r="L10615" s="9" t="s">
        <v>21</v>
      </c>
      <c r="M10615" s="13">
        <f t="shared" si="330"/>
        <v>2.2000000000000002</v>
      </c>
    </row>
    <row r="10616" spans="1:13" ht="19.95" customHeight="1">
      <c r="A10616" s="8" t="s">
        <v>395</v>
      </c>
      <c r="B10616" s="8" t="s">
        <v>14</v>
      </c>
      <c r="C10616" s="8" t="s">
        <v>36</v>
      </c>
      <c r="D10616" s="8" t="s">
        <v>399</v>
      </c>
      <c r="E10616" s="8" t="s">
        <v>27</v>
      </c>
      <c r="F10616" s="8"/>
      <c r="G10616" s="8" t="s">
        <v>19</v>
      </c>
      <c r="H10616" s="8" t="s">
        <v>247</v>
      </c>
      <c r="I10616" s="10">
        <v>0.84666666666666657</v>
      </c>
      <c r="J10616" s="11">
        <v>2.81</v>
      </c>
      <c r="K10616" s="12">
        <f t="shared" si="331"/>
        <v>2.3791333333333329</v>
      </c>
      <c r="L10616" s="9" t="s">
        <v>21</v>
      </c>
      <c r="M10616" s="13">
        <f t="shared" si="330"/>
        <v>2.2000000000000002</v>
      </c>
    </row>
    <row r="10617" spans="1:13" ht="19.95" customHeight="1">
      <c r="A10617" s="8" t="s">
        <v>395</v>
      </c>
      <c r="B10617" s="8" t="s">
        <v>14</v>
      </c>
      <c r="C10617" s="8" t="s">
        <v>58</v>
      </c>
      <c r="D10617" s="8" t="s">
        <v>83</v>
      </c>
      <c r="E10617" s="8" t="s">
        <v>27</v>
      </c>
      <c r="F10617" s="8"/>
      <c r="G10617" s="8" t="s">
        <v>19</v>
      </c>
      <c r="H10617" s="8" t="s">
        <v>247</v>
      </c>
      <c r="I10617" s="10">
        <v>0.25057692307692309</v>
      </c>
      <c r="J10617" s="11">
        <v>2.46</v>
      </c>
      <c r="K10617" s="12">
        <f t="shared" si="331"/>
        <v>0.61641923076923077</v>
      </c>
      <c r="L10617" s="9" t="s">
        <v>21</v>
      </c>
      <c r="M10617" s="13">
        <f t="shared" si="330"/>
        <v>2</v>
      </c>
    </row>
    <row r="10618" spans="1:13" ht="19.95" customHeight="1">
      <c r="A10618" s="8" t="s">
        <v>395</v>
      </c>
      <c r="B10618" s="8" t="s">
        <v>14</v>
      </c>
      <c r="C10618" s="8" t="s">
        <v>36</v>
      </c>
      <c r="D10618" s="8" t="s">
        <v>83</v>
      </c>
      <c r="E10618" s="8" t="s">
        <v>27</v>
      </c>
      <c r="F10618" s="8"/>
      <c r="G10618" s="8" t="s">
        <v>19</v>
      </c>
      <c r="H10618" s="8" t="s">
        <v>247</v>
      </c>
      <c r="I10618" s="10">
        <v>0.48784615384615387</v>
      </c>
      <c r="J10618" s="11">
        <v>2.75</v>
      </c>
      <c r="K10618" s="12">
        <f t="shared" si="331"/>
        <v>1.3415769230769232</v>
      </c>
      <c r="L10618" s="9" t="s">
        <v>21</v>
      </c>
      <c r="M10618" s="13">
        <f t="shared" si="330"/>
        <v>2.2000000000000002</v>
      </c>
    </row>
    <row r="10619" spans="1:13" ht="19.95" customHeight="1">
      <c r="A10619" s="8" t="s">
        <v>395</v>
      </c>
      <c r="B10619" s="8" t="s">
        <v>14</v>
      </c>
      <c r="C10619" s="8" t="s">
        <v>35</v>
      </c>
      <c r="D10619" s="8" t="s">
        <v>83</v>
      </c>
      <c r="E10619" s="8" t="s">
        <v>27</v>
      </c>
      <c r="F10619" s="8"/>
      <c r="G10619" s="8" t="s">
        <v>19</v>
      </c>
      <c r="H10619" s="8" t="s">
        <v>247</v>
      </c>
      <c r="I10619" s="10">
        <v>0.89663636363636356</v>
      </c>
      <c r="J10619" s="11">
        <v>3.25</v>
      </c>
      <c r="K10619" s="12">
        <f t="shared" si="331"/>
        <v>2.9140681818181817</v>
      </c>
      <c r="L10619" s="9" t="s">
        <v>21</v>
      </c>
      <c r="M10619" s="13">
        <f t="shared" si="330"/>
        <v>2.6</v>
      </c>
    </row>
    <row r="10620" spans="1:13" ht="19.95" customHeight="1">
      <c r="A10620" s="8" t="s">
        <v>395</v>
      </c>
      <c r="B10620" s="8" t="s">
        <v>14</v>
      </c>
      <c r="C10620" s="8" t="s">
        <v>38</v>
      </c>
      <c r="D10620" s="8" t="s">
        <v>83</v>
      </c>
      <c r="E10620" s="8" t="s">
        <v>27</v>
      </c>
      <c r="F10620" s="8"/>
      <c r="G10620" s="8" t="s">
        <v>19</v>
      </c>
      <c r="H10620" s="8" t="s">
        <v>247</v>
      </c>
      <c r="I10620" s="10">
        <v>1.3536363636363637</v>
      </c>
      <c r="J10620" s="11">
        <v>3.32</v>
      </c>
      <c r="K10620" s="12">
        <f t="shared" si="331"/>
        <v>4.4940727272727274</v>
      </c>
      <c r="L10620" s="9" t="s">
        <v>21</v>
      </c>
      <c r="M10620" s="13">
        <f t="shared" si="330"/>
        <v>2.7</v>
      </c>
    </row>
    <row r="10621" spans="1:13" ht="19.95" customHeight="1">
      <c r="A10621" s="8" t="s">
        <v>395</v>
      </c>
      <c r="B10621" s="8" t="s">
        <v>48</v>
      </c>
      <c r="C10621" s="8" t="s">
        <v>90</v>
      </c>
      <c r="D10621" s="8" t="s">
        <v>83</v>
      </c>
      <c r="E10621" s="8" t="s">
        <v>27</v>
      </c>
      <c r="F10621" s="8"/>
      <c r="G10621" s="8" t="s">
        <v>19</v>
      </c>
      <c r="H10621" s="8" t="s">
        <v>247</v>
      </c>
      <c r="I10621" s="10">
        <v>0.20869634340222576</v>
      </c>
      <c r="J10621" s="11">
        <v>3</v>
      </c>
      <c r="K10621" s="12">
        <f t="shared" si="331"/>
        <v>0.62608903020667728</v>
      </c>
      <c r="L10621" s="9" t="s">
        <v>21</v>
      </c>
      <c r="M10621" s="13">
        <f t="shared" si="330"/>
        <v>2.4</v>
      </c>
    </row>
    <row r="10622" spans="1:13" ht="19.95" customHeight="1">
      <c r="A10622" s="8" t="s">
        <v>395</v>
      </c>
      <c r="B10622" s="8" t="s">
        <v>14</v>
      </c>
      <c r="C10622" s="8" t="s">
        <v>58</v>
      </c>
      <c r="D10622" s="8" t="s">
        <v>83</v>
      </c>
      <c r="E10622" s="8" t="s">
        <v>27</v>
      </c>
      <c r="F10622" s="8"/>
      <c r="G10622" s="8" t="s">
        <v>19</v>
      </c>
      <c r="H10622" s="8" t="s">
        <v>247</v>
      </c>
      <c r="I10622" s="10">
        <v>0.24802197802197803</v>
      </c>
      <c r="J10622" s="11">
        <v>2.5</v>
      </c>
      <c r="K10622" s="12">
        <f t="shared" si="331"/>
        <v>0.62005494505494507</v>
      </c>
      <c r="L10622" s="9" t="s">
        <v>21</v>
      </c>
      <c r="M10622" s="13">
        <f t="shared" si="330"/>
        <v>2</v>
      </c>
    </row>
    <row r="10623" spans="1:13" ht="19.95" customHeight="1">
      <c r="A10623" s="8" t="s">
        <v>395</v>
      </c>
      <c r="B10623" s="8" t="s">
        <v>30</v>
      </c>
      <c r="C10623" s="8" t="s">
        <v>69</v>
      </c>
      <c r="D10623" s="8" t="s">
        <v>83</v>
      </c>
      <c r="E10623" s="8" t="s">
        <v>27</v>
      </c>
      <c r="F10623" s="8"/>
      <c r="G10623" s="8" t="s">
        <v>19</v>
      </c>
      <c r="H10623" s="8" t="s">
        <v>247</v>
      </c>
      <c r="I10623" s="10">
        <v>0.3</v>
      </c>
      <c r="J10623" s="11">
        <v>3.15</v>
      </c>
      <c r="K10623" s="12">
        <f t="shared" si="331"/>
        <v>0.94499999999999995</v>
      </c>
      <c r="L10623" s="9" t="s">
        <v>21</v>
      </c>
      <c r="M10623" s="13">
        <f t="shared" si="330"/>
        <v>2.5</v>
      </c>
    </row>
    <row r="10624" spans="1:13" ht="19.95" customHeight="1">
      <c r="A10624" s="8" t="s">
        <v>395</v>
      </c>
      <c r="B10624" s="8" t="s">
        <v>30</v>
      </c>
      <c r="C10624" s="8" t="s">
        <v>69</v>
      </c>
      <c r="D10624" s="8" t="s">
        <v>269</v>
      </c>
      <c r="E10624" s="8" t="s">
        <v>27</v>
      </c>
      <c r="F10624" s="8"/>
      <c r="G10624" s="8" t="s">
        <v>19</v>
      </c>
      <c r="H10624" s="8" t="s">
        <v>247</v>
      </c>
      <c r="I10624" s="10">
        <v>0.28999999999999998</v>
      </c>
      <c r="J10624" s="11">
        <v>3.14</v>
      </c>
      <c r="K10624" s="12">
        <f t="shared" si="331"/>
        <v>0.91059999999999997</v>
      </c>
      <c r="L10624" s="9" t="s">
        <v>21</v>
      </c>
      <c r="M10624" s="13">
        <f t="shared" si="330"/>
        <v>2.5</v>
      </c>
    </row>
    <row r="10625" spans="1:13" ht="19.95" customHeight="1">
      <c r="A10625" s="8" t="s">
        <v>395</v>
      </c>
      <c r="B10625" s="8" t="s">
        <v>24</v>
      </c>
      <c r="C10625" s="8" t="s">
        <v>45</v>
      </c>
      <c r="D10625" s="8" t="s">
        <v>83</v>
      </c>
      <c r="E10625" s="8" t="s">
        <v>27</v>
      </c>
      <c r="F10625" s="8"/>
      <c r="G10625" s="8" t="s">
        <v>19</v>
      </c>
      <c r="H10625" s="8" t="s">
        <v>247</v>
      </c>
      <c r="I10625" s="10">
        <v>0.1105</v>
      </c>
      <c r="J10625" s="11">
        <v>3</v>
      </c>
      <c r="K10625" s="12">
        <f t="shared" si="331"/>
        <v>0.33150000000000002</v>
      </c>
      <c r="L10625" s="9" t="s">
        <v>21</v>
      </c>
      <c r="M10625" s="13">
        <f t="shared" si="330"/>
        <v>2.4</v>
      </c>
    </row>
    <row r="10626" spans="1:13" ht="19.95" customHeight="1">
      <c r="A10626" s="8" t="s">
        <v>395</v>
      </c>
      <c r="B10626" s="8" t="s">
        <v>42</v>
      </c>
      <c r="C10626" s="8" t="s">
        <v>72</v>
      </c>
      <c r="D10626" s="8" t="s">
        <v>83</v>
      </c>
      <c r="E10626" s="8" t="s">
        <v>27</v>
      </c>
      <c r="F10626" s="8"/>
      <c r="G10626" s="8" t="s">
        <v>19</v>
      </c>
      <c r="H10626" s="8" t="s">
        <v>247</v>
      </c>
      <c r="I10626" s="10">
        <v>0.49</v>
      </c>
      <c r="J10626" s="11">
        <v>3</v>
      </c>
      <c r="K10626" s="12">
        <f t="shared" si="331"/>
        <v>1.47</v>
      </c>
      <c r="L10626" s="9" t="s">
        <v>21</v>
      </c>
      <c r="M10626" s="13">
        <f t="shared" ref="M10626:M10689" si="332">ROUND(J10626-J10626*20/100,1)</f>
        <v>2.4</v>
      </c>
    </row>
    <row r="10627" spans="1:13" ht="19.95" customHeight="1">
      <c r="A10627" s="8" t="s">
        <v>395</v>
      </c>
      <c r="B10627" s="8" t="s">
        <v>42</v>
      </c>
      <c r="C10627" s="8" t="s">
        <v>41</v>
      </c>
      <c r="D10627" s="8" t="s">
        <v>83</v>
      </c>
      <c r="E10627" s="8" t="s">
        <v>27</v>
      </c>
      <c r="F10627" s="8"/>
      <c r="G10627" s="8" t="s">
        <v>19</v>
      </c>
      <c r="H10627" s="8" t="s">
        <v>247</v>
      </c>
      <c r="I10627" s="10">
        <v>0.82</v>
      </c>
      <c r="J10627" s="11">
        <v>3</v>
      </c>
      <c r="K10627" s="12">
        <f t="shared" ref="K10627:K10690" si="333">J10627*I10627</f>
        <v>2.46</v>
      </c>
      <c r="L10627" s="9" t="s">
        <v>21</v>
      </c>
      <c r="M10627" s="13">
        <f t="shared" si="332"/>
        <v>2.4</v>
      </c>
    </row>
    <row r="10628" spans="1:13" ht="19.95" customHeight="1">
      <c r="A10628" s="8" t="s">
        <v>395</v>
      </c>
      <c r="B10628" s="8" t="s">
        <v>136</v>
      </c>
      <c r="C10628" s="8" t="s">
        <v>400</v>
      </c>
      <c r="D10628" s="8" t="s">
        <v>83</v>
      </c>
      <c r="E10628" s="8" t="s">
        <v>27</v>
      </c>
      <c r="F10628" s="8"/>
      <c r="G10628" s="8" t="s">
        <v>19</v>
      </c>
      <c r="H10628" s="8" t="s">
        <v>247</v>
      </c>
      <c r="I10628" s="10">
        <v>0.91121951219512198</v>
      </c>
      <c r="J10628" s="11">
        <v>2.88</v>
      </c>
      <c r="K10628" s="12">
        <f t="shared" si="333"/>
        <v>2.6243121951219512</v>
      </c>
      <c r="L10628" s="9" t="s">
        <v>21</v>
      </c>
      <c r="M10628" s="13">
        <f t="shared" si="332"/>
        <v>2.2999999999999998</v>
      </c>
    </row>
    <row r="10629" spans="1:13" ht="19.95" customHeight="1">
      <c r="A10629" s="8" t="s">
        <v>395</v>
      </c>
      <c r="B10629" s="8" t="s">
        <v>42</v>
      </c>
      <c r="C10629" s="8" t="s">
        <v>44</v>
      </c>
      <c r="D10629" s="8" t="s">
        <v>83</v>
      </c>
      <c r="E10629" s="8" t="s">
        <v>27</v>
      </c>
      <c r="F10629" s="8"/>
      <c r="G10629" s="8" t="s">
        <v>19</v>
      </c>
      <c r="H10629" s="8" t="s">
        <v>247</v>
      </c>
      <c r="I10629" s="10">
        <v>0.2</v>
      </c>
      <c r="J10629" s="11">
        <v>3</v>
      </c>
      <c r="K10629" s="12">
        <f t="shared" si="333"/>
        <v>0.60000000000000009</v>
      </c>
      <c r="L10629" s="9" t="s">
        <v>21</v>
      </c>
      <c r="M10629" s="13">
        <f t="shared" si="332"/>
        <v>2.4</v>
      </c>
    </row>
    <row r="10630" spans="1:13" ht="19.95" customHeight="1">
      <c r="A10630" s="8" t="s">
        <v>395</v>
      </c>
      <c r="B10630" s="8" t="s">
        <v>42</v>
      </c>
      <c r="C10630" s="8" t="s">
        <v>43</v>
      </c>
      <c r="D10630" s="8" t="s">
        <v>83</v>
      </c>
      <c r="E10630" s="8" t="s">
        <v>27</v>
      </c>
      <c r="F10630" s="8"/>
      <c r="G10630" s="8" t="s">
        <v>19</v>
      </c>
      <c r="H10630" s="8" t="s">
        <v>247</v>
      </c>
      <c r="I10630" s="10">
        <v>0.46500000000000002</v>
      </c>
      <c r="J10630" s="11">
        <v>2.68</v>
      </c>
      <c r="K10630" s="12">
        <f t="shared" si="333"/>
        <v>1.2462000000000002</v>
      </c>
      <c r="L10630" s="9" t="s">
        <v>21</v>
      </c>
      <c r="M10630" s="13">
        <f t="shared" si="332"/>
        <v>2.1</v>
      </c>
    </row>
    <row r="10631" spans="1:13" ht="19.95" customHeight="1">
      <c r="A10631" s="8" t="s">
        <v>395</v>
      </c>
      <c r="B10631" s="8" t="s">
        <v>42</v>
      </c>
      <c r="C10631" s="8" t="s">
        <v>41</v>
      </c>
      <c r="D10631" s="8" t="s">
        <v>83</v>
      </c>
      <c r="E10631" s="8" t="s">
        <v>27</v>
      </c>
      <c r="F10631" s="8"/>
      <c r="G10631" s="8" t="s">
        <v>19</v>
      </c>
      <c r="H10631" s="8" t="s">
        <v>247</v>
      </c>
      <c r="I10631" s="10">
        <v>0.82</v>
      </c>
      <c r="J10631" s="11">
        <v>2.94</v>
      </c>
      <c r="K10631" s="12">
        <f t="shared" si="333"/>
        <v>2.4107999999999996</v>
      </c>
      <c r="L10631" s="9" t="s">
        <v>21</v>
      </c>
      <c r="M10631" s="13">
        <f t="shared" si="332"/>
        <v>2.4</v>
      </c>
    </row>
    <row r="10632" spans="1:13" ht="19.95" customHeight="1">
      <c r="A10632" s="8" t="s">
        <v>395</v>
      </c>
      <c r="B10632" s="8" t="s">
        <v>14</v>
      </c>
      <c r="C10632" s="8" t="s">
        <v>58</v>
      </c>
      <c r="D10632" s="8" t="s">
        <v>83</v>
      </c>
      <c r="E10632" s="8" t="s">
        <v>27</v>
      </c>
      <c r="F10632" s="8"/>
      <c r="G10632" s="8" t="s">
        <v>19</v>
      </c>
      <c r="H10632" s="8" t="s">
        <v>247</v>
      </c>
      <c r="I10632" s="10">
        <v>0.2793092105263158</v>
      </c>
      <c r="J10632" s="11">
        <v>2.75</v>
      </c>
      <c r="K10632" s="12">
        <f t="shared" si="333"/>
        <v>0.76810032894736846</v>
      </c>
      <c r="L10632" s="9" t="s">
        <v>21</v>
      </c>
      <c r="M10632" s="13">
        <f t="shared" si="332"/>
        <v>2.2000000000000002</v>
      </c>
    </row>
    <row r="10633" spans="1:13" ht="19.95" customHeight="1">
      <c r="A10633" s="8" t="s">
        <v>395</v>
      </c>
      <c r="B10633" s="8" t="s">
        <v>14</v>
      </c>
      <c r="C10633" s="8" t="s">
        <v>45</v>
      </c>
      <c r="D10633" s="8" t="s">
        <v>83</v>
      </c>
      <c r="E10633" s="8" t="s">
        <v>27</v>
      </c>
      <c r="F10633" s="8"/>
      <c r="G10633" s="8" t="s">
        <v>19</v>
      </c>
      <c r="H10633" s="8" t="s">
        <v>247</v>
      </c>
      <c r="I10633" s="10">
        <v>0.12242541436464088</v>
      </c>
      <c r="J10633" s="11">
        <v>3.67</v>
      </c>
      <c r="K10633" s="12">
        <f t="shared" si="333"/>
        <v>0.44930127071823206</v>
      </c>
      <c r="L10633" s="9" t="s">
        <v>21</v>
      </c>
      <c r="M10633" s="13">
        <f t="shared" si="332"/>
        <v>2.9</v>
      </c>
    </row>
    <row r="10634" spans="1:13" ht="19.95" customHeight="1">
      <c r="A10634" s="8" t="s">
        <v>395</v>
      </c>
      <c r="B10634" s="8" t="s">
        <v>33</v>
      </c>
      <c r="C10634" s="8" t="s">
        <v>69</v>
      </c>
      <c r="D10634" s="8" t="s">
        <v>83</v>
      </c>
      <c r="E10634" s="8" t="s">
        <v>27</v>
      </c>
      <c r="F10634" s="8"/>
      <c r="G10634" s="8" t="s">
        <v>19</v>
      </c>
      <c r="H10634" s="8" t="s">
        <v>247</v>
      </c>
      <c r="I10634" s="10">
        <v>0.23</v>
      </c>
      <c r="J10634" s="11">
        <v>2.91</v>
      </c>
      <c r="K10634" s="12">
        <f t="shared" si="333"/>
        <v>0.66930000000000012</v>
      </c>
      <c r="L10634" s="9" t="s">
        <v>21</v>
      </c>
      <c r="M10634" s="13">
        <f t="shared" si="332"/>
        <v>2.2999999999999998</v>
      </c>
    </row>
    <row r="10635" spans="1:13" ht="19.95" customHeight="1">
      <c r="A10635" s="8" t="s">
        <v>395</v>
      </c>
      <c r="B10635" s="8" t="s">
        <v>14</v>
      </c>
      <c r="C10635" s="8" t="s">
        <v>102</v>
      </c>
      <c r="D10635" s="8" t="s">
        <v>83</v>
      </c>
      <c r="E10635" s="8" t="s">
        <v>27</v>
      </c>
      <c r="F10635" s="8"/>
      <c r="G10635" s="8" t="s">
        <v>19</v>
      </c>
      <c r="H10635" s="8" t="s">
        <v>247</v>
      </c>
      <c r="I10635" s="10">
        <v>0.2</v>
      </c>
      <c r="J10635" s="11">
        <v>3.45</v>
      </c>
      <c r="K10635" s="12">
        <f t="shared" si="333"/>
        <v>0.69000000000000006</v>
      </c>
      <c r="L10635" s="9" t="s">
        <v>21</v>
      </c>
      <c r="M10635" s="13">
        <f t="shared" si="332"/>
        <v>2.8</v>
      </c>
    </row>
    <row r="10636" spans="1:13" ht="19.95" customHeight="1">
      <c r="A10636" s="8" t="s">
        <v>395</v>
      </c>
      <c r="B10636" s="8" t="s">
        <v>40</v>
      </c>
      <c r="C10636" s="8" t="s">
        <v>51</v>
      </c>
      <c r="D10636" s="8" t="s">
        <v>83</v>
      </c>
      <c r="E10636" s="8" t="s">
        <v>27</v>
      </c>
      <c r="F10636" s="8"/>
      <c r="G10636" s="8" t="s">
        <v>19</v>
      </c>
      <c r="H10636" s="8" t="s">
        <v>247</v>
      </c>
      <c r="I10636" s="10">
        <v>2.2799999999999998</v>
      </c>
      <c r="J10636" s="11">
        <v>3</v>
      </c>
      <c r="K10636" s="12">
        <f t="shared" si="333"/>
        <v>6.84</v>
      </c>
      <c r="L10636" s="9" t="s">
        <v>21</v>
      </c>
      <c r="M10636" s="13">
        <f t="shared" si="332"/>
        <v>2.4</v>
      </c>
    </row>
    <row r="10637" spans="1:13" ht="19.95" customHeight="1">
      <c r="A10637" s="8" t="s">
        <v>395</v>
      </c>
      <c r="B10637" s="8" t="s">
        <v>24</v>
      </c>
      <c r="C10637" s="8" t="s">
        <v>35</v>
      </c>
      <c r="D10637" s="8" t="s">
        <v>83</v>
      </c>
      <c r="E10637" s="8" t="s">
        <v>27</v>
      </c>
      <c r="F10637" s="8"/>
      <c r="G10637" s="8" t="s">
        <v>19</v>
      </c>
      <c r="H10637" s="8" t="s">
        <v>247</v>
      </c>
      <c r="I10637" s="10">
        <v>0.85</v>
      </c>
      <c r="J10637" s="11">
        <v>1.5</v>
      </c>
      <c r="K10637" s="12">
        <f t="shared" si="333"/>
        <v>1.2749999999999999</v>
      </c>
      <c r="L10637" s="9" t="s">
        <v>21</v>
      </c>
      <c r="M10637" s="13">
        <f t="shared" si="332"/>
        <v>1.2</v>
      </c>
    </row>
    <row r="10638" spans="1:13" ht="19.95" customHeight="1">
      <c r="A10638" s="8" t="s">
        <v>395</v>
      </c>
      <c r="B10638" s="8" t="s">
        <v>33</v>
      </c>
      <c r="C10638" s="8" t="s">
        <v>69</v>
      </c>
      <c r="D10638" s="8" t="s">
        <v>83</v>
      </c>
      <c r="E10638" s="8" t="s">
        <v>27</v>
      </c>
      <c r="F10638" s="8"/>
      <c r="G10638" s="8" t="s">
        <v>19</v>
      </c>
      <c r="H10638" s="8" t="s">
        <v>247</v>
      </c>
      <c r="I10638" s="10">
        <v>0.24</v>
      </c>
      <c r="J10638" s="11">
        <v>2.92</v>
      </c>
      <c r="K10638" s="12">
        <f t="shared" si="333"/>
        <v>0.70079999999999998</v>
      </c>
      <c r="L10638" s="9" t="s">
        <v>21</v>
      </c>
      <c r="M10638" s="13">
        <f t="shared" si="332"/>
        <v>2.2999999999999998</v>
      </c>
    </row>
    <row r="10639" spans="1:13" ht="19.95" customHeight="1">
      <c r="A10639" s="8" t="s">
        <v>395</v>
      </c>
      <c r="B10639" s="8" t="s">
        <v>14</v>
      </c>
      <c r="C10639" s="8" t="s">
        <v>102</v>
      </c>
      <c r="D10639" s="8" t="s">
        <v>83</v>
      </c>
      <c r="E10639" s="8" t="s">
        <v>27</v>
      </c>
      <c r="F10639" s="8"/>
      <c r="G10639" s="8" t="s">
        <v>19</v>
      </c>
      <c r="H10639" s="8" t="s">
        <v>247</v>
      </c>
      <c r="I10639" s="10">
        <v>0.2</v>
      </c>
      <c r="J10639" s="11">
        <v>3.45</v>
      </c>
      <c r="K10639" s="12">
        <f t="shared" si="333"/>
        <v>0.69000000000000006</v>
      </c>
      <c r="L10639" s="9" t="s">
        <v>21</v>
      </c>
      <c r="M10639" s="13">
        <f t="shared" si="332"/>
        <v>2.8</v>
      </c>
    </row>
    <row r="10640" spans="1:13" ht="19.95" customHeight="1">
      <c r="A10640" s="8" t="s">
        <v>395</v>
      </c>
      <c r="B10640" s="8" t="s">
        <v>14</v>
      </c>
      <c r="C10640" s="8" t="s">
        <v>102</v>
      </c>
      <c r="D10640" s="8" t="s">
        <v>83</v>
      </c>
      <c r="E10640" s="8" t="s">
        <v>27</v>
      </c>
      <c r="F10640" s="8"/>
      <c r="G10640" s="8" t="s">
        <v>19</v>
      </c>
      <c r="H10640" s="8" t="s">
        <v>247</v>
      </c>
      <c r="I10640" s="10">
        <v>0.20741935483870966</v>
      </c>
      <c r="J10640" s="11">
        <v>3.25</v>
      </c>
      <c r="K10640" s="12">
        <f t="shared" si="333"/>
        <v>0.67411290322580641</v>
      </c>
      <c r="L10640" s="9" t="s">
        <v>21</v>
      </c>
      <c r="M10640" s="13">
        <f t="shared" si="332"/>
        <v>2.6</v>
      </c>
    </row>
    <row r="10641" spans="1:13" ht="19.95" customHeight="1">
      <c r="A10641" s="8" t="s">
        <v>395</v>
      </c>
      <c r="B10641" s="8" t="s">
        <v>14</v>
      </c>
      <c r="C10641" s="8" t="s">
        <v>58</v>
      </c>
      <c r="D10641" s="8" t="s">
        <v>83</v>
      </c>
      <c r="E10641" s="8" t="s">
        <v>27</v>
      </c>
      <c r="F10641" s="8"/>
      <c r="G10641" s="8" t="s">
        <v>19</v>
      </c>
      <c r="H10641" s="8" t="s">
        <v>247</v>
      </c>
      <c r="I10641" s="10">
        <v>0.28700000000000003</v>
      </c>
      <c r="J10641" s="11">
        <v>2.78</v>
      </c>
      <c r="K10641" s="12">
        <f t="shared" si="333"/>
        <v>0.79786000000000001</v>
      </c>
      <c r="L10641" s="9" t="s">
        <v>21</v>
      </c>
      <c r="M10641" s="13">
        <f t="shared" si="332"/>
        <v>2.2000000000000002</v>
      </c>
    </row>
    <row r="10642" spans="1:13" ht="19.95" customHeight="1">
      <c r="A10642" s="8" t="s">
        <v>395</v>
      </c>
      <c r="B10642" s="8" t="s">
        <v>14</v>
      </c>
      <c r="C10642" s="8" t="s">
        <v>58</v>
      </c>
      <c r="D10642" s="8" t="s">
        <v>83</v>
      </c>
      <c r="E10642" s="8" t="s">
        <v>27</v>
      </c>
      <c r="F10642" s="8"/>
      <c r="G10642" s="8" t="s">
        <v>19</v>
      </c>
      <c r="H10642" s="8" t="s">
        <v>247</v>
      </c>
      <c r="I10642" s="10">
        <v>0.27300000000000002</v>
      </c>
      <c r="J10642" s="11">
        <v>2.78</v>
      </c>
      <c r="K10642" s="12">
        <f t="shared" si="333"/>
        <v>0.75893999999999995</v>
      </c>
      <c r="L10642" s="9" t="s">
        <v>21</v>
      </c>
      <c r="M10642" s="13">
        <f t="shared" si="332"/>
        <v>2.2000000000000002</v>
      </c>
    </row>
    <row r="10643" spans="1:13" ht="19.95" customHeight="1">
      <c r="A10643" s="8" t="s">
        <v>395</v>
      </c>
      <c r="B10643" s="8" t="s">
        <v>14</v>
      </c>
      <c r="C10643" s="8" t="s">
        <v>58</v>
      </c>
      <c r="D10643" s="8" t="s">
        <v>83</v>
      </c>
      <c r="E10643" s="8" t="s">
        <v>27</v>
      </c>
      <c r="F10643" s="8"/>
      <c r="G10643" s="8" t="s">
        <v>19</v>
      </c>
      <c r="H10643" s="8" t="s">
        <v>247</v>
      </c>
      <c r="I10643" s="10">
        <v>0.27</v>
      </c>
      <c r="J10643" s="11">
        <v>2.78</v>
      </c>
      <c r="K10643" s="12">
        <f t="shared" si="333"/>
        <v>0.75060000000000004</v>
      </c>
      <c r="L10643" s="9" t="s">
        <v>21</v>
      </c>
      <c r="M10643" s="13">
        <f t="shared" si="332"/>
        <v>2.2000000000000002</v>
      </c>
    </row>
    <row r="10644" spans="1:13" ht="19.95" customHeight="1">
      <c r="A10644" s="8" t="s">
        <v>395</v>
      </c>
      <c r="B10644" s="8" t="s">
        <v>14</v>
      </c>
      <c r="C10644" s="8" t="s">
        <v>58</v>
      </c>
      <c r="D10644" s="8" t="s">
        <v>83</v>
      </c>
      <c r="E10644" s="8" t="s">
        <v>27</v>
      </c>
      <c r="F10644" s="8"/>
      <c r="G10644" s="8" t="s">
        <v>19</v>
      </c>
      <c r="H10644" s="8" t="s">
        <v>247</v>
      </c>
      <c r="I10644" s="10">
        <v>0.25</v>
      </c>
      <c r="J10644" s="11">
        <v>2.8</v>
      </c>
      <c r="K10644" s="12">
        <f t="shared" si="333"/>
        <v>0.7</v>
      </c>
      <c r="L10644" s="9" t="s">
        <v>21</v>
      </c>
      <c r="M10644" s="13">
        <f t="shared" si="332"/>
        <v>2.2000000000000002</v>
      </c>
    </row>
    <row r="10645" spans="1:13" ht="19.95" customHeight="1">
      <c r="A10645" s="8" t="s">
        <v>395</v>
      </c>
      <c r="B10645" s="8" t="s">
        <v>33</v>
      </c>
      <c r="C10645" s="8" t="s">
        <v>31</v>
      </c>
      <c r="D10645" s="8" t="s">
        <v>83</v>
      </c>
      <c r="E10645" s="8" t="s">
        <v>17</v>
      </c>
      <c r="F10645" s="8"/>
      <c r="G10645" s="8" t="s">
        <v>19</v>
      </c>
      <c r="H10645" s="8" t="s">
        <v>247</v>
      </c>
      <c r="I10645" s="10">
        <v>1.21</v>
      </c>
      <c r="J10645" s="11">
        <v>2</v>
      </c>
      <c r="K10645" s="12">
        <f t="shared" si="333"/>
        <v>2.42</v>
      </c>
      <c r="L10645" s="9" t="s">
        <v>21</v>
      </c>
      <c r="M10645" s="13">
        <f t="shared" si="332"/>
        <v>1.6</v>
      </c>
    </row>
    <row r="10646" spans="1:13" ht="19.95" customHeight="1">
      <c r="A10646" s="8" t="s">
        <v>395</v>
      </c>
      <c r="B10646" s="8" t="s">
        <v>42</v>
      </c>
      <c r="C10646" s="8" t="s">
        <v>44</v>
      </c>
      <c r="D10646" s="8" t="s">
        <v>83</v>
      </c>
      <c r="E10646" s="8" t="s">
        <v>27</v>
      </c>
      <c r="F10646" s="8"/>
      <c r="G10646" s="8" t="s">
        <v>19</v>
      </c>
      <c r="H10646" s="8" t="s">
        <v>247</v>
      </c>
      <c r="I10646" s="10">
        <v>0.185</v>
      </c>
      <c r="J10646" s="11">
        <v>3.32</v>
      </c>
      <c r="K10646" s="12">
        <f t="shared" si="333"/>
        <v>0.61419999999999997</v>
      </c>
      <c r="L10646" s="9" t="s">
        <v>21</v>
      </c>
      <c r="M10646" s="13">
        <f t="shared" si="332"/>
        <v>2.7</v>
      </c>
    </row>
    <row r="10647" spans="1:13" ht="19.95" customHeight="1">
      <c r="A10647" s="8" t="s">
        <v>395</v>
      </c>
      <c r="B10647" s="8" t="s">
        <v>14</v>
      </c>
      <c r="C10647" s="8" t="s">
        <v>102</v>
      </c>
      <c r="D10647" s="8" t="s">
        <v>83</v>
      </c>
      <c r="E10647" s="8" t="s">
        <v>27</v>
      </c>
      <c r="F10647" s="8"/>
      <c r="G10647" s="8" t="s">
        <v>19</v>
      </c>
      <c r="H10647" s="8" t="s">
        <v>247</v>
      </c>
      <c r="I10647" s="10">
        <v>0.17</v>
      </c>
      <c r="J10647" s="11">
        <v>3.47</v>
      </c>
      <c r="K10647" s="12">
        <f t="shared" si="333"/>
        <v>0.58990000000000009</v>
      </c>
      <c r="L10647" s="9" t="s">
        <v>21</v>
      </c>
      <c r="M10647" s="13">
        <f t="shared" si="332"/>
        <v>2.8</v>
      </c>
    </row>
    <row r="10648" spans="1:13" ht="19.95" customHeight="1">
      <c r="A10648" s="8" t="s">
        <v>395</v>
      </c>
      <c r="B10648" s="8" t="s">
        <v>42</v>
      </c>
      <c r="C10648" s="8" t="s">
        <v>61</v>
      </c>
      <c r="D10648" s="8" t="s">
        <v>83</v>
      </c>
      <c r="E10648" s="8" t="s">
        <v>27</v>
      </c>
      <c r="F10648" s="8"/>
      <c r="G10648" s="8" t="s">
        <v>19</v>
      </c>
      <c r="H10648" s="8" t="s">
        <v>247</v>
      </c>
      <c r="I10648" s="10">
        <v>5.2987064676616917</v>
      </c>
      <c r="J10648" s="11">
        <v>0.97</v>
      </c>
      <c r="K10648" s="12">
        <f t="shared" si="333"/>
        <v>5.1397452736318412</v>
      </c>
      <c r="L10648" s="9" t="s">
        <v>21</v>
      </c>
      <c r="M10648" s="13">
        <f t="shared" si="332"/>
        <v>0.8</v>
      </c>
    </row>
    <row r="10649" spans="1:13" ht="19.95" customHeight="1">
      <c r="A10649" s="8" t="s">
        <v>395</v>
      </c>
      <c r="B10649" s="8" t="s">
        <v>33</v>
      </c>
      <c r="C10649" s="8" t="s">
        <v>44</v>
      </c>
      <c r="D10649" s="8" t="s">
        <v>83</v>
      </c>
      <c r="E10649" s="8" t="s">
        <v>27</v>
      </c>
      <c r="F10649" s="8"/>
      <c r="G10649" s="8" t="s">
        <v>19</v>
      </c>
      <c r="H10649" s="8" t="s">
        <v>247</v>
      </c>
      <c r="I10649" s="10">
        <v>0.13649253731343283</v>
      </c>
      <c r="J10649" s="11">
        <v>2.64</v>
      </c>
      <c r="K10649" s="12">
        <f t="shared" si="333"/>
        <v>0.36034029850746269</v>
      </c>
      <c r="L10649" s="9" t="s">
        <v>21</v>
      </c>
      <c r="M10649" s="13">
        <f t="shared" si="332"/>
        <v>2.1</v>
      </c>
    </row>
    <row r="10650" spans="1:13" ht="19.95" customHeight="1">
      <c r="A10650" s="8" t="s">
        <v>395</v>
      </c>
      <c r="B10650" s="8" t="s">
        <v>128</v>
      </c>
      <c r="C10650" s="8" t="s">
        <v>69</v>
      </c>
      <c r="D10650" s="8" t="s">
        <v>83</v>
      </c>
      <c r="E10650" s="8" t="s">
        <v>27</v>
      </c>
      <c r="F10650" s="8"/>
      <c r="G10650" s="8" t="s">
        <v>19</v>
      </c>
      <c r="H10650" s="8" t="s">
        <v>247</v>
      </c>
      <c r="I10650" s="10">
        <v>0.14000000000000001</v>
      </c>
      <c r="J10650" s="11">
        <v>1.75</v>
      </c>
      <c r="K10650" s="12">
        <f t="shared" si="333"/>
        <v>0.24500000000000002</v>
      </c>
      <c r="L10650" s="9" t="s">
        <v>21</v>
      </c>
      <c r="M10650" s="13">
        <f t="shared" si="332"/>
        <v>1.4</v>
      </c>
    </row>
    <row r="10651" spans="1:13" ht="19.95" customHeight="1">
      <c r="A10651" s="8" t="s">
        <v>395</v>
      </c>
      <c r="B10651" s="8" t="s">
        <v>33</v>
      </c>
      <c r="C10651" s="8" t="s">
        <v>43</v>
      </c>
      <c r="D10651" s="8" t="s">
        <v>83</v>
      </c>
      <c r="E10651" s="8" t="s">
        <v>27</v>
      </c>
      <c r="F10651" s="8"/>
      <c r="G10651" s="8" t="s">
        <v>19</v>
      </c>
      <c r="H10651" s="8" t="s">
        <v>247</v>
      </c>
      <c r="I10651" s="10">
        <v>0.4</v>
      </c>
      <c r="J10651" s="11">
        <v>2.78</v>
      </c>
      <c r="K10651" s="12">
        <f t="shared" si="333"/>
        <v>1.1119999999999999</v>
      </c>
      <c r="L10651" s="9" t="s">
        <v>21</v>
      </c>
      <c r="M10651" s="13">
        <f t="shared" si="332"/>
        <v>2.2000000000000002</v>
      </c>
    </row>
    <row r="10652" spans="1:13" ht="19.95" customHeight="1">
      <c r="A10652" s="8" t="s">
        <v>395</v>
      </c>
      <c r="B10652" s="8" t="s">
        <v>14</v>
      </c>
      <c r="C10652" s="8" t="s">
        <v>102</v>
      </c>
      <c r="D10652" s="8" t="s">
        <v>83</v>
      </c>
      <c r="E10652" s="8" t="s">
        <v>27</v>
      </c>
      <c r="F10652" s="8"/>
      <c r="G10652" s="8" t="s">
        <v>19</v>
      </c>
      <c r="H10652" s="8" t="s">
        <v>247</v>
      </c>
      <c r="I10652" s="10">
        <v>0.17</v>
      </c>
      <c r="J10652" s="11">
        <v>3.47</v>
      </c>
      <c r="K10652" s="12">
        <f t="shared" si="333"/>
        <v>0.58990000000000009</v>
      </c>
      <c r="L10652" s="9" t="s">
        <v>21</v>
      </c>
      <c r="M10652" s="13">
        <f t="shared" si="332"/>
        <v>2.8</v>
      </c>
    </row>
    <row r="10653" spans="1:13" ht="19.95" customHeight="1">
      <c r="A10653" s="8" t="s">
        <v>395</v>
      </c>
      <c r="B10653" s="8" t="s">
        <v>14</v>
      </c>
      <c r="C10653" s="8" t="s">
        <v>35</v>
      </c>
      <c r="D10653" s="8" t="s">
        <v>98</v>
      </c>
      <c r="E10653" s="8" t="s">
        <v>27</v>
      </c>
      <c r="F10653" s="8"/>
      <c r="G10653" s="8" t="s">
        <v>19</v>
      </c>
      <c r="H10653" s="8" t="s">
        <v>247</v>
      </c>
      <c r="I10653" s="10">
        <v>0.75</v>
      </c>
      <c r="J10653" s="11">
        <v>3.51</v>
      </c>
      <c r="K10653" s="12">
        <f t="shared" si="333"/>
        <v>2.6324999999999998</v>
      </c>
      <c r="L10653" s="9" t="s">
        <v>21</v>
      </c>
      <c r="M10653" s="13">
        <f t="shared" si="332"/>
        <v>2.8</v>
      </c>
    </row>
    <row r="10654" spans="1:13" ht="19.95" customHeight="1">
      <c r="A10654" s="8" t="s">
        <v>395</v>
      </c>
      <c r="B10654" s="8" t="s">
        <v>33</v>
      </c>
      <c r="C10654" s="8" t="s">
        <v>44</v>
      </c>
      <c r="D10654" s="8" t="s">
        <v>83</v>
      </c>
      <c r="E10654" s="8" t="s">
        <v>27</v>
      </c>
      <c r="F10654" s="8"/>
      <c r="G10654" s="8" t="s">
        <v>19</v>
      </c>
      <c r="H10654" s="8" t="s">
        <v>247</v>
      </c>
      <c r="I10654" s="10">
        <v>0.2</v>
      </c>
      <c r="J10654" s="11">
        <v>3.45</v>
      </c>
      <c r="K10654" s="12">
        <f t="shared" si="333"/>
        <v>0.69000000000000006</v>
      </c>
      <c r="L10654" s="9" t="s">
        <v>21</v>
      </c>
      <c r="M10654" s="13">
        <f t="shared" si="332"/>
        <v>2.8</v>
      </c>
    </row>
    <row r="10655" spans="1:13" ht="19.95" customHeight="1">
      <c r="A10655" s="8" t="s">
        <v>395</v>
      </c>
      <c r="B10655" s="8" t="s">
        <v>14</v>
      </c>
      <c r="C10655" s="8" t="s">
        <v>102</v>
      </c>
      <c r="D10655" s="8" t="s">
        <v>83</v>
      </c>
      <c r="E10655" s="8" t="s">
        <v>27</v>
      </c>
      <c r="F10655" s="8"/>
      <c r="G10655" s="8" t="s">
        <v>19</v>
      </c>
      <c r="H10655" s="8" t="s">
        <v>247</v>
      </c>
      <c r="I10655" s="10">
        <v>0.25</v>
      </c>
      <c r="J10655" s="11">
        <v>3.46</v>
      </c>
      <c r="K10655" s="12">
        <f t="shared" si="333"/>
        <v>0.86499999999999999</v>
      </c>
      <c r="L10655" s="9" t="s">
        <v>21</v>
      </c>
      <c r="M10655" s="13">
        <f t="shared" si="332"/>
        <v>2.8</v>
      </c>
    </row>
    <row r="10656" spans="1:13" ht="19.95" customHeight="1">
      <c r="A10656" s="8" t="s">
        <v>395</v>
      </c>
      <c r="B10656" s="8" t="s">
        <v>40</v>
      </c>
      <c r="C10656" s="8" t="s">
        <v>137</v>
      </c>
      <c r="D10656" s="8" t="s">
        <v>98</v>
      </c>
      <c r="E10656" s="8" t="s">
        <v>27</v>
      </c>
      <c r="F10656" s="8"/>
      <c r="G10656" s="8" t="s">
        <v>19</v>
      </c>
      <c r="H10656" s="8" t="s">
        <v>247</v>
      </c>
      <c r="I10656" s="10">
        <v>18.760000000000002</v>
      </c>
      <c r="J10656" s="11">
        <v>2.77</v>
      </c>
      <c r="K10656" s="12">
        <f t="shared" si="333"/>
        <v>51.965200000000003</v>
      </c>
      <c r="L10656" s="9" t="s">
        <v>21</v>
      </c>
      <c r="M10656" s="13">
        <f t="shared" si="332"/>
        <v>2.2000000000000002</v>
      </c>
    </row>
    <row r="10657" spans="1:13" ht="19.95" customHeight="1">
      <c r="A10657" s="8" t="s">
        <v>395</v>
      </c>
      <c r="B10657" s="8" t="s">
        <v>42</v>
      </c>
      <c r="C10657" s="8" t="s">
        <v>69</v>
      </c>
      <c r="D10657" s="8" t="s">
        <v>83</v>
      </c>
      <c r="E10657" s="8" t="s">
        <v>27</v>
      </c>
      <c r="F10657" s="8"/>
      <c r="G10657" s="8" t="s">
        <v>19</v>
      </c>
      <c r="H10657" s="8" t="s">
        <v>247</v>
      </c>
      <c r="I10657" s="10">
        <v>0.13600000000000001</v>
      </c>
      <c r="J10657" s="11">
        <v>1</v>
      </c>
      <c r="K10657" s="12">
        <f t="shared" si="333"/>
        <v>0.13600000000000001</v>
      </c>
      <c r="L10657" s="9" t="s">
        <v>21</v>
      </c>
      <c r="M10657" s="13">
        <f t="shared" si="332"/>
        <v>0.8</v>
      </c>
    </row>
    <row r="10658" spans="1:13" ht="19.95" customHeight="1">
      <c r="A10658" s="8" t="s">
        <v>395</v>
      </c>
      <c r="B10658" s="8" t="s">
        <v>14</v>
      </c>
      <c r="C10658" s="8" t="s">
        <v>58</v>
      </c>
      <c r="D10658" s="8" t="s">
        <v>83</v>
      </c>
      <c r="E10658" s="8" t="s">
        <v>27</v>
      </c>
      <c r="F10658" s="8"/>
      <c r="G10658" s="8" t="s">
        <v>19</v>
      </c>
      <c r="H10658" s="8" t="s">
        <v>247</v>
      </c>
      <c r="I10658" s="10">
        <v>0.25630081300813007</v>
      </c>
      <c r="J10658" s="11">
        <v>3.42</v>
      </c>
      <c r="K10658" s="12">
        <f t="shared" si="333"/>
        <v>0.87654878048780482</v>
      </c>
      <c r="L10658" s="9" t="s">
        <v>21</v>
      </c>
      <c r="M10658" s="13">
        <f t="shared" si="332"/>
        <v>2.7</v>
      </c>
    </row>
    <row r="10659" spans="1:13" ht="19.95" customHeight="1">
      <c r="A10659" s="8" t="s">
        <v>395</v>
      </c>
      <c r="B10659" s="8" t="s">
        <v>14</v>
      </c>
      <c r="C10659" s="8" t="s">
        <v>58</v>
      </c>
      <c r="D10659" s="8" t="s">
        <v>83</v>
      </c>
      <c r="E10659" s="8" t="s">
        <v>27</v>
      </c>
      <c r="F10659" s="8"/>
      <c r="G10659" s="8" t="s">
        <v>19</v>
      </c>
      <c r="H10659" s="8" t="s">
        <v>247</v>
      </c>
      <c r="I10659" s="10">
        <v>0.26250000000000001</v>
      </c>
      <c r="J10659" s="11">
        <v>3.42</v>
      </c>
      <c r="K10659" s="12">
        <f t="shared" si="333"/>
        <v>0.89775000000000005</v>
      </c>
      <c r="L10659" s="9" t="s">
        <v>21</v>
      </c>
      <c r="M10659" s="13">
        <f t="shared" si="332"/>
        <v>2.7</v>
      </c>
    </row>
    <row r="10660" spans="1:13" ht="19.95" customHeight="1">
      <c r="A10660" s="8" t="s">
        <v>395</v>
      </c>
      <c r="B10660" s="8" t="s">
        <v>14</v>
      </c>
      <c r="C10660" s="8" t="s">
        <v>58</v>
      </c>
      <c r="D10660" s="8" t="s">
        <v>83</v>
      </c>
      <c r="E10660" s="8" t="s">
        <v>27</v>
      </c>
      <c r="F10660" s="8"/>
      <c r="G10660" s="8" t="s">
        <v>19</v>
      </c>
      <c r="H10660" s="8" t="s">
        <v>247</v>
      </c>
      <c r="I10660" s="10">
        <v>0.27200000000000002</v>
      </c>
      <c r="J10660" s="11">
        <v>2.8</v>
      </c>
      <c r="K10660" s="12">
        <f t="shared" si="333"/>
        <v>0.76160000000000005</v>
      </c>
      <c r="L10660" s="9" t="s">
        <v>21</v>
      </c>
      <c r="M10660" s="13">
        <f t="shared" si="332"/>
        <v>2.2000000000000002</v>
      </c>
    </row>
    <row r="10661" spans="1:13" ht="19.95" customHeight="1">
      <c r="A10661" s="8" t="s">
        <v>395</v>
      </c>
      <c r="B10661" s="8" t="s">
        <v>14</v>
      </c>
      <c r="C10661" s="8" t="s">
        <v>102</v>
      </c>
      <c r="D10661" s="8" t="s">
        <v>83</v>
      </c>
      <c r="E10661" s="8" t="s">
        <v>27</v>
      </c>
      <c r="F10661" s="8"/>
      <c r="G10661" s="8" t="s">
        <v>19</v>
      </c>
      <c r="H10661" s="8" t="s">
        <v>247</v>
      </c>
      <c r="I10661" s="10">
        <v>0.21249999999999999</v>
      </c>
      <c r="J10661" s="11">
        <v>3.35</v>
      </c>
      <c r="K10661" s="12">
        <f t="shared" si="333"/>
        <v>0.71187500000000004</v>
      </c>
      <c r="L10661" s="9" t="s">
        <v>21</v>
      </c>
      <c r="M10661" s="13">
        <f t="shared" si="332"/>
        <v>2.7</v>
      </c>
    </row>
    <row r="10662" spans="1:13" ht="19.95" customHeight="1">
      <c r="A10662" s="8" t="s">
        <v>395</v>
      </c>
      <c r="B10662" s="8" t="s">
        <v>42</v>
      </c>
      <c r="C10662" s="8" t="s">
        <v>69</v>
      </c>
      <c r="D10662" s="8" t="s">
        <v>83</v>
      </c>
      <c r="E10662" s="8" t="s">
        <v>27</v>
      </c>
      <c r="F10662" s="8"/>
      <c r="G10662" s="8" t="s">
        <v>19</v>
      </c>
      <c r="H10662" s="8" t="s">
        <v>247</v>
      </c>
      <c r="I10662" s="10">
        <v>0.22500000000000001</v>
      </c>
      <c r="J10662" s="11">
        <v>3.36</v>
      </c>
      <c r="K10662" s="12">
        <f t="shared" si="333"/>
        <v>0.75600000000000001</v>
      </c>
      <c r="L10662" s="9" t="s">
        <v>21</v>
      </c>
      <c r="M10662" s="13">
        <f t="shared" si="332"/>
        <v>2.7</v>
      </c>
    </row>
    <row r="10663" spans="1:13" ht="19.95" customHeight="1">
      <c r="A10663" s="8" t="s">
        <v>395</v>
      </c>
      <c r="B10663" s="8" t="s">
        <v>42</v>
      </c>
      <c r="C10663" s="8" t="s">
        <v>43</v>
      </c>
      <c r="D10663" s="8" t="s">
        <v>83</v>
      </c>
      <c r="E10663" s="8" t="s">
        <v>27</v>
      </c>
      <c r="F10663" s="8"/>
      <c r="G10663" s="8" t="s">
        <v>19</v>
      </c>
      <c r="H10663" s="8" t="s">
        <v>247</v>
      </c>
      <c r="I10663" s="10">
        <v>0.47</v>
      </c>
      <c r="J10663" s="11">
        <v>2.81</v>
      </c>
      <c r="K10663" s="12">
        <f t="shared" si="333"/>
        <v>1.3207</v>
      </c>
      <c r="L10663" s="9" t="s">
        <v>21</v>
      </c>
      <c r="M10663" s="13">
        <f t="shared" si="332"/>
        <v>2.2000000000000002</v>
      </c>
    </row>
    <row r="10664" spans="1:13" ht="19.95" customHeight="1">
      <c r="A10664" s="8" t="s">
        <v>395</v>
      </c>
      <c r="B10664" s="8" t="s">
        <v>42</v>
      </c>
      <c r="C10664" s="8" t="s">
        <v>69</v>
      </c>
      <c r="D10664" s="8" t="s">
        <v>83</v>
      </c>
      <c r="E10664" s="8" t="s">
        <v>27</v>
      </c>
      <c r="F10664" s="8"/>
      <c r="G10664" s="8" t="s">
        <v>19</v>
      </c>
      <c r="H10664" s="8" t="s">
        <v>247</v>
      </c>
      <c r="I10664" s="10">
        <v>0.23</v>
      </c>
      <c r="J10664" s="11">
        <v>3.35</v>
      </c>
      <c r="K10664" s="12">
        <f t="shared" si="333"/>
        <v>0.77050000000000007</v>
      </c>
      <c r="L10664" s="9" t="s">
        <v>21</v>
      </c>
      <c r="M10664" s="13">
        <f t="shared" si="332"/>
        <v>2.7</v>
      </c>
    </row>
    <row r="10665" spans="1:13" ht="19.95" customHeight="1">
      <c r="A10665" s="8" t="s">
        <v>395</v>
      </c>
      <c r="B10665" s="8" t="s">
        <v>42</v>
      </c>
      <c r="C10665" s="8" t="s">
        <v>43</v>
      </c>
      <c r="D10665" s="8" t="s">
        <v>83</v>
      </c>
      <c r="E10665" s="8" t="s">
        <v>27</v>
      </c>
      <c r="F10665" s="8"/>
      <c r="G10665" s="8" t="s">
        <v>19</v>
      </c>
      <c r="H10665" s="8" t="s">
        <v>247</v>
      </c>
      <c r="I10665" s="10">
        <v>0.43333333333333335</v>
      </c>
      <c r="J10665" s="11">
        <v>2.8</v>
      </c>
      <c r="K10665" s="12">
        <f t="shared" si="333"/>
        <v>1.2133333333333334</v>
      </c>
      <c r="L10665" s="9" t="s">
        <v>21</v>
      </c>
      <c r="M10665" s="13">
        <f t="shared" si="332"/>
        <v>2.2000000000000002</v>
      </c>
    </row>
    <row r="10666" spans="1:13" ht="19.95" customHeight="1">
      <c r="A10666" s="8" t="s">
        <v>395</v>
      </c>
      <c r="B10666" s="8" t="s">
        <v>42</v>
      </c>
      <c r="C10666" s="8" t="s">
        <v>44</v>
      </c>
      <c r="D10666" s="8" t="s">
        <v>83</v>
      </c>
      <c r="E10666" s="8" t="s">
        <v>27</v>
      </c>
      <c r="F10666" s="8"/>
      <c r="G10666" s="8" t="s">
        <v>19</v>
      </c>
      <c r="H10666" s="8" t="s">
        <v>247</v>
      </c>
      <c r="I10666" s="10">
        <v>0.17749999999999999</v>
      </c>
      <c r="J10666" s="11">
        <v>3.35</v>
      </c>
      <c r="K10666" s="12">
        <f t="shared" si="333"/>
        <v>0.59462499999999996</v>
      </c>
      <c r="L10666" s="9" t="s">
        <v>21</v>
      </c>
      <c r="M10666" s="13">
        <f t="shared" si="332"/>
        <v>2.7</v>
      </c>
    </row>
    <row r="10667" spans="1:13" ht="19.95" customHeight="1">
      <c r="A10667" s="8" t="s">
        <v>395</v>
      </c>
      <c r="B10667" s="8" t="s">
        <v>42</v>
      </c>
      <c r="C10667" s="8" t="s">
        <v>69</v>
      </c>
      <c r="D10667" s="8" t="s">
        <v>83</v>
      </c>
      <c r="E10667" s="8" t="s">
        <v>27</v>
      </c>
      <c r="F10667" s="8"/>
      <c r="G10667" s="8" t="s">
        <v>19</v>
      </c>
      <c r="H10667" s="8" t="s">
        <v>247</v>
      </c>
      <c r="I10667" s="10">
        <v>0.28000000000000003</v>
      </c>
      <c r="J10667" s="11">
        <v>3.36</v>
      </c>
      <c r="K10667" s="12">
        <f t="shared" si="333"/>
        <v>0.94080000000000008</v>
      </c>
      <c r="L10667" s="9" t="s">
        <v>21</v>
      </c>
      <c r="M10667" s="13">
        <f t="shared" si="332"/>
        <v>2.7</v>
      </c>
    </row>
    <row r="10668" spans="1:13" ht="19.95" customHeight="1">
      <c r="A10668" s="8" t="s">
        <v>395</v>
      </c>
      <c r="B10668" s="8" t="s">
        <v>42</v>
      </c>
      <c r="C10668" s="8" t="s">
        <v>61</v>
      </c>
      <c r="D10668" s="8" t="s">
        <v>83</v>
      </c>
      <c r="E10668" s="8" t="s">
        <v>27</v>
      </c>
      <c r="F10668" s="8"/>
      <c r="G10668" s="8" t="s">
        <v>19</v>
      </c>
      <c r="H10668" s="8" t="s">
        <v>247</v>
      </c>
      <c r="I10668" s="10">
        <v>5.1749999999999998</v>
      </c>
      <c r="J10668" s="11">
        <v>1.4</v>
      </c>
      <c r="K10668" s="12">
        <f t="shared" si="333"/>
        <v>7.2449999999999992</v>
      </c>
      <c r="L10668" s="9" t="s">
        <v>21</v>
      </c>
      <c r="M10668" s="13">
        <f t="shared" si="332"/>
        <v>1.1000000000000001</v>
      </c>
    </row>
    <row r="10669" spans="1:13" ht="19.95" customHeight="1">
      <c r="A10669" s="8" t="s">
        <v>395</v>
      </c>
      <c r="B10669" s="8" t="s">
        <v>33</v>
      </c>
      <c r="C10669" s="8" t="s">
        <v>63</v>
      </c>
      <c r="D10669" s="8" t="s">
        <v>83</v>
      </c>
      <c r="E10669" s="8" t="s">
        <v>27</v>
      </c>
      <c r="F10669" s="8"/>
      <c r="G10669" s="8" t="s">
        <v>19</v>
      </c>
      <c r="H10669" s="8" t="s">
        <v>247</v>
      </c>
      <c r="I10669" s="10">
        <v>3.2</v>
      </c>
      <c r="J10669" s="11">
        <v>3.5</v>
      </c>
      <c r="K10669" s="12">
        <f t="shared" si="333"/>
        <v>11.200000000000001</v>
      </c>
      <c r="L10669" s="9" t="s">
        <v>21</v>
      </c>
      <c r="M10669" s="13">
        <f t="shared" si="332"/>
        <v>2.8</v>
      </c>
    </row>
    <row r="10670" spans="1:13" ht="19.95" customHeight="1">
      <c r="A10670" s="8" t="s">
        <v>395</v>
      </c>
      <c r="B10670" s="8" t="s">
        <v>33</v>
      </c>
      <c r="C10670" s="8" t="s">
        <v>190</v>
      </c>
      <c r="D10670" s="8" t="s">
        <v>83</v>
      </c>
      <c r="E10670" s="8" t="s">
        <v>27</v>
      </c>
      <c r="F10670" s="8"/>
      <c r="G10670" s="8" t="s">
        <v>19</v>
      </c>
      <c r="H10670" s="8" t="s">
        <v>247</v>
      </c>
      <c r="I10670" s="10">
        <v>3.52</v>
      </c>
      <c r="J10670" s="11">
        <v>4.3</v>
      </c>
      <c r="K10670" s="12">
        <f t="shared" si="333"/>
        <v>15.135999999999999</v>
      </c>
      <c r="L10670" s="9" t="s">
        <v>21</v>
      </c>
      <c r="M10670" s="13">
        <f t="shared" si="332"/>
        <v>3.4</v>
      </c>
    </row>
    <row r="10671" spans="1:13" ht="19.95" customHeight="1">
      <c r="A10671" s="8" t="s">
        <v>395</v>
      </c>
      <c r="B10671" s="8" t="s">
        <v>40</v>
      </c>
      <c r="C10671" s="8" t="s">
        <v>59</v>
      </c>
      <c r="D10671" s="8" t="s">
        <v>83</v>
      </c>
      <c r="E10671" s="8" t="s">
        <v>17</v>
      </c>
      <c r="F10671" s="8"/>
      <c r="G10671" s="8" t="s">
        <v>19</v>
      </c>
      <c r="H10671" s="8" t="s">
        <v>247</v>
      </c>
      <c r="I10671" s="10">
        <v>3.0966666666666662</v>
      </c>
      <c r="J10671" s="11">
        <v>0.97</v>
      </c>
      <c r="K10671" s="12">
        <f t="shared" si="333"/>
        <v>3.003766666666666</v>
      </c>
      <c r="L10671" s="9" t="s">
        <v>21</v>
      </c>
      <c r="M10671" s="13">
        <f t="shared" si="332"/>
        <v>0.8</v>
      </c>
    </row>
    <row r="10672" spans="1:13" ht="19.95" customHeight="1">
      <c r="A10672" s="8" t="s">
        <v>395</v>
      </c>
      <c r="B10672" s="8" t="s">
        <v>42</v>
      </c>
      <c r="C10672" s="8" t="s">
        <v>47</v>
      </c>
      <c r="D10672" s="8" t="s">
        <v>83</v>
      </c>
      <c r="E10672" s="8" t="s">
        <v>17</v>
      </c>
      <c r="F10672" s="8"/>
      <c r="G10672" s="8" t="s">
        <v>19</v>
      </c>
      <c r="H10672" s="8" t="s">
        <v>247</v>
      </c>
      <c r="I10672" s="10">
        <v>1.22</v>
      </c>
      <c r="J10672" s="11">
        <v>0.9</v>
      </c>
      <c r="K10672" s="12">
        <f t="shared" si="333"/>
        <v>1.0980000000000001</v>
      </c>
      <c r="L10672" s="9" t="s">
        <v>21</v>
      </c>
      <c r="M10672" s="13">
        <f t="shared" si="332"/>
        <v>0.7</v>
      </c>
    </row>
    <row r="10673" spans="1:13" ht="19.95" customHeight="1">
      <c r="A10673" s="8" t="s">
        <v>395</v>
      </c>
      <c r="B10673" s="8" t="s">
        <v>128</v>
      </c>
      <c r="C10673" s="8" t="s">
        <v>69</v>
      </c>
      <c r="D10673" s="8" t="s">
        <v>83</v>
      </c>
      <c r="E10673" s="8" t="s">
        <v>27</v>
      </c>
      <c r="F10673" s="8"/>
      <c r="G10673" s="8" t="s">
        <v>19</v>
      </c>
      <c r="H10673" s="8" t="s">
        <v>247</v>
      </c>
      <c r="I10673" s="10">
        <v>0.14571428571428571</v>
      </c>
      <c r="J10673" s="11">
        <v>1.1000000000000001</v>
      </c>
      <c r="K10673" s="12">
        <f t="shared" si="333"/>
        <v>0.16028571428571431</v>
      </c>
      <c r="L10673" s="9" t="s">
        <v>21</v>
      </c>
      <c r="M10673" s="13">
        <f t="shared" si="332"/>
        <v>0.9</v>
      </c>
    </row>
    <row r="10674" spans="1:13" ht="19.95" customHeight="1">
      <c r="A10674" s="8" t="s">
        <v>395</v>
      </c>
      <c r="B10674" s="8" t="s">
        <v>42</v>
      </c>
      <c r="C10674" s="8" t="s">
        <v>401</v>
      </c>
      <c r="D10674" s="8" t="s">
        <v>83</v>
      </c>
      <c r="E10674" s="8" t="s">
        <v>27</v>
      </c>
      <c r="F10674" s="8"/>
      <c r="G10674" s="8" t="s">
        <v>19</v>
      </c>
      <c r="H10674" s="8" t="s">
        <v>247</v>
      </c>
      <c r="I10674" s="10">
        <v>3.6</v>
      </c>
      <c r="J10674" s="11">
        <v>0.97</v>
      </c>
      <c r="K10674" s="12">
        <f t="shared" si="333"/>
        <v>3.492</v>
      </c>
      <c r="L10674" s="9" t="s">
        <v>21</v>
      </c>
      <c r="M10674" s="13">
        <f t="shared" si="332"/>
        <v>0.8</v>
      </c>
    </row>
    <row r="10675" spans="1:13" ht="19.95" customHeight="1">
      <c r="A10675" s="8" t="s">
        <v>395</v>
      </c>
      <c r="B10675" s="8" t="s">
        <v>128</v>
      </c>
      <c r="C10675" s="8" t="s">
        <v>69</v>
      </c>
      <c r="D10675" s="8" t="s">
        <v>83</v>
      </c>
      <c r="E10675" s="8" t="s">
        <v>27</v>
      </c>
      <c r="F10675" s="8"/>
      <c r="G10675" s="8" t="s">
        <v>19</v>
      </c>
      <c r="H10675" s="8" t="s">
        <v>247</v>
      </c>
      <c r="I10675" s="10">
        <v>0.14464285714285713</v>
      </c>
      <c r="J10675" s="11">
        <v>1.1000000000000001</v>
      </c>
      <c r="K10675" s="12">
        <f t="shared" si="333"/>
        <v>0.15910714285714286</v>
      </c>
      <c r="L10675" s="9" t="s">
        <v>21</v>
      </c>
      <c r="M10675" s="13">
        <f t="shared" si="332"/>
        <v>0.9</v>
      </c>
    </row>
    <row r="10676" spans="1:13" ht="19.95" customHeight="1">
      <c r="A10676" s="8" t="s">
        <v>395</v>
      </c>
      <c r="B10676" s="8" t="s">
        <v>42</v>
      </c>
      <c r="C10676" s="8" t="s">
        <v>401</v>
      </c>
      <c r="D10676" s="8" t="s">
        <v>83</v>
      </c>
      <c r="E10676" s="8" t="s">
        <v>27</v>
      </c>
      <c r="F10676" s="8"/>
      <c r="G10676" s="8" t="s">
        <v>19</v>
      </c>
      <c r="H10676" s="8" t="s">
        <v>247</v>
      </c>
      <c r="I10676" s="10">
        <v>3.31</v>
      </c>
      <c r="J10676" s="11">
        <v>0.97</v>
      </c>
      <c r="K10676" s="12">
        <f t="shared" si="333"/>
        <v>3.2107000000000001</v>
      </c>
      <c r="L10676" s="9" t="s">
        <v>21</v>
      </c>
      <c r="M10676" s="13">
        <f t="shared" si="332"/>
        <v>0.8</v>
      </c>
    </row>
    <row r="10677" spans="1:13" ht="19.95" customHeight="1">
      <c r="A10677" s="8" t="s">
        <v>395</v>
      </c>
      <c r="B10677" s="8" t="s">
        <v>128</v>
      </c>
      <c r="C10677" s="8" t="s">
        <v>402</v>
      </c>
      <c r="D10677" s="8" t="s">
        <v>83</v>
      </c>
      <c r="E10677" s="8" t="s">
        <v>27</v>
      </c>
      <c r="F10677" s="8"/>
      <c r="G10677" s="8" t="s">
        <v>19</v>
      </c>
      <c r="H10677" s="8" t="s">
        <v>247</v>
      </c>
      <c r="I10677" s="10">
        <v>0.42499999999999999</v>
      </c>
      <c r="J10677" s="11">
        <v>1.25</v>
      </c>
      <c r="K10677" s="12">
        <f t="shared" si="333"/>
        <v>0.53125</v>
      </c>
      <c r="L10677" s="9" t="s">
        <v>21</v>
      </c>
      <c r="M10677" s="13">
        <f t="shared" si="332"/>
        <v>1</v>
      </c>
    </row>
    <row r="10678" spans="1:13" ht="19.95" customHeight="1">
      <c r="A10678" s="8" t="s">
        <v>395</v>
      </c>
      <c r="B10678" s="8" t="s">
        <v>42</v>
      </c>
      <c r="C10678" s="8" t="s">
        <v>403</v>
      </c>
      <c r="D10678" s="8" t="s">
        <v>83</v>
      </c>
      <c r="E10678" s="8" t="s">
        <v>27</v>
      </c>
      <c r="F10678" s="8"/>
      <c r="G10678" s="8" t="s">
        <v>19</v>
      </c>
      <c r="H10678" s="8" t="s">
        <v>247</v>
      </c>
      <c r="I10678" s="10">
        <v>6.93</v>
      </c>
      <c r="J10678" s="11">
        <v>0.97</v>
      </c>
      <c r="K10678" s="12">
        <f t="shared" si="333"/>
        <v>6.7220999999999993</v>
      </c>
      <c r="L10678" s="9" t="s">
        <v>21</v>
      </c>
      <c r="M10678" s="13">
        <f t="shared" si="332"/>
        <v>0.8</v>
      </c>
    </row>
    <row r="10679" spans="1:13" ht="19.95" customHeight="1">
      <c r="A10679" s="8" t="s">
        <v>395</v>
      </c>
      <c r="B10679" s="8" t="s">
        <v>42</v>
      </c>
      <c r="C10679" s="8" t="s">
        <v>404</v>
      </c>
      <c r="D10679" s="8" t="s">
        <v>83</v>
      </c>
      <c r="E10679" s="8" t="s">
        <v>17</v>
      </c>
      <c r="F10679" s="8"/>
      <c r="G10679" s="8" t="s">
        <v>19</v>
      </c>
      <c r="H10679" s="8" t="s">
        <v>247</v>
      </c>
      <c r="I10679" s="10">
        <v>1.3766666666666667</v>
      </c>
      <c r="J10679" s="11">
        <v>0.9</v>
      </c>
      <c r="K10679" s="12">
        <f t="shared" si="333"/>
        <v>1.2390000000000001</v>
      </c>
      <c r="L10679" s="9" t="s">
        <v>21</v>
      </c>
      <c r="M10679" s="13">
        <f t="shared" si="332"/>
        <v>0.7</v>
      </c>
    </row>
    <row r="10680" spans="1:13" ht="19.95" customHeight="1">
      <c r="A10680" s="8" t="s">
        <v>395</v>
      </c>
      <c r="B10680" s="8" t="s">
        <v>14</v>
      </c>
      <c r="C10680" s="8" t="s">
        <v>45</v>
      </c>
      <c r="D10680" s="8" t="s">
        <v>83</v>
      </c>
      <c r="E10680" s="8" t="s">
        <v>17</v>
      </c>
      <c r="F10680" s="8"/>
      <c r="G10680" s="8" t="s">
        <v>19</v>
      </c>
      <c r="H10680" s="8" t="s">
        <v>247</v>
      </c>
      <c r="I10680" s="10">
        <v>9.5000000000000001E-2</v>
      </c>
      <c r="J10680" s="11">
        <v>0.97</v>
      </c>
      <c r="K10680" s="12">
        <f t="shared" si="333"/>
        <v>9.2149999999999996E-2</v>
      </c>
      <c r="L10680" s="9" t="s">
        <v>21</v>
      </c>
      <c r="M10680" s="13">
        <f t="shared" si="332"/>
        <v>0.8</v>
      </c>
    </row>
    <row r="10681" spans="1:13" ht="19.95" customHeight="1">
      <c r="A10681" s="8" t="s">
        <v>395</v>
      </c>
      <c r="B10681" s="8" t="s">
        <v>40</v>
      </c>
      <c r="C10681" s="8" t="s">
        <v>405</v>
      </c>
      <c r="D10681" s="8" t="s">
        <v>83</v>
      </c>
      <c r="E10681" s="8" t="s">
        <v>27</v>
      </c>
      <c r="F10681" s="8"/>
      <c r="G10681" s="8" t="s">
        <v>19</v>
      </c>
      <c r="H10681" s="8" t="s">
        <v>247</v>
      </c>
      <c r="I10681" s="10">
        <v>14.47</v>
      </c>
      <c r="J10681" s="11">
        <v>0.97</v>
      </c>
      <c r="K10681" s="12">
        <f t="shared" si="333"/>
        <v>14.0359</v>
      </c>
      <c r="L10681" s="9" t="s">
        <v>21</v>
      </c>
      <c r="M10681" s="13">
        <f t="shared" si="332"/>
        <v>0.8</v>
      </c>
    </row>
    <row r="10682" spans="1:13" ht="19.95" customHeight="1">
      <c r="A10682" s="8" t="s">
        <v>395</v>
      </c>
      <c r="B10682" s="8" t="s">
        <v>40</v>
      </c>
      <c r="C10682" s="8" t="s">
        <v>103</v>
      </c>
      <c r="D10682" s="8" t="s">
        <v>83</v>
      </c>
      <c r="E10682" s="8" t="s">
        <v>27</v>
      </c>
      <c r="F10682" s="8"/>
      <c r="G10682" s="8" t="s">
        <v>19</v>
      </c>
      <c r="H10682" s="8" t="s">
        <v>247</v>
      </c>
      <c r="I10682" s="10">
        <v>2.35</v>
      </c>
      <c r="J10682" s="11">
        <v>0.97</v>
      </c>
      <c r="K10682" s="12">
        <f t="shared" si="333"/>
        <v>2.2795000000000001</v>
      </c>
      <c r="L10682" s="9" t="s">
        <v>21</v>
      </c>
      <c r="M10682" s="13">
        <f t="shared" si="332"/>
        <v>0.8</v>
      </c>
    </row>
    <row r="10683" spans="1:13" ht="19.95" customHeight="1">
      <c r="A10683" s="8" t="s">
        <v>395</v>
      </c>
      <c r="B10683" s="8" t="s">
        <v>40</v>
      </c>
      <c r="C10683" s="8" t="s">
        <v>405</v>
      </c>
      <c r="D10683" s="8" t="s">
        <v>83</v>
      </c>
      <c r="E10683" s="8" t="s">
        <v>27</v>
      </c>
      <c r="F10683" s="8"/>
      <c r="G10683" s="8" t="s">
        <v>19</v>
      </c>
      <c r="H10683" s="8" t="s">
        <v>247</v>
      </c>
      <c r="I10683" s="10">
        <v>13.78</v>
      </c>
      <c r="J10683" s="11">
        <v>0.97</v>
      </c>
      <c r="K10683" s="12">
        <f t="shared" si="333"/>
        <v>13.366599999999998</v>
      </c>
      <c r="L10683" s="9" t="s">
        <v>21</v>
      </c>
      <c r="M10683" s="13">
        <f t="shared" si="332"/>
        <v>0.8</v>
      </c>
    </row>
    <row r="10684" spans="1:13" ht="19.95" customHeight="1">
      <c r="A10684" s="8" t="s">
        <v>395</v>
      </c>
      <c r="B10684" s="8" t="s">
        <v>14</v>
      </c>
      <c r="C10684" s="8" t="s">
        <v>45</v>
      </c>
      <c r="D10684" s="8" t="s">
        <v>83</v>
      </c>
      <c r="E10684" s="8" t="s">
        <v>27</v>
      </c>
      <c r="F10684" s="8"/>
      <c r="G10684" s="8" t="s">
        <v>19</v>
      </c>
      <c r="H10684" s="8" t="s">
        <v>247</v>
      </c>
      <c r="I10684" s="10">
        <v>0.10404761904761906</v>
      </c>
      <c r="J10684" s="11">
        <v>3.75</v>
      </c>
      <c r="K10684" s="12">
        <f t="shared" si="333"/>
        <v>0.39017857142857149</v>
      </c>
      <c r="L10684" s="9" t="s">
        <v>21</v>
      </c>
      <c r="M10684" s="13">
        <f t="shared" si="332"/>
        <v>3</v>
      </c>
    </row>
    <row r="10685" spans="1:13" ht="19.95" customHeight="1">
      <c r="A10685" s="8" t="s">
        <v>395</v>
      </c>
      <c r="B10685" s="8" t="s">
        <v>14</v>
      </c>
      <c r="C10685" s="8" t="s">
        <v>45</v>
      </c>
      <c r="D10685" s="8" t="s">
        <v>83</v>
      </c>
      <c r="E10685" s="8" t="s">
        <v>27</v>
      </c>
      <c r="F10685" s="8"/>
      <c r="G10685" s="8" t="s">
        <v>19</v>
      </c>
      <c r="H10685" s="8" t="s">
        <v>247</v>
      </c>
      <c r="I10685" s="10">
        <v>9.2499999999999999E-2</v>
      </c>
      <c r="J10685" s="11">
        <v>3.76</v>
      </c>
      <c r="K10685" s="12">
        <f t="shared" si="333"/>
        <v>0.3478</v>
      </c>
      <c r="L10685" s="9" t="s">
        <v>21</v>
      </c>
      <c r="M10685" s="13">
        <f t="shared" si="332"/>
        <v>3</v>
      </c>
    </row>
    <row r="10686" spans="1:13" ht="19.95" customHeight="1">
      <c r="A10686" s="8" t="s">
        <v>395</v>
      </c>
      <c r="B10686" s="8" t="s">
        <v>14</v>
      </c>
      <c r="C10686" s="8" t="s">
        <v>45</v>
      </c>
      <c r="D10686" s="8" t="s">
        <v>83</v>
      </c>
      <c r="E10686" s="8" t="s">
        <v>27</v>
      </c>
      <c r="F10686" s="8"/>
      <c r="G10686" s="8" t="s">
        <v>19</v>
      </c>
      <c r="H10686" s="8" t="s">
        <v>247</v>
      </c>
      <c r="I10686" s="10">
        <v>0.10362499999999999</v>
      </c>
      <c r="J10686" s="11">
        <v>3.75</v>
      </c>
      <c r="K10686" s="12">
        <f t="shared" si="333"/>
        <v>0.38859374999999996</v>
      </c>
      <c r="L10686" s="9" t="s">
        <v>21</v>
      </c>
      <c r="M10686" s="13">
        <f t="shared" si="332"/>
        <v>3</v>
      </c>
    </row>
    <row r="10687" spans="1:13" ht="19.95" customHeight="1">
      <c r="A10687" s="8" t="s">
        <v>395</v>
      </c>
      <c r="B10687" s="8" t="s">
        <v>14</v>
      </c>
      <c r="C10687" s="8" t="s">
        <v>45</v>
      </c>
      <c r="D10687" s="8" t="s">
        <v>83</v>
      </c>
      <c r="E10687" s="8" t="s">
        <v>27</v>
      </c>
      <c r="F10687" s="8"/>
      <c r="G10687" s="8" t="s">
        <v>19</v>
      </c>
      <c r="H10687" s="8" t="s">
        <v>247</v>
      </c>
      <c r="I10687" s="10">
        <v>9.375E-2</v>
      </c>
      <c r="J10687" s="11">
        <v>3.75</v>
      </c>
      <c r="K10687" s="12">
        <f t="shared" si="333"/>
        <v>0.3515625</v>
      </c>
      <c r="L10687" s="9" t="s">
        <v>21</v>
      </c>
      <c r="M10687" s="13">
        <f t="shared" si="332"/>
        <v>3</v>
      </c>
    </row>
    <row r="10688" spans="1:13" ht="19.95" customHeight="1">
      <c r="A10688" s="8" t="s">
        <v>395</v>
      </c>
      <c r="B10688" s="8" t="s">
        <v>42</v>
      </c>
      <c r="C10688" s="8" t="s">
        <v>31</v>
      </c>
      <c r="D10688" s="8" t="s">
        <v>83</v>
      </c>
      <c r="E10688" s="8" t="s">
        <v>27</v>
      </c>
      <c r="F10688" s="8"/>
      <c r="G10688" s="8" t="s">
        <v>19</v>
      </c>
      <c r="H10688" s="8" t="s">
        <v>247</v>
      </c>
      <c r="I10688" s="10">
        <v>1.1930000000000001</v>
      </c>
      <c r="J10688" s="11">
        <v>3.26</v>
      </c>
      <c r="K10688" s="12">
        <f t="shared" si="333"/>
        <v>3.8891800000000001</v>
      </c>
      <c r="L10688" s="9" t="s">
        <v>21</v>
      </c>
      <c r="M10688" s="13">
        <f t="shared" si="332"/>
        <v>2.6</v>
      </c>
    </row>
    <row r="10689" spans="1:13" ht="19.95" customHeight="1">
      <c r="A10689" s="8" t="s">
        <v>395</v>
      </c>
      <c r="B10689" s="8" t="s">
        <v>33</v>
      </c>
      <c r="C10689" s="8" t="s">
        <v>44</v>
      </c>
      <c r="D10689" s="8" t="s">
        <v>83</v>
      </c>
      <c r="E10689" s="8" t="s">
        <v>27</v>
      </c>
      <c r="F10689" s="8"/>
      <c r="G10689" s="8" t="s">
        <v>19</v>
      </c>
      <c r="H10689" s="8" t="s">
        <v>247</v>
      </c>
      <c r="I10689" s="10">
        <v>0.16425000000000001</v>
      </c>
      <c r="J10689" s="11">
        <v>3.75</v>
      </c>
      <c r="K10689" s="12">
        <f t="shared" si="333"/>
        <v>0.61593750000000003</v>
      </c>
      <c r="L10689" s="9" t="s">
        <v>21</v>
      </c>
      <c r="M10689" s="13">
        <f t="shared" si="332"/>
        <v>3</v>
      </c>
    </row>
    <row r="10690" spans="1:13" ht="19.95" customHeight="1">
      <c r="A10690" s="8" t="s">
        <v>395</v>
      </c>
      <c r="B10690" s="8" t="s">
        <v>42</v>
      </c>
      <c r="C10690" s="8" t="s">
        <v>31</v>
      </c>
      <c r="D10690" s="8" t="s">
        <v>83</v>
      </c>
      <c r="E10690" s="8" t="s">
        <v>27</v>
      </c>
      <c r="F10690" s="8"/>
      <c r="G10690" s="8" t="s">
        <v>19</v>
      </c>
      <c r="H10690" s="8" t="s">
        <v>247</v>
      </c>
      <c r="I10690" s="10">
        <v>1.04</v>
      </c>
      <c r="J10690" s="11">
        <v>3.26</v>
      </c>
      <c r="K10690" s="12">
        <f t="shared" si="333"/>
        <v>3.3904000000000001</v>
      </c>
      <c r="L10690" s="9" t="s">
        <v>21</v>
      </c>
      <c r="M10690" s="13">
        <f t="shared" ref="M10690:M10753" si="334">ROUND(J10690-J10690*20/100,1)</f>
        <v>2.6</v>
      </c>
    </row>
    <row r="10691" spans="1:13" ht="19.95" customHeight="1">
      <c r="A10691" s="8" t="s">
        <v>395</v>
      </c>
      <c r="B10691" s="8" t="s">
        <v>33</v>
      </c>
      <c r="C10691" s="8" t="s">
        <v>44</v>
      </c>
      <c r="D10691" s="8" t="s">
        <v>83</v>
      </c>
      <c r="E10691" s="8" t="s">
        <v>27</v>
      </c>
      <c r="F10691" s="8"/>
      <c r="G10691" s="8" t="s">
        <v>19</v>
      </c>
      <c r="H10691" s="8" t="s">
        <v>247</v>
      </c>
      <c r="I10691" s="10">
        <v>0.14000000000000001</v>
      </c>
      <c r="J10691" s="11">
        <v>3.75</v>
      </c>
      <c r="K10691" s="12">
        <f t="shared" ref="K10691:K10754" si="335">J10691*I10691</f>
        <v>0.52500000000000002</v>
      </c>
      <c r="L10691" s="9" t="s">
        <v>21</v>
      </c>
      <c r="M10691" s="13">
        <f t="shared" si="334"/>
        <v>3</v>
      </c>
    </row>
    <row r="10692" spans="1:13" ht="19.95" customHeight="1">
      <c r="A10692" s="8" t="s">
        <v>395</v>
      </c>
      <c r="B10692" s="8" t="s">
        <v>40</v>
      </c>
      <c r="C10692" s="8" t="s">
        <v>41</v>
      </c>
      <c r="D10692" s="8" t="s">
        <v>83</v>
      </c>
      <c r="E10692" s="8" t="s">
        <v>17</v>
      </c>
      <c r="F10692" s="8"/>
      <c r="G10692" s="8" t="s">
        <v>19</v>
      </c>
      <c r="H10692" s="8" t="s">
        <v>247</v>
      </c>
      <c r="I10692" s="10">
        <v>0.78500000000000003</v>
      </c>
      <c r="J10692" s="11">
        <v>0.98</v>
      </c>
      <c r="K10692" s="12">
        <f t="shared" si="335"/>
        <v>0.76929999999999998</v>
      </c>
      <c r="L10692" s="9" t="s">
        <v>21</v>
      </c>
      <c r="M10692" s="13">
        <f t="shared" si="334"/>
        <v>0.8</v>
      </c>
    </row>
    <row r="10693" spans="1:13" ht="19.95" customHeight="1">
      <c r="A10693" s="8" t="s">
        <v>395</v>
      </c>
      <c r="B10693" s="8" t="s">
        <v>42</v>
      </c>
      <c r="C10693" s="8" t="s">
        <v>69</v>
      </c>
      <c r="D10693" s="8" t="s">
        <v>83</v>
      </c>
      <c r="E10693" s="8" t="s">
        <v>17</v>
      </c>
      <c r="F10693" s="8"/>
      <c r="G10693" s="8" t="s">
        <v>19</v>
      </c>
      <c r="H10693" s="8" t="s">
        <v>247</v>
      </c>
      <c r="I10693" s="10">
        <v>0.18</v>
      </c>
      <c r="J10693" s="11">
        <v>1.1100000000000001</v>
      </c>
      <c r="K10693" s="12">
        <f t="shared" si="335"/>
        <v>0.19980000000000001</v>
      </c>
      <c r="L10693" s="9" t="s">
        <v>21</v>
      </c>
      <c r="M10693" s="13">
        <f t="shared" si="334"/>
        <v>0.9</v>
      </c>
    </row>
    <row r="10694" spans="1:13" ht="19.95" customHeight="1">
      <c r="A10694" s="8" t="s">
        <v>395</v>
      </c>
      <c r="B10694" s="8" t="s">
        <v>14</v>
      </c>
      <c r="C10694" s="8" t="s">
        <v>45</v>
      </c>
      <c r="D10694" s="8" t="s">
        <v>83</v>
      </c>
      <c r="E10694" s="8" t="s">
        <v>17</v>
      </c>
      <c r="F10694" s="8"/>
      <c r="G10694" s="8" t="s">
        <v>19</v>
      </c>
      <c r="H10694" s="8" t="s">
        <v>247</v>
      </c>
      <c r="I10694" s="10">
        <v>0.1</v>
      </c>
      <c r="J10694" s="11">
        <v>1.1000000000000001</v>
      </c>
      <c r="K10694" s="12">
        <f t="shared" si="335"/>
        <v>0.11000000000000001</v>
      </c>
      <c r="L10694" s="9" t="s">
        <v>21</v>
      </c>
      <c r="M10694" s="13">
        <f t="shared" si="334"/>
        <v>0.9</v>
      </c>
    </row>
    <row r="10695" spans="1:13" ht="19.95" customHeight="1">
      <c r="A10695" s="8" t="s">
        <v>395</v>
      </c>
      <c r="B10695" s="8" t="s">
        <v>14</v>
      </c>
      <c r="C10695" s="8" t="s">
        <v>35</v>
      </c>
      <c r="D10695" s="8" t="s">
        <v>406</v>
      </c>
      <c r="E10695" s="8" t="s">
        <v>27</v>
      </c>
      <c r="F10695" s="8"/>
      <c r="G10695" s="8" t="s">
        <v>19</v>
      </c>
      <c r="H10695" s="8" t="s">
        <v>247</v>
      </c>
      <c r="I10695" s="10">
        <v>1.4900799999999998</v>
      </c>
      <c r="J10695" s="11">
        <v>2.79</v>
      </c>
      <c r="K10695" s="12">
        <f t="shared" si="335"/>
        <v>4.1573231999999996</v>
      </c>
      <c r="L10695" s="9" t="s">
        <v>21</v>
      </c>
      <c r="M10695" s="13">
        <f t="shared" si="334"/>
        <v>2.2000000000000002</v>
      </c>
    </row>
    <row r="10696" spans="1:13" ht="19.95" customHeight="1">
      <c r="A10696" s="8" t="s">
        <v>395</v>
      </c>
      <c r="B10696" s="8" t="s">
        <v>136</v>
      </c>
      <c r="C10696" s="8" t="s">
        <v>61</v>
      </c>
      <c r="D10696" s="8" t="s">
        <v>83</v>
      </c>
      <c r="E10696" s="8" t="s">
        <v>27</v>
      </c>
      <c r="F10696" s="8"/>
      <c r="G10696" s="8" t="s">
        <v>19</v>
      </c>
      <c r="H10696" s="8" t="s">
        <v>247</v>
      </c>
      <c r="I10696" s="10">
        <v>6.79</v>
      </c>
      <c r="J10696" s="11">
        <v>0.98</v>
      </c>
      <c r="K10696" s="12">
        <f t="shared" si="335"/>
        <v>6.6542000000000003</v>
      </c>
      <c r="L10696" s="9" t="s">
        <v>21</v>
      </c>
      <c r="M10696" s="13">
        <f t="shared" si="334"/>
        <v>0.8</v>
      </c>
    </row>
    <row r="10697" spans="1:13" ht="19.95" customHeight="1">
      <c r="A10697" s="8" t="s">
        <v>395</v>
      </c>
      <c r="B10697" s="8" t="s">
        <v>136</v>
      </c>
      <c r="C10697" s="8" t="s">
        <v>305</v>
      </c>
      <c r="D10697" s="8" t="s">
        <v>83</v>
      </c>
      <c r="E10697" s="8" t="s">
        <v>27</v>
      </c>
      <c r="F10697" s="8"/>
      <c r="G10697" s="8" t="s">
        <v>19</v>
      </c>
      <c r="H10697" s="8" t="s">
        <v>247</v>
      </c>
      <c r="I10697" s="10">
        <v>13.96</v>
      </c>
      <c r="J10697" s="11">
        <v>0.98</v>
      </c>
      <c r="K10697" s="12">
        <f t="shared" si="335"/>
        <v>13.680800000000001</v>
      </c>
      <c r="L10697" s="9" t="s">
        <v>21</v>
      </c>
      <c r="M10697" s="13">
        <f t="shared" si="334"/>
        <v>0.8</v>
      </c>
    </row>
    <row r="10698" spans="1:13" ht="19.95" customHeight="1">
      <c r="A10698" s="8" t="s">
        <v>395</v>
      </c>
      <c r="B10698" s="8" t="s">
        <v>373</v>
      </c>
      <c r="C10698" s="8" t="s">
        <v>99</v>
      </c>
      <c r="D10698" s="8" t="s">
        <v>83</v>
      </c>
      <c r="E10698" s="8" t="s">
        <v>27</v>
      </c>
      <c r="F10698" s="8"/>
      <c r="G10698" s="8" t="s">
        <v>19</v>
      </c>
      <c r="H10698" s="8" t="s">
        <v>247</v>
      </c>
      <c r="I10698" s="10">
        <v>7.83</v>
      </c>
      <c r="J10698" s="11">
        <v>0.98</v>
      </c>
      <c r="K10698" s="12">
        <f t="shared" si="335"/>
        <v>7.6734</v>
      </c>
      <c r="L10698" s="9" t="s">
        <v>21</v>
      </c>
      <c r="M10698" s="13">
        <f t="shared" si="334"/>
        <v>0.8</v>
      </c>
    </row>
    <row r="10699" spans="1:13" ht="19.95" customHeight="1">
      <c r="A10699" s="8" t="s">
        <v>395</v>
      </c>
      <c r="B10699" s="8" t="s">
        <v>42</v>
      </c>
      <c r="C10699" s="8" t="s">
        <v>407</v>
      </c>
      <c r="D10699" s="8" t="s">
        <v>83</v>
      </c>
      <c r="E10699" s="8" t="s">
        <v>17</v>
      </c>
      <c r="F10699" s="8"/>
      <c r="G10699" s="8" t="s">
        <v>19</v>
      </c>
      <c r="H10699" s="8" t="s">
        <v>247</v>
      </c>
      <c r="I10699" s="10">
        <v>2.9</v>
      </c>
      <c r="J10699" s="11">
        <v>0.91</v>
      </c>
      <c r="K10699" s="12">
        <f t="shared" si="335"/>
        <v>2.6389999999999998</v>
      </c>
      <c r="L10699" s="9" t="s">
        <v>21</v>
      </c>
      <c r="M10699" s="13">
        <f t="shared" si="334"/>
        <v>0.7</v>
      </c>
    </row>
    <row r="10700" spans="1:13" ht="19.95" customHeight="1">
      <c r="A10700" s="8" t="s">
        <v>395</v>
      </c>
      <c r="B10700" s="8" t="s">
        <v>42</v>
      </c>
      <c r="C10700" s="8" t="s">
        <v>47</v>
      </c>
      <c r="D10700" s="8" t="s">
        <v>83</v>
      </c>
      <c r="E10700" s="8" t="s">
        <v>17</v>
      </c>
      <c r="F10700" s="8"/>
      <c r="G10700" s="8" t="s">
        <v>19</v>
      </c>
      <c r="H10700" s="8" t="s">
        <v>247</v>
      </c>
      <c r="I10700" s="10">
        <v>1.1850000000000001</v>
      </c>
      <c r="J10700" s="11">
        <v>0.91</v>
      </c>
      <c r="K10700" s="12">
        <f t="shared" si="335"/>
        <v>1.0783500000000001</v>
      </c>
      <c r="L10700" s="9" t="s">
        <v>21</v>
      </c>
      <c r="M10700" s="13">
        <f t="shared" si="334"/>
        <v>0.7</v>
      </c>
    </row>
    <row r="10701" spans="1:13" ht="19.95" customHeight="1">
      <c r="A10701" s="8" t="s">
        <v>395</v>
      </c>
      <c r="B10701" s="8" t="s">
        <v>14</v>
      </c>
      <c r="C10701" s="8" t="s">
        <v>35</v>
      </c>
      <c r="D10701" s="8" t="s">
        <v>83</v>
      </c>
      <c r="E10701" s="8" t="s">
        <v>17</v>
      </c>
      <c r="F10701" s="8"/>
      <c r="G10701" s="8" t="s">
        <v>19</v>
      </c>
      <c r="H10701" s="8" t="s">
        <v>247</v>
      </c>
      <c r="I10701" s="10">
        <v>0.74250000000000005</v>
      </c>
      <c r="J10701" s="11">
        <v>0.91</v>
      </c>
      <c r="K10701" s="12">
        <f t="shared" si="335"/>
        <v>0.67567500000000003</v>
      </c>
      <c r="L10701" s="9" t="s">
        <v>21</v>
      </c>
      <c r="M10701" s="13">
        <f t="shared" si="334"/>
        <v>0.7</v>
      </c>
    </row>
    <row r="10702" spans="1:13" ht="19.95" customHeight="1">
      <c r="A10702" s="8" t="s">
        <v>395</v>
      </c>
      <c r="B10702" s="8" t="s">
        <v>42</v>
      </c>
      <c r="C10702" s="8" t="s">
        <v>57</v>
      </c>
      <c r="D10702" s="8" t="s">
        <v>83</v>
      </c>
      <c r="E10702" s="8" t="s">
        <v>17</v>
      </c>
      <c r="F10702" s="8"/>
      <c r="G10702" s="8" t="s">
        <v>19</v>
      </c>
      <c r="H10702" s="8" t="s">
        <v>247</v>
      </c>
      <c r="I10702" s="10">
        <v>2.44</v>
      </c>
      <c r="J10702" s="11">
        <v>0.91</v>
      </c>
      <c r="K10702" s="12">
        <f t="shared" si="335"/>
        <v>2.2204000000000002</v>
      </c>
      <c r="L10702" s="9" t="s">
        <v>21</v>
      </c>
      <c r="M10702" s="13">
        <f t="shared" si="334"/>
        <v>0.7</v>
      </c>
    </row>
    <row r="10703" spans="1:13" ht="19.95" customHeight="1">
      <c r="A10703" s="8" t="s">
        <v>395</v>
      </c>
      <c r="B10703" s="8" t="s">
        <v>14</v>
      </c>
      <c r="C10703" s="8" t="s">
        <v>102</v>
      </c>
      <c r="D10703" s="8" t="s">
        <v>83</v>
      </c>
      <c r="E10703" s="8" t="s">
        <v>17</v>
      </c>
      <c r="F10703" s="8"/>
      <c r="G10703" s="8" t="s">
        <v>19</v>
      </c>
      <c r="H10703" s="8" t="s">
        <v>247</v>
      </c>
      <c r="I10703" s="10">
        <v>0.1525</v>
      </c>
      <c r="J10703" s="11">
        <v>1.1100000000000001</v>
      </c>
      <c r="K10703" s="12">
        <f t="shared" si="335"/>
        <v>0.16927500000000001</v>
      </c>
      <c r="L10703" s="9" t="s">
        <v>21</v>
      </c>
      <c r="M10703" s="13">
        <f t="shared" si="334"/>
        <v>0.9</v>
      </c>
    </row>
    <row r="10704" spans="1:13" ht="19.95" customHeight="1">
      <c r="A10704" s="8" t="s">
        <v>395</v>
      </c>
      <c r="B10704" s="8" t="s">
        <v>42</v>
      </c>
      <c r="C10704" s="8" t="s">
        <v>404</v>
      </c>
      <c r="D10704" s="8" t="s">
        <v>83</v>
      </c>
      <c r="E10704" s="8" t="s">
        <v>17</v>
      </c>
      <c r="F10704" s="8"/>
      <c r="G10704" s="8" t="s">
        <v>19</v>
      </c>
      <c r="H10704" s="8" t="s">
        <v>247</v>
      </c>
      <c r="I10704" s="10">
        <v>1.4650000000000001</v>
      </c>
      <c r="J10704" s="11">
        <v>0.98</v>
      </c>
      <c r="K10704" s="12">
        <f t="shared" si="335"/>
        <v>1.4357</v>
      </c>
      <c r="L10704" s="9" t="s">
        <v>21</v>
      </c>
      <c r="M10704" s="13">
        <f t="shared" si="334"/>
        <v>0.8</v>
      </c>
    </row>
    <row r="10705" spans="1:13" ht="19.95" customHeight="1">
      <c r="A10705" s="8" t="s">
        <v>395</v>
      </c>
      <c r="B10705" s="8" t="s">
        <v>14</v>
      </c>
      <c r="C10705" s="8" t="s">
        <v>45</v>
      </c>
      <c r="D10705" s="8" t="s">
        <v>83</v>
      </c>
      <c r="E10705" s="8" t="s">
        <v>17</v>
      </c>
      <c r="F10705" s="8"/>
      <c r="G10705" s="8" t="s">
        <v>19</v>
      </c>
      <c r="H10705" s="8" t="s">
        <v>247</v>
      </c>
      <c r="I10705" s="10">
        <v>0.1075</v>
      </c>
      <c r="J10705" s="11">
        <v>1.1000000000000001</v>
      </c>
      <c r="K10705" s="12">
        <f t="shared" si="335"/>
        <v>0.11825000000000001</v>
      </c>
      <c r="L10705" s="9" t="s">
        <v>21</v>
      </c>
      <c r="M10705" s="13">
        <f t="shared" si="334"/>
        <v>0.9</v>
      </c>
    </row>
    <row r="10706" spans="1:13" ht="19.95" customHeight="1">
      <c r="A10706" s="8" t="s">
        <v>395</v>
      </c>
      <c r="B10706" s="8" t="s">
        <v>14</v>
      </c>
      <c r="C10706" s="8" t="s">
        <v>45</v>
      </c>
      <c r="D10706" s="8" t="s">
        <v>83</v>
      </c>
      <c r="E10706" s="8" t="s">
        <v>27</v>
      </c>
      <c r="F10706" s="8"/>
      <c r="G10706" s="8" t="s">
        <v>19</v>
      </c>
      <c r="H10706" s="8" t="s">
        <v>247</v>
      </c>
      <c r="I10706" s="10">
        <v>0.125</v>
      </c>
      <c r="J10706" s="11">
        <v>3.83</v>
      </c>
      <c r="K10706" s="12">
        <f t="shared" si="335"/>
        <v>0.47875000000000001</v>
      </c>
      <c r="L10706" s="9" t="s">
        <v>21</v>
      </c>
      <c r="M10706" s="13">
        <f t="shared" si="334"/>
        <v>3.1</v>
      </c>
    </row>
    <row r="10707" spans="1:13" ht="19.95" customHeight="1">
      <c r="A10707" s="8" t="s">
        <v>395</v>
      </c>
      <c r="B10707" s="8" t="s">
        <v>42</v>
      </c>
      <c r="C10707" s="8" t="s">
        <v>69</v>
      </c>
      <c r="D10707" s="8" t="s">
        <v>83</v>
      </c>
      <c r="E10707" s="8" t="s">
        <v>27</v>
      </c>
      <c r="F10707" s="8"/>
      <c r="G10707" s="8" t="s">
        <v>19</v>
      </c>
      <c r="H10707" s="8" t="s">
        <v>247</v>
      </c>
      <c r="I10707" s="10">
        <v>0.2</v>
      </c>
      <c r="J10707" s="11">
        <v>3.62</v>
      </c>
      <c r="K10707" s="12">
        <f t="shared" si="335"/>
        <v>0.72400000000000009</v>
      </c>
      <c r="L10707" s="9" t="s">
        <v>21</v>
      </c>
      <c r="M10707" s="13">
        <f t="shared" si="334"/>
        <v>2.9</v>
      </c>
    </row>
    <row r="10708" spans="1:13" ht="19.95" customHeight="1">
      <c r="A10708" s="8" t="s">
        <v>395</v>
      </c>
      <c r="B10708" s="8" t="s">
        <v>42</v>
      </c>
      <c r="C10708" s="8" t="s">
        <v>41</v>
      </c>
      <c r="D10708" s="8" t="s">
        <v>83</v>
      </c>
      <c r="E10708" s="8" t="s">
        <v>27</v>
      </c>
      <c r="F10708" s="8"/>
      <c r="G10708" s="8" t="s">
        <v>19</v>
      </c>
      <c r="H10708" s="8" t="s">
        <v>247</v>
      </c>
      <c r="I10708" s="10">
        <v>0.72</v>
      </c>
      <c r="J10708" s="11">
        <v>2.93</v>
      </c>
      <c r="K10708" s="12">
        <f t="shared" si="335"/>
        <v>2.1095999999999999</v>
      </c>
      <c r="L10708" s="9" t="s">
        <v>21</v>
      </c>
      <c r="M10708" s="13">
        <f t="shared" si="334"/>
        <v>2.2999999999999998</v>
      </c>
    </row>
    <row r="10709" spans="1:13" ht="19.95" customHeight="1">
      <c r="A10709" s="8" t="s">
        <v>395</v>
      </c>
      <c r="B10709" s="8" t="s">
        <v>14</v>
      </c>
      <c r="C10709" s="8" t="s">
        <v>45</v>
      </c>
      <c r="D10709" s="8" t="s">
        <v>83</v>
      </c>
      <c r="E10709" s="8" t="s">
        <v>27</v>
      </c>
      <c r="F10709" s="8"/>
      <c r="G10709" s="8" t="s">
        <v>19</v>
      </c>
      <c r="H10709" s="8" t="s">
        <v>247</v>
      </c>
      <c r="I10709" s="10">
        <v>0.125</v>
      </c>
      <c r="J10709" s="11">
        <v>3.84</v>
      </c>
      <c r="K10709" s="12">
        <f t="shared" si="335"/>
        <v>0.48</v>
      </c>
      <c r="L10709" s="9" t="s">
        <v>21</v>
      </c>
      <c r="M10709" s="13">
        <f t="shared" si="334"/>
        <v>3.1</v>
      </c>
    </row>
    <row r="10710" spans="1:13" ht="19.95" customHeight="1">
      <c r="A10710" s="8" t="s">
        <v>395</v>
      </c>
      <c r="B10710" s="8" t="s">
        <v>14</v>
      </c>
      <c r="C10710" s="8" t="s">
        <v>58</v>
      </c>
      <c r="D10710" s="8" t="s">
        <v>83</v>
      </c>
      <c r="E10710" s="8" t="s">
        <v>27</v>
      </c>
      <c r="F10710" s="8"/>
      <c r="G10710" s="8" t="s">
        <v>19</v>
      </c>
      <c r="H10710" s="8" t="s">
        <v>247</v>
      </c>
      <c r="I10710" s="10">
        <v>0.22</v>
      </c>
      <c r="J10710" s="11">
        <v>2.8</v>
      </c>
      <c r="K10710" s="12">
        <f t="shared" si="335"/>
        <v>0.61599999999999999</v>
      </c>
      <c r="L10710" s="9" t="s">
        <v>21</v>
      </c>
      <c r="M10710" s="13">
        <f t="shared" si="334"/>
        <v>2.2000000000000002</v>
      </c>
    </row>
    <row r="10711" spans="1:13" ht="19.95" customHeight="1">
      <c r="A10711" s="8" t="s">
        <v>395</v>
      </c>
      <c r="B10711" s="8" t="s">
        <v>14</v>
      </c>
      <c r="C10711" s="8" t="s">
        <v>35</v>
      </c>
      <c r="D10711" s="8" t="s">
        <v>83</v>
      </c>
      <c r="E10711" s="8" t="s">
        <v>27</v>
      </c>
      <c r="F10711" s="8"/>
      <c r="G10711" s="8" t="s">
        <v>19</v>
      </c>
      <c r="H10711" s="8" t="s">
        <v>247</v>
      </c>
      <c r="I10711" s="10">
        <v>0.79</v>
      </c>
      <c r="J10711" s="11">
        <v>3.48</v>
      </c>
      <c r="K10711" s="12">
        <f t="shared" si="335"/>
        <v>2.7492000000000001</v>
      </c>
      <c r="L10711" s="9" t="s">
        <v>21</v>
      </c>
      <c r="M10711" s="13">
        <f t="shared" si="334"/>
        <v>2.8</v>
      </c>
    </row>
    <row r="10712" spans="1:13" ht="19.95" customHeight="1">
      <c r="A10712" s="8" t="s">
        <v>395</v>
      </c>
      <c r="B10712" s="8" t="s">
        <v>14</v>
      </c>
      <c r="C10712" s="8" t="s">
        <v>58</v>
      </c>
      <c r="D10712" s="8" t="s">
        <v>83</v>
      </c>
      <c r="E10712" s="8" t="s">
        <v>27</v>
      </c>
      <c r="F10712" s="8"/>
      <c r="G10712" s="8" t="s">
        <v>19</v>
      </c>
      <c r="H10712" s="8" t="s">
        <v>247</v>
      </c>
      <c r="I10712" s="10">
        <v>0.24</v>
      </c>
      <c r="J10712" s="11">
        <v>2.79</v>
      </c>
      <c r="K10712" s="12">
        <f t="shared" si="335"/>
        <v>0.66959999999999997</v>
      </c>
      <c r="L10712" s="9" t="s">
        <v>21</v>
      </c>
      <c r="M10712" s="13">
        <f t="shared" si="334"/>
        <v>2.2000000000000002</v>
      </c>
    </row>
    <row r="10713" spans="1:13" ht="19.95" customHeight="1">
      <c r="A10713" s="8" t="s">
        <v>395</v>
      </c>
      <c r="B10713" s="8" t="s">
        <v>14</v>
      </c>
      <c r="C10713" s="8" t="s">
        <v>36</v>
      </c>
      <c r="D10713" s="8" t="s">
        <v>83</v>
      </c>
      <c r="E10713" s="8" t="s">
        <v>27</v>
      </c>
      <c r="F10713" s="8"/>
      <c r="G10713" s="8" t="s">
        <v>19</v>
      </c>
      <c r="H10713" s="8" t="s">
        <v>247</v>
      </c>
      <c r="I10713" s="10">
        <v>0.48</v>
      </c>
      <c r="J10713" s="11">
        <v>3.15</v>
      </c>
      <c r="K10713" s="12">
        <f t="shared" si="335"/>
        <v>1.512</v>
      </c>
      <c r="L10713" s="9" t="s">
        <v>21</v>
      </c>
      <c r="M10713" s="13">
        <f t="shared" si="334"/>
        <v>2.5</v>
      </c>
    </row>
    <row r="10714" spans="1:13" ht="19.95" customHeight="1">
      <c r="A10714" s="8" t="s">
        <v>395</v>
      </c>
      <c r="B10714" s="8" t="s">
        <v>14</v>
      </c>
      <c r="C10714" s="8" t="s">
        <v>35</v>
      </c>
      <c r="D10714" s="8" t="s">
        <v>83</v>
      </c>
      <c r="E10714" s="8" t="s">
        <v>27</v>
      </c>
      <c r="F10714" s="8"/>
      <c r="G10714" s="8" t="s">
        <v>19</v>
      </c>
      <c r="H10714" s="8" t="s">
        <v>247</v>
      </c>
      <c r="I10714" s="10">
        <v>0.82</v>
      </c>
      <c r="J10714" s="11">
        <v>3.48</v>
      </c>
      <c r="K10714" s="12">
        <f t="shared" si="335"/>
        <v>2.8535999999999997</v>
      </c>
      <c r="L10714" s="9" t="s">
        <v>21</v>
      </c>
      <c r="M10714" s="13">
        <f t="shared" si="334"/>
        <v>2.8</v>
      </c>
    </row>
    <row r="10715" spans="1:13" ht="19.95" customHeight="1">
      <c r="A10715" s="8" t="s">
        <v>395</v>
      </c>
      <c r="B10715" s="8" t="s">
        <v>14</v>
      </c>
      <c r="C10715" s="8" t="s">
        <v>45</v>
      </c>
      <c r="D10715" s="8" t="s">
        <v>83</v>
      </c>
      <c r="E10715" s="8" t="s">
        <v>27</v>
      </c>
      <c r="F10715" s="8"/>
      <c r="G10715" s="8" t="s">
        <v>19</v>
      </c>
      <c r="H10715" s="8" t="s">
        <v>247</v>
      </c>
      <c r="I10715" s="10">
        <v>0.13</v>
      </c>
      <c r="J10715" s="11">
        <v>3.85</v>
      </c>
      <c r="K10715" s="12">
        <f t="shared" si="335"/>
        <v>0.50050000000000006</v>
      </c>
      <c r="L10715" s="9" t="s">
        <v>21</v>
      </c>
      <c r="M10715" s="13">
        <f t="shared" si="334"/>
        <v>3.1</v>
      </c>
    </row>
    <row r="10716" spans="1:13" ht="19.95" customHeight="1">
      <c r="A10716" s="8" t="s">
        <v>395</v>
      </c>
      <c r="B10716" s="8" t="s">
        <v>14</v>
      </c>
      <c r="C10716" s="8" t="s">
        <v>58</v>
      </c>
      <c r="D10716" s="8" t="s">
        <v>83</v>
      </c>
      <c r="E10716" s="8" t="s">
        <v>27</v>
      </c>
      <c r="F10716" s="8"/>
      <c r="G10716" s="8" t="s">
        <v>19</v>
      </c>
      <c r="H10716" s="8" t="s">
        <v>247</v>
      </c>
      <c r="I10716" s="10">
        <v>0.215</v>
      </c>
      <c r="J10716" s="11">
        <v>2.79</v>
      </c>
      <c r="K10716" s="12">
        <f t="shared" si="335"/>
        <v>0.59984999999999999</v>
      </c>
      <c r="L10716" s="9" t="s">
        <v>21</v>
      </c>
      <c r="M10716" s="13">
        <f t="shared" si="334"/>
        <v>2.2000000000000002</v>
      </c>
    </row>
    <row r="10717" spans="1:13" ht="19.95" customHeight="1">
      <c r="A10717" s="8" t="s">
        <v>395</v>
      </c>
      <c r="B10717" s="8" t="s">
        <v>14</v>
      </c>
      <c r="C10717" s="8" t="s">
        <v>36</v>
      </c>
      <c r="D10717" s="8" t="s">
        <v>83</v>
      </c>
      <c r="E10717" s="8" t="s">
        <v>27</v>
      </c>
      <c r="F10717" s="8"/>
      <c r="G10717" s="8" t="s">
        <v>19</v>
      </c>
      <c r="H10717" s="8" t="s">
        <v>247</v>
      </c>
      <c r="I10717" s="10">
        <v>0.42</v>
      </c>
      <c r="J10717" s="11">
        <v>3.14</v>
      </c>
      <c r="K10717" s="12">
        <f t="shared" si="335"/>
        <v>1.3188</v>
      </c>
      <c r="L10717" s="9" t="s">
        <v>21</v>
      </c>
      <c r="M10717" s="13">
        <f t="shared" si="334"/>
        <v>2.5</v>
      </c>
    </row>
    <row r="10718" spans="1:13" ht="19.95" customHeight="1">
      <c r="A10718" s="8" t="s">
        <v>395</v>
      </c>
      <c r="B10718" s="8" t="s">
        <v>42</v>
      </c>
      <c r="C10718" s="8" t="s">
        <v>44</v>
      </c>
      <c r="D10718" s="8" t="s">
        <v>83</v>
      </c>
      <c r="E10718" s="8" t="s">
        <v>27</v>
      </c>
      <c r="F10718" s="8"/>
      <c r="G10718" s="8" t="s">
        <v>19</v>
      </c>
      <c r="H10718" s="8" t="s">
        <v>247</v>
      </c>
      <c r="I10718" s="10">
        <v>0.15</v>
      </c>
      <c r="J10718" s="11">
        <v>3.9</v>
      </c>
      <c r="K10718" s="12">
        <f t="shared" si="335"/>
        <v>0.58499999999999996</v>
      </c>
      <c r="L10718" s="9" t="s">
        <v>21</v>
      </c>
      <c r="M10718" s="13">
        <f t="shared" si="334"/>
        <v>3.1</v>
      </c>
    </row>
    <row r="10719" spans="1:13" ht="19.95" customHeight="1">
      <c r="A10719" s="8" t="s">
        <v>395</v>
      </c>
      <c r="B10719" s="8" t="s">
        <v>42</v>
      </c>
      <c r="C10719" s="8" t="s">
        <v>41</v>
      </c>
      <c r="D10719" s="8" t="s">
        <v>83</v>
      </c>
      <c r="E10719" s="8" t="s">
        <v>27</v>
      </c>
      <c r="F10719" s="8"/>
      <c r="G10719" s="8" t="s">
        <v>19</v>
      </c>
      <c r="H10719" s="8" t="s">
        <v>247</v>
      </c>
      <c r="I10719" s="10">
        <v>0.8</v>
      </c>
      <c r="J10719" s="11">
        <v>2.93</v>
      </c>
      <c r="K10719" s="12">
        <f t="shared" si="335"/>
        <v>2.3440000000000003</v>
      </c>
      <c r="L10719" s="9" t="s">
        <v>21</v>
      </c>
      <c r="M10719" s="13">
        <f t="shared" si="334"/>
        <v>2.2999999999999998</v>
      </c>
    </row>
    <row r="10720" spans="1:13" ht="19.95" customHeight="1">
      <c r="A10720" s="8" t="s">
        <v>395</v>
      </c>
      <c r="B10720" s="8" t="s">
        <v>42</v>
      </c>
      <c r="C10720" s="8" t="s">
        <v>44</v>
      </c>
      <c r="D10720" s="8" t="s">
        <v>83</v>
      </c>
      <c r="E10720" s="8" t="s">
        <v>27</v>
      </c>
      <c r="F10720" s="8"/>
      <c r="G10720" s="8" t="s">
        <v>19</v>
      </c>
      <c r="H10720" s="8" t="s">
        <v>247</v>
      </c>
      <c r="I10720" s="10">
        <v>0.17</v>
      </c>
      <c r="J10720" s="11">
        <v>3.88</v>
      </c>
      <c r="K10720" s="12">
        <f t="shared" si="335"/>
        <v>0.65960000000000008</v>
      </c>
      <c r="L10720" s="9" t="s">
        <v>21</v>
      </c>
      <c r="M10720" s="13">
        <f t="shared" si="334"/>
        <v>3.1</v>
      </c>
    </row>
    <row r="10721" spans="1:13" ht="19.95" customHeight="1">
      <c r="A10721" s="8" t="s">
        <v>395</v>
      </c>
      <c r="B10721" s="8" t="s">
        <v>42</v>
      </c>
      <c r="C10721" s="8" t="s">
        <v>43</v>
      </c>
      <c r="D10721" s="8" t="s">
        <v>83</v>
      </c>
      <c r="E10721" s="8" t="s">
        <v>27</v>
      </c>
      <c r="F10721" s="8"/>
      <c r="G10721" s="8" t="s">
        <v>19</v>
      </c>
      <c r="H10721" s="8" t="s">
        <v>247</v>
      </c>
      <c r="I10721" s="10">
        <v>0.44</v>
      </c>
      <c r="J10721" s="11">
        <v>2.8</v>
      </c>
      <c r="K10721" s="12">
        <f t="shared" si="335"/>
        <v>1.232</v>
      </c>
      <c r="L10721" s="9" t="s">
        <v>21</v>
      </c>
      <c r="M10721" s="13">
        <f t="shared" si="334"/>
        <v>2.2000000000000002</v>
      </c>
    </row>
    <row r="10722" spans="1:13" ht="19.95" customHeight="1">
      <c r="A10722" s="8" t="s">
        <v>395</v>
      </c>
      <c r="B10722" s="8" t="s">
        <v>42</v>
      </c>
      <c r="C10722" s="8" t="s">
        <v>31</v>
      </c>
      <c r="D10722" s="8" t="s">
        <v>83</v>
      </c>
      <c r="E10722" s="8" t="s">
        <v>27</v>
      </c>
      <c r="F10722" s="8"/>
      <c r="G10722" s="8" t="s">
        <v>19</v>
      </c>
      <c r="H10722" s="8" t="s">
        <v>247</v>
      </c>
      <c r="I10722" s="10">
        <v>1.1499999999999999</v>
      </c>
      <c r="J10722" s="11">
        <v>3.27</v>
      </c>
      <c r="K10722" s="12">
        <f t="shared" si="335"/>
        <v>3.7604999999999995</v>
      </c>
      <c r="L10722" s="9" t="s">
        <v>21</v>
      </c>
      <c r="M10722" s="13">
        <f t="shared" si="334"/>
        <v>2.6</v>
      </c>
    </row>
    <row r="10723" spans="1:13" ht="19.95" customHeight="1">
      <c r="A10723" s="8" t="s">
        <v>395</v>
      </c>
      <c r="B10723" s="8" t="s">
        <v>42</v>
      </c>
      <c r="C10723" s="8" t="s">
        <v>44</v>
      </c>
      <c r="D10723" s="8" t="s">
        <v>83</v>
      </c>
      <c r="E10723" s="8" t="s">
        <v>27</v>
      </c>
      <c r="F10723" s="8"/>
      <c r="G10723" s="8" t="s">
        <v>19</v>
      </c>
      <c r="H10723" s="8" t="s">
        <v>247</v>
      </c>
      <c r="I10723" s="10">
        <v>0.18666666666666668</v>
      </c>
      <c r="J10723" s="11">
        <v>3.9</v>
      </c>
      <c r="K10723" s="12">
        <f t="shared" si="335"/>
        <v>0.72799999999999998</v>
      </c>
      <c r="L10723" s="9" t="s">
        <v>21</v>
      </c>
      <c r="M10723" s="13">
        <f t="shared" si="334"/>
        <v>3.1</v>
      </c>
    </row>
    <row r="10724" spans="1:13" ht="19.95" customHeight="1">
      <c r="A10724" s="8" t="s">
        <v>395</v>
      </c>
      <c r="B10724" s="8" t="s">
        <v>42</v>
      </c>
      <c r="C10724" s="8" t="s">
        <v>69</v>
      </c>
      <c r="D10724" s="8" t="s">
        <v>83</v>
      </c>
      <c r="E10724" s="8" t="s">
        <v>27</v>
      </c>
      <c r="F10724" s="8"/>
      <c r="G10724" s="8" t="s">
        <v>19</v>
      </c>
      <c r="H10724" s="8" t="s">
        <v>247</v>
      </c>
      <c r="I10724" s="10">
        <v>0.2</v>
      </c>
      <c r="J10724" s="11">
        <v>3.6</v>
      </c>
      <c r="K10724" s="12">
        <f t="shared" si="335"/>
        <v>0.72000000000000008</v>
      </c>
      <c r="L10724" s="9" t="s">
        <v>21</v>
      </c>
      <c r="M10724" s="13">
        <f t="shared" si="334"/>
        <v>2.9</v>
      </c>
    </row>
    <row r="10725" spans="1:13" ht="19.95" customHeight="1">
      <c r="A10725" s="8" t="s">
        <v>395</v>
      </c>
      <c r="B10725" s="8" t="s">
        <v>42</v>
      </c>
      <c r="C10725" s="8" t="s">
        <v>31</v>
      </c>
      <c r="D10725" s="8" t="s">
        <v>83</v>
      </c>
      <c r="E10725" s="8" t="s">
        <v>27</v>
      </c>
      <c r="F10725" s="8"/>
      <c r="G10725" s="8" t="s">
        <v>19</v>
      </c>
      <c r="H10725" s="8" t="s">
        <v>247</v>
      </c>
      <c r="I10725" s="10">
        <v>1.18</v>
      </c>
      <c r="J10725" s="11">
        <v>3.27</v>
      </c>
      <c r="K10725" s="12">
        <f t="shared" si="335"/>
        <v>3.8586</v>
      </c>
      <c r="L10725" s="9" t="s">
        <v>21</v>
      </c>
      <c r="M10725" s="13">
        <f t="shared" si="334"/>
        <v>2.6</v>
      </c>
    </row>
    <row r="10726" spans="1:13" ht="19.95" customHeight="1">
      <c r="A10726" s="8" t="s">
        <v>395</v>
      </c>
      <c r="B10726" s="8" t="s">
        <v>14</v>
      </c>
      <c r="C10726" s="8" t="s">
        <v>58</v>
      </c>
      <c r="D10726" s="8" t="s">
        <v>83</v>
      </c>
      <c r="E10726" s="8" t="s">
        <v>27</v>
      </c>
      <c r="F10726" s="8"/>
      <c r="G10726" s="8" t="s">
        <v>19</v>
      </c>
      <c r="H10726" s="8" t="s">
        <v>247</v>
      </c>
      <c r="I10726" s="10">
        <v>0.22500000000000001</v>
      </c>
      <c r="J10726" s="11">
        <v>2.8</v>
      </c>
      <c r="K10726" s="12">
        <f t="shared" si="335"/>
        <v>0.63</v>
      </c>
      <c r="L10726" s="9" t="s">
        <v>21</v>
      </c>
      <c r="M10726" s="13">
        <f t="shared" si="334"/>
        <v>2.2000000000000002</v>
      </c>
    </row>
    <row r="10727" spans="1:13" ht="19.95" customHeight="1">
      <c r="A10727" s="8" t="s">
        <v>395</v>
      </c>
      <c r="B10727" s="8" t="s">
        <v>42</v>
      </c>
      <c r="C10727" s="8" t="s">
        <v>69</v>
      </c>
      <c r="D10727" s="8" t="s">
        <v>83</v>
      </c>
      <c r="E10727" s="8" t="s">
        <v>27</v>
      </c>
      <c r="F10727" s="8"/>
      <c r="G10727" s="8" t="s">
        <v>19</v>
      </c>
      <c r="H10727" s="8" t="s">
        <v>247</v>
      </c>
      <c r="I10727" s="10">
        <v>0.25</v>
      </c>
      <c r="J10727" s="11">
        <v>3.64</v>
      </c>
      <c r="K10727" s="12">
        <f t="shared" si="335"/>
        <v>0.91</v>
      </c>
      <c r="L10727" s="9" t="s">
        <v>21</v>
      </c>
      <c r="M10727" s="13">
        <f t="shared" si="334"/>
        <v>2.9</v>
      </c>
    </row>
    <row r="10728" spans="1:13" ht="19.95" customHeight="1">
      <c r="A10728" s="8" t="s">
        <v>395</v>
      </c>
      <c r="B10728" s="8" t="s">
        <v>42</v>
      </c>
      <c r="C10728" s="8" t="s">
        <v>31</v>
      </c>
      <c r="D10728" s="8" t="s">
        <v>83</v>
      </c>
      <c r="E10728" s="8" t="s">
        <v>27</v>
      </c>
      <c r="F10728" s="8"/>
      <c r="G10728" s="8" t="s">
        <v>19</v>
      </c>
      <c r="H10728" s="8" t="s">
        <v>247</v>
      </c>
      <c r="I10728" s="10">
        <v>1.26</v>
      </c>
      <c r="J10728" s="11">
        <v>3.27</v>
      </c>
      <c r="K10728" s="12">
        <f t="shared" si="335"/>
        <v>4.1201999999999996</v>
      </c>
      <c r="L10728" s="9" t="s">
        <v>21</v>
      </c>
      <c r="M10728" s="13">
        <f t="shared" si="334"/>
        <v>2.6</v>
      </c>
    </row>
    <row r="10729" spans="1:13" ht="19.95" customHeight="1">
      <c r="A10729" s="8" t="s">
        <v>395</v>
      </c>
      <c r="B10729" s="8" t="s">
        <v>14</v>
      </c>
      <c r="C10729" s="8" t="s">
        <v>58</v>
      </c>
      <c r="D10729" s="8" t="s">
        <v>83</v>
      </c>
      <c r="E10729" s="8" t="s">
        <v>27</v>
      </c>
      <c r="F10729" s="8"/>
      <c r="G10729" s="8" t="s">
        <v>19</v>
      </c>
      <c r="H10729" s="8" t="s">
        <v>247</v>
      </c>
      <c r="I10729" s="10">
        <v>0.22</v>
      </c>
      <c r="J10729" s="11">
        <v>2.8</v>
      </c>
      <c r="K10729" s="12">
        <f t="shared" si="335"/>
        <v>0.61599999999999999</v>
      </c>
      <c r="L10729" s="9" t="s">
        <v>21</v>
      </c>
      <c r="M10729" s="13">
        <f t="shared" si="334"/>
        <v>2.2000000000000002</v>
      </c>
    </row>
    <row r="10730" spans="1:13" ht="19.95" customHeight="1">
      <c r="A10730" s="8" t="s">
        <v>395</v>
      </c>
      <c r="B10730" s="8" t="s">
        <v>42</v>
      </c>
      <c r="C10730" s="8" t="s">
        <v>41</v>
      </c>
      <c r="D10730" s="8" t="s">
        <v>83</v>
      </c>
      <c r="E10730" s="8" t="s">
        <v>27</v>
      </c>
      <c r="F10730" s="8"/>
      <c r="G10730" s="8" t="s">
        <v>19</v>
      </c>
      <c r="H10730" s="8" t="s">
        <v>247</v>
      </c>
      <c r="I10730" s="10">
        <v>0.6659669421487604</v>
      </c>
      <c r="J10730" s="11">
        <v>2.58</v>
      </c>
      <c r="K10730" s="12">
        <f t="shared" si="335"/>
        <v>1.7181947107438018</v>
      </c>
      <c r="L10730" s="9" t="s">
        <v>21</v>
      </c>
      <c r="M10730" s="13">
        <f t="shared" si="334"/>
        <v>2.1</v>
      </c>
    </row>
    <row r="10731" spans="1:13" ht="19.95" customHeight="1">
      <c r="A10731" s="8" t="s">
        <v>395</v>
      </c>
      <c r="B10731" s="8" t="s">
        <v>42</v>
      </c>
      <c r="C10731" s="8" t="s">
        <v>61</v>
      </c>
      <c r="D10731" s="8" t="s">
        <v>83</v>
      </c>
      <c r="E10731" s="8" t="s">
        <v>27</v>
      </c>
      <c r="F10731" s="8"/>
      <c r="G10731" s="8" t="s">
        <v>19</v>
      </c>
      <c r="H10731" s="8" t="s">
        <v>247</v>
      </c>
      <c r="I10731" s="10">
        <v>5.97</v>
      </c>
      <c r="J10731" s="11">
        <v>1</v>
      </c>
      <c r="K10731" s="12">
        <f t="shared" si="335"/>
        <v>5.97</v>
      </c>
      <c r="L10731" s="9" t="s">
        <v>21</v>
      </c>
      <c r="M10731" s="13">
        <f t="shared" si="334"/>
        <v>0.8</v>
      </c>
    </row>
    <row r="10732" spans="1:13" ht="19.95" customHeight="1">
      <c r="A10732" s="8" t="s">
        <v>395</v>
      </c>
      <c r="B10732" s="8" t="s">
        <v>42</v>
      </c>
      <c r="C10732" s="8" t="s">
        <v>57</v>
      </c>
      <c r="D10732" s="8" t="s">
        <v>83</v>
      </c>
      <c r="E10732" s="8" t="s">
        <v>17</v>
      </c>
      <c r="F10732" s="8"/>
      <c r="G10732" s="8" t="s">
        <v>19</v>
      </c>
      <c r="H10732" s="8" t="s">
        <v>247</v>
      </c>
      <c r="I10732" s="10">
        <v>2.38</v>
      </c>
      <c r="J10732" s="11">
        <v>1</v>
      </c>
      <c r="K10732" s="12">
        <f t="shared" si="335"/>
        <v>2.38</v>
      </c>
      <c r="L10732" s="9" t="s">
        <v>21</v>
      </c>
      <c r="M10732" s="13">
        <f t="shared" si="334"/>
        <v>0.8</v>
      </c>
    </row>
    <row r="10733" spans="1:13" ht="19.95" customHeight="1">
      <c r="A10733" s="8" t="s">
        <v>395</v>
      </c>
      <c r="B10733" s="8" t="s">
        <v>42</v>
      </c>
      <c r="C10733" s="8" t="s">
        <v>103</v>
      </c>
      <c r="D10733" s="8" t="s">
        <v>83</v>
      </c>
      <c r="E10733" s="8" t="s">
        <v>17</v>
      </c>
      <c r="F10733" s="8"/>
      <c r="G10733" s="8" t="s">
        <v>19</v>
      </c>
      <c r="H10733" s="8" t="s">
        <v>247</v>
      </c>
      <c r="I10733" s="10">
        <v>2.23</v>
      </c>
      <c r="J10733" s="11">
        <v>1</v>
      </c>
      <c r="K10733" s="12">
        <f t="shared" si="335"/>
        <v>2.23</v>
      </c>
      <c r="L10733" s="9" t="s">
        <v>21</v>
      </c>
      <c r="M10733" s="13">
        <f t="shared" si="334"/>
        <v>0.8</v>
      </c>
    </row>
    <row r="10734" spans="1:13" ht="19.95" customHeight="1">
      <c r="A10734" s="8" t="s">
        <v>395</v>
      </c>
      <c r="B10734" s="8" t="s">
        <v>42</v>
      </c>
      <c r="C10734" s="8" t="s">
        <v>70</v>
      </c>
      <c r="D10734" s="8" t="s">
        <v>83</v>
      </c>
      <c r="E10734" s="8" t="s">
        <v>17</v>
      </c>
      <c r="F10734" s="8"/>
      <c r="G10734" s="8" t="s">
        <v>19</v>
      </c>
      <c r="H10734" s="8" t="s">
        <v>247</v>
      </c>
      <c r="I10734" s="10">
        <v>2.69</v>
      </c>
      <c r="J10734" s="11">
        <v>1</v>
      </c>
      <c r="K10734" s="12">
        <f t="shared" si="335"/>
        <v>2.69</v>
      </c>
      <c r="L10734" s="9" t="s">
        <v>21</v>
      </c>
      <c r="M10734" s="13">
        <f t="shared" si="334"/>
        <v>0.8</v>
      </c>
    </row>
    <row r="10735" spans="1:13" ht="19.95" customHeight="1">
      <c r="A10735" s="8" t="s">
        <v>395</v>
      </c>
      <c r="B10735" s="8" t="s">
        <v>42</v>
      </c>
      <c r="C10735" s="8" t="s">
        <v>63</v>
      </c>
      <c r="D10735" s="8" t="s">
        <v>83</v>
      </c>
      <c r="E10735" s="8" t="s">
        <v>27</v>
      </c>
      <c r="F10735" s="8"/>
      <c r="G10735" s="8" t="s">
        <v>19</v>
      </c>
      <c r="H10735" s="8" t="s">
        <v>247</v>
      </c>
      <c r="I10735" s="10">
        <v>2.92</v>
      </c>
      <c r="J10735" s="11">
        <v>3.5</v>
      </c>
      <c r="K10735" s="12">
        <f t="shared" si="335"/>
        <v>10.219999999999999</v>
      </c>
      <c r="L10735" s="9" t="s">
        <v>21</v>
      </c>
      <c r="M10735" s="13">
        <f t="shared" si="334"/>
        <v>2.8</v>
      </c>
    </row>
    <row r="10736" spans="1:13" ht="19.95" customHeight="1">
      <c r="A10736" s="8" t="s">
        <v>395</v>
      </c>
      <c r="B10736" s="8" t="s">
        <v>42</v>
      </c>
      <c r="C10736" s="8" t="s">
        <v>63</v>
      </c>
      <c r="D10736" s="8" t="s">
        <v>83</v>
      </c>
      <c r="E10736" s="8" t="s">
        <v>27</v>
      </c>
      <c r="F10736" s="8"/>
      <c r="G10736" s="8" t="s">
        <v>19</v>
      </c>
      <c r="H10736" s="8" t="s">
        <v>247</v>
      </c>
      <c r="I10736" s="10">
        <v>2.74</v>
      </c>
      <c r="J10736" s="11">
        <v>3.5</v>
      </c>
      <c r="K10736" s="12">
        <f t="shared" si="335"/>
        <v>9.59</v>
      </c>
      <c r="L10736" s="9" t="s">
        <v>21</v>
      </c>
      <c r="M10736" s="13">
        <f t="shared" si="334"/>
        <v>2.8</v>
      </c>
    </row>
    <row r="10737" spans="1:13" ht="19.95" customHeight="1">
      <c r="A10737" s="8" t="s">
        <v>395</v>
      </c>
      <c r="B10737" s="8" t="s">
        <v>40</v>
      </c>
      <c r="C10737" s="8" t="s">
        <v>31</v>
      </c>
      <c r="D10737" s="8" t="s">
        <v>83</v>
      </c>
      <c r="E10737" s="8" t="s">
        <v>27</v>
      </c>
      <c r="F10737" s="8"/>
      <c r="G10737" s="8" t="s">
        <v>19</v>
      </c>
      <c r="H10737" s="8" t="s">
        <v>247</v>
      </c>
      <c r="I10737" s="10">
        <v>1.35</v>
      </c>
      <c r="J10737" s="11">
        <v>3.5</v>
      </c>
      <c r="K10737" s="12">
        <f t="shared" si="335"/>
        <v>4.7250000000000005</v>
      </c>
      <c r="L10737" s="9" t="s">
        <v>21</v>
      </c>
      <c r="M10737" s="13">
        <f t="shared" si="334"/>
        <v>2.8</v>
      </c>
    </row>
    <row r="10738" spans="1:13" ht="19.95" customHeight="1">
      <c r="A10738" s="8" t="s">
        <v>395</v>
      </c>
      <c r="B10738" s="8" t="s">
        <v>40</v>
      </c>
      <c r="C10738" s="8" t="s">
        <v>31</v>
      </c>
      <c r="D10738" s="8" t="s">
        <v>83</v>
      </c>
      <c r="E10738" s="8" t="s">
        <v>27</v>
      </c>
      <c r="F10738" s="8"/>
      <c r="G10738" s="8" t="s">
        <v>19</v>
      </c>
      <c r="H10738" s="8" t="s">
        <v>247</v>
      </c>
      <c r="I10738" s="10">
        <v>1.325</v>
      </c>
      <c r="J10738" s="11">
        <v>3.5</v>
      </c>
      <c r="K10738" s="12">
        <f t="shared" si="335"/>
        <v>4.6375000000000002</v>
      </c>
      <c r="L10738" s="9" t="s">
        <v>21</v>
      </c>
      <c r="M10738" s="13">
        <f t="shared" si="334"/>
        <v>2.8</v>
      </c>
    </row>
    <row r="10739" spans="1:13" ht="19.95" customHeight="1">
      <c r="A10739" s="8" t="s">
        <v>395</v>
      </c>
      <c r="B10739" s="8" t="s">
        <v>42</v>
      </c>
      <c r="C10739" s="8" t="s">
        <v>41</v>
      </c>
      <c r="D10739" s="8" t="s">
        <v>83</v>
      </c>
      <c r="E10739" s="8" t="s">
        <v>27</v>
      </c>
      <c r="F10739" s="8"/>
      <c r="G10739" s="8" t="s">
        <v>19</v>
      </c>
      <c r="H10739" s="8" t="s">
        <v>247</v>
      </c>
      <c r="I10739" s="10">
        <v>0.70250000000000001</v>
      </c>
      <c r="J10739" s="11">
        <v>2.75</v>
      </c>
      <c r="K10739" s="12">
        <f t="shared" si="335"/>
        <v>1.931875</v>
      </c>
      <c r="L10739" s="9" t="s">
        <v>21</v>
      </c>
      <c r="M10739" s="13">
        <f t="shared" si="334"/>
        <v>2.2000000000000002</v>
      </c>
    </row>
    <row r="10740" spans="1:13" ht="19.95" customHeight="1">
      <c r="A10740" s="8" t="s">
        <v>395</v>
      </c>
      <c r="B10740" s="8" t="s">
        <v>42</v>
      </c>
      <c r="C10740" s="8" t="s">
        <v>41</v>
      </c>
      <c r="D10740" s="8" t="s">
        <v>83</v>
      </c>
      <c r="E10740" s="8" t="s">
        <v>27</v>
      </c>
      <c r="F10740" s="8"/>
      <c r="G10740" s="8" t="s">
        <v>19</v>
      </c>
      <c r="H10740" s="8" t="s">
        <v>247</v>
      </c>
      <c r="I10740" s="10">
        <v>0.74750000000000005</v>
      </c>
      <c r="J10740" s="11">
        <v>2.75</v>
      </c>
      <c r="K10740" s="12">
        <f t="shared" si="335"/>
        <v>2.055625</v>
      </c>
      <c r="L10740" s="9" t="s">
        <v>21</v>
      </c>
      <c r="M10740" s="13">
        <f t="shared" si="334"/>
        <v>2.2000000000000002</v>
      </c>
    </row>
    <row r="10741" spans="1:13" ht="19.95" customHeight="1">
      <c r="A10741" s="8" t="s">
        <v>395</v>
      </c>
      <c r="B10741" s="8" t="s">
        <v>14</v>
      </c>
      <c r="C10741" s="8" t="s">
        <v>45</v>
      </c>
      <c r="D10741" s="8" t="s">
        <v>83</v>
      </c>
      <c r="E10741" s="8" t="s">
        <v>27</v>
      </c>
      <c r="F10741" s="8"/>
      <c r="G10741" s="8" t="s">
        <v>19</v>
      </c>
      <c r="H10741" s="8" t="s">
        <v>247</v>
      </c>
      <c r="I10741" s="10">
        <v>0.11737704918032786</v>
      </c>
      <c r="J10741" s="11">
        <v>2.5299999999999998</v>
      </c>
      <c r="K10741" s="12">
        <f t="shared" si="335"/>
        <v>0.29696393442622948</v>
      </c>
      <c r="L10741" s="9" t="s">
        <v>21</v>
      </c>
      <c r="M10741" s="13">
        <f t="shared" si="334"/>
        <v>2</v>
      </c>
    </row>
    <row r="10742" spans="1:13" ht="19.95" customHeight="1">
      <c r="A10742" s="8" t="s">
        <v>395</v>
      </c>
      <c r="B10742" s="8" t="s">
        <v>42</v>
      </c>
      <c r="C10742" s="8" t="s">
        <v>408</v>
      </c>
      <c r="D10742" s="8" t="s">
        <v>83</v>
      </c>
      <c r="E10742" s="8" t="s">
        <v>27</v>
      </c>
      <c r="F10742" s="8"/>
      <c r="G10742" s="8" t="s">
        <v>19</v>
      </c>
      <c r="H10742" s="8" t="s">
        <v>247</v>
      </c>
      <c r="I10742" s="10">
        <v>1.71</v>
      </c>
      <c r="J10742" s="11">
        <v>3.5</v>
      </c>
      <c r="K10742" s="12">
        <f t="shared" si="335"/>
        <v>5.9849999999999994</v>
      </c>
      <c r="L10742" s="9" t="s">
        <v>21</v>
      </c>
      <c r="M10742" s="13">
        <f t="shared" si="334"/>
        <v>2.8</v>
      </c>
    </row>
    <row r="10743" spans="1:13" ht="19.95" customHeight="1">
      <c r="A10743" s="8" t="s">
        <v>395</v>
      </c>
      <c r="B10743" s="8" t="s">
        <v>42</v>
      </c>
      <c r="C10743" s="8" t="s">
        <v>377</v>
      </c>
      <c r="D10743" s="8" t="s">
        <v>83</v>
      </c>
      <c r="E10743" s="8" t="s">
        <v>27</v>
      </c>
      <c r="F10743" s="8"/>
      <c r="G10743" s="8" t="s">
        <v>19</v>
      </c>
      <c r="H10743" s="8" t="s">
        <v>247</v>
      </c>
      <c r="I10743" s="10">
        <v>21.4</v>
      </c>
      <c r="J10743" s="11">
        <v>1.6</v>
      </c>
      <c r="K10743" s="12">
        <f t="shared" si="335"/>
        <v>34.24</v>
      </c>
      <c r="L10743" s="9" t="s">
        <v>21</v>
      </c>
      <c r="M10743" s="13">
        <f t="shared" si="334"/>
        <v>1.3</v>
      </c>
    </row>
    <row r="10744" spans="1:13" ht="19.95" customHeight="1">
      <c r="A10744" s="8" t="s">
        <v>395</v>
      </c>
      <c r="B10744" s="8" t="s">
        <v>14</v>
      </c>
      <c r="C10744" s="8" t="s">
        <v>36</v>
      </c>
      <c r="D10744" s="8" t="s">
        <v>83</v>
      </c>
      <c r="E10744" s="8" t="s">
        <v>27</v>
      </c>
      <c r="F10744" s="8"/>
      <c r="G10744" s="8" t="s">
        <v>19</v>
      </c>
      <c r="H10744" s="8" t="s">
        <v>247</v>
      </c>
      <c r="I10744" s="10">
        <v>0.53666666666666674</v>
      </c>
      <c r="J10744" s="11">
        <v>2.75</v>
      </c>
      <c r="K10744" s="12">
        <f t="shared" si="335"/>
        <v>1.4758333333333336</v>
      </c>
      <c r="L10744" s="9" t="s">
        <v>21</v>
      </c>
      <c r="M10744" s="13">
        <f t="shared" si="334"/>
        <v>2.2000000000000002</v>
      </c>
    </row>
    <row r="10745" spans="1:13" ht="19.95" customHeight="1">
      <c r="A10745" s="8" t="s">
        <v>395</v>
      </c>
      <c r="B10745" s="8" t="s">
        <v>14</v>
      </c>
      <c r="C10745" s="8" t="s">
        <v>38</v>
      </c>
      <c r="D10745" s="8" t="s">
        <v>83</v>
      </c>
      <c r="E10745" s="8" t="s">
        <v>27</v>
      </c>
      <c r="F10745" s="8"/>
      <c r="G10745" s="8" t="s">
        <v>19</v>
      </c>
      <c r="H10745" s="8" t="s">
        <v>247</v>
      </c>
      <c r="I10745" s="10">
        <v>1.25</v>
      </c>
      <c r="J10745" s="11">
        <v>3</v>
      </c>
      <c r="K10745" s="12">
        <f t="shared" si="335"/>
        <v>3.75</v>
      </c>
      <c r="L10745" s="9" t="s">
        <v>21</v>
      </c>
      <c r="M10745" s="13">
        <f t="shared" si="334"/>
        <v>2.4</v>
      </c>
    </row>
    <row r="10746" spans="1:13" ht="19.95" customHeight="1">
      <c r="A10746" s="8" t="s">
        <v>395</v>
      </c>
      <c r="B10746" s="8" t="s">
        <v>42</v>
      </c>
      <c r="C10746" s="8" t="s">
        <v>63</v>
      </c>
      <c r="D10746" s="8" t="s">
        <v>83</v>
      </c>
      <c r="E10746" s="8" t="s">
        <v>27</v>
      </c>
      <c r="F10746" s="8"/>
      <c r="G10746" s="8" t="s">
        <v>19</v>
      </c>
      <c r="H10746" s="8" t="s">
        <v>247</v>
      </c>
      <c r="I10746" s="10">
        <v>4.55</v>
      </c>
      <c r="J10746" s="11">
        <v>1</v>
      </c>
      <c r="K10746" s="12">
        <f t="shared" si="335"/>
        <v>4.55</v>
      </c>
      <c r="L10746" s="9" t="s">
        <v>21</v>
      </c>
      <c r="M10746" s="13">
        <f t="shared" si="334"/>
        <v>0.8</v>
      </c>
    </row>
    <row r="10747" spans="1:13" ht="19.95" customHeight="1">
      <c r="A10747" s="8" t="s">
        <v>395</v>
      </c>
      <c r="B10747" s="8" t="s">
        <v>33</v>
      </c>
      <c r="C10747" s="8" t="s">
        <v>169</v>
      </c>
      <c r="D10747" s="8" t="s">
        <v>83</v>
      </c>
      <c r="E10747" s="8" t="s">
        <v>27</v>
      </c>
      <c r="F10747" s="8"/>
      <c r="G10747" s="8" t="s">
        <v>19</v>
      </c>
      <c r="H10747" s="8" t="s">
        <v>247</v>
      </c>
      <c r="I10747" s="10">
        <v>1.78</v>
      </c>
      <c r="J10747" s="11">
        <v>3.25</v>
      </c>
      <c r="K10747" s="12">
        <f t="shared" si="335"/>
        <v>5.7850000000000001</v>
      </c>
      <c r="L10747" s="9" t="s">
        <v>21</v>
      </c>
      <c r="M10747" s="13">
        <f t="shared" si="334"/>
        <v>2.6</v>
      </c>
    </row>
    <row r="10748" spans="1:13" ht="19.95" customHeight="1">
      <c r="A10748" s="8" t="s">
        <v>395</v>
      </c>
      <c r="B10748" s="8" t="s">
        <v>33</v>
      </c>
      <c r="C10748" s="8" t="s">
        <v>169</v>
      </c>
      <c r="D10748" s="8" t="s">
        <v>83</v>
      </c>
      <c r="E10748" s="8" t="s">
        <v>27</v>
      </c>
      <c r="F10748" s="8"/>
      <c r="G10748" s="8" t="s">
        <v>19</v>
      </c>
      <c r="H10748" s="8" t="s">
        <v>247</v>
      </c>
      <c r="I10748" s="10">
        <v>1.67</v>
      </c>
      <c r="J10748" s="11">
        <v>3.25</v>
      </c>
      <c r="K10748" s="12">
        <f t="shared" si="335"/>
        <v>5.4275000000000002</v>
      </c>
      <c r="L10748" s="9" t="s">
        <v>21</v>
      </c>
      <c r="M10748" s="13">
        <f t="shared" si="334"/>
        <v>2.6</v>
      </c>
    </row>
    <row r="10749" spans="1:13" ht="19.95" customHeight="1">
      <c r="A10749" s="8" t="s">
        <v>395</v>
      </c>
      <c r="B10749" s="8" t="s">
        <v>112</v>
      </c>
      <c r="C10749" s="8" t="s">
        <v>112</v>
      </c>
      <c r="D10749" s="8" t="s">
        <v>83</v>
      </c>
      <c r="E10749" s="8" t="s">
        <v>27</v>
      </c>
      <c r="F10749" s="8"/>
      <c r="G10749" s="8" t="s">
        <v>19</v>
      </c>
      <c r="H10749" s="8" t="s">
        <v>409</v>
      </c>
      <c r="I10749" s="10">
        <v>7.5750000000000002</v>
      </c>
      <c r="J10749" s="11">
        <v>2</v>
      </c>
      <c r="K10749" s="12">
        <f t="shared" si="335"/>
        <v>15.15</v>
      </c>
      <c r="L10749" s="9" t="s">
        <v>21</v>
      </c>
      <c r="M10749" s="13">
        <f t="shared" si="334"/>
        <v>1.6</v>
      </c>
    </row>
    <row r="10750" spans="1:13" ht="19.95" customHeight="1">
      <c r="A10750" s="8" t="s">
        <v>395</v>
      </c>
      <c r="B10750" s="8" t="s">
        <v>112</v>
      </c>
      <c r="C10750" s="8" t="s">
        <v>112</v>
      </c>
      <c r="D10750" s="8" t="s">
        <v>83</v>
      </c>
      <c r="E10750" s="8" t="s">
        <v>27</v>
      </c>
      <c r="F10750" s="8"/>
      <c r="G10750" s="8" t="s">
        <v>19</v>
      </c>
      <c r="H10750" s="8" t="s">
        <v>409</v>
      </c>
      <c r="I10750" s="10">
        <v>6.7250000000000005</v>
      </c>
      <c r="J10750" s="11">
        <v>2</v>
      </c>
      <c r="K10750" s="12">
        <f t="shared" si="335"/>
        <v>13.450000000000001</v>
      </c>
      <c r="L10750" s="9" t="s">
        <v>21</v>
      </c>
      <c r="M10750" s="13">
        <f t="shared" si="334"/>
        <v>1.6</v>
      </c>
    </row>
    <row r="10751" spans="1:13" ht="19.95" customHeight="1">
      <c r="A10751" s="8" t="s">
        <v>395</v>
      </c>
      <c r="B10751" s="8" t="s">
        <v>42</v>
      </c>
      <c r="C10751" s="8" t="s">
        <v>68</v>
      </c>
      <c r="D10751" s="8" t="s">
        <v>83</v>
      </c>
      <c r="E10751" s="8" t="s">
        <v>27</v>
      </c>
      <c r="F10751" s="8"/>
      <c r="G10751" s="8" t="s">
        <v>19</v>
      </c>
      <c r="H10751" s="8" t="s">
        <v>247</v>
      </c>
      <c r="I10751" s="10">
        <v>4.4000000000000004</v>
      </c>
      <c r="J10751" s="11">
        <v>1.38</v>
      </c>
      <c r="K10751" s="12">
        <f t="shared" si="335"/>
        <v>6.0720000000000001</v>
      </c>
      <c r="L10751" s="9" t="s">
        <v>21</v>
      </c>
      <c r="M10751" s="13">
        <f t="shared" si="334"/>
        <v>1.1000000000000001</v>
      </c>
    </row>
    <row r="10752" spans="1:13" ht="19.95" customHeight="1">
      <c r="A10752" s="8" t="s">
        <v>395</v>
      </c>
      <c r="B10752" s="8" t="s">
        <v>33</v>
      </c>
      <c r="C10752" s="8" t="s">
        <v>69</v>
      </c>
      <c r="D10752" s="8" t="s">
        <v>83</v>
      </c>
      <c r="E10752" s="8" t="s">
        <v>27</v>
      </c>
      <c r="F10752" s="8"/>
      <c r="G10752" s="8" t="s">
        <v>19</v>
      </c>
      <c r="H10752" s="8" t="s">
        <v>247</v>
      </c>
      <c r="I10752" s="10">
        <v>0.17722222222222223</v>
      </c>
      <c r="J10752" s="11">
        <v>0.97</v>
      </c>
      <c r="K10752" s="12">
        <f t="shared" si="335"/>
        <v>0.17190555555555556</v>
      </c>
      <c r="L10752" s="9" t="s">
        <v>21</v>
      </c>
      <c r="M10752" s="13">
        <f t="shared" si="334"/>
        <v>0.8</v>
      </c>
    </row>
    <row r="10753" spans="1:13" ht="19.95" customHeight="1">
      <c r="A10753" s="8" t="s">
        <v>395</v>
      </c>
      <c r="B10753" s="8" t="s">
        <v>14</v>
      </c>
      <c r="C10753" s="8" t="s">
        <v>58</v>
      </c>
      <c r="D10753" s="8" t="s">
        <v>83</v>
      </c>
      <c r="E10753" s="8" t="s">
        <v>27</v>
      </c>
      <c r="F10753" s="8"/>
      <c r="G10753" s="8" t="s">
        <v>19</v>
      </c>
      <c r="H10753" s="8" t="s">
        <v>247</v>
      </c>
      <c r="I10753" s="10">
        <v>0.27</v>
      </c>
      <c r="J10753" s="11">
        <v>2.41</v>
      </c>
      <c r="K10753" s="12">
        <f t="shared" si="335"/>
        <v>0.65070000000000006</v>
      </c>
      <c r="L10753" s="9" t="s">
        <v>21</v>
      </c>
      <c r="M10753" s="13">
        <f t="shared" si="334"/>
        <v>1.9</v>
      </c>
    </row>
    <row r="10754" spans="1:13" ht="19.95" customHeight="1">
      <c r="A10754" s="8" t="s">
        <v>395</v>
      </c>
      <c r="B10754" s="8" t="s">
        <v>136</v>
      </c>
      <c r="C10754" s="8" t="s">
        <v>400</v>
      </c>
      <c r="D10754" s="8" t="s">
        <v>83</v>
      </c>
      <c r="E10754" s="8" t="s">
        <v>27</v>
      </c>
      <c r="F10754" s="8"/>
      <c r="G10754" s="8" t="s">
        <v>19</v>
      </c>
      <c r="H10754" s="8" t="s">
        <v>247</v>
      </c>
      <c r="I10754" s="10">
        <v>0.8666666666666667</v>
      </c>
      <c r="J10754" s="11">
        <v>3.5</v>
      </c>
      <c r="K10754" s="12">
        <f t="shared" si="335"/>
        <v>3.0333333333333332</v>
      </c>
      <c r="L10754" s="9" t="s">
        <v>21</v>
      </c>
      <c r="M10754" s="13">
        <f t="shared" ref="M10754:M10817" si="336">ROUND(J10754-J10754*20/100,1)</f>
        <v>2.8</v>
      </c>
    </row>
    <row r="10755" spans="1:13" ht="19.95" customHeight="1">
      <c r="A10755" s="8" t="s">
        <v>395</v>
      </c>
      <c r="B10755" s="8" t="s">
        <v>42</v>
      </c>
      <c r="C10755" s="8" t="s">
        <v>43</v>
      </c>
      <c r="D10755" s="8" t="s">
        <v>83</v>
      </c>
      <c r="E10755" s="8" t="s">
        <v>27</v>
      </c>
      <c r="F10755" s="8"/>
      <c r="G10755" s="8" t="s">
        <v>19</v>
      </c>
      <c r="H10755" s="8" t="s">
        <v>247</v>
      </c>
      <c r="I10755" s="10">
        <v>0.41813131313131319</v>
      </c>
      <c r="J10755" s="11">
        <v>2.7</v>
      </c>
      <c r="K10755" s="12">
        <f t="shared" ref="K10755:K10818" si="337">J10755*I10755</f>
        <v>1.1289545454545458</v>
      </c>
      <c r="L10755" s="9" t="s">
        <v>21</v>
      </c>
      <c r="M10755" s="13">
        <f t="shared" si="336"/>
        <v>2.2000000000000002</v>
      </c>
    </row>
    <row r="10756" spans="1:13" ht="19.95" customHeight="1">
      <c r="A10756" s="8" t="s">
        <v>395</v>
      </c>
      <c r="B10756" s="8" t="s">
        <v>14</v>
      </c>
      <c r="C10756" s="8" t="s">
        <v>38</v>
      </c>
      <c r="D10756" s="8" t="s">
        <v>83</v>
      </c>
      <c r="E10756" s="8" t="s">
        <v>17</v>
      </c>
      <c r="F10756" s="8"/>
      <c r="G10756" s="8" t="s">
        <v>19</v>
      </c>
      <c r="H10756" s="8" t="s">
        <v>247</v>
      </c>
      <c r="I10756" s="10">
        <v>1.3845454545454547</v>
      </c>
      <c r="J10756" s="11">
        <v>1.1000000000000001</v>
      </c>
      <c r="K10756" s="12">
        <f t="shared" si="337"/>
        <v>1.5230000000000004</v>
      </c>
      <c r="L10756" s="9" t="s">
        <v>21</v>
      </c>
      <c r="M10756" s="13">
        <f t="shared" si="336"/>
        <v>0.9</v>
      </c>
    </row>
    <row r="10757" spans="1:13" ht="19.95" customHeight="1">
      <c r="A10757" s="8" t="s">
        <v>395</v>
      </c>
      <c r="B10757" s="8" t="s">
        <v>14</v>
      </c>
      <c r="C10757" s="8" t="s">
        <v>51</v>
      </c>
      <c r="D10757" s="8" t="s">
        <v>83</v>
      </c>
      <c r="E10757" s="8" t="s">
        <v>17</v>
      </c>
      <c r="F10757" s="8"/>
      <c r="G10757" s="8" t="s">
        <v>19</v>
      </c>
      <c r="H10757" s="8" t="s">
        <v>247</v>
      </c>
      <c r="I10757" s="10">
        <v>2.0310909090909091</v>
      </c>
      <c r="J10757" s="11">
        <v>1.1000000000000001</v>
      </c>
      <c r="K10757" s="12">
        <f t="shared" si="337"/>
        <v>2.2342</v>
      </c>
      <c r="L10757" s="9" t="s">
        <v>21</v>
      </c>
      <c r="M10757" s="13">
        <f t="shared" si="336"/>
        <v>0.9</v>
      </c>
    </row>
    <row r="10758" spans="1:13" ht="19.95" customHeight="1">
      <c r="A10758" s="8" t="s">
        <v>395</v>
      </c>
      <c r="B10758" s="8" t="s">
        <v>42</v>
      </c>
      <c r="C10758" s="8" t="s">
        <v>43</v>
      </c>
      <c r="D10758" s="8" t="s">
        <v>83</v>
      </c>
      <c r="E10758" s="8" t="s">
        <v>27</v>
      </c>
      <c r="F10758" s="8"/>
      <c r="G10758" s="8" t="s">
        <v>19</v>
      </c>
      <c r="H10758" s="8" t="s">
        <v>247</v>
      </c>
      <c r="I10758" s="10">
        <v>0.42504918032786881</v>
      </c>
      <c r="J10758" s="11">
        <v>2.75</v>
      </c>
      <c r="K10758" s="12">
        <f t="shared" si="337"/>
        <v>1.1688852459016392</v>
      </c>
      <c r="L10758" s="9" t="s">
        <v>21</v>
      </c>
      <c r="M10758" s="13">
        <f t="shared" si="336"/>
        <v>2.2000000000000002</v>
      </c>
    </row>
    <row r="10759" spans="1:13" ht="19.95" customHeight="1">
      <c r="A10759" s="8" t="s">
        <v>395</v>
      </c>
      <c r="B10759" s="8" t="s">
        <v>42</v>
      </c>
      <c r="C10759" s="8" t="s">
        <v>43</v>
      </c>
      <c r="D10759" s="8" t="s">
        <v>83</v>
      </c>
      <c r="E10759" s="8" t="s">
        <v>27</v>
      </c>
      <c r="F10759" s="8"/>
      <c r="G10759" s="8" t="s">
        <v>19</v>
      </c>
      <c r="H10759" s="8" t="s">
        <v>247</v>
      </c>
      <c r="I10759" s="10">
        <v>0.40521739130434786</v>
      </c>
      <c r="J10759" s="11">
        <v>2.75</v>
      </c>
      <c r="K10759" s="12">
        <f t="shared" si="337"/>
        <v>1.1143478260869566</v>
      </c>
      <c r="L10759" s="9" t="s">
        <v>21</v>
      </c>
      <c r="M10759" s="13">
        <f t="shared" si="336"/>
        <v>2.2000000000000002</v>
      </c>
    </row>
    <row r="10760" spans="1:13" ht="19.95" customHeight="1">
      <c r="A10760" s="8" t="s">
        <v>395</v>
      </c>
      <c r="B10760" s="8" t="s">
        <v>42</v>
      </c>
      <c r="C10760" s="8" t="s">
        <v>43</v>
      </c>
      <c r="D10760" s="8" t="s">
        <v>83</v>
      </c>
      <c r="E10760" s="8" t="s">
        <v>27</v>
      </c>
      <c r="F10760" s="8"/>
      <c r="G10760" s="8" t="s">
        <v>19</v>
      </c>
      <c r="H10760" s="8" t="s">
        <v>247</v>
      </c>
      <c r="I10760" s="10">
        <v>0.38790697674418606</v>
      </c>
      <c r="J10760" s="11">
        <v>2.75</v>
      </c>
      <c r="K10760" s="12">
        <f t="shared" si="337"/>
        <v>1.0667441860465117</v>
      </c>
      <c r="L10760" s="9" t="s">
        <v>21</v>
      </c>
      <c r="M10760" s="13">
        <f t="shared" si="336"/>
        <v>2.2000000000000002</v>
      </c>
    </row>
    <row r="10761" spans="1:13" ht="19.95" customHeight="1">
      <c r="A10761" s="8" t="s">
        <v>395</v>
      </c>
      <c r="B10761" s="8" t="s">
        <v>42</v>
      </c>
      <c r="C10761" s="8" t="s">
        <v>117</v>
      </c>
      <c r="D10761" s="8" t="s">
        <v>83</v>
      </c>
      <c r="E10761" s="8" t="s">
        <v>27</v>
      </c>
      <c r="F10761" s="8"/>
      <c r="G10761" s="8" t="s">
        <v>19</v>
      </c>
      <c r="H10761" s="8" t="s">
        <v>247</v>
      </c>
      <c r="I10761" s="10">
        <v>6.65</v>
      </c>
      <c r="J10761" s="11">
        <v>6.31</v>
      </c>
      <c r="K10761" s="12">
        <f t="shared" si="337"/>
        <v>41.961500000000001</v>
      </c>
      <c r="L10761" s="9" t="s">
        <v>21</v>
      </c>
      <c r="M10761" s="13">
        <f t="shared" si="336"/>
        <v>5</v>
      </c>
    </row>
    <row r="10762" spans="1:13" ht="19.95" customHeight="1">
      <c r="A10762" s="8" t="s">
        <v>395</v>
      </c>
      <c r="B10762" s="8" t="s">
        <v>33</v>
      </c>
      <c r="C10762" s="8" t="s">
        <v>41</v>
      </c>
      <c r="D10762" s="8" t="s">
        <v>83</v>
      </c>
      <c r="E10762" s="8" t="s">
        <v>27</v>
      </c>
      <c r="F10762" s="8"/>
      <c r="G10762" s="8" t="s">
        <v>19</v>
      </c>
      <c r="H10762" s="8" t="s">
        <v>247</v>
      </c>
      <c r="I10762" s="10">
        <v>0.66042288557213935</v>
      </c>
      <c r="J10762" s="11">
        <v>3</v>
      </c>
      <c r="K10762" s="12">
        <f t="shared" si="337"/>
        <v>1.9812686567164182</v>
      </c>
      <c r="L10762" s="9" t="s">
        <v>21</v>
      </c>
      <c r="M10762" s="13">
        <f t="shared" si="336"/>
        <v>2.4</v>
      </c>
    </row>
    <row r="10763" spans="1:13" ht="19.95" customHeight="1">
      <c r="A10763" s="8" t="s">
        <v>395</v>
      </c>
      <c r="B10763" s="8" t="s">
        <v>14</v>
      </c>
      <c r="C10763" s="8" t="s">
        <v>38</v>
      </c>
      <c r="D10763" s="8" t="s">
        <v>83</v>
      </c>
      <c r="E10763" s="8" t="s">
        <v>17</v>
      </c>
      <c r="F10763" s="8"/>
      <c r="G10763" s="8" t="s">
        <v>19</v>
      </c>
      <c r="H10763" s="8" t="s">
        <v>247</v>
      </c>
      <c r="I10763" s="10">
        <v>1.51</v>
      </c>
      <c r="J10763" s="11">
        <v>1.25</v>
      </c>
      <c r="K10763" s="12">
        <f t="shared" si="337"/>
        <v>1.8875</v>
      </c>
      <c r="L10763" s="9" t="s">
        <v>21</v>
      </c>
      <c r="M10763" s="13">
        <f t="shared" si="336"/>
        <v>1</v>
      </c>
    </row>
    <row r="10764" spans="1:13" ht="19.95" customHeight="1">
      <c r="A10764" s="8" t="s">
        <v>395</v>
      </c>
      <c r="B10764" s="8" t="s">
        <v>14</v>
      </c>
      <c r="C10764" s="8" t="s">
        <v>51</v>
      </c>
      <c r="D10764" s="8" t="s">
        <v>83</v>
      </c>
      <c r="E10764" s="8" t="s">
        <v>17</v>
      </c>
      <c r="F10764" s="8"/>
      <c r="G10764" s="8" t="s">
        <v>19</v>
      </c>
      <c r="H10764" s="8" t="s">
        <v>247</v>
      </c>
      <c r="I10764" s="10">
        <v>1.7949999999999999</v>
      </c>
      <c r="J10764" s="11">
        <v>1.25</v>
      </c>
      <c r="K10764" s="12">
        <f t="shared" si="337"/>
        <v>2.2437499999999999</v>
      </c>
      <c r="L10764" s="9" t="s">
        <v>21</v>
      </c>
      <c r="M10764" s="13">
        <f t="shared" si="336"/>
        <v>1</v>
      </c>
    </row>
    <row r="10765" spans="1:13" ht="19.95" customHeight="1">
      <c r="A10765" s="8" t="s">
        <v>395</v>
      </c>
      <c r="B10765" s="8" t="s">
        <v>42</v>
      </c>
      <c r="C10765" s="8" t="s">
        <v>69</v>
      </c>
      <c r="D10765" s="8" t="s">
        <v>83</v>
      </c>
      <c r="E10765" s="8" t="s">
        <v>27</v>
      </c>
      <c r="F10765" s="8"/>
      <c r="G10765" s="8" t="s">
        <v>19</v>
      </c>
      <c r="H10765" s="8" t="s">
        <v>247</v>
      </c>
      <c r="I10765" s="10">
        <v>0.23065217391304346</v>
      </c>
      <c r="J10765" s="11">
        <v>2.5</v>
      </c>
      <c r="K10765" s="12">
        <f t="shared" si="337"/>
        <v>0.57663043478260867</v>
      </c>
      <c r="L10765" s="9" t="s">
        <v>21</v>
      </c>
      <c r="M10765" s="13">
        <f t="shared" si="336"/>
        <v>2</v>
      </c>
    </row>
    <row r="10766" spans="1:13" ht="19.95" customHeight="1">
      <c r="A10766" s="8" t="s">
        <v>395</v>
      </c>
      <c r="B10766" s="8" t="s">
        <v>42</v>
      </c>
      <c r="C10766" s="8" t="s">
        <v>43</v>
      </c>
      <c r="D10766" s="8" t="s">
        <v>83</v>
      </c>
      <c r="E10766" s="8" t="s">
        <v>27</v>
      </c>
      <c r="F10766" s="8"/>
      <c r="G10766" s="8" t="s">
        <v>19</v>
      </c>
      <c r="H10766" s="8" t="s">
        <v>247</v>
      </c>
      <c r="I10766" s="10">
        <v>0.41</v>
      </c>
      <c r="J10766" s="11">
        <v>2.5499999999999998</v>
      </c>
      <c r="K10766" s="12">
        <f t="shared" si="337"/>
        <v>1.0454999999999999</v>
      </c>
      <c r="L10766" s="9" t="s">
        <v>21</v>
      </c>
      <c r="M10766" s="13">
        <f t="shared" si="336"/>
        <v>2</v>
      </c>
    </row>
    <row r="10767" spans="1:13" ht="19.95" customHeight="1">
      <c r="A10767" s="8" t="s">
        <v>395</v>
      </c>
      <c r="B10767" s="8" t="s">
        <v>14</v>
      </c>
      <c r="C10767" s="8" t="s">
        <v>45</v>
      </c>
      <c r="D10767" s="8" t="s">
        <v>83</v>
      </c>
      <c r="E10767" s="8" t="s">
        <v>27</v>
      </c>
      <c r="F10767" s="8"/>
      <c r="G10767" s="8" t="s">
        <v>19</v>
      </c>
      <c r="H10767" s="8" t="s">
        <v>247</v>
      </c>
      <c r="I10767" s="10">
        <v>0.11859504132231405</v>
      </c>
      <c r="J10767" s="11">
        <v>3.79</v>
      </c>
      <c r="K10767" s="12">
        <f t="shared" si="337"/>
        <v>0.44947520661157025</v>
      </c>
      <c r="L10767" s="9" t="s">
        <v>21</v>
      </c>
      <c r="M10767" s="13">
        <f t="shared" si="336"/>
        <v>3</v>
      </c>
    </row>
    <row r="10768" spans="1:13" ht="19.95" customHeight="1">
      <c r="A10768" s="8" t="s">
        <v>395</v>
      </c>
      <c r="B10768" s="8" t="s">
        <v>14</v>
      </c>
      <c r="C10768" s="8" t="s">
        <v>58</v>
      </c>
      <c r="D10768" s="8" t="s">
        <v>83</v>
      </c>
      <c r="E10768" s="8" t="s">
        <v>27</v>
      </c>
      <c r="F10768" s="8"/>
      <c r="G10768" s="8" t="s">
        <v>19</v>
      </c>
      <c r="H10768" s="8" t="s">
        <v>247</v>
      </c>
      <c r="I10768" s="10">
        <v>0.27599999999999997</v>
      </c>
      <c r="J10768" s="11">
        <v>1.38</v>
      </c>
      <c r="K10768" s="12">
        <f t="shared" si="337"/>
        <v>0.38087999999999994</v>
      </c>
      <c r="L10768" s="9" t="s">
        <v>21</v>
      </c>
      <c r="M10768" s="13">
        <f t="shared" si="336"/>
        <v>1.1000000000000001</v>
      </c>
    </row>
    <row r="10769" spans="1:13" ht="19.95" customHeight="1">
      <c r="A10769" s="8" t="s">
        <v>395</v>
      </c>
      <c r="B10769" s="8" t="s">
        <v>14</v>
      </c>
      <c r="C10769" s="8" t="s">
        <v>45</v>
      </c>
      <c r="D10769" s="8" t="s">
        <v>83</v>
      </c>
      <c r="E10769" s="8" t="s">
        <v>27</v>
      </c>
      <c r="F10769" s="8"/>
      <c r="G10769" s="8" t="s">
        <v>19</v>
      </c>
      <c r="H10769" s="8" t="s">
        <v>247</v>
      </c>
      <c r="I10769" s="10">
        <v>0.12472527472527473</v>
      </c>
      <c r="J10769" s="11">
        <v>3.79</v>
      </c>
      <c r="K10769" s="12">
        <f t="shared" si="337"/>
        <v>0.47270879120879122</v>
      </c>
      <c r="L10769" s="9" t="s">
        <v>21</v>
      </c>
      <c r="M10769" s="13">
        <f t="shared" si="336"/>
        <v>3</v>
      </c>
    </row>
    <row r="10770" spans="1:13" ht="19.95" customHeight="1">
      <c r="A10770" s="8" t="s">
        <v>395</v>
      </c>
      <c r="B10770" s="8" t="s">
        <v>14</v>
      </c>
      <c r="C10770" s="8" t="s">
        <v>36</v>
      </c>
      <c r="D10770" s="8" t="s">
        <v>26</v>
      </c>
      <c r="E10770" s="8" t="s">
        <v>27</v>
      </c>
      <c r="F10770" s="8"/>
      <c r="G10770" s="8" t="s">
        <v>19</v>
      </c>
      <c r="H10770" s="8" t="s">
        <v>247</v>
      </c>
      <c r="I10770" s="10">
        <v>0.51333333333333331</v>
      </c>
      <c r="J10770" s="11">
        <v>3</v>
      </c>
      <c r="K10770" s="12">
        <f t="shared" si="337"/>
        <v>1.54</v>
      </c>
      <c r="L10770" s="9" t="s">
        <v>21</v>
      </c>
      <c r="M10770" s="13">
        <f t="shared" si="336"/>
        <v>2.4</v>
      </c>
    </row>
    <row r="10771" spans="1:13" ht="19.95" customHeight="1">
      <c r="A10771" s="8" t="s">
        <v>395</v>
      </c>
      <c r="B10771" s="8" t="s">
        <v>93</v>
      </c>
      <c r="C10771" s="8" t="s">
        <v>50</v>
      </c>
      <c r="D10771" s="8" t="s">
        <v>83</v>
      </c>
      <c r="E10771" s="8" t="s">
        <v>27</v>
      </c>
      <c r="F10771" s="8"/>
      <c r="G10771" s="8" t="s">
        <v>19</v>
      </c>
      <c r="H10771" s="8" t="s">
        <v>247</v>
      </c>
      <c r="I10771" s="10">
        <v>0.92333333333333334</v>
      </c>
      <c r="J10771" s="11">
        <v>3.45</v>
      </c>
      <c r="K10771" s="12">
        <f t="shared" si="337"/>
        <v>3.1855000000000002</v>
      </c>
      <c r="L10771" s="9" t="s">
        <v>21</v>
      </c>
      <c r="M10771" s="13">
        <f t="shared" si="336"/>
        <v>2.8</v>
      </c>
    </row>
    <row r="10772" spans="1:13" ht="19.95" customHeight="1">
      <c r="A10772" s="8" t="s">
        <v>395</v>
      </c>
      <c r="B10772" s="8" t="s">
        <v>14</v>
      </c>
      <c r="C10772" s="8" t="s">
        <v>58</v>
      </c>
      <c r="D10772" s="8" t="s">
        <v>83</v>
      </c>
      <c r="E10772" s="8" t="s">
        <v>27</v>
      </c>
      <c r="F10772" s="8"/>
      <c r="G10772" s="8" t="s">
        <v>19</v>
      </c>
      <c r="H10772" s="8" t="s">
        <v>247</v>
      </c>
      <c r="I10772" s="10">
        <v>0.315</v>
      </c>
      <c r="J10772" s="11">
        <v>2.76</v>
      </c>
      <c r="K10772" s="12">
        <f t="shared" si="337"/>
        <v>0.86939999999999995</v>
      </c>
      <c r="L10772" s="9" t="s">
        <v>21</v>
      </c>
      <c r="M10772" s="13">
        <f t="shared" si="336"/>
        <v>2.2000000000000002</v>
      </c>
    </row>
    <row r="10773" spans="1:13" ht="19.95" customHeight="1">
      <c r="A10773" s="8" t="s">
        <v>395</v>
      </c>
      <c r="B10773" s="8" t="s">
        <v>42</v>
      </c>
      <c r="C10773" s="8" t="s">
        <v>63</v>
      </c>
      <c r="D10773" s="8" t="s">
        <v>83</v>
      </c>
      <c r="E10773" s="8" t="s">
        <v>27</v>
      </c>
      <c r="F10773" s="8"/>
      <c r="G10773" s="8" t="s">
        <v>19</v>
      </c>
      <c r="H10773" s="8" t="s">
        <v>247</v>
      </c>
      <c r="I10773" s="10">
        <v>2.77</v>
      </c>
      <c r="J10773" s="11">
        <v>3.5</v>
      </c>
      <c r="K10773" s="12">
        <f t="shared" si="337"/>
        <v>9.6950000000000003</v>
      </c>
      <c r="L10773" s="9" t="s">
        <v>21</v>
      </c>
      <c r="M10773" s="13">
        <f t="shared" si="336"/>
        <v>2.8</v>
      </c>
    </row>
    <row r="10774" spans="1:13" ht="19.95" customHeight="1">
      <c r="A10774" s="8" t="s">
        <v>395</v>
      </c>
      <c r="B10774" s="8" t="s">
        <v>33</v>
      </c>
      <c r="C10774" s="8" t="s">
        <v>41</v>
      </c>
      <c r="D10774" s="8" t="s">
        <v>83</v>
      </c>
      <c r="E10774" s="8" t="s">
        <v>27</v>
      </c>
      <c r="F10774" s="8"/>
      <c r="G10774" s="8" t="s">
        <v>19</v>
      </c>
      <c r="H10774" s="8" t="s">
        <v>247</v>
      </c>
      <c r="I10774" s="10">
        <v>0.67</v>
      </c>
      <c r="J10774" s="11">
        <v>3</v>
      </c>
      <c r="K10774" s="12">
        <f t="shared" si="337"/>
        <v>2.0100000000000002</v>
      </c>
      <c r="L10774" s="9" t="s">
        <v>21</v>
      </c>
      <c r="M10774" s="13">
        <f t="shared" si="336"/>
        <v>2.4</v>
      </c>
    </row>
    <row r="10775" spans="1:13" ht="19.95" customHeight="1">
      <c r="A10775" s="8" t="s">
        <v>395</v>
      </c>
      <c r="B10775" s="8" t="s">
        <v>42</v>
      </c>
      <c r="C10775" s="8" t="s">
        <v>44</v>
      </c>
      <c r="D10775" s="8" t="s">
        <v>83</v>
      </c>
      <c r="E10775" s="8" t="s">
        <v>27</v>
      </c>
      <c r="F10775" s="8"/>
      <c r="G10775" s="8" t="s">
        <v>19</v>
      </c>
      <c r="H10775" s="8" t="s">
        <v>247</v>
      </c>
      <c r="I10775" s="10">
        <v>0.16533333333333333</v>
      </c>
      <c r="J10775" s="11">
        <v>2.76</v>
      </c>
      <c r="K10775" s="12">
        <f t="shared" si="337"/>
        <v>0.45631999999999995</v>
      </c>
      <c r="L10775" s="9" t="s">
        <v>21</v>
      </c>
      <c r="M10775" s="13">
        <f t="shared" si="336"/>
        <v>2.2000000000000002</v>
      </c>
    </row>
    <row r="10776" spans="1:13" ht="19.95" customHeight="1">
      <c r="A10776" s="8" t="s">
        <v>395</v>
      </c>
      <c r="B10776" s="8" t="s">
        <v>33</v>
      </c>
      <c r="C10776" s="8" t="s">
        <v>44</v>
      </c>
      <c r="D10776" s="8" t="s">
        <v>83</v>
      </c>
      <c r="E10776" s="8" t="s">
        <v>27</v>
      </c>
      <c r="F10776" s="8"/>
      <c r="G10776" s="8" t="s">
        <v>19</v>
      </c>
      <c r="H10776" s="8" t="s">
        <v>247</v>
      </c>
      <c r="I10776" s="10">
        <v>0.15566666666666668</v>
      </c>
      <c r="J10776" s="11">
        <v>2.76</v>
      </c>
      <c r="K10776" s="12">
        <f t="shared" si="337"/>
        <v>0.42963999999999997</v>
      </c>
      <c r="L10776" s="9" t="s">
        <v>21</v>
      </c>
      <c r="M10776" s="13">
        <f t="shared" si="336"/>
        <v>2.2000000000000002</v>
      </c>
    </row>
    <row r="10777" spans="1:13" ht="19.95" customHeight="1">
      <c r="A10777" s="8" t="s">
        <v>395</v>
      </c>
      <c r="B10777" s="8" t="s">
        <v>14</v>
      </c>
      <c r="C10777" s="8" t="s">
        <v>58</v>
      </c>
      <c r="D10777" s="8" t="s">
        <v>83</v>
      </c>
      <c r="E10777" s="8" t="s">
        <v>27</v>
      </c>
      <c r="F10777" s="8"/>
      <c r="G10777" s="8" t="s">
        <v>19</v>
      </c>
      <c r="H10777" s="8" t="s">
        <v>247</v>
      </c>
      <c r="I10777" s="10">
        <v>0.28073684210526317</v>
      </c>
      <c r="J10777" s="11">
        <v>2.76</v>
      </c>
      <c r="K10777" s="12">
        <f t="shared" si="337"/>
        <v>0.77483368421052634</v>
      </c>
      <c r="L10777" s="9" t="s">
        <v>21</v>
      </c>
      <c r="M10777" s="13">
        <f t="shared" si="336"/>
        <v>2.2000000000000002</v>
      </c>
    </row>
    <row r="10778" spans="1:13" ht="19.95" customHeight="1">
      <c r="A10778" s="8" t="s">
        <v>395</v>
      </c>
      <c r="B10778" s="8" t="s">
        <v>136</v>
      </c>
      <c r="C10778" s="8" t="s">
        <v>57</v>
      </c>
      <c r="D10778" s="8" t="s">
        <v>83</v>
      </c>
      <c r="E10778" s="8" t="s">
        <v>27</v>
      </c>
      <c r="F10778" s="8"/>
      <c r="G10778" s="8" t="s">
        <v>19</v>
      </c>
      <c r="H10778" s="8" t="s">
        <v>247</v>
      </c>
      <c r="I10778" s="10">
        <v>3.097692307692308</v>
      </c>
      <c r="J10778" s="11">
        <v>0.9</v>
      </c>
      <c r="K10778" s="12">
        <f t="shared" si="337"/>
        <v>2.7879230769230774</v>
      </c>
      <c r="L10778" s="9" t="s">
        <v>21</v>
      </c>
      <c r="M10778" s="13">
        <f t="shared" si="336"/>
        <v>0.7</v>
      </c>
    </row>
    <row r="10779" spans="1:13" ht="19.95" customHeight="1">
      <c r="A10779" s="8" t="s">
        <v>395</v>
      </c>
      <c r="B10779" s="8" t="s">
        <v>136</v>
      </c>
      <c r="C10779" s="8" t="s">
        <v>57</v>
      </c>
      <c r="D10779" s="8" t="s">
        <v>83</v>
      </c>
      <c r="E10779" s="8" t="s">
        <v>27</v>
      </c>
      <c r="F10779" s="8"/>
      <c r="G10779" s="8" t="s">
        <v>19</v>
      </c>
      <c r="H10779" s="8" t="s">
        <v>247</v>
      </c>
      <c r="I10779" s="10">
        <v>3.1515909090909089</v>
      </c>
      <c r="J10779" s="11">
        <v>0.9</v>
      </c>
      <c r="K10779" s="12">
        <f t="shared" si="337"/>
        <v>2.836431818181818</v>
      </c>
      <c r="L10779" s="9" t="s">
        <v>21</v>
      </c>
      <c r="M10779" s="13">
        <f t="shared" si="336"/>
        <v>0.7</v>
      </c>
    </row>
    <row r="10780" spans="1:13" ht="19.95" customHeight="1">
      <c r="A10780" s="8" t="s">
        <v>395</v>
      </c>
      <c r="B10780" s="8" t="s">
        <v>33</v>
      </c>
      <c r="C10780" s="8" t="s">
        <v>67</v>
      </c>
      <c r="D10780" s="8" t="s">
        <v>83</v>
      </c>
      <c r="E10780" s="8" t="s">
        <v>27</v>
      </c>
      <c r="F10780" s="8"/>
      <c r="G10780" s="8" t="s">
        <v>19</v>
      </c>
      <c r="H10780" s="8" t="s">
        <v>247</v>
      </c>
      <c r="I10780" s="10">
        <v>0.76270000000000004</v>
      </c>
      <c r="J10780" s="11">
        <v>3</v>
      </c>
      <c r="K10780" s="12">
        <f t="shared" si="337"/>
        <v>2.2881</v>
      </c>
      <c r="L10780" s="9" t="s">
        <v>21</v>
      </c>
      <c r="M10780" s="13">
        <f t="shared" si="336"/>
        <v>2.4</v>
      </c>
    </row>
    <row r="10781" spans="1:13" ht="19.95" customHeight="1">
      <c r="A10781" s="8" t="s">
        <v>395</v>
      </c>
      <c r="B10781" s="8" t="s">
        <v>40</v>
      </c>
      <c r="C10781" s="8" t="s">
        <v>25</v>
      </c>
      <c r="D10781" s="8" t="s">
        <v>83</v>
      </c>
      <c r="E10781" s="8" t="s">
        <v>27</v>
      </c>
      <c r="F10781" s="8"/>
      <c r="G10781" s="8" t="s">
        <v>19</v>
      </c>
      <c r="H10781" s="8" t="s">
        <v>247</v>
      </c>
      <c r="I10781" s="10">
        <v>2.83</v>
      </c>
      <c r="J10781" s="11">
        <v>4</v>
      </c>
      <c r="K10781" s="12">
        <f t="shared" si="337"/>
        <v>11.32</v>
      </c>
      <c r="L10781" s="9" t="s">
        <v>21</v>
      </c>
      <c r="M10781" s="13">
        <f t="shared" si="336"/>
        <v>3.2</v>
      </c>
    </row>
    <row r="10782" spans="1:13" ht="19.95" customHeight="1">
      <c r="A10782" s="8" t="s">
        <v>395</v>
      </c>
      <c r="B10782" s="8" t="s">
        <v>33</v>
      </c>
      <c r="C10782" s="8" t="s">
        <v>31</v>
      </c>
      <c r="D10782" s="8" t="s">
        <v>83</v>
      </c>
      <c r="E10782" s="8" t="s">
        <v>27</v>
      </c>
      <c r="F10782" s="8"/>
      <c r="G10782" s="8" t="s">
        <v>19</v>
      </c>
      <c r="H10782" s="8" t="s">
        <v>247</v>
      </c>
      <c r="I10782" s="10">
        <v>1.1970000000000001</v>
      </c>
      <c r="J10782" s="11">
        <v>3.16</v>
      </c>
      <c r="K10782" s="12">
        <f t="shared" si="337"/>
        <v>3.7825200000000003</v>
      </c>
      <c r="L10782" s="9" t="s">
        <v>21</v>
      </c>
      <c r="M10782" s="13">
        <f t="shared" si="336"/>
        <v>2.5</v>
      </c>
    </row>
    <row r="10783" spans="1:13" ht="19.95" customHeight="1">
      <c r="A10783" s="8" t="s">
        <v>395</v>
      </c>
      <c r="B10783" s="8" t="s">
        <v>42</v>
      </c>
      <c r="C10783" s="8" t="s">
        <v>43</v>
      </c>
      <c r="D10783" s="8" t="s">
        <v>83</v>
      </c>
      <c r="E10783" s="8" t="s">
        <v>27</v>
      </c>
      <c r="F10783" s="8"/>
      <c r="G10783" s="8" t="s">
        <v>19</v>
      </c>
      <c r="H10783" s="8" t="s">
        <v>247</v>
      </c>
      <c r="I10783" s="10">
        <v>0.40433333333333332</v>
      </c>
      <c r="J10783" s="11">
        <v>2.41</v>
      </c>
      <c r="K10783" s="12">
        <f t="shared" si="337"/>
        <v>0.97444333333333333</v>
      </c>
      <c r="L10783" s="9" t="s">
        <v>21</v>
      </c>
      <c r="M10783" s="13">
        <f t="shared" si="336"/>
        <v>1.9</v>
      </c>
    </row>
    <row r="10784" spans="1:13" ht="19.95" customHeight="1">
      <c r="A10784" s="8" t="s">
        <v>395</v>
      </c>
      <c r="B10784" s="8" t="s">
        <v>42</v>
      </c>
      <c r="C10784" s="8" t="s">
        <v>44</v>
      </c>
      <c r="D10784" s="8" t="s">
        <v>83</v>
      </c>
      <c r="E10784" s="8" t="s">
        <v>27</v>
      </c>
      <c r="F10784" s="8"/>
      <c r="G10784" s="8" t="s">
        <v>19</v>
      </c>
      <c r="H10784" s="8" t="s">
        <v>409</v>
      </c>
      <c r="I10784" s="10">
        <v>0.15544554455445544</v>
      </c>
      <c r="J10784" s="11">
        <v>3.25</v>
      </c>
      <c r="K10784" s="12">
        <f t="shared" si="337"/>
        <v>0.5051980198019802</v>
      </c>
      <c r="L10784" s="9" t="s">
        <v>21</v>
      </c>
      <c r="M10784" s="13">
        <f t="shared" si="336"/>
        <v>2.6</v>
      </c>
    </row>
    <row r="10785" spans="1:13" ht="19.95" customHeight="1">
      <c r="A10785" s="8" t="s">
        <v>395</v>
      </c>
      <c r="B10785" s="8" t="s">
        <v>14</v>
      </c>
      <c r="C10785" s="8" t="s">
        <v>58</v>
      </c>
      <c r="D10785" s="8" t="s">
        <v>83</v>
      </c>
      <c r="E10785" s="8" t="s">
        <v>27</v>
      </c>
      <c r="F10785" s="8"/>
      <c r="G10785" s="8" t="s">
        <v>19</v>
      </c>
      <c r="H10785" s="8" t="s">
        <v>247</v>
      </c>
      <c r="I10785" s="10">
        <v>0.25037216828478964</v>
      </c>
      <c r="J10785" s="11">
        <v>2.6</v>
      </c>
      <c r="K10785" s="12">
        <f t="shared" si="337"/>
        <v>0.65096763754045306</v>
      </c>
      <c r="L10785" s="9" t="s">
        <v>21</v>
      </c>
      <c r="M10785" s="13">
        <f t="shared" si="336"/>
        <v>2.1</v>
      </c>
    </row>
    <row r="10786" spans="1:13" ht="19.95" customHeight="1">
      <c r="A10786" s="8" t="s">
        <v>395</v>
      </c>
      <c r="B10786" s="8" t="s">
        <v>33</v>
      </c>
      <c r="C10786" s="8" t="s">
        <v>43</v>
      </c>
      <c r="D10786" s="8" t="s">
        <v>83</v>
      </c>
      <c r="E10786" s="8" t="s">
        <v>27</v>
      </c>
      <c r="F10786" s="8"/>
      <c r="G10786" s="8" t="s">
        <v>19</v>
      </c>
      <c r="H10786" s="8" t="s">
        <v>247</v>
      </c>
      <c r="I10786" s="10">
        <v>0.38065533980582528</v>
      </c>
      <c r="J10786" s="11">
        <v>2.6</v>
      </c>
      <c r="K10786" s="12">
        <f t="shared" si="337"/>
        <v>0.98970388349514571</v>
      </c>
      <c r="L10786" s="9" t="s">
        <v>21</v>
      </c>
      <c r="M10786" s="13">
        <f t="shared" si="336"/>
        <v>2.1</v>
      </c>
    </row>
    <row r="10787" spans="1:13" ht="19.95" customHeight="1">
      <c r="A10787" s="8" t="s">
        <v>395</v>
      </c>
      <c r="B10787" s="8" t="s">
        <v>42</v>
      </c>
      <c r="C10787" s="8" t="s">
        <v>43</v>
      </c>
      <c r="D10787" s="8" t="s">
        <v>83</v>
      </c>
      <c r="E10787" s="8" t="s">
        <v>27</v>
      </c>
      <c r="F10787" s="8"/>
      <c r="G10787" s="8" t="s">
        <v>19</v>
      </c>
      <c r="H10787" s="8" t="s">
        <v>247</v>
      </c>
      <c r="I10787" s="10">
        <v>0.39572815533980582</v>
      </c>
      <c r="J10787" s="11">
        <v>2.6</v>
      </c>
      <c r="K10787" s="12">
        <f t="shared" si="337"/>
        <v>1.0288932038834953</v>
      </c>
      <c r="L10787" s="9" t="s">
        <v>21</v>
      </c>
      <c r="M10787" s="13">
        <f t="shared" si="336"/>
        <v>2.1</v>
      </c>
    </row>
    <row r="10788" spans="1:13" ht="19.95" customHeight="1">
      <c r="A10788" s="8" t="s">
        <v>395</v>
      </c>
      <c r="B10788" s="8" t="s">
        <v>42</v>
      </c>
      <c r="C10788" s="8" t="s">
        <v>41</v>
      </c>
      <c r="D10788" s="8" t="s">
        <v>83</v>
      </c>
      <c r="E10788" s="8" t="s">
        <v>27</v>
      </c>
      <c r="F10788" s="8"/>
      <c r="G10788" s="8" t="s">
        <v>19</v>
      </c>
      <c r="H10788" s="8" t="s">
        <v>247</v>
      </c>
      <c r="I10788" s="10">
        <v>0.72466019417475724</v>
      </c>
      <c r="J10788" s="11">
        <v>2.6</v>
      </c>
      <c r="K10788" s="12">
        <f t="shared" si="337"/>
        <v>1.8841165048543689</v>
      </c>
      <c r="L10788" s="9" t="s">
        <v>21</v>
      </c>
      <c r="M10788" s="13">
        <f t="shared" si="336"/>
        <v>2.1</v>
      </c>
    </row>
    <row r="10789" spans="1:13" ht="19.95" customHeight="1">
      <c r="A10789" s="8" t="s">
        <v>395</v>
      </c>
      <c r="B10789" s="8" t="s">
        <v>42</v>
      </c>
      <c r="C10789" s="8" t="s">
        <v>41</v>
      </c>
      <c r="D10789" s="8" t="s">
        <v>83</v>
      </c>
      <c r="E10789" s="8" t="s">
        <v>27</v>
      </c>
      <c r="F10789" s="8"/>
      <c r="G10789" s="8" t="s">
        <v>19</v>
      </c>
      <c r="H10789" s="8" t="s">
        <v>247</v>
      </c>
      <c r="I10789" s="10">
        <v>0.72549514563106798</v>
      </c>
      <c r="J10789" s="11">
        <v>2.6</v>
      </c>
      <c r="K10789" s="12">
        <f t="shared" si="337"/>
        <v>1.8862873786407768</v>
      </c>
      <c r="L10789" s="9" t="s">
        <v>21</v>
      </c>
      <c r="M10789" s="13">
        <f t="shared" si="336"/>
        <v>2.1</v>
      </c>
    </row>
    <row r="10790" spans="1:13" ht="19.95" customHeight="1">
      <c r="A10790" s="8" t="s">
        <v>395</v>
      </c>
      <c r="B10790" s="8" t="s">
        <v>37</v>
      </c>
      <c r="C10790" s="8" t="s">
        <v>51</v>
      </c>
      <c r="D10790" s="8" t="s">
        <v>83</v>
      </c>
      <c r="E10790" s="8" t="s">
        <v>27</v>
      </c>
      <c r="F10790" s="8"/>
      <c r="G10790" s="8" t="s">
        <v>19</v>
      </c>
      <c r="H10790" s="8" t="s">
        <v>247</v>
      </c>
      <c r="I10790" s="10">
        <v>1.94</v>
      </c>
      <c r="J10790" s="11">
        <v>4</v>
      </c>
      <c r="K10790" s="12">
        <f t="shared" si="337"/>
        <v>7.76</v>
      </c>
      <c r="L10790" s="9" t="s">
        <v>21</v>
      </c>
      <c r="M10790" s="13">
        <f t="shared" si="336"/>
        <v>3.2</v>
      </c>
    </row>
    <row r="10791" spans="1:13" ht="19.95" customHeight="1">
      <c r="A10791" s="8" t="s">
        <v>395</v>
      </c>
      <c r="B10791" s="8" t="s">
        <v>14</v>
      </c>
      <c r="C10791" s="8" t="s">
        <v>45</v>
      </c>
      <c r="D10791" s="8" t="s">
        <v>83</v>
      </c>
      <c r="E10791" s="8" t="s">
        <v>27</v>
      </c>
      <c r="F10791" s="8"/>
      <c r="G10791" s="8" t="s">
        <v>19</v>
      </c>
      <c r="H10791" s="8" t="s">
        <v>247</v>
      </c>
      <c r="I10791" s="10">
        <v>0.08</v>
      </c>
      <c r="J10791" s="11">
        <v>3</v>
      </c>
      <c r="K10791" s="12">
        <f t="shared" si="337"/>
        <v>0.24</v>
      </c>
      <c r="L10791" s="9" t="s">
        <v>21</v>
      </c>
      <c r="M10791" s="13">
        <f t="shared" si="336"/>
        <v>2.4</v>
      </c>
    </row>
    <row r="10792" spans="1:13" ht="19.95" customHeight="1">
      <c r="A10792" s="8" t="s">
        <v>395</v>
      </c>
      <c r="B10792" s="8" t="s">
        <v>42</v>
      </c>
      <c r="C10792" s="8" t="s">
        <v>31</v>
      </c>
      <c r="D10792" s="8" t="s">
        <v>83</v>
      </c>
      <c r="E10792" s="8" t="s">
        <v>27</v>
      </c>
      <c r="F10792" s="8"/>
      <c r="G10792" s="8" t="s">
        <v>19</v>
      </c>
      <c r="H10792" s="8" t="s">
        <v>247</v>
      </c>
      <c r="I10792" s="10">
        <v>1.1413500000000001</v>
      </c>
      <c r="J10792" s="11">
        <v>2.75</v>
      </c>
      <c r="K10792" s="12">
        <f t="shared" si="337"/>
        <v>3.1387125000000005</v>
      </c>
      <c r="L10792" s="9" t="s">
        <v>21</v>
      </c>
      <c r="M10792" s="13">
        <f t="shared" si="336"/>
        <v>2.2000000000000002</v>
      </c>
    </row>
    <row r="10793" spans="1:13" ht="19.95" customHeight="1">
      <c r="A10793" s="8" t="s">
        <v>395</v>
      </c>
      <c r="B10793" s="8" t="s">
        <v>42</v>
      </c>
      <c r="C10793" s="8" t="s">
        <v>41</v>
      </c>
      <c r="D10793" s="8" t="s">
        <v>83</v>
      </c>
      <c r="E10793" s="8" t="s">
        <v>27</v>
      </c>
      <c r="F10793" s="8"/>
      <c r="G10793" s="8" t="s">
        <v>19</v>
      </c>
      <c r="H10793" s="8" t="s">
        <v>247</v>
      </c>
      <c r="I10793" s="10">
        <v>0.70673333333333332</v>
      </c>
      <c r="J10793" s="11">
        <v>2.5099999999999998</v>
      </c>
      <c r="K10793" s="12">
        <f t="shared" si="337"/>
        <v>1.7739006666666666</v>
      </c>
      <c r="L10793" s="9" t="s">
        <v>21</v>
      </c>
      <c r="M10793" s="13">
        <f t="shared" si="336"/>
        <v>2</v>
      </c>
    </row>
    <row r="10794" spans="1:13" ht="19.95" customHeight="1">
      <c r="A10794" s="8" t="s">
        <v>395</v>
      </c>
      <c r="B10794" s="8" t="s">
        <v>42</v>
      </c>
      <c r="C10794" s="8" t="s">
        <v>43</v>
      </c>
      <c r="D10794" s="8" t="s">
        <v>83</v>
      </c>
      <c r="E10794" s="8" t="s">
        <v>27</v>
      </c>
      <c r="F10794" s="8"/>
      <c r="G10794" s="8" t="s">
        <v>19</v>
      </c>
      <c r="H10794" s="8" t="s">
        <v>247</v>
      </c>
      <c r="I10794" s="10">
        <v>0.41791666666666666</v>
      </c>
      <c r="J10794" s="11">
        <v>2.41</v>
      </c>
      <c r="K10794" s="12">
        <f t="shared" si="337"/>
        <v>1.0071791666666667</v>
      </c>
      <c r="L10794" s="9" t="s">
        <v>21</v>
      </c>
      <c r="M10794" s="13">
        <f t="shared" si="336"/>
        <v>1.9</v>
      </c>
    </row>
    <row r="10795" spans="1:13" ht="19.95" customHeight="1">
      <c r="A10795" s="8" t="s">
        <v>395</v>
      </c>
      <c r="B10795" s="8" t="s">
        <v>33</v>
      </c>
      <c r="C10795" s="8" t="s">
        <v>43</v>
      </c>
      <c r="D10795" s="8" t="s">
        <v>83</v>
      </c>
      <c r="E10795" s="8" t="s">
        <v>27</v>
      </c>
      <c r="F10795" s="8"/>
      <c r="G10795" s="8" t="s">
        <v>19</v>
      </c>
      <c r="H10795" s="8" t="s">
        <v>247</v>
      </c>
      <c r="I10795" s="10">
        <v>0.39348333333333335</v>
      </c>
      <c r="J10795" s="11">
        <v>2.41</v>
      </c>
      <c r="K10795" s="12">
        <f t="shared" si="337"/>
        <v>0.94829483333333342</v>
      </c>
      <c r="L10795" s="9" t="s">
        <v>21</v>
      </c>
      <c r="M10795" s="13">
        <f t="shared" si="336"/>
        <v>1.9</v>
      </c>
    </row>
    <row r="10796" spans="1:13" ht="19.95" customHeight="1">
      <c r="A10796" s="8" t="s">
        <v>395</v>
      </c>
      <c r="B10796" s="8" t="s">
        <v>14</v>
      </c>
      <c r="C10796" s="8" t="s">
        <v>58</v>
      </c>
      <c r="D10796" s="8" t="s">
        <v>83</v>
      </c>
      <c r="E10796" s="8" t="s">
        <v>27</v>
      </c>
      <c r="F10796" s="8"/>
      <c r="G10796" s="8" t="s">
        <v>19</v>
      </c>
      <c r="H10796" s="8" t="s">
        <v>247</v>
      </c>
      <c r="I10796" s="10">
        <v>0.26243333333333335</v>
      </c>
      <c r="J10796" s="11">
        <v>2.4500000000000002</v>
      </c>
      <c r="K10796" s="12">
        <f t="shared" si="337"/>
        <v>0.64296166666666676</v>
      </c>
      <c r="L10796" s="9" t="s">
        <v>21</v>
      </c>
      <c r="M10796" s="13">
        <f t="shared" si="336"/>
        <v>2</v>
      </c>
    </row>
    <row r="10797" spans="1:13" ht="19.95" customHeight="1">
      <c r="A10797" s="8" t="s">
        <v>395</v>
      </c>
      <c r="B10797" s="8" t="s">
        <v>14</v>
      </c>
      <c r="C10797" s="8" t="s">
        <v>45</v>
      </c>
      <c r="D10797" s="8" t="s">
        <v>83</v>
      </c>
      <c r="E10797" s="8" t="s">
        <v>27</v>
      </c>
      <c r="F10797" s="9"/>
      <c r="G10797" s="8" t="s">
        <v>19</v>
      </c>
      <c r="H10797" s="8" t="s">
        <v>247</v>
      </c>
      <c r="I10797" s="14">
        <v>0.11649180327868852</v>
      </c>
      <c r="J10797" s="11">
        <v>2.5</v>
      </c>
      <c r="K10797" s="12">
        <f t="shared" si="337"/>
        <v>0.29122950819672133</v>
      </c>
      <c r="L10797" s="8" t="s">
        <v>21</v>
      </c>
      <c r="M10797" s="13">
        <f t="shared" si="336"/>
        <v>2</v>
      </c>
    </row>
    <row r="10798" spans="1:13" ht="19.95" customHeight="1">
      <c r="A10798" s="8" t="s">
        <v>395</v>
      </c>
      <c r="B10798" s="8" t="s">
        <v>42</v>
      </c>
      <c r="C10798" s="8" t="s">
        <v>68</v>
      </c>
      <c r="D10798" s="8" t="s">
        <v>83</v>
      </c>
      <c r="E10798" s="8" t="s">
        <v>27</v>
      </c>
      <c r="F10798" s="9"/>
      <c r="G10798" s="8" t="s">
        <v>19</v>
      </c>
      <c r="H10798" s="8" t="s">
        <v>247</v>
      </c>
      <c r="I10798" s="14">
        <v>3.5450000000000004</v>
      </c>
      <c r="J10798" s="11">
        <v>6</v>
      </c>
      <c r="K10798" s="12">
        <f t="shared" si="337"/>
        <v>21.270000000000003</v>
      </c>
      <c r="L10798" s="8" t="s">
        <v>21</v>
      </c>
      <c r="M10798" s="13">
        <f t="shared" si="336"/>
        <v>4.8</v>
      </c>
    </row>
    <row r="10799" spans="1:13" ht="19.95" customHeight="1">
      <c r="A10799" s="8" t="s">
        <v>395</v>
      </c>
      <c r="B10799" s="8" t="s">
        <v>33</v>
      </c>
      <c r="C10799" s="8" t="s">
        <v>41</v>
      </c>
      <c r="D10799" s="8" t="s">
        <v>16</v>
      </c>
      <c r="E10799" s="8" t="s">
        <v>27</v>
      </c>
      <c r="F10799" s="8"/>
      <c r="G10799" s="8" t="s">
        <v>19</v>
      </c>
      <c r="H10799" s="8" t="s">
        <v>247</v>
      </c>
      <c r="I10799" s="10">
        <v>0.57681927710843373</v>
      </c>
      <c r="J10799" s="11">
        <v>3.73</v>
      </c>
      <c r="K10799" s="12">
        <f t="shared" si="337"/>
        <v>2.1515359036144579</v>
      </c>
      <c r="L10799" s="9" t="s">
        <v>21</v>
      </c>
      <c r="M10799" s="13">
        <f t="shared" si="336"/>
        <v>3</v>
      </c>
    </row>
    <row r="10800" spans="1:13" ht="19.95" customHeight="1">
      <c r="A10800" s="8" t="s">
        <v>395</v>
      </c>
      <c r="B10800" s="8" t="s">
        <v>37</v>
      </c>
      <c r="C10800" s="8" t="s">
        <v>51</v>
      </c>
      <c r="D10800" s="8" t="s">
        <v>83</v>
      </c>
      <c r="E10800" s="8" t="s">
        <v>27</v>
      </c>
      <c r="F10800" s="8"/>
      <c r="G10800" s="8" t="s">
        <v>19</v>
      </c>
      <c r="H10800" s="8" t="s">
        <v>247</v>
      </c>
      <c r="I10800" s="10">
        <v>1.9191666666666667</v>
      </c>
      <c r="J10800" s="11">
        <v>4</v>
      </c>
      <c r="K10800" s="12">
        <f t="shared" si="337"/>
        <v>7.6766666666666667</v>
      </c>
      <c r="L10800" s="9" t="s">
        <v>21</v>
      </c>
      <c r="M10800" s="13">
        <f t="shared" si="336"/>
        <v>3.2</v>
      </c>
    </row>
    <row r="10801" spans="1:13" ht="19.95" customHeight="1">
      <c r="A10801" s="8" t="s">
        <v>395</v>
      </c>
      <c r="B10801" s="8" t="s">
        <v>14</v>
      </c>
      <c r="C10801" s="8" t="s">
        <v>58</v>
      </c>
      <c r="D10801" s="8" t="s">
        <v>83</v>
      </c>
      <c r="E10801" s="8" t="s">
        <v>27</v>
      </c>
      <c r="F10801" s="8"/>
      <c r="G10801" s="8" t="s">
        <v>19</v>
      </c>
      <c r="H10801" s="8" t="s">
        <v>247</v>
      </c>
      <c r="I10801" s="14">
        <v>0.24661142857142856</v>
      </c>
      <c r="J10801" s="11">
        <v>2.5</v>
      </c>
      <c r="K10801" s="12">
        <f t="shared" si="337"/>
        <v>0.61652857142857143</v>
      </c>
      <c r="L10801" s="9" t="s">
        <v>21</v>
      </c>
      <c r="M10801" s="13">
        <f t="shared" si="336"/>
        <v>2</v>
      </c>
    </row>
    <row r="10802" spans="1:13" ht="19.95" customHeight="1">
      <c r="A10802" s="8" t="s">
        <v>395</v>
      </c>
      <c r="B10802" s="8" t="s">
        <v>14</v>
      </c>
      <c r="C10802" s="8" t="s">
        <v>45</v>
      </c>
      <c r="D10802" s="8" t="s">
        <v>83</v>
      </c>
      <c r="E10802" s="8" t="s">
        <v>27</v>
      </c>
      <c r="G10802" s="8" t="s">
        <v>19</v>
      </c>
      <c r="H10802" s="8" t="s">
        <v>247</v>
      </c>
      <c r="I10802" s="15" t="e">
        <f>#REF!/#REF!</f>
        <v>#REF!</v>
      </c>
      <c r="J10802" s="11">
        <v>2.5</v>
      </c>
      <c r="K10802" s="12" t="e">
        <f t="shared" si="337"/>
        <v>#REF!</v>
      </c>
      <c r="L10802" s="9" t="s">
        <v>21</v>
      </c>
      <c r="M10802" s="13">
        <f t="shared" si="336"/>
        <v>2</v>
      </c>
    </row>
    <row r="10803" spans="1:13" ht="19.95" customHeight="1">
      <c r="A10803" s="8" t="s">
        <v>395</v>
      </c>
      <c r="B10803" s="8" t="s">
        <v>40</v>
      </c>
      <c r="C10803" s="8" t="s">
        <v>25</v>
      </c>
      <c r="D10803" s="8" t="s">
        <v>83</v>
      </c>
      <c r="E10803" s="8" t="s">
        <v>27</v>
      </c>
      <c r="F10803" s="9"/>
      <c r="G10803" s="8" t="s">
        <v>19</v>
      </c>
      <c r="H10803" s="8" t="s">
        <v>247</v>
      </c>
      <c r="I10803" s="14">
        <v>2.778</v>
      </c>
      <c r="J10803" s="11">
        <v>4.75</v>
      </c>
      <c r="K10803" s="12">
        <f t="shared" si="337"/>
        <v>13.195500000000001</v>
      </c>
      <c r="L10803" s="9" t="s">
        <v>21</v>
      </c>
      <c r="M10803" s="13">
        <f t="shared" si="336"/>
        <v>3.8</v>
      </c>
    </row>
    <row r="10804" spans="1:13" ht="19.95" customHeight="1">
      <c r="A10804" s="8" t="s">
        <v>395</v>
      </c>
      <c r="B10804" s="8" t="s">
        <v>40</v>
      </c>
      <c r="C10804" s="8" t="s">
        <v>41</v>
      </c>
      <c r="D10804" s="8" t="s">
        <v>83</v>
      </c>
      <c r="E10804" s="8" t="s">
        <v>27</v>
      </c>
      <c r="F10804" s="9"/>
      <c r="G10804" s="8" t="s">
        <v>19</v>
      </c>
      <c r="H10804" s="8" t="s">
        <v>247</v>
      </c>
      <c r="I10804" s="14">
        <v>0.76666666666666672</v>
      </c>
      <c r="J10804" s="11">
        <v>2.73</v>
      </c>
      <c r="K10804" s="12">
        <f t="shared" si="337"/>
        <v>2.093</v>
      </c>
      <c r="L10804" s="9" t="s">
        <v>21</v>
      </c>
      <c r="M10804" s="13">
        <f t="shared" si="336"/>
        <v>2.2000000000000002</v>
      </c>
    </row>
    <row r="10805" spans="1:13" ht="19.95" customHeight="1">
      <c r="A10805" s="8" t="s">
        <v>395</v>
      </c>
      <c r="B10805" s="8" t="s">
        <v>40</v>
      </c>
      <c r="C10805" s="8" t="s">
        <v>41</v>
      </c>
      <c r="D10805" s="8" t="s">
        <v>83</v>
      </c>
      <c r="E10805" s="8" t="s">
        <v>27</v>
      </c>
      <c r="F10805" s="9"/>
      <c r="G10805" s="8" t="s">
        <v>19</v>
      </c>
      <c r="H10805" s="8" t="s">
        <v>247</v>
      </c>
      <c r="I10805" s="14">
        <v>0.78899999999999992</v>
      </c>
      <c r="J10805" s="11">
        <v>2.73</v>
      </c>
      <c r="K10805" s="12">
        <f t="shared" si="337"/>
        <v>2.1539699999999997</v>
      </c>
      <c r="L10805" s="9" t="s">
        <v>21</v>
      </c>
      <c r="M10805" s="13">
        <f t="shared" si="336"/>
        <v>2.2000000000000002</v>
      </c>
    </row>
    <row r="10806" spans="1:13" ht="19.95" customHeight="1">
      <c r="A10806" s="8" t="s">
        <v>395</v>
      </c>
      <c r="B10806" s="8" t="s">
        <v>40</v>
      </c>
      <c r="C10806" s="8" t="s">
        <v>65</v>
      </c>
      <c r="D10806" s="8" t="s">
        <v>83</v>
      </c>
      <c r="E10806" s="8" t="s">
        <v>27</v>
      </c>
      <c r="F10806" s="9"/>
      <c r="G10806" s="8" t="s">
        <v>19</v>
      </c>
      <c r="H10806" s="8" t="s">
        <v>247</v>
      </c>
      <c r="I10806" s="14">
        <v>1.6866666666666668</v>
      </c>
      <c r="J10806" s="11">
        <v>3</v>
      </c>
      <c r="K10806" s="12">
        <f t="shared" si="337"/>
        <v>5.0600000000000005</v>
      </c>
      <c r="L10806" s="9" t="s">
        <v>21</v>
      </c>
      <c r="M10806" s="13">
        <f t="shared" si="336"/>
        <v>2.4</v>
      </c>
    </row>
    <row r="10807" spans="1:13" ht="19.95" customHeight="1">
      <c r="A10807" s="8" t="s">
        <v>410</v>
      </c>
      <c r="B10807" s="8" t="s">
        <v>37</v>
      </c>
      <c r="C10807" s="8">
        <v>14</v>
      </c>
      <c r="D10807" s="8" t="s">
        <v>148</v>
      </c>
      <c r="E10807" s="8" t="s">
        <v>27</v>
      </c>
      <c r="F10807" s="8"/>
      <c r="G10807" s="8" t="s">
        <v>28</v>
      </c>
      <c r="H10807" s="8" t="s">
        <v>247</v>
      </c>
      <c r="I10807" s="10">
        <v>8.76</v>
      </c>
      <c r="J10807" s="11">
        <v>0.8</v>
      </c>
      <c r="K10807" s="12">
        <f t="shared" si="337"/>
        <v>7.008</v>
      </c>
      <c r="L10807" s="9" t="s">
        <v>21</v>
      </c>
      <c r="M10807" s="13">
        <f t="shared" si="336"/>
        <v>0.6</v>
      </c>
    </row>
    <row r="10808" spans="1:13" ht="19.95" customHeight="1">
      <c r="A10808" s="8" t="s">
        <v>410</v>
      </c>
      <c r="B10808" s="8" t="s">
        <v>30</v>
      </c>
      <c r="C10808" s="8">
        <v>15</v>
      </c>
      <c r="D10808" s="8" t="s">
        <v>148</v>
      </c>
      <c r="E10808" s="8" t="s">
        <v>27</v>
      </c>
      <c r="F10808" s="8"/>
      <c r="G10808" s="8" t="s">
        <v>28</v>
      </c>
      <c r="H10808" s="8" t="s">
        <v>247</v>
      </c>
      <c r="I10808" s="10">
        <v>13.65</v>
      </c>
      <c r="J10808" s="11">
        <v>0.8</v>
      </c>
      <c r="K10808" s="12">
        <f t="shared" si="337"/>
        <v>10.920000000000002</v>
      </c>
      <c r="L10808" s="9" t="s">
        <v>21</v>
      </c>
      <c r="M10808" s="13">
        <f t="shared" si="336"/>
        <v>0.6</v>
      </c>
    </row>
    <row r="10809" spans="1:13" ht="19.95" customHeight="1">
      <c r="A10809" s="8" t="s">
        <v>410</v>
      </c>
      <c r="B10809" s="8" t="s">
        <v>30</v>
      </c>
      <c r="C10809" s="8" t="s">
        <v>117</v>
      </c>
      <c r="D10809" s="8" t="s">
        <v>148</v>
      </c>
      <c r="E10809" s="8" t="s">
        <v>27</v>
      </c>
      <c r="F10809" s="8"/>
      <c r="G10809" s="8" t="s">
        <v>28</v>
      </c>
      <c r="H10809" s="8" t="s">
        <v>247</v>
      </c>
      <c r="I10809" s="10">
        <v>10.97</v>
      </c>
      <c r="J10809" s="11">
        <v>0.8</v>
      </c>
      <c r="K10809" s="12">
        <f t="shared" si="337"/>
        <v>8.7760000000000016</v>
      </c>
      <c r="L10809" s="9" t="s">
        <v>21</v>
      </c>
      <c r="M10809" s="13">
        <f t="shared" si="336"/>
        <v>0.6</v>
      </c>
    </row>
    <row r="10810" spans="1:13" ht="19.95" customHeight="1">
      <c r="A10810" s="8" t="s">
        <v>410</v>
      </c>
      <c r="B10810" s="8" t="s">
        <v>14</v>
      </c>
      <c r="C10810" s="8">
        <v>12</v>
      </c>
      <c r="D10810" s="8" t="s">
        <v>148</v>
      </c>
      <c r="E10810" s="8" t="s">
        <v>27</v>
      </c>
      <c r="F10810" s="8"/>
      <c r="G10810" s="8" t="s">
        <v>28</v>
      </c>
      <c r="H10810" s="8" t="s">
        <v>247</v>
      </c>
      <c r="I10810" s="10">
        <v>5.7175000000000002</v>
      </c>
      <c r="J10810" s="11">
        <v>0.8</v>
      </c>
      <c r="K10810" s="12">
        <f t="shared" si="337"/>
        <v>4.5740000000000007</v>
      </c>
      <c r="L10810" s="9" t="s">
        <v>21</v>
      </c>
      <c r="M10810" s="13">
        <f t="shared" si="336"/>
        <v>0.6</v>
      </c>
    </row>
    <row r="10811" spans="1:13" ht="19.95" customHeight="1">
      <c r="A10811" s="8" t="s">
        <v>410</v>
      </c>
      <c r="B10811" s="8" t="s">
        <v>14</v>
      </c>
      <c r="C10811" s="8">
        <v>15</v>
      </c>
      <c r="D10811" s="8" t="s">
        <v>148</v>
      </c>
      <c r="E10811" s="8" t="s">
        <v>27</v>
      </c>
      <c r="F10811" s="8"/>
      <c r="G10811" s="8" t="s">
        <v>28</v>
      </c>
      <c r="H10811" s="8" t="s">
        <v>247</v>
      </c>
      <c r="I10811" s="10">
        <v>12.96</v>
      </c>
      <c r="J10811" s="11">
        <v>0.8</v>
      </c>
      <c r="K10811" s="12">
        <f t="shared" si="337"/>
        <v>10.368000000000002</v>
      </c>
      <c r="L10811" s="9" t="s">
        <v>21</v>
      </c>
      <c r="M10811" s="13">
        <f t="shared" si="336"/>
        <v>0.6</v>
      </c>
    </row>
    <row r="10812" spans="1:13" ht="19.95" customHeight="1">
      <c r="A10812" s="8" t="s">
        <v>410</v>
      </c>
      <c r="B10812" s="8" t="s">
        <v>30</v>
      </c>
      <c r="C10812" s="8" t="s">
        <v>65</v>
      </c>
      <c r="D10812" s="8" t="s">
        <v>411</v>
      </c>
      <c r="E10812" s="8" t="s">
        <v>17</v>
      </c>
      <c r="F10812" s="8"/>
      <c r="G10812" s="8" t="s">
        <v>28</v>
      </c>
      <c r="H10812" s="8" t="s">
        <v>247</v>
      </c>
      <c r="I10812" s="10">
        <v>2.225806451612903</v>
      </c>
      <c r="J10812" s="11">
        <v>0.52</v>
      </c>
      <c r="K10812" s="12">
        <f t="shared" si="337"/>
        <v>1.1574193548387095</v>
      </c>
      <c r="L10812" s="9" t="s">
        <v>21</v>
      </c>
      <c r="M10812" s="13">
        <f t="shared" si="336"/>
        <v>0.4</v>
      </c>
    </row>
    <row r="10813" spans="1:13" ht="19.95" customHeight="1">
      <c r="A10813" s="8" t="s">
        <v>410</v>
      </c>
      <c r="B10813" s="8" t="s">
        <v>30</v>
      </c>
      <c r="C10813" s="8" t="s">
        <v>63</v>
      </c>
      <c r="D10813" s="8" t="s">
        <v>16</v>
      </c>
      <c r="E10813" s="8" t="s">
        <v>17</v>
      </c>
      <c r="F10813" s="8"/>
      <c r="G10813" s="8" t="s">
        <v>28</v>
      </c>
      <c r="H10813" s="8" t="s">
        <v>247</v>
      </c>
      <c r="I10813" s="10">
        <v>4.2784722222222227</v>
      </c>
      <c r="J10813" s="11">
        <v>0.52</v>
      </c>
      <c r="K10813" s="12">
        <f t="shared" si="337"/>
        <v>2.2248055555555557</v>
      </c>
      <c r="L10813" s="9" t="s">
        <v>21</v>
      </c>
      <c r="M10813" s="13">
        <f t="shared" si="336"/>
        <v>0.4</v>
      </c>
    </row>
    <row r="10814" spans="1:13" ht="19.95" customHeight="1">
      <c r="A10814" s="8" t="s">
        <v>410</v>
      </c>
      <c r="B10814" s="8" t="s">
        <v>30</v>
      </c>
      <c r="C10814" s="8" t="s">
        <v>31</v>
      </c>
      <c r="D10814" s="8" t="s">
        <v>16</v>
      </c>
      <c r="E10814" s="8" t="s">
        <v>17</v>
      </c>
      <c r="F10814" s="8"/>
      <c r="G10814" s="8" t="s">
        <v>28</v>
      </c>
      <c r="H10814" s="8" t="s">
        <v>247</v>
      </c>
      <c r="I10814" s="10">
        <v>1.3665277777777778</v>
      </c>
      <c r="J10814" s="11">
        <v>0.52</v>
      </c>
      <c r="K10814" s="12">
        <f t="shared" si="337"/>
        <v>0.71059444444444442</v>
      </c>
      <c r="L10814" s="9" t="s">
        <v>21</v>
      </c>
      <c r="M10814" s="13">
        <f t="shared" si="336"/>
        <v>0.4</v>
      </c>
    </row>
    <row r="10815" spans="1:13" ht="19.95" customHeight="1">
      <c r="A10815" s="8" t="s">
        <v>410</v>
      </c>
      <c r="B10815" s="8" t="s">
        <v>14</v>
      </c>
      <c r="C10815" s="8" t="s">
        <v>38</v>
      </c>
      <c r="D10815" s="8" t="s">
        <v>110</v>
      </c>
      <c r="E10815" s="8" t="s">
        <v>17</v>
      </c>
      <c r="F10815" s="8"/>
      <c r="G10815" s="8" t="s">
        <v>28</v>
      </c>
      <c r="H10815" s="8" t="s">
        <v>247</v>
      </c>
      <c r="I10815" s="10">
        <v>1.2270471464019852</v>
      </c>
      <c r="J10815" s="11">
        <v>0.66</v>
      </c>
      <c r="K10815" s="12">
        <f t="shared" si="337"/>
        <v>0.80985111662531029</v>
      </c>
      <c r="L10815" s="9" t="s">
        <v>21</v>
      </c>
      <c r="M10815" s="13">
        <f t="shared" si="336"/>
        <v>0.5</v>
      </c>
    </row>
    <row r="10816" spans="1:13" ht="19.95" customHeight="1">
      <c r="A10816" s="8" t="s">
        <v>410</v>
      </c>
      <c r="B10816" s="8" t="s">
        <v>14</v>
      </c>
      <c r="C10816" s="8" t="s">
        <v>51</v>
      </c>
      <c r="D10816" s="8" t="s">
        <v>110</v>
      </c>
      <c r="E10816" s="8" t="s">
        <v>17</v>
      </c>
      <c r="F10816" s="8"/>
      <c r="G10816" s="8" t="s">
        <v>28</v>
      </c>
      <c r="H10816" s="8" t="s">
        <v>247</v>
      </c>
      <c r="I10816" s="10">
        <v>1.6968982630272953</v>
      </c>
      <c r="J10816" s="11">
        <v>0.66</v>
      </c>
      <c r="K10816" s="12">
        <f t="shared" si="337"/>
        <v>1.119952853598015</v>
      </c>
      <c r="L10816" s="9" t="s">
        <v>21</v>
      </c>
      <c r="M10816" s="13">
        <f t="shared" si="336"/>
        <v>0.5</v>
      </c>
    </row>
    <row r="10817" spans="1:13" ht="19.95" customHeight="1">
      <c r="A10817" s="8" t="s">
        <v>410</v>
      </c>
      <c r="B10817" s="8" t="s">
        <v>14</v>
      </c>
      <c r="C10817" s="8" t="s">
        <v>25</v>
      </c>
      <c r="D10817" s="8" t="s">
        <v>110</v>
      </c>
      <c r="E10817" s="8" t="s">
        <v>17</v>
      </c>
      <c r="F10817" s="8"/>
      <c r="G10817" s="8" t="s">
        <v>28</v>
      </c>
      <c r="H10817" s="8" t="s">
        <v>247</v>
      </c>
      <c r="I10817" s="10">
        <v>2.4497518610421838</v>
      </c>
      <c r="J10817" s="11">
        <v>0.66</v>
      </c>
      <c r="K10817" s="12">
        <f t="shared" si="337"/>
        <v>1.6168362282878415</v>
      </c>
      <c r="L10817" s="9" t="s">
        <v>21</v>
      </c>
      <c r="M10817" s="13">
        <f t="shared" si="336"/>
        <v>0.5</v>
      </c>
    </row>
    <row r="10818" spans="1:13" ht="19.95" customHeight="1">
      <c r="A10818" s="8" t="s">
        <v>410</v>
      </c>
      <c r="B10818" s="8" t="s">
        <v>14</v>
      </c>
      <c r="C10818" s="8" t="s">
        <v>51</v>
      </c>
      <c r="D10818" s="8" t="s">
        <v>16</v>
      </c>
      <c r="E10818" s="8" t="s">
        <v>17</v>
      </c>
      <c r="F10818" s="8"/>
      <c r="G10818" s="8" t="s">
        <v>28</v>
      </c>
      <c r="H10818" s="8" t="s">
        <v>247</v>
      </c>
      <c r="I10818" s="10">
        <v>1.8323809523809524</v>
      </c>
      <c r="J10818" s="11">
        <v>0.51</v>
      </c>
      <c r="K10818" s="12">
        <f t="shared" si="337"/>
        <v>0.93451428571428574</v>
      </c>
      <c r="L10818" s="9" t="s">
        <v>21</v>
      </c>
      <c r="M10818" s="13">
        <f t="shared" ref="M10818:M10881" si="338">ROUND(J10818-J10818*20/100,1)</f>
        <v>0.4</v>
      </c>
    </row>
    <row r="10819" spans="1:13" ht="19.95" customHeight="1">
      <c r="A10819" s="8" t="s">
        <v>410</v>
      </c>
      <c r="B10819" s="8" t="s">
        <v>30</v>
      </c>
      <c r="C10819" s="8" t="s">
        <v>68</v>
      </c>
      <c r="D10819" s="8" t="s">
        <v>411</v>
      </c>
      <c r="E10819" s="8" t="s">
        <v>17</v>
      </c>
      <c r="F10819" s="8"/>
      <c r="G10819" s="8" t="s">
        <v>28</v>
      </c>
      <c r="H10819" s="8" t="s">
        <v>247</v>
      </c>
      <c r="I10819" s="10">
        <v>5.4944444444444445</v>
      </c>
      <c r="J10819" s="11">
        <v>0.55000000000000004</v>
      </c>
      <c r="K10819" s="12">
        <f t="shared" ref="K10819:K10882" si="339">J10819*I10819</f>
        <v>3.0219444444444448</v>
      </c>
      <c r="L10819" s="9" t="s">
        <v>21</v>
      </c>
      <c r="M10819" s="13">
        <f t="shared" si="338"/>
        <v>0.4</v>
      </c>
    </row>
    <row r="10820" spans="1:13" ht="19.95" customHeight="1">
      <c r="A10820" s="8" t="s">
        <v>410</v>
      </c>
      <c r="B10820" s="8" t="s">
        <v>14</v>
      </c>
      <c r="C10820" s="8" t="s">
        <v>51</v>
      </c>
      <c r="D10820" s="8" t="s">
        <v>16</v>
      </c>
      <c r="E10820" s="8" t="s">
        <v>17</v>
      </c>
      <c r="F10820" s="8"/>
      <c r="G10820" s="8" t="s">
        <v>28</v>
      </c>
      <c r="H10820" s="8" t="s">
        <v>247</v>
      </c>
      <c r="I10820" s="10">
        <v>1.8634363636363638</v>
      </c>
      <c r="J10820" s="11">
        <v>0.51</v>
      </c>
      <c r="K10820" s="12">
        <f t="shared" si="339"/>
        <v>0.95035254545454551</v>
      </c>
      <c r="L10820" s="9" t="s">
        <v>21</v>
      </c>
      <c r="M10820" s="13">
        <f t="shared" si="338"/>
        <v>0.4</v>
      </c>
    </row>
    <row r="10821" spans="1:13" ht="19.95" customHeight="1">
      <c r="A10821" s="8" t="s">
        <v>410</v>
      </c>
      <c r="B10821" s="8" t="s">
        <v>30</v>
      </c>
      <c r="C10821" s="8" t="s">
        <v>65</v>
      </c>
      <c r="D10821" s="8" t="s">
        <v>411</v>
      </c>
      <c r="E10821" s="8" t="s">
        <v>17</v>
      </c>
      <c r="F10821" s="8"/>
      <c r="G10821" s="8" t="s">
        <v>28</v>
      </c>
      <c r="H10821" s="8" t="s">
        <v>247</v>
      </c>
      <c r="I10821" s="10">
        <v>2.26969696969697</v>
      </c>
      <c r="J10821" s="11">
        <v>0.51</v>
      </c>
      <c r="K10821" s="12">
        <f t="shared" si="339"/>
        <v>1.1575454545454547</v>
      </c>
      <c r="L10821" s="9" t="s">
        <v>21</v>
      </c>
      <c r="M10821" s="13">
        <f t="shared" si="338"/>
        <v>0.4</v>
      </c>
    </row>
    <row r="10822" spans="1:13" ht="19.95" customHeight="1">
      <c r="A10822" s="8" t="s">
        <v>410</v>
      </c>
      <c r="B10822" s="8" t="s">
        <v>30</v>
      </c>
      <c r="C10822" s="8" t="s">
        <v>63</v>
      </c>
      <c r="D10822" s="8" t="s">
        <v>16</v>
      </c>
      <c r="E10822" s="8" t="s">
        <v>17</v>
      </c>
      <c r="F10822" s="8"/>
      <c r="G10822" s="8" t="s">
        <v>28</v>
      </c>
      <c r="H10822" s="8" t="s">
        <v>247</v>
      </c>
      <c r="I10822" s="10">
        <v>4.233888888888889</v>
      </c>
      <c r="J10822" s="11">
        <v>0.51</v>
      </c>
      <c r="K10822" s="12">
        <f t="shared" si="339"/>
        <v>2.1592833333333337</v>
      </c>
      <c r="L10822" s="9" t="s">
        <v>21</v>
      </c>
      <c r="M10822" s="13">
        <f t="shared" si="338"/>
        <v>0.4</v>
      </c>
    </row>
    <row r="10823" spans="1:13" ht="19.95" customHeight="1">
      <c r="A10823" s="8" t="s">
        <v>410</v>
      </c>
      <c r="B10823" s="8" t="s">
        <v>30</v>
      </c>
      <c r="C10823" s="8" t="s">
        <v>31</v>
      </c>
      <c r="D10823" s="8" t="s">
        <v>16</v>
      </c>
      <c r="E10823" s="8" t="s">
        <v>17</v>
      </c>
      <c r="F10823" s="8"/>
      <c r="G10823" s="8" t="s">
        <v>28</v>
      </c>
      <c r="H10823" s="8" t="s">
        <v>247</v>
      </c>
      <c r="I10823" s="10">
        <v>1.4048611111111111</v>
      </c>
      <c r="J10823" s="11">
        <v>0.51</v>
      </c>
      <c r="K10823" s="12">
        <f t="shared" si="339"/>
        <v>0.71647916666666667</v>
      </c>
      <c r="L10823" s="9" t="s">
        <v>21</v>
      </c>
      <c r="M10823" s="13">
        <f t="shared" si="338"/>
        <v>0.4</v>
      </c>
    </row>
    <row r="10824" spans="1:13" ht="19.95" customHeight="1">
      <c r="A10824" s="8" t="s">
        <v>410</v>
      </c>
      <c r="B10824" s="8" t="s">
        <v>30</v>
      </c>
      <c r="C10824" s="8" t="s">
        <v>65</v>
      </c>
      <c r="D10824" s="8" t="s">
        <v>411</v>
      </c>
      <c r="E10824" s="8" t="s">
        <v>17</v>
      </c>
      <c r="F10824" s="8"/>
      <c r="G10824" s="8" t="s">
        <v>28</v>
      </c>
      <c r="H10824" s="8" t="s">
        <v>247</v>
      </c>
      <c r="I10824" s="10">
        <v>2.2798666666666669</v>
      </c>
      <c r="J10824" s="11">
        <v>0.55000000000000004</v>
      </c>
      <c r="K10824" s="12">
        <f t="shared" si="339"/>
        <v>1.2539266666666669</v>
      </c>
      <c r="L10824" s="9" t="s">
        <v>21</v>
      </c>
      <c r="M10824" s="13">
        <f t="shared" si="338"/>
        <v>0.4</v>
      </c>
    </row>
    <row r="10825" spans="1:13" ht="19.95" customHeight="1">
      <c r="A10825" s="8" t="s">
        <v>410</v>
      </c>
      <c r="B10825" s="8" t="s">
        <v>30</v>
      </c>
      <c r="C10825" s="8" t="s">
        <v>68</v>
      </c>
      <c r="D10825" s="8" t="s">
        <v>411</v>
      </c>
      <c r="E10825" s="8" t="s">
        <v>17</v>
      </c>
      <c r="F10825" s="8"/>
      <c r="G10825" s="8" t="s">
        <v>28</v>
      </c>
      <c r="H10825" s="8" t="s">
        <v>247</v>
      </c>
      <c r="I10825" s="10">
        <v>5.5942545454545458</v>
      </c>
      <c r="J10825" s="11">
        <v>0.55000000000000004</v>
      </c>
      <c r="K10825" s="12">
        <f t="shared" si="339"/>
        <v>3.0768400000000002</v>
      </c>
      <c r="L10825" s="9" t="s">
        <v>21</v>
      </c>
      <c r="M10825" s="13">
        <f t="shared" si="338"/>
        <v>0.4</v>
      </c>
    </row>
    <row r="10826" spans="1:13" ht="19.95" customHeight="1">
      <c r="A10826" s="8" t="s">
        <v>410</v>
      </c>
      <c r="B10826" s="8" t="s">
        <v>30</v>
      </c>
      <c r="C10826" s="8" t="s">
        <v>61</v>
      </c>
      <c r="D10826" s="8" t="s">
        <v>411</v>
      </c>
      <c r="E10826" s="8" t="s">
        <v>17</v>
      </c>
      <c r="F10826" s="8"/>
      <c r="G10826" s="8" t="s">
        <v>28</v>
      </c>
      <c r="H10826" s="8" t="s">
        <v>247</v>
      </c>
      <c r="I10826" s="10">
        <v>6.6416499999999994</v>
      </c>
      <c r="J10826" s="11">
        <v>0.55000000000000004</v>
      </c>
      <c r="K10826" s="12">
        <f t="shared" si="339"/>
        <v>3.6529075</v>
      </c>
      <c r="L10826" s="9" t="s">
        <v>21</v>
      </c>
      <c r="M10826" s="13">
        <f t="shared" si="338"/>
        <v>0.4</v>
      </c>
    </row>
    <row r="10827" spans="1:13" ht="19.95" customHeight="1">
      <c r="A10827" s="8" t="s">
        <v>410</v>
      </c>
      <c r="B10827" s="8" t="s">
        <v>30</v>
      </c>
      <c r="C10827" s="8" t="s">
        <v>31</v>
      </c>
      <c r="D10827" s="8" t="s">
        <v>16</v>
      </c>
      <c r="E10827" s="8" t="s">
        <v>17</v>
      </c>
      <c r="F10827" s="8"/>
      <c r="G10827" s="8" t="s">
        <v>28</v>
      </c>
      <c r="H10827" s="8" t="s">
        <v>247</v>
      </c>
      <c r="I10827" s="10">
        <v>1.63</v>
      </c>
      <c r="J10827" s="11">
        <v>0.7</v>
      </c>
      <c r="K10827" s="12">
        <f t="shared" si="339"/>
        <v>1.1409999999999998</v>
      </c>
      <c r="L10827" s="9" t="s">
        <v>21</v>
      </c>
      <c r="M10827" s="13">
        <f t="shared" si="338"/>
        <v>0.6</v>
      </c>
    </row>
    <row r="10828" spans="1:13" ht="19.95" customHeight="1">
      <c r="A10828" s="8" t="s">
        <v>410</v>
      </c>
      <c r="B10828" s="8" t="s">
        <v>30</v>
      </c>
      <c r="C10828" s="8" t="s">
        <v>65</v>
      </c>
      <c r="D10828" s="8" t="s">
        <v>411</v>
      </c>
      <c r="E10828" s="8" t="s">
        <v>17</v>
      </c>
      <c r="F10828" s="8"/>
      <c r="G10828" s="8" t="s">
        <v>28</v>
      </c>
      <c r="H10828" s="8" t="s">
        <v>247</v>
      </c>
      <c r="I10828" s="10">
        <v>2.33</v>
      </c>
      <c r="J10828" s="11">
        <v>0.7</v>
      </c>
      <c r="K10828" s="12">
        <f t="shared" si="339"/>
        <v>1.631</v>
      </c>
      <c r="L10828" s="9" t="s">
        <v>21</v>
      </c>
      <c r="M10828" s="13">
        <f t="shared" si="338"/>
        <v>0.6</v>
      </c>
    </row>
    <row r="10829" spans="1:13" ht="19.95" customHeight="1">
      <c r="A10829" s="8" t="s">
        <v>410</v>
      </c>
      <c r="B10829" s="8" t="s">
        <v>30</v>
      </c>
      <c r="C10829" s="8" t="s">
        <v>61</v>
      </c>
      <c r="D10829" s="8" t="s">
        <v>411</v>
      </c>
      <c r="E10829" s="8" t="s">
        <v>17</v>
      </c>
      <c r="F10829" s="8"/>
      <c r="G10829" s="8" t="s">
        <v>28</v>
      </c>
      <c r="H10829" s="8" t="s">
        <v>247</v>
      </c>
      <c r="I10829" s="10">
        <v>7.1</v>
      </c>
      <c r="J10829" s="11">
        <v>0.7</v>
      </c>
      <c r="K10829" s="12">
        <f t="shared" si="339"/>
        <v>4.97</v>
      </c>
      <c r="L10829" s="9" t="s">
        <v>21</v>
      </c>
      <c r="M10829" s="13">
        <f t="shared" si="338"/>
        <v>0.6</v>
      </c>
    </row>
    <row r="10830" spans="1:13" ht="19.95" customHeight="1">
      <c r="A10830" s="8" t="s">
        <v>410</v>
      </c>
      <c r="B10830" s="8" t="s">
        <v>30</v>
      </c>
      <c r="C10830" s="8" t="s">
        <v>65</v>
      </c>
      <c r="D10830" s="8" t="s">
        <v>411</v>
      </c>
      <c r="E10830" s="8" t="s">
        <v>17</v>
      </c>
      <c r="F10830" s="8"/>
      <c r="G10830" s="8" t="s">
        <v>28</v>
      </c>
      <c r="H10830" s="8" t="s">
        <v>247</v>
      </c>
      <c r="I10830" s="10">
        <v>2.1352867830423938</v>
      </c>
      <c r="J10830" s="11">
        <v>0.6</v>
      </c>
      <c r="K10830" s="12">
        <f t="shared" si="339"/>
        <v>1.2811720698254363</v>
      </c>
      <c r="L10830" s="9" t="s">
        <v>21</v>
      </c>
      <c r="M10830" s="13">
        <f t="shared" si="338"/>
        <v>0.5</v>
      </c>
    </row>
    <row r="10831" spans="1:13" ht="19.95" customHeight="1">
      <c r="A10831" s="8" t="s">
        <v>410</v>
      </c>
      <c r="B10831" s="8" t="s">
        <v>30</v>
      </c>
      <c r="C10831" s="8" t="s">
        <v>61</v>
      </c>
      <c r="D10831" s="8" t="s">
        <v>411</v>
      </c>
      <c r="E10831" s="8" t="s">
        <v>17</v>
      </c>
      <c r="F10831" s="8"/>
      <c r="G10831" s="8" t="s">
        <v>28</v>
      </c>
      <c r="H10831" s="8" t="s">
        <v>247</v>
      </c>
      <c r="I10831" s="10">
        <v>6.8013500000000002</v>
      </c>
      <c r="J10831" s="11">
        <v>0.6</v>
      </c>
      <c r="K10831" s="12">
        <f t="shared" si="339"/>
        <v>4.0808099999999996</v>
      </c>
      <c r="L10831" s="9" t="s">
        <v>21</v>
      </c>
      <c r="M10831" s="13">
        <f t="shared" si="338"/>
        <v>0.5</v>
      </c>
    </row>
    <row r="10832" spans="1:13" ht="19.95" customHeight="1">
      <c r="A10832" s="8" t="s">
        <v>410</v>
      </c>
      <c r="B10832" s="8" t="s">
        <v>30</v>
      </c>
      <c r="C10832" s="8" t="s">
        <v>68</v>
      </c>
      <c r="D10832" s="8" t="s">
        <v>411</v>
      </c>
      <c r="E10832" s="8" t="s">
        <v>17</v>
      </c>
      <c r="G10832" s="8" t="s">
        <v>28</v>
      </c>
      <c r="H10832" s="8" t="s">
        <v>247</v>
      </c>
      <c r="I10832" s="10">
        <v>5.4227555555555549</v>
      </c>
      <c r="J10832" s="11">
        <v>0.6</v>
      </c>
      <c r="K10832" s="12">
        <f t="shared" si="339"/>
        <v>3.2536533333333328</v>
      </c>
      <c r="L10832" s="9" t="s">
        <v>21</v>
      </c>
      <c r="M10832" s="13">
        <f t="shared" si="338"/>
        <v>0.5</v>
      </c>
    </row>
    <row r="10833" spans="1:14" ht="19.95" customHeight="1">
      <c r="A10833" s="8" t="s">
        <v>412</v>
      </c>
      <c r="B10833" s="8" t="s">
        <v>42</v>
      </c>
      <c r="C10833" s="8" t="s">
        <v>44</v>
      </c>
      <c r="D10833" s="8" t="s">
        <v>16</v>
      </c>
      <c r="E10833" s="8" t="s">
        <v>27</v>
      </c>
      <c r="F10833" s="8"/>
      <c r="G10833" s="8" t="s">
        <v>19</v>
      </c>
      <c r="H10833" s="8" t="s">
        <v>174</v>
      </c>
      <c r="I10833" s="10">
        <v>0.24199999999999999</v>
      </c>
      <c r="J10833" s="11">
        <v>5</v>
      </c>
      <c r="K10833" s="12">
        <f t="shared" si="339"/>
        <v>1.21</v>
      </c>
      <c r="L10833" s="9" t="s">
        <v>21</v>
      </c>
      <c r="M10833" s="13">
        <f t="shared" si="338"/>
        <v>4</v>
      </c>
    </row>
    <row r="10834" spans="1:14" ht="19.95" customHeight="1">
      <c r="A10834" s="8" t="s">
        <v>412</v>
      </c>
      <c r="B10834" s="8" t="s">
        <v>42</v>
      </c>
      <c r="C10834" s="8" t="s">
        <v>69</v>
      </c>
      <c r="D10834" s="8" t="s">
        <v>16</v>
      </c>
      <c r="E10834" s="8" t="s">
        <v>207</v>
      </c>
      <c r="F10834" s="8"/>
      <c r="G10834" s="8" t="s">
        <v>19</v>
      </c>
      <c r="H10834" s="8" t="s">
        <v>174</v>
      </c>
      <c r="I10834" s="10">
        <v>0.3314851485148515</v>
      </c>
      <c r="J10834" s="11">
        <v>2.2799999999999998</v>
      </c>
      <c r="K10834" s="12">
        <f t="shared" si="339"/>
        <v>0.75578613861386135</v>
      </c>
      <c r="L10834" s="9" t="s">
        <v>21</v>
      </c>
      <c r="M10834" s="13">
        <f t="shared" si="338"/>
        <v>1.8</v>
      </c>
    </row>
    <row r="10835" spans="1:14" ht="19.95" customHeight="1">
      <c r="A10835" s="8" t="s">
        <v>412</v>
      </c>
      <c r="B10835" s="8" t="s">
        <v>33</v>
      </c>
      <c r="C10835" s="8" t="s">
        <v>69</v>
      </c>
      <c r="D10835" s="8" t="s">
        <v>16</v>
      </c>
      <c r="E10835" s="8" t="s">
        <v>207</v>
      </c>
      <c r="F10835" s="8"/>
      <c r="G10835" s="8" t="s">
        <v>19</v>
      </c>
      <c r="H10835" s="8" t="s">
        <v>174</v>
      </c>
      <c r="I10835" s="10">
        <v>0.29439344262295086</v>
      </c>
      <c r="J10835" s="11">
        <v>2.2799999999999998</v>
      </c>
      <c r="K10835" s="12">
        <f t="shared" si="339"/>
        <v>0.67121704918032787</v>
      </c>
      <c r="L10835" s="9" t="s">
        <v>21</v>
      </c>
      <c r="M10835" s="13">
        <f t="shared" si="338"/>
        <v>1.8</v>
      </c>
    </row>
    <row r="10836" spans="1:14" ht="19.95" customHeight="1">
      <c r="A10836" s="8" t="s">
        <v>412</v>
      </c>
      <c r="B10836" s="8" t="s">
        <v>42</v>
      </c>
      <c r="C10836" s="8" t="s">
        <v>69</v>
      </c>
      <c r="D10836" s="8" t="s">
        <v>16</v>
      </c>
      <c r="E10836" s="8" t="s">
        <v>207</v>
      </c>
      <c r="F10836" s="8"/>
      <c r="G10836" s="8" t="s">
        <v>19</v>
      </c>
      <c r="H10836" s="8" t="s">
        <v>174</v>
      </c>
      <c r="I10836" s="10">
        <v>0.33531707317073167</v>
      </c>
      <c r="J10836" s="11">
        <v>2.2000000000000002</v>
      </c>
      <c r="K10836" s="12">
        <f t="shared" si="339"/>
        <v>0.73769756097560979</v>
      </c>
      <c r="L10836" s="9" t="s">
        <v>21</v>
      </c>
      <c r="M10836" s="13">
        <f t="shared" si="338"/>
        <v>1.8</v>
      </c>
    </row>
    <row r="10837" spans="1:14" ht="19.95" customHeight="1">
      <c r="A10837" s="8" t="s">
        <v>412</v>
      </c>
      <c r="B10837" s="8" t="s">
        <v>33</v>
      </c>
      <c r="C10837" s="8" t="s">
        <v>69</v>
      </c>
      <c r="D10837" s="8" t="s">
        <v>16</v>
      </c>
      <c r="E10837" s="8" t="s">
        <v>207</v>
      </c>
      <c r="F10837" s="8"/>
      <c r="G10837" s="8" t="s">
        <v>19</v>
      </c>
      <c r="H10837" s="8" t="s">
        <v>174</v>
      </c>
      <c r="I10837" s="10">
        <v>0.29726829268292682</v>
      </c>
      <c r="J10837" s="11">
        <v>2.2000000000000002</v>
      </c>
      <c r="K10837" s="12">
        <f t="shared" si="339"/>
        <v>0.65399024390243909</v>
      </c>
      <c r="L10837" s="9" t="s">
        <v>21</v>
      </c>
      <c r="M10837" s="13">
        <f t="shared" si="338"/>
        <v>1.8</v>
      </c>
    </row>
    <row r="10838" spans="1:14" ht="19.95" customHeight="1">
      <c r="A10838" s="8" t="s">
        <v>412</v>
      </c>
      <c r="B10838" s="8" t="s">
        <v>30</v>
      </c>
      <c r="C10838" s="8" t="s">
        <v>35</v>
      </c>
      <c r="D10838" s="8" t="s">
        <v>39</v>
      </c>
      <c r="E10838" s="8" t="s">
        <v>27</v>
      </c>
      <c r="F10838" s="8"/>
      <c r="G10838" s="8" t="s">
        <v>19</v>
      </c>
      <c r="H10838" s="8" t="s">
        <v>174</v>
      </c>
      <c r="I10838" s="10">
        <v>1.44</v>
      </c>
      <c r="J10838" s="11">
        <v>6.73</v>
      </c>
      <c r="K10838" s="12">
        <f t="shared" si="339"/>
        <v>9.6912000000000003</v>
      </c>
      <c r="L10838" s="9" t="s">
        <v>21</v>
      </c>
      <c r="M10838" s="13">
        <f t="shared" si="338"/>
        <v>5.4</v>
      </c>
    </row>
    <row r="10839" spans="1:14" ht="19.95" customHeight="1">
      <c r="A10839" s="8" t="s">
        <v>412</v>
      </c>
      <c r="B10839" s="8" t="s">
        <v>30</v>
      </c>
      <c r="C10839" s="8" t="s">
        <v>35</v>
      </c>
      <c r="D10839" s="8" t="s">
        <v>39</v>
      </c>
      <c r="E10839" s="8" t="s">
        <v>27</v>
      </c>
      <c r="F10839" s="8"/>
      <c r="G10839" s="8" t="s">
        <v>19</v>
      </c>
      <c r="H10839" s="8" t="s">
        <v>174</v>
      </c>
      <c r="I10839" s="10">
        <v>1.5840000000000001</v>
      </c>
      <c r="J10839" s="11">
        <v>7</v>
      </c>
      <c r="K10839" s="12">
        <f t="shared" si="339"/>
        <v>11.088000000000001</v>
      </c>
      <c r="L10839" s="9" t="s">
        <v>21</v>
      </c>
      <c r="M10839" s="13">
        <f t="shared" si="338"/>
        <v>5.6</v>
      </c>
    </row>
    <row r="10840" spans="1:14" ht="19.95" customHeight="1">
      <c r="A10840" s="8" t="s">
        <v>412</v>
      </c>
      <c r="B10840" s="8" t="s">
        <v>14</v>
      </c>
      <c r="C10840" s="8" t="s">
        <v>15</v>
      </c>
      <c r="D10840" s="8" t="s">
        <v>16</v>
      </c>
      <c r="E10840" s="8" t="s">
        <v>207</v>
      </c>
      <c r="F10840" s="8"/>
      <c r="G10840" s="8" t="s">
        <v>19</v>
      </c>
      <c r="H10840" s="8" t="s">
        <v>174</v>
      </c>
      <c r="I10840" s="10">
        <v>5.0536585365853655E-2</v>
      </c>
      <c r="J10840" s="11">
        <v>1.84</v>
      </c>
      <c r="K10840" s="12">
        <f t="shared" si="339"/>
        <v>9.2987317073170733E-2</v>
      </c>
      <c r="L10840" s="9" t="s">
        <v>21</v>
      </c>
      <c r="M10840" s="13">
        <f t="shared" si="338"/>
        <v>1.5</v>
      </c>
    </row>
    <row r="10841" spans="1:14" ht="19.95" customHeight="1">
      <c r="A10841" s="8" t="s">
        <v>412</v>
      </c>
      <c r="B10841" s="8" t="s">
        <v>14</v>
      </c>
      <c r="C10841" s="8" t="s">
        <v>15</v>
      </c>
      <c r="D10841" s="8" t="s">
        <v>16</v>
      </c>
      <c r="E10841" s="8" t="s">
        <v>207</v>
      </c>
      <c r="F10841" s="8"/>
      <c r="G10841" s="8" t="s">
        <v>19</v>
      </c>
      <c r="H10841" s="8" t="s">
        <v>174</v>
      </c>
      <c r="I10841" s="10">
        <v>5.0634146341463418E-2</v>
      </c>
      <c r="J10841" s="11">
        <v>1.84</v>
      </c>
      <c r="K10841" s="12">
        <f t="shared" si="339"/>
        <v>9.3166829268292686E-2</v>
      </c>
      <c r="L10841" s="9" t="s">
        <v>21</v>
      </c>
      <c r="M10841" s="13">
        <f t="shared" si="338"/>
        <v>1.5</v>
      </c>
    </row>
    <row r="10842" spans="1:14" ht="19.95" customHeight="1">
      <c r="A10842" s="8" t="s">
        <v>412</v>
      </c>
      <c r="B10842" s="8" t="s">
        <v>14</v>
      </c>
      <c r="C10842" s="8" t="s">
        <v>192</v>
      </c>
      <c r="D10842" s="8" t="s">
        <v>26</v>
      </c>
      <c r="E10842" s="8" t="s">
        <v>207</v>
      </c>
      <c r="F10842" s="9"/>
      <c r="G10842" s="8" t="s">
        <v>19</v>
      </c>
      <c r="H10842" s="8" t="s">
        <v>198</v>
      </c>
      <c r="I10842" s="14">
        <v>7.5953228266395527E-3</v>
      </c>
      <c r="J10842" s="11">
        <v>1.68</v>
      </c>
      <c r="K10842" s="12">
        <f t="shared" si="339"/>
        <v>1.2760142348754448E-2</v>
      </c>
      <c r="L10842" s="9" t="s">
        <v>21</v>
      </c>
      <c r="M10842" s="13">
        <f t="shared" si="338"/>
        <v>1.3</v>
      </c>
    </row>
    <row r="10843" spans="1:14" ht="19.95" customHeight="1">
      <c r="A10843" s="20" t="s">
        <v>211</v>
      </c>
      <c r="B10843" s="20" t="s">
        <v>14</v>
      </c>
      <c r="C10843" s="20" t="s">
        <v>179</v>
      </c>
      <c r="D10843" s="20" t="s">
        <v>213</v>
      </c>
      <c r="E10843" s="20" t="s">
        <v>27</v>
      </c>
      <c r="F10843" s="21"/>
      <c r="G10843" s="20" t="s">
        <v>19</v>
      </c>
      <c r="H10843" s="20" t="s">
        <v>229</v>
      </c>
      <c r="I10843" s="22">
        <v>8.0081300813008138E-3</v>
      </c>
      <c r="J10843" s="23">
        <v>68.540000000000006</v>
      </c>
      <c r="K10843" s="12">
        <f t="shared" si="339"/>
        <v>0.54887723577235781</v>
      </c>
      <c r="L10843" s="21" t="s">
        <v>21</v>
      </c>
      <c r="M10843" s="23">
        <f t="shared" si="338"/>
        <v>54.8</v>
      </c>
      <c r="N10843" s="6">
        <v>2024</v>
      </c>
    </row>
    <row r="10844" spans="1:14" ht="19.95" customHeight="1">
      <c r="A10844" s="20" t="s">
        <v>211</v>
      </c>
      <c r="B10844" s="20" t="s">
        <v>14</v>
      </c>
      <c r="C10844" s="20" t="s">
        <v>179</v>
      </c>
      <c r="D10844" s="20" t="s">
        <v>213</v>
      </c>
      <c r="E10844" s="20" t="s">
        <v>27</v>
      </c>
      <c r="F10844" s="21"/>
      <c r="G10844" s="20" t="s">
        <v>19</v>
      </c>
      <c r="H10844" s="20" t="s">
        <v>229</v>
      </c>
      <c r="I10844" s="22">
        <v>8.0043859649122813E-3</v>
      </c>
      <c r="J10844" s="23">
        <v>68.540000000000006</v>
      </c>
      <c r="K10844" s="12">
        <f t="shared" si="339"/>
        <v>0.54862061403508777</v>
      </c>
      <c r="L10844" s="21" t="s">
        <v>21</v>
      </c>
      <c r="M10844" s="23">
        <f t="shared" si="338"/>
        <v>54.8</v>
      </c>
      <c r="N10844" s="6">
        <v>2024</v>
      </c>
    </row>
    <row r="10845" spans="1:14" ht="19.95" customHeight="1">
      <c r="A10845" s="20" t="s">
        <v>283</v>
      </c>
      <c r="B10845" s="20" t="s">
        <v>40</v>
      </c>
      <c r="C10845" s="20" t="s">
        <v>61</v>
      </c>
      <c r="D10845" s="20" t="s">
        <v>26</v>
      </c>
      <c r="E10845" s="20" t="s">
        <v>17</v>
      </c>
      <c r="F10845" s="21"/>
      <c r="G10845" s="20" t="s">
        <v>19</v>
      </c>
      <c r="H10845" s="20" t="s">
        <v>284</v>
      </c>
      <c r="I10845" s="24">
        <v>5.4591999999999992</v>
      </c>
      <c r="J10845" s="23">
        <v>15</v>
      </c>
      <c r="K10845" s="12">
        <f t="shared" si="339"/>
        <v>81.887999999999991</v>
      </c>
      <c r="L10845" s="21" t="s">
        <v>21</v>
      </c>
      <c r="M10845" s="23">
        <f t="shared" si="338"/>
        <v>12</v>
      </c>
      <c r="N10845" s="6">
        <v>2024</v>
      </c>
    </row>
    <row r="10846" spans="1:14" ht="19.95" customHeight="1">
      <c r="A10846" s="20" t="s">
        <v>380</v>
      </c>
      <c r="B10846" s="20" t="s">
        <v>14</v>
      </c>
      <c r="C10846" s="20" t="s">
        <v>15</v>
      </c>
      <c r="D10846" s="20" t="s">
        <v>26</v>
      </c>
      <c r="E10846" s="20" t="s">
        <v>27</v>
      </c>
      <c r="F10846" s="21"/>
      <c r="G10846" s="20" t="s">
        <v>19</v>
      </c>
      <c r="H10846" s="20" t="s">
        <v>198</v>
      </c>
      <c r="I10846" s="24">
        <v>4.6568421052631578E-2</v>
      </c>
      <c r="J10846" s="23">
        <v>6.54</v>
      </c>
      <c r="K10846" s="12">
        <f t="shared" si="339"/>
        <v>0.30455747368421054</v>
      </c>
      <c r="L10846" s="21" t="s">
        <v>21</v>
      </c>
      <c r="M10846" s="23">
        <f t="shared" si="338"/>
        <v>5.2</v>
      </c>
      <c r="N10846" s="6">
        <v>2024</v>
      </c>
    </row>
    <row r="10847" spans="1:14" ht="19.95" customHeight="1">
      <c r="A10847" s="20" t="s">
        <v>380</v>
      </c>
      <c r="B10847" s="20" t="s">
        <v>24</v>
      </c>
      <c r="C10847" s="20" t="s">
        <v>58</v>
      </c>
      <c r="D10847" s="20" t="s">
        <v>26</v>
      </c>
      <c r="E10847" s="20" t="s">
        <v>27</v>
      </c>
      <c r="F10847" s="21"/>
      <c r="G10847" s="20" t="s">
        <v>19</v>
      </c>
      <c r="H10847" s="20" t="s">
        <v>198</v>
      </c>
      <c r="I10847" s="24">
        <v>0.24589648033126296</v>
      </c>
      <c r="J10847" s="23">
        <v>9.2899999999999991</v>
      </c>
      <c r="K10847" s="12">
        <f t="shared" si="339"/>
        <v>2.2843783022774327</v>
      </c>
      <c r="L10847" s="21" t="s">
        <v>21</v>
      </c>
      <c r="M10847" s="23">
        <f t="shared" si="338"/>
        <v>7.4</v>
      </c>
      <c r="N10847" s="6">
        <v>2024</v>
      </c>
    </row>
    <row r="10848" spans="1:14" ht="19.95" customHeight="1">
      <c r="A10848" s="20" t="s">
        <v>186</v>
      </c>
      <c r="B10848" s="20" t="s">
        <v>40</v>
      </c>
      <c r="C10848" s="20" t="s">
        <v>51</v>
      </c>
      <c r="D10848" s="20" t="s">
        <v>16</v>
      </c>
      <c r="E10848" s="20" t="s">
        <v>155</v>
      </c>
      <c r="F10848" s="21"/>
      <c r="G10848" s="20" t="s">
        <v>19</v>
      </c>
      <c r="H10848" s="20" t="s">
        <v>92</v>
      </c>
      <c r="I10848" s="24">
        <v>2.1910333333333329</v>
      </c>
      <c r="J10848" s="23">
        <v>1.51</v>
      </c>
      <c r="K10848" s="12">
        <f t="shared" si="339"/>
        <v>3.3084603333333327</v>
      </c>
      <c r="L10848" s="21" t="s">
        <v>21</v>
      </c>
      <c r="M10848" s="23">
        <f t="shared" si="338"/>
        <v>1.2</v>
      </c>
      <c r="N10848" s="6">
        <v>2024</v>
      </c>
    </row>
    <row r="10849" spans="1:14" ht="19.95" customHeight="1">
      <c r="A10849" s="20" t="s">
        <v>339</v>
      </c>
      <c r="B10849" s="20" t="s">
        <v>24</v>
      </c>
      <c r="C10849" s="20" t="s">
        <v>58</v>
      </c>
      <c r="D10849" s="20" t="s">
        <v>16</v>
      </c>
      <c r="E10849" s="20" t="s">
        <v>73</v>
      </c>
      <c r="F10849" s="21"/>
      <c r="G10849" s="20" t="s">
        <v>19</v>
      </c>
      <c r="H10849" s="20" t="s">
        <v>198</v>
      </c>
      <c r="I10849" s="24">
        <v>0.255</v>
      </c>
      <c r="J10849" s="23">
        <v>1.53</v>
      </c>
      <c r="K10849" s="12">
        <f t="shared" si="339"/>
        <v>0.39015</v>
      </c>
      <c r="L10849" s="21" t="s">
        <v>21</v>
      </c>
      <c r="M10849" s="23">
        <f t="shared" si="338"/>
        <v>1.2</v>
      </c>
      <c r="N10849" s="6">
        <v>2024</v>
      </c>
    </row>
    <row r="10850" spans="1:14" ht="19.95" customHeight="1">
      <c r="A10850" s="20" t="s">
        <v>263</v>
      </c>
      <c r="B10850" s="20" t="s">
        <v>14</v>
      </c>
      <c r="C10850" s="20" t="s">
        <v>46</v>
      </c>
      <c r="D10850" s="20" t="s">
        <v>183</v>
      </c>
      <c r="E10850" s="20" t="s">
        <v>207</v>
      </c>
      <c r="F10850" s="21" t="s">
        <v>18</v>
      </c>
      <c r="G10850" s="20" t="s">
        <v>28</v>
      </c>
      <c r="H10850" s="20" t="s">
        <v>32</v>
      </c>
      <c r="I10850" s="24">
        <v>5.6666666666666671E-2</v>
      </c>
      <c r="J10850" s="23">
        <v>60</v>
      </c>
      <c r="K10850" s="12">
        <f t="shared" si="339"/>
        <v>3.4000000000000004</v>
      </c>
      <c r="L10850" s="21" t="s">
        <v>21</v>
      </c>
      <c r="M10850" s="23">
        <f t="shared" si="338"/>
        <v>48</v>
      </c>
      <c r="N10850" s="6">
        <v>2024</v>
      </c>
    </row>
    <row r="10851" spans="1:14" ht="19.95" customHeight="1">
      <c r="A10851" s="20" t="s">
        <v>380</v>
      </c>
      <c r="B10851" s="20" t="s">
        <v>14</v>
      </c>
      <c r="C10851" s="20" t="s">
        <v>46</v>
      </c>
      <c r="D10851" s="20" t="s">
        <v>16</v>
      </c>
      <c r="E10851" s="20" t="s">
        <v>27</v>
      </c>
      <c r="F10851" s="21"/>
      <c r="G10851" s="20" t="s">
        <v>19</v>
      </c>
      <c r="H10851" s="20" t="s">
        <v>198</v>
      </c>
      <c r="I10851" s="24">
        <v>8.2222222222222224E-2</v>
      </c>
      <c r="J10851" s="23">
        <v>6</v>
      </c>
      <c r="K10851" s="12">
        <f t="shared" si="339"/>
        <v>0.49333333333333335</v>
      </c>
      <c r="L10851" s="21" t="s">
        <v>21</v>
      </c>
      <c r="M10851" s="23">
        <f t="shared" si="338"/>
        <v>4.8</v>
      </c>
      <c r="N10851" s="6">
        <v>2024</v>
      </c>
    </row>
    <row r="10852" spans="1:14" ht="19.95" customHeight="1">
      <c r="A10852" s="20" t="s">
        <v>380</v>
      </c>
      <c r="B10852" s="20" t="s">
        <v>14</v>
      </c>
      <c r="C10852" s="20" t="s">
        <v>46</v>
      </c>
      <c r="D10852" s="20" t="s">
        <v>16</v>
      </c>
      <c r="E10852" s="20" t="s">
        <v>27</v>
      </c>
      <c r="F10852" s="21"/>
      <c r="G10852" s="20" t="s">
        <v>19</v>
      </c>
      <c r="H10852" s="20" t="s">
        <v>198</v>
      </c>
      <c r="I10852" s="24">
        <v>6.5000000000000002E-2</v>
      </c>
      <c r="J10852" s="23">
        <v>6</v>
      </c>
      <c r="K10852" s="12">
        <f t="shared" si="339"/>
        <v>0.39</v>
      </c>
      <c r="L10852" s="21" t="s">
        <v>21</v>
      </c>
      <c r="M10852" s="23">
        <f t="shared" si="338"/>
        <v>4.8</v>
      </c>
      <c r="N10852" s="6">
        <v>2024</v>
      </c>
    </row>
    <row r="10853" spans="1:14" ht="19.95" customHeight="1">
      <c r="A10853" s="20" t="s">
        <v>380</v>
      </c>
      <c r="B10853" s="20" t="s">
        <v>14</v>
      </c>
      <c r="C10853" s="20" t="s">
        <v>102</v>
      </c>
      <c r="D10853" s="20" t="s">
        <v>16</v>
      </c>
      <c r="E10853" s="20" t="s">
        <v>27</v>
      </c>
      <c r="F10853" s="21"/>
      <c r="G10853" s="20" t="s">
        <v>19</v>
      </c>
      <c r="H10853" s="20" t="s">
        <v>198</v>
      </c>
      <c r="I10853" s="24">
        <v>0.16500000000000001</v>
      </c>
      <c r="J10853" s="23">
        <v>6</v>
      </c>
      <c r="K10853" s="12">
        <f t="shared" si="339"/>
        <v>0.99</v>
      </c>
      <c r="L10853" s="21" t="s">
        <v>21</v>
      </c>
      <c r="M10853" s="23">
        <f t="shared" si="338"/>
        <v>4.8</v>
      </c>
      <c r="N10853" s="6">
        <v>2024</v>
      </c>
    </row>
    <row r="10854" spans="1:14" ht="19.95" customHeight="1">
      <c r="A10854" s="20" t="s">
        <v>380</v>
      </c>
      <c r="B10854" s="20" t="s">
        <v>24</v>
      </c>
      <c r="C10854" s="20" t="s">
        <v>58</v>
      </c>
      <c r="D10854" s="20" t="s">
        <v>16</v>
      </c>
      <c r="E10854" s="20" t="s">
        <v>27</v>
      </c>
      <c r="F10854" s="21"/>
      <c r="G10854" s="20" t="s">
        <v>19</v>
      </c>
      <c r="H10854" s="20" t="s">
        <v>198</v>
      </c>
      <c r="I10854" s="24">
        <v>0.248</v>
      </c>
      <c r="J10854" s="23">
        <v>7</v>
      </c>
      <c r="K10854" s="12">
        <f t="shared" si="339"/>
        <v>1.736</v>
      </c>
      <c r="L10854" s="21" t="s">
        <v>21</v>
      </c>
      <c r="M10854" s="23">
        <f t="shared" si="338"/>
        <v>5.6</v>
      </c>
      <c r="N10854" s="6">
        <v>2024</v>
      </c>
    </row>
    <row r="10855" spans="1:14" ht="19.95" customHeight="1">
      <c r="A10855" s="20" t="s">
        <v>380</v>
      </c>
      <c r="B10855" s="20" t="s">
        <v>14</v>
      </c>
      <c r="C10855" s="20" t="s">
        <v>46</v>
      </c>
      <c r="D10855" s="20" t="s">
        <v>16</v>
      </c>
      <c r="E10855" s="20" t="s">
        <v>27</v>
      </c>
      <c r="F10855" s="21"/>
      <c r="G10855" s="20" t="s">
        <v>19</v>
      </c>
      <c r="H10855" s="20" t="s">
        <v>198</v>
      </c>
      <c r="I10855" s="24">
        <v>7.3749999999999996E-2</v>
      </c>
      <c r="J10855" s="23">
        <v>6</v>
      </c>
      <c r="K10855" s="12">
        <f t="shared" si="339"/>
        <v>0.4425</v>
      </c>
      <c r="L10855" s="21" t="s">
        <v>21</v>
      </c>
      <c r="M10855" s="23">
        <f t="shared" si="338"/>
        <v>4.8</v>
      </c>
      <c r="N10855" s="6">
        <v>2024</v>
      </c>
    </row>
    <row r="10856" spans="1:14" ht="19.95" customHeight="1">
      <c r="A10856" s="20" t="s">
        <v>380</v>
      </c>
      <c r="B10856" s="20" t="s">
        <v>14</v>
      </c>
      <c r="C10856" s="20" t="s">
        <v>58</v>
      </c>
      <c r="D10856" s="20" t="s">
        <v>16</v>
      </c>
      <c r="E10856" s="20" t="s">
        <v>27</v>
      </c>
      <c r="F10856" s="21"/>
      <c r="G10856" s="20" t="s">
        <v>19</v>
      </c>
      <c r="H10856" s="20" t="s">
        <v>198</v>
      </c>
      <c r="I10856" s="24">
        <v>0.27250000000000002</v>
      </c>
      <c r="J10856" s="23">
        <v>7.5</v>
      </c>
      <c r="K10856" s="12">
        <f t="shared" si="339"/>
        <v>2.0437500000000002</v>
      </c>
      <c r="L10856" s="21" t="s">
        <v>21</v>
      </c>
      <c r="M10856" s="23">
        <f t="shared" si="338"/>
        <v>6</v>
      </c>
      <c r="N10856" s="6">
        <v>2024</v>
      </c>
    </row>
    <row r="10857" spans="1:14" ht="19.95" customHeight="1">
      <c r="A10857" s="20" t="s">
        <v>263</v>
      </c>
      <c r="B10857" s="20" t="s">
        <v>14</v>
      </c>
      <c r="C10857" s="20" t="s">
        <v>75</v>
      </c>
      <c r="D10857" s="20" t="s">
        <v>16</v>
      </c>
      <c r="E10857" s="20" t="s">
        <v>207</v>
      </c>
      <c r="F10857" s="21" t="s">
        <v>18</v>
      </c>
      <c r="G10857" s="20" t="s">
        <v>28</v>
      </c>
      <c r="H10857" s="20" t="s">
        <v>32</v>
      </c>
      <c r="I10857" s="24">
        <v>1.4206451612903225E-2</v>
      </c>
      <c r="J10857" s="23">
        <v>70</v>
      </c>
      <c r="K10857" s="12">
        <f t="shared" si="339"/>
        <v>0.9944516129032257</v>
      </c>
      <c r="L10857" s="21" t="s">
        <v>21</v>
      </c>
      <c r="M10857" s="23">
        <f t="shared" si="338"/>
        <v>56</v>
      </c>
      <c r="N10857" s="6">
        <v>2024</v>
      </c>
    </row>
    <row r="10858" spans="1:14" ht="19.95" customHeight="1">
      <c r="A10858" s="20" t="s">
        <v>380</v>
      </c>
      <c r="B10858" s="20" t="s">
        <v>14</v>
      </c>
      <c r="C10858" s="20" t="s">
        <v>157</v>
      </c>
      <c r="D10858" s="20" t="s">
        <v>16</v>
      </c>
      <c r="E10858" s="20" t="s">
        <v>27</v>
      </c>
      <c r="F10858" s="21"/>
      <c r="G10858" s="20" t="s">
        <v>19</v>
      </c>
      <c r="H10858" s="20" t="s">
        <v>198</v>
      </c>
      <c r="I10858" s="24">
        <v>0.35</v>
      </c>
      <c r="J10858" s="23">
        <v>15</v>
      </c>
      <c r="K10858" s="12">
        <f t="shared" si="339"/>
        <v>5.25</v>
      </c>
      <c r="L10858" s="21" t="s">
        <v>21</v>
      </c>
      <c r="M10858" s="23">
        <f t="shared" si="338"/>
        <v>12</v>
      </c>
      <c r="N10858" s="6">
        <v>2024</v>
      </c>
    </row>
    <row r="10859" spans="1:14" ht="19.95" customHeight="1">
      <c r="A10859" s="20" t="s">
        <v>211</v>
      </c>
      <c r="B10859" s="20" t="s">
        <v>14</v>
      </c>
      <c r="C10859" s="20" t="s">
        <v>192</v>
      </c>
      <c r="D10859" s="20" t="s">
        <v>213</v>
      </c>
      <c r="E10859" s="20" t="s">
        <v>207</v>
      </c>
      <c r="F10859" s="21"/>
      <c r="G10859" s="20" t="s">
        <v>19</v>
      </c>
      <c r="H10859" s="20" t="s">
        <v>229</v>
      </c>
      <c r="I10859" s="22">
        <v>5.3658536585365858E-3</v>
      </c>
      <c r="J10859" s="23">
        <v>90</v>
      </c>
      <c r="K10859" s="12">
        <f t="shared" si="339"/>
        <v>0.48292682926829272</v>
      </c>
      <c r="L10859" s="21" t="s">
        <v>21</v>
      </c>
      <c r="M10859" s="23">
        <f t="shared" si="338"/>
        <v>72</v>
      </c>
      <c r="N10859" s="6">
        <v>2024</v>
      </c>
    </row>
    <row r="10860" spans="1:14" ht="19.95" customHeight="1">
      <c r="A10860" s="20" t="s">
        <v>211</v>
      </c>
      <c r="B10860" s="20" t="s">
        <v>14</v>
      </c>
      <c r="C10860" s="20" t="s">
        <v>139</v>
      </c>
      <c r="D10860" s="20" t="s">
        <v>213</v>
      </c>
      <c r="E10860" s="20" t="s">
        <v>155</v>
      </c>
      <c r="F10860" s="21"/>
      <c r="G10860" s="20" t="s">
        <v>19</v>
      </c>
      <c r="H10860" s="20" t="s">
        <v>229</v>
      </c>
      <c r="I10860" s="22">
        <v>1.0151515151515153E-2</v>
      </c>
      <c r="J10860" s="23">
        <v>100</v>
      </c>
      <c r="K10860" s="12">
        <f t="shared" si="339"/>
        <v>1.0151515151515154</v>
      </c>
      <c r="L10860" s="21" t="s">
        <v>21</v>
      </c>
      <c r="M10860" s="23">
        <f t="shared" si="338"/>
        <v>80</v>
      </c>
      <c r="N10860" s="6">
        <v>2024</v>
      </c>
    </row>
    <row r="10861" spans="1:14" ht="19.95" customHeight="1">
      <c r="A10861" s="20" t="s">
        <v>211</v>
      </c>
      <c r="B10861" s="20" t="s">
        <v>14</v>
      </c>
      <c r="C10861" s="20" t="s">
        <v>215</v>
      </c>
      <c r="D10861" s="20" t="s">
        <v>213</v>
      </c>
      <c r="E10861" s="20" t="s">
        <v>150</v>
      </c>
      <c r="F10861" s="21"/>
      <c r="G10861" s="20" t="s">
        <v>19</v>
      </c>
      <c r="H10861" s="20" t="s">
        <v>229</v>
      </c>
      <c r="I10861" s="22">
        <v>3.3333333333333335E-3</v>
      </c>
      <c r="J10861" s="23">
        <v>75</v>
      </c>
      <c r="K10861" s="12">
        <f t="shared" si="339"/>
        <v>0.25</v>
      </c>
      <c r="L10861" s="21" t="s">
        <v>21</v>
      </c>
      <c r="M10861" s="23">
        <f t="shared" si="338"/>
        <v>60</v>
      </c>
      <c r="N10861" s="6">
        <v>2024</v>
      </c>
    </row>
    <row r="10862" spans="1:14" ht="19.95" customHeight="1">
      <c r="A10862" s="20" t="s">
        <v>211</v>
      </c>
      <c r="B10862" s="20" t="s">
        <v>14</v>
      </c>
      <c r="C10862" s="20" t="s">
        <v>215</v>
      </c>
      <c r="D10862" s="20" t="s">
        <v>213</v>
      </c>
      <c r="E10862" s="20" t="s">
        <v>150</v>
      </c>
      <c r="F10862" s="21"/>
      <c r="G10862" s="20" t="s">
        <v>19</v>
      </c>
      <c r="H10862" s="20" t="s">
        <v>229</v>
      </c>
      <c r="I10862" s="22">
        <v>3.1875000000000002E-3</v>
      </c>
      <c r="J10862" s="23">
        <v>75</v>
      </c>
      <c r="K10862" s="12">
        <f t="shared" si="339"/>
        <v>0.23906250000000001</v>
      </c>
      <c r="L10862" s="21" t="s">
        <v>21</v>
      </c>
      <c r="M10862" s="23">
        <f t="shared" si="338"/>
        <v>60</v>
      </c>
      <c r="N10862" s="6">
        <v>2024</v>
      </c>
    </row>
    <row r="10863" spans="1:14" ht="19.95" customHeight="1">
      <c r="A10863" s="20" t="s">
        <v>211</v>
      </c>
      <c r="B10863" s="20" t="s">
        <v>14</v>
      </c>
      <c r="C10863" s="20" t="s">
        <v>215</v>
      </c>
      <c r="D10863" s="20" t="s">
        <v>213</v>
      </c>
      <c r="E10863" s="20" t="s">
        <v>150</v>
      </c>
      <c r="F10863" s="21"/>
      <c r="G10863" s="20" t="s">
        <v>19</v>
      </c>
      <c r="H10863" s="20" t="s">
        <v>229</v>
      </c>
      <c r="I10863" s="22">
        <v>3.3333333333333335E-3</v>
      </c>
      <c r="J10863" s="23">
        <v>75</v>
      </c>
      <c r="K10863" s="12">
        <f t="shared" si="339"/>
        <v>0.25</v>
      </c>
      <c r="L10863" s="21" t="s">
        <v>21</v>
      </c>
      <c r="M10863" s="23">
        <f t="shared" si="338"/>
        <v>60</v>
      </c>
      <c r="N10863" s="6">
        <v>2024</v>
      </c>
    </row>
    <row r="10864" spans="1:14" ht="19.95" customHeight="1">
      <c r="A10864" s="20" t="s">
        <v>211</v>
      </c>
      <c r="B10864" s="20" t="s">
        <v>14</v>
      </c>
      <c r="C10864" s="20" t="s">
        <v>215</v>
      </c>
      <c r="D10864" s="20" t="s">
        <v>213</v>
      </c>
      <c r="E10864" s="20" t="s">
        <v>150</v>
      </c>
      <c r="F10864" s="21"/>
      <c r="G10864" s="20" t="s">
        <v>19</v>
      </c>
      <c r="H10864" s="20" t="s">
        <v>229</v>
      </c>
      <c r="I10864" s="22">
        <v>3.193548387096774E-3</v>
      </c>
      <c r="J10864" s="23">
        <v>75</v>
      </c>
      <c r="K10864" s="12">
        <f t="shared" si="339"/>
        <v>0.23951612903225805</v>
      </c>
      <c r="L10864" s="21" t="s">
        <v>21</v>
      </c>
      <c r="M10864" s="23">
        <f t="shared" si="338"/>
        <v>60</v>
      </c>
      <c r="N10864" s="6">
        <v>2024</v>
      </c>
    </row>
    <row r="10865" spans="1:14" ht="19.95" customHeight="1">
      <c r="A10865" s="20" t="s">
        <v>211</v>
      </c>
      <c r="B10865" s="20" t="s">
        <v>14</v>
      </c>
      <c r="C10865" s="20" t="s">
        <v>179</v>
      </c>
      <c r="D10865" s="20" t="s">
        <v>213</v>
      </c>
      <c r="E10865" s="20" t="s">
        <v>207</v>
      </c>
      <c r="F10865" s="21"/>
      <c r="G10865" s="20" t="s">
        <v>19</v>
      </c>
      <c r="H10865" s="20" t="s">
        <v>229</v>
      </c>
      <c r="I10865" s="22">
        <v>7.9471544715447161E-3</v>
      </c>
      <c r="J10865" s="23">
        <v>90</v>
      </c>
      <c r="K10865" s="12">
        <f t="shared" si="339"/>
        <v>0.71524390243902447</v>
      </c>
      <c r="L10865" s="21" t="s">
        <v>21</v>
      </c>
      <c r="M10865" s="23">
        <f t="shared" si="338"/>
        <v>72</v>
      </c>
      <c r="N10865" s="6">
        <v>2024</v>
      </c>
    </row>
    <row r="10866" spans="1:14" ht="19.95" customHeight="1">
      <c r="A10866" s="20" t="s">
        <v>211</v>
      </c>
      <c r="B10866" s="20" t="s">
        <v>14</v>
      </c>
      <c r="C10866" s="20" t="s">
        <v>215</v>
      </c>
      <c r="D10866" s="20" t="s">
        <v>213</v>
      </c>
      <c r="E10866" s="20" t="s">
        <v>207</v>
      </c>
      <c r="F10866" s="21"/>
      <c r="G10866" s="20" t="s">
        <v>19</v>
      </c>
      <c r="H10866" s="20" t="s">
        <v>229</v>
      </c>
      <c r="I10866" s="22">
        <v>3.0952380952380953E-3</v>
      </c>
      <c r="J10866" s="23">
        <v>90</v>
      </c>
      <c r="K10866" s="12">
        <f t="shared" si="339"/>
        <v>0.27857142857142858</v>
      </c>
      <c r="L10866" s="21" t="s">
        <v>21</v>
      </c>
      <c r="M10866" s="23">
        <f t="shared" si="338"/>
        <v>72</v>
      </c>
      <c r="N10866" s="6">
        <v>2024</v>
      </c>
    </row>
    <row r="10867" spans="1:14" ht="19.95" customHeight="1">
      <c r="A10867" s="20" t="s">
        <v>211</v>
      </c>
      <c r="B10867" s="20" t="s">
        <v>14</v>
      </c>
      <c r="C10867" s="20" t="s">
        <v>192</v>
      </c>
      <c r="D10867" s="20" t="s">
        <v>213</v>
      </c>
      <c r="E10867" s="20" t="s">
        <v>207</v>
      </c>
      <c r="F10867" s="21"/>
      <c r="G10867" s="20" t="s">
        <v>19</v>
      </c>
      <c r="H10867" s="20" t="s">
        <v>229</v>
      </c>
      <c r="I10867" s="22">
        <v>5.208333333333333E-3</v>
      </c>
      <c r="J10867" s="23">
        <v>90</v>
      </c>
      <c r="K10867" s="12">
        <f t="shared" si="339"/>
        <v>0.46875</v>
      </c>
      <c r="L10867" s="21" t="s">
        <v>21</v>
      </c>
      <c r="M10867" s="23">
        <f t="shared" si="338"/>
        <v>72</v>
      </c>
      <c r="N10867" s="6">
        <v>2024</v>
      </c>
    </row>
    <row r="10868" spans="1:14" ht="19.95" customHeight="1">
      <c r="A10868" s="20" t="s">
        <v>158</v>
      </c>
      <c r="B10868" s="20" t="s">
        <v>42</v>
      </c>
      <c r="C10868" s="20" t="s">
        <v>41</v>
      </c>
      <c r="D10868" s="20" t="s">
        <v>16</v>
      </c>
      <c r="E10868" s="20" t="s">
        <v>27</v>
      </c>
      <c r="F10868" s="21"/>
      <c r="G10868" s="20" t="s">
        <v>19</v>
      </c>
      <c r="H10868" s="20" t="s">
        <v>92</v>
      </c>
      <c r="I10868" s="24">
        <v>0.72899999999999998</v>
      </c>
      <c r="J10868" s="23">
        <v>4.5</v>
      </c>
      <c r="K10868" s="12">
        <f t="shared" si="339"/>
        <v>3.2805</v>
      </c>
      <c r="L10868" s="21" t="s">
        <v>21</v>
      </c>
      <c r="M10868" s="23">
        <f t="shared" si="338"/>
        <v>3.6</v>
      </c>
      <c r="N10868" s="6">
        <v>2024</v>
      </c>
    </row>
    <row r="10869" spans="1:14" ht="19.95" customHeight="1">
      <c r="A10869" s="20" t="s">
        <v>158</v>
      </c>
      <c r="B10869" s="20" t="s">
        <v>42</v>
      </c>
      <c r="C10869" s="20" t="s">
        <v>41</v>
      </c>
      <c r="D10869" s="20" t="s">
        <v>16</v>
      </c>
      <c r="E10869" s="20" t="s">
        <v>27</v>
      </c>
      <c r="F10869" s="21"/>
      <c r="G10869" s="20" t="s">
        <v>19</v>
      </c>
      <c r="H10869" s="20" t="s">
        <v>92</v>
      </c>
      <c r="I10869" s="24">
        <v>0.71866666666666668</v>
      </c>
      <c r="J10869" s="23">
        <v>4.5</v>
      </c>
      <c r="K10869" s="12">
        <f t="shared" si="339"/>
        <v>3.234</v>
      </c>
      <c r="L10869" s="21" t="s">
        <v>21</v>
      </c>
      <c r="M10869" s="23">
        <f t="shared" si="338"/>
        <v>3.6</v>
      </c>
      <c r="N10869" s="6">
        <v>2024</v>
      </c>
    </row>
    <row r="10870" spans="1:14" ht="19.95" customHeight="1">
      <c r="A10870" s="20" t="s">
        <v>211</v>
      </c>
      <c r="B10870" s="20" t="s">
        <v>14</v>
      </c>
      <c r="C10870" s="20" t="s">
        <v>192</v>
      </c>
      <c r="D10870" s="20" t="s">
        <v>213</v>
      </c>
      <c r="E10870" s="20" t="s">
        <v>207</v>
      </c>
      <c r="F10870" s="21"/>
      <c r="G10870" s="20" t="s">
        <v>19</v>
      </c>
      <c r="H10870" s="20" t="s">
        <v>229</v>
      </c>
      <c r="I10870" s="22">
        <v>5.3195488721804515E-3</v>
      </c>
      <c r="J10870" s="23">
        <v>90</v>
      </c>
      <c r="K10870" s="12">
        <f t="shared" si="339"/>
        <v>0.47875939849624061</v>
      </c>
      <c r="L10870" s="21" t="s">
        <v>21</v>
      </c>
      <c r="M10870" s="23">
        <f t="shared" si="338"/>
        <v>72</v>
      </c>
      <c r="N10870" s="6">
        <v>2024</v>
      </c>
    </row>
    <row r="10871" spans="1:14" ht="19.95" customHeight="1">
      <c r="A10871" s="20" t="s">
        <v>339</v>
      </c>
      <c r="B10871" s="20" t="s">
        <v>14</v>
      </c>
      <c r="C10871" s="20" t="s">
        <v>15</v>
      </c>
      <c r="D10871" s="20" t="s">
        <v>16</v>
      </c>
      <c r="E10871" s="20" t="s">
        <v>202</v>
      </c>
      <c r="F10871" s="21"/>
      <c r="G10871" s="20" t="s">
        <v>19</v>
      </c>
      <c r="H10871" s="20" t="s">
        <v>20</v>
      </c>
      <c r="I10871" s="24">
        <v>4.5486111111111109E-2</v>
      </c>
      <c r="J10871" s="23">
        <v>2.0699999999999998</v>
      </c>
      <c r="K10871" s="12">
        <f t="shared" si="339"/>
        <v>9.4156249999999983E-2</v>
      </c>
      <c r="L10871" s="21" t="s">
        <v>21</v>
      </c>
      <c r="M10871" s="23">
        <f t="shared" si="338"/>
        <v>1.7</v>
      </c>
      <c r="N10871" s="6">
        <v>2024</v>
      </c>
    </row>
    <row r="10872" spans="1:14" ht="19.95" customHeight="1">
      <c r="A10872" s="20" t="s">
        <v>308</v>
      </c>
      <c r="B10872" s="20" t="s">
        <v>42</v>
      </c>
      <c r="C10872" s="20" t="s">
        <v>57</v>
      </c>
      <c r="D10872" s="20" t="s">
        <v>83</v>
      </c>
      <c r="E10872" s="20" t="s">
        <v>147</v>
      </c>
      <c r="F10872" s="21"/>
      <c r="G10872" s="20" t="s">
        <v>19</v>
      </c>
      <c r="H10872" s="20" t="s">
        <v>172</v>
      </c>
      <c r="I10872" s="24">
        <v>1.7066666666666668</v>
      </c>
      <c r="J10872" s="23">
        <v>9</v>
      </c>
      <c r="K10872" s="12">
        <f t="shared" si="339"/>
        <v>15.360000000000001</v>
      </c>
      <c r="L10872" s="21" t="s">
        <v>21</v>
      </c>
      <c r="M10872" s="23">
        <f t="shared" si="338"/>
        <v>7.2</v>
      </c>
      <c r="N10872" s="6">
        <v>2024</v>
      </c>
    </row>
    <row r="10873" spans="1:14" ht="19.95" customHeight="1">
      <c r="A10873" s="20" t="s">
        <v>211</v>
      </c>
      <c r="B10873" s="20" t="s">
        <v>14</v>
      </c>
      <c r="C10873" s="20" t="s">
        <v>192</v>
      </c>
      <c r="D10873" s="20" t="s">
        <v>213</v>
      </c>
      <c r="E10873" s="20" t="s">
        <v>27</v>
      </c>
      <c r="F10873" s="21"/>
      <c r="G10873" s="20" t="s">
        <v>19</v>
      </c>
      <c r="H10873" s="20" t="s">
        <v>182</v>
      </c>
      <c r="I10873" s="22">
        <v>5.1518361581920904E-3</v>
      </c>
      <c r="J10873" s="23">
        <v>70</v>
      </c>
      <c r="K10873" s="12">
        <f t="shared" si="339"/>
        <v>0.36062853107344633</v>
      </c>
      <c r="L10873" s="21" t="s">
        <v>21</v>
      </c>
      <c r="M10873" s="23">
        <f t="shared" si="338"/>
        <v>56</v>
      </c>
      <c r="N10873" s="6">
        <v>2024</v>
      </c>
    </row>
    <row r="10874" spans="1:14" ht="19.95" customHeight="1">
      <c r="A10874" s="20" t="s">
        <v>211</v>
      </c>
      <c r="B10874" s="20" t="s">
        <v>14</v>
      </c>
      <c r="C10874" s="20" t="s">
        <v>192</v>
      </c>
      <c r="D10874" s="20" t="s">
        <v>213</v>
      </c>
      <c r="E10874" s="20" t="s">
        <v>207</v>
      </c>
      <c r="F10874" s="21"/>
      <c r="G10874" s="20" t="s">
        <v>19</v>
      </c>
      <c r="H10874" s="20" t="s">
        <v>229</v>
      </c>
      <c r="I10874" s="22">
        <v>5.2500000000000003E-3</v>
      </c>
      <c r="J10874" s="23">
        <v>90</v>
      </c>
      <c r="K10874" s="12">
        <f t="shared" si="339"/>
        <v>0.47250000000000003</v>
      </c>
      <c r="L10874" s="21" t="s">
        <v>21</v>
      </c>
      <c r="M10874" s="23">
        <f t="shared" si="338"/>
        <v>72</v>
      </c>
      <c r="N10874" s="6">
        <v>2024</v>
      </c>
    </row>
    <row r="10875" spans="1:14" ht="19.95" customHeight="1">
      <c r="A10875" s="20" t="s">
        <v>211</v>
      </c>
      <c r="B10875" s="20" t="s">
        <v>14</v>
      </c>
      <c r="C10875" s="20" t="s">
        <v>139</v>
      </c>
      <c r="D10875" s="20" t="s">
        <v>213</v>
      </c>
      <c r="E10875" s="20" t="s">
        <v>155</v>
      </c>
      <c r="F10875" s="21"/>
      <c r="G10875" s="20" t="s">
        <v>19</v>
      </c>
      <c r="H10875" s="20" t="s">
        <v>229</v>
      </c>
      <c r="I10875" s="22">
        <v>1.0416666666666666E-2</v>
      </c>
      <c r="J10875" s="23">
        <v>100</v>
      </c>
      <c r="K10875" s="12">
        <f t="shared" si="339"/>
        <v>1.0416666666666665</v>
      </c>
      <c r="L10875" s="21" t="s">
        <v>21</v>
      </c>
      <c r="M10875" s="23">
        <f t="shared" si="338"/>
        <v>80</v>
      </c>
      <c r="N10875" s="6">
        <v>2024</v>
      </c>
    </row>
    <row r="10876" spans="1:14" ht="19.95" customHeight="1">
      <c r="A10876" s="20" t="s">
        <v>211</v>
      </c>
      <c r="B10876" s="20" t="s">
        <v>14</v>
      </c>
      <c r="C10876" s="20" t="s">
        <v>214</v>
      </c>
      <c r="D10876" s="20" t="s">
        <v>213</v>
      </c>
      <c r="E10876" s="20" t="s">
        <v>207</v>
      </c>
      <c r="F10876" s="21"/>
      <c r="G10876" s="20" t="s">
        <v>19</v>
      </c>
      <c r="H10876" s="20" t="s">
        <v>229</v>
      </c>
      <c r="I10876" s="22">
        <v>0.01</v>
      </c>
      <c r="J10876" s="23">
        <v>65</v>
      </c>
      <c r="K10876" s="12">
        <f t="shared" si="339"/>
        <v>0.65</v>
      </c>
      <c r="L10876" s="21" t="s">
        <v>21</v>
      </c>
      <c r="M10876" s="23">
        <f t="shared" si="338"/>
        <v>52</v>
      </c>
      <c r="N10876" s="6">
        <v>2024</v>
      </c>
    </row>
    <row r="10877" spans="1:14" ht="19.95" customHeight="1">
      <c r="A10877" s="20" t="s">
        <v>211</v>
      </c>
      <c r="B10877" s="20" t="s">
        <v>14</v>
      </c>
      <c r="C10877" s="20" t="s">
        <v>192</v>
      </c>
      <c r="D10877" s="20" t="s">
        <v>213</v>
      </c>
      <c r="E10877" s="20" t="s">
        <v>150</v>
      </c>
      <c r="F10877" s="21"/>
      <c r="G10877" s="20" t="s">
        <v>19</v>
      </c>
      <c r="H10877" s="20" t="s">
        <v>182</v>
      </c>
      <c r="I10877" s="22">
        <v>5.2475247524752478E-3</v>
      </c>
      <c r="J10877" s="23">
        <v>70</v>
      </c>
      <c r="K10877" s="12">
        <f t="shared" si="339"/>
        <v>0.36732673267326738</v>
      </c>
      <c r="L10877" s="21" t="s">
        <v>21</v>
      </c>
      <c r="M10877" s="23">
        <f t="shared" si="338"/>
        <v>56</v>
      </c>
      <c r="N10877" s="6">
        <v>2024</v>
      </c>
    </row>
    <row r="10878" spans="1:14" ht="19.95" customHeight="1">
      <c r="A10878" s="20" t="s">
        <v>211</v>
      </c>
      <c r="B10878" s="20" t="s">
        <v>14</v>
      </c>
      <c r="C10878" s="20" t="s">
        <v>179</v>
      </c>
      <c r="D10878" s="20" t="s">
        <v>213</v>
      </c>
      <c r="E10878" s="20" t="s">
        <v>150</v>
      </c>
      <c r="F10878" s="21"/>
      <c r="G10878" s="20" t="s">
        <v>19</v>
      </c>
      <c r="H10878" s="20" t="s">
        <v>182</v>
      </c>
      <c r="I10878" s="22">
        <v>9.009900990099011E-3</v>
      </c>
      <c r="J10878" s="23">
        <v>70</v>
      </c>
      <c r="K10878" s="12">
        <f t="shared" si="339"/>
        <v>0.63069306930693081</v>
      </c>
      <c r="L10878" s="21" t="s">
        <v>21</v>
      </c>
      <c r="M10878" s="23">
        <f t="shared" si="338"/>
        <v>56</v>
      </c>
      <c r="N10878" s="6">
        <v>2024</v>
      </c>
    </row>
    <row r="10879" spans="1:14" ht="19.95" customHeight="1">
      <c r="A10879" s="20" t="s">
        <v>211</v>
      </c>
      <c r="B10879" s="20" t="s">
        <v>14</v>
      </c>
      <c r="C10879" s="20" t="s">
        <v>192</v>
      </c>
      <c r="D10879" s="20" t="s">
        <v>213</v>
      </c>
      <c r="E10879" s="20" t="s">
        <v>207</v>
      </c>
      <c r="F10879" s="21"/>
      <c r="G10879" s="20" t="s">
        <v>19</v>
      </c>
      <c r="H10879" s="20" t="s">
        <v>229</v>
      </c>
      <c r="I10879" s="22">
        <v>5.7352941176470581E-3</v>
      </c>
      <c r="J10879" s="23">
        <v>90</v>
      </c>
      <c r="K10879" s="12">
        <f t="shared" si="339"/>
        <v>0.51617647058823524</v>
      </c>
      <c r="L10879" s="21" t="s">
        <v>21</v>
      </c>
      <c r="M10879" s="23">
        <f t="shared" si="338"/>
        <v>72</v>
      </c>
      <c r="N10879" s="6">
        <v>2024</v>
      </c>
    </row>
    <row r="10880" spans="1:14" ht="19.95" customHeight="1">
      <c r="A10880" s="20" t="s">
        <v>211</v>
      </c>
      <c r="B10880" s="20" t="s">
        <v>14</v>
      </c>
      <c r="C10880" s="20" t="s">
        <v>179</v>
      </c>
      <c r="D10880" s="20" t="s">
        <v>213</v>
      </c>
      <c r="E10880" s="20" t="s">
        <v>207</v>
      </c>
      <c r="F10880" s="21"/>
      <c r="G10880" s="20" t="s">
        <v>19</v>
      </c>
      <c r="H10880" s="20" t="s">
        <v>229</v>
      </c>
      <c r="I10880" s="22">
        <v>7.7941176470588238E-3</v>
      </c>
      <c r="J10880" s="23">
        <v>90</v>
      </c>
      <c r="K10880" s="12">
        <f t="shared" si="339"/>
        <v>0.70147058823529418</v>
      </c>
      <c r="L10880" s="21" t="s">
        <v>21</v>
      </c>
      <c r="M10880" s="23">
        <f t="shared" si="338"/>
        <v>72</v>
      </c>
      <c r="N10880" s="6">
        <v>2024</v>
      </c>
    </row>
    <row r="10881" spans="1:14" ht="19.95" customHeight="1">
      <c r="A10881" s="20" t="s">
        <v>211</v>
      </c>
      <c r="B10881" s="20" t="s">
        <v>14</v>
      </c>
      <c r="C10881" s="20" t="s">
        <v>219</v>
      </c>
      <c r="D10881" s="20" t="s">
        <v>213</v>
      </c>
      <c r="E10881" s="20" t="s">
        <v>207</v>
      </c>
      <c r="F10881" s="21"/>
      <c r="G10881" s="20" t="s">
        <v>19</v>
      </c>
      <c r="H10881" s="20" t="s">
        <v>229</v>
      </c>
      <c r="I10881" s="22">
        <v>4.1118421052631577E-3</v>
      </c>
      <c r="J10881" s="23">
        <v>90</v>
      </c>
      <c r="K10881" s="12">
        <f t="shared" si="339"/>
        <v>0.37006578947368418</v>
      </c>
      <c r="L10881" s="21" t="s">
        <v>21</v>
      </c>
      <c r="M10881" s="23">
        <f t="shared" si="338"/>
        <v>72</v>
      </c>
      <c r="N10881" s="6">
        <v>2024</v>
      </c>
    </row>
    <row r="10882" spans="1:14" ht="19.95" customHeight="1">
      <c r="A10882" s="20" t="s">
        <v>387</v>
      </c>
      <c r="B10882" s="20" t="s">
        <v>30</v>
      </c>
      <c r="C10882" s="20" t="s">
        <v>61</v>
      </c>
      <c r="D10882" s="20" t="s">
        <v>16</v>
      </c>
      <c r="E10882" s="20" t="s">
        <v>202</v>
      </c>
      <c r="F10882" s="21"/>
      <c r="G10882" s="20" t="s">
        <v>19</v>
      </c>
      <c r="H10882" s="20" t="s">
        <v>159</v>
      </c>
      <c r="I10882" s="24">
        <v>9.7200000000000006</v>
      </c>
      <c r="J10882" s="23">
        <v>0.99</v>
      </c>
      <c r="K10882" s="12">
        <f t="shared" si="339"/>
        <v>9.6227999999999998</v>
      </c>
      <c r="L10882" s="21" t="s">
        <v>21</v>
      </c>
      <c r="M10882" s="23">
        <f t="shared" ref="M10882:M10945" si="340">ROUND(J10882-J10882*20/100,1)</f>
        <v>0.8</v>
      </c>
      <c r="N10882" s="6">
        <v>2024</v>
      </c>
    </row>
    <row r="10883" spans="1:14" ht="19.95" customHeight="1">
      <c r="A10883" s="20" t="s">
        <v>211</v>
      </c>
      <c r="B10883" s="20" t="s">
        <v>14</v>
      </c>
      <c r="C10883" s="20" t="s">
        <v>219</v>
      </c>
      <c r="D10883" s="20" t="s">
        <v>213</v>
      </c>
      <c r="E10883" s="20" t="s">
        <v>207</v>
      </c>
      <c r="F10883" s="21"/>
      <c r="G10883" s="20" t="s">
        <v>19</v>
      </c>
      <c r="H10883" s="20" t="s">
        <v>229</v>
      </c>
      <c r="I10883" s="22">
        <v>3.9542483660130719E-3</v>
      </c>
      <c r="J10883" s="23">
        <v>90</v>
      </c>
      <c r="K10883" s="12">
        <f t="shared" ref="K10883:K10946" si="341">J10883*I10883</f>
        <v>0.35588235294117648</v>
      </c>
      <c r="L10883" s="21" t="s">
        <v>21</v>
      </c>
      <c r="M10883" s="23">
        <f t="shared" si="340"/>
        <v>72</v>
      </c>
      <c r="N10883" s="6">
        <v>2024</v>
      </c>
    </row>
    <row r="10884" spans="1:14" ht="19.95" customHeight="1">
      <c r="A10884" s="20" t="s">
        <v>211</v>
      </c>
      <c r="B10884" s="20" t="s">
        <v>14</v>
      </c>
      <c r="C10884" s="20" t="s">
        <v>179</v>
      </c>
      <c r="D10884" s="20" t="s">
        <v>183</v>
      </c>
      <c r="E10884" s="20" t="s">
        <v>207</v>
      </c>
      <c r="F10884" s="21"/>
      <c r="G10884" s="20" t="s">
        <v>19</v>
      </c>
      <c r="H10884" s="20" t="s">
        <v>229</v>
      </c>
      <c r="I10884" s="22">
        <v>7.8658536585365854E-3</v>
      </c>
      <c r="J10884" s="23">
        <v>155</v>
      </c>
      <c r="K10884" s="12">
        <f t="shared" si="341"/>
        <v>1.2192073170731708</v>
      </c>
      <c r="L10884" s="21" t="s">
        <v>21</v>
      </c>
      <c r="M10884" s="23">
        <f t="shared" si="340"/>
        <v>124</v>
      </c>
      <c r="N10884" s="6">
        <v>2024</v>
      </c>
    </row>
    <row r="10885" spans="1:14" ht="19.95" customHeight="1">
      <c r="A10885" s="20" t="s">
        <v>211</v>
      </c>
      <c r="B10885" s="20" t="s">
        <v>14</v>
      </c>
      <c r="C10885" s="20" t="s">
        <v>214</v>
      </c>
      <c r="D10885" s="20" t="s">
        <v>213</v>
      </c>
      <c r="E10885" s="20" t="s">
        <v>207</v>
      </c>
      <c r="F10885" s="21"/>
      <c r="G10885" s="20" t="s">
        <v>19</v>
      </c>
      <c r="H10885" s="20" t="s">
        <v>229</v>
      </c>
      <c r="I10885" s="22">
        <v>1.0203619909502262E-2</v>
      </c>
      <c r="J10885" s="23">
        <v>115</v>
      </c>
      <c r="K10885" s="12">
        <f t="shared" si="341"/>
        <v>1.1734162895927602</v>
      </c>
      <c r="L10885" s="21" t="s">
        <v>21</v>
      </c>
      <c r="M10885" s="23">
        <f t="shared" si="340"/>
        <v>92</v>
      </c>
      <c r="N10885" s="6">
        <v>2024</v>
      </c>
    </row>
    <row r="10886" spans="1:14" ht="19.95" customHeight="1">
      <c r="A10886" s="20" t="s">
        <v>211</v>
      </c>
      <c r="B10886" s="20" t="s">
        <v>14</v>
      </c>
      <c r="C10886" s="20" t="s">
        <v>219</v>
      </c>
      <c r="D10886" s="20" t="s">
        <v>183</v>
      </c>
      <c r="E10886" s="20" t="s">
        <v>207</v>
      </c>
      <c r="F10886" s="21"/>
      <c r="G10886" s="20" t="s">
        <v>19</v>
      </c>
      <c r="H10886" s="20" t="s">
        <v>229</v>
      </c>
      <c r="I10886" s="22">
        <v>3.9468864468864464E-3</v>
      </c>
      <c r="J10886" s="23">
        <v>205</v>
      </c>
      <c r="K10886" s="12">
        <f t="shared" si="341"/>
        <v>0.80911172161172151</v>
      </c>
      <c r="L10886" s="21" t="s">
        <v>21</v>
      </c>
      <c r="M10886" s="23">
        <f t="shared" si="340"/>
        <v>164</v>
      </c>
      <c r="N10886" s="6">
        <v>2024</v>
      </c>
    </row>
    <row r="10887" spans="1:14" ht="19.95" customHeight="1">
      <c r="A10887" s="20" t="s">
        <v>211</v>
      </c>
      <c r="B10887" s="20" t="s">
        <v>14</v>
      </c>
      <c r="C10887" s="20" t="s">
        <v>192</v>
      </c>
      <c r="D10887" s="20" t="s">
        <v>213</v>
      </c>
      <c r="E10887" s="20" t="s">
        <v>207</v>
      </c>
      <c r="F10887" s="21"/>
      <c r="G10887" s="20" t="s">
        <v>19</v>
      </c>
      <c r="H10887" s="20" t="s">
        <v>229</v>
      </c>
      <c r="I10887" s="22">
        <v>5.1768092105263161E-3</v>
      </c>
      <c r="J10887" s="23">
        <v>90</v>
      </c>
      <c r="K10887" s="12">
        <f t="shared" si="341"/>
        <v>0.46591282894736846</v>
      </c>
      <c r="L10887" s="21" t="s">
        <v>21</v>
      </c>
      <c r="M10887" s="23">
        <f t="shared" si="340"/>
        <v>72</v>
      </c>
      <c r="N10887" s="6">
        <v>2024</v>
      </c>
    </row>
    <row r="10888" spans="1:14" ht="19.95" customHeight="1">
      <c r="A10888" s="20" t="s">
        <v>211</v>
      </c>
      <c r="B10888" s="20" t="s">
        <v>14</v>
      </c>
      <c r="C10888" s="20" t="s">
        <v>192</v>
      </c>
      <c r="D10888" s="20" t="s">
        <v>183</v>
      </c>
      <c r="E10888" s="20" t="s">
        <v>207</v>
      </c>
      <c r="F10888" s="21"/>
      <c r="G10888" s="20" t="s">
        <v>19</v>
      </c>
      <c r="H10888" s="20" t="s">
        <v>229</v>
      </c>
      <c r="I10888" s="22">
        <v>5.1330532212885156E-3</v>
      </c>
      <c r="J10888" s="23">
        <v>205</v>
      </c>
      <c r="K10888" s="12">
        <f t="shared" si="341"/>
        <v>1.0522759103641457</v>
      </c>
      <c r="L10888" s="21" t="s">
        <v>21</v>
      </c>
      <c r="M10888" s="23">
        <f t="shared" si="340"/>
        <v>164</v>
      </c>
      <c r="N10888" s="6">
        <v>2024</v>
      </c>
    </row>
    <row r="10889" spans="1:14" ht="19.95" customHeight="1">
      <c r="A10889" s="20" t="s">
        <v>211</v>
      </c>
      <c r="B10889" s="20" t="s">
        <v>14</v>
      </c>
      <c r="C10889" s="20" t="s">
        <v>179</v>
      </c>
      <c r="D10889" s="20" t="s">
        <v>183</v>
      </c>
      <c r="E10889" s="20" t="s">
        <v>207</v>
      </c>
      <c r="F10889" s="21"/>
      <c r="G10889" s="20" t="s">
        <v>19</v>
      </c>
      <c r="H10889" s="20" t="s">
        <v>229</v>
      </c>
      <c r="I10889" s="22">
        <v>7.6339285714285719E-3</v>
      </c>
      <c r="J10889" s="23">
        <v>205</v>
      </c>
      <c r="K10889" s="12">
        <f t="shared" si="341"/>
        <v>1.5649553571428572</v>
      </c>
      <c r="L10889" s="21" t="s">
        <v>21</v>
      </c>
      <c r="M10889" s="23">
        <f t="shared" si="340"/>
        <v>164</v>
      </c>
      <c r="N10889" s="6">
        <v>2024</v>
      </c>
    </row>
    <row r="10890" spans="1:14" ht="19.95" customHeight="1">
      <c r="A10890" s="20" t="s">
        <v>211</v>
      </c>
      <c r="B10890" s="20" t="s">
        <v>14</v>
      </c>
      <c r="C10890" s="20" t="s">
        <v>179</v>
      </c>
      <c r="D10890" s="20" t="s">
        <v>183</v>
      </c>
      <c r="E10890" s="20" t="s">
        <v>150</v>
      </c>
      <c r="F10890" s="21"/>
      <c r="G10890" s="20" t="s">
        <v>19</v>
      </c>
      <c r="H10890" s="20" t="s">
        <v>182</v>
      </c>
      <c r="I10890" s="22">
        <v>7.9464285714285713E-3</v>
      </c>
      <c r="J10890" s="23">
        <v>115</v>
      </c>
      <c r="K10890" s="12">
        <f t="shared" si="341"/>
        <v>0.91383928571428574</v>
      </c>
      <c r="L10890" s="21" t="s">
        <v>21</v>
      </c>
      <c r="M10890" s="23">
        <f t="shared" si="340"/>
        <v>92</v>
      </c>
      <c r="N10890" s="6">
        <v>2024</v>
      </c>
    </row>
    <row r="10891" spans="1:14" ht="19.95" customHeight="1">
      <c r="A10891" s="20" t="s">
        <v>211</v>
      </c>
      <c r="B10891" s="20" t="s">
        <v>14</v>
      </c>
      <c r="C10891" s="20" t="s">
        <v>75</v>
      </c>
      <c r="D10891" s="20" t="s">
        <v>183</v>
      </c>
      <c r="E10891" s="20" t="s">
        <v>150</v>
      </c>
      <c r="F10891" s="21"/>
      <c r="G10891" s="20" t="s">
        <v>19</v>
      </c>
      <c r="H10891" s="20" t="s">
        <v>182</v>
      </c>
      <c r="I10891" s="22">
        <v>1.5327380952380953E-2</v>
      </c>
      <c r="J10891" s="23">
        <v>75</v>
      </c>
      <c r="K10891" s="12">
        <f t="shared" si="341"/>
        <v>1.1495535714285716</v>
      </c>
      <c r="L10891" s="21" t="s">
        <v>21</v>
      </c>
      <c r="M10891" s="23">
        <f t="shared" si="340"/>
        <v>60</v>
      </c>
      <c r="N10891" s="6">
        <v>2024</v>
      </c>
    </row>
    <row r="10892" spans="1:14" ht="19.95" customHeight="1">
      <c r="A10892" s="20" t="s">
        <v>211</v>
      </c>
      <c r="B10892" s="20" t="s">
        <v>14</v>
      </c>
      <c r="C10892" s="20" t="s">
        <v>192</v>
      </c>
      <c r="D10892" s="20" t="s">
        <v>183</v>
      </c>
      <c r="E10892" s="20" t="s">
        <v>207</v>
      </c>
      <c r="F10892" s="21"/>
      <c r="G10892" s="20" t="s">
        <v>19</v>
      </c>
      <c r="H10892" s="20" t="s">
        <v>229</v>
      </c>
      <c r="I10892" s="22">
        <v>4.8809523809523808E-3</v>
      </c>
      <c r="J10892" s="23">
        <v>205</v>
      </c>
      <c r="K10892" s="12">
        <f t="shared" si="341"/>
        <v>1.0005952380952381</v>
      </c>
      <c r="L10892" s="21" t="s">
        <v>21</v>
      </c>
      <c r="M10892" s="23">
        <f t="shared" si="340"/>
        <v>164</v>
      </c>
      <c r="N10892" s="6">
        <v>2024</v>
      </c>
    </row>
    <row r="10893" spans="1:14" ht="19.95" customHeight="1">
      <c r="A10893" s="20" t="s">
        <v>211</v>
      </c>
      <c r="B10893" s="20" t="s">
        <v>14</v>
      </c>
      <c r="C10893" s="20" t="s">
        <v>23</v>
      </c>
      <c r="D10893" s="20" t="s">
        <v>183</v>
      </c>
      <c r="E10893" s="20" t="s">
        <v>207</v>
      </c>
      <c r="F10893" s="21"/>
      <c r="G10893" s="20" t="s">
        <v>19</v>
      </c>
      <c r="H10893" s="20" t="s">
        <v>229</v>
      </c>
      <c r="I10893" s="22">
        <v>6.339285714285714E-3</v>
      </c>
      <c r="J10893" s="23">
        <v>205</v>
      </c>
      <c r="K10893" s="12">
        <f t="shared" si="341"/>
        <v>1.2995535714285713</v>
      </c>
      <c r="L10893" s="21" t="s">
        <v>21</v>
      </c>
      <c r="M10893" s="23">
        <f t="shared" si="340"/>
        <v>164</v>
      </c>
      <c r="N10893" s="6">
        <v>2024</v>
      </c>
    </row>
    <row r="10894" spans="1:14" ht="19.95" customHeight="1">
      <c r="A10894" s="20" t="s">
        <v>211</v>
      </c>
      <c r="B10894" s="20" t="s">
        <v>14</v>
      </c>
      <c r="C10894" s="20" t="s">
        <v>23</v>
      </c>
      <c r="D10894" s="20" t="s">
        <v>183</v>
      </c>
      <c r="E10894" s="20" t="s">
        <v>150</v>
      </c>
      <c r="F10894" s="21"/>
      <c r="G10894" s="20" t="s">
        <v>19</v>
      </c>
      <c r="H10894" s="20" t="s">
        <v>182</v>
      </c>
      <c r="I10894" s="22">
        <v>5.9523809523809521E-3</v>
      </c>
      <c r="J10894" s="23">
        <v>115</v>
      </c>
      <c r="K10894" s="12">
        <f t="shared" si="341"/>
        <v>0.68452380952380953</v>
      </c>
      <c r="L10894" s="21" t="s">
        <v>21</v>
      </c>
      <c r="M10894" s="23">
        <f t="shared" si="340"/>
        <v>92</v>
      </c>
      <c r="N10894" s="6">
        <v>2024</v>
      </c>
    </row>
    <row r="10895" spans="1:14" ht="19.95" customHeight="1">
      <c r="A10895" s="20" t="s">
        <v>211</v>
      </c>
      <c r="B10895" s="20" t="s">
        <v>14</v>
      </c>
      <c r="C10895" s="20" t="s">
        <v>214</v>
      </c>
      <c r="D10895" s="20" t="s">
        <v>183</v>
      </c>
      <c r="E10895" s="20" t="s">
        <v>150</v>
      </c>
      <c r="F10895" s="21"/>
      <c r="G10895" s="20" t="s">
        <v>19</v>
      </c>
      <c r="H10895" s="20" t="s">
        <v>182</v>
      </c>
      <c r="I10895" s="22">
        <v>0.01</v>
      </c>
      <c r="J10895" s="23">
        <v>75</v>
      </c>
      <c r="K10895" s="12">
        <f t="shared" si="341"/>
        <v>0.75</v>
      </c>
      <c r="L10895" s="21" t="s">
        <v>21</v>
      </c>
      <c r="M10895" s="23">
        <f t="shared" si="340"/>
        <v>60</v>
      </c>
      <c r="N10895" s="6">
        <v>2024</v>
      </c>
    </row>
    <row r="10896" spans="1:14" ht="19.95" customHeight="1">
      <c r="A10896" s="20" t="s">
        <v>211</v>
      </c>
      <c r="B10896" s="20" t="s">
        <v>14</v>
      </c>
      <c r="C10896" s="20" t="s">
        <v>75</v>
      </c>
      <c r="D10896" s="20" t="s">
        <v>183</v>
      </c>
      <c r="E10896" s="20" t="s">
        <v>207</v>
      </c>
      <c r="F10896" s="21"/>
      <c r="G10896" s="20" t="s">
        <v>19</v>
      </c>
      <c r="H10896" s="20" t="s">
        <v>229</v>
      </c>
      <c r="I10896" s="22">
        <v>1.484848484848485E-2</v>
      </c>
      <c r="J10896" s="23">
        <v>165</v>
      </c>
      <c r="K10896" s="12">
        <f t="shared" si="341"/>
        <v>2.4500000000000002</v>
      </c>
      <c r="L10896" s="21" t="s">
        <v>21</v>
      </c>
      <c r="M10896" s="23">
        <f t="shared" si="340"/>
        <v>132</v>
      </c>
      <c r="N10896" s="6">
        <v>2024</v>
      </c>
    </row>
    <row r="10897" spans="1:14" ht="19.95" customHeight="1">
      <c r="A10897" s="20" t="s">
        <v>248</v>
      </c>
      <c r="B10897" s="20" t="s">
        <v>14</v>
      </c>
      <c r="C10897" s="20" t="s">
        <v>15</v>
      </c>
      <c r="D10897" s="20" t="s">
        <v>16</v>
      </c>
      <c r="E10897" s="20" t="s">
        <v>202</v>
      </c>
      <c r="F10897" s="21"/>
      <c r="G10897" s="20" t="s">
        <v>19</v>
      </c>
      <c r="H10897" s="20" t="s">
        <v>162</v>
      </c>
      <c r="I10897" s="24">
        <v>4.4473684210526311E-2</v>
      </c>
      <c r="J10897" s="23">
        <v>1.38</v>
      </c>
      <c r="K10897" s="12">
        <f t="shared" si="341"/>
        <v>6.1373684210526303E-2</v>
      </c>
      <c r="L10897" s="21" t="s">
        <v>21</v>
      </c>
      <c r="M10897" s="23">
        <f t="shared" si="340"/>
        <v>1.1000000000000001</v>
      </c>
      <c r="N10897" s="6">
        <v>2024</v>
      </c>
    </row>
    <row r="10898" spans="1:14" ht="19.95" customHeight="1">
      <c r="A10898" s="20" t="s">
        <v>248</v>
      </c>
      <c r="B10898" s="20" t="s">
        <v>14</v>
      </c>
      <c r="C10898" s="20" t="s">
        <v>46</v>
      </c>
      <c r="D10898" s="20" t="s">
        <v>16</v>
      </c>
      <c r="E10898" s="20" t="s">
        <v>202</v>
      </c>
      <c r="F10898" s="21"/>
      <c r="G10898" s="20" t="s">
        <v>19</v>
      </c>
      <c r="H10898" s="20" t="s">
        <v>162</v>
      </c>
      <c r="I10898" s="24">
        <v>8.9012345679012339E-2</v>
      </c>
      <c r="J10898" s="23">
        <v>0.77</v>
      </c>
      <c r="K10898" s="12">
        <f t="shared" si="341"/>
        <v>6.8539506172839507E-2</v>
      </c>
      <c r="L10898" s="21" t="s">
        <v>21</v>
      </c>
      <c r="M10898" s="23">
        <f t="shared" si="340"/>
        <v>0.6</v>
      </c>
      <c r="N10898" s="6">
        <v>2024</v>
      </c>
    </row>
    <row r="10899" spans="1:14" ht="19.95" customHeight="1">
      <c r="A10899" s="20" t="s">
        <v>248</v>
      </c>
      <c r="B10899" s="20" t="s">
        <v>14</v>
      </c>
      <c r="C10899" s="20" t="s">
        <v>45</v>
      </c>
      <c r="D10899" s="20" t="s">
        <v>16</v>
      </c>
      <c r="E10899" s="20" t="s">
        <v>202</v>
      </c>
      <c r="F10899" s="21"/>
      <c r="G10899" s="20" t="s">
        <v>19</v>
      </c>
      <c r="H10899" s="20" t="s">
        <v>162</v>
      </c>
      <c r="I10899" s="24">
        <v>0.1605592105263158</v>
      </c>
      <c r="J10899" s="23">
        <v>0.77</v>
      </c>
      <c r="K10899" s="12">
        <f t="shared" si="341"/>
        <v>0.12363059210526317</v>
      </c>
      <c r="L10899" s="21" t="s">
        <v>21</v>
      </c>
      <c r="M10899" s="23">
        <f t="shared" si="340"/>
        <v>0.6</v>
      </c>
      <c r="N10899" s="6">
        <v>2024</v>
      </c>
    </row>
    <row r="10900" spans="1:14" ht="19.95" customHeight="1">
      <c r="A10900" s="20" t="s">
        <v>248</v>
      </c>
      <c r="B10900" s="20" t="s">
        <v>42</v>
      </c>
      <c r="C10900" s="20" t="s">
        <v>72</v>
      </c>
      <c r="D10900" s="20" t="s">
        <v>16</v>
      </c>
      <c r="E10900" s="20" t="s">
        <v>202</v>
      </c>
      <c r="F10900" s="21"/>
      <c r="G10900" s="20" t="s">
        <v>19</v>
      </c>
      <c r="H10900" s="20" t="s">
        <v>162</v>
      </c>
      <c r="I10900" s="24">
        <v>0.45421052631578951</v>
      </c>
      <c r="J10900" s="23">
        <v>0.47</v>
      </c>
      <c r="K10900" s="12">
        <f t="shared" si="341"/>
        <v>0.21347894736842105</v>
      </c>
      <c r="L10900" s="21" t="s">
        <v>21</v>
      </c>
      <c r="M10900" s="23">
        <f t="shared" si="340"/>
        <v>0.4</v>
      </c>
      <c r="N10900" s="6">
        <v>2024</v>
      </c>
    </row>
    <row r="10901" spans="1:14" ht="19.95" customHeight="1">
      <c r="A10901" s="20" t="s">
        <v>211</v>
      </c>
      <c r="B10901" s="20" t="s">
        <v>14</v>
      </c>
      <c r="C10901" s="20" t="s">
        <v>192</v>
      </c>
      <c r="D10901" s="20" t="s">
        <v>213</v>
      </c>
      <c r="E10901" s="20" t="s">
        <v>207</v>
      </c>
      <c r="F10901" s="21"/>
      <c r="G10901" s="20" t="s">
        <v>19</v>
      </c>
      <c r="H10901" s="21" t="s">
        <v>229</v>
      </c>
      <c r="I10901" s="22">
        <v>5.2173913043478256E-3</v>
      </c>
      <c r="J10901" s="23">
        <v>90</v>
      </c>
      <c r="K10901" s="12">
        <f t="shared" si="341"/>
        <v>0.4695652173913043</v>
      </c>
      <c r="L10901" s="21" t="s">
        <v>21</v>
      </c>
      <c r="M10901" s="23">
        <f t="shared" si="340"/>
        <v>72</v>
      </c>
      <c r="N10901" s="6">
        <v>2024</v>
      </c>
    </row>
    <row r="10902" spans="1:14" ht="19.95" customHeight="1">
      <c r="A10902" s="20" t="s">
        <v>211</v>
      </c>
      <c r="B10902" s="20" t="s">
        <v>14</v>
      </c>
      <c r="C10902" s="20" t="s">
        <v>214</v>
      </c>
      <c r="D10902" s="20" t="s">
        <v>183</v>
      </c>
      <c r="E10902" s="20" t="s">
        <v>155</v>
      </c>
      <c r="F10902" s="21"/>
      <c r="G10902" s="20" t="s">
        <v>19</v>
      </c>
      <c r="H10902" s="20" t="s">
        <v>229</v>
      </c>
      <c r="I10902" s="22">
        <v>9.7826086956521747E-3</v>
      </c>
      <c r="J10902" s="23">
        <v>120</v>
      </c>
      <c r="K10902" s="12">
        <f t="shared" si="341"/>
        <v>1.173913043478261</v>
      </c>
      <c r="L10902" s="21" t="s">
        <v>21</v>
      </c>
      <c r="M10902" s="23">
        <f t="shared" si="340"/>
        <v>96</v>
      </c>
      <c r="N10902" s="6">
        <v>2024</v>
      </c>
    </row>
    <row r="10903" spans="1:14" ht="19.95" customHeight="1">
      <c r="A10903" s="20" t="s">
        <v>380</v>
      </c>
      <c r="B10903" s="20" t="s">
        <v>42</v>
      </c>
      <c r="C10903" s="20" t="s">
        <v>31</v>
      </c>
      <c r="D10903" s="20" t="s">
        <v>16</v>
      </c>
      <c r="E10903" s="20" t="s">
        <v>27</v>
      </c>
      <c r="F10903" s="21"/>
      <c r="G10903" s="20" t="s">
        <v>19</v>
      </c>
      <c r="H10903" s="20" t="s">
        <v>198</v>
      </c>
      <c r="I10903" s="24">
        <v>1.28</v>
      </c>
      <c r="J10903" s="23">
        <v>69.5</v>
      </c>
      <c r="K10903" s="12">
        <f t="shared" si="341"/>
        <v>88.960000000000008</v>
      </c>
      <c r="L10903" s="21" t="s">
        <v>21</v>
      </c>
      <c r="M10903" s="23">
        <f t="shared" si="340"/>
        <v>55.6</v>
      </c>
      <c r="N10903" s="6">
        <v>2024</v>
      </c>
    </row>
    <row r="10904" spans="1:14" ht="19.95" customHeight="1">
      <c r="A10904" s="20" t="s">
        <v>330</v>
      </c>
      <c r="B10904" s="20" t="s">
        <v>42</v>
      </c>
      <c r="C10904" s="20" t="s">
        <v>57</v>
      </c>
      <c r="D10904" s="20" t="s">
        <v>16</v>
      </c>
      <c r="E10904" s="20" t="s">
        <v>147</v>
      </c>
      <c r="F10904" s="21"/>
      <c r="G10904" s="20" t="s">
        <v>19</v>
      </c>
      <c r="H10904" s="20" t="s">
        <v>92</v>
      </c>
      <c r="I10904" s="24">
        <v>2.5460526315789473</v>
      </c>
      <c r="J10904" s="23">
        <v>0.26</v>
      </c>
      <c r="K10904" s="12">
        <f t="shared" si="341"/>
        <v>0.66197368421052638</v>
      </c>
      <c r="L10904" s="21" t="s">
        <v>21</v>
      </c>
      <c r="M10904" s="23">
        <f t="shared" si="340"/>
        <v>0.2</v>
      </c>
      <c r="N10904" s="6">
        <v>2024</v>
      </c>
    </row>
    <row r="10905" spans="1:14" ht="19.95" customHeight="1">
      <c r="A10905" s="20" t="s">
        <v>211</v>
      </c>
      <c r="B10905" s="20" t="s">
        <v>14</v>
      </c>
      <c r="C10905" s="20" t="s">
        <v>179</v>
      </c>
      <c r="D10905" s="20" t="s">
        <v>183</v>
      </c>
      <c r="E10905" s="20" t="s">
        <v>207</v>
      </c>
      <c r="F10905" s="21"/>
      <c r="G10905" s="20" t="s">
        <v>19</v>
      </c>
      <c r="H10905" s="20" t="s">
        <v>229</v>
      </c>
      <c r="I10905" s="22">
        <v>7.5590551181102363E-3</v>
      </c>
      <c r="J10905" s="23">
        <v>205</v>
      </c>
      <c r="K10905" s="12">
        <f t="shared" si="341"/>
        <v>1.5496062992125985</v>
      </c>
      <c r="L10905" s="21" t="s">
        <v>21</v>
      </c>
      <c r="M10905" s="23">
        <f t="shared" si="340"/>
        <v>164</v>
      </c>
      <c r="N10905" s="6">
        <v>2024</v>
      </c>
    </row>
    <row r="10906" spans="1:14" ht="19.95" customHeight="1">
      <c r="A10906" s="20" t="s">
        <v>211</v>
      </c>
      <c r="B10906" s="20" t="s">
        <v>14</v>
      </c>
      <c r="C10906" s="20" t="s">
        <v>192</v>
      </c>
      <c r="D10906" s="20" t="s">
        <v>183</v>
      </c>
      <c r="E10906" s="20" t="s">
        <v>207</v>
      </c>
      <c r="F10906" s="21"/>
      <c r="G10906" s="20" t="s">
        <v>19</v>
      </c>
      <c r="H10906" s="20" t="s">
        <v>229</v>
      </c>
      <c r="I10906" s="22">
        <v>5.0757116898849184E-3</v>
      </c>
      <c r="J10906" s="23">
        <v>205</v>
      </c>
      <c r="K10906" s="12">
        <f t="shared" si="341"/>
        <v>1.0405208964264083</v>
      </c>
      <c r="L10906" s="21" t="s">
        <v>21</v>
      </c>
      <c r="M10906" s="23">
        <f t="shared" si="340"/>
        <v>164</v>
      </c>
      <c r="N10906" s="6">
        <v>2024</v>
      </c>
    </row>
    <row r="10907" spans="1:14" ht="19.95" customHeight="1">
      <c r="A10907" s="20" t="s">
        <v>211</v>
      </c>
      <c r="B10907" s="20" t="s">
        <v>14</v>
      </c>
      <c r="C10907" s="20" t="s">
        <v>230</v>
      </c>
      <c r="D10907" s="20" t="s">
        <v>183</v>
      </c>
      <c r="E10907" s="20" t="s">
        <v>150</v>
      </c>
      <c r="F10907" s="21"/>
      <c r="G10907" s="20" t="s">
        <v>19</v>
      </c>
      <c r="H10907" s="20" t="s">
        <v>182</v>
      </c>
      <c r="I10907" s="22">
        <v>1.8503937007874015E-2</v>
      </c>
      <c r="J10907" s="23">
        <v>75</v>
      </c>
      <c r="K10907" s="12">
        <f t="shared" si="341"/>
        <v>1.3877952755905512</v>
      </c>
      <c r="L10907" s="21" t="s">
        <v>21</v>
      </c>
      <c r="M10907" s="23">
        <f t="shared" si="340"/>
        <v>60</v>
      </c>
      <c r="N10907" s="6">
        <v>2024</v>
      </c>
    </row>
    <row r="10908" spans="1:14" ht="19.95" customHeight="1">
      <c r="A10908" s="20" t="s">
        <v>211</v>
      </c>
      <c r="B10908" s="20" t="s">
        <v>14</v>
      </c>
      <c r="C10908" s="20" t="s">
        <v>219</v>
      </c>
      <c r="D10908" s="20" t="s">
        <v>213</v>
      </c>
      <c r="E10908" s="20" t="s">
        <v>150</v>
      </c>
      <c r="F10908" s="21"/>
      <c r="G10908" s="20" t="s">
        <v>19</v>
      </c>
      <c r="H10908" s="20" t="s">
        <v>182</v>
      </c>
      <c r="I10908" s="22">
        <v>4.0296433534043538E-3</v>
      </c>
      <c r="J10908" s="23">
        <v>75</v>
      </c>
      <c r="K10908" s="12">
        <f t="shared" si="341"/>
        <v>0.30222325150532653</v>
      </c>
      <c r="L10908" s="21" t="s">
        <v>21</v>
      </c>
      <c r="M10908" s="23">
        <f t="shared" si="340"/>
        <v>60</v>
      </c>
      <c r="N10908" s="6">
        <v>2024</v>
      </c>
    </row>
    <row r="10909" spans="1:14" ht="19.95" customHeight="1">
      <c r="A10909" s="20" t="s">
        <v>211</v>
      </c>
      <c r="B10909" s="20" t="s">
        <v>14</v>
      </c>
      <c r="C10909" s="20" t="s">
        <v>192</v>
      </c>
      <c r="D10909" s="20" t="s">
        <v>213</v>
      </c>
      <c r="E10909" s="20" t="s">
        <v>207</v>
      </c>
      <c r="F10909" s="21"/>
      <c r="G10909" s="20" t="s">
        <v>19</v>
      </c>
      <c r="H10909" s="20" t="s">
        <v>229</v>
      </c>
      <c r="I10909" s="22">
        <v>5.2368421052631578E-3</v>
      </c>
      <c r="J10909" s="23">
        <v>90</v>
      </c>
      <c r="K10909" s="12">
        <f t="shared" si="341"/>
        <v>0.47131578947368419</v>
      </c>
      <c r="L10909" s="21" t="s">
        <v>21</v>
      </c>
      <c r="M10909" s="23">
        <f t="shared" si="340"/>
        <v>72</v>
      </c>
      <c r="N10909" s="6">
        <v>2024</v>
      </c>
    </row>
    <row r="10910" spans="1:14" ht="19.95" customHeight="1">
      <c r="A10910" s="20" t="s">
        <v>290</v>
      </c>
      <c r="B10910" s="20" t="s">
        <v>42</v>
      </c>
      <c r="C10910" s="20" t="s">
        <v>57</v>
      </c>
      <c r="D10910" s="20" t="s">
        <v>16</v>
      </c>
      <c r="E10910" s="20" t="s">
        <v>97</v>
      </c>
      <c r="F10910" s="21"/>
      <c r="G10910" s="20" t="s">
        <v>19</v>
      </c>
      <c r="H10910" s="20" t="s">
        <v>162</v>
      </c>
      <c r="I10910" s="24">
        <v>2.3197333333333332</v>
      </c>
      <c r="J10910" s="23">
        <v>39</v>
      </c>
      <c r="K10910" s="12">
        <f t="shared" si="341"/>
        <v>90.4696</v>
      </c>
      <c r="L10910" s="21" t="s">
        <v>21</v>
      </c>
      <c r="M10910" s="23">
        <f t="shared" si="340"/>
        <v>31.2</v>
      </c>
      <c r="N10910" s="6">
        <v>2024</v>
      </c>
    </row>
    <row r="10911" spans="1:14" ht="19.95" customHeight="1">
      <c r="A10911" s="20" t="s">
        <v>211</v>
      </c>
      <c r="B10911" s="20" t="s">
        <v>93</v>
      </c>
      <c r="C10911" s="20" t="s">
        <v>224</v>
      </c>
      <c r="D10911" s="20" t="s">
        <v>183</v>
      </c>
      <c r="E10911" s="20" t="s">
        <v>207</v>
      </c>
      <c r="F10911" s="21"/>
      <c r="G10911" s="20" t="s">
        <v>19</v>
      </c>
      <c r="H10911" s="20" t="s">
        <v>229</v>
      </c>
      <c r="I10911" s="22">
        <v>9.66887417218543E-3</v>
      </c>
      <c r="J10911" s="23">
        <v>240</v>
      </c>
      <c r="K10911" s="12">
        <f t="shared" si="341"/>
        <v>2.3205298013245033</v>
      </c>
      <c r="L10911" s="21" t="s">
        <v>21</v>
      </c>
      <c r="M10911" s="23">
        <f t="shared" si="340"/>
        <v>192</v>
      </c>
      <c r="N10911" s="6">
        <v>2024</v>
      </c>
    </row>
    <row r="10912" spans="1:14" ht="19.95" customHeight="1">
      <c r="A10912" s="20" t="s">
        <v>211</v>
      </c>
      <c r="B10912" s="20" t="s">
        <v>14</v>
      </c>
      <c r="C10912" s="20" t="s">
        <v>192</v>
      </c>
      <c r="D10912" s="20" t="s">
        <v>213</v>
      </c>
      <c r="E10912" s="20" t="s">
        <v>207</v>
      </c>
      <c r="F10912" s="21"/>
      <c r="G10912" s="20" t="s">
        <v>19</v>
      </c>
      <c r="H10912" s="20" t="s">
        <v>229</v>
      </c>
      <c r="I10912" s="22">
        <v>5.3994360902255636E-3</v>
      </c>
      <c r="J10912" s="23">
        <v>65</v>
      </c>
      <c r="K10912" s="12">
        <f t="shared" si="341"/>
        <v>0.35096334586466166</v>
      </c>
      <c r="L10912" s="21" t="s">
        <v>21</v>
      </c>
      <c r="M10912" s="23">
        <f t="shared" si="340"/>
        <v>52</v>
      </c>
      <c r="N10912" s="6">
        <v>2024</v>
      </c>
    </row>
    <row r="10913" spans="1:14" ht="19.95" customHeight="1">
      <c r="A10913" s="20" t="s">
        <v>211</v>
      </c>
      <c r="B10913" s="20" t="s">
        <v>14</v>
      </c>
      <c r="C10913" s="20" t="s">
        <v>75</v>
      </c>
      <c r="D10913" s="20" t="s">
        <v>183</v>
      </c>
      <c r="E10913" s="20" t="s">
        <v>27</v>
      </c>
      <c r="F10913" s="21"/>
      <c r="G10913" s="20" t="s">
        <v>19</v>
      </c>
      <c r="H10913" s="20" t="s">
        <v>229</v>
      </c>
      <c r="I10913" s="22">
        <v>1.4256578947368422E-2</v>
      </c>
      <c r="J10913" s="23">
        <v>100</v>
      </c>
      <c r="K10913" s="12">
        <f t="shared" si="341"/>
        <v>1.4256578947368421</v>
      </c>
      <c r="L10913" s="21" t="s">
        <v>21</v>
      </c>
      <c r="M10913" s="23">
        <f t="shared" si="340"/>
        <v>80</v>
      </c>
      <c r="N10913" s="6">
        <v>2024</v>
      </c>
    </row>
    <row r="10914" spans="1:14" ht="19.95" customHeight="1">
      <c r="A10914" s="20" t="s">
        <v>85</v>
      </c>
      <c r="B10914" s="20" t="s">
        <v>14</v>
      </c>
      <c r="C10914" s="20" t="s">
        <v>56</v>
      </c>
      <c r="D10914" s="20" t="s">
        <v>16</v>
      </c>
      <c r="E10914" s="20" t="s">
        <v>73</v>
      </c>
      <c r="F10914" s="21"/>
      <c r="G10914" s="20" t="s">
        <v>19</v>
      </c>
      <c r="H10914" s="20" t="s">
        <v>87</v>
      </c>
      <c r="I10914" s="24">
        <v>3.7137500000000001</v>
      </c>
      <c r="J10914" s="23">
        <v>3.51</v>
      </c>
      <c r="K10914" s="12">
        <f t="shared" si="341"/>
        <v>13.0352625</v>
      </c>
      <c r="L10914" s="21" t="s">
        <v>21</v>
      </c>
      <c r="M10914" s="23">
        <f t="shared" si="340"/>
        <v>2.8</v>
      </c>
      <c r="N10914" s="6">
        <v>2024</v>
      </c>
    </row>
    <row r="10915" spans="1:14" ht="19.95" customHeight="1">
      <c r="A10915" s="20" t="s">
        <v>85</v>
      </c>
      <c r="B10915" s="20" t="s">
        <v>42</v>
      </c>
      <c r="C10915" s="20" t="s">
        <v>61</v>
      </c>
      <c r="D10915" s="20" t="s">
        <v>16</v>
      </c>
      <c r="E10915" s="20" t="s">
        <v>73</v>
      </c>
      <c r="F10915" s="21"/>
      <c r="G10915" s="20" t="s">
        <v>19</v>
      </c>
      <c r="H10915" s="20" t="s">
        <v>87</v>
      </c>
      <c r="I10915" s="24">
        <v>5.5806666666666667</v>
      </c>
      <c r="J10915" s="23">
        <v>2</v>
      </c>
      <c r="K10915" s="12">
        <f t="shared" si="341"/>
        <v>11.161333333333333</v>
      </c>
      <c r="L10915" s="21" t="s">
        <v>21</v>
      </c>
      <c r="M10915" s="23">
        <f t="shared" si="340"/>
        <v>1.6</v>
      </c>
      <c r="N10915" s="6">
        <v>2024</v>
      </c>
    </row>
    <row r="10916" spans="1:14" ht="19.95" customHeight="1">
      <c r="A10916" s="20" t="s">
        <v>380</v>
      </c>
      <c r="B10916" s="20" t="s">
        <v>42</v>
      </c>
      <c r="C10916" s="20" t="s">
        <v>44</v>
      </c>
      <c r="D10916" s="20" t="s">
        <v>16</v>
      </c>
      <c r="E10916" s="20" t="s">
        <v>27</v>
      </c>
      <c r="F10916" s="21"/>
      <c r="G10916" s="20" t="s">
        <v>19</v>
      </c>
      <c r="H10916" s="20" t="s">
        <v>198</v>
      </c>
      <c r="I10916" s="24">
        <v>0.19266666666666668</v>
      </c>
      <c r="J10916" s="23">
        <v>6.69</v>
      </c>
      <c r="K10916" s="12">
        <f t="shared" si="341"/>
        <v>1.2889400000000002</v>
      </c>
      <c r="L10916" s="21" t="s">
        <v>21</v>
      </c>
      <c r="M10916" s="23">
        <f t="shared" si="340"/>
        <v>5.4</v>
      </c>
      <c r="N10916" s="6">
        <v>2024</v>
      </c>
    </row>
    <row r="10917" spans="1:14" ht="19.95" customHeight="1">
      <c r="A10917" s="20" t="s">
        <v>365</v>
      </c>
      <c r="B10917" s="20" t="s">
        <v>42</v>
      </c>
      <c r="C10917" s="20" t="s">
        <v>41</v>
      </c>
      <c r="D10917" s="20" t="s">
        <v>16</v>
      </c>
      <c r="E10917" s="20" t="s">
        <v>73</v>
      </c>
      <c r="F10917" s="21"/>
      <c r="G10917" s="20" t="s">
        <v>19</v>
      </c>
      <c r="H10917" s="20" t="s">
        <v>198</v>
      </c>
      <c r="I10917" s="24">
        <v>0.77500000000000002</v>
      </c>
      <c r="J10917" s="23">
        <v>70</v>
      </c>
      <c r="K10917" s="12">
        <f t="shared" si="341"/>
        <v>54.25</v>
      </c>
      <c r="L10917" s="21" t="s">
        <v>21</v>
      </c>
      <c r="M10917" s="23">
        <f t="shared" si="340"/>
        <v>56</v>
      </c>
      <c r="N10917" s="6">
        <v>2024</v>
      </c>
    </row>
    <row r="10918" spans="1:14" ht="19.95" customHeight="1">
      <c r="A10918" s="20" t="s">
        <v>365</v>
      </c>
      <c r="B10918" s="20" t="s">
        <v>42</v>
      </c>
      <c r="C10918" s="20" t="s">
        <v>41</v>
      </c>
      <c r="D10918" s="20" t="s">
        <v>16</v>
      </c>
      <c r="E10918" s="20" t="s">
        <v>73</v>
      </c>
      <c r="F10918" s="21"/>
      <c r="G10918" s="20" t="s">
        <v>19</v>
      </c>
      <c r="H10918" s="20" t="s">
        <v>198</v>
      </c>
      <c r="I10918" s="24">
        <v>0.85899999999999999</v>
      </c>
      <c r="J10918" s="23">
        <v>70</v>
      </c>
      <c r="K10918" s="12">
        <f t="shared" si="341"/>
        <v>60.129999999999995</v>
      </c>
      <c r="L10918" s="21" t="s">
        <v>21</v>
      </c>
      <c r="M10918" s="23">
        <f t="shared" si="340"/>
        <v>56</v>
      </c>
      <c r="N10918" s="6">
        <v>2024</v>
      </c>
    </row>
    <row r="10919" spans="1:14" ht="19.95" customHeight="1">
      <c r="A10919" s="20" t="s">
        <v>290</v>
      </c>
      <c r="B10919" s="20" t="s">
        <v>14</v>
      </c>
      <c r="C10919" s="20" t="s">
        <v>58</v>
      </c>
      <c r="D10919" s="20" t="s">
        <v>16</v>
      </c>
      <c r="E10919" s="20" t="s">
        <v>97</v>
      </c>
      <c r="F10919" s="21"/>
      <c r="G10919" s="20" t="s">
        <v>19</v>
      </c>
      <c r="H10919" s="20" t="s">
        <v>162</v>
      </c>
      <c r="I10919" s="24">
        <v>0.21666666666666667</v>
      </c>
      <c r="J10919" s="23">
        <v>12</v>
      </c>
      <c r="K10919" s="12">
        <f t="shared" si="341"/>
        <v>2.6</v>
      </c>
      <c r="L10919" s="21" t="s">
        <v>21</v>
      </c>
      <c r="M10919" s="23">
        <f t="shared" si="340"/>
        <v>9.6</v>
      </c>
      <c r="N10919" s="6">
        <v>2024</v>
      </c>
    </row>
    <row r="10920" spans="1:14" ht="19.95" customHeight="1">
      <c r="A10920" s="20" t="s">
        <v>290</v>
      </c>
      <c r="B10920" s="20" t="s">
        <v>14</v>
      </c>
      <c r="C10920" s="20" t="s">
        <v>58</v>
      </c>
      <c r="D10920" s="20" t="s">
        <v>16</v>
      </c>
      <c r="E10920" s="20" t="s">
        <v>97</v>
      </c>
      <c r="F10920" s="21"/>
      <c r="G10920" s="20" t="s">
        <v>19</v>
      </c>
      <c r="H10920" s="20" t="s">
        <v>162</v>
      </c>
      <c r="I10920" s="24">
        <v>0.23266666666666666</v>
      </c>
      <c r="J10920" s="23">
        <v>12</v>
      </c>
      <c r="K10920" s="12">
        <f t="shared" si="341"/>
        <v>2.7919999999999998</v>
      </c>
      <c r="L10920" s="21" t="s">
        <v>21</v>
      </c>
      <c r="M10920" s="23">
        <f t="shared" si="340"/>
        <v>9.6</v>
      </c>
      <c r="N10920" s="6">
        <v>2024</v>
      </c>
    </row>
    <row r="10921" spans="1:14" ht="19.95" customHeight="1">
      <c r="A10921" s="20" t="s">
        <v>211</v>
      </c>
      <c r="B10921" s="20" t="s">
        <v>14</v>
      </c>
      <c r="C10921" s="20" t="s">
        <v>139</v>
      </c>
      <c r="D10921" s="20" t="s">
        <v>213</v>
      </c>
      <c r="E10921" s="20" t="s">
        <v>17</v>
      </c>
      <c r="F10921" s="21"/>
      <c r="G10921" s="20" t="s">
        <v>19</v>
      </c>
      <c r="H10921" s="20" t="s">
        <v>182</v>
      </c>
      <c r="I10921" s="22">
        <v>9.3826219512195119E-3</v>
      </c>
      <c r="J10921" s="23">
        <v>90</v>
      </c>
      <c r="K10921" s="12">
        <f t="shared" si="341"/>
        <v>0.84443597560975603</v>
      </c>
      <c r="L10921" s="21" t="s">
        <v>21</v>
      </c>
      <c r="M10921" s="23">
        <f t="shared" si="340"/>
        <v>72</v>
      </c>
      <c r="N10921" s="6">
        <v>2024</v>
      </c>
    </row>
    <row r="10922" spans="1:14" ht="19.95" customHeight="1">
      <c r="A10922" s="20" t="s">
        <v>283</v>
      </c>
      <c r="B10922" s="20" t="s">
        <v>42</v>
      </c>
      <c r="C10922" s="20" t="s">
        <v>63</v>
      </c>
      <c r="D10922" s="20" t="s">
        <v>16</v>
      </c>
      <c r="E10922" s="20" t="s">
        <v>17</v>
      </c>
      <c r="F10922" s="21"/>
      <c r="G10922" s="20" t="s">
        <v>19</v>
      </c>
      <c r="H10922" s="20" t="s">
        <v>284</v>
      </c>
      <c r="I10922" s="24">
        <v>3.0234999999999999</v>
      </c>
      <c r="J10922" s="23">
        <v>15</v>
      </c>
      <c r="K10922" s="12">
        <f t="shared" si="341"/>
        <v>45.352499999999999</v>
      </c>
      <c r="L10922" s="21" t="s">
        <v>21</v>
      </c>
      <c r="M10922" s="23">
        <f t="shared" si="340"/>
        <v>12</v>
      </c>
      <c r="N10922" s="6">
        <v>2024</v>
      </c>
    </row>
    <row r="10923" spans="1:14" ht="19.95" customHeight="1">
      <c r="A10923" s="20" t="s">
        <v>211</v>
      </c>
      <c r="B10923" s="20" t="s">
        <v>14</v>
      </c>
      <c r="C10923" s="20" t="s">
        <v>139</v>
      </c>
      <c r="D10923" s="20" t="s">
        <v>213</v>
      </c>
      <c r="E10923" s="20" t="s">
        <v>17</v>
      </c>
      <c r="F10923" s="21"/>
      <c r="G10923" s="20" t="s">
        <v>19</v>
      </c>
      <c r="H10923" s="20" t="s">
        <v>182</v>
      </c>
      <c r="I10923" s="22">
        <v>9.0940594059405952E-3</v>
      </c>
      <c r="J10923" s="23">
        <v>90</v>
      </c>
      <c r="K10923" s="12">
        <f t="shared" si="341"/>
        <v>0.81846534653465353</v>
      </c>
      <c r="L10923" s="21" t="s">
        <v>21</v>
      </c>
      <c r="M10923" s="23">
        <f t="shared" si="340"/>
        <v>72</v>
      </c>
      <c r="N10923" s="6">
        <v>2024</v>
      </c>
    </row>
    <row r="10924" spans="1:14" ht="19.95" customHeight="1">
      <c r="A10924" s="20" t="s">
        <v>186</v>
      </c>
      <c r="B10924" s="20" t="s">
        <v>40</v>
      </c>
      <c r="C10924" s="20" t="s">
        <v>56</v>
      </c>
      <c r="D10924" s="20" t="s">
        <v>16</v>
      </c>
      <c r="E10924" s="20" t="s">
        <v>155</v>
      </c>
      <c r="F10924" s="21"/>
      <c r="G10924" s="20" t="s">
        <v>19</v>
      </c>
      <c r="H10924" s="20" t="s">
        <v>92</v>
      </c>
      <c r="I10924" s="24">
        <v>3.81</v>
      </c>
      <c r="J10924" s="23">
        <v>2.23</v>
      </c>
      <c r="K10924" s="12">
        <f t="shared" si="341"/>
        <v>8.4962999999999997</v>
      </c>
      <c r="L10924" s="21" t="s">
        <v>21</v>
      </c>
      <c r="M10924" s="23">
        <f t="shared" si="340"/>
        <v>1.8</v>
      </c>
      <c r="N10924" s="6">
        <v>2024</v>
      </c>
    </row>
    <row r="10925" spans="1:14" ht="19.95" customHeight="1">
      <c r="A10925" s="20" t="s">
        <v>186</v>
      </c>
      <c r="B10925" s="20" t="s">
        <v>42</v>
      </c>
      <c r="C10925" s="20" t="s">
        <v>41</v>
      </c>
      <c r="D10925" s="20" t="s">
        <v>16</v>
      </c>
      <c r="E10925" s="20" t="s">
        <v>155</v>
      </c>
      <c r="F10925" s="21"/>
      <c r="G10925" s="20" t="s">
        <v>19</v>
      </c>
      <c r="H10925" s="20" t="s">
        <v>92</v>
      </c>
      <c r="I10925" s="24">
        <v>0.73</v>
      </c>
      <c r="J10925" s="23">
        <v>0.9</v>
      </c>
      <c r="K10925" s="12">
        <f t="shared" si="341"/>
        <v>0.65700000000000003</v>
      </c>
      <c r="L10925" s="21" t="s">
        <v>21</v>
      </c>
      <c r="M10925" s="23">
        <f t="shared" si="340"/>
        <v>0.7</v>
      </c>
      <c r="N10925" s="6">
        <v>2024</v>
      </c>
    </row>
    <row r="10926" spans="1:14" ht="19.95" customHeight="1">
      <c r="A10926" s="20" t="s">
        <v>276</v>
      </c>
      <c r="B10926" s="20" t="s">
        <v>24</v>
      </c>
      <c r="C10926" s="20" t="s">
        <v>25</v>
      </c>
      <c r="D10926" s="20" t="s">
        <v>110</v>
      </c>
      <c r="E10926" s="20" t="s">
        <v>189</v>
      </c>
      <c r="F10926" s="21"/>
      <c r="G10926" s="20" t="s">
        <v>19</v>
      </c>
      <c r="H10926" s="20" t="s">
        <v>92</v>
      </c>
      <c r="I10926" s="24">
        <v>2.3099000000000003</v>
      </c>
      <c r="J10926" s="23">
        <v>4.1500000000000004</v>
      </c>
      <c r="K10926" s="12">
        <f t="shared" si="341"/>
        <v>9.5860850000000024</v>
      </c>
      <c r="L10926" s="21" t="s">
        <v>21</v>
      </c>
      <c r="M10926" s="23">
        <f t="shared" si="340"/>
        <v>3.3</v>
      </c>
      <c r="N10926" s="6">
        <v>2024</v>
      </c>
    </row>
    <row r="10927" spans="1:14" ht="19.95" customHeight="1">
      <c r="A10927" s="20" t="s">
        <v>276</v>
      </c>
      <c r="B10927" s="20" t="s">
        <v>24</v>
      </c>
      <c r="C10927" s="20" t="s">
        <v>25</v>
      </c>
      <c r="D10927" s="20" t="s">
        <v>110</v>
      </c>
      <c r="E10927" s="20" t="s">
        <v>189</v>
      </c>
      <c r="F10927" s="21"/>
      <c r="G10927" s="20" t="s">
        <v>19</v>
      </c>
      <c r="H10927" s="20" t="s">
        <v>92</v>
      </c>
      <c r="I10927" s="24">
        <v>2.2540800000000001</v>
      </c>
      <c r="J10927" s="23">
        <v>4.1500000000000004</v>
      </c>
      <c r="K10927" s="12">
        <f t="shared" si="341"/>
        <v>9.354432000000001</v>
      </c>
      <c r="L10927" s="21" t="s">
        <v>21</v>
      </c>
      <c r="M10927" s="23">
        <f t="shared" si="340"/>
        <v>3.3</v>
      </c>
      <c r="N10927" s="6">
        <v>2024</v>
      </c>
    </row>
    <row r="10928" spans="1:14" ht="19.95" customHeight="1">
      <c r="A10928" s="20" t="s">
        <v>321</v>
      </c>
      <c r="B10928" s="20" t="s">
        <v>30</v>
      </c>
      <c r="C10928" s="20" t="s">
        <v>137</v>
      </c>
      <c r="D10928" s="20" t="s">
        <v>16</v>
      </c>
      <c r="E10928" s="20" t="s">
        <v>17</v>
      </c>
      <c r="F10928" s="21"/>
      <c r="G10928" s="20" t="s">
        <v>19</v>
      </c>
      <c r="H10928" s="20" t="s">
        <v>92</v>
      </c>
      <c r="I10928" s="24">
        <v>20.618866666666666</v>
      </c>
      <c r="J10928" s="23">
        <v>0.9</v>
      </c>
      <c r="K10928" s="12">
        <f t="shared" si="341"/>
        <v>18.556979999999999</v>
      </c>
      <c r="L10928" s="21" t="s">
        <v>21</v>
      </c>
      <c r="M10928" s="23">
        <f t="shared" si="340"/>
        <v>0.7</v>
      </c>
      <c r="N10928" s="6">
        <v>2024</v>
      </c>
    </row>
    <row r="10929" spans="1:14" ht="19.95" customHeight="1">
      <c r="A10929" s="20" t="s">
        <v>321</v>
      </c>
      <c r="B10929" s="20" t="s">
        <v>30</v>
      </c>
      <c r="C10929" s="20" t="s">
        <v>137</v>
      </c>
      <c r="D10929" s="20" t="s">
        <v>16</v>
      </c>
      <c r="E10929" s="20" t="s">
        <v>17</v>
      </c>
      <c r="F10929" s="21"/>
      <c r="G10929" s="20" t="s">
        <v>19</v>
      </c>
      <c r="H10929" s="20" t="s">
        <v>92</v>
      </c>
      <c r="I10929" s="24">
        <v>20.9895</v>
      </c>
      <c r="J10929" s="23">
        <v>0.9</v>
      </c>
      <c r="K10929" s="12">
        <f t="shared" si="341"/>
        <v>18.890550000000001</v>
      </c>
      <c r="L10929" s="21" t="s">
        <v>21</v>
      </c>
      <c r="M10929" s="23">
        <f t="shared" si="340"/>
        <v>0.7</v>
      </c>
      <c r="N10929" s="6">
        <v>2024</v>
      </c>
    </row>
    <row r="10930" spans="1:14" ht="19.95" customHeight="1">
      <c r="A10930" s="20" t="s">
        <v>380</v>
      </c>
      <c r="B10930" s="20" t="s">
        <v>42</v>
      </c>
      <c r="C10930" s="20" t="s">
        <v>69</v>
      </c>
      <c r="D10930" s="20" t="s">
        <v>16</v>
      </c>
      <c r="E10930" s="20" t="s">
        <v>27</v>
      </c>
      <c r="F10930" s="21"/>
      <c r="G10930" s="20" t="s">
        <v>19</v>
      </c>
      <c r="H10930" s="20" t="s">
        <v>198</v>
      </c>
      <c r="I10930" s="24">
        <v>0.22649180327868851</v>
      </c>
      <c r="J10930" s="23">
        <v>6.29</v>
      </c>
      <c r="K10930" s="12">
        <f t="shared" si="341"/>
        <v>1.4246334426229508</v>
      </c>
      <c r="L10930" s="21" t="s">
        <v>21</v>
      </c>
      <c r="M10930" s="23">
        <f t="shared" si="340"/>
        <v>5</v>
      </c>
      <c r="N10930" s="6">
        <v>2024</v>
      </c>
    </row>
    <row r="10931" spans="1:14" ht="19.95" customHeight="1">
      <c r="A10931" s="20" t="s">
        <v>85</v>
      </c>
      <c r="B10931" s="20" t="s">
        <v>48</v>
      </c>
      <c r="C10931" s="20" t="s">
        <v>88</v>
      </c>
      <c r="D10931" s="20" t="s">
        <v>16</v>
      </c>
      <c r="E10931" s="20" t="s">
        <v>73</v>
      </c>
      <c r="F10931" s="21"/>
      <c r="G10931" s="20" t="s">
        <v>19</v>
      </c>
      <c r="H10931" s="20" t="s">
        <v>87</v>
      </c>
      <c r="I10931" s="24">
        <v>1.05</v>
      </c>
      <c r="J10931" s="23">
        <v>1.4</v>
      </c>
      <c r="K10931" s="12">
        <f t="shared" si="341"/>
        <v>1.47</v>
      </c>
      <c r="L10931" s="21" t="s">
        <v>21</v>
      </c>
      <c r="M10931" s="23">
        <f t="shared" si="340"/>
        <v>1.1000000000000001</v>
      </c>
      <c r="N10931" s="6">
        <v>2024</v>
      </c>
    </row>
    <row r="10932" spans="1:14" ht="19.95" customHeight="1">
      <c r="A10932" s="20" t="s">
        <v>13</v>
      </c>
      <c r="B10932" s="20" t="s">
        <v>33</v>
      </c>
      <c r="C10932" s="20" t="s">
        <v>31</v>
      </c>
      <c r="D10932" s="20" t="s">
        <v>16</v>
      </c>
      <c r="E10932" s="20" t="s">
        <v>27</v>
      </c>
      <c r="F10932" s="21"/>
      <c r="G10932" s="20" t="s">
        <v>28</v>
      </c>
      <c r="H10932" s="20" t="s">
        <v>53</v>
      </c>
      <c r="I10932" s="24">
        <v>1.4324999999999999</v>
      </c>
      <c r="J10932" s="23">
        <v>11.25</v>
      </c>
      <c r="K10932" s="12">
        <f t="shared" si="341"/>
        <v>16.115624999999998</v>
      </c>
      <c r="L10932" s="21" t="s">
        <v>21</v>
      </c>
      <c r="M10932" s="23">
        <f t="shared" si="340"/>
        <v>9</v>
      </c>
      <c r="N10932" s="6">
        <v>2024</v>
      </c>
    </row>
    <row r="10933" spans="1:14" ht="19.95" customHeight="1">
      <c r="A10933" s="20" t="s">
        <v>13</v>
      </c>
      <c r="B10933" s="20" t="s">
        <v>33</v>
      </c>
      <c r="C10933" s="20" t="s">
        <v>43</v>
      </c>
      <c r="D10933" s="20" t="s">
        <v>16</v>
      </c>
      <c r="E10933" s="20" t="s">
        <v>27</v>
      </c>
      <c r="F10933" s="21"/>
      <c r="G10933" s="20" t="s">
        <v>28</v>
      </c>
      <c r="H10933" s="20" t="s">
        <v>29</v>
      </c>
      <c r="I10933" s="24">
        <v>0.52060000000000006</v>
      </c>
      <c r="J10933" s="23">
        <v>11.75</v>
      </c>
      <c r="K10933" s="12">
        <f t="shared" si="341"/>
        <v>6.1170500000000008</v>
      </c>
      <c r="L10933" s="21" t="s">
        <v>21</v>
      </c>
      <c r="M10933" s="23">
        <f t="shared" si="340"/>
        <v>9.4</v>
      </c>
      <c r="N10933" s="6">
        <v>2024</v>
      </c>
    </row>
    <row r="10934" spans="1:14" ht="19.95" customHeight="1">
      <c r="A10934" s="20" t="s">
        <v>13</v>
      </c>
      <c r="B10934" s="20" t="s">
        <v>33</v>
      </c>
      <c r="C10934" s="20" t="s">
        <v>43</v>
      </c>
      <c r="D10934" s="20" t="s">
        <v>16</v>
      </c>
      <c r="E10934" s="20" t="s">
        <v>27</v>
      </c>
      <c r="F10934" s="21"/>
      <c r="G10934" s="20" t="s">
        <v>28</v>
      </c>
      <c r="H10934" s="20" t="s">
        <v>29</v>
      </c>
      <c r="I10934" s="24">
        <v>0.53866666666666663</v>
      </c>
      <c r="J10934" s="23">
        <v>11.75</v>
      </c>
      <c r="K10934" s="12">
        <f t="shared" si="341"/>
        <v>6.3293333333333326</v>
      </c>
      <c r="L10934" s="21" t="s">
        <v>21</v>
      </c>
      <c r="M10934" s="23">
        <f t="shared" si="340"/>
        <v>9.4</v>
      </c>
      <c r="N10934" s="6">
        <v>2024</v>
      </c>
    </row>
    <row r="10935" spans="1:14" ht="19.95" customHeight="1">
      <c r="A10935" s="20" t="s">
        <v>13</v>
      </c>
      <c r="B10935" s="20" t="s">
        <v>30</v>
      </c>
      <c r="C10935" s="20" t="s">
        <v>43</v>
      </c>
      <c r="D10935" s="20" t="s">
        <v>16</v>
      </c>
      <c r="E10935" s="20" t="s">
        <v>17</v>
      </c>
      <c r="F10935" s="21"/>
      <c r="G10935" s="20" t="s">
        <v>28</v>
      </c>
      <c r="H10935" s="20" t="s">
        <v>53</v>
      </c>
      <c r="I10935" s="24">
        <v>0.6213333333333334</v>
      </c>
      <c r="J10935" s="23">
        <v>11.75</v>
      </c>
      <c r="K10935" s="12">
        <f t="shared" si="341"/>
        <v>7.3006666666666673</v>
      </c>
      <c r="L10935" s="21" t="s">
        <v>21</v>
      </c>
      <c r="M10935" s="23">
        <f t="shared" si="340"/>
        <v>9.4</v>
      </c>
      <c r="N10935" s="6">
        <v>2024</v>
      </c>
    </row>
    <row r="10936" spans="1:14" ht="19.95" customHeight="1">
      <c r="A10936" s="20" t="s">
        <v>365</v>
      </c>
      <c r="B10936" s="20" t="s">
        <v>42</v>
      </c>
      <c r="C10936" s="20" t="s">
        <v>44</v>
      </c>
      <c r="D10936" s="20" t="s">
        <v>16</v>
      </c>
      <c r="E10936" s="20" t="s">
        <v>97</v>
      </c>
      <c r="F10936" s="21"/>
      <c r="G10936" s="20" t="s">
        <v>19</v>
      </c>
      <c r="H10936" s="20" t="s">
        <v>198</v>
      </c>
      <c r="I10936" s="24">
        <v>0.19120000000000001</v>
      </c>
      <c r="J10936" s="23">
        <v>14</v>
      </c>
      <c r="K10936" s="12">
        <f t="shared" si="341"/>
        <v>2.6768000000000001</v>
      </c>
      <c r="L10936" s="21" t="s">
        <v>21</v>
      </c>
      <c r="M10936" s="23">
        <f t="shared" si="340"/>
        <v>11.2</v>
      </c>
      <c r="N10936" s="6">
        <v>2024</v>
      </c>
    </row>
    <row r="10937" spans="1:14" ht="19.95" customHeight="1">
      <c r="A10937" s="20" t="s">
        <v>393</v>
      </c>
      <c r="B10937" s="20" t="s">
        <v>14</v>
      </c>
      <c r="C10937" s="20" t="s">
        <v>46</v>
      </c>
      <c r="D10937" s="20" t="s">
        <v>16</v>
      </c>
      <c r="E10937" s="20" t="s">
        <v>17</v>
      </c>
      <c r="F10937" s="21"/>
      <c r="G10937" s="20" t="s">
        <v>19</v>
      </c>
      <c r="H10937" s="20" t="s">
        <v>394</v>
      </c>
      <c r="I10937" s="24">
        <v>7.7810457516339859E-2</v>
      </c>
      <c r="J10937" s="23">
        <v>11</v>
      </c>
      <c r="K10937" s="12">
        <f t="shared" si="341"/>
        <v>0.85591503267973845</v>
      </c>
      <c r="L10937" s="21" t="s">
        <v>21</v>
      </c>
      <c r="M10937" s="23">
        <f t="shared" si="340"/>
        <v>8.8000000000000007</v>
      </c>
      <c r="N10937" s="6">
        <v>2024</v>
      </c>
    </row>
    <row r="10938" spans="1:14" ht="19.95" customHeight="1">
      <c r="A10938" s="20" t="s">
        <v>283</v>
      </c>
      <c r="B10938" s="20" t="s">
        <v>14</v>
      </c>
      <c r="C10938" s="20" t="s">
        <v>54</v>
      </c>
      <c r="D10938" s="20" t="s">
        <v>16</v>
      </c>
      <c r="E10938" s="20" t="s">
        <v>17</v>
      </c>
      <c r="F10938" s="21"/>
      <c r="G10938" s="20" t="s">
        <v>19</v>
      </c>
      <c r="H10938" s="20" t="s">
        <v>284</v>
      </c>
      <c r="I10938" s="24">
        <v>5.5729333333333333</v>
      </c>
      <c r="J10938" s="23">
        <v>15</v>
      </c>
      <c r="K10938" s="12">
        <f t="shared" si="341"/>
        <v>83.593999999999994</v>
      </c>
      <c r="L10938" s="21" t="s">
        <v>21</v>
      </c>
      <c r="M10938" s="23">
        <f t="shared" si="340"/>
        <v>12</v>
      </c>
      <c r="N10938" s="6">
        <v>2024</v>
      </c>
    </row>
    <row r="10939" spans="1:14" ht="19.95" customHeight="1">
      <c r="A10939" s="20" t="s">
        <v>380</v>
      </c>
      <c r="B10939" s="20" t="s">
        <v>33</v>
      </c>
      <c r="C10939" s="20" t="s">
        <v>72</v>
      </c>
      <c r="D10939" s="20" t="s">
        <v>16</v>
      </c>
      <c r="E10939" s="20" t="s">
        <v>27</v>
      </c>
      <c r="F10939" s="21"/>
      <c r="G10939" s="20" t="s">
        <v>19</v>
      </c>
      <c r="H10939" s="20" t="s">
        <v>198</v>
      </c>
      <c r="I10939" s="24">
        <v>0.30760000000000004</v>
      </c>
      <c r="J10939" s="23">
        <v>10</v>
      </c>
      <c r="K10939" s="12">
        <f t="shared" si="341"/>
        <v>3.0760000000000005</v>
      </c>
      <c r="L10939" s="21" t="s">
        <v>21</v>
      </c>
      <c r="M10939" s="23">
        <f t="shared" si="340"/>
        <v>8</v>
      </c>
      <c r="N10939" s="6">
        <v>2024</v>
      </c>
    </row>
    <row r="10940" spans="1:14" ht="19.95" customHeight="1">
      <c r="A10940" s="20" t="s">
        <v>380</v>
      </c>
      <c r="B10940" s="20" t="s">
        <v>37</v>
      </c>
      <c r="C10940" s="20" t="s">
        <v>36</v>
      </c>
      <c r="D10940" s="20" t="s">
        <v>16</v>
      </c>
      <c r="E10940" s="20" t="s">
        <v>27</v>
      </c>
      <c r="F10940" s="21"/>
      <c r="G10940" s="20" t="s">
        <v>19</v>
      </c>
      <c r="H10940" s="20" t="s">
        <v>198</v>
      </c>
      <c r="I10940" s="24">
        <v>0.44400000000000001</v>
      </c>
      <c r="J10940" s="23">
        <v>18</v>
      </c>
      <c r="K10940" s="12">
        <f t="shared" si="341"/>
        <v>7.992</v>
      </c>
      <c r="L10940" s="21" t="s">
        <v>21</v>
      </c>
      <c r="M10940" s="23">
        <f t="shared" si="340"/>
        <v>14.4</v>
      </c>
      <c r="N10940" s="6">
        <v>2024</v>
      </c>
    </row>
    <row r="10941" spans="1:14" ht="19.95" customHeight="1">
      <c r="A10941" s="20" t="s">
        <v>346</v>
      </c>
      <c r="B10941" s="20" t="s">
        <v>42</v>
      </c>
      <c r="C10941" s="20" t="s">
        <v>43</v>
      </c>
      <c r="D10941" s="20" t="s">
        <v>16</v>
      </c>
      <c r="E10941" s="20" t="s">
        <v>202</v>
      </c>
      <c r="F10941" s="21"/>
      <c r="G10941" s="20" t="s">
        <v>19</v>
      </c>
      <c r="H10941" s="20" t="s">
        <v>162</v>
      </c>
      <c r="I10941" s="24">
        <v>0.68533333333333324</v>
      </c>
      <c r="J10941" s="23">
        <v>13</v>
      </c>
      <c r="K10941" s="12">
        <f t="shared" si="341"/>
        <v>8.9093333333333327</v>
      </c>
      <c r="L10941" s="21" t="s">
        <v>21</v>
      </c>
      <c r="M10941" s="23">
        <f t="shared" si="340"/>
        <v>10.4</v>
      </c>
      <c r="N10941" s="6">
        <v>2024</v>
      </c>
    </row>
    <row r="10942" spans="1:14" ht="19.95" customHeight="1">
      <c r="A10942" s="20" t="s">
        <v>308</v>
      </c>
      <c r="B10942" s="20" t="s">
        <v>42</v>
      </c>
      <c r="C10942" s="20" t="s">
        <v>43</v>
      </c>
      <c r="D10942" s="20" t="s">
        <v>16</v>
      </c>
      <c r="E10942" s="20" t="s">
        <v>147</v>
      </c>
      <c r="F10942" s="21"/>
      <c r="G10942" s="20" t="s">
        <v>19</v>
      </c>
      <c r="H10942" s="20" t="s">
        <v>172</v>
      </c>
      <c r="I10942" s="24">
        <v>0.29866666666666669</v>
      </c>
      <c r="J10942" s="23">
        <v>5</v>
      </c>
      <c r="K10942" s="12">
        <f t="shared" si="341"/>
        <v>1.4933333333333334</v>
      </c>
      <c r="L10942" s="21" t="s">
        <v>21</v>
      </c>
      <c r="M10942" s="23">
        <f t="shared" si="340"/>
        <v>4</v>
      </c>
      <c r="N10942" s="6">
        <v>2024</v>
      </c>
    </row>
    <row r="10943" spans="1:14" ht="19.95" customHeight="1">
      <c r="A10943" s="20" t="s">
        <v>248</v>
      </c>
      <c r="B10943" s="20" t="s">
        <v>33</v>
      </c>
      <c r="C10943" s="20" t="s">
        <v>44</v>
      </c>
      <c r="D10943" s="20" t="s">
        <v>16</v>
      </c>
      <c r="E10943" s="20" t="s">
        <v>202</v>
      </c>
      <c r="F10943" s="21"/>
      <c r="G10943" s="20" t="s">
        <v>19</v>
      </c>
      <c r="H10943" s="20" t="s">
        <v>162</v>
      </c>
      <c r="I10943" s="24">
        <v>0.18964460784313725</v>
      </c>
      <c r="J10943" s="23">
        <v>0.77</v>
      </c>
      <c r="K10943" s="12">
        <f t="shared" si="341"/>
        <v>0.14602634803921569</v>
      </c>
      <c r="L10943" s="21" t="s">
        <v>21</v>
      </c>
      <c r="M10943" s="23">
        <f t="shared" si="340"/>
        <v>0.6</v>
      </c>
      <c r="N10943" s="6">
        <v>2024</v>
      </c>
    </row>
    <row r="10944" spans="1:14" ht="19.95" customHeight="1">
      <c r="A10944" s="20" t="s">
        <v>186</v>
      </c>
      <c r="B10944" s="20" t="s">
        <v>33</v>
      </c>
      <c r="C10944" s="20" t="s">
        <v>44</v>
      </c>
      <c r="D10944" s="20" t="s">
        <v>16</v>
      </c>
      <c r="E10944" s="20" t="s">
        <v>155</v>
      </c>
      <c r="F10944" s="21"/>
      <c r="G10944" s="20" t="s">
        <v>19</v>
      </c>
      <c r="H10944" s="20" t="s">
        <v>92</v>
      </c>
      <c r="I10944" s="24">
        <v>0.15165441176470587</v>
      </c>
      <c r="J10944" s="23">
        <v>2.11</v>
      </c>
      <c r="K10944" s="12">
        <f t="shared" si="341"/>
        <v>0.31999080882352937</v>
      </c>
      <c r="L10944" s="21" t="s">
        <v>21</v>
      </c>
      <c r="M10944" s="23">
        <f t="shared" si="340"/>
        <v>1.7</v>
      </c>
      <c r="N10944" s="6">
        <v>2024</v>
      </c>
    </row>
    <row r="10945" spans="1:14" ht="19.95" customHeight="1">
      <c r="A10945" s="20" t="s">
        <v>85</v>
      </c>
      <c r="B10945" s="20" t="s">
        <v>33</v>
      </c>
      <c r="C10945" s="20" t="s">
        <v>44</v>
      </c>
      <c r="D10945" s="20" t="s">
        <v>16</v>
      </c>
      <c r="E10945" s="20" t="s">
        <v>73</v>
      </c>
      <c r="F10945" s="21"/>
      <c r="G10945" s="20" t="s">
        <v>19</v>
      </c>
      <c r="H10945" s="20" t="s">
        <v>87</v>
      </c>
      <c r="I10945" s="24">
        <v>0.14391556291390728</v>
      </c>
      <c r="J10945" s="23">
        <v>1.26</v>
      </c>
      <c r="K10945" s="12">
        <f t="shared" si="341"/>
        <v>0.18133360927152317</v>
      </c>
      <c r="L10945" s="21" t="s">
        <v>21</v>
      </c>
      <c r="M10945" s="23">
        <f t="shared" si="340"/>
        <v>1</v>
      </c>
      <c r="N10945" s="6">
        <v>2024</v>
      </c>
    </row>
    <row r="10946" spans="1:14" ht="19.95" customHeight="1">
      <c r="A10946" s="20" t="s">
        <v>186</v>
      </c>
      <c r="B10946" s="20" t="s">
        <v>48</v>
      </c>
      <c r="C10946" s="20" t="s">
        <v>49</v>
      </c>
      <c r="D10946" s="20" t="s">
        <v>16</v>
      </c>
      <c r="E10946" s="20" t="s">
        <v>155</v>
      </c>
      <c r="F10946" s="21"/>
      <c r="G10946" s="20" t="s">
        <v>19</v>
      </c>
      <c r="H10946" s="20" t="s">
        <v>92</v>
      </c>
      <c r="I10946" s="24">
        <v>7.0326797385620921E-2</v>
      </c>
      <c r="J10946" s="23">
        <v>2.11</v>
      </c>
      <c r="K10946" s="12">
        <f t="shared" si="341"/>
        <v>0.14838954248366013</v>
      </c>
      <c r="L10946" s="21" t="s">
        <v>21</v>
      </c>
      <c r="M10946" s="23">
        <f t="shared" ref="M10946:M10969" si="342">ROUND(J10946-J10946*20/100,1)</f>
        <v>1.7</v>
      </c>
      <c r="N10946" s="6">
        <v>2024</v>
      </c>
    </row>
    <row r="10947" spans="1:14" ht="19.95" customHeight="1">
      <c r="A10947" s="20" t="s">
        <v>248</v>
      </c>
      <c r="B10947" s="20" t="s">
        <v>48</v>
      </c>
      <c r="C10947" s="20" t="s">
        <v>49</v>
      </c>
      <c r="D10947" s="20" t="s">
        <v>16</v>
      </c>
      <c r="E10947" s="20" t="s">
        <v>202</v>
      </c>
      <c r="F10947" s="21"/>
      <c r="G10947" s="20" t="s">
        <v>19</v>
      </c>
      <c r="H10947" s="20" t="s">
        <v>162</v>
      </c>
      <c r="I10947" s="24">
        <v>9.9999999999999992E-2</v>
      </c>
      <c r="J10947" s="23">
        <v>1.39</v>
      </c>
      <c r="K10947" s="12">
        <f t="shared" ref="K10947:K11010" si="343">J10947*I10947</f>
        <v>0.13899999999999998</v>
      </c>
      <c r="L10947" s="21" t="s">
        <v>21</v>
      </c>
      <c r="M10947" s="23">
        <f t="shared" si="342"/>
        <v>1.1000000000000001</v>
      </c>
      <c r="N10947" s="6">
        <v>2024</v>
      </c>
    </row>
    <row r="10948" spans="1:14" ht="19.95" customHeight="1">
      <c r="A10948" s="20" t="s">
        <v>85</v>
      </c>
      <c r="B10948" s="20" t="s">
        <v>48</v>
      </c>
      <c r="C10948" s="20" t="s">
        <v>49</v>
      </c>
      <c r="D10948" s="20" t="s">
        <v>16</v>
      </c>
      <c r="E10948" s="20" t="s">
        <v>73</v>
      </c>
      <c r="F10948" s="21"/>
      <c r="G10948" s="20" t="s">
        <v>19</v>
      </c>
      <c r="H10948" s="20" t="s">
        <v>87</v>
      </c>
      <c r="I10948" s="24">
        <v>6.4705882352941169E-2</v>
      </c>
      <c r="J10948" s="23">
        <v>3.3</v>
      </c>
      <c r="K10948" s="12">
        <f t="shared" si="343"/>
        <v>0.21352941176470586</v>
      </c>
      <c r="L10948" s="21" t="s">
        <v>21</v>
      </c>
      <c r="M10948" s="23">
        <f t="shared" si="342"/>
        <v>2.6</v>
      </c>
      <c r="N10948" s="6">
        <v>2024</v>
      </c>
    </row>
    <row r="10949" spans="1:14" ht="19.95" customHeight="1">
      <c r="A10949" s="20" t="s">
        <v>365</v>
      </c>
      <c r="B10949" s="20" t="s">
        <v>40</v>
      </c>
      <c r="C10949" s="20" t="s">
        <v>54</v>
      </c>
      <c r="D10949" s="20" t="s">
        <v>16</v>
      </c>
      <c r="E10949" s="20" t="s">
        <v>171</v>
      </c>
      <c r="F10949" s="21"/>
      <c r="G10949" s="20" t="s">
        <v>19</v>
      </c>
      <c r="H10949" s="20" t="s">
        <v>29</v>
      </c>
      <c r="I10949" s="24">
        <v>9.2432176806083657</v>
      </c>
      <c r="J10949" s="23">
        <v>0.19</v>
      </c>
      <c r="K10949" s="12">
        <f t="shared" si="343"/>
        <v>1.7562113593155895</v>
      </c>
      <c r="L10949" s="21" t="s">
        <v>21</v>
      </c>
      <c r="M10949" s="23">
        <f t="shared" si="342"/>
        <v>0.2</v>
      </c>
      <c r="N10949" s="6">
        <v>2024</v>
      </c>
    </row>
    <row r="10950" spans="1:14" ht="19.95" customHeight="1">
      <c r="A10950" s="20" t="s">
        <v>321</v>
      </c>
      <c r="B10950" s="20" t="s">
        <v>30</v>
      </c>
      <c r="C10950" s="20" t="s">
        <v>56</v>
      </c>
      <c r="D10950" s="20" t="s">
        <v>39</v>
      </c>
      <c r="E10950" s="20" t="s">
        <v>17</v>
      </c>
      <c r="F10950" s="21"/>
      <c r="G10950" s="20" t="s">
        <v>19</v>
      </c>
      <c r="H10950" s="20" t="s">
        <v>92</v>
      </c>
      <c r="I10950" s="24">
        <v>4.45</v>
      </c>
      <c r="J10950" s="23">
        <v>1</v>
      </c>
      <c r="K10950" s="12">
        <f t="shared" si="343"/>
        <v>4.45</v>
      </c>
      <c r="L10950" s="21" t="s">
        <v>21</v>
      </c>
      <c r="M10950" s="23">
        <f t="shared" si="342"/>
        <v>0.8</v>
      </c>
      <c r="N10950" s="6">
        <v>2024</v>
      </c>
    </row>
    <row r="10951" spans="1:14" ht="19.95" customHeight="1">
      <c r="A10951" s="20" t="s">
        <v>365</v>
      </c>
      <c r="B10951" s="20" t="s">
        <v>30</v>
      </c>
      <c r="C10951" s="20" t="s">
        <v>41</v>
      </c>
      <c r="D10951" s="20" t="s">
        <v>16</v>
      </c>
      <c r="E10951" s="20" t="s">
        <v>17</v>
      </c>
      <c r="F10951" s="21"/>
      <c r="G10951" s="20" t="s">
        <v>28</v>
      </c>
      <c r="H10951" s="20" t="s">
        <v>349</v>
      </c>
      <c r="I10951" s="24">
        <v>1.3100444444444443</v>
      </c>
      <c r="J10951" s="23">
        <v>1.25</v>
      </c>
      <c r="K10951" s="12">
        <f t="shared" si="343"/>
        <v>1.6375555555555554</v>
      </c>
      <c r="L10951" s="21" t="s">
        <v>21</v>
      </c>
      <c r="M10951" s="23">
        <f t="shared" si="342"/>
        <v>1</v>
      </c>
      <c r="N10951" s="6">
        <v>2024</v>
      </c>
    </row>
    <row r="10952" spans="1:14" ht="19.95" customHeight="1">
      <c r="A10952" s="20" t="s">
        <v>365</v>
      </c>
      <c r="B10952" s="20" t="s">
        <v>30</v>
      </c>
      <c r="C10952" s="20" t="s">
        <v>41</v>
      </c>
      <c r="D10952" s="20" t="s">
        <v>16</v>
      </c>
      <c r="E10952" s="20" t="s">
        <v>17</v>
      </c>
      <c r="F10952" s="21"/>
      <c r="G10952" s="20" t="s">
        <v>28</v>
      </c>
      <c r="H10952" s="20" t="s">
        <v>349</v>
      </c>
      <c r="I10952" s="24">
        <v>1.2980595238095236</v>
      </c>
      <c r="J10952" s="23">
        <v>1.25</v>
      </c>
      <c r="K10952" s="12">
        <f t="shared" si="343"/>
        <v>1.6225744047619046</v>
      </c>
      <c r="L10952" s="21" t="s">
        <v>21</v>
      </c>
      <c r="M10952" s="23">
        <f t="shared" si="342"/>
        <v>1</v>
      </c>
      <c r="N10952" s="6">
        <v>2024</v>
      </c>
    </row>
    <row r="10953" spans="1:14" ht="19.95" customHeight="1">
      <c r="A10953" s="20" t="s">
        <v>321</v>
      </c>
      <c r="B10953" s="20" t="s">
        <v>42</v>
      </c>
      <c r="C10953" s="20" t="s">
        <v>65</v>
      </c>
      <c r="D10953" s="20" t="s">
        <v>16</v>
      </c>
      <c r="E10953" s="20" t="s">
        <v>17</v>
      </c>
      <c r="F10953" s="21"/>
      <c r="G10953" s="20" t="s">
        <v>19</v>
      </c>
      <c r="H10953" s="20" t="s">
        <v>92</v>
      </c>
      <c r="I10953" s="24">
        <v>1.7849000000000002</v>
      </c>
      <c r="J10953" s="23">
        <v>0.8</v>
      </c>
      <c r="K10953" s="12">
        <f t="shared" si="343"/>
        <v>1.4279200000000003</v>
      </c>
      <c r="L10953" s="21" t="s">
        <v>21</v>
      </c>
      <c r="M10953" s="23">
        <f t="shared" si="342"/>
        <v>0.6</v>
      </c>
      <c r="N10953" s="6">
        <v>2024</v>
      </c>
    </row>
    <row r="10954" spans="1:14" ht="19.95" customHeight="1">
      <c r="A10954" s="20" t="s">
        <v>321</v>
      </c>
      <c r="B10954" s="20" t="s">
        <v>40</v>
      </c>
      <c r="C10954" s="20" t="s">
        <v>51</v>
      </c>
      <c r="D10954" s="20" t="s">
        <v>16</v>
      </c>
      <c r="E10954" s="20" t="s">
        <v>17</v>
      </c>
      <c r="F10954" s="21"/>
      <c r="G10954" s="20" t="s">
        <v>19</v>
      </c>
      <c r="H10954" s="20" t="s">
        <v>92</v>
      </c>
      <c r="I10954" s="24">
        <v>2.1130666666666666</v>
      </c>
      <c r="J10954" s="23">
        <v>0.8</v>
      </c>
      <c r="K10954" s="12">
        <f t="shared" si="343"/>
        <v>1.6904533333333334</v>
      </c>
      <c r="L10954" s="21" t="s">
        <v>21</v>
      </c>
      <c r="M10954" s="23">
        <f t="shared" si="342"/>
        <v>0.6</v>
      </c>
      <c r="N10954" s="6">
        <v>2024</v>
      </c>
    </row>
    <row r="10955" spans="1:14" ht="19.95" customHeight="1">
      <c r="A10955" s="20" t="s">
        <v>321</v>
      </c>
      <c r="B10955" s="20" t="s">
        <v>14</v>
      </c>
      <c r="C10955" s="20" t="s">
        <v>36</v>
      </c>
      <c r="D10955" s="20" t="s">
        <v>16</v>
      </c>
      <c r="E10955" s="20" t="s">
        <v>17</v>
      </c>
      <c r="F10955" s="21"/>
      <c r="G10955" s="20" t="s">
        <v>19</v>
      </c>
      <c r="H10955" s="20" t="s">
        <v>92</v>
      </c>
      <c r="I10955" s="24">
        <v>0.44031428571428571</v>
      </c>
      <c r="J10955" s="23">
        <v>0.8</v>
      </c>
      <c r="K10955" s="12">
        <f t="shared" si="343"/>
        <v>0.3522514285714286</v>
      </c>
      <c r="L10955" s="21" t="s">
        <v>21</v>
      </c>
      <c r="M10955" s="23">
        <f t="shared" si="342"/>
        <v>0.6</v>
      </c>
      <c r="N10955" s="6">
        <v>2024</v>
      </c>
    </row>
    <row r="10956" spans="1:14" ht="19.95" customHeight="1">
      <c r="A10956" s="20" t="s">
        <v>365</v>
      </c>
      <c r="B10956" s="20" t="s">
        <v>42</v>
      </c>
      <c r="C10956" s="20" t="s">
        <v>44</v>
      </c>
      <c r="D10956" s="20" t="s">
        <v>16</v>
      </c>
      <c r="E10956" s="20" t="s">
        <v>73</v>
      </c>
      <c r="F10956" s="21"/>
      <c r="G10956" s="20" t="s">
        <v>19</v>
      </c>
      <c r="H10956" s="20" t="s">
        <v>198</v>
      </c>
      <c r="I10956" s="24">
        <v>0.18233333333333335</v>
      </c>
      <c r="J10956" s="23">
        <v>13</v>
      </c>
      <c r="K10956" s="12">
        <f t="shared" si="343"/>
        <v>2.3703333333333334</v>
      </c>
      <c r="L10956" s="21" t="s">
        <v>21</v>
      </c>
      <c r="M10956" s="23">
        <f t="shared" si="342"/>
        <v>10.4</v>
      </c>
      <c r="N10956" s="6">
        <v>2024</v>
      </c>
    </row>
    <row r="10957" spans="1:14" ht="19.95" customHeight="1">
      <c r="A10957" s="20" t="s">
        <v>346</v>
      </c>
      <c r="B10957" s="20" t="s">
        <v>33</v>
      </c>
      <c r="C10957" s="20" t="s">
        <v>41</v>
      </c>
      <c r="D10957" s="20" t="s">
        <v>16</v>
      </c>
      <c r="E10957" s="20" t="s">
        <v>202</v>
      </c>
      <c r="F10957" s="21"/>
      <c r="G10957" s="20" t="s">
        <v>19</v>
      </c>
      <c r="H10957" s="20" t="s">
        <v>162</v>
      </c>
      <c r="I10957" s="24">
        <v>0.99</v>
      </c>
      <c r="J10957" s="23">
        <v>15.17</v>
      </c>
      <c r="K10957" s="12">
        <f t="shared" si="343"/>
        <v>15.0183</v>
      </c>
      <c r="L10957" s="21" t="s">
        <v>21</v>
      </c>
      <c r="M10957" s="23">
        <f t="shared" si="342"/>
        <v>12.1</v>
      </c>
      <c r="N10957" s="6">
        <v>2024</v>
      </c>
    </row>
    <row r="10958" spans="1:14" ht="19.95" customHeight="1">
      <c r="A10958" s="20" t="s">
        <v>290</v>
      </c>
      <c r="B10958" s="20" t="s">
        <v>40</v>
      </c>
      <c r="C10958" s="20" t="s">
        <v>121</v>
      </c>
      <c r="D10958" s="20" t="s">
        <v>16</v>
      </c>
      <c r="E10958" s="20" t="s">
        <v>97</v>
      </c>
      <c r="F10958" s="21"/>
      <c r="G10958" s="20" t="s">
        <v>19</v>
      </c>
      <c r="H10958" s="20" t="s">
        <v>162</v>
      </c>
      <c r="I10958" s="24">
        <v>9.5793333333333326</v>
      </c>
      <c r="J10958" s="23">
        <v>45</v>
      </c>
      <c r="K10958" s="12">
        <f t="shared" si="343"/>
        <v>431.07</v>
      </c>
      <c r="L10958" s="21" t="s">
        <v>21</v>
      </c>
      <c r="M10958" s="23">
        <f t="shared" si="342"/>
        <v>36</v>
      </c>
      <c r="N10958" s="6">
        <v>2024</v>
      </c>
    </row>
    <row r="10959" spans="1:14" ht="19.95" customHeight="1">
      <c r="A10959" s="20" t="s">
        <v>395</v>
      </c>
      <c r="B10959" s="20" t="s">
        <v>37</v>
      </c>
      <c r="C10959" s="20" t="s">
        <v>51</v>
      </c>
      <c r="D10959" s="20" t="s">
        <v>83</v>
      </c>
      <c r="E10959" s="20" t="s">
        <v>27</v>
      </c>
      <c r="F10959" s="21"/>
      <c r="G10959" s="20" t="s">
        <v>19</v>
      </c>
      <c r="H10959" s="20" t="s">
        <v>247</v>
      </c>
      <c r="I10959" s="24">
        <v>1.9386000000000001</v>
      </c>
      <c r="J10959" s="23">
        <v>3.42</v>
      </c>
      <c r="K10959" s="12">
        <f t="shared" si="343"/>
        <v>6.6300119999999998</v>
      </c>
      <c r="L10959" s="21" t="s">
        <v>21</v>
      </c>
      <c r="M10959" s="23">
        <f t="shared" si="342"/>
        <v>2.7</v>
      </c>
      <c r="N10959" s="6">
        <v>2024</v>
      </c>
    </row>
    <row r="10960" spans="1:14" ht="19.95" customHeight="1">
      <c r="A10960" s="20" t="s">
        <v>365</v>
      </c>
      <c r="B10960" s="20" t="s">
        <v>42</v>
      </c>
      <c r="C10960" s="20" t="s">
        <v>69</v>
      </c>
      <c r="D10960" s="20" t="s">
        <v>16</v>
      </c>
      <c r="E10960" s="20" t="s">
        <v>97</v>
      </c>
      <c r="F10960" s="21"/>
      <c r="G10960" s="20" t="s">
        <v>19</v>
      </c>
      <c r="H10960" s="20" t="s">
        <v>198</v>
      </c>
      <c r="I10960" s="24">
        <v>0.25765573770491801</v>
      </c>
      <c r="J10960" s="23">
        <v>13.75</v>
      </c>
      <c r="K10960" s="12">
        <f t="shared" si="343"/>
        <v>3.5427663934426228</v>
      </c>
      <c r="L10960" s="21" t="s">
        <v>21</v>
      </c>
      <c r="M10960" s="23">
        <f t="shared" si="342"/>
        <v>11</v>
      </c>
      <c r="N10960" s="6">
        <v>2024</v>
      </c>
    </row>
    <row r="10961" spans="1:14" ht="19.95" customHeight="1">
      <c r="A10961" s="20" t="s">
        <v>380</v>
      </c>
      <c r="B10961" s="20" t="s">
        <v>14</v>
      </c>
      <c r="C10961" s="20" t="s">
        <v>383</v>
      </c>
      <c r="D10961" s="20" t="s">
        <v>16</v>
      </c>
      <c r="E10961" s="20" t="s">
        <v>27</v>
      </c>
      <c r="F10961" s="21"/>
      <c r="G10961" s="20" t="s">
        <v>19</v>
      </c>
      <c r="H10961" s="20" t="s">
        <v>198</v>
      </c>
      <c r="I10961" s="24">
        <v>0.1000704887218045</v>
      </c>
      <c r="J10961" s="23">
        <v>4.45</v>
      </c>
      <c r="K10961" s="12">
        <f t="shared" si="343"/>
        <v>0.44531367481203005</v>
      </c>
      <c r="L10961" s="21" t="s">
        <v>21</v>
      </c>
      <c r="M10961" s="23">
        <f t="shared" si="342"/>
        <v>3.6</v>
      </c>
      <c r="N10961" s="6">
        <v>2024</v>
      </c>
    </row>
    <row r="10962" spans="1:14" ht="19.95" customHeight="1">
      <c r="A10962" s="20" t="s">
        <v>85</v>
      </c>
      <c r="B10962" s="20" t="s">
        <v>14</v>
      </c>
      <c r="C10962" s="20" t="s">
        <v>75</v>
      </c>
      <c r="D10962" s="20" t="s">
        <v>16</v>
      </c>
      <c r="E10962" s="20" t="s">
        <v>73</v>
      </c>
      <c r="F10962" s="21"/>
      <c r="G10962" s="20" t="s">
        <v>19</v>
      </c>
      <c r="H10962" s="20" t="s">
        <v>87</v>
      </c>
      <c r="I10962" s="24">
        <v>1.4714285714285714E-2</v>
      </c>
      <c r="J10962" s="23">
        <v>6.46</v>
      </c>
      <c r="K10962" s="12">
        <f t="shared" si="343"/>
        <v>9.5054285714285716E-2</v>
      </c>
      <c r="L10962" s="21" t="s">
        <v>21</v>
      </c>
      <c r="M10962" s="23">
        <f t="shared" si="342"/>
        <v>5.2</v>
      </c>
      <c r="N10962" s="6">
        <v>2024</v>
      </c>
    </row>
    <row r="10963" spans="1:14" ht="19.95" customHeight="1">
      <c r="A10963" s="20" t="s">
        <v>186</v>
      </c>
      <c r="B10963" s="20" t="s">
        <v>14</v>
      </c>
      <c r="C10963" s="20" t="s">
        <v>75</v>
      </c>
      <c r="D10963" s="20" t="s">
        <v>16</v>
      </c>
      <c r="E10963" s="20" t="s">
        <v>155</v>
      </c>
      <c r="F10963" s="21"/>
      <c r="G10963" s="20" t="s">
        <v>19</v>
      </c>
      <c r="H10963" s="20" t="s">
        <v>92</v>
      </c>
      <c r="I10963" s="24">
        <v>1.5343873517786561E-2</v>
      </c>
      <c r="J10963" s="23">
        <v>5.82</v>
      </c>
      <c r="K10963" s="12">
        <f t="shared" si="343"/>
        <v>8.9301343873517791E-2</v>
      </c>
      <c r="L10963" s="21" t="s">
        <v>21</v>
      </c>
      <c r="M10963" s="23">
        <f t="shared" si="342"/>
        <v>4.7</v>
      </c>
      <c r="N10963" s="6">
        <v>2024</v>
      </c>
    </row>
    <row r="10964" spans="1:14" ht="19.95" customHeight="1">
      <c r="A10964" s="20" t="s">
        <v>248</v>
      </c>
      <c r="B10964" s="20" t="s">
        <v>14</v>
      </c>
      <c r="C10964" s="20" t="s">
        <v>75</v>
      </c>
      <c r="D10964" s="20" t="s">
        <v>16</v>
      </c>
      <c r="E10964" s="20" t="s">
        <v>202</v>
      </c>
      <c r="F10964" s="21"/>
      <c r="G10964" s="20" t="s">
        <v>19</v>
      </c>
      <c r="H10964" s="20" t="s">
        <v>162</v>
      </c>
      <c r="I10964" s="24">
        <v>2.1559999999999999E-2</v>
      </c>
      <c r="J10964" s="23">
        <v>4.17</v>
      </c>
      <c r="K10964" s="12">
        <f t="shared" si="343"/>
        <v>8.9905199999999991E-2</v>
      </c>
      <c r="L10964" s="21" t="s">
        <v>21</v>
      </c>
      <c r="M10964" s="23">
        <f t="shared" si="342"/>
        <v>3.3</v>
      </c>
      <c r="N10964" s="6">
        <v>2024</v>
      </c>
    </row>
    <row r="10965" spans="1:14" ht="19.95" customHeight="1">
      <c r="A10965" s="20" t="s">
        <v>85</v>
      </c>
      <c r="B10965" s="20" t="s">
        <v>14</v>
      </c>
      <c r="C10965" s="20" t="s">
        <v>15</v>
      </c>
      <c r="D10965" s="20" t="s">
        <v>16</v>
      </c>
      <c r="E10965" s="20" t="s">
        <v>73</v>
      </c>
      <c r="F10965" s="21"/>
      <c r="G10965" s="20" t="s">
        <v>19</v>
      </c>
      <c r="H10965" s="20" t="s">
        <v>87</v>
      </c>
      <c r="I10965" s="24">
        <v>3.4750000000000003E-2</v>
      </c>
      <c r="J10965" s="23">
        <v>3.02</v>
      </c>
      <c r="K10965" s="12">
        <f t="shared" si="343"/>
        <v>0.10494500000000001</v>
      </c>
      <c r="L10965" s="21" t="s">
        <v>21</v>
      </c>
      <c r="M10965" s="23">
        <f t="shared" si="342"/>
        <v>2.4</v>
      </c>
      <c r="N10965" s="6">
        <v>2024</v>
      </c>
    </row>
    <row r="10966" spans="1:14" ht="19.95" customHeight="1">
      <c r="A10966" s="20" t="s">
        <v>186</v>
      </c>
      <c r="B10966" s="20" t="s">
        <v>14</v>
      </c>
      <c r="C10966" s="20" t="s">
        <v>15</v>
      </c>
      <c r="D10966" s="20" t="s">
        <v>16</v>
      </c>
      <c r="E10966" s="20" t="s">
        <v>155</v>
      </c>
      <c r="F10966" s="21"/>
      <c r="G10966" s="20" t="s">
        <v>19</v>
      </c>
      <c r="H10966" s="20" t="s">
        <v>92</v>
      </c>
      <c r="I10966" s="24">
        <v>3.3606719367588932E-2</v>
      </c>
      <c r="J10966" s="23">
        <v>2.95</v>
      </c>
      <c r="K10966" s="12">
        <f t="shared" si="343"/>
        <v>9.9139822134387351E-2</v>
      </c>
      <c r="L10966" s="21" t="s">
        <v>21</v>
      </c>
      <c r="M10966" s="23">
        <f t="shared" si="342"/>
        <v>2.4</v>
      </c>
      <c r="N10966" s="6">
        <v>2024</v>
      </c>
    </row>
    <row r="10967" spans="1:14" ht="19.95" customHeight="1">
      <c r="A10967" s="20" t="s">
        <v>85</v>
      </c>
      <c r="B10967" s="20" t="s">
        <v>14</v>
      </c>
      <c r="C10967" s="20" t="s">
        <v>45</v>
      </c>
      <c r="D10967" s="20" t="s">
        <v>16</v>
      </c>
      <c r="E10967" s="20" t="s">
        <v>73</v>
      </c>
      <c r="F10967" s="21"/>
      <c r="G10967" s="20" t="s">
        <v>19</v>
      </c>
      <c r="H10967" s="20" t="s">
        <v>87</v>
      </c>
      <c r="I10967" s="24">
        <v>0.10166666666666667</v>
      </c>
      <c r="J10967" s="23">
        <v>1</v>
      </c>
      <c r="K10967" s="12">
        <f t="shared" si="343"/>
        <v>0.10166666666666667</v>
      </c>
      <c r="L10967" s="21" t="s">
        <v>21</v>
      </c>
      <c r="M10967" s="23">
        <f t="shared" si="342"/>
        <v>0.8</v>
      </c>
      <c r="N10967" s="6">
        <v>2024</v>
      </c>
    </row>
    <row r="10968" spans="1:14" ht="19.95" customHeight="1">
      <c r="A10968" s="20" t="s">
        <v>186</v>
      </c>
      <c r="B10968" s="20" t="s">
        <v>14</v>
      </c>
      <c r="C10968" s="20" t="s">
        <v>45</v>
      </c>
      <c r="D10968" s="20" t="s">
        <v>16</v>
      </c>
      <c r="E10968" s="20" t="s">
        <v>155</v>
      </c>
      <c r="F10968" s="21"/>
      <c r="G10968" s="20" t="s">
        <v>19</v>
      </c>
      <c r="H10968" s="20" t="s">
        <v>92</v>
      </c>
      <c r="I10968" s="24">
        <v>0.10110671936758893</v>
      </c>
      <c r="J10968" s="23">
        <v>1.71</v>
      </c>
      <c r="K10968" s="12">
        <f t="shared" si="343"/>
        <v>0.17289249011857707</v>
      </c>
      <c r="L10968" s="21" t="s">
        <v>21</v>
      </c>
      <c r="M10968" s="23">
        <f t="shared" si="342"/>
        <v>1.4</v>
      </c>
      <c r="N10968" s="6">
        <v>2024</v>
      </c>
    </row>
    <row r="10969" spans="1:14" ht="19.95" customHeight="1">
      <c r="A10969" s="20" t="s">
        <v>85</v>
      </c>
      <c r="B10969" s="20" t="s">
        <v>33</v>
      </c>
      <c r="C10969" s="20" t="s">
        <v>44</v>
      </c>
      <c r="D10969" s="20" t="s">
        <v>16</v>
      </c>
      <c r="E10969" s="20" t="s">
        <v>73</v>
      </c>
      <c r="F10969" s="21"/>
      <c r="G10969" s="20" t="s">
        <v>19</v>
      </c>
      <c r="H10969" s="20" t="s">
        <v>87</v>
      </c>
      <c r="I10969" s="24">
        <v>0.12819999999999998</v>
      </c>
      <c r="J10969" s="23">
        <v>1.26</v>
      </c>
      <c r="K10969" s="12">
        <f t="shared" si="343"/>
        <v>0.16153199999999998</v>
      </c>
      <c r="L10969" s="21" t="s">
        <v>21</v>
      </c>
      <c r="M10969" s="23">
        <f t="shared" si="342"/>
        <v>1</v>
      </c>
      <c r="N10969" s="6">
        <v>2024</v>
      </c>
    </row>
    <row r="10970" spans="1:14" ht="19.95" customHeight="1">
      <c r="A10970" s="20" t="s">
        <v>186</v>
      </c>
      <c r="B10970" s="20" t="s">
        <v>33</v>
      </c>
      <c r="C10970" s="20" t="s">
        <v>44</v>
      </c>
      <c r="D10970" s="20" t="s">
        <v>16</v>
      </c>
      <c r="E10970" s="20" t="s">
        <v>155</v>
      </c>
      <c r="F10970" s="21"/>
      <c r="G10970" s="20" t="s">
        <v>19</v>
      </c>
      <c r="H10970" s="20" t="s">
        <v>92</v>
      </c>
      <c r="I10970" s="24">
        <v>0.14418972332015809</v>
      </c>
      <c r="J10970" s="23">
        <v>1.75</v>
      </c>
      <c r="K10970" s="12">
        <f t="shared" si="343"/>
        <v>0.25233201581027664</v>
      </c>
      <c r="L10970" s="21" t="s">
        <v>21</v>
      </c>
      <c r="M10970" s="23">
        <f>ROUND(J10970-J10970*20/100,1)</f>
        <v>1.4</v>
      </c>
      <c r="N10970" s="6">
        <v>2024</v>
      </c>
    </row>
    <row r="10971" spans="1:14" ht="19.95" customHeight="1">
      <c r="A10971" s="20" t="s">
        <v>248</v>
      </c>
      <c r="B10971" s="20" t="s">
        <v>37</v>
      </c>
      <c r="C10971" s="20" t="s">
        <v>58</v>
      </c>
      <c r="D10971" s="20" t="s">
        <v>16</v>
      </c>
      <c r="E10971" s="20" t="s">
        <v>202</v>
      </c>
      <c r="F10971" s="21"/>
      <c r="G10971" s="20" t="s">
        <v>19</v>
      </c>
      <c r="H10971" s="20" t="s">
        <v>162</v>
      </c>
      <c r="I10971" s="24">
        <v>0.32840000000000003</v>
      </c>
      <c r="J10971" s="23">
        <v>0.63</v>
      </c>
      <c r="K10971" s="12">
        <f t="shared" si="343"/>
        <v>0.20689200000000002</v>
      </c>
      <c r="L10971" s="21" t="s">
        <v>21</v>
      </c>
      <c r="M10971" s="23">
        <f>ROUND(J10971-J10971*20/100,1)</f>
        <v>0.5</v>
      </c>
      <c r="N10971" s="6">
        <v>2024</v>
      </c>
    </row>
    <row r="10972" spans="1:14" ht="19.95" customHeight="1">
      <c r="A10972" s="20" t="s">
        <v>158</v>
      </c>
      <c r="B10972" s="20" t="s">
        <v>33</v>
      </c>
      <c r="C10972" s="20" t="s">
        <v>69</v>
      </c>
      <c r="D10972" s="20" t="s">
        <v>16</v>
      </c>
      <c r="E10972" s="20" t="s">
        <v>27</v>
      </c>
      <c r="F10972" s="21"/>
      <c r="G10972" s="20" t="s">
        <v>19</v>
      </c>
      <c r="H10972" s="20" t="s">
        <v>32</v>
      </c>
      <c r="I10972" s="24">
        <v>0.17912871287128712</v>
      </c>
      <c r="J10972" s="23">
        <v>5</v>
      </c>
      <c r="K10972" s="12">
        <f t="shared" si="343"/>
        <v>0.89564356435643555</v>
      </c>
      <c r="L10972" s="21" t="s">
        <v>21</v>
      </c>
      <c r="M10972" s="23">
        <f t="shared" ref="M10972:M11035" si="344">ROUND(J10972-J10972*20/100,1)</f>
        <v>4</v>
      </c>
      <c r="N10972" s="6">
        <v>2024</v>
      </c>
    </row>
    <row r="10973" spans="1:14" ht="19.95" customHeight="1">
      <c r="A10973" s="20" t="s">
        <v>158</v>
      </c>
      <c r="B10973" s="20" t="s">
        <v>48</v>
      </c>
      <c r="C10973" s="20" t="s">
        <v>90</v>
      </c>
      <c r="D10973" s="20" t="s">
        <v>16</v>
      </c>
      <c r="E10973" s="20" t="s">
        <v>27</v>
      </c>
      <c r="F10973" s="21"/>
      <c r="G10973" s="20" t="s">
        <v>19</v>
      </c>
      <c r="H10973" s="20" t="s">
        <v>32</v>
      </c>
      <c r="I10973" s="24">
        <v>0.20626237623762375</v>
      </c>
      <c r="J10973" s="23">
        <v>5</v>
      </c>
      <c r="K10973" s="12">
        <f t="shared" si="343"/>
        <v>1.0313118811881188</v>
      </c>
      <c r="L10973" s="21" t="s">
        <v>21</v>
      </c>
      <c r="M10973" s="23">
        <f t="shared" si="344"/>
        <v>4</v>
      </c>
      <c r="N10973" s="6">
        <v>2024</v>
      </c>
    </row>
    <row r="10974" spans="1:14" ht="19.95" customHeight="1">
      <c r="A10974" s="20" t="s">
        <v>158</v>
      </c>
      <c r="B10974" s="20" t="s">
        <v>37</v>
      </c>
      <c r="C10974" s="20" t="s">
        <v>58</v>
      </c>
      <c r="D10974" s="20" t="s">
        <v>16</v>
      </c>
      <c r="E10974" s="20" t="s">
        <v>27</v>
      </c>
      <c r="F10974" s="21"/>
      <c r="G10974" s="20" t="s">
        <v>19</v>
      </c>
      <c r="H10974" s="20" t="s">
        <v>32</v>
      </c>
      <c r="I10974" s="24">
        <v>0.22281188118811882</v>
      </c>
      <c r="J10974" s="23">
        <v>5</v>
      </c>
      <c r="K10974" s="12">
        <f t="shared" si="343"/>
        <v>1.1140594059405942</v>
      </c>
      <c r="L10974" s="21" t="s">
        <v>21</v>
      </c>
      <c r="M10974" s="23">
        <f t="shared" si="344"/>
        <v>4</v>
      </c>
      <c r="N10974" s="6">
        <v>2024</v>
      </c>
    </row>
    <row r="10975" spans="1:14" ht="19.95" customHeight="1">
      <c r="A10975" s="20" t="s">
        <v>330</v>
      </c>
      <c r="B10975" s="20" t="s">
        <v>42</v>
      </c>
      <c r="C10975" s="20" t="s">
        <v>31</v>
      </c>
      <c r="D10975" s="20" t="s">
        <v>26</v>
      </c>
      <c r="E10975" s="20" t="s">
        <v>147</v>
      </c>
      <c r="F10975" s="21"/>
      <c r="G10975" s="20" t="s">
        <v>19</v>
      </c>
      <c r="H10975" s="20" t="s">
        <v>92</v>
      </c>
      <c r="I10975" s="24">
        <v>1.1724545454545454</v>
      </c>
      <c r="J10975" s="23">
        <v>0.26</v>
      </c>
      <c r="K10975" s="12">
        <f t="shared" si="343"/>
        <v>0.30483818181818184</v>
      </c>
      <c r="L10975" s="21" t="s">
        <v>21</v>
      </c>
      <c r="M10975" s="23">
        <f t="shared" si="344"/>
        <v>0.2</v>
      </c>
      <c r="N10975" s="6">
        <v>2024</v>
      </c>
    </row>
    <row r="10976" spans="1:14" ht="19.95" customHeight="1">
      <c r="A10976" s="20" t="s">
        <v>211</v>
      </c>
      <c r="B10976" s="20" t="s">
        <v>14</v>
      </c>
      <c r="C10976" s="20" t="s">
        <v>214</v>
      </c>
      <c r="D10976" s="20" t="s">
        <v>213</v>
      </c>
      <c r="E10976" s="20" t="s">
        <v>207</v>
      </c>
      <c r="F10976" s="21"/>
      <c r="G10976" s="20" t="s">
        <v>19</v>
      </c>
      <c r="H10976" s="20" t="s">
        <v>182</v>
      </c>
      <c r="I10976" s="22">
        <v>1.0118050266565117E-2</v>
      </c>
      <c r="J10976" s="23">
        <v>65</v>
      </c>
      <c r="K10976" s="12">
        <f t="shared" si="343"/>
        <v>0.65767326732673259</v>
      </c>
      <c r="L10976" s="21" t="s">
        <v>21</v>
      </c>
      <c r="M10976" s="23">
        <f t="shared" si="344"/>
        <v>52</v>
      </c>
      <c r="N10976" s="6">
        <v>2024</v>
      </c>
    </row>
    <row r="10977" spans="1:14" ht="19.95" customHeight="1">
      <c r="A10977" s="20" t="s">
        <v>321</v>
      </c>
      <c r="B10977" s="20" t="s">
        <v>42</v>
      </c>
      <c r="C10977" s="20" t="s">
        <v>107</v>
      </c>
      <c r="D10977" s="20" t="s">
        <v>16</v>
      </c>
      <c r="E10977" s="20" t="s">
        <v>17</v>
      </c>
      <c r="F10977" s="21"/>
      <c r="G10977" s="20" t="s">
        <v>19</v>
      </c>
      <c r="H10977" s="20" t="s">
        <v>92</v>
      </c>
      <c r="I10977" s="24">
        <v>20.518319999999999</v>
      </c>
      <c r="J10977" s="23">
        <v>0.75</v>
      </c>
      <c r="K10977" s="12">
        <f t="shared" si="343"/>
        <v>15.388739999999999</v>
      </c>
      <c r="L10977" s="21" t="s">
        <v>21</v>
      </c>
      <c r="M10977" s="23">
        <f t="shared" si="344"/>
        <v>0.6</v>
      </c>
      <c r="N10977" s="6">
        <v>2024</v>
      </c>
    </row>
    <row r="10978" spans="1:14" ht="19.95" customHeight="1">
      <c r="A10978" s="20" t="s">
        <v>380</v>
      </c>
      <c r="B10978" s="20" t="s">
        <v>30</v>
      </c>
      <c r="C10978" s="20" t="s">
        <v>43</v>
      </c>
      <c r="D10978" s="20" t="s">
        <v>16</v>
      </c>
      <c r="E10978" s="20" t="s">
        <v>27</v>
      </c>
      <c r="F10978" s="21"/>
      <c r="G10978" s="20" t="s">
        <v>19</v>
      </c>
      <c r="H10978" s="20" t="s">
        <v>198</v>
      </c>
      <c r="I10978" s="24">
        <v>0.53749999999999998</v>
      </c>
      <c r="J10978" s="23">
        <v>30</v>
      </c>
      <c r="K10978" s="12">
        <f t="shared" si="343"/>
        <v>16.125</v>
      </c>
      <c r="L10978" s="21" t="s">
        <v>21</v>
      </c>
      <c r="M10978" s="23">
        <f t="shared" si="344"/>
        <v>24</v>
      </c>
      <c r="N10978" s="6">
        <v>2024</v>
      </c>
    </row>
    <row r="10979" spans="1:14" ht="19.95" customHeight="1">
      <c r="A10979" s="20" t="s">
        <v>380</v>
      </c>
      <c r="B10979" s="20" t="s">
        <v>14</v>
      </c>
      <c r="C10979" s="20" t="s">
        <v>58</v>
      </c>
      <c r="D10979" s="20" t="s">
        <v>16</v>
      </c>
      <c r="E10979" s="20" t="s">
        <v>27</v>
      </c>
      <c r="F10979" s="21"/>
      <c r="G10979" s="20" t="s">
        <v>19</v>
      </c>
      <c r="H10979" s="20" t="s">
        <v>198</v>
      </c>
      <c r="I10979" s="24">
        <v>0.24666666666666667</v>
      </c>
      <c r="J10979" s="23">
        <v>12</v>
      </c>
      <c r="K10979" s="12">
        <f t="shared" si="343"/>
        <v>2.96</v>
      </c>
      <c r="L10979" s="21" t="s">
        <v>21</v>
      </c>
      <c r="M10979" s="23">
        <f t="shared" si="344"/>
        <v>9.6</v>
      </c>
      <c r="N10979" s="6">
        <v>2024</v>
      </c>
    </row>
    <row r="10980" spans="1:14" ht="19.95" customHeight="1">
      <c r="A10980" s="20" t="s">
        <v>380</v>
      </c>
      <c r="B10980" s="20" t="s">
        <v>30</v>
      </c>
      <c r="C10980" s="20" t="s">
        <v>31</v>
      </c>
      <c r="D10980" s="20" t="s">
        <v>16</v>
      </c>
      <c r="E10980" s="20" t="s">
        <v>27</v>
      </c>
      <c r="F10980" s="21"/>
      <c r="G10980" s="20" t="s">
        <v>19</v>
      </c>
      <c r="H10980" s="20" t="s">
        <v>198</v>
      </c>
      <c r="I10980" s="24">
        <v>2.13</v>
      </c>
      <c r="J10980" s="23">
        <v>75</v>
      </c>
      <c r="K10980" s="12">
        <f t="shared" si="343"/>
        <v>159.75</v>
      </c>
      <c r="L10980" s="21" t="s">
        <v>21</v>
      </c>
      <c r="M10980" s="23">
        <f t="shared" si="344"/>
        <v>60</v>
      </c>
      <c r="N10980" s="6">
        <v>2024</v>
      </c>
    </row>
    <row r="10981" spans="1:14" ht="19.95" customHeight="1">
      <c r="A10981" s="20" t="s">
        <v>380</v>
      </c>
      <c r="B10981" s="20" t="s">
        <v>48</v>
      </c>
      <c r="C10981" s="20" t="s">
        <v>94</v>
      </c>
      <c r="D10981" s="20" t="s">
        <v>16</v>
      </c>
      <c r="E10981" s="20" t="s">
        <v>27</v>
      </c>
      <c r="F10981" s="21"/>
      <c r="G10981" s="20" t="s">
        <v>19</v>
      </c>
      <c r="H10981" s="20" t="s">
        <v>198</v>
      </c>
      <c r="I10981" s="24">
        <v>0.12</v>
      </c>
      <c r="J10981" s="23">
        <v>6</v>
      </c>
      <c r="K10981" s="12">
        <f t="shared" si="343"/>
        <v>0.72</v>
      </c>
      <c r="L10981" s="21" t="s">
        <v>21</v>
      </c>
      <c r="M10981" s="23">
        <f t="shared" si="344"/>
        <v>4.8</v>
      </c>
      <c r="N10981" s="6">
        <v>2024</v>
      </c>
    </row>
    <row r="10982" spans="1:14" ht="19.95" customHeight="1">
      <c r="A10982" s="20" t="s">
        <v>380</v>
      </c>
      <c r="B10982" s="20" t="s">
        <v>33</v>
      </c>
      <c r="C10982" s="20" t="s">
        <v>69</v>
      </c>
      <c r="D10982" s="20" t="s">
        <v>16</v>
      </c>
      <c r="E10982" s="20" t="s">
        <v>27</v>
      </c>
      <c r="F10982" s="21"/>
      <c r="G10982" s="20" t="s">
        <v>19</v>
      </c>
      <c r="H10982" s="20" t="s">
        <v>198</v>
      </c>
      <c r="I10982" s="24">
        <v>0.17</v>
      </c>
      <c r="J10982" s="23">
        <v>6</v>
      </c>
      <c r="K10982" s="12">
        <f t="shared" si="343"/>
        <v>1.02</v>
      </c>
      <c r="L10982" s="21" t="s">
        <v>21</v>
      </c>
      <c r="M10982" s="23">
        <f t="shared" si="344"/>
        <v>4.8</v>
      </c>
      <c r="N10982" s="6">
        <v>2024</v>
      </c>
    </row>
    <row r="10983" spans="1:14" ht="19.95" customHeight="1">
      <c r="A10983" s="20" t="s">
        <v>380</v>
      </c>
      <c r="B10983" s="20" t="s">
        <v>40</v>
      </c>
      <c r="C10983" s="20" t="s">
        <v>58</v>
      </c>
      <c r="D10983" s="20" t="s">
        <v>16</v>
      </c>
      <c r="E10983" s="20" t="s">
        <v>27</v>
      </c>
      <c r="F10983" s="21"/>
      <c r="G10983" s="20" t="s">
        <v>19</v>
      </c>
      <c r="H10983" s="20" t="s">
        <v>198</v>
      </c>
      <c r="I10983" s="24">
        <v>0.32</v>
      </c>
      <c r="J10983" s="23">
        <v>10</v>
      </c>
      <c r="K10983" s="12">
        <f t="shared" si="343"/>
        <v>3.2</v>
      </c>
      <c r="L10983" s="21" t="s">
        <v>21</v>
      </c>
      <c r="M10983" s="23">
        <f t="shared" si="344"/>
        <v>8</v>
      </c>
      <c r="N10983" s="6">
        <v>2024</v>
      </c>
    </row>
    <row r="10984" spans="1:14" ht="19.95" customHeight="1">
      <c r="A10984" s="20" t="s">
        <v>380</v>
      </c>
      <c r="B10984" s="20" t="s">
        <v>42</v>
      </c>
      <c r="C10984" s="20" t="s">
        <v>69</v>
      </c>
      <c r="D10984" s="20" t="s">
        <v>16</v>
      </c>
      <c r="E10984" s="20" t="s">
        <v>27</v>
      </c>
      <c r="F10984" s="21"/>
      <c r="G10984" s="20" t="s">
        <v>19</v>
      </c>
      <c r="H10984" s="20" t="s">
        <v>198</v>
      </c>
      <c r="I10984" s="24">
        <v>0.22</v>
      </c>
      <c r="J10984" s="23">
        <v>6.14</v>
      </c>
      <c r="K10984" s="12">
        <f t="shared" si="343"/>
        <v>1.3508</v>
      </c>
      <c r="L10984" s="21" t="s">
        <v>21</v>
      </c>
      <c r="M10984" s="23">
        <f t="shared" si="344"/>
        <v>4.9000000000000004</v>
      </c>
      <c r="N10984" s="6">
        <v>2024</v>
      </c>
    </row>
    <row r="10985" spans="1:14" ht="19.95" customHeight="1">
      <c r="A10985" s="20" t="s">
        <v>380</v>
      </c>
      <c r="B10985" s="20" t="s">
        <v>14</v>
      </c>
      <c r="C10985" s="20" t="s">
        <v>58</v>
      </c>
      <c r="D10985" s="20" t="s">
        <v>16</v>
      </c>
      <c r="E10985" s="20" t="s">
        <v>27</v>
      </c>
      <c r="F10985" s="21"/>
      <c r="G10985" s="20" t="s">
        <v>19</v>
      </c>
      <c r="H10985" s="20" t="s">
        <v>198</v>
      </c>
      <c r="I10985" s="24">
        <v>0.25</v>
      </c>
      <c r="J10985" s="23">
        <v>7</v>
      </c>
      <c r="K10985" s="12">
        <f t="shared" si="343"/>
        <v>1.75</v>
      </c>
      <c r="L10985" s="21" t="s">
        <v>21</v>
      </c>
      <c r="M10985" s="23">
        <f t="shared" si="344"/>
        <v>5.6</v>
      </c>
      <c r="N10985" s="6">
        <v>2024</v>
      </c>
    </row>
    <row r="10986" spans="1:14" ht="19.95" customHeight="1">
      <c r="A10986" s="20" t="s">
        <v>380</v>
      </c>
      <c r="B10986" s="20" t="s">
        <v>30</v>
      </c>
      <c r="C10986" s="20" t="s">
        <v>31</v>
      </c>
      <c r="D10986" s="20" t="s">
        <v>16</v>
      </c>
      <c r="E10986" s="20" t="s">
        <v>27</v>
      </c>
      <c r="F10986" s="21"/>
      <c r="G10986" s="20" t="s">
        <v>19</v>
      </c>
      <c r="H10986" s="20" t="s">
        <v>198</v>
      </c>
      <c r="I10986" s="24">
        <v>1.7250000000000001</v>
      </c>
      <c r="J10986" s="23">
        <v>75</v>
      </c>
      <c r="K10986" s="12">
        <f t="shared" si="343"/>
        <v>129.375</v>
      </c>
      <c r="L10986" s="21" t="s">
        <v>21</v>
      </c>
      <c r="M10986" s="23">
        <f t="shared" si="344"/>
        <v>60</v>
      </c>
      <c r="N10986" s="6">
        <v>2024</v>
      </c>
    </row>
    <row r="10987" spans="1:14" ht="19.95" customHeight="1">
      <c r="A10987" s="20" t="s">
        <v>380</v>
      </c>
      <c r="B10987" s="20" t="s">
        <v>33</v>
      </c>
      <c r="C10987" s="20" t="s">
        <v>69</v>
      </c>
      <c r="D10987" s="20" t="s">
        <v>16</v>
      </c>
      <c r="E10987" s="20" t="s">
        <v>27</v>
      </c>
      <c r="F10987" s="21"/>
      <c r="G10987" s="20" t="s">
        <v>19</v>
      </c>
      <c r="H10987" s="20" t="s">
        <v>198</v>
      </c>
      <c r="I10987" s="24">
        <v>0.21833333333333335</v>
      </c>
      <c r="J10987" s="23">
        <v>6.15</v>
      </c>
      <c r="K10987" s="12">
        <f t="shared" si="343"/>
        <v>1.3427500000000001</v>
      </c>
      <c r="L10987" s="21" t="s">
        <v>21</v>
      </c>
      <c r="M10987" s="23">
        <f t="shared" si="344"/>
        <v>4.9000000000000004</v>
      </c>
      <c r="N10987" s="6">
        <v>2024</v>
      </c>
    </row>
    <row r="10988" spans="1:14" ht="19.95" customHeight="1">
      <c r="A10988" s="20" t="s">
        <v>380</v>
      </c>
      <c r="B10988" s="20" t="s">
        <v>42</v>
      </c>
      <c r="C10988" s="20" t="s">
        <v>44</v>
      </c>
      <c r="D10988" s="20" t="s">
        <v>16</v>
      </c>
      <c r="E10988" s="20" t="s">
        <v>27</v>
      </c>
      <c r="F10988" s="21"/>
      <c r="G10988" s="20" t="s">
        <v>19</v>
      </c>
      <c r="H10988" s="20" t="s">
        <v>198</v>
      </c>
      <c r="I10988" s="24">
        <v>0.16</v>
      </c>
      <c r="J10988" s="23">
        <v>5.25</v>
      </c>
      <c r="K10988" s="12">
        <f t="shared" si="343"/>
        <v>0.84</v>
      </c>
      <c r="L10988" s="21" t="s">
        <v>21</v>
      </c>
      <c r="M10988" s="23">
        <f t="shared" si="344"/>
        <v>4.2</v>
      </c>
      <c r="N10988" s="6">
        <v>2024</v>
      </c>
    </row>
    <row r="10989" spans="1:14" ht="19.95" customHeight="1">
      <c r="A10989" s="20" t="s">
        <v>380</v>
      </c>
      <c r="B10989" s="20" t="s">
        <v>42</v>
      </c>
      <c r="C10989" s="20" t="s">
        <v>44</v>
      </c>
      <c r="D10989" s="20" t="s">
        <v>16</v>
      </c>
      <c r="E10989" s="20" t="s">
        <v>27</v>
      </c>
      <c r="F10989" s="21"/>
      <c r="G10989" s="20" t="s">
        <v>19</v>
      </c>
      <c r="H10989" s="20" t="s">
        <v>198</v>
      </c>
      <c r="I10989" s="24">
        <v>0.16399999999999998</v>
      </c>
      <c r="J10989" s="23">
        <v>5.24</v>
      </c>
      <c r="K10989" s="12">
        <f t="shared" si="343"/>
        <v>0.8593599999999999</v>
      </c>
      <c r="L10989" s="21" t="s">
        <v>21</v>
      </c>
      <c r="M10989" s="23">
        <f t="shared" si="344"/>
        <v>4.2</v>
      </c>
      <c r="N10989" s="6">
        <v>2024</v>
      </c>
    </row>
    <row r="10990" spans="1:14" ht="19.95" customHeight="1">
      <c r="A10990" s="20" t="s">
        <v>380</v>
      </c>
      <c r="B10990" s="20" t="s">
        <v>14</v>
      </c>
      <c r="C10990" s="20" t="s">
        <v>46</v>
      </c>
      <c r="D10990" s="20" t="s">
        <v>16</v>
      </c>
      <c r="E10990" s="20" t="s">
        <v>27</v>
      </c>
      <c r="F10990" s="21"/>
      <c r="G10990" s="20" t="s">
        <v>19</v>
      </c>
      <c r="H10990" s="20" t="s">
        <v>198</v>
      </c>
      <c r="I10990" s="24">
        <v>9.1666666666666674E-2</v>
      </c>
      <c r="J10990" s="23">
        <v>7</v>
      </c>
      <c r="K10990" s="12">
        <f t="shared" si="343"/>
        <v>0.64166666666666672</v>
      </c>
      <c r="L10990" s="21" t="s">
        <v>21</v>
      </c>
      <c r="M10990" s="23">
        <f t="shared" si="344"/>
        <v>5.6</v>
      </c>
      <c r="N10990" s="6">
        <v>2024</v>
      </c>
    </row>
    <row r="10991" spans="1:14" ht="19.95" customHeight="1">
      <c r="A10991" s="20" t="s">
        <v>380</v>
      </c>
      <c r="B10991" s="20" t="s">
        <v>42</v>
      </c>
      <c r="C10991" s="20" t="s">
        <v>44</v>
      </c>
      <c r="D10991" s="20" t="s">
        <v>16</v>
      </c>
      <c r="E10991" s="20" t="s">
        <v>27</v>
      </c>
      <c r="F10991" s="21"/>
      <c r="G10991" s="20" t="s">
        <v>19</v>
      </c>
      <c r="H10991" s="20" t="s">
        <v>198</v>
      </c>
      <c r="I10991" s="24">
        <v>0.22599999999999998</v>
      </c>
      <c r="J10991" s="23">
        <v>5</v>
      </c>
      <c r="K10991" s="12">
        <f t="shared" si="343"/>
        <v>1.1299999999999999</v>
      </c>
      <c r="L10991" s="21" t="s">
        <v>21</v>
      </c>
      <c r="M10991" s="23">
        <f t="shared" si="344"/>
        <v>4</v>
      </c>
      <c r="N10991" s="6">
        <v>2024</v>
      </c>
    </row>
    <row r="10992" spans="1:14" ht="19.95" customHeight="1">
      <c r="A10992" s="20" t="s">
        <v>380</v>
      </c>
      <c r="B10992" s="20" t="s">
        <v>14</v>
      </c>
      <c r="C10992" s="20" t="s">
        <v>15</v>
      </c>
      <c r="D10992" s="20" t="s">
        <v>16</v>
      </c>
      <c r="E10992" s="20" t="s">
        <v>27</v>
      </c>
      <c r="F10992" s="21"/>
      <c r="G10992" s="20" t="s">
        <v>19</v>
      </c>
      <c r="H10992" s="20" t="s">
        <v>198</v>
      </c>
      <c r="I10992" s="24">
        <v>0.04</v>
      </c>
      <c r="J10992" s="23">
        <v>7</v>
      </c>
      <c r="K10992" s="12">
        <f t="shared" si="343"/>
        <v>0.28000000000000003</v>
      </c>
      <c r="L10992" s="21" t="s">
        <v>21</v>
      </c>
      <c r="M10992" s="23">
        <f t="shared" si="344"/>
        <v>5.6</v>
      </c>
      <c r="N10992" s="6">
        <v>2024</v>
      </c>
    </row>
    <row r="10993" spans="1:14" ht="19.95" customHeight="1">
      <c r="A10993" s="20" t="s">
        <v>380</v>
      </c>
      <c r="B10993" s="20" t="s">
        <v>33</v>
      </c>
      <c r="C10993" s="20" t="s">
        <v>44</v>
      </c>
      <c r="D10993" s="20" t="s">
        <v>16</v>
      </c>
      <c r="E10993" s="20" t="s">
        <v>27</v>
      </c>
      <c r="F10993" s="21"/>
      <c r="G10993" s="20" t="s">
        <v>19</v>
      </c>
      <c r="H10993" s="20" t="s">
        <v>198</v>
      </c>
      <c r="I10993" s="24">
        <v>0.1525</v>
      </c>
      <c r="J10993" s="23">
        <v>5</v>
      </c>
      <c r="K10993" s="12">
        <f t="shared" si="343"/>
        <v>0.76249999999999996</v>
      </c>
      <c r="L10993" s="21" t="s">
        <v>21</v>
      </c>
      <c r="M10993" s="23">
        <f t="shared" si="344"/>
        <v>4</v>
      </c>
      <c r="N10993" s="6">
        <v>2024</v>
      </c>
    </row>
    <row r="10994" spans="1:14" ht="19.95" customHeight="1">
      <c r="A10994" s="20" t="s">
        <v>380</v>
      </c>
      <c r="B10994" s="20" t="s">
        <v>14</v>
      </c>
      <c r="C10994" s="20" t="s">
        <v>102</v>
      </c>
      <c r="D10994" s="20" t="s">
        <v>16</v>
      </c>
      <c r="E10994" s="20" t="s">
        <v>27</v>
      </c>
      <c r="F10994" s="21"/>
      <c r="G10994" s="20" t="s">
        <v>19</v>
      </c>
      <c r="H10994" s="20" t="s">
        <v>198</v>
      </c>
      <c r="I10994" s="24">
        <v>0.2</v>
      </c>
      <c r="J10994" s="23">
        <v>5.5</v>
      </c>
      <c r="K10994" s="12">
        <f t="shared" si="343"/>
        <v>1.1000000000000001</v>
      </c>
      <c r="L10994" s="21" t="s">
        <v>21</v>
      </c>
      <c r="M10994" s="23">
        <f t="shared" si="344"/>
        <v>4.4000000000000004</v>
      </c>
      <c r="N10994" s="6">
        <v>2024</v>
      </c>
    </row>
    <row r="10995" spans="1:14" ht="19.95" customHeight="1">
      <c r="A10995" s="20" t="s">
        <v>380</v>
      </c>
      <c r="B10995" s="20" t="s">
        <v>14</v>
      </c>
      <c r="C10995" s="20" t="s">
        <v>36</v>
      </c>
      <c r="D10995" s="20" t="s">
        <v>16</v>
      </c>
      <c r="E10995" s="20" t="s">
        <v>27</v>
      </c>
      <c r="F10995" s="21"/>
      <c r="G10995" s="20" t="s">
        <v>19</v>
      </c>
      <c r="H10995" s="20" t="s">
        <v>198</v>
      </c>
      <c r="I10995" s="24">
        <v>0.68</v>
      </c>
      <c r="J10995" s="23">
        <v>16.5</v>
      </c>
      <c r="K10995" s="12">
        <f t="shared" si="343"/>
        <v>11.22</v>
      </c>
      <c r="L10995" s="21" t="s">
        <v>21</v>
      </c>
      <c r="M10995" s="23">
        <f t="shared" si="344"/>
        <v>13.2</v>
      </c>
      <c r="N10995" s="6">
        <v>2024</v>
      </c>
    </row>
    <row r="10996" spans="1:14" ht="19.95" customHeight="1">
      <c r="A10996" s="20" t="s">
        <v>380</v>
      </c>
      <c r="B10996" s="20" t="s">
        <v>14</v>
      </c>
      <c r="C10996" s="20" t="s">
        <v>15</v>
      </c>
      <c r="D10996" s="20" t="s">
        <v>16</v>
      </c>
      <c r="E10996" s="20" t="s">
        <v>27</v>
      </c>
      <c r="F10996" s="21"/>
      <c r="G10996" s="20" t="s">
        <v>19</v>
      </c>
      <c r="H10996" s="20" t="s">
        <v>198</v>
      </c>
      <c r="I10996" s="24">
        <v>0.04</v>
      </c>
      <c r="J10996" s="23">
        <v>12</v>
      </c>
      <c r="K10996" s="12">
        <f t="shared" si="343"/>
        <v>0.48</v>
      </c>
      <c r="L10996" s="21" t="s">
        <v>21</v>
      </c>
      <c r="M10996" s="23">
        <f t="shared" si="344"/>
        <v>9.6</v>
      </c>
      <c r="N10996" s="6">
        <v>2024</v>
      </c>
    </row>
    <row r="10997" spans="1:14" ht="19.95" customHeight="1">
      <c r="A10997" s="20" t="s">
        <v>380</v>
      </c>
      <c r="B10997" s="20" t="s">
        <v>14</v>
      </c>
      <c r="C10997" s="20" t="s">
        <v>46</v>
      </c>
      <c r="D10997" s="20" t="s">
        <v>16</v>
      </c>
      <c r="E10997" s="20" t="s">
        <v>27</v>
      </c>
      <c r="F10997" s="21"/>
      <c r="G10997" s="20" t="s">
        <v>19</v>
      </c>
      <c r="H10997" s="20" t="s">
        <v>198</v>
      </c>
      <c r="I10997" s="24">
        <v>0.06</v>
      </c>
      <c r="J10997" s="23">
        <v>12</v>
      </c>
      <c r="K10997" s="12">
        <f t="shared" si="343"/>
        <v>0.72</v>
      </c>
      <c r="L10997" s="21" t="s">
        <v>21</v>
      </c>
      <c r="M10997" s="23">
        <f t="shared" si="344"/>
        <v>9.6</v>
      </c>
      <c r="N10997" s="6">
        <v>2024</v>
      </c>
    </row>
    <row r="10998" spans="1:14" ht="19.95" customHeight="1">
      <c r="A10998" s="20" t="s">
        <v>380</v>
      </c>
      <c r="B10998" s="20" t="s">
        <v>14</v>
      </c>
      <c r="C10998" s="20" t="s">
        <v>45</v>
      </c>
      <c r="D10998" s="20" t="s">
        <v>16</v>
      </c>
      <c r="E10998" s="20" t="s">
        <v>27</v>
      </c>
      <c r="F10998" s="21"/>
      <c r="G10998" s="20" t="s">
        <v>19</v>
      </c>
      <c r="H10998" s="20" t="s">
        <v>198</v>
      </c>
      <c r="I10998" s="24">
        <v>0.12</v>
      </c>
      <c r="J10998" s="23">
        <v>12</v>
      </c>
      <c r="K10998" s="12">
        <f t="shared" si="343"/>
        <v>1.44</v>
      </c>
      <c r="L10998" s="21" t="s">
        <v>21</v>
      </c>
      <c r="M10998" s="23">
        <f t="shared" si="344"/>
        <v>9.6</v>
      </c>
      <c r="N10998" s="6">
        <v>2024</v>
      </c>
    </row>
    <row r="10999" spans="1:14" ht="19.95" customHeight="1">
      <c r="A10999" s="20" t="s">
        <v>380</v>
      </c>
      <c r="B10999" s="20" t="s">
        <v>42</v>
      </c>
      <c r="C10999" s="20" t="s">
        <v>41</v>
      </c>
      <c r="D10999" s="20" t="s">
        <v>16</v>
      </c>
      <c r="E10999" s="20" t="s">
        <v>27</v>
      </c>
      <c r="F10999" s="21"/>
      <c r="G10999" s="20" t="s">
        <v>19</v>
      </c>
      <c r="H10999" s="20" t="s">
        <v>198</v>
      </c>
      <c r="I10999" s="24">
        <v>0.73</v>
      </c>
      <c r="J10999" s="23">
        <v>30</v>
      </c>
      <c r="K10999" s="12">
        <f t="shared" si="343"/>
        <v>21.9</v>
      </c>
      <c r="L10999" s="21" t="s">
        <v>21</v>
      </c>
      <c r="M10999" s="23">
        <f t="shared" si="344"/>
        <v>24</v>
      </c>
      <c r="N10999" s="6">
        <v>2024</v>
      </c>
    </row>
    <row r="11000" spans="1:14" ht="19.95" customHeight="1">
      <c r="A11000" s="20" t="s">
        <v>380</v>
      </c>
      <c r="B11000" s="20" t="s">
        <v>14</v>
      </c>
      <c r="C11000" s="20" t="s">
        <v>15</v>
      </c>
      <c r="D11000" s="20" t="s">
        <v>16</v>
      </c>
      <c r="E11000" s="20" t="s">
        <v>27</v>
      </c>
      <c r="F11000" s="21"/>
      <c r="G11000" s="20" t="s">
        <v>19</v>
      </c>
      <c r="H11000" s="20" t="s">
        <v>198</v>
      </c>
      <c r="I11000" s="24">
        <v>4.6666666666666669E-2</v>
      </c>
      <c r="J11000" s="23">
        <v>7</v>
      </c>
      <c r="K11000" s="12">
        <f t="shared" si="343"/>
        <v>0.32666666666666666</v>
      </c>
      <c r="L11000" s="21" t="s">
        <v>21</v>
      </c>
      <c r="M11000" s="23">
        <f t="shared" si="344"/>
        <v>5.6</v>
      </c>
      <c r="N11000" s="6">
        <v>2024</v>
      </c>
    </row>
    <row r="11001" spans="1:14" ht="19.95" customHeight="1">
      <c r="A11001" s="20" t="s">
        <v>380</v>
      </c>
      <c r="B11001" s="20" t="s">
        <v>30</v>
      </c>
      <c r="C11001" s="20" t="s">
        <v>41</v>
      </c>
      <c r="D11001" s="20" t="s">
        <v>16</v>
      </c>
      <c r="E11001" s="20" t="s">
        <v>27</v>
      </c>
      <c r="F11001" s="21"/>
      <c r="G11001" s="20" t="s">
        <v>19</v>
      </c>
      <c r="H11001" s="20" t="s">
        <v>198</v>
      </c>
      <c r="I11001" s="24">
        <v>0.93</v>
      </c>
      <c r="J11001" s="23">
        <v>36</v>
      </c>
      <c r="K11001" s="12">
        <f t="shared" si="343"/>
        <v>33.480000000000004</v>
      </c>
      <c r="L11001" s="21" t="s">
        <v>21</v>
      </c>
      <c r="M11001" s="23">
        <f t="shared" si="344"/>
        <v>28.8</v>
      </c>
      <c r="N11001" s="6">
        <v>2024</v>
      </c>
    </row>
    <row r="11002" spans="1:14" ht="19.95" customHeight="1">
      <c r="A11002" s="20" t="s">
        <v>290</v>
      </c>
      <c r="B11002" s="20" t="s">
        <v>30</v>
      </c>
      <c r="C11002" s="20" t="s">
        <v>65</v>
      </c>
      <c r="D11002" s="20" t="s">
        <v>16</v>
      </c>
      <c r="E11002" s="20" t="s">
        <v>97</v>
      </c>
      <c r="F11002" s="21"/>
      <c r="G11002" s="20" t="s">
        <v>19</v>
      </c>
      <c r="H11002" s="20" t="s">
        <v>162</v>
      </c>
      <c r="I11002" s="24">
        <v>1.9</v>
      </c>
      <c r="J11002" s="23">
        <v>38</v>
      </c>
      <c r="K11002" s="12">
        <f t="shared" si="343"/>
        <v>72.2</v>
      </c>
      <c r="L11002" s="21" t="s">
        <v>21</v>
      </c>
      <c r="M11002" s="23">
        <f t="shared" si="344"/>
        <v>30.4</v>
      </c>
      <c r="N11002" s="6">
        <v>2024</v>
      </c>
    </row>
    <row r="11003" spans="1:14" ht="19.95" customHeight="1">
      <c r="A11003" s="20" t="s">
        <v>308</v>
      </c>
      <c r="B11003" s="20" t="s">
        <v>42</v>
      </c>
      <c r="C11003" s="20" t="s">
        <v>41</v>
      </c>
      <c r="D11003" s="20" t="s">
        <v>16</v>
      </c>
      <c r="E11003" s="20" t="s">
        <v>147</v>
      </c>
      <c r="F11003" s="21"/>
      <c r="G11003" s="20" t="s">
        <v>19</v>
      </c>
      <c r="H11003" s="20" t="s">
        <v>172</v>
      </c>
      <c r="I11003" s="24">
        <v>0.52600000000000002</v>
      </c>
      <c r="J11003" s="23">
        <v>5</v>
      </c>
      <c r="K11003" s="12">
        <f t="shared" si="343"/>
        <v>2.63</v>
      </c>
      <c r="L11003" s="21" t="s">
        <v>21</v>
      </c>
      <c r="M11003" s="23">
        <f t="shared" si="344"/>
        <v>4</v>
      </c>
      <c r="N11003" s="6">
        <v>2024</v>
      </c>
    </row>
    <row r="11004" spans="1:14" ht="19.95" customHeight="1">
      <c r="A11004" s="20" t="s">
        <v>308</v>
      </c>
      <c r="B11004" s="20" t="s">
        <v>42</v>
      </c>
      <c r="C11004" s="20" t="s">
        <v>41</v>
      </c>
      <c r="D11004" s="20" t="s">
        <v>16</v>
      </c>
      <c r="E11004" s="20" t="s">
        <v>147</v>
      </c>
      <c r="F11004" s="21"/>
      <c r="G11004" s="20" t="s">
        <v>19</v>
      </c>
      <c r="H11004" s="20" t="s">
        <v>172</v>
      </c>
      <c r="I11004" s="24">
        <v>0.53949999999999998</v>
      </c>
      <c r="J11004" s="23">
        <v>5</v>
      </c>
      <c r="K11004" s="12">
        <f t="shared" si="343"/>
        <v>2.6974999999999998</v>
      </c>
      <c r="L11004" s="21" t="s">
        <v>21</v>
      </c>
      <c r="M11004" s="23">
        <f t="shared" si="344"/>
        <v>4</v>
      </c>
      <c r="N11004" s="6">
        <v>2024</v>
      </c>
    </row>
    <row r="11005" spans="1:14" ht="19.95" customHeight="1">
      <c r="A11005" s="20" t="s">
        <v>211</v>
      </c>
      <c r="B11005" s="20" t="s">
        <v>14</v>
      </c>
      <c r="C11005" s="20" t="s">
        <v>179</v>
      </c>
      <c r="D11005" s="20" t="s">
        <v>183</v>
      </c>
      <c r="E11005" s="20" t="s">
        <v>150</v>
      </c>
      <c r="F11005" s="21"/>
      <c r="G11005" s="20" t="s">
        <v>19</v>
      </c>
      <c r="H11005" s="20" t="s">
        <v>182</v>
      </c>
      <c r="I11005" s="22">
        <v>7.4999999999999997E-3</v>
      </c>
      <c r="J11005" s="23">
        <v>105.93</v>
      </c>
      <c r="K11005" s="12">
        <f t="shared" si="343"/>
        <v>0.79447500000000004</v>
      </c>
      <c r="L11005" s="21" t="s">
        <v>21</v>
      </c>
      <c r="M11005" s="23">
        <f t="shared" si="344"/>
        <v>84.7</v>
      </c>
      <c r="N11005" s="6">
        <v>2024</v>
      </c>
    </row>
    <row r="11006" spans="1:14" ht="19.95" customHeight="1">
      <c r="A11006" s="20" t="s">
        <v>211</v>
      </c>
      <c r="B11006" s="20" t="s">
        <v>14</v>
      </c>
      <c r="C11006" s="20" t="s">
        <v>179</v>
      </c>
      <c r="D11006" s="20" t="s">
        <v>183</v>
      </c>
      <c r="E11006" s="20" t="s">
        <v>150</v>
      </c>
      <c r="F11006" s="21"/>
      <c r="G11006" s="20" t="s">
        <v>19</v>
      </c>
      <c r="H11006" s="20" t="s">
        <v>182</v>
      </c>
      <c r="I11006" s="22">
        <v>7.4999999999999997E-3</v>
      </c>
      <c r="J11006" s="23">
        <v>105.93</v>
      </c>
      <c r="K11006" s="12">
        <f t="shared" si="343"/>
        <v>0.79447500000000004</v>
      </c>
      <c r="L11006" s="21" t="s">
        <v>21</v>
      </c>
      <c r="M11006" s="23">
        <f t="shared" si="344"/>
        <v>84.7</v>
      </c>
      <c r="N11006" s="6">
        <v>2024</v>
      </c>
    </row>
    <row r="11007" spans="1:14" ht="19.95" customHeight="1">
      <c r="A11007" s="20" t="s">
        <v>248</v>
      </c>
      <c r="B11007" s="20" t="s">
        <v>40</v>
      </c>
      <c r="C11007" s="20" t="s">
        <v>38</v>
      </c>
      <c r="D11007" s="20" t="s">
        <v>16</v>
      </c>
      <c r="E11007" s="20" t="s">
        <v>202</v>
      </c>
      <c r="F11007" s="21"/>
      <c r="G11007" s="20" t="s">
        <v>19</v>
      </c>
      <c r="H11007" s="20" t="s">
        <v>162</v>
      </c>
      <c r="I11007" s="24">
        <v>1.7364375000000001</v>
      </c>
      <c r="J11007" s="23">
        <v>1.4</v>
      </c>
      <c r="K11007" s="12">
        <f t="shared" si="343"/>
        <v>2.4310125</v>
      </c>
      <c r="L11007" s="21" t="s">
        <v>21</v>
      </c>
      <c r="M11007" s="23">
        <f t="shared" si="344"/>
        <v>1.1000000000000001</v>
      </c>
      <c r="N11007" s="6">
        <v>2024</v>
      </c>
    </row>
    <row r="11008" spans="1:14" ht="19.95" customHeight="1">
      <c r="A11008" s="20" t="s">
        <v>248</v>
      </c>
      <c r="B11008" s="20" t="s">
        <v>40</v>
      </c>
      <c r="C11008" s="20" t="s">
        <v>36</v>
      </c>
      <c r="D11008" s="20" t="s">
        <v>16</v>
      </c>
      <c r="E11008" s="20" t="s">
        <v>202</v>
      </c>
      <c r="F11008" s="21"/>
      <c r="G11008" s="20" t="s">
        <v>19</v>
      </c>
      <c r="H11008" s="20" t="s">
        <v>162</v>
      </c>
      <c r="I11008" s="24">
        <v>0.74199999999999999</v>
      </c>
      <c r="J11008" s="23">
        <v>0.56000000000000005</v>
      </c>
      <c r="K11008" s="12">
        <f t="shared" si="343"/>
        <v>0.41552000000000006</v>
      </c>
      <c r="L11008" s="21" t="s">
        <v>21</v>
      </c>
      <c r="M11008" s="23">
        <f t="shared" si="344"/>
        <v>0.4</v>
      </c>
      <c r="N11008" s="6">
        <v>2024</v>
      </c>
    </row>
    <row r="11009" spans="1:14" ht="19.95" customHeight="1">
      <c r="A11009" s="20" t="s">
        <v>380</v>
      </c>
      <c r="B11009" s="20" t="s">
        <v>42</v>
      </c>
      <c r="C11009" s="20" t="s">
        <v>31</v>
      </c>
      <c r="D11009" s="20" t="s">
        <v>16</v>
      </c>
      <c r="E11009" s="20" t="s">
        <v>27</v>
      </c>
      <c r="F11009" s="21"/>
      <c r="G11009" s="20" t="s">
        <v>19</v>
      </c>
      <c r="H11009" s="20" t="s">
        <v>198</v>
      </c>
      <c r="I11009" s="24">
        <v>1.575</v>
      </c>
      <c r="J11009" s="23">
        <v>50</v>
      </c>
      <c r="K11009" s="12">
        <f t="shared" si="343"/>
        <v>78.75</v>
      </c>
      <c r="L11009" s="21" t="s">
        <v>21</v>
      </c>
      <c r="M11009" s="23">
        <f t="shared" si="344"/>
        <v>40</v>
      </c>
      <c r="N11009" s="6">
        <v>2024</v>
      </c>
    </row>
    <row r="11010" spans="1:14" ht="19.95" customHeight="1">
      <c r="A11010" s="20" t="s">
        <v>302</v>
      </c>
      <c r="B11010" s="20" t="s">
        <v>30</v>
      </c>
      <c r="C11010" s="20" t="s">
        <v>117</v>
      </c>
      <c r="D11010" s="20" t="s">
        <v>16</v>
      </c>
      <c r="E11010" s="20" t="s">
        <v>17</v>
      </c>
      <c r="F11010" s="21"/>
      <c r="G11010" s="20" t="s">
        <v>19</v>
      </c>
      <c r="H11010" s="20" t="s">
        <v>20</v>
      </c>
      <c r="I11010" s="24">
        <v>11.8644</v>
      </c>
      <c r="J11010" s="23">
        <v>0.31</v>
      </c>
      <c r="K11010" s="12">
        <f t="shared" si="343"/>
        <v>3.6779639999999998</v>
      </c>
      <c r="L11010" s="21" t="s">
        <v>21</v>
      </c>
      <c r="M11010" s="23">
        <f t="shared" si="344"/>
        <v>0.2</v>
      </c>
      <c r="N11010" s="6">
        <v>2024</v>
      </c>
    </row>
    <row r="11011" spans="1:14" ht="19.95" customHeight="1">
      <c r="A11011" s="20" t="s">
        <v>387</v>
      </c>
      <c r="B11011" s="20" t="s">
        <v>30</v>
      </c>
      <c r="C11011" s="20" t="s">
        <v>38</v>
      </c>
      <c r="D11011" s="20" t="s">
        <v>39</v>
      </c>
      <c r="E11011" s="20" t="s">
        <v>27</v>
      </c>
      <c r="F11011" s="21"/>
      <c r="G11011" s="20" t="s">
        <v>19</v>
      </c>
      <c r="H11011" s="20" t="s">
        <v>92</v>
      </c>
      <c r="I11011" s="24">
        <v>2.4819999999999998</v>
      </c>
      <c r="J11011" s="23">
        <v>4.25</v>
      </c>
      <c r="K11011" s="12">
        <f t="shared" ref="K11011:K11074" si="345">J11011*I11011</f>
        <v>10.548499999999999</v>
      </c>
      <c r="L11011" s="21" t="s">
        <v>21</v>
      </c>
      <c r="M11011" s="23">
        <f t="shared" si="344"/>
        <v>3.4</v>
      </c>
      <c r="N11011" s="6">
        <v>2024</v>
      </c>
    </row>
    <row r="11012" spans="1:14" ht="19.95" customHeight="1">
      <c r="A11012" s="20" t="s">
        <v>308</v>
      </c>
      <c r="B11012" s="20" t="s">
        <v>42</v>
      </c>
      <c r="C11012" s="20" t="s">
        <v>44</v>
      </c>
      <c r="D11012" s="20" t="s">
        <v>16</v>
      </c>
      <c r="E11012" s="20" t="s">
        <v>147</v>
      </c>
      <c r="F11012" s="21"/>
      <c r="G11012" s="20" t="s">
        <v>19</v>
      </c>
      <c r="H11012" s="20" t="s">
        <v>172</v>
      </c>
      <c r="I11012" s="24">
        <v>0.11150280898876405</v>
      </c>
      <c r="J11012" s="23">
        <v>5</v>
      </c>
      <c r="K11012" s="12">
        <f t="shared" si="345"/>
        <v>0.55751404494382029</v>
      </c>
      <c r="L11012" s="21" t="s">
        <v>21</v>
      </c>
      <c r="M11012" s="23">
        <f t="shared" si="344"/>
        <v>4</v>
      </c>
      <c r="N11012" s="6">
        <v>2024</v>
      </c>
    </row>
    <row r="11013" spans="1:14" ht="19.95" customHeight="1">
      <c r="A11013" s="20" t="s">
        <v>308</v>
      </c>
      <c r="B11013" s="20" t="s">
        <v>42</v>
      </c>
      <c r="C11013" s="20" t="s">
        <v>69</v>
      </c>
      <c r="D11013" s="20" t="s">
        <v>16</v>
      </c>
      <c r="E11013" s="20" t="s">
        <v>147</v>
      </c>
      <c r="F11013" s="21"/>
      <c r="G11013" s="20" t="s">
        <v>19</v>
      </c>
      <c r="H11013" s="20" t="s">
        <v>172</v>
      </c>
      <c r="I11013" s="24">
        <v>0.15140449438202247</v>
      </c>
      <c r="J11013" s="23">
        <v>5</v>
      </c>
      <c r="K11013" s="12">
        <f t="shared" si="345"/>
        <v>0.7570224719101124</v>
      </c>
      <c r="L11013" s="21" t="s">
        <v>21</v>
      </c>
      <c r="M11013" s="23">
        <f t="shared" si="344"/>
        <v>4</v>
      </c>
      <c r="N11013" s="6">
        <v>2024</v>
      </c>
    </row>
    <row r="11014" spans="1:14" ht="19.95" customHeight="1">
      <c r="A11014" s="20" t="s">
        <v>186</v>
      </c>
      <c r="B11014" s="20" t="s">
        <v>14</v>
      </c>
      <c r="C11014" s="20" t="s">
        <v>35</v>
      </c>
      <c r="D11014" s="20" t="s">
        <v>16</v>
      </c>
      <c r="E11014" s="20" t="s">
        <v>155</v>
      </c>
      <c r="F11014" s="21"/>
      <c r="G11014" s="20" t="s">
        <v>19</v>
      </c>
      <c r="H11014" s="20" t="s">
        <v>92</v>
      </c>
      <c r="I11014" s="24">
        <v>0.80842857142857139</v>
      </c>
      <c r="J11014" s="23">
        <v>0.65</v>
      </c>
      <c r="K11014" s="12">
        <f t="shared" si="345"/>
        <v>0.52547857142857146</v>
      </c>
      <c r="L11014" s="21" t="s">
        <v>21</v>
      </c>
      <c r="M11014" s="23">
        <f t="shared" si="344"/>
        <v>0.5</v>
      </c>
      <c r="N11014" s="6">
        <v>2024</v>
      </c>
    </row>
    <row r="11015" spans="1:14" ht="19.95" customHeight="1">
      <c r="A11015" s="20" t="s">
        <v>186</v>
      </c>
      <c r="B11015" s="20" t="s">
        <v>14</v>
      </c>
      <c r="C11015" s="20" t="s">
        <v>38</v>
      </c>
      <c r="D11015" s="20" t="s">
        <v>16</v>
      </c>
      <c r="E11015" s="20" t="s">
        <v>155</v>
      </c>
      <c r="F11015" s="21"/>
      <c r="G11015" s="20" t="s">
        <v>19</v>
      </c>
      <c r="H11015" s="20" t="s">
        <v>92</v>
      </c>
      <c r="I11015" s="24">
        <v>1.2478571428571428</v>
      </c>
      <c r="J11015" s="23">
        <v>0.85</v>
      </c>
      <c r="K11015" s="12">
        <f t="shared" si="345"/>
        <v>1.0606785714285714</v>
      </c>
      <c r="L11015" s="21" t="s">
        <v>21</v>
      </c>
      <c r="M11015" s="23">
        <f t="shared" si="344"/>
        <v>0.7</v>
      </c>
      <c r="N11015" s="6">
        <v>2024</v>
      </c>
    </row>
    <row r="11016" spans="1:14" ht="19.95" customHeight="1">
      <c r="A11016" s="20" t="s">
        <v>186</v>
      </c>
      <c r="B11016" s="20" t="s">
        <v>14</v>
      </c>
      <c r="C11016" s="20" t="s">
        <v>51</v>
      </c>
      <c r="D11016" s="20" t="s">
        <v>16</v>
      </c>
      <c r="E11016" s="20" t="s">
        <v>155</v>
      </c>
      <c r="F11016" s="21"/>
      <c r="G11016" s="20" t="s">
        <v>19</v>
      </c>
      <c r="H11016" s="20" t="s">
        <v>92</v>
      </c>
      <c r="I11016" s="24">
        <v>1.9127142857142858</v>
      </c>
      <c r="J11016" s="23">
        <v>0.9</v>
      </c>
      <c r="K11016" s="12">
        <f t="shared" si="345"/>
        <v>1.7214428571428573</v>
      </c>
      <c r="L11016" s="21" t="s">
        <v>21</v>
      </c>
      <c r="M11016" s="23">
        <f t="shared" si="344"/>
        <v>0.7</v>
      </c>
      <c r="N11016" s="6">
        <v>2024</v>
      </c>
    </row>
    <row r="11017" spans="1:14" ht="19.95" customHeight="1">
      <c r="A11017" s="20" t="s">
        <v>261</v>
      </c>
      <c r="B11017" s="20" t="s">
        <v>14</v>
      </c>
      <c r="C11017" s="20" t="s">
        <v>45</v>
      </c>
      <c r="D11017" s="20" t="s">
        <v>16</v>
      </c>
      <c r="E11017" s="20" t="s">
        <v>27</v>
      </c>
      <c r="F11017" s="21"/>
      <c r="G11017" s="20" t="s">
        <v>19</v>
      </c>
      <c r="H11017" s="20" t="s">
        <v>262</v>
      </c>
      <c r="I11017" s="24">
        <v>0.13450000000000001</v>
      </c>
      <c r="J11017" s="23">
        <v>6</v>
      </c>
      <c r="K11017" s="12">
        <f t="shared" si="345"/>
        <v>0.80700000000000005</v>
      </c>
      <c r="L11017" s="21" t="s">
        <v>21</v>
      </c>
      <c r="M11017" s="23">
        <f t="shared" si="344"/>
        <v>4.8</v>
      </c>
      <c r="N11017" s="6">
        <v>2024</v>
      </c>
    </row>
    <row r="11018" spans="1:14" ht="19.95" customHeight="1">
      <c r="A11018" s="20" t="s">
        <v>261</v>
      </c>
      <c r="B11018" s="20" t="s">
        <v>33</v>
      </c>
      <c r="C11018" s="20" t="s">
        <v>44</v>
      </c>
      <c r="D11018" s="20" t="s">
        <v>16</v>
      </c>
      <c r="E11018" s="20" t="s">
        <v>27</v>
      </c>
      <c r="F11018" s="21"/>
      <c r="G11018" s="20" t="s">
        <v>19</v>
      </c>
      <c r="H11018" s="20" t="s">
        <v>262</v>
      </c>
      <c r="I11018" s="24">
        <v>0.23103703703703704</v>
      </c>
      <c r="J11018" s="23">
        <v>6</v>
      </c>
      <c r="K11018" s="12">
        <f t="shared" si="345"/>
        <v>1.3862222222222222</v>
      </c>
      <c r="L11018" s="21" t="s">
        <v>21</v>
      </c>
      <c r="M11018" s="23">
        <f t="shared" si="344"/>
        <v>4.8</v>
      </c>
      <c r="N11018" s="6">
        <v>2024</v>
      </c>
    </row>
    <row r="11019" spans="1:14" ht="19.95" customHeight="1">
      <c r="A11019" s="20" t="s">
        <v>283</v>
      </c>
      <c r="B11019" s="20" t="s">
        <v>14</v>
      </c>
      <c r="C11019" s="20" t="s">
        <v>58</v>
      </c>
      <c r="D11019" s="20" t="s">
        <v>16</v>
      </c>
      <c r="E11019" s="20" t="s">
        <v>17</v>
      </c>
      <c r="F11019" s="21"/>
      <c r="G11019" s="20" t="s">
        <v>19</v>
      </c>
      <c r="H11019" s="20" t="s">
        <v>284</v>
      </c>
      <c r="I11019" s="24">
        <v>0.18775</v>
      </c>
      <c r="J11019" s="23">
        <v>16.75</v>
      </c>
      <c r="K11019" s="12">
        <f t="shared" si="345"/>
        <v>3.1448125</v>
      </c>
      <c r="L11019" s="21" t="s">
        <v>21</v>
      </c>
      <c r="M11019" s="23">
        <f t="shared" si="344"/>
        <v>13.4</v>
      </c>
      <c r="N11019" s="6">
        <v>2024</v>
      </c>
    </row>
    <row r="11020" spans="1:14" ht="19.95" customHeight="1">
      <c r="A11020" s="20" t="s">
        <v>321</v>
      </c>
      <c r="B11020" s="20" t="s">
        <v>30</v>
      </c>
      <c r="C11020" s="20" t="s">
        <v>63</v>
      </c>
      <c r="D11020" s="20" t="s">
        <v>16</v>
      </c>
      <c r="E11020" s="20" t="s">
        <v>17</v>
      </c>
      <c r="F11020" s="21"/>
      <c r="G11020" s="20" t="s">
        <v>19</v>
      </c>
      <c r="H11020" s="20" t="s">
        <v>92</v>
      </c>
      <c r="I11020" s="24">
        <v>4.18255</v>
      </c>
      <c r="J11020" s="23">
        <v>0.7</v>
      </c>
      <c r="K11020" s="12">
        <f t="shared" si="345"/>
        <v>2.9277849999999996</v>
      </c>
      <c r="L11020" s="21" t="s">
        <v>21</v>
      </c>
      <c r="M11020" s="23">
        <f t="shared" si="344"/>
        <v>0.6</v>
      </c>
      <c r="N11020" s="6">
        <v>2024</v>
      </c>
    </row>
    <row r="11021" spans="1:14" ht="19.95" customHeight="1">
      <c r="A11021" s="20" t="s">
        <v>13</v>
      </c>
      <c r="B11021" s="20" t="s">
        <v>14</v>
      </c>
      <c r="C11021" s="20" t="s">
        <v>58</v>
      </c>
      <c r="D11021" s="20" t="s">
        <v>16</v>
      </c>
      <c r="E11021" s="20" t="s">
        <v>27</v>
      </c>
      <c r="F11021" s="21"/>
      <c r="G11021" s="20" t="s">
        <v>28</v>
      </c>
      <c r="H11021" s="20" t="s">
        <v>29</v>
      </c>
      <c r="I11021" s="24">
        <v>0.34550000000000003</v>
      </c>
      <c r="J11021" s="23">
        <v>11.5</v>
      </c>
      <c r="K11021" s="12">
        <f t="shared" si="345"/>
        <v>3.9732500000000002</v>
      </c>
      <c r="L11021" s="21" t="s">
        <v>21</v>
      </c>
      <c r="M11021" s="23">
        <f t="shared" si="344"/>
        <v>9.1999999999999993</v>
      </c>
      <c r="N11021" s="6">
        <v>2024</v>
      </c>
    </row>
    <row r="11022" spans="1:14" ht="19.95" customHeight="1">
      <c r="A11022" s="20" t="s">
        <v>13</v>
      </c>
      <c r="B11022" s="20" t="s">
        <v>14</v>
      </c>
      <c r="C11022" s="20" t="s">
        <v>35</v>
      </c>
      <c r="D11022" s="20" t="s">
        <v>16</v>
      </c>
      <c r="E11022" s="20" t="s">
        <v>27</v>
      </c>
      <c r="F11022" s="21"/>
      <c r="G11022" s="20" t="s">
        <v>28</v>
      </c>
      <c r="H11022" s="20" t="s">
        <v>53</v>
      </c>
      <c r="I11022" s="24">
        <v>1.1054999999999999</v>
      </c>
      <c r="J11022" s="23">
        <v>11.5</v>
      </c>
      <c r="K11022" s="12">
        <f t="shared" si="345"/>
        <v>12.713249999999999</v>
      </c>
      <c r="L11022" s="21" t="s">
        <v>21</v>
      </c>
      <c r="M11022" s="23">
        <f t="shared" si="344"/>
        <v>9.1999999999999993</v>
      </c>
      <c r="N11022" s="6">
        <v>2024</v>
      </c>
    </row>
    <row r="11023" spans="1:14" ht="19.95" customHeight="1">
      <c r="A11023" s="20" t="s">
        <v>13</v>
      </c>
      <c r="B11023" s="20" t="s">
        <v>42</v>
      </c>
      <c r="C11023" s="20" t="s">
        <v>31</v>
      </c>
      <c r="D11023" s="20" t="s">
        <v>16</v>
      </c>
      <c r="E11023" s="20" t="s">
        <v>27</v>
      </c>
      <c r="F11023" s="21"/>
      <c r="G11023" s="20" t="s">
        <v>28</v>
      </c>
      <c r="H11023" s="20" t="s">
        <v>53</v>
      </c>
      <c r="I11023" s="24">
        <v>1.5486666666666666</v>
      </c>
      <c r="J11023" s="23">
        <v>11.5</v>
      </c>
      <c r="K11023" s="12">
        <f t="shared" si="345"/>
        <v>17.809666666666665</v>
      </c>
      <c r="L11023" s="21" t="s">
        <v>21</v>
      </c>
      <c r="M11023" s="23">
        <f t="shared" si="344"/>
        <v>9.1999999999999993</v>
      </c>
      <c r="N11023" s="6">
        <v>2024</v>
      </c>
    </row>
    <row r="11024" spans="1:14" ht="19.95" customHeight="1">
      <c r="A11024" s="20" t="s">
        <v>13</v>
      </c>
      <c r="B11024" s="20" t="s">
        <v>14</v>
      </c>
      <c r="C11024" s="20" t="s">
        <v>35</v>
      </c>
      <c r="D11024" s="20" t="s">
        <v>16</v>
      </c>
      <c r="E11024" s="20" t="s">
        <v>17</v>
      </c>
      <c r="F11024" s="21"/>
      <c r="G11024" s="20" t="s">
        <v>28</v>
      </c>
      <c r="H11024" s="20" t="s">
        <v>53</v>
      </c>
      <c r="I11024" s="24">
        <v>1.0285</v>
      </c>
      <c r="J11024" s="23">
        <v>11.5</v>
      </c>
      <c r="K11024" s="12">
        <f t="shared" si="345"/>
        <v>11.82775</v>
      </c>
      <c r="L11024" s="21" t="s">
        <v>21</v>
      </c>
      <c r="M11024" s="23">
        <f t="shared" si="344"/>
        <v>9.1999999999999993</v>
      </c>
      <c r="N11024" s="6">
        <v>2024</v>
      </c>
    </row>
    <row r="11025" spans="1:14" ht="19.95" customHeight="1">
      <c r="A11025" s="20" t="s">
        <v>13</v>
      </c>
      <c r="B11025" s="20" t="s">
        <v>42</v>
      </c>
      <c r="C11025" s="20" t="s">
        <v>31</v>
      </c>
      <c r="D11025" s="20" t="s">
        <v>16</v>
      </c>
      <c r="E11025" s="20" t="s">
        <v>27</v>
      </c>
      <c r="F11025" s="21"/>
      <c r="G11025" s="20" t="s">
        <v>28</v>
      </c>
      <c r="H11025" s="20" t="s">
        <v>53</v>
      </c>
      <c r="I11025" s="24">
        <v>1.538</v>
      </c>
      <c r="J11025" s="23">
        <v>11.5</v>
      </c>
      <c r="K11025" s="12">
        <f t="shared" si="345"/>
        <v>17.687000000000001</v>
      </c>
      <c r="L11025" s="21" t="s">
        <v>21</v>
      </c>
      <c r="M11025" s="23">
        <f t="shared" si="344"/>
        <v>9.1999999999999993</v>
      </c>
      <c r="N11025" s="6">
        <v>2024</v>
      </c>
    </row>
    <row r="11026" spans="1:14" ht="19.95" customHeight="1">
      <c r="A11026" s="20" t="s">
        <v>13</v>
      </c>
      <c r="B11026" s="20" t="s">
        <v>14</v>
      </c>
      <c r="C11026" s="20" t="s">
        <v>58</v>
      </c>
      <c r="D11026" s="20" t="s">
        <v>16</v>
      </c>
      <c r="E11026" s="20" t="s">
        <v>27</v>
      </c>
      <c r="F11026" s="21"/>
      <c r="G11026" s="20" t="s">
        <v>28</v>
      </c>
      <c r="H11026" s="20" t="s">
        <v>29</v>
      </c>
      <c r="I11026" s="24">
        <v>0.33966666666666667</v>
      </c>
      <c r="J11026" s="23">
        <v>11.5</v>
      </c>
      <c r="K11026" s="12">
        <f t="shared" si="345"/>
        <v>3.9061666666666666</v>
      </c>
      <c r="L11026" s="21" t="s">
        <v>21</v>
      </c>
      <c r="M11026" s="23">
        <f t="shared" si="344"/>
        <v>9.1999999999999993</v>
      </c>
      <c r="N11026" s="6">
        <v>2024</v>
      </c>
    </row>
    <row r="11027" spans="1:14" ht="19.95" customHeight="1">
      <c r="A11027" s="20" t="s">
        <v>308</v>
      </c>
      <c r="B11027" s="20" t="s">
        <v>74</v>
      </c>
      <c r="C11027" s="20" t="s">
        <v>35</v>
      </c>
      <c r="D11027" s="20" t="s">
        <v>83</v>
      </c>
      <c r="E11027" s="20" t="s">
        <v>147</v>
      </c>
      <c r="F11027" s="21"/>
      <c r="G11027" s="20" t="s">
        <v>19</v>
      </c>
      <c r="H11027" s="20" t="s">
        <v>172</v>
      </c>
      <c r="I11027" s="24">
        <v>0.70858333333333334</v>
      </c>
      <c r="J11027" s="23">
        <v>6</v>
      </c>
      <c r="K11027" s="12">
        <f t="shared" si="345"/>
        <v>4.2515000000000001</v>
      </c>
      <c r="L11027" s="21" t="s">
        <v>21</v>
      </c>
      <c r="M11027" s="23">
        <f t="shared" si="344"/>
        <v>4.8</v>
      </c>
      <c r="N11027" s="6">
        <v>2024</v>
      </c>
    </row>
    <row r="11028" spans="1:14" ht="19.95" customHeight="1">
      <c r="A11028" s="20" t="s">
        <v>85</v>
      </c>
      <c r="B11028" s="20" t="s">
        <v>30</v>
      </c>
      <c r="C11028" s="20" t="s">
        <v>41</v>
      </c>
      <c r="D11028" s="20" t="s">
        <v>16</v>
      </c>
      <c r="E11028" s="20" t="s">
        <v>73</v>
      </c>
      <c r="F11028" s="21"/>
      <c r="G11028" s="20" t="s">
        <v>19</v>
      </c>
      <c r="H11028" s="20" t="s">
        <v>87</v>
      </c>
      <c r="I11028" s="24">
        <v>0.96500000000000008</v>
      </c>
      <c r="J11028" s="23">
        <v>2.2000000000000002</v>
      </c>
      <c r="K11028" s="12">
        <f t="shared" si="345"/>
        <v>2.1230000000000002</v>
      </c>
      <c r="L11028" s="21" t="s">
        <v>21</v>
      </c>
      <c r="M11028" s="23">
        <f t="shared" si="344"/>
        <v>1.8</v>
      </c>
      <c r="N11028" s="6">
        <v>2024</v>
      </c>
    </row>
    <row r="11029" spans="1:14" ht="19.95" customHeight="1">
      <c r="A11029" s="20" t="s">
        <v>290</v>
      </c>
      <c r="B11029" s="20" t="s">
        <v>14</v>
      </c>
      <c r="C11029" s="20" t="s">
        <v>293</v>
      </c>
      <c r="D11029" s="20" t="s">
        <v>16</v>
      </c>
      <c r="E11029" s="20" t="s">
        <v>97</v>
      </c>
      <c r="F11029" s="21"/>
      <c r="G11029" s="20" t="s">
        <v>19</v>
      </c>
      <c r="H11029" s="20" t="s">
        <v>162</v>
      </c>
      <c r="I11029" s="24">
        <v>25.133333333333336</v>
      </c>
      <c r="J11029" s="23">
        <v>48</v>
      </c>
      <c r="K11029" s="12">
        <f t="shared" si="345"/>
        <v>1206.4000000000001</v>
      </c>
      <c r="L11029" s="21" t="s">
        <v>21</v>
      </c>
      <c r="M11029" s="23">
        <f t="shared" si="344"/>
        <v>38.4</v>
      </c>
      <c r="N11029" s="6">
        <v>2024</v>
      </c>
    </row>
    <row r="11030" spans="1:14" ht="19.95" customHeight="1">
      <c r="A11030" s="20" t="s">
        <v>13</v>
      </c>
      <c r="B11030" s="20" t="s">
        <v>30</v>
      </c>
      <c r="C11030" s="20" t="s">
        <v>31</v>
      </c>
      <c r="D11030" s="20" t="s">
        <v>16</v>
      </c>
      <c r="E11030" s="20" t="s">
        <v>27</v>
      </c>
      <c r="F11030" s="21"/>
      <c r="G11030" s="20" t="s">
        <v>28</v>
      </c>
      <c r="H11030" s="20" t="s">
        <v>29</v>
      </c>
      <c r="I11030" s="24">
        <v>2.0602999999999998</v>
      </c>
      <c r="J11030" s="23">
        <v>11.5</v>
      </c>
      <c r="K11030" s="12">
        <f t="shared" si="345"/>
        <v>23.693449999999999</v>
      </c>
      <c r="L11030" s="21" t="s">
        <v>21</v>
      </c>
      <c r="M11030" s="23">
        <f t="shared" si="344"/>
        <v>9.1999999999999993</v>
      </c>
      <c r="N11030" s="6">
        <v>2024</v>
      </c>
    </row>
    <row r="11031" spans="1:14" ht="19.95" customHeight="1">
      <c r="A11031" s="20" t="s">
        <v>13</v>
      </c>
      <c r="B11031" s="20" t="s">
        <v>30</v>
      </c>
      <c r="C11031" s="20" t="s">
        <v>38</v>
      </c>
      <c r="D11031" s="20" t="s">
        <v>39</v>
      </c>
      <c r="E11031" s="20" t="s">
        <v>27</v>
      </c>
      <c r="F11031" s="21"/>
      <c r="G11031" s="20" t="s">
        <v>28</v>
      </c>
      <c r="H11031" s="20" t="s">
        <v>29</v>
      </c>
      <c r="I11031" s="24">
        <v>2.3915999999999999</v>
      </c>
      <c r="J11031" s="23">
        <v>11.5</v>
      </c>
      <c r="K11031" s="12">
        <f t="shared" si="345"/>
        <v>27.503399999999999</v>
      </c>
      <c r="L11031" s="21" t="s">
        <v>21</v>
      </c>
      <c r="M11031" s="23">
        <f t="shared" si="344"/>
        <v>9.1999999999999993</v>
      </c>
      <c r="N11031" s="6">
        <v>2024</v>
      </c>
    </row>
    <row r="11032" spans="1:14" ht="19.95" customHeight="1">
      <c r="A11032" s="20" t="s">
        <v>13</v>
      </c>
      <c r="B11032" s="20" t="s">
        <v>42</v>
      </c>
      <c r="C11032" s="20" t="s">
        <v>43</v>
      </c>
      <c r="D11032" s="20" t="s">
        <v>16</v>
      </c>
      <c r="E11032" s="20" t="s">
        <v>27</v>
      </c>
      <c r="F11032" s="21"/>
      <c r="G11032" s="20" t="s">
        <v>28</v>
      </c>
      <c r="H11032" s="20" t="s">
        <v>29</v>
      </c>
      <c r="I11032" s="24">
        <v>0.59913888888888889</v>
      </c>
      <c r="J11032" s="23">
        <v>11.5</v>
      </c>
      <c r="K11032" s="12">
        <f t="shared" si="345"/>
        <v>6.8900972222222219</v>
      </c>
      <c r="L11032" s="21" t="s">
        <v>21</v>
      </c>
      <c r="M11032" s="23">
        <f t="shared" si="344"/>
        <v>9.1999999999999993</v>
      </c>
      <c r="N11032" s="6">
        <v>2024</v>
      </c>
    </row>
    <row r="11033" spans="1:14" ht="19.95" customHeight="1">
      <c r="A11033" s="20" t="s">
        <v>158</v>
      </c>
      <c r="B11033" s="20" t="s">
        <v>33</v>
      </c>
      <c r="C11033" s="20" t="s">
        <v>31</v>
      </c>
      <c r="D11033" s="20" t="s">
        <v>26</v>
      </c>
      <c r="E11033" s="20" t="s">
        <v>27</v>
      </c>
      <c r="F11033" s="21"/>
      <c r="G11033" s="20" t="s">
        <v>19</v>
      </c>
      <c r="H11033" s="20" t="s">
        <v>92</v>
      </c>
      <c r="I11033" s="24">
        <v>1.03</v>
      </c>
      <c r="J11033" s="23">
        <v>9.5</v>
      </c>
      <c r="K11033" s="12">
        <f t="shared" si="345"/>
        <v>9.7850000000000001</v>
      </c>
      <c r="L11033" s="21" t="s">
        <v>21</v>
      </c>
      <c r="M11033" s="23">
        <f t="shared" si="344"/>
        <v>7.6</v>
      </c>
      <c r="N11033" s="6">
        <v>2024</v>
      </c>
    </row>
    <row r="11034" spans="1:14" ht="19.95" customHeight="1">
      <c r="A11034" s="20" t="s">
        <v>158</v>
      </c>
      <c r="B11034" s="20" t="s">
        <v>42</v>
      </c>
      <c r="C11034" s="20" t="s">
        <v>43</v>
      </c>
      <c r="D11034" s="20" t="s">
        <v>26</v>
      </c>
      <c r="E11034" s="20" t="s">
        <v>27</v>
      </c>
      <c r="F11034" s="21"/>
      <c r="G11034" s="20" t="s">
        <v>19</v>
      </c>
      <c r="H11034" s="20" t="s">
        <v>92</v>
      </c>
      <c r="I11034" s="24">
        <v>0.35599999999999998</v>
      </c>
      <c r="J11034" s="23">
        <v>4.5</v>
      </c>
      <c r="K11034" s="12">
        <f t="shared" si="345"/>
        <v>1.6019999999999999</v>
      </c>
      <c r="L11034" s="21" t="s">
        <v>21</v>
      </c>
      <c r="M11034" s="23">
        <f t="shared" si="344"/>
        <v>3.6</v>
      </c>
      <c r="N11034" s="6">
        <v>2024</v>
      </c>
    </row>
    <row r="11035" spans="1:14" ht="19.95" customHeight="1">
      <c r="A11035" s="20" t="s">
        <v>321</v>
      </c>
      <c r="B11035" s="20" t="s">
        <v>37</v>
      </c>
      <c r="C11035" s="20" t="s">
        <v>54</v>
      </c>
      <c r="D11035" s="20" t="s">
        <v>26</v>
      </c>
      <c r="E11035" s="20" t="s">
        <v>17</v>
      </c>
      <c r="F11035" s="21"/>
      <c r="G11035" s="20" t="s">
        <v>19</v>
      </c>
      <c r="H11035" s="20" t="s">
        <v>92</v>
      </c>
      <c r="I11035" s="24">
        <v>5.9852980132450329</v>
      </c>
      <c r="J11035" s="23">
        <v>0.8</v>
      </c>
      <c r="K11035" s="12">
        <f t="shared" si="345"/>
        <v>4.7882384105960263</v>
      </c>
      <c r="L11035" s="21" t="s">
        <v>21</v>
      </c>
      <c r="M11035" s="23">
        <f t="shared" si="344"/>
        <v>0.6</v>
      </c>
      <c r="N11035" s="6">
        <v>2024</v>
      </c>
    </row>
    <row r="11036" spans="1:14" ht="19.95" customHeight="1">
      <c r="A11036" s="20" t="s">
        <v>321</v>
      </c>
      <c r="B11036" s="20" t="s">
        <v>37</v>
      </c>
      <c r="C11036" s="20" t="s">
        <v>54</v>
      </c>
      <c r="D11036" s="20" t="s">
        <v>26</v>
      </c>
      <c r="E11036" s="20" t="s">
        <v>17</v>
      </c>
      <c r="F11036" s="21"/>
      <c r="G11036" s="20" t="s">
        <v>19</v>
      </c>
      <c r="H11036" s="20" t="s">
        <v>92</v>
      </c>
      <c r="I11036" s="24">
        <v>6.0173306772908361</v>
      </c>
      <c r="J11036" s="23">
        <v>0.8</v>
      </c>
      <c r="K11036" s="12">
        <f t="shared" si="345"/>
        <v>4.8138645418326691</v>
      </c>
      <c r="L11036" s="21" t="s">
        <v>21</v>
      </c>
      <c r="M11036" s="23">
        <f t="shared" ref="M11036:M11099" si="346">ROUND(J11036-J11036*20/100,1)</f>
        <v>0.6</v>
      </c>
      <c r="N11036" s="6">
        <v>2024</v>
      </c>
    </row>
    <row r="11037" spans="1:14" ht="19.95" customHeight="1">
      <c r="A11037" s="20" t="s">
        <v>380</v>
      </c>
      <c r="B11037" s="20" t="s">
        <v>14</v>
      </c>
      <c r="C11037" s="20" t="s">
        <v>15</v>
      </c>
      <c r="D11037" s="20" t="s">
        <v>16</v>
      </c>
      <c r="E11037" s="20" t="s">
        <v>27</v>
      </c>
      <c r="F11037" s="21"/>
      <c r="G11037" s="20" t="s">
        <v>19</v>
      </c>
      <c r="H11037" s="20" t="s">
        <v>198</v>
      </c>
      <c r="I11037" s="24">
        <v>4.1000000000000002E-2</v>
      </c>
      <c r="J11037" s="23">
        <v>7</v>
      </c>
      <c r="K11037" s="12">
        <f t="shared" si="345"/>
        <v>0.28700000000000003</v>
      </c>
      <c r="L11037" s="21" t="s">
        <v>21</v>
      </c>
      <c r="M11037" s="23">
        <f t="shared" si="346"/>
        <v>5.6</v>
      </c>
      <c r="N11037" s="6">
        <v>2024</v>
      </c>
    </row>
    <row r="11038" spans="1:14" ht="19.95" customHeight="1">
      <c r="A11038" s="20" t="s">
        <v>380</v>
      </c>
      <c r="B11038" s="20" t="s">
        <v>14</v>
      </c>
      <c r="C11038" s="20" t="s">
        <v>45</v>
      </c>
      <c r="D11038" s="20" t="s">
        <v>16</v>
      </c>
      <c r="E11038" s="20" t="s">
        <v>27</v>
      </c>
      <c r="F11038" s="21"/>
      <c r="G11038" s="20" t="s">
        <v>19</v>
      </c>
      <c r="H11038" s="20" t="s">
        <v>198</v>
      </c>
      <c r="I11038" s="24">
        <v>0.13836065573770492</v>
      </c>
      <c r="J11038" s="23">
        <v>7.09</v>
      </c>
      <c r="K11038" s="12">
        <f t="shared" si="345"/>
        <v>0.98097704918032791</v>
      </c>
      <c r="L11038" s="21" t="s">
        <v>21</v>
      </c>
      <c r="M11038" s="23">
        <f t="shared" si="346"/>
        <v>5.7</v>
      </c>
      <c r="N11038" s="6">
        <v>2024</v>
      </c>
    </row>
    <row r="11039" spans="1:14" ht="19.95" customHeight="1">
      <c r="A11039" s="20" t="s">
        <v>380</v>
      </c>
      <c r="B11039" s="20" t="s">
        <v>33</v>
      </c>
      <c r="C11039" s="20" t="s">
        <v>69</v>
      </c>
      <c r="D11039" s="20" t="s">
        <v>16</v>
      </c>
      <c r="E11039" s="20" t="s">
        <v>27</v>
      </c>
      <c r="F11039" s="21"/>
      <c r="G11039" s="20" t="s">
        <v>19</v>
      </c>
      <c r="H11039" s="20" t="s">
        <v>198</v>
      </c>
      <c r="I11039" s="24">
        <v>0.20101649484536083</v>
      </c>
      <c r="J11039" s="23">
        <v>5</v>
      </c>
      <c r="K11039" s="12">
        <f t="shared" si="345"/>
        <v>1.0050824742268041</v>
      </c>
      <c r="L11039" s="21" t="s">
        <v>21</v>
      </c>
      <c r="M11039" s="23">
        <f t="shared" si="346"/>
        <v>4</v>
      </c>
      <c r="N11039" s="6">
        <v>2024</v>
      </c>
    </row>
    <row r="11040" spans="1:14" ht="19.95" customHeight="1">
      <c r="A11040" s="20" t="s">
        <v>380</v>
      </c>
      <c r="B11040" s="20" t="s">
        <v>48</v>
      </c>
      <c r="C11040" s="20" t="s">
        <v>50</v>
      </c>
      <c r="D11040" s="20" t="s">
        <v>16</v>
      </c>
      <c r="E11040" s="20" t="s">
        <v>27</v>
      </c>
      <c r="F11040" s="21"/>
      <c r="G11040" s="20" t="s">
        <v>19</v>
      </c>
      <c r="H11040" s="20" t="s">
        <v>198</v>
      </c>
      <c r="I11040" s="24">
        <v>0.53553333333333331</v>
      </c>
      <c r="J11040" s="23">
        <v>14</v>
      </c>
      <c r="K11040" s="12">
        <f t="shared" si="345"/>
        <v>7.4974666666666661</v>
      </c>
      <c r="L11040" s="21" t="s">
        <v>21</v>
      </c>
      <c r="M11040" s="23">
        <f t="shared" si="346"/>
        <v>11.2</v>
      </c>
      <c r="N11040" s="6">
        <v>2024</v>
      </c>
    </row>
    <row r="11041" spans="1:14" ht="19.95" customHeight="1">
      <c r="A11041" s="20" t="s">
        <v>283</v>
      </c>
      <c r="B11041" s="20" t="s">
        <v>40</v>
      </c>
      <c r="C11041" s="20" t="s">
        <v>43</v>
      </c>
      <c r="D11041" s="20" t="s">
        <v>285</v>
      </c>
      <c r="E11041" s="20" t="s">
        <v>17</v>
      </c>
      <c r="F11041" s="21"/>
      <c r="G11041" s="20" t="s">
        <v>19</v>
      </c>
      <c r="H11041" s="20" t="s">
        <v>284</v>
      </c>
      <c r="I11041" s="24">
        <v>0.45185714285714285</v>
      </c>
      <c r="J11041" s="23">
        <v>15.12</v>
      </c>
      <c r="K11041" s="12">
        <f t="shared" si="345"/>
        <v>6.8320799999999995</v>
      </c>
      <c r="L11041" s="21" t="s">
        <v>21</v>
      </c>
      <c r="M11041" s="23">
        <f t="shared" si="346"/>
        <v>12.1</v>
      </c>
      <c r="N11041" s="6">
        <v>2024</v>
      </c>
    </row>
    <row r="11042" spans="1:14" ht="19.95" customHeight="1">
      <c r="A11042" s="20" t="s">
        <v>380</v>
      </c>
      <c r="B11042" s="20" t="s">
        <v>14</v>
      </c>
      <c r="C11042" s="20" t="s">
        <v>15</v>
      </c>
      <c r="D11042" s="20" t="s">
        <v>16</v>
      </c>
      <c r="E11042" s="20" t="s">
        <v>27</v>
      </c>
      <c r="F11042" s="21"/>
      <c r="G11042" s="20" t="s">
        <v>19</v>
      </c>
      <c r="H11042" s="20" t="s">
        <v>198</v>
      </c>
      <c r="I11042" s="24">
        <v>4.3333333333333335E-2</v>
      </c>
      <c r="J11042" s="23">
        <v>7</v>
      </c>
      <c r="K11042" s="12">
        <f t="shared" si="345"/>
        <v>0.30333333333333334</v>
      </c>
      <c r="L11042" s="21" t="s">
        <v>21</v>
      </c>
      <c r="M11042" s="23">
        <f t="shared" si="346"/>
        <v>5.6</v>
      </c>
      <c r="N11042" s="6">
        <v>2024</v>
      </c>
    </row>
    <row r="11043" spans="1:14" ht="19.95" customHeight="1">
      <c r="A11043" s="20" t="s">
        <v>380</v>
      </c>
      <c r="B11043" s="20" t="s">
        <v>14</v>
      </c>
      <c r="C11043" s="20" t="s">
        <v>46</v>
      </c>
      <c r="D11043" s="20" t="s">
        <v>16</v>
      </c>
      <c r="E11043" s="20" t="s">
        <v>27</v>
      </c>
      <c r="F11043" s="21"/>
      <c r="G11043" s="20" t="s">
        <v>19</v>
      </c>
      <c r="H11043" s="20" t="s">
        <v>198</v>
      </c>
      <c r="I11043" s="24">
        <v>6.1666666666666668E-2</v>
      </c>
      <c r="J11043" s="23">
        <v>7</v>
      </c>
      <c r="K11043" s="12">
        <f t="shared" si="345"/>
        <v>0.4316666666666667</v>
      </c>
      <c r="L11043" s="21" t="s">
        <v>21</v>
      </c>
      <c r="M11043" s="23">
        <f t="shared" si="346"/>
        <v>5.6</v>
      </c>
      <c r="N11043" s="6">
        <v>2024</v>
      </c>
    </row>
    <row r="11044" spans="1:14" ht="19.95" customHeight="1">
      <c r="A11044" s="20" t="s">
        <v>380</v>
      </c>
      <c r="B11044" s="20" t="s">
        <v>42</v>
      </c>
      <c r="C11044" s="20" t="s">
        <v>44</v>
      </c>
      <c r="D11044" s="20" t="s">
        <v>16</v>
      </c>
      <c r="E11044" s="20" t="s">
        <v>27</v>
      </c>
      <c r="F11044" s="21"/>
      <c r="G11044" s="20" t="s">
        <v>19</v>
      </c>
      <c r="H11044" s="20" t="s">
        <v>198</v>
      </c>
      <c r="I11044" s="24">
        <v>0.15642857142857142</v>
      </c>
      <c r="J11044" s="23">
        <v>4.4400000000000004</v>
      </c>
      <c r="K11044" s="12">
        <f t="shared" si="345"/>
        <v>0.69454285714285713</v>
      </c>
      <c r="L11044" s="21" t="s">
        <v>21</v>
      </c>
      <c r="M11044" s="23">
        <f t="shared" si="346"/>
        <v>3.6</v>
      </c>
      <c r="N11044" s="6">
        <v>2024</v>
      </c>
    </row>
    <row r="11045" spans="1:14" ht="19.95" customHeight="1">
      <c r="A11045" s="20" t="s">
        <v>380</v>
      </c>
      <c r="B11045" s="20" t="s">
        <v>42</v>
      </c>
      <c r="C11045" s="20" t="s">
        <v>44</v>
      </c>
      <c r="D11045" s="20" t="s">
        <v>16</v>
      </c>
      <c r="E11045" s="20" t="s">
        <v>27</v>
      </c>
      <c r="F11045" s="21"/>
      <c r="G11045" s="20" t="s">
        <v>19</v>
      </c>
      <c r="H11045" s="20" t="s">
        <v>198</v>
      </c>
      <c r="I11045" s="24">
        <v>0.15625</v>
      </c>
      <c r="J11045" s="23">
        <v>6.5</v>
      </c>
      <c r="K11045" s="12">
        <f t="shared" si="345"/>
        <v>1.015625</v>
      </c>
      <c r="L11045" s="21" t="s">
        <v>21</v>
      </c>
      <c r="M11045" s="23">
        <f t="shared" si="346"/>
        <v>5.2</v>
      </c>
      <c r="N11045" s="6">
        <v>2024</v>
      </c>
    </row>
    <row r="11046" spans="1:14" ht="19.95" customHeight="1">
      <c r="A11046" s="20" t="s">
        <v>380</v>
      </c>
      <c r="B11046" s="20" t="s">
        <v>42</v>
      </c>
      <c r="C11046" s="20" t="s">
        <v>44</v>
      </c>
      <c r="D11046" s="20" t="s">
        <v>16</v>
      </c>
      <c r="E11046" s="20" t="s">
        <v>27</v>
      </c>
      <c r="F11046" s="21"/>
      <c r="G11046" s="20" t="s">
        <v>19</v>
      </c>
      <c r="H11046" s="20" t="s">
        <v>198</v>
      </c>
      <c r="I11046" s="24">
        <v>0.16</v>
      </c>
      <c r="J11046" s="23">
        <v>6.5</v>
      </c>
      <c r="K11046" s="12">
        <f t="shared" si="345"/>
        <v>1.04</v>
      </c>
      <c r="L11046" s="21" t="s">
        <v>21</v>
      </c>
      <c r="M11046" s="23">
        <f t="shared" si="346"/>
        <v>5.2</v>
      </c>
      <c r="N11046" s="6">
        <v>2024</v>
      </c>
    </row>
    <row r="11047" spans="1:14" ht="19.95" customHeight="1">
      <c r="A11047" s="20" t="s">
        <v>380</v>
      </c>
      <c r="B11047" s="20" t="s">
        <v>14</v>
      </c>
      <c r="C11047" s="20" t="s">
        <v>102</v>
      </c>
      <c r="D11047" s="20" t="s">
        <v>16</v>
      </c>
      <c r="E11047" s="20" t="s">
        <v>27</v>
      </c>
      <c r="F11047" s="21"/>
      <c r="G11047" s="20" t="s">
        <v>19</v>
      </c>
      <c r="H11047" s="20" t="s">
        <v>198</v>
      </c>
      <c r="I11047" s="24">
        <v>0.2</v>
      </c>
      <c r="J11047" s="23">
        <v>6.5</v>
      </c>
      <c r="K11047" s="12">
        <f t="shared" si="345"/>
        <v>1.3</v>
      </c>
      <c r="L11047" s="21" t="s">
        <v>21</v>
      </c>
      <c r="M11047" s="23">
        <f t="shared" si="346"/>
        <v>5.2</v>
      </c>
      <c r="N11047" s="6">
        <v>2024</v>
      </c>
    </row>
    <row r="11048" spans="1:14" ht="19.95" customHeight="1">
      <c r="A11048" s="20" t="s">
        <v>380</v>
      </c>
      <c r="B11048" s="20" t="s">
        <v>14</v>
      </c>
      <c r="C11048" s="20" t="s">
        <v>45</v>
      </c>
      <c r="D11048" s="20" t="s">
        <v>16</v>
      </c>
      <c r="E11048" s="20" t="s">
        <v>27</v>
      </c>
      <c r="F11048" s="21"/>
      <c r="G11048" s="20" t="s">
        <v>19</v>
      </c>
      <c r="H11048" s="20" t="s">
        <v>198</v>
      </c>
      <c r="I11048" s="24">
        <v>0.115</v>
      </c>
      <c r="J11048" s="23">
        <v>6.52</v>
      </c>
      <c r="K11048" s="12">
        <f t="shared" si="345"/>
        <v>0.74980000000000002</v>
      </c>
      <c r="L11048" s="21" t="s">
        <v>21</v>
      </c>
      <c r="M11048" s="23">
        <f t="shared" si="346"/>
        <v>5.2</v>
      </c>
      <c r="N11048" s="6">
        <v>2024</v>
      </c>
    </row>
    <row r="11049" spans="1:14" ht="19.95" customHeight="1">
      <c r="A11049" s="20" t="s">
        <v>380</v>
      </c>
      <c r="B11049" s="20" t="s">
        <v>14</v>
      </c>
      <c r="C11049" s="20" t="s">
        <v>46</v>
      </c>
      <c r="D11049" s="20" t="s">
        <v>16</v>
      </c>
      <c r="E11049" s="20" t="s">
        <v>27</v>
      </c>
      <c r="F11049" s="21"/>
      <c r="G11049" s="20" t="s">
        <v>19</v>
      </c>
      <c r="H11049" s="20" t="s">
        <v>198</v>
      </c>
      <c r="I11049" s="24">
        <v>7.2499999999999995E-2</v>
      </c>
      <c r="J11049" s="23">
        <v>7</v>
      </c>
      <c r="K11049" s="12">
        <f t="shared" si="345"/>
        <v>0.50749999999999995</v>
      </c>
      <c r="L11049" s="21" t="s">
        <v>21</v>
      </c>
      <c r="M11049" s="23">
        <f t="shared" si="346"/>
        <v>5.6</v>
      </c>
      <c r="N11049" s="6">
        <v>2024</v>
      </c>
    </row>
    <row r="11050" spans="1:14" ht="19.95" customHeight="1">
      <c r="A11050" s="20" t="s">
        <v>380</v>
      </c>
      <c r="B11050" s="20" t="s">
        <v>14</v>
      </c>
      <c r="C11050" s="20" t="s">
        <v>15</v>
      </c>
      <c r="D11050" s="20" t="s">
        <v>16</v>
      </c>
      <c r="E11050" s="20" t="s">
        <v>27</v>
      </c>
      <c r="F11050" s="21"/>
      <c r="G11050" s="20" t="s">
        <v>19</v>
      </c>
      <c r="H11050" s="20" t="s">
        <v>198</v>
      </c>
      <c r="I11050" s="24">
        <v>3.5000000000000003E-2</v>
      </c>
      <c r="J11050" s="23">
        <v>7</v>
      </c>
      <c r="K11050" s="12">
        <f t="shared" si="345"/>
        <v>0.24500000000000002</v>
      </c>
      <c r="L11050" s="21" t="s">
        <v>21</v>
      </c>
      <c r="M11050" s="23">
        <f t="shared" si="346"/>
        <v>5.6</v>
      </c>
      <c r="N11050" s="6">
        <v>2024</v>
      </c>
    </row>
    <row r="11051" spans="1:14" ht="19.95" customHeight="1">
      <c r="A11051" s="20" t="s">
        <v>380</v>
      </c>
      <c r="B11051" s="20" t="s">
        <v>42</v>
      </c>
      <c r="C11051" s="20" t="s">
        <v>44</v>
      </c>
      <c r="D11051" s="20" t="s">
        <v>16</v>
      </c>
      <c r="E11051" s="20" t="s">
        <v>27</v>
      </c>
      <c r="F11051" s="21"/>
      <c r="G11051" s="20" t="s">
        <v>19</v>
      </c>
      <c r="H11051" s="20" t="s">
        <v>198</v>
      </c>
      <c r="I11051" s="24">
        <v>0.155</v>
      </c>
      <c r="J11051" s="23">
        <v>6.52</v>
      </c>
      <c r="K11051" s="12">
        <f t="shared" si="345"/>
        <v>1.0105999999999999</v>
      </c>
      <c r="L11051" s="21" t="s">
        <v>21</v>
      </c>
      <c r="M11051" s="23">
        <f t="shared" si="346"/>
        <v>5.2</v>
      </c>
      <c r="N11051" s="6">
        <v>2024</v>
      </c>
    </row>
    <row r="11052" spans="1:14" ht="19.95" customHeight="1">
      <c r="A11052" s="20" t="s">
        <v>380</v>
      </c>
      <c r="B11052" s="20" t="s">
        <v>42</v>
      </c>
      <c r="C11052" s="20" t="s">
        <v>44</v>
      </c>
      <c r="D11052" s="20" t="s">
        <v>16</v>
      </c>
      <c r="E11052" s="20" t="s">
        <v>27</v>
      </c>
      <c r="F11052" s="21"/>
      <c r="G11052" s="20" t="s">
        <v>19</v>
      </c>
      <c r="H11052" s="20" t="s">
        <v>198</v>
      </c>
      <c r="I11052" s="24">
        <v>0.17</v>
      </c>
      <c r="J11052" s="23">
        <v>6.5</v>
      </c>
      <c r="K11052" s="12">
        <f t="shared" si="345"/>
        <v>1.105</v>
      </c>
      <c r="L11052" s="21" t="s">
        <v>21</v>
      </c>
      <c r="M11052" s="23">
        <f t="shared" si="346"/>
        <v>5.2</v>
      </c>
      <c r="N11052" s="6">
        <v>2024</v>
      </c>
    </row>
    <row r="11053" spans="1:14" ht="19.95" customHeight="1">
      <c r="A11053" s="20" t="s">
        <v>263</v>
      </c>
      <c r="B11053" s="20" t="s">
        <v>14</v>
      </c>
      <c r="C11053" s="20" t="s">
        <v>23</v>
      </c>
      <c r="D11053" s="20" t="s">
        <v>213</v>
      </c>
      <c r="E11053" s="20" t="s">
        <v>207</v>
      </c>
      <c r="F11053" s="21" t="s">
        <v>18</v>
      </c>
      <c r="G11053" s="20" t="s">
        <v>28</v>
      </c>
      <c r="H11053" s="20" t="s">
        <v>32</v>
      </c>
      <c r="I11053" s="22">
        <v>6.4935064935064939E-3</v>
      </c>
      <c r="J11053" s="23">
        <v>57</v>
      </c>
      <c r="K11053" s="12">
        <f t="shared" si="345"/>
        <v>0.37012987012987014</v>
      </c>
      <c r="L11053" s="21" t="s">
        <v>21</v>
      </c>
      <c r="M11053" s="23">
        <f t="shared" si="346"/>
        <v>45.6</v>
      </c>
      <c r="N11053" s="6">
        <v>2024</v>
      </c>
    </row>
    <row r="11054" spans="1:14" ht="19.95" customHeight="1">
      <c r="A11054" s="20" t="s">
        <v>263</v>
      </c>
      <c r="B11054" s="20" t="s">
        <v>14</v>
      </c>
      <c r="C11054" s="20" t="s">
        <v>23</v>
      </c>
      <c r="D11054" s="20" t="s">
        <v>213</v>
      </c>
      <c r="E11054" s="20" t="s">
        <v>207</v>
      </c>
      <c r="F11054" s="21" t="s">
        <v>18</v>
      </c>
      <c r="G11054" s="20" t="s">
        <v>28</v>
      </c>
      <c r="H11054" s="20" t="s">
        <v>32</v>
      </c>
      <c r="I11054" s="22">
        <v>6.3636363636363638E-3</v>
      </c>
      <c r="J11054" s="23">
        <v>57</v>
      </c>
      <c r="K11054" s="12">
        <f t="shared" si="345"/>
        <v>0.36272727272727273</v>
      </c>
      <c r="L11054" s="21" t="s">
        <v>21</v>
      </c>
      <c r="M11054" s="23">
        <f t="shared" si="346"/>
        <v>45.6</v>
      </c>
      <c r="N11054" s="6">
        <v>2024</v>
      </c>
    </row>
    <row r="11055" spans="1:14" ht="19.95" customHeight="1">
      <c r="A11055" s="20" t="s">
        <v>211</v>
      </c>
      <c r="B11055" s="20" t="s">
        <v>14</v>
      </c>
      <c r="C11055" s="20" t="s">
        <v>139</v>
      </c>
      <c r="D11055" s="20" t="s">
        <v>183</v>
      </c>
      <c r="E11055" s="20" t="s">
        <v>207</v>
      </c>
      <c r="F11055" s="21"/>
      <c r="G11055" s="20" t="s">
        <v>19</v>
      </c>
      <c r="H11055" s="20" t="s">
        <v>229</v>
      </c>
      <c r="I11055" s="22">
        <v>9.2622950819672128E-3</v>
      </c>
      <c r="J11055" s="23">
        <v>155</v>
      </c>
      <c r="K11055" s="12">
        <f t="shared" si="345"/>
        <v>1.4356557377049179</v>
      </c>
      <c r="L11055" s="21" t="s">
        <v>21</v>
      </c>
      <c r="M11055" s="23">
        <f t="shared" si="346"/>
        <v>124</v>
      </c>
      <c r="N11055" s="6">
        <v>2024</v>
      </c>
    </row>
    <row r="11056" spans="1:14" ht="19.95" customHeight="1">
      <c r="A11056" s="20" t="s">
        <v>211</v>
      </c>
      <c r="B11056" s="20" t="s">
        <v>14</v>
      </c>
      <c r="C11056" s="20" t="s">
        <v>214</v>
      </c>
      <c r="D11056" s="20" t="s">
        <v>213</v>
      </c>
      <c r="E11056" s="20" t="s">
        <v>207</v>
      </c>
      <c r="F11056" s="21"/>
      <c r="G11056" s="20" t="s">
        <v>19</v>
      </c>
      <c r="H11056" s="20" t="s">
        <v>229</v>
      </c>
      <c r="I11056" s="22">
        <v>1.100877192982456E-2</v>
      </c>
      <c r="J11056" s="23">
        <v>100</v>
      </c>
      <c r="K11056" s="12">
        <f t="shared" si="345"/>
        <v>1.1008771929824559</v>
      </c>
      <c r="L11056" s="21" t="s">
        <v>21</v>
      </c>
      <c r="M11056" s="23">
        <f t="shared" si="346"/>
        <v>80</v>
      </c>
      <c r="N11056" s="6">
        <v>2024</v>
      </c>
    </row>
    <row r="11057" spans="1:14" ht="19.95" customHeight="1">
      <c r="A11057" s="20" t="s">
        <v>393</v>
      </c>
      <c r="B11057" s="20" t="s">
        <v>14</v>
      </c>
      <c r="C11057" s="20" t="s">
        <v>46</v>
      </c>
      <c r="D11057" s="20" t="s">
        <v>16</v>
      </c>
      <c r="E11057" s="20" t="s">
        <v>17</v>
      </c>
      <c r="F11057" s="21"/>
      <c r="G11057" s="20" t="s">
        <v>19</v>
      </c>
      <c r="H11057" s="20" t="s">
        <v>394</v>
      </c>
      <c r="I11057" s="24">
        <v>7.0000000000000007E-2</v>
      </c>
      <c r="J11057" s="23">
        <v>23</v>
      </c>
      <c r="K11057" s="12">
        <f t="shared" si="345"/>
        <v>1.61</v>
      </c>
      <c r="L11057" s="21" t="s">
        <v>21</v>
      </c>
      <c r="M11057" s="23">
        <f t="shared" si="346"/>
        <v>18.399999999999999</v>
      </c>
      <c r="N11057" s="6">
        <v>2024</v>
      </c>
    </row>
    <row r="11058" spans="1:14" ht="19.95" customHeight="1">
      <c r="A11058" s="20" t="s">
        <v>393</v>
      </c>
      <c r="B11058" s="20" t="s">
        <v>14</v>
      </c>
      <c r="C11058" s="20" t="s">
        <v>15</v>
      </c>
      <c r="D11058" s="20" t="s">
        <v>16</v>
      </c>
      <c r="E11058" s="20" t="s">
        <v>17</v>
      </c>
      <c r="F11058" s="21"/>
      <c r="G11058" s="20" t="s">
        <v>19</v>
      </c>
      <c r="H11058" s="20" t="s">
        <v>394</v>
      </c>
      <c r="I11058" s="24">
        <v>3.8333333333333337E-2</v>
      </c>
      <c r="J11058" s="23">
        <v>22</v>
      </c>
      <c r="K11058" s="12">
        <f t="shared" si="345"/>
        <v>0.84333333333333338</v>
      </c>
      <c r="L11058" s="21" t="s">
        <v>21</v>
      </c>
      <c r="M11058" s="23">
        <f t="shared" si="346"/>
        <v>17.600000000000001</v>
      </c>
      <c r="N11058" s="6">
        <v>2024</v>
      </c>
    </row>
    <row r="11059" spans="1:14" ht="19.95" customHeight="1">
      <c r="A11059" s="20" t="s">
        <v>211</v>
      </c>
      <c r="B11059" s="20" t="s">
        <v>14</v>
      </c>
      <c r="C11059" s="20" t="s">
        <v>192</v>
      </c>
      <c r="D11059" s="20" t="s">
        <v>183</v>
      </c>
      <c r="E11059" s="20" t="s">
        <v>207</v>
      </c>
      <c r="F11059" s="21"/>
      <c r="G11059" s="20" t="s">
        <v>19</v>
      </c>
      <c r="H11059" s="20" t="s">
        <v>229</v>
      </c>
      <c r="I11059" s="22">
        <v>5.3674540682414696E-3</v>
      </c>
      <c r="J11059" s="23">
        <v>155</v>
      </c>
      <c r="K11059" s="12">
        <f t="shared" si="345"/>
        <v>0.83195538057742779</v>
      </c>
      <c r="L11059" s="21" t="s">
        <v>21</v>
      </c>
      <c r="M11059" s="23">
        <f t="shared" si="346"/>
        <v>124</v>
      </c>
      <c r="N11059" s="6">
        <v>2024</v>
      </c>
    </row>
    <row r="11060" spans="1:14" ht="19.95" customHeight="1">
      <c r="A11060" s="20" t="s">
        <v>211</v>
      </c>
      <c r="B11060" s="20" t="s">
        <v>14</v>
      </c>
      <c r="C11060" s="20" t="s">
        <v>75</v>
      </c>
      <c r="D11060" s="20" t="s">
        <v>183</v>
      </c>
      <c r="E11060" s="20" t="s">
        <v>207</v>
      </c>
      <c r="F11060" s="21"/>
      <c r="G11060" s="20" t="s">
        <v>19</v>
      </c>
      <c r="H11060" s="20" t="s">
        <v>229</v>
      </c>
      <c r="I11060" s="22">
        <v>1.5774278215223096E-2</v>
      </c>
      <c r="J11060" s="23">
        <v>142</v>
      </c>
      <c r="K11060" s="12">
        <f t="shared" si="345"/>
        <v>2.2399475065616796</v>
      </c>
      <c r="L11060" s="21" t="s">
        <v>21</v>
      </c>
      <c r="M11060" s="23">
        <f t="shared" si="346"/>
        <v>113.6</v>
      </c>
      <c r="N11060" s="6">
        <v>2024</v>
      </c>
    </row>
    <row r="11061" spans="1:14" ht="19.95" customHeight="1">
      <c r="A11061" s="20" t="s">
        <v>211</v>
      </c>
      <c r="B11061" s="20" t="s">
        <v>14</v>
      </c>
      <c r="C11061" s="20" t="s">
        <v>192</v>
      </c>
      <c r="D11061" s="20" t="s">
        <v>213</v>
      </c>
      <c r="E11061" s="20" t="s">
        <v>207</v>
      </c>
      <c r="F11061" s="21"/>
      <c r="G11061" s="20" t="s">
        <v>19</v>
      </c>
      <c r="H11061" s="20" t="s">
        <v>229</v>
      </c>
      <c r="I11061" s="22">
        <v>5.1428571428571426E-3</v>
      </c>
      <c r="J11061" s="23">
        <v>90</v>
      </c>
      <c r="K11061" s="12">
        <f t="shared" si="345"/>
        <v>0.46285714285714286</v>
      </c>
      <c r="L11061" s="21" t="s">
        <v>21</v>
      </c>
      <c r="M11061" s="23">
        <f t="shared" si="346"/>
        <v>72</v>
      </c>
      <c r="N11061" s="6">
        <v>2024</v>
      </c>
    </row>
    <row r="11062" spans="1:14" ht="19.95" customHeight="1">
      <c r="A11062" s="20" t="s">
        <v>211</v>
      </c>
      <c r="B11062" s="20" t="s">
        <v>14</v>
      </c>
      <c r="C11062" s="20" t="s">
        <v>215</v>
      </c>
      <c r="D11062" s="20" t="s">
        <v>213</v>
      </c>
      <c r="E11062" s="20" t="s">
        <v>150</v>
      </c>
      <c r="F11062" s="21"/>
      <c r="G11062" s="20" t="s">
        <v>19</v>
      </c>
      <c r="H11062" s="20" t="s">
        <v>182</v>
      </c>
      <c r="I11062" s="22">
        <v>3.3333333333333335E-3</v>
      </c>
      <c r="J11062" s="23">
        <v>78</v>
      </c>
      <c r="K11062" s="12">
        <f t="shared" si="345"/>
        <v>0.26</v>
      </c>
      <c r="L11062" s="21" t="s">
        <v>21</v>
      </c>
      <c r="M11062" s="23">
        <f t="shared" si="346"/>
        <v>62.4</v>
      </c>
      <c r="N11062" s="6">
        <v>2024</v>
      </c>
    </row>
    <row r="11063" spans="1:14" ht="19.95" customHeight="1">
      <c r="A11063" s="20" t="s">
        <v>211</v>
      </c>
      <c r="B11063" s="20" t="s">
        <v>14</v>
      </c>
      <c r="C11063" s="20" t="s">
        <v>219</v>
      </c>
      <c r="D11063" s="20" t="s">
        <v>213</v>
      </c>
      <c r="E11063" s="20" t="s">
        <v>150</v>
      </c>
      <c r="F11063" s="21"/>
      <c r="G11063" s="20" t="s">
        <v>19</v>
      </c>
      <c r="H11063" s="20" t="s">
        <v>182</v>
      </c>
      <c r="I11063" s="22">
        <v>3.3333333333333335E-3</v>
      </c>
      <c r="J11063" s="23">
        <v>78</v>
      </c>
      <c r="K11063" s="12">
        <f t="shared" si="345"/>
        <v>0.26</v>
      </c>
      <c r="L11063" s="21" t="s">
        <v>21</v>
      </c>
      <c r="M11063" s="23">
        <f t="shared" si="346"/>
        <v>62.4</v>
      </c>
      <c r="N11063" s="6">
        <v>2024</v>
      </c>
    </row>
    <row r="11064" spans="1:14" ht="19.95" customHeight="1">
      <c r="A11064" s="20" t="s">
        <v>211</v>
      </c>
      <c r="B11064" s="20" t="s">
        <v>14</v>
      </c>
      <c r="C11064" s="20" t="s">
        <v>192</v>
      </c>
      <c r="D11064" s="20" t="s">
        <v>213</v>
      </c>
      <c r="E11064" s="20" t="s">
        <v>150</v>
      </c>
      <c r="F11064" s="21"/>
      <c r="G11064" s="20" t="s">
        <v>19</v>
      </c>
      <c r="H11064" s="20" t="s">
        <v>182</v>
      </c>
      <c r="I11064" s="22">
        <v>3.3333333333333335E-3</v>
      </c>
      <c r="J11064" s="23">
        <v>78</v>
      </c>
      <c r="K11064" s="12">
        <f t="shared" si="345"/>
        <v>0.26</v>
      </c>
      <c r="L11064" s="21" t="s">
        <v>21</v>
      </c>
      <c r="M11064" s="23">
        <f t="shared" si="346"/>
        <v>62.4</v>
      </c>
      <c r="N11064" s="6">
        <v>2024</v>
      </c>
    </row>
    <row r="11065" spans="1:14" ht="19.95" customHeight="1">
      <c r="A11065" s="20" t="s">
        <v>211</v>
      </c>
      <c r="B11065" s="20" t="s">
        <v>14</v>
      </c>
      <c r="C11065" s="20" t="s">
        <v>214</v>
      </c>
      <c r="D11065" s="20" t="s">
        <v>213</v>
      </c>
      <c r="E11065" s="20" t="s">
        <v>150</v>
      </c>
      <c r="F11065" s="21"/>
      <c r="G11065" s="20" t="s">
        <v>19</v>
      </c>
      <c r="H11065" s="20" t="s">
        <v>182</v>
      </c>
      <c r="I11065" s="22">
        <v>0.01</v>
      </c>
      <c r="J11065" s="23">
        <v>78</v>
      </c>
      <c r="K11065" s="12">
        <f t="shared" si="345"/>
        <v>0.78</v>
      </c>
      <c r="L11065" s="21" t="s">
        <v>21</v>
      </c>
      <c r="M11065" s="23">
        <f t="shared" si="346"/>
        <v>62.4</v>
      </c>
      <c r="N11065" s="6">
        <v>2024</v>
      </c>
    </row>
    <row r="11066" spans="1:14" ht="19.95" customHeight="1">
      <c r="A11066" s="20" t="s">
        <v>211</v>
      </c>
      <c r="B11066" s="20" t="s">
        <v>14</v>
      </c>
      <c r="C11066" s="20" t="s">
        <v>215</v>
      </c>
      <c r="D11066" s="20" t="s">
        <v>213</v>
      </c>
      <c r="E11066" s="20" t="s">
        <v>207</v>
      </c>
      <c r="F11066" s="21"/>
      <c r="G11066" s="20" t="s">
        <v>19</v>
      </c>
      <c r="H11066" s="20" t="s">
        <v>229</v>
      </c>
      <c r="I11066" s="22">
        <v>2.8571428571428571E-3</v>
      </c>
      <c r="J11066" s="23">
        <v>90</v>
      </c>
      <c r="K11066" s="12">
        <f t="shared" si="345"/>
        <v>0.25714285714285712</v>
      </c>
      <c r="L11066" s="21" t="s">
        <v>21</v>
      </c>
      <c r="M11066" s="23">
        <f t="shared" si="346"/>
        <v>72</v>
      </c>
      <c r="N11066" s="6">
        <v>2024</v>
      </c>
    </row>
    <row r="11067" spans="1:14" ht="19.95" customHeight="1">
      <c r="A11067" s="20" t="s">
        <v>211</v>
      </c>
      <c r="B11067" s="20" t="s">
        <v>14</v>
      </c>
      <c r="C11067" s="20" t="s">
        <v>219</v>
      </c>
      <c r="D11067" s="20" t="s">
        <v>213</v>
      </c>
      <c r="E11067" s="20" t="s">
        <v>207</v>
      </c>
      <c r="F11067" s="21"/>
      <c r="G11067" s="20" t="s">
        <v>19</v>
      </c>
      <c r="H11067" s="20" t="s">
        <v>229</v>
      </c>
      <c r="I11067" s="22">
        <v>4.8124999999999999E-3</v>
      </c>
      <c r="J11067" s="23">
        <v>90</v>
      </c>
      <c r="K11067" s="12">
        <f t="shared" si="345"/>
        <v>0.43312499999999998</v>
      </c>
      <c r="L11067" s="21" t="s">
        <v>21</v>
      </c>
      <c r="M11067" s="23">
        <f t="shared" si="346"/>
        <v>72</v>
      </c>
      <c r="N11067" s="6">
        <v>2024</v>
      </c>
    </row>
    <row r="11068" spans="1:14" ht="19.95" customHeight="1">
      <c r="A11068" s="20" t="s">
        <v>211</v>
      </c>
      <c r="B11068" s="20" t="s">
        <v>14</v>
      </c>
      <c r="C11068" s="20" t="s">
        <v>192</v>
      </c>
      <c r="D11068" s="20" t="s">
        <v>213</v>
      </c>
      <c r="E11068" s="20" t="s">
        <v>207</v>
      </c>
      <c r="F11068" s="21"/>
      <c r="G11068" s="20" t="s">
        <v>19</v>
      </c>
      <c r="H11068" s="20" t="s">
        <v>229</v>
      </c>
      <c r="I11068" s="22">
        <v>5.3333333333333332E-3</v>
      </c>
      <c r="J11068" s="23">
        <v>90</v>
      </c>
      <c r="K11068" s="12">
        <f t="shared" si="345"/>
        <v>0.48</v>
      </c>
      <c r="L11068" s="21" t="s">
        <v>21</v>
      </c>
      <c r="M11068" s="23">
        <f t="shared" si="346"/>
        <v>72</v>
      </c>
      <c r="N11068" s="6">
        <v>2024</v>
      </c>
    </row>
    <row r="11069" spans="1:14" ht="19.95" customHeight="1">
      <c r="A11069" s="20" t="s">
        <v>211</v>
      </c>
      <c r="B11069" s="20" t="s">
        <v>14</v>
      </c>
      <c r="C11069" s="20" t="s">
        <v>192</v>
      </c>
      <c r="D11069" s="20" t="s">
        <v>213</v>
      </c>
      <c r="E11069" s="20" t="s">
        <v>207</v>
      </c>
      <c r="F11069" s="21"/>
      <c r="G11069" s="20" t="s">
        <v>19</v>
      </c>
      <c r="H11069" s="20" t="s">
        <v>229</v>
      </c>
      <c r="I11069" s="22">
        <v>5.4910714285714285E-3</v>
      </c>
      <c r="J11069" s="23">
        <v>90</v>
      </c>
      <c r="K11069" s="12">
        <f t="shared" si="345"/>
        <v>0.49419642857142854</v>
      </c>
      <c r="L11069" s="21" t="s">
        <v>21</v>
      </c>
      <c r="M11069" s="23">
        <f t="shared" si="346"/>
        <v>72</v>
      </c>
      <c r="N11069" s="6">
        <v>2024</v>
      </c>
    </row>
    <row r="11070" spans="1:14" ht="19.95" customHeight="1">
      <c r="A11070" s="20" t="s">
        <v>211</v>
      </c>
      <c r="B11070" s="20" t="s">
        <v>14</v>
      </c>
      <c r="C11070" s="20" t="s">
        <v>192</v>
      </c>
      <c r="D11070" s="20" t="s">
        <v>213</v>
      </c>
      <c r="E11070" s="20" t="s">
        <v>207</v>
      </c>
      <c r="F11070" s="21"/>
      <c r="G11070" s="20" t="s">
        <v>19</v>
      </c>
      <c r="H11070" s="20" t="s">
        <v>229</v>
      </c>
      <c r="I11070" s="22">
        <v>5.1515151515151517E-3</v>
      </c>
      <c r="J11070" s="23">
        <v>90</v>
      </c>
      <c r="K11070" s="12">
        <f t="shared" si="345"/>
        <v>0.46363636363636368</v>
      </c>
      <c r="L11070" s="21" t="s">
        <v>21</v>
      </c>
      <c r="M11070" s="23">
        <f t="shared" si="346"/>
        <v>72</v>
      </c>
      <c r="N11070" s="6">
        <v>2024</v>
      </c>
    </row>
    <row r="11071" spans="1:14" ht="19.95" customHeight="1">
      <c r="A11071" s="20" t="s">
        <v>211</v>
      </c>
      <c r="B11071" s="20" t="s">
        <v>14</v>
      </c>
      <c r="C11071" s="20" t="s">
        <v>179</v>
      </c>
      <c r="D11071" s="20" t="s">
        <v>183</v>
      </c>
      <c r="E11071" s="20" t="s">
        <v>150</v>
      </c>
      <c r="F11071" s="21"/>
      <c r="G11071" s="20" t="s">
        <v>19</v>
      </c>
      <c r="H11071" s="20" t="s">
        <v>182</v>
      </c>
      <c r="I11071" s="22">
        <v>8.0952380952380946E-3</v>
      </c>
      <c r="J11071" s="23">
        <v>115</v>
      </c>
      <c r="K11071" s="12">
        <f t="shared" si="345"/>
        <v>0.93095238095238086</v>
      </c>
      <c r="L11071" s="21" t="s">
        <v>21</v>
      </c>
      <c r="M11071" s="23">
        <f t="shared" si="346"/>
        <v>92</v>
      </c>
      <c r="N11071" s="6">
        <v>2024</v>
      </c>
    </row>
    <row r="11072" spans="1:14" ht="19.95" customHeight="1">
      <c r="A11072" s="20" t="s">
        <v>248</v>
      </c>
      <c r="B11072" s="20" t="s">
        <v>30</v>
      </c>
      <c r="C11072" s="20" t="s">
        <v>69</v>
      </c>
      <c r="D11072" s="20" t="s">
        <v>16</v>
      </c>
      <c r="E11072" s="20" t="s">
        <v>202</v>
      </c>
      <c r="F11072" s="21"/>
      <c r="G11072" s="20" t="s">
        <v>19</v>
      </c>
      <c r="H11072" s="20" t="s">
        <v>162</v>
      </c>
      <c r="I11072" s="24">
        <v>0.4</v>
      </c>
      <c r="J11072" s="23">
        <v>0.77</v>
      </c>
      <c r="K11072" s="12">
        <f t="shared" si="345"/>
        <v>0.30800000000000005</v>
      </c>
      <c r="L11072" s="21" t="s">
        <v>21</v>
      </c>
      <c r="M11072" s="23">
        <f t="shared" si="346"/>
        <v>0.6</v>
      </c>
      <c r="N11072" s="6">
        <v>2024</v>
      </c>
    </row>
    <row r="11073" spans="1:14" ht="19.95" customHeight="1">
      <c r="A11073" s="20" t="s">
        <v>85</v>
      </c>
      <c r="B11073" s="20" t="s">
        <v>30</v>
      </c>
      <c r="C11073" s="20" t="s">
        <v>69</v>
      </c>
      <c r="D11073" s="20" t="s">
        <v>16</v>
      </c>
      <c r="E11073" s="20" t="s">
        <v>73</v>
      </c>
      <c r="F11073" s="21"/>
      <c r="G11073" s="20" t="s">
        <v>19</v>
      </c>
      <c r="H11073" s="20" t="s">
        <v>87</v>
      </c>
      <c r="I11073" s="24">
        <v>0.2951923076923077</v>
      </c>
      <c r="J11073" s="23">
        <v>1.4</v>
      </c>
      <c r="K11073" s="12">
        <f t="shared" si="345"/>
        <v>0.41326923076923078</v>
      </c>
      <c r="L11073" s="21" t="s">
        <v>21</v>
      </c>
      <c r="M11073" s="23">
        <f t="shared" si="346"/>
        <v>1.1000000000000001</v>
      </c>
      <c r="N11073" s="6">
        <v>2024</v>
      </c>
    </row>
    <row r="11074" spans="1:14" ht="19.95" customHeight="1">
      <c r="A11074" s="20" t="s">
        <v>186</v>
      </c>
      <c r="B11074" s="20" t="s">
        <v>30</v>
      </c>
      <c r="C11074" s="20" t="s">
        <v>69</v>
      </c>
      <c r="D11074" s="20" t="s">
        <v>16</v>
      </c>
      <c r="E11074" s="20" t="s">
        <v>155</v>
      </c>
      <c r="F11074" s="21"/>
      <c r="G11074" s="20" t="s">
        <v>19</v>
      </c>
      <c r="H11074" s="20" t="s">
        <v>92</v>
      </c>
      <c r="I11074" s="24">
        <v>0.33076923076923076</v>
      </c>
      <c r="J11074" s="23">
        <v>1.54</v>
      </c>
      <c r="K11074" s="12">
        <f t="shared" si="345"/>
        <v>0.50938461538461544</v>
      </c>
      <c r="L11074" s="21" t="s">
        <v>21</v>
      </c>
      <c r="M11074" s="23">
        <f t="shared" si="346"/>
        <v>1.2</v>
      </c>
      <c r="N11074" s="6">
        <v>2024</v>
      </c>
    </row>
    <row r="11075" spans="1:14" ht="19.95" customHeight="1">
      <c r="A11075" s="20" t="s">
        <v>393</v>
      </c>
      <c r="B11075" s="20" t="s">
        <v>14</v>
      </c>
      <c r="C11075" s="20" t="s">
        <v>75</v>
      </c>
      <c r="D11075" s="20" t="s">
        <v>16</v>
      </c>
      <c r="E11075" s="20" t="s">
        <v>17</v>
      </c>
      <c r="F11075" s="21"/>
      <c r="G11075" s="20" t="s">
        <v>19</v>
      </c>
      <c r="H11075" s="20" t="s">
        <v>394</v>
      </c>
      <c r="I11075" s="24">
        <v>1.6870728929384966E-2</v>
      </c>
      <c r="J11075" s="23">
        <v>13</v>
      </c>
      <c r="K11075" s="12">
        <f t="shared" ref="K11075:K11138" si="347">J11075*I11075</f>
        <v>0.21931947608200456</v>
      </c>
      <c r="L11075" s="21" t="s">
        <v>21</v>
      </c>
      <c r="M11075" s="23">
        <f t="shared" si="346"/>
        <v>10.4</v>
      </c>
      <c r="N11075" s="6">
        <v>2024</v>
      </c>
    </row>
    <row r="11076" spans="1:14" ht="19.95" customHeight="1">
      <c r="A11076" s="20" t="s">
        <v>211</v>
      </c>
      <c r="B11076" s="20" t="s">
        <v>14</v>
      </c>
      <c r="C11076" s="20" t="s">
        <v>214</v>
      </c>
      <c r="D11076" s="20" t="s">
        <v>183</v>
      </c>
      <c r="E11076" s="20" t="s">
        <v>207</v>
      </c>
      <c r="F11076" s="21"/>
      <c r="G11076" s="20" t="s">
        <v>19</v>
      </c>
      <c r="H11076" s="20" t="s">
        <v>229</v>
      </c>
      <c r="I11076" s="22">
        <v>0.01</v>
      </c>
      <c r="J11076" s="23">
        <v>142</v>
      </c>
      <c r="K11076" s="12">
        <f t="shared" si="347"/>
        <v>1.42</v>
      </c>
      <c r="L11076" s="21" t="s">
        <v>21</v>
      </c>
      <c r="M11076" s="23">
        <f t="shared" si="346"/>
        <v>113.6</v>
      </c>
      <c r="N11076" s="6">
        <v>2024</v>
      </c>
    </row>
    <row r="11077" spans="1:14" ht="19.95" customHeight="1">
      <c r="A11077" s="20" t="s">
        <v>211</v>
      </c>
      <c r="B11077" s="20" t="s">
        <v>14</v>
      </c>
      <c r="C11077" s="20" t="s">
        <v>214</v>
      </c>
      <c r="D11077" s="20" t="s">
        <v>183</v>
      </c>
      <c r="E11077" s="20" t="s">
        <v>207</v>
      </c>
      <c r="F11077" s="21"/>
      <c r="G11077" s="20" t="s">
        <v>19</v>
      </c>
      <c r="H11077" s="20" t="s">
        <v>229</v>
      </c>
      <c r="I11077" s="22">
        <v>1.0247524752475248E-2</v>
      </c>
      <c r="J11077" s="23">
        <v>142</v>
      </c>
      <c r="K11077" s="12">
        <f t="shared" si="347"/>
        <v>1.4551485148514851</v>
      </c>
      <c r="L11077" s="21" t="s">
        <v>21</v>
      </c>
      <c r="M11077" s="23">
        <f t="shared" si="346"/>
        <v>113.6</v>
      </c>
      <c r="N11077" s="6">
        <v>2024</v>
      </c>
    </row>
    <row r="11078" spans="1:14" ht="19.95" customHeight="1">
      <c r="A11078" s="20" t="s">
        <v>380</v>
      </c>
      <c r="B11078" s="20" t="s">
        <v>14</v>
      </c>
      <c r="C11078" s="20" t="s">
        <v>15</v>
      </c>
      <c r="D11078" s="20" t="s">
        <v>16</v>
      </c>
      <c r="E11078" s="20" t="s">
        <v>27</v>
      </c>
      <c r="F11078" s="21"/>
      <c r="G11078" s="20" t="s">
        <v>19</v>
      </c>
      <c r="H11078" s="20" t="s">
        <v>198</v>
      </c>
      <c r="I11078" s="24">
        <v>3.9913513513513514E-2</v>
      </c>
      <c r="J11078" s="23">
        <v>5.25</v>
      </c>
      <c r="K11078" s="12">
        <f t="shared" si="347"/>
        <v>0.20954594594594594</v>
      </c>
      <c r="L11078" s="21" t="s">
        <v>21</v>
      </c>
      <c r="M11078" s="23">
        <f t="shared" si="346"/>
        <v>4.2</v>
      </c>
      <c r="N11078" s="6">
        <v>2024</v>
      </c>
    </row>
    <row r="11079" spans="1:14" ht="19.95" customHeight="1">
      <c r="A11079" s="20" t="s">
        <v>380</v>
      </c>
      <c r="B11079" s="20" t="s">
        <v>14</v>
      </c>
      <c r="C11079" s="20" t="s">
        <v>45</v>
      </c>
      <c r="D11079" s="20" t="s">
        <v>16</v>
      </c>
      <c r="E11079" s="20" t="s">
        <v>27</v>
      </c>
      <c r="F11079" s="21"/>
      <c r="G11079" s="20" t="s">
        <v>19</v>
      </c>
      <c r="H11079" s="20" t="s">
        <v>198</v>
      </c>
      <c r="I11079" s="24">
        <v>0.12874509803921569</v>
      </c>
      <c r="J11079" s="23">
        <v>5.75</v>
      </c>
      <c r="K11079" s="12">
        <f t="shared" si="347"/>
        <v>0.7402843137254902</v>
      </c>
      <c r="L11079" s="21" t="s">
        <v>21</v>
      </c>
      <c r="M11079" s="23">
        <f t="shared" si="346"/>
        <v>4.5999999999999996</v>
      </c>
      <c r="N11079" s="6">
        <v>2024</v>
      </c>
    </row>
    <row r="11080" spans="1:14" ht="19.95" customHeight="1">
      <c r="A11080" s="20" t="s">
        <v>393</v>
      </c>
      <c r="B11080" s="20" t="s">
        <v>14</v>
      </c>
      <c r="C11080" s="20" t="s">
        <v>46</v>
      </c>
      <c r="D11080" s="20" t="s">
        <v>16</v>
      </c>
      <c r="E11080" s="20" t="s">
        <v>17</v>
      </c>
      <c r="F11080" s="21"/>
      <c r="G11080" s="20" t="s">
        <v>19</v>
      </c>
      <c r="H11080" s="20" t="s">
        <v>198</v>
      </c>
      <c r="I11080" s="24">
        <v>7.166666666666667E-2</v>
      </c>
      <c r="J11080" s="23">
        <v>25</v>
      </c>
      <c r="K11080" s="12">
        <f t="shared" si="347"/>
        <v>1.7916666666666667</v>
      </c>
      <c r="L11080" s="21" t="s">
        <v>21</v>
      </c>
      <c r="M11080" s="23">
        <f t="shared" si="346"/>
        <v>20</v>
      </c>
      <c r="N11080" s="6">
        <v>2024</v>
      </c>
    </row>
    <row r="11081" spans="1:14" ht="19.95" customHeight="1">
      <c r="A11081" s="20" t="s">
        <v>270</v>
      </c>
      <c r="B11081" s="20" t="s">
        <v>14</v>
      </c>
      <c r="C11081" s="20" t="s">
        <v>51</v>
      </c>
      <c r="D11081" s="20" t="s">
        <v>83</v>
      </c>
      <c r="E11081" s="20" t="s">
        <v>27</v>
      </c>
      <c r="F11081" s="21"/>
      <c r="G11081" s="20" t="s">
        <v>19</v>
      </c>
      <c r="H11081" s="20" t="s">
        <v>271</v>
      </c>
      <c r="I11081" s="24">
        <v>2.5</v>
      </c>
      <c r="J11081" s="23">
        <v>1</v>
      </c>
      <c r="K11081" s="12">
        <f t="shared" si="347"/>
        <v>2.5</v>
      </c>
      <c r="L11081" s="21" t="s">
        <v>21</v>
      </c>
      <c r="M11081" s="23">
        <f t="shared" si="346"/>
        <v>0.8</v>
      </c>
      <c r="N11081" s="6">
        <v>2024</v>
      </c>
    </row>
    <row r="11082" spans="1:14" ht="19.95" customHeight="1">
      <c r="A11082" s="20" t="s">
        <v>270</v>
      </c>
      <c r="B11082" s="20" t="s">
        <v>14</v>
      </c>
      <c r="C11082" s="20" t="s">
        <v>56</v>
      </c>
      <c r="D11082" s="20" t="s">
        <v>83</v>
      </c>
      <c r="E11082" s="20" t="s">
        <v>27</v>
      </c>
      <c r="F11082" s="21"/>
      <c r="G11082" s="20" t="s">
        <v>19</v>
      </c>
      <c r="H11082" s="20" t="s">
        <v>271</v>
      </c>
      <c r="I11082" s="24">
        <v>5</v>
      </c>
      <c r="J11082" s="23">
        <v>1</v>
      </c>
      <c r="K11082" s="12">
        <f t="shared" si="347"/>
        <v>5</v>
      </c>
      <c r="L11082" s="21" t="s">
        <v>21</v>
      </c>
      <c r="M11082" s="23">
        <f t="shared" si="346"/>
        <v>0.8</v>
      </c>
      <c r="N11082" s="6">
        <v>2024</v>
      </c>
    </row>
    <row r="11083" spans="1:14" ht="19.95" customHeight="1">
      <c r="A11083" s="20" t="s">
        <v>270</v>
      </c>
      <c r="B11083" s="20" t="s">
        <v>40</v>
      </c>
      <c r="C11083" s="20" t="s">
        <v>51</v>
      </c>
      <c r="D11083" s="20" t="s">
        <v>83</v>
      </c>
      <c r="E11083" s="20" t="s">
        <v>27</v>
      </c>
      <c r="F11083" s="21"/>
      <c r="G11083" s="20" t="s">
        <v>19</v>
      </c>
      <c r="H11083" s="20" t="s">
        <v>271</v>
      </c>
      <c r="I11083" s="24">
        <v>2.57</v>
      </c>
      <c r="J11083" s="23">
        <v>1</v>
      </c>
      <c r="K11083" s="12">
        <f t="shared" si="347"/>
        <v>2.57</v>
      </c>
      <c r="L11083" s="21" t="s">
        <v>21</v>
      </c>
      <c r="M11083" s="23">
        <f t="shared" si="346"/>
        <v>0.8</v>
      </c>
      <c r="N11083" s="6">
        <v>2024</v>
      </c>
    </row>
    <row r="11084" spans="1:14" ht="19.95" customHeight="1">
      <c r="A11084" s="20" t="s">
        <v>380</v>
      </c>
      <c r="B11084" s="20" t="s">
        <v>14</v>
      </c>
      <c r="C11084" s="20" t="s">
        <v>45</v>
      </c>
      <c r="D11084" s="20" t="s">
        <v>16</v>
      </c>
      <c r="E11084" s="20" t="s">
        <v>27</v>
      </c>
      <c r="F11084" s="21"/>
      <c r="G11084" s="20" t="s">
        <v>19</v>
      </c>
      <c r="H11084" s="20" t="s">
        <v>198</v>
      </c>
      <c r="I11084" s="24">
        <v>0.1285430463576159</v>
      </c>
      <c r="J11084" s="23">
        <v>6.5</v>
      </c>
      <c r="K11084" s="12">
        <f t="shared" si="347"/>
        <v>0.83552980132450339</v>
      </c>
      <c r="L11084" s="21" t="s">
        <v>21</v>
      </c>
      <c r="M11084" s="23">
        <f t="shared" si="346"/>
        <v>5.2</v>
      </c>
      <c r="N11084" s="6">
        <v>2024</v>
      </c>
    </row>
    <row r="11085" spans="1:14" ht="19.95" customHeight="1">
      <c r="A11085" s="20" t="s">
        <v>380</v>
      </c>
      <c r="B11085" s="20" t="s">
        <v>33</v>
      </c>
      <c r="C11085" s="20" t="s">
        <v>43</v>
      </c>
      <c r="D11085" s="20" t="s">
        <v>16</v>
      </c>
      <c r="E11085" s="20" t="s">
        <v>27</v>
      </c>
      <c r="F11085" s="21"/>
      <c r="G11085" s="20" t="s">
        <v>19</v>
      </c>
      <c r="H11085" s="20" t="s">
        <v>198</v>
      </c>
      <c r="I11085" s="24">
        <v>0.37176324503311259</v>
      </c>
      <c r="J11085" s="23">
        <v>10</v>
      </c>
      <c r="K11085" s="12">
        <f t="shared" si="347"/>
        <v>3.7176324503311258</v>
      </c>
      <c r="L11085" s="21" t="s">
        <v>21</v>
      </c>
      <c r="M11085" s="23">
        <f t="shared" si="346"/>
        <v>8</v>
      </c>
      <c r="N11085" s="6">
        <v>2024</v>
      </c>
    </row>
    <row r="11086" spans="1:14" ht="19.95" customHeight="1">
      <c r="A11086" s="20" t="s">
        <v>380</v>
      </c>
      <c r="B11086" s="20" t="s">
        <v>14</v>
      </c>
      <c r="C11086" s="20" t="s">
        <v>36</v>
      </c>
      <c r="D11086" s="20" t="s">
        <v>16</v>
      </c>
      <c r="E11086" s="20" t="s">
        <v>27</v>
      </c>
      <c r="F11086" s="21"/>
      <c r="G11086" s="20" t="s">
        <v>19</v>
      </c>
      <c r="H11086" s="20" t="s">
        <v>198</v>
      </c>
      <c r="I11086" s="24">
        <v>0.53445544554455438</v>
      </c>
      <c r="J11086" s="23">
        <v>25</v>
      </c>
      <c r="K11086" s="12">
        <f t="shared" si="347"/>
        <v>13.361386138613859</v>
      </c>
      <c r="L11086" s="21" t="s">
        <v>21</v>
      </c>
      <c r="M11086" s="23">
        <f t="shared" si="346"/>
        <v>20</v>
      </c>
      <c r="N11086" s="6">
        <v>2024</v>
      </c>
    </row>
    <row r="11087" spans="1:14" ht="19.95" customHeight="1">
      <c r="A11087" s="20" t="s">
        <v>283</v>
      </c>
      <c r="B11087" s="20" t="s">
        <v>40</v>
      </c>
      <c r="C11087" s="20" t="s">
        <v>58</v>
      </c>
      <c r="D11087" s="20" t="s">
        <v>16</v>
      </c>
      <c r="E11087" s="20" t="s">
        <v>17</v>
      </c>
      <c r="F11087" s="21"/>
      <c r="G11087" s="20" t="s">
        <v>19</v>
      </c>
      <c r="H11087" s="20" t="s">
        <v>284</v>
      </c>
      <c r="I11087" s="24">
        <v>0.28599999999999998</v>
      </c>
      <c r="J11087" s="23">
        <v>16.41</v>
      </c>
      <c r="K11087" s="12">
        <f t="shared" si="347"/>
        <v>4.6932599999999995</v>
      </c>
      <c r="L11087" s="21" t="s">
        <v>21</v>
      </c>
      <c r="M11087" s="23">
        <f t="shared" si="346"/>
        <v>13.1</v>
      </c>
      <c r="N11087" s="6">
        <v>2024</v>
      </c>
    </row>
    <row r="11088" spans="1:14" ht="19.95" customHeight="1">
      <c r="A11088" s="20" t="s">
        <v>360</v>
      </c>
      <c r="B11088" s="20" t="s">
        <v>30</v>
      </c>
      <c r="C11088" s="20" t="s">
        <v>25</v>
      </c>
      <c r="D11088" s="20" t="s">
        <v>16</v>
      </c>
      <c r="E11088" s="20" t="s">
        <v>150</v>
      </c>
      <c r="F11088" s="21"/>
      <c r="G11088" s="20" t="s">
        <v>19</v>
      </c>
      <c r="H11088" s="20" t="s">
        <v>92</v>
      </c>
      <c r="I11088" s="24">
        <v>3.585</v>
      </c>
      <c r="J11088" s="23">
        <v>0.35</v>
      </c>
      <c r="K11088" s="12">
        <f t="shared" si="347"/>
        <v>1.2547499999999998</v>
      </c>
      <c r="L11088" s="21" t="s">
        <v>21</v>
      </c>
      <c r="M11088" s="23">
        <f t="shared" si="346"/>
        <v>0.3</v>
      </c>
      <c r="N11088" s="6">
        <v>2024</v>
      </c>
    </row>
    <row r="11089" spans="1:14" ht="19.95" customHeight="1">
      <c r="A11089" s="20" t="s">
        <v>380</v>
      </c>
      <c r="B11089" s="20" t="s">
        <v>42</v>
      </c>
      <c r="C11089" s="20" t="s">
        <v>69</v>
      </c>
      <c r="D11089" s="20" t="s">
        <v>16</v>
      </c>
      <c r="E11089" s="20" t="s">
        <v>27</v>
      </c>
      <c r="F11089" s="21"/>
      <c r="G11089" s="20" t="s">
        <v>19</v>
      </c>
      <c r="H11089" s="20" t="s">
        <v>198</v>
      </c>
      <c r="I11089" s="24">
        <v>0.22695364238410598</v>
      </c>
      <c r="J11089" s="23">
        <v>7</v>
      </c>
      <c r="K11089" s="12">
        <f t="shared" si="347"/>
        <v>1.588675496688742</v>
      </c>
      <c r="L11089" s="21" t="s">
        <v>21</v>
      </c>
      <c r="M11089" s="23">
        <f t="shared" si="346"/>
        <v>5.6</v>
      </c>
      <c r="N11089" s="6">
        <v>2024</v>
      </c>
    </row>
    <row r="11090" spans="1:14" ht="19.95" customHeight="1">
      <c r="A11090" s="20" t="s">
        <v>290</v>
      </c>
      <c r="B11090" s="20" t="s">
        <v>40</v>
      </c>
      <c r="C11090" s="20" t="s">
        <v>41</v>
      </c>
      <c r="D11090" s="20" t="s">
        <v>16</v>
      </c>
      <c r="E11090" s="20" t="s">
        <v>97</v>
      </c>
      <c r="F11090" s="21"/>
      <c r="G11090" s="20" t="s">
        <v>19</v>
      </c>
      <c r="H11090" s="20" t="s">
        <v>162</v>
      </c>
      <c r="I11090" s="24">
        <v>0.78700000000000003</v>
      </c>
      <c r="J11090" s="23">
        <v>23</v>
      </c>
      <c r="K11090" s="12">
        <f t="shared" si="347"/>
        <v>18.100999999999999</v>
      </c>
      <c r="L11090" s="21" t="s">
        <v>21</v>
      </c>
      <c r="M11090" s="23">
        <f t="shared" si="346"/>
        <v>18.399999999999999</v>
      </c>
      <c r="N11090" s="6">
        <v>2024</v>
      </c>
    </row>
    <row r="11091" spans="1:14" ht="19.95" customHeight="1">
      <c r="A11091" s="20" t="s">
        <v>339</v>
      </c>
      <c r="B11091" s="20" t="s">
        <v>14</v>
      </c>
      <c r="C11091" s="20" t="s">
        <v>139</v>
      </c>
      <c r="D11091" s="20" t="s">
        <v>16</v>
      </c>
      <c r="E11091" s="20" t="s">
        <v>202</v>
      </c>
      <c r="F11091" s="21"/>
      <c r="G11091" s="20" t="s">
        <v>19</v>
      </c>
      <c r="H11091" s="20" t="s">
        <v>198</v>
      </c>
      <c r="I11091" s="24">
        <v>1.1200000000000002E-2</v>
      </c>
      <c r="J11091" s="23">
        <v>6</v>
      </c>
      <c r="K11091" s="12">
        <f t="shared" si="347"/>
        <v>6.720000000000001E-2</v>
      </c>
      <c r="L11091" s="21" t="s">
        <v>21</v>
      </c>
      <c r="M11091" s="23">
        <f t="shared" si="346"/>
        <v>4.8</v>
      </c>
      <c r="N11091" s="6">
        <v>2024</v>
      </c>
    </row>
    <row r="11092" spans="1:14" ht="19.95" customHeight="1">
      <c r="A11092" s="20" t="s">
        <v>248</v>
      </c>
      <c r="B11092" s="20" t="s">
        <v>42</v>
      </c>
      <c r="C11092" s="20" t="s">
        <v>57</v>
      </c>
      <c r="D11092" s="20" t="s">
        <v>16</v>
      </c>
      <c r="E11092" s="20" t="s">
        <v>73</v>
      </c>
      <c r="F11092" s="21"/>
      <c r="G11092" s="20" t="s">
        <v>19</v>
      </c>
      <c r="H11092" s="20" t="s">
        <v>20</v>
      </c>
      <c r="I11092" s="24">
        <v>2.8250000000000002</v>
      </c>
      <c r="J11092" s="11">
        <v>2.5</v>
      </c>
      <c r="K11092" s="12">
        <f t="shared" si="347"/>
        <v>7.0625</v>
      </c>
      <c r="L11092" s="21" t="s">
        <v>21</v>
      </c>
      <c r="M11092" s="23">
        <f t="shared" si="346"/>
        <v>2</v>
      </c>
      <c r="N11092" s="6">
        <v>2024</v>
      </c>
    </row>
    <row r="11093" spans="1:14" ht="19.95" customHeight="1">
      <c r="A11093" s="20" t="s">
        <v>339</v>
      </c>
      <c r="B11093" s="20" t="s">
        <v>14</v>
      </c>
      <c r="C11093" s="20" t="s">
        <v>139</v>
      </c>
      <c r="D11093" s="20" t="s">
        <v>16</v>
      </c>
      <c r="E11093" s="20" t="s">
        <v>202</v>
      </c>
      <c r="F11093" s="21"/>
      <c r="G11093" s="20" t="s">
        <v>19</v>
      </c>
      <c r="H11093" s="20" t="s">
        <v>198</v>
      </c>
      <c r="I11093" s="24">
        <v>1.3837209302325583E-2</v>
      </c>
      <c r="J11093" s="23">
        <v>6</v>
      </c>
      <c r="K11093" s="12">
        <f t="shared" si="347"/>
        <v>8.3023255813953492E-2</v>
      </c>
      <c r="L11093" s="21" t="s">
        <v>21</v>
      </c>
      <c r="M11093" s="23">
        <f t="shared" si="346"/>
        <v>4.8</v>
      </c>
      <c r="N11093" s="6">
        <v>2024</v>
      </c>
    </row>
    <row r="11094" spans="1:14" ht="19.95" customHeight="1">
      <c r="A11094" s="20" t="s">
        <v>248</v>
      </c>
      <c r="B11094" s="20" t="s">
        <v>42</v>
      </c>
      <c r="C11094" s="20" t="s">
        <v>57</v>
      </c>
      <c r="D11094" s="20" t="s">
        <v>16</v>
      </c>
      <c r="E11094" s="20" t="s">
        <v>73</v>
      </c>
      <c r="F11094" s="21"/>
      <c r="G11094" s="20" t="s">
        <v>19</v>
      </c>
      <c r="H11094" s="20" t="s">
        <v>20</v>
      </c>
      <c r="I11094" s="24">
        <v>3.0227499999999998</v>
      </c>
      <c r="J11094" s="11">
        <v>2.5</v>
      </c>
      <c r="K11094" s="12">
        <f t="shared" si="347"/>
        <v>7.5568749999999998</v>
      </c>
      <c r="L11094" s="21" t="s">
        <v>21</v>
      </c>
      <c r="M11094" s="23">
        <f t="shared" si="346"/>
        <v>2</v>
      </c>
      <c r="N11094" s="6">
        <v>2024</v>
      </c>
    </row>
    <row r="11095" spans="1:14" ht="19.95" customHeight="1">
      <c r="A11095" s="20" t="s">
        <v>211</v>
      </c>
      <c r="B11095" s="20" t="s">
        <v>14</v>
      </c>
      <c r="C11095" s="20" t="s">
        <v>214</v>
      </c>
      <c r="D11095" s="20" t="s">
        <v>183</v>
      </c>
      <c r="E11095" s="20" t="s">
        <v>207</v>
      </c>
      <c r="F11095" s="21"/>
      <c r="G11095" s="20" t="s">
        <v>19</v>
      </c>
      <c r="H11095" s="20" t="s">
        <v>182</v>
      </c>
      <c r="I11095" s="22">
        <v>1.0643939393939395E-2</v>
      </c>
      <c r="J11095" s="23">
        <v>142</v>
      </c>
      <c r="K11095" s="12">
        <f t="shared" si="347"/>
        <v>1.511439393939394</v>
      </c>
      <c r="L11095" s="21" t="s">
        <v>21</v>
      </c>
      <c r="M11095" s="23">
        <f t="shared" si="346"/>
        <v>113.6</v>
      </c>
      <c r="N11095" s="6">
        <v>2024</v>
      </c>
    </row>
    <row r="11096" spans="1:14" ht="19.95" customHeight="1">
      <c r="A11096" s="20" t="s">
        <v>211</v>
      </c>
      <c r="B11096" s="20" t="s">
        <v>93</v>
      </c>
      <c r="C11096" s="20" t="s">
        <v>224</v>
      </c>
      <c r="D11096" s="20" t="s">
        <v>16</v>
      </c>
      <c r="E11096" s="20" t="s">
        <v>207</v>
      </c>
      <c r="F11096" s="21"/>
      <c r="G11096" s="20" t="s">
        <v>19</v>
      </c>
      <c r="H11096" s="20" t="s">
        <v>182</v>
      </c>
      <c r="I11096" s="22">
        <v>7.8409090909090911E-3</v>
      </c>
      <c r="J11096" s="23">
        <v>245</v>
      </c>
      <c r="K11096" s="12">
        <f t="shared" si="347"/>
        <v>1.9210227272727274</v>
      </c>
      <c r="L11096" s="21" t="s">
        <v>21</v>
      </c>
      <c r="M11096" s="23">
        <f t="shared" si="346"/>
        <v>196</v>
      </c>
      <c r="N11096" s="6">
        <v>2024</v>
      </c>
    </row>
    <row r="11097" spans="1:14" ht="19.95" customHeight="1">
      <c r="A11097" s="20" t="s">
        <v>339</v>
      </c>
      <c r="B11097" s="20" t="s">
        <v>93</v>
      </c>
      <c r="C11097" s="20" t="s">
        <v>69</v>
      </c>
      <c r="D11097" s="20" t="s">
        <v>16</v>
      </c>
      <c r="E11097" s="20" t="s">
        <v>73</v>
      </c>
      <c r="F11097" s="21"/>
      <c r="G11097" s="20" t="s">
        <v>19</v>
      </c>
      <c r="H11097" s="20" t="s">
        <v>198</v>
      </c>
      <c r="I11097" s="24">
        <v>0.39316000000000001</v>
      </c>
      <c r="J11097" s="23">
        <v>2.5</v>
      </c>
      <c r="K11097" s="12">
        <f t="shared" si="347"/>
        <v>0.9829</v>
      </c>
      <c r="L11097" s="21" t="s">
        <v>21</v>
      </c>
      <c r="M11097" s="23">
        <f t="shared" si="346"/>
        <v>2</v>
      </c>
      <c r="N11097" s="6">
        <v>2024</v>
      </c>
    </row>
    <row r="11098" spans="1:14" ht="19.95" customHeight="1">
      <c r="A11098" s="20" t="s">
        <v>346</v>
      </c>
      <c r="B11098" s="20" t="s">
        <v>33</v>
      </c>
      <c r="C11098" s="20" t="s">
        <v>41</v>
      </c>
      <c r="D11098" s="20" t="s">
        <v>16</v>
      </c>
      <c r="E11098" s="20" t="s">
        <v>202</v>
      </c>
      <c r="F11098" s="21"/>
      <c r="G11098" s="20" t="s">
        <v>19</v>
      </c>
      <c r="H11098" s="20" t="s">
        <v>156</v>
      </c>
      <c r="I11098" s="24">
        <v>1.218</v>
      </c>
      <c r="J11098" s="23">
        <v>3.45</v>
      </c>
      <c r="K11098" s="12">
        <f t="shared" si="347"/>
        <v>4.2020999999999997</v>
      </c>
      <c r="L11098" s="21" t="s">
        <v>21</v>
      </c>
      <c r="M11098" s="23">
        <f t="shared" si="346"/>
        <v>2.8</v>
      </c>
      <c r="N11098" s="6">
        <v>2024</v>
      </c>
    </row>
    <row r="11099" spans="1:14" ht="19.95" customHeight="1">
      <c r="A11099" s="20" t="s">
        <v>308</v>
      </c>
      <c r="B11099" s="20" t="s">
        <v>42</v>
      </c>
      <c r="C11099" s="20" t="s">
        <v>65</v>
      </c>
      <c r="D11099" s="20" t="s">
        <v>16</v>
      </c>
      <c r="E11099" s="20" t="s">
        <v>27</v>
      </c>
      <c r="F11099" s="21"/>
      <c r="G11099" s="20" t="s">
        <v>19</v>
      </c>
      <c r="H11099" s="20" t="s">
        <v>172</v>
      </c>
      <c r="I11099" s="24">
        <v>1.1459600000000001</v>
      </c>
      <c r="J11099" s="23">
        <v>5</v>
      </c>
      <c r="K11099" s="12">
        <f t="shared" si="347"/>
        <v>5.7298000000000009</v>
      </c>
      <c r="L11099" s="21" t="s">
        <v>21</v>
      </c>
      <c r="M11099" s="23">
        <f t="shared" si="346"/>
        <v>4</v>
      </c>
      <c r="N11099" s="6">
        <v>2024</v>
      </c>
    </row>
    <row r="11100" spans="1:14" ht="19.95" customHeight="1">
      <c r="A11100" s="20" t="s">
        <v>380</v>
      </c>
      <c r="B11100" s="20" t="s">
        <v>14</v>
      </c>
      <c r="C11100" s="20" t="s">
        <v>15</v>
      </c>
      <c r="D11100" s="20" t="s">
        <v>16</v>
      </c>
      <c r="E11100" s="20" t="s">
        <v>27</v>
      </c>
      <c r="F11100" s="21"/>
      <c r="G11100" s="20" t="s">
        <v>19</v>
      </c>
      <c r="H11100" s="20" t="s">
        <v>198</v>
      </c>
      <c r="I11100" s="24">
        <v>3.9746666666666666E-2</v>
      </c>
      <c r="J11100" s="23">
        <v>6</v>
      </c>
      <c r="K11100" s="12">
        <f t="shared" si="347"/>
        <v>0.23848</v>
      </c>
      <c r="L11100" s="21" t="s">
        <v>21</v>
      </c>
      <c r="M11100" s="23">
        <f t="shared" ref="M11100:M11163" si="348">ROUND(J11100-J11100*20/100,1)</f>
        <v>4.8</v>
      </c>
      <c r="N11100" s="6">
        <v>2024</v>
      </c>
    </row>
    <row r="11101" spans="1:14" ht="19.95" customHeight="1">
      <c r="A11101" s="20" t="s">
        <v>380</v>
      </c>
      <c r="B11101" s="20" t="s">
        <v>42</v>
      </c>
      <c r="C11101" s="20" t="s">
        <v>41</v>
      </c>
      <c r="D11101" s="20" t="s">
        <v>16</v>
      </c>
      <c r="E11101" s="20" t="s">
        <v>27</v>
      </c>
      <c r="F11101" s="21"/>
      <c r="G11101" s="20" t="s">
        <v>19</v>
      </c>
      <c r="H11101" s="20" t="s">
        <v>198</v>
      </c>
      <c r="I11101" s="24">
        <v>0.75439999999999996</v>
      </c>
      <c r="J11101" s="23">
        <v>19</v>
      </c>
      <c r="K11101" s="12">
        <f t="shared" si="347"/>
        <v>14.333599999999999</v>
      </c>
      <c r="L11101" s="21" t="s">
        <v>21</v>
      </c>
      <c r="M11101" s="23">
        <f t="shared" si="348"/>
        <v>15.2</v>
      </c>
      <c r="N11101" s="6">
        <v>2024</v>
      </c>
    </row>
    <row r="11102" spans="1:14" ht="19.95" customHeight="1">
      <c r="A11102" s="20" t="s">
        <v>321</v>
      </c>
      <c r="B11102" s="20" t="s">
        <v>42</v>
      </c>
      <c r="C11102" s="20" t="s">
        <v>107</v>
      </c>
      <c r="D11102" s="20" t="s">
        <v>16</v>
      </c>
      <c r="E11102" s="20" t="s">
        <v>17</v>
      </c>
      <c r="F11102" s="21"/>
      <c r="G11102" s="20" t="s">
        <v>19</v>
      </c>
      <c r="H11102" s="20" t="s">
        <v>92</v>
      </c>
      <c r="I11102" s="24">
        <v>19.877725000000002</v>
      </c>
      <c r="J11102" s="23">
        <v>0.8</v>
      </c>
      <c r="K11102" s="12">
        <f t="shared" si="347"/>
        <v>15.902180000000001</v>
      </c>
      <c r="L11102" s="21" t="s">
        <v>21</v>
      </c>
      <c r="M11102" s="23">
        <f t="shared" si="348"/>
        <v>0.6</v>
      </c>
      <c r="N11102" s="6">
        <v>2024</v>
      </c>
    </row>
    <row r="11103" spans="1:14" ht="19.95" customHeight="1">
      <c r="A11103" s="20" t="s">
        <v>153</v>
      </c>
      <c r="B11103" s="20" t="s">
        <v>30</v>
      </c>
      <c r="C11103" s="20" t="s">
        <v>51</v>
      </c>
      <c r="D11103" s="20" t="s">
        <v>39</v>
      </c>
      <c r="E11103" s="20" t="s">
        <v>155</v>
      </c>
      <c r="F11103" s="21"/>
      <c r="G11103" s="20" t="s">
        <v>19</v>
      </c>
      <c r="H11103" s="20" t="s">
        <v>152</v>
      </c>
      <c r="I11103" s="24">
        <v>2.9352380952380952</v>
      </c>
      <c r="J11103" s="23">
        <v>3</v>
      </c>
      <c r="K11103" s="12">
        <f t="shared" si="347"/>
        <v>8.805714285714286</v>
      </c>
      <c r="L11103" s="21" t="s">
        <v>21</v>
      </c>
      <c r="M11103" s="23">
        <f t="shared" si="348"/>
        <v>2.4</v>
      </c>
      <c r="N11103" s="6">
        <v>2024</v>
      </c>
    </row>
    <row r="11104" spans="1:14" ht="19.95" customHeight="1">
      <c r="A11104" s="20" t="s">
        <v>365</v>
      </c>
      <c r="B11104" s="20" t="s">
        <v>42</v>
      </c>
      <c r="C11104" s="20" t="s">
        <v>69</v>
      </c>
      <c r="D11104" s="20" t="s">
        <v>16</v>
      </c>
      <c r="E11104" s="20" t="s">
        <v>97</v>
      </c>
      <c r="F11104" s="21"/>
      <c r="G11104" s="20" t="s">
        <v>19</v>
      </c>
      <c r="H11104" s="20" t="s">
        <v>198</v>
      </c>
      <c r="I11104" s="24">
        <v>0.26376666666666665</v>
      </c>
      <c r="J11104" s="23">
        <v>13.75</v>
      </c>
      <c r="K11104" s="12">
        <f t="shared" si="347"/>
        <v>3.6267916666666666</v>
      </c>
      <c r="L11104" s="21" t="s">
        <v>21</v>
      </c>
      <c r="M11104" s="23">
        <f t="shared" si="348"/>
        <v>11</v>
      </c>
      <c r="N11104" s="6">
        <v>2024</v>
      </c>
    </row>
    <row r="11105" spans="1:14" ht="19.95" customHeight="1">
      <c r="A11105" s="20" t="s">
        <v>365</v>
      </c>
      <c r="B11105" s="20" t="s">
        <v>42</v>
      </c>
      <c r="C11105" s="20" t="s">
        <v>44</v>
      </c>
      <c r="D11105" s="20" t="s">
        <v>16</v>
      </c>
      <c r="E11105" s="20" t="s">
        <v>97</v>
      </c>
      <c r="F11105" s="21"/>
      <c r="G11105" s="20" t="s">
        <v>19</v>
      </c>
      <c r="H11105" s="20" t="s">
        <v>198</v>
      </c>
      <c r="I11105" s="24">
        <v>0.1861592039800995</v>
      </c>
      <c r="J11105" s="23">
        <v>13</v>
      </c>
      <c r="K11105" s="12">
        <f t="shared" si="347"/>
        <v>2.4200696517412936</v>
      </c>
      <c r="L11105" s="21" t="s">
        <v>21</v>
      </c>
      <c r="M11105" s="23">
        <f t="shared" si="348"/>
        <v>10.4</v>
      </c>
      <c r="N11105" s="6">
        <v>2024</v>
      </c>
    </row>
    <row r="11106" spans="1:14" ht="19.95" customHeight="1">
      <c r="A11106" s="20" t="s">
        <v>365</v>
      </c>
      <c r="B11106" s="20" t="s">
        <v>42</v>
      </c>
      <c r="C11106" s="20" t="s">
        <v>69</v>
      </c>
      <c r="D11106" s="20" t="s">
        <v>16</v>
      </c>
      <c r="E11106" s="20" t="s">
        <v>97</v>
      </c>
      <c r="F11106" s="21"/>
      <c r="G11106" s="20" t="s">
        <v>19</v>
      </c>
      <c r="H11106" s="20" t="s">
        <v>198</v>
      </c>
      <c r="I11106" s="24">
        <v>0.25937704918032789</v>
      </c>
      <c r="J11106" s="23">
        <v>13.75</v>
      </c>
      <c r="K11106" s="12">
        <f t="shared" si="347"/>
        <v>3.5664344262295087</v>
      </c>
      <c r="L11106" s="21" t="s">
        <v>21</v>
      </c>
      <c r="M11106" s="23">
        <f t="shared" si="348"/>
        <v>11</v>
      </c>
      <c r="N11106" s="6">
        <v>2024</v>
      </c>
    </row>
    <row r="11107" spans="1:14" ht="19.95" customHeight="1">
      <c r="A11107" s="20" t="s">
        <v>263</v>
      </c>
      <c r="B11107" s="20" t="s">
        <v>14</v>
      </c>
      <c r="C11107" s="20">
        <v>2.2999999999999998</v>
      </c>
      <c r="D11107" s="20" t="s">
        <v>183</v>
      </c>
      <c r="E11107" s="20" t="s">
        <v>207</v>
      </c>
      <c r="F11107" s="21" t="s">
        <v>18</v>
      </c>
      <c r="G11107" s="20" t="s">
        <v>28</v>
      </c>
      <c r="H11107" s="21"/>
      <c r="I11107" s="25">
        <v>4.9047619047619048E-2</v>
      </c>
      <c r="J11107" s="23">
        <v>70</v>
      </c>
      <c r="K11107" s="12">
        <f t="shared" si="347"/>
        <v>3.4333333333333336</v>
      </c>
      <c r="L11107" s="21" t="s">
        <v>21</v>
      </c>
      <c r="M11107" s="23">
        <f t="shared" si="348"/>
        <v>56</v>
      </c>
      <c r="N11107" s="6">
        <v>2024</v>
      </c>
    </row>
    <row r="11108" spans="1:14" ht="19.95" customHeight="1">
      <c r="A11108" s="20" t="s">
        <v>263</v>
      </c>
      <c r="B11108" s="20" t="s">
        <v>14</v>
      </c>
      <c r="C11108" s="20">
        <v>1.1000000000000001</v>
      </c>
      <c r="D11108" s="20" t="s">
        <v>213</v>
      </c>
      <c r="E11108" s="20" t="s">
        <v>207</v>
      </c>
      <c r="F11108" s="21" t="s">
        <v>18</v>
      </c>
      <c r="G11108" s="20" t="s">
        <v>28</v>
      </c>
      <c r="H11108" s="21"/>
      <c r="I11108" s="25">
        <v>6.5517241379310347E-3</v>
      </c>
      <c r="J11108" s="23">
        <v>57</v>
      </c>
      <c r="K11108" s="12">
        <f t="shared" si="347"/>
        <v>0.37344827586206897</v>
      </c>
      <c r="L11108" s="21" t="s">
        <v>21</v>
      </c>
      <c r="M11108" s="23">
        <f t="shared" si="348"/>
        <v>45.6</v>
      </c>
      <c r="N11108" s="6">
        <v>2024</v>
      </c>
    </row>
    <row r="11109" spans="1:14" ht="19.95" customHeight="1">
      <c r="A11109" s="20" t="s">
        <v>283</v>
      </c>
      <c r="B11109" s="20" t="s">
        <v>40</v>
      </c>
      <c r="C11109" s="20" t="s">
        <v>61</v>
      </c>
      <c r="D11109" s="20" t="s">
        <v>26</v>
      </c>
      <c r="E11109" s="20" t="s">
        <v>17</v>
      </c>
      <c r="F11109" s="21"/>
      <c r="G11109" s="20" t="s">
        <v>19</v>
      </c>
      <c r="H11109" s="21" t="s">
        <v>284</v>
      </c>
      <c r="I11109" s="25">
        <v>5.5769444444444449</v>
      </c>
      <c r="J11109" s="23">
        <v>14.36</v>
      </c>
      <c r="K11109" s="12">
        <f t="shared" si="347"/>
        <v>80.084922222222232</v>
      </c>
      <c r="L11109" s="21" t="s">
        <v>21</v>
      </c>
      <c r="M11109" s="23">
        <f t="shared" si="348"/>
        <v>11.5</v>
      </c>
      <c r="N11109" s="6">
        <v>2024</v>
      </c>
    </row>
    <row r="11110" spans="1:14" ht="19.95" customHeight="1">
      <c r="A11110" s="20" t="s">
        <v>365</v>
      </c>
      <c r="B11110" s="20" t="s">
        <v>74</v>
      </c>
      <c r="C11110" s="20" t="s">
        <v>122</v>
      </c>
      <c r="D11110" s="20" t="s">
        <v>26</v>
      </c>
      <c r="E11110" s="20" t="s">
        <v>17</v>
      </c>
      <c r="F11110" s="21"/>
      <c r="G11110" s="20" t="s">
        <v>28</v>
      </c>
      <c r="H11110" s="21" t="s">
        <v>349</v>
      </c>
      <c r="I11110" s="25">
        <v>8.4857615894039728</v>
      </c>
      <c r="J11110" s="23">
        <v>1.6</v>
      </c>
      <c r="K11110" s="12">
        <f t="shared" si="347"/>
        <v>13.577218543046357</v>
      </c>
      <c r="L11110" s="21" t="s">
        <v>21</v>
      </c>
      <c r="M11110" s="23">
        <f t="shared" si="348"/>
        <v>1.3</v>
      </c>
      <c r="N11110" s="6">
        <v>2024</v>
      </c>
    </row>
    <row r="11111" spans="1:14" ht="19.95" customHeight="1">
      <c r="A11111" s="20" t="s">
        <v>392</v>
      </c>
      <c r="B11111" s="20" t="s">
        <v>14</v>
      </c>
      <c r="C11111" s="20" t="s">
        <v>46</v>
      </c>
      <c r="D11111" s="20" t="s">
        <v>26</v>
      </c>
      <c r="E11111" s="20" t="s">
        <v>147</v>
      </c>
      <c r="F11111" s="21"/>
      <c r="G11111" s="20" t="s">
        <v>19</v>
      </c>
      <c r="H11111" s="21" t="s">
        <v>159</v>
      </c>
      <c r="I11111" s="25">
        <v>7.5468750000000001E-2</v>
      </c>
      <c r="J11111" s="23">
        <v>2.5499999999999998</v>
      </c>
      <c r="K11111" s="12">
        <f t="shared" si="347"/>
        <v>0.19244531249999999</v>
      </c>
      <c r="L11111" s="21" t="s">
        <v>21</v>
      </c>
      <c r="M11111" s="23">
        <f t="shared" si="348"/>
        <v>2</v>
      </c>
      <c r="N11111" s="6">
        <v>2024</v>
      </c>
    </row>
    <row r="11112" spans="1:14" ht="19.95" customHeight="1">
      <c r="A11112" s="20" t="s">
        <v>392</v>
      </c>
      <c r="B11112" s="20" t="s">
        <v>14</v>
      </c>
      <c r="C11112" s="20" t="s">
        <v>15</v>
      </c>
      <c r="D11112" s="20" t="s">
        <v>26</v>
      </c>
      <c r="E11112" s="20" t="s">
        <v>147</v>
      </c>
      <c r="F11112" s="21"/>
      <c r="G11112" s="20" t="s">
        <v>19</v>
      </c>
      <c r="H11112" s="21" t="s">
        <v>159</v>
      </c>
      <c r="I11112" s="25">
        <v>3.3333333333333333E-2</v>
      </c>
      <c r="J11112" s="23">
        <v>3.5</v>
      </c>
      <c r="K11112" s="12">
        <f t="shared" si="347"/>
        <v>0.11666666666666667</v>
      </c>
      <c r="L11112" s="21" t="s">
        <v>21</v>
      </c>
      <c r="M11112" s="23">
        <f t="shared" si="348"/>
        <v>2.8</v>
      </c>
      <c r="N11112" s="6">
        <v>2024</v>
      </c>
    </row>
    <row r="11113" spans="1:14" ht="19.95" customHeight="1">
      <c r="A11113" s="20" t="s">
        <v>392</v>
      </c>
      <c r="B11113" s="20" t="s">
        <v>14</v>
      </c>
      <c r="C11113" s="20" t="s">
        <v>15</v>
      </c>
      <c r="D11113" s="20" t="s">
        <v>26</v>
      </c>
      <c r="E11113" s="20" t="s">
        <v>147</v>
      </c>
      <c r="F11113" s="21"/>
      <c r="G11113" s="20" t="s">
        <v>19</v>
      </c>
      <c r="H11113" s="21" t="s">
        <v>159</v>
      </c>
      <c r="I11113" s="25">
        <v>3.2720647773279349E-2</v>
      </c>
      <c r="J11113" s="23">
        <v>3.5</v>
      </c>
      <c r="K11113" s="12">
        <f t="shared" si="347"/>
        <v>0.11452226720647772</v>
      </c>
      <c r="L11113" s="21" t="s">
        <v>21</v>
      </c>
      <c r="M11113" s="23">
        <f t="shared" si="348"/>
        <v>2.8</v>
      </c>
      <c r="N11113" s="6">
        <v>2024</v>
      </c>
    </row>
    <row r="11114" spans="1:14" ht="19.95" customHeight="1">
      <c r="A11114" s="20" t="s">
        <v>392</v>
      </c>
      <c r="B11114" s="20" t="s">
        <v>14</v>
      </c>
      <c r="C11114" s="20" t="s">
        <v>46</v>
      </c>
      <c r="D11114" s="20" t="s">
        <v>26</v>
      </c>
      <c r="E11114" s="20" t="s">
        <v>147</v>
      </c>
      <c r="F11114" s="21"/>
      <c r="G11114" s="20" t="s">
        <v>19</v>
      </c>
      <c r="H11114" s="21" t="s">
        <v>159</v>
      </c>
      <c r="I11114" s="25">
        <v>7.5581395348837205E-2</v>
      </c>
      <c r="J11114" s="23">
        <v>2.5499999999999998</v>
      </c>
      <c r="K11114" s="12">
        <f t="shared" si="347"/>
        <v>0.19273255813953485</v>
      </c>
      <c r="L11114" s="21" t="s">
        <v>21</v>
      </c>
      <c r="M11114" s="23">
        <f t="shared" si="348"/>
        <v>2</v>
      </c>
      <c r="N11114" s="6">
        <v>2024</v>
      </c>
    </row>
    <row r="11115" spans="1:14" ht="19.95" customHeight="1">
      <c r="A11115" s="20" t="s">
        <v>392</v>
      </c>
      <c r="B11115" s="20" t="s">
        <v>14</v>
      </c>
      <c r="C11115" s="20" t="s">
        <v>46</v>
      </c>
      <c r="D11115" s="20" t="s">
        <v>26</v>
      </c>
      <c r="E11115" s="20" t="s">
        <v>147</v>
      </c>
      <c r="F11115" s="21"/>
      <c r="G11115" s="20" t="s">
        <v>19</v>
      </c>
      <c r="H11115" s="21" t="s">
        <v>159</v>
      </c>
      <c r="I11115" s="25">
        <v>7.6405648267008991E-2</v>
      </c>
      <c r="J11115" s="23">
        <v>2.5499999999999998</v>
      </c>
      <c r="K11115" s="12">
        <f t="shared" si="347"/>
        <v>0.19483440308087291</v>
      </c>
      <c r="L11115" s="21" t="s">
        <v>21</v>
      </c>
      <c r="M11115" s="23">
        <f t="shared" si="348"/>
        <v>2</v>
      </c>
      <c r="N11115" s="6">
        <v>2024</v>
      </c>
    </row>
    <row r="11116" spans="1:14" ht="19.95" customHeight="1">
      <c r="A11116" s="20" t="s">
        <v>85</v>
      </c>
      <c r="B11116" s="20" t="s">
        <v>14</v>
      </c>
      <c r="C11116" s="20" t="s">
        <v>38</v>
      </c>
      <c r="D11116" s="20" t="s">
        <v>16</v>
      </c>
      <c r="E11116" s="20" t="s">
        <v>73</v>
      </c>
      <c r="F11116" s="21"/>
      <c r="G11116" s="20" t="s">
        <v>19</v>
      </c>
      <c r="H11116" s="21" t="s">
        <v>87</v>
      </c>
      <c r="I11116" s="25">
        <v>1.0777777777777777</v>
      </c>
      <c r="J11116" s="23">
        <v>0.63</v>
      </c>
      <c r="K11116" s="12">
        <f t="shared" si="347"/>
        <v>0.67899999999999994</v>
      </c>
      <c r="L11116" s="21" t="s">
        <v>21</v>
      </c>
      <c r="M11116" s="23">
        <f t="shared" si="348"/>
        <v>0.5</v>
      </c>
      <c r="N11116" s="6">
        <v>2024</v>
      </c>
    </row>
    <row r="11117" spans="1:14" ht="19.95" customHeight="1">
      <c r="A11117" s="20" t="s">
        <v>283</v>
      </c>
      <c r="B11117" s="20" t="s">
        <v>14</v>
      </c>
      <c r="C11117" s="20" t="s">
        <v>46</v>
      </c>
      <c r="D11117" s="20" t="s">
        <v>16</v>
      </c>
      <c r="E11117" s="20" t="s">
        <v>17</v>
      </c>
      <c r="F11117" s="21"/>
      <c r="G11117" s="20" t="s">
        <v>19</v>
      </c>
      <c r="H11117" s="21" t="s">
        <v>284</v>
      </c>
      <c r="I11117" s="25">
        <v>0.06</v>
      </c>
      <c r="J11117" s="23">
        <v>14.37</v>
      </c>
      <c r="K11117" s="12">
        <f t="shared" si="347"/>
        <v>0.86219999999999997</v>
      </c>
      <c r="L11117" s="21" t="s">
        <v>21</v>
      </c>
      <c r="M11117" s="23">
        <f t="shared" si="348"/>
        <v>11.5</v>
      </c>
      <c r="N11117" s="6">
        <v>2024</v>
      </c>
    </row>
    <row r="11118" spans="1:14" ht="19.95" customHeight="1">
      <c r="A11118" s="20" t="s">
        <v>243</v>
      </c>
      <c r="B11118" s="20" t="s">
        <v>14</v>
      </c>
      <c r="C11118" s="20" t="s">
        <v>15</v>
      </c>
      <c r="D11118" s="20"/>
      <c r="E11118" s="20" t="s">
        <v>17</v>
      </c>
      <c r="F11118" s="21"/>
      <c r="G11118" s="20" t="s">
        <v>19</v>
      </c>
      <c r="H11118" s="21" t="s">
        <v>87</v>
      </c>
      <c r="I11118" s="25">
        <v>3.8333333333333337E-2</v>
      </c>
      <c r="J11118" s="23">
        <v>25</v>
      </c>
      <c r="K11118" s="12">
        <f t="shared" si="347"/>
        <v>0.95833333333333348</v>
      </c>
      <c r="L11118" s="21" t="s">
        <v>21</v>
      </c>
      <c r="M11118" s="23">
        <f t="shared" si="348"/>
        <v>20</v>
      </c>
      <c r="N11118" s="6">
        <v>2024</v>
      </c>
    </row>
    <row r="11119" spans="1:14" ht="19.95" customHeight="1">
      <c r="A11119" s="20" t="s">
        <v>211</v>
      </c>
      <c r="B11119" s="20" t="s">
        <v>14</v>
      </c>
      <c r="C11119" s="20" t="s">
        <v>215</v>
      </c>
      <c r="D11119" s="20" t="s">
        <v>213</v>
      </c>
      <c r="E11119" s="20" t="s">
        <v>202</v>
      </c>
      <c r="F11119" s="21"/>
      <c r="G11119" s="20" t="s">
        <v>19</v>
      </c>
      <c r="H11119" s="21" t="s">
        <v>229</v>
      </c>
      <c r="I11119" s="25">
        <v>3.3703703703703704E-3</v>
      </c>
      <c r="J11119" s="23">
        <v>75</v>
      </c>
      <c r="K11119" s="12">
        <f t="shared" si="347"/>
        <v>0.25277777777777777</v>
      </c>
      <c r="L11119" s="21" t="s">
        <v>21</v>
      </c>
      <c r="M11119" s="23">
        <f t="shared" si="348"/>
        <v>60</v>
      </c>
      <c r="N11119" s="6">
        <v>2024</v>
      </c>
    </row>
    <row r="11120" spans="1:14" ht="19.95" customHeight="1">
      <c r="A11120" s="20" t="s">
        <v>211</v>
      </c>
      <c r="B11120" s="20" t="s">
        <v>14</v>
      </c>
      <c r="C11120" s="20" t="s">
        <v>214</v>
      </c>
      <c r="D11120" s="20" t="s">
        <v>413</v>
      </c>
      <c r="E11120" s="20" t="s">
        <v>150</v>
      </c>
      <c r="F11120" s="21"/>
      <c r="G11120" s="20" t="s">
        <v>19</v>
      </c>
      <c r="H11120" s="21" t="s">
        <v>182</v>
      </c>
      <c r="I11120" s="25">
        <v>0.01</v>
      </c>
      <c r="J11120" s="23">
        <v>70</v>
      </c>
      <c r="K11120" s="12">
        <f t="shared" si="347"/>
        <v>0.70000000000000007</v>
      </c>
      <c r="L11120" s="21" t="s">
        <v>21</v>
      </c>
      <c r="M11120" s="23">
        <f t="shared" si="348"/>
        <v>56</v>
      </c>
      <c r="N11120" s="6">
        <v>2024</v>
      </c>
    </row>
    <row r="11121" spans="1:14" ht="19.95" customHeight="1">
      <c r="A11121" s="20" t="s">
        <v>211</v>
      </c>
      <c r="B11121" s="20" t="s">
        <v>14</v>
      </c>
      <c r="C11121" s="20" t="s">
        <v>179</v>
      </c>
      <c r="D11121" s="20" t="s">
        <v>213</v>
      </c>
      <c r="E11121" s="20" t="s">
        <v>150</v>
      </c>
      <c r="F11121" s="21"/>
      <c r="G11121" s="20" t="s">
        <v>19</v>
      </c>
      <c r="H11121" s="21" t="s">
        <v>182</v>
      </c>
      <c r="I11121" s="25">
        <v>8.2352941176470594E-3</v>
      </c>
      <c r="J11121" s="23">
        <v>70</v>
      </c>
      <c r="K11121" s="12">
        <f t="shared" si="347"/>
        <v>0.57647058823529418</v>
      </c>
      <c r="L11121" s="21" t="s">
        <v>21</v>
      </c>
      <c r="M11121" s="23">
        <f t="shared" si="348"/>
        <v>56</v>
      </c>
      <c r="N11121" s="6">
        <v>2024</v>
      </c>
    </row>
    <row r="11122" spans="1:14" ht="19.95" customHeight="1">
      <c r="A11122" s="20" t="s">
        <v>211</v>
      </c>
      <c r="B11122" s="20" t="s">
        <v>14</v>
      </c>
      <c r="C11122" s="20" t="s">
        <v>23</v>
      </c>
      <c r="D11122" s="20" t="s">
        <v>213</v>
      </c>
      <c r="E11122" s="20" t="s">
        <v>150</v>
      </c>
      <c r="F11122" s="21"/>
      <c r="G11122" s="20" t="s">
        <v>19</v>
      </c>
      <c r="H11122" s="21" t="s">
        <v>182</v>
      </c>
      <c r="I11122" s="25">
        <v>6.7741935483870966E-3</v>
      </c>
      <c r="J11122" s="23">
        <v>70</v>
      </c>
      <c r="K11122" s="12">
        <f t="shared" si="347"/>
        <v>0.47419354838709676</v>
      </c>
      <c r="L11122" s="21" t="s">
        <v>21</v>
      </c>
      <c r="M11122" s="23">
        <f t="shared" si="348"/>
        <v>56</v>
      </c>
      <c r="N11122" s="6">
        <v>2024</v>
      </c>
    </row>
    <row r="11123" spans="1:14" ht="19.95" customHeight="1">
      <c r="A11123" s="20" t="s">
        <v>211</v>
      </c>
      <c r="B11123" s="20" t="s">
        <v>14</v>
      </c>
      <c r="C11123" s="20" t="s">
        <v>192</v>
      </c>
      <c r="D11123" s="20" t="s">
        <v>213</v>
      </c>
      <c r="E11123" s="20" t="s">
        <v>207</v>
      </c>
      <c r="F11123" s="21"/>
      <c r="G11123" s="20" t="s">
        <v>19</v>
      </c>
      <c r="H11123" s="21" t="s">
        <v>229</v>
      </c>
      <c r="I11123" s="25">
        <v>4.8387096774193551E-3</v>
      </c>
      <c r="J11123" s="23">
        <v>90</v>
      </c>
      <c r="K11123" s="12">
        <f t="shared" si="347"/>
        <v>0.43548387096774194</v>
      </c>
      <c r="L11123" s="21" t="s">
        <v>21</v>
      </c>
      <c r="M11123" s="23">
        <f t="shared" si="348"/>
        <v>72</v>
      </c>
      <c r="N11123" s="6">
        <v>2024</v>
      </c>
    </row>
    <row r="11124" spans="1:14" ht="19.95" customHeight="1">
      <c r="A11124" s="20" t="s">
        <v>393</v>
      </c>
      <c r="B11124" s="20" t="s">
        <v>14</v>
      </c>
      <c r="C11124" s="20" t="s">
        <v>15</v>
      </c>
      <c r="D11124" s="20" t="s">
        <v>16</v>
      </c>
      <c r="E11124" s="20" t="s">
        <v>17</v>
      </c>
      <c r="F11124" s="21"/>
      <c r="G11124" s="20" t="s">
        <v>19</v>
      </c>
      <c r="H11124" s="21" t="s">
        <v>394</v>
      </c>
      <c r="I11124" s="25">
        <v>3.8921568627450984E-2</v>
      </c>
      <c r="J11124" s="23">
        <v>18</v>
      </c>
      <c r="K11124" s="12">
        <f t="shared" si="347"/>
        <v>0.70058823529411773</v>
      </c>
      <c r="L11124" s="21" t="s">
        <v>21</v>
      </c>
      <c r="M11124" s="23">
        <f t="shared" si="348"/>
        <v>14.4</v>
      </c>
      <c r="N11124" s="6">
        <v>2024</v>
      </c>
    </row>
    <row r="11125" spans="1:14" ht="19.95" customHeight="1">
      <c r="A11125" s="20" t="s">
        <v>211</v>
      </c>
      <c r="B11125" s="20" t="s">
        <v>14</v>
      </c>
      <c r="C11125" s="20" t="s">
        <v>192</v>
      </c>
      <c r="D11125" s="20" t="s">
        <v>213</v>
      </c>
      <c r="E11125" s="20" t="s">
        <v>207</v>
      </c>
      <c r="F11125" s="21"/>
      <c r="G11125" s="20" t="s">
        <v>19</v>
      </c>
      <c r="H11125" s="21" t="s">
        <v>229</v>
      </c>
      <c r="I11125" s="25">
        <v>5.0612745098039215E-3</v>
      </c>
      <c r="J11125" s="23">
        <v>90</v>
      </c>
      <c r="K11125" s="12">
        <f t="shared" si="347"/>
        <v>0.45551470588235293</v>
      </c>
      <c r="L11125" s="21" t="s">
        <v>21</v>
      </c>
      <c r="M11125" s="23">
        <f t="shared" si="348"/>
        <v>72</v>
      </c>
      <c r="N11125" s="6">
        <v>2024</v>
      </c>
    </row>
    <row r="11126" spans="1:14" ht="19.95" customHeight="1">
      <c r="A11126" s="20" t="s">
        <v>211</v>
      </c>
      <c r="B11126" s="20" t="s">
        <v>14</v>
      </c>
      <c r="C11126" s="20" t="s">
        <v>192</v>
      </c>
      <c r="D11126" s="20" t="s">
        <v>213</v>
      </c>
      <c r="E11126" s="20" t="s">
        <v>207</v>
      </c>
      <c r="F11126" s="21"/>
      <c r="G11126" s="20" t="s">
        <v>19</v>
      </c>
      <c r="H11126" s="21" t="s">
        <v>229</v>
      </c>
      <c r="I11126" s="25">
        <v>5.0594059405940596E-3</v>
      </c>
      <c r="J11126" s="23">
        <v>90</v>
      </c>
      <c r="K11126" s="12">
        <f t="shared" si="347"/>
        <v>0.45534653465346536</v>
      </c>
      <c r="L11126" s="21" t="s">
        <v>21</v>
      </c>
      <c r="M11126" s="23">
        <f t="shared" si="348"/>
        <v>72</v>
      </c>
      <c r="N11126" s="6">
        <v>2024</v>
      </c>
    </row>
    <row r="11127" spans="1:14" ht="19.95" customHeight="1">
      <c r="A11127" s="20" t="s">
        <v>410</v>
      </c>
      <c r="B11127" s="20" t="s">
        <v>30</v>
      </c>
      <c r="C11127" s="20" t="s">
        <v>68</v>
      </c>
      <c r="D11127" s="20" t="s">
        <v>411</v>
      </c>
      <c r="E11127" s="20" t="s">
        <v>17</v>
      </c>
      <c r="F11127" s="21"/>
      <c r="G11127" s="20" t="s">
        <v>28</v>
      </c>
      <c r="H11127" s="21" t="s">
        <v>247</v>
      </c>
      <c r="I11127" s="25">
        <v>5.3491625615763549</v>
      </c>
      <c r="J11127" s="23">
        <v>0.55000000000000004</v>
      </c>
      <c r="K11127" s="12">
        <f t="shared" si="347"/>
        <v>2.9420394088669957</v>
      </c>
      <c r="L11127" s="21" t="s">
        <v>21</v>
      </c>
      <c r="M11127" s="23">
        <f t="shared" si="348"/>
        <v>0.4</v>
      </c>
      <c r="N11127" s="6">
        <v>2024</v>
      </c>
    </row>
    <row r="11128" spans="1:14" ht="19.95" customHeight="1">
      <c r="A11128" s="20" t="s">
        <v>410</v>
      </c>
      <c r="B11128" s="20" t="s">
        <v>30</v>
      </c>
      <c r="C11128" s="20" t="s">
        <v>61</v>
      </c>
      <c r="D11128" s="20" t="s">
        <v>411</v>
      </c>
      <c r="E11128" s="20" t="s">
        <v>17</v>
      </c>
      <c r="F11128" s="21"/>
      <c r="G11128" s="20" t="s">
        <v>28</v>
      </c>
      <c r="H11128" s="21" t="s">
        <v>247</v>
      </c>
      <c r="I11128" s="25">
        <v>6.7642857142857142</v>
      </c>
      <c r="J11128" s="23">
        <v>0.55000000000000004</v>
      </c>
      <c r="K11128" s="12">
        <f t="shared" si="347"/>
        <v>3.7203571428571429</v>
      </c>
      <c r="L11128" s="21" t="s">
        <v>21</v>
      </c>
      <c r="M11128" s="23">
        <f t="shared" si="348"/>
        <v>0.4</v>
      </c>
      <c r="N11128" s="6">
        <v>2024</v>
      </c>
    </row>
    <row r="11129" spans="1:14" ht="19.95" customHeight="1">
      <c r="A11129" s="20" t="s">
        <v>211</v>
      </c>
      <c r="B11129" s="20" t="s">
        <v>14</v>
      </c>
      <c r="C11129" s="20" t="s">
        <v>215</v>
      </c>
      <c r="D11129" s="20" t="s">
        <v>213</v>
      </c>
      <c r="E11129" s="20" t="s">
        <v>27</v>
      </c>
      <c r="F11129" s="21"/>
      <c r="G11129" s="20" t="s">
        <v>19</v>
      </c>
      <c r="H11129" s="21" t="s">
        <v>182</v>
      </c>
      <c r="I11129" s="25">
        <v>3.2487623762376236E-3</v>
      </c>
      <c r="J11129" s="23">
        <v>72</v>
      </c>
      <c r="K11129" s="12">
        <f t="shared" si="347"/>
        <v>0.2339108910891089</v>
      </c>
      <c r="L11129" s="21" t="s">
        <v>21</v>
      </c>
      <c r="M11129" s="23">
        <f t="shared" si="348"/>
        <v>57.6</v>
      </c>
      <c r="N11129" s="6">
        <v>2024</v>
      </c>
    </row>
    <row r="11130" spans="1:14" ht="19.95" customHeight="1">
      <c r="A11130" s="20" t="s">
        <v>211</v>
      </c>
      <c r="B11130" s="20" t="s">
        <v>14</v>
      </c>
      <c r="C11130" s="20" t="s">
        <v>219</v>
      </c>
      <c r="D11130" s="20" t="s">
        <v>213</v>
      </c>
      <c r="E11130" s="20" t="s">
        <v>27</v>
      </c>
      <c r="F11130" s="21"/>
      <c r="G11130" s="20" t="s">
        <v>19</v>
      </c>
      <c r="H11130" s="21" t="s">
        <v>182</v>
      </c>
      <c r="I11130" s="25">
        <v>4.5266089108910897E-3</v>
      </c>
      <c r="J11130" s="23">
        <v>72</v>
      </c>
      <c r="K11130" s="12">
        <f t="shared" si="347"/>
        <v>0.32591584158415843</v>
      </c>
      <c r="L11130" s="21" t="s">
        <v>21</v>
      </c>
      <c r="M11130" s="23">
        <f t="shared" si="348"/>
        <v>57.6</v>
      </c>
      <c r="N11130" s="6">
        <v>2024</v>
      </c>
    </row>
    <row r="11131" spans="1:14" ht="19.95" customHeight="1">
      <c r="A11131" s="20" t="s">
        <v>211</v>
      </c>
      <c r="B11131" s="20" t="s">
        <v>14</v>
      </c>
      <c r="C11131" s="20" t="s">
        <v>23</v>
      </c>
      <c r="D11131" s="20" t="s">
        <v>213</v>
      </c>
      <c r="E11131" s="20" t="s">
        <v>27</v>
      </c>
      <c r="F11131" s="21"/>
      <c r="G11131" s="20" t="s">
        <v>19</v>
      </c>
      <c r="H11131" s="21" t="s">
        <v>182</v>
      </c>
      <c r="I11131" s="25">
        <v>5.6683168316831681E-3</v>
      </c>
      <c r="J11131" s="23">
        <v>72</v>
      </c>
      <c r="K11131" s="12">
        <f t="shared" si="347"/>
        <v>0.40811881188118809</v>
      </c>
      <c r="L11131" s="21" t="s">
        <v>21</v>
      </c>
      <c r="M11131" s="23">
        <f t="shared" si="348"/>
        <v>57.6</v>
      </c>
      <c r="N11131" s="6">
        <v>2024</v>
      </c>
    </row>
    <row r="11132" spans="1:14" ht="19.95" customHeight="1">
      <c r="A11132" s="20" t="s">
        <v>211</v>
      </c>
      <c r="B11132" s="20" t="s">
        <v>14</v>
      </c>
      <c r="C11132" s="20" t="s">
        <v>192</v>
      </c>
      <c r="D11132" s="20" t="s">
        <v>213</v>
      </c>
      <c r="E11132" s="20" t="s">
        <v>150</v>
      </c>
      <c r="F11132" s="21"/>
      <c r="G11132" s="20" t="s">
        <v>19</v>
      </c>
      <c r="H11132" s="21" t="s">
        <v>182</v>
      </c>
      <c r="I11132" s="25">
        <v>5.4374999999999996E-3</v>
      </c>
      <c r="J11132" s="23">
        <v>62.31</v>
      </c>
      <c r="K11132" s="12">
        <f t="shared" si="347"/>
        <v>0.33881062499999998</v>
      </c>
      <c r="L11132" s="21" t="s">
        <v>21</v>
      </c>
      <c r="M11132" s="23">
        <f t="shared" si="348"/>
        <v>49.8</v>
      </c>
      <c r="N11132" s="6">
        <v>2024</v>
      </c>
    </row>
    <row r="11133" spans="1:14" ht="19.95" customHeight="1">
      <c r="A11133" s="20" t="s">
        <v>167</v>
      </c>
      <c r="B11133" s="20" t="s">
        <v>24</v>
      </c>
      <c r="C11133" s="20" t="s">
        <v>25</v>
      </c>
      <c r="D11133" s="20" t="s">
        <v>16</v>
      </c>
      <c r="E11133" s="20" t="s">
        <v>155</v>
      </c>
      <c r="F11133" s="21"/>
      <c r="G11133" s="20" t="s">
        <v>19</v>
      </c>
      <c r="H11133" s="21" t="s">
        <v>92</v>
      </c>
      <c r="I11133" s="25">
        <v>2</v>
      </c>
      <c r="J11133" s="23">
        <v>14</v>
      </c>
      <c r="K11133" s="12">
        <f t="shared" si="347"/>
        <v>28</v>
      </c>
      <c r="L11133" s="21" t="s">
        <v>21</v>
      </c>
      <c r="M11133" s="23">
        <f t="shared" si="348"/>
        <v>11.2</v>
      </c>
      <c r="N11133" s="6">
        <v>2024</v>
      </c>
    </row>
    <row r="11134" spans="1:14" ht="19.95" customHeight="1">
      <c r="A11134" s="20" t="s">
        <v>211</v>
      </c>
      <c r="B11134" s="20" t="s">
        <v>14</v>
      </c>
      <c r="C11134" s="20" t="s">
        <v>192</v>
      </c>
      <c r="D11134" s="20" t="s">
        <v>213</v>
      </c>
      <c r="E11134" s="20" t="s">
        <v>207</v>
      </c>
      <c r="F11134" s="21"/>
      <c r="G11134" s="20" t="s">
        <v>19</v>
      </c>
      <c r="H11134" s="21" t="s">
        <v>229</v>
      </c>
      <c r="I11134" s="25">
        <v>5.0152439024390245E-3</v>
      </c>
      <c r="J11134" s="23">
        <v>90</v>
      </c>
      <c r="K11134" s="12">
        <f t="shared" si="347"/>
        <v>0.45137195121951218</v>
      </c>
      <c r="L11134" s="21" t="s">
        <v>21</v>
      </c>
      <c r="M11134" s="23">
        <f t="shared" si="348"/>
        <v>72</v>
      </c>
      <c r="N11134" s="6">
        <v>2024</v>
      </c>
    </row>
    <row r="11135" spans="1:14" ht="19.95" customHeight="1">
      <c r="A11135" s="20" t="s">
        <v>211</v>
      </c>
      <c r="B11135" s="20" t="s">
        <v>14</v>
      </c>
      <c r="C11135" s="20" t="s">
        <v>192</v>
      </c>
      <c r="D11135" s="20" t="s">
        <v>213</v>
      </c>
      <c r="E11135" s="20" t="s">
        <v>207</v>
      </c>
      <c r="F11135" s="21"/>
      <c r="G11135" s="20" t="s">
        <v>19</v>
      </c>
      <c r="H11135" s="21" t="s">
        <v>229</v>
      </c>
      <c r="I11135" s="25">
        <v>5.9756097560975611E-3</v>
      </c>
      <c r="J11135" s="23">
        <v>90</v>
      </c>
      <c r="K11135" s="12">
        <f t="shared" si="347"/>
        <v>0.53780487804878052</v>
      </c>
      <c r="L11135" s="21" t="s">
        <v>21</v>
      </c>
      <c r="M11135" s="23">
        <f t="shared" si="348"/>
        <v>72</v>
      </c>
      <c r="N11135" s="6">
        <v>2024</v>
      </c>
    </row>
    <row r="11136" spans="1:14" ht="19.95" customHeight="1">
      <c r="A11136" s="20" t="s">
        <v>211</v>
      </c>
      <c r="B11136" s="20" t="s">
        <v>14</v>
      </c>
      <c r="C11136" s="20" t="s">
        <v>179</v>
      </c>
      <c r="D11136" s="20" t="s">
        <v>213</v>
      </c>
      <c r="E11136" s="20" t="s">
        <v>207</v>
      </c>
      <c r="F11136" s="21"/>
      <c r="G11136" s="20" t="s">
        <v>19</v>
      </c>
      <c r="H11136" s="21" t="s">
        <v>229</v>
      </c>
      <c r="I11136" s="25">
        <v>7.4796747967479675E-3</v>
      </c>
      <c r="J11136" s="23">
        <v>90</v>
      </c>
      <c r="K11136" s="12">
        <f t="shared" si="347"/>
        <v>0.67317073170731712</v>
      </c>
      <c r="L11136" s="21" t="s">
        <v>21</v>
      </c>
      <c r="M11136" s="23">
        <f t="shared" si="348"/>
        <v>72</v>
      </c>
      <c r="N11136" s="6">
        <v>2024</v>
      </c>
    </row>
    <row r="11137" spans="1:14" ht="19.95" customHeight="1">
      <c r="A11137" s="20" t="s">
        <v>211</v>
      </c>
      <c r="B11137" s="20" t="s">
        <v>14</v>
      </c>
      <c r="C11137" s="20" t="s">
        <v>179</v>
      </c>
      <c r="D11137" s="20" t="s">
        <v>213</v>
      </c>
      <c r="E11137" s="20" t="s">
        <v>207</v>
      </c>
      <c r="F11137" s="21"/>
      <c r="G11137" s="20" t="s">
        <v>19</v>
      </c>
      <c r="H11137" s="21" t="s">
        <v>229</v>
      </c>
      <c r="I11137" s="25">
        <v>8.6601307189542488E-3</v>
      </c>
      <c r="J11137" s="23">
        <v>90</v>
      </c>
      <c r="K11137" s="12">
        <f t="shared" si="347"/>
        <v>0.77941176470588236</v>
      </c>
      <c r="L11137" s="21" t="s">
        <v>21</v>
      </c>
      <c r="M11137" s="23">
        <f t="shared" si="348"/>
        <v>72</v>
      </c>
      <c r="N11137" s="6">
        <v>2024</v>
      </c>
    </row>
    <row r="11138" spans="1:14" ht="19.95" customHeight="1">
      <c r="A11138" s="20" t="s">
        <v>346</v>
      </c>
      <c r="B11138" s="20" t="s">
        <v>42</v>
      </c>
      <c r="C11138" s="20" t="s">
        <v>65</v>
      </c>
      <c r="D11138" s="20" t="s">
        <v>16</v>
      </c>
      <c r="E11138" s="20" t="s">
        <v>202</v>
      </c>
      <c r="F11138" s="21"/>
      <c r="G11138" s="20" t="s">
        <v>19</v>
      </c>
      <c r="H11138" s="21" t="s">
        <v>394</v>
      </c>
      <c r="I11138" s="25">
        <v>2.7866666666666666</v>
      </c>
      <c r="J11138" s="23">
        <v>17</v>
      </c>
      <c r="K11138" s="12">
        <f t="shared" si="347"/>
        <v>47.373333333333335</v>
      </c>
      <c r="L11138" s="21" t="s">
        <v>21</v>
      </c>
      <c r="M11138" s="23">
        <f t="shared" si="348"/>
        <v>13.6</v>
      </c>
      <c r="N11138" s="6">
        <v>2024</v>
      </c>
    </row>
    <row r="11139" spans="1:14" ht="19.95" customHeight="1">
      <c r="A11139" s="20" t="s">
        <v>380</v>
      </c>
      <c r="B11139" s="20" t="s">
        <v>24</v>
      </c>
      <c r="C11139" s="20" t="s">
        <v>115</v>
      </c>
      <c r="D11139" s="20" t="s">
        <v>16</v>
      </c>
      <c r="E11139" s="20" t="s">
        <v>27</v>
      </c>
      <c r="F11139" s="21"/>
      <c r="G11139" s="20" t="s">
        <v>19</v>
      </c>
      <c r="H11139" s="21" t="s">
        <v>198</v>
      </c>
      <c r="I11139" s="25">
        <v>0.92262857142857146</v>
      </c>
      <c r="J11139" s="23">
        <v>32.46</v>
      </c>
      <c r="K11139" s="12">
        <f t="shared" ref="K11139:K11202" si="349">J11139*I11139</f>
        <v>29.948523428571431</v>
      </c>
      <c r="L11139" s="21" t="s">
        <v>21</v>
      </c>
      <c r="M11139" s="23">
        <f t="shared" si="348"/>
        <v>26</v>
      </c>
      <c r="N11139" s="6">
        <v>2024</v>
      </c>
    </row>
    <row r="11140" spans="1:14" ht="19.95" customHeight="1">
      <c r="A11140" s="20" t="s">
        <v>380</v>
      </c>
      <c r="B11140" s="20" t="s">
        <v>33</v>
      </c>
      <c r="C11140" s="20" t="s">
        <v>43</v>
      </c>
      <c r="D11140" s="20" t="s">
        <v>16</v>
      </c>
      <c r="E11140" s="20" t="s">
        <v>27</v>
      </c>
      <c r="F11140" s="21"/>
      <c r="G11140" s="20" t="s">
        <v>19</v>
      </c>
      <c r="H11140" s="21" t="s">
        <v>198</v>
      </c>
      <c r="I11140" s="25">
        <v>0.40530120481927712</v>
      </c>
      <c r="J11140" s="23">
        <v>10.5</v>
      </c>
      <c r="K11140" s="12">
        <f t="shared" si="349"/>
        <v>4.2556626506024093</v>
      </c>
      <c r="L11140" s="21" t="s">
        <v>21</v>
      </c>
      <c r="M11140" s="23">
        <f t="shared" si="348"/>
        <v>8.4</v>
      </c>
      <c r="N11140" s="6">
        <v>2024</v>
      </c>
    </row>
    <row r="11141" spans="1:14" ht="19.95" customHeight="1">
      <c r="A11141" s="20" t="s">
        <v>380</v>
      </c>
      <c r="B11141" s="20" t="s">
        <v>33</v>
      </c>
      <c r="C11141" s="20" t="s">
        <v>69</v>
      </c>
      <c r="D11141" s="20" t="s">
        <v>16</v>
      </c>
      <c r="E11141" s="20" t="s">
        <v>27</v>
      </c>
      <c r="F11141" s="21"/>
      <c r="G11141" s="20" t="s">
        <v>19</v>
      </c>
      <c r="H11141" s="21" t="s">
        <v>198</v>
      </c>
      <c r="I11141" s="25">
        <v>0.21352747252747253</v>
      </c>
      <c r="J11141" s="23">
        <v>7</v>
      </c>
      <c r="K11141" s="12">
        <f t="shared" si="349"/>
        <v>1.4946923076923078</v>
      </c>
      <c r="L11141" s="21" t="s">
        <v>21</v>
      </c>
      <c r="M11141" s="23">
        <f t="shared" si="348"/>
        <v>5.6</v>
      </c>
      <c r="N11141" s="6">
        <v>2024</v>
      </c>
    </row>
    <row r="11142" spans="1:14" ht="19.95" customHeight="1">
      <c r="A11142" s="20" t="s">
        <v>321</v>
      </c>
      <c r="B11142" s="20" t="s">
        <v>30</v>
      </c>
      <c r="C11142" s="20" t="s">
        <v>306</v>
      </c>
      <c r="D11142" s="20" t="s">
        <v>39</v>
      </c>
      <c r="E11142" s="20" t="s">
        <v>17</v>
      </c>
      <c r="F11142" s="21"/>
      <c r="G11142" s="20" t="s">
        <v>19</v>
      </c>
      <c r="H11142" s="21" t="s">
        <v>92</v>
      </c>
      <c r="I11142" s="25">
        <v>13.687650000000001</v>
      </c>
      <c r="J11142" s="23">
        <v>1.1000000000000001</v>
      </c>
      <c r="K11142" s="12">
        <f t="shared" si="349"/>
        <v>15.056415000000003</v>
      </c>
      <c r="L11142" s="21" t="s">
        <v>21</v>
      </c>
      <c r="M11142" s="23">
        <f t="shared" si="348"/>
        <v>0.9</v>
      </c>
      <c r="N11142" s="6">
        <v>2024</v>
      </c>
    </row>
    <row r="11143" spans="1:14" ht="19.95" customHeight="1">
      <c r="A11143" s="20" t="s">
        <v>321</v>
      </c>
      <c r="B11143" s="20" t="s">
        <v>30</v>
      </c>
      <c r="C11143" s="20" t="s">
        <v>56</v>
      </c>
      <c r="D11143" s="20" t="s">
        <v>39</v>
      </c>
      <c r="E11143" s="20" t="s">
        <v>17</v>
      </c>
      <c r="F11143" s="21"/>
      <c r="G11143" s="20" t="s">
        <v>19</v>
      </c>
      <c r="H11143" s="21" t="s">
        <v>92</v>
      </c>
      <c r="I11143" s="25">
        <v>4.4029999999999996</v>
      </c>
      <c r="J11143" s="23">
        <v>0.97</v>
      </c>
      <c r="K11143" s="12">
        <f t="shared" si="349"/>
        <v>4.2709099999999998</v>
      </c>
      <c r="L11143" s="21" t="s">
        <v>21</v>
      </c>
      <c r="M11143" s="23">
        <f t="shared" si="348"/>
        <v>0.8</v>
      </c>
      <c r="N11143" s="6">
        <v>2024</v>
      </c>
    </row>
    <row r="11144" spans="1:14" ht="19.95" customHeight="1">
      <c r="A11144" s="20" t="s">
        <v>355</v>
      </c>
      <c r="B11144" s="20" t="s">
        <v>30</v>
      </c>
      <c r="C11144" s="20" t="s">
        <v>51</v>
      </c>
      <c r="D11144" s="20" t="s">
        <v>16</v>
      </c>
      <c r="E11144" s="20" t="s">
        <v>27</v>
      </c>
      <c r="F11144" s="21"/>
      <c r="G11144" s="20" t="s">
        <v>19</v>
      </c>
      <c r="H11144" s="21" t="s">
        <v>156</v>
      </c>
      <c r="I11144" s="25">
        <v>3.3780000000000001</v>
      </c>
      <c r="J11144" s="23">
        <v>4</v>
      </c>
      <c r="K11144" s="12">
        <f t="shared" si="349"/>
        <v>13.512</v>
      </c>
      <c r="L11144" s="21" t="s">
        <v>21</v>
      </c>
      <c r="M11144" s="23">
        <f t="shared" si="348"/>
        <v>3.2</v>
      </c>
      <c r="N11144" s="6">
        <v>2024</v>
      </c>
    </row>
    <row r="11145" spans="1:14" ht="19.95" customHeight="1">
      <c r="A11145" s="20" t="s">
        <v>330</v>
      </c>
      <c r="B11145" s="20" t="s">
        <v>42</v>
      </c>
      <c r="C11145" s="20" t="s">
        <v>31</v>
      </c>
      <c r="D11145" s="20" t="s">
        <v>26</v>
      </c>
      <c r="E11145" s="20" t="s">
        <v>147</v>
      </c>
      <c r="F11145" s="21"/>
      <c r="G11145" s="20" t="s">
        <v>19</v>
      </c>
      <c r="H11145" s="21" t="s">
        <v>92</v>
      </c>
      <c r="I11145" s="25">
        <v>1.1472277227722774</v>
      </c>
      <c r="J11145" s="23">
        <v>0.27</v>
      </c>
      <c r="K11145" s="12">
        <f t="shared" si="349"/>
        <v>0.30975148514851492</v>
      </c>
      <c r="L11145" s="21" t="s">
        <v>21</v>
      </c>
      <c r="M11145" s="23">
        <f t="shared" si="348"/>
        <v>0.2</v>
      </c>
      <c r="N11145" s="6">
        <v>2024</v>
      </c>
    </row>
    <row r="11146" spans="1:14" ht="19.95" customHeight="1">
      <c r="A11146" s="20" t="s">
        <v>346</v>
      </c>
      <c r="B11146" s="20" t="s">
        <v>14</v>
      </c>
      <c r="C11146" s="20" t="s">
        <v>54</v>
      </c>
      <c r="D11146" s="20" t="s">
        <v>26</v>
      </c>
      <c r="E11146" s="20" t="s">
        <v>202</v>
      </c>
      <c r="F11146" s="21"/>
      <c r="G11146" s="20" t="s">
        <v>19</v>
      </c>
      <c r="H11146" s="21" t="s">
        <v>156</v>
      </c>
      <c r="I11146" s="25">
        <v>10.291026490066224</v>
      </c>
      <c r="J11146" s="23">
        <v>4.3</v>
      </c>
      <c r="K11146" s="12">
        <f t="shared" si="349"/>
        <v>44.251413907284764</v>
      </c>
      <c r="L11146" s="21" t="s">
        <v>21</v>
      </c>
      <c r="M11146" s="23">
        <f t="shared" si="348"/>
        <v>3.4</v>
      </c>
      <c r="N11146" s="6">
        <v>2024</v>
      </c>
    </row>
    <row r="11147" spans="1:14" ht="19.95" customHeight="1">
      <c r="A11147" s="20" t="s">
        <v>380</v>
      </c>
      <c r="B11147" s="20" t="s">
        <v>42</v>
      </c>
      <c r="C11147" s="20" t="s">
        <v>69</v>
      </c>
      <c r="D11147" s="20" t="s">
        <v>16</v>
      </c>
      <c r="E11147" s="20" t="s">
        <v>27</v>
      </c>
      <c r="F11147" s="21"/>
      <c r="G11147" s="20" t="s">
        <v>19</v>
      </c>
      <c r="H11147" s="21" t="s">
        <v>198</v>
      </c>
      <c r="I11147" s="25">
        <v>0.24601307189542485</v>
      </c>
      <c r="J11147" s="23">
        <v>5.75</v>
      </c>
      <c r="K11147" s="12">
        <f t="shared" si="349"/>
        <v>1.4145751633986929</v>
      </c>
      <c r="L11147" s="21" t="s">
        <v>21</v>
      </c>
      <c r="M11147" s="23">
        <f t="shared" si="348"/>
        <v>4.5999999999999996</v>
      </c>
      <c r="N11147" s="6">
        <v>2024</v>
      </c>
    </row>
    <row r="11148" spans="1:14" ht="19.95" customHeight="1">
      <c r="A11148" s="20" t="s">
        <v>263</v>
      </c>
      <c r="B11148" s="20" t="s">
        <v>14</v>
      </c>
      <c r="C11148" s="20" t="s">
        <v>15</v>
      </c>
      <c r="D11148" s="20"/>
      <c r="E11148" s="20" t="s">
        <v>207</v>
      </c>
      <c r="F11148" s="21" t="s">
        <v>18</v>
      </c>
      <c r="G11148" s="20" t="s">
        <v>28</v>
      </c>
      <c r="H11148" s="21" t="s">
        <v>32</v>
      </c>
      <c r="I11148" s="25">
        <v>3.3333333333333333E-2</v>
      </c>
      <c r="J11148" s="23">
        <v>70</v>
      </c>
      <c r="K11148" s="12">
        <f t="shared" si="349"/>
        <v>2.3333333333333335</v>
      </c>
      <c r="L11148" s="21" t="s">
        <v>21</v>
      </c>
      <c r="M11148" s="23">
        <f t="shared" si="348"/>
        <v>56</v>
      </c>
      <c r="N11148" s="6">
        <v>2024</v>
      </c>
    </row>
    <row r="11149" spans="1:14" ht="19.95" customHeight="1">
      <c r="A11149" s="20" t="s">
        <v>263</v>
      </c>
      <c r="B11149" s="20" t="s">
        <v>93</v>
      </c>
      <c r="C11149" s="20" t="s">
        <v>414</v>
      </c>
      <c r="D11149" s="20" t="s">
        <v>132</v>
      </c>
      <c r="E11149" s="20" t="s">
        <v>207</v>
      </c>
      <c r="F11149" s="21" t="s">
        <v>18</v>
      </c>
      <c r="G11149" s="20" t="s">
        <v>28</v>
      </c>
      <c r="H11149" s="21" t="s">
        <v>32</v>
      </c>
      <c r="I11149" s="25">
        <v>1.2E-2</v>
      </c>
      <c r="J11149" s="23">
        <v>132</v>
      </c>
      <c r="K11149" s="12">
        <f t="shared" si="349"/>
        <v>1.5840000000000001</v>
      </c>
      <c r="L11149" s="21" t="s">
        <v>21</v>
      </c>
      <c r="M11149" s="23">
        <f t="shared" si="348"/>
        <v>105.6</v>
      </c>
      <c r="N11149" s="6">
        <v>2024</v>
      </c>
    </row>
    <row r="11150" spans="1:14" ht="19.95" customHeight="1">
      <c r="A11150" s="20" t="s">
        <v>263</v>
      </c>
      <c r="B11150" s="20" t="s">
        <v>93</v>
      </c>
      <c r="C11150" s="20" t="s">
        <v>415</v>
      </c>
      <c r="D11150" s="20" t="s">
        <v>132</v>
      </c>
      <c r="E11150" s="20" t="s">
        <v>207</v>
      </c>
      <c r="F11150" s="21" t="s">
        <v>18</v>
      </c>
      <c r="G11150" s="20" t="s">
        <v>28</v>
      </c>
      <c r="H11150" s="21" t="s">
        <v>32</v>
      </c>
      <c r="I11150" s="25">
        <v>1.6666666666666666E-2</v>
      </c>
      <c r="J11150" s="23">
        <v>132</v>
      </c>
      <c r="K11150" s="12">
        <f t="shared" si="349"/>
        <v>2.2000000000000002</v>
      </c>
      <c r="L11150" s="21" t="s">
        <v>21</v>
      </c>
      <c r="M11150" s="23">
        <f t="shared" si="348"/>
        <v>105.6</v>
      </c>
      <c r="N11150" s="6">
        <v>2024</v>
      </c>
    </row>
    <row r="11151" spans="1:14" ht="19.95" customHeight="1">
      <c r="A11151" s="20" t="s">
        <v>263</v>
      </c>
      <c r="B11151" s="20" t="s">
        <v>14</v>
      </c>
      <c r="C11151" s="20" t="s">
        <v>214</v>
      </c>
      <c r="D11151" s="20" t="s">
        <v>213</v>
      </c>
      <c r="E11151" s="20" t="s">
        <v>207</v>
      </c>
      <c r="F11151" s="21" t="s">
        <v>18</v>
      </c>
      <c r="G11151" s="20" t="s">
        <v>28</v>
      </c>
      <c r="H11151" s="21" t="s">
        <v>32</v>
      </c>
      <c r="I11151" s="25">
        <v>6.6666666666666671E-3</v>
      </c>
      <c r="J11151" s="23">
        <v>50</v>
      </c>
      <c r="K11151" s="12">
        <f t="shared" si="349"/>
        <v>0.33333333333333337</v>
      </c>
      <c r="L11151" s="21" t="s">
        <v>21</v>
      </c>
      <c r="M11151" s="23">
        <f t="shared" si="348"/>
        <v>40</v>
      </c>
      <c r="N11151" s="6">
        <v>2024</v>
      </c>
    </row>
    <row r="11152" spans="1:14" ht="19.95" customHeight="1">
      <c r="A11152" s="20" t="s">
        <v>263</v>
      </c>
      <c r="B11152" s="20" t="s">
        <v>14</v>
      </c>
      <c r="C11152" s="20" t="s">
        <v>179</v>
      </c>
      <c r="D11152" s="20" t="s">
        <v>213</v>
      </c>
      <c r="E11152" s="20" t="s">
        <v>207</v>
      </c>
      <c r="F11152" s="21" t="s">
        <v>18</v>
      </c>
      <c r="G11152" s="20" t="s">
        <v>28</v>
      </c>
      <c r="H11152" s="21" t="s">
        <v>32</v>
      </c>
      <c r="I11152" s="25">
        <v>6.7857142857142855E-3</v>
      </c>
      <c r="J11152" s="23">
        <v>57</v>
      </c>
      <c r="K11152" s="12">
        <f t="shared" si="349"/>
        <v>0.38678571428571429</v>
      </c>
      <c r="L11152" s="21" t="s">
        <v>21</v>
      </c>
      <c r="M11152" s="23">
        <f t="shared" si="348"/>
        <v>45.6</v>
      </c>
      <c r="N11152" s="6">
        <v>2024</v>
      </c>
    </row>
    <row r="11153" spans="1:14" ht="19.95" customHeight="1">
      <c r="A11153" s="20" t="s">
        <v>263</v>
      </c>
      <c r="B11153" s="20" t="s">
        <v>14</v>
      </c>
      <c r="C11153" s="20" t="s">
        <v>192</v>
      </c>
      <c r="D11153" s="20" t="s">
        <v>213</v>
      </c>
      <c r="E11153" s="20" t="s">
        <v>207</v>
      </c>
      <c r="F11153" s="21" t="s">
        <v>18</v>
      </c>
      <c r="G11153" s="20" t="s">
        <v>28</v>
      </c>
      <c r="H11153" s="21" t="s">
        <v>32</v>
      </c>
      <c r="I11153" s="25">
        <v>4.0000000000000001E-3</v>
      </c>
      <c r="J11153" s="23">
        <v>67</v>
      </c>
      <c r="K11153" s="12">
        <f t="shared" si="349"/>
        <v>0.26800000000000002</v>
      </c>
      <c r="L11153" s="21" t="s">
        <v>21</v>
      </c>
      <c r="M11153" s="23">
        <f t="shared" si="348"/>
        <v>53.6</v>
      </c>
      <c r="N11153" s="6">
        <v>2024</v>
      </c>
    </row>
    <row r="11154" spans="1:14" ht="19.95" customHeight="1">
      <c r="A11154" s="20" t="s">
        <v>263</v>
      </c>
      <c r="B11154" s="20" t="s">
        <v>14</v>
      </c>
      <c r="C11154" s="20" t="s">
        <v>219</v>
      </c>
      <c r="D11154" s="20" t="s">
        <v>213</v>
      </c>
      <c r="E11154" s="20" t="s">
        <v>207</v>
      </c>
      <c r="F11154" s="21" t="s">
        <v>18</v>
      </c>
      <c r="G11154" s="20" t="s">
        <v>28</v>
      </c>
      <c r="H11154" s="21" t="s">
        <v>32</v>
      </c>
      <c r="I11154" s="25">
        <v>2.8571428571428571E-3</v>
      </c>
      <c r="J11154" s="23">
        <v>67</v>
      </c>
      <c r="K11154" s="12">
        <f t="shared" si="349"/>
        <v>0.19142857142857142</v>
      </c>
      <c r="L11154" s="21" t="s">
        <v>21</v>
      </c>
      <c r="M11154" s="23">
        <f t="shared" si="348"/>
        <v>53.6</v>
      </c>
      <c r="N11154" s="6">
        <v>2024</v>
      </c>
    </row>
    <row r="11155" spans="1:14" ht="19.95" customHeight="1">
      <c r="A11155" s="20" t="s">
        <v>263</v>
      </c>
      <c r="B11155" s="20" t="s">
        <v>14</v>
      </c>
      <c r="C11155" s="20" t="s">
        <v>15</v>
      </c>
      <c r="D11155" s="20"/>
      <c r="E11155" s="20" t="s">
        <v>207</v>
      </c>
      <c r="F11155" s="21" t="s">
        <v>18</v>
      </c>
      <c r="G11155" s="20" t="s">
        <v>28</v>
      </c>
      <c r="H11155" s="21" t="s">
        <v>32</v>
      </c>
      <c r="I11155" s="25">
        <v>3.3333333333333333E-2</v>
      </c>
      <c r="J11155" s="23">
        <v>70</v>
      </c>
      <c r="K11155" s="12">
        <f t="shared" si="349"/>
        <v>2.3333333333333335</v>
      </c>
      <c r="L11155" s="21" t="s">
        <v>21</v>
      </c>
      <c r="M11155" s="23">
        <f t="shared" si="348"/>
        <v>56</v>
      </c>
      <c r="N11155" s="6">
        <v>2024</v>
      </c>
    </row>
    <row r="11156" spans="1:14" ht="19.95" customHeight="1">
      <c r="A11156" s="20" t="s">
        <v>380</v>
      </c>
      <c r="B11156" s="20" t="s">
        <v>42</v>
      </c>
      <c r="C11156" s="20" t="s">
        <v>203</v>
      </c>
      <c r="D11156" s="20" t="s">
        <v>16</v>
      </c>
      <c r="E11156" s="20" t="s">
        <v>27</v>
      </c>
      <c r="F11156" s="21"/>
      <c r="G11156" s="20" t="s">
        <v>19</v>
      </c>
      <c r="H11156" s="21" t="s">
        <v>198</v>
      </c>
      <c r="I11156" s="25">
        <v>1.05</v>
      </c>
      <c r="J11156" s="23">
        <v>40</v>
      </c>
      <c r="K11156" s="12">
        <f t="shared" si="349"/>
        <v>42</v>
      </c>
      <c r="L11156" s="21" t="s">
        <v>21</v>
      </c>
      <c r="M11156" s="23">
        <f t="shared" si="348"/>
        <v>32</v>
      </c>
      <c r="N11156" s="6">
        <v>2024</v>
      </c>
    </row>
    <row r="11157" spans="1:14" ht="19.95" customHeight="1">
      <c r="A11157" s="20" t="s">
        <v>380</v>
      </c>
      <c r="B11157" s="20" t="s">
        <v>42</v>
      </c>
      <c r="C11157" s="20" t="s">
        <v>203</v>
      </c>
      <c r="D11157" s="20" t="s">
        <v>16</v>
      </c>
      <c r="E11157" s="20" t="s">
        <v>27</v>
      </c>
      <c r="F11157" s="21"/>
      <c r="G11157" s="20" t="s">
        <v>19</v>
      </c>
      <c r="H11157" s="21" t="s">
        <v>198</v>
      </c>
      <c r="I11157" s="25">
        <v>0.97</v>
      </c>
      <c r="J11157" s="23">
        <v>40</v>
      </c>
      <c r="K11157" s="12">
        <f t="shared" si="349"/>
        <v>38.799999999999997</v>
      </c>
      <c r="L11157" s="21" t="s">
        <v>21</v>
      </c>
      <c r="M11157" s="23">
        <f t="shared" si="348"/>
        <v>32</v>
      </c>
      <c r="N11157" s="6">
        <v>2024</v>
      </c>
    </row>
    <row r="11158" spans="1:14" ht="19.95" customHeight="1">
      <c r="A11158" s="20" t="s">
        <v>211</v>
      </c>
      <c r="B11158" s="20" t="s">
        <v>14</v>
      </c>
      <c r="C11158" s="20" t="s">
        <v>215</v>
      </c>
      <c r="D11158" s="20" t="s">
        <v>213</v>
      </c>
      <c r="E11158" s="20" t="s">
        <v>207</v>
      </c>
      <c r="F11158" s="21"/>
      <c r="G11158" s="20" t="s">
        <v>19</v>
      </c>
      <c r="H11158" s="21" t="s">
        <v>229</v>
      </c>
      <c r="I11158" s="25">
        <v>3.2466996699669968E-3</v>
      </c>
      <c r="J11158" s="23">
        <v>90</v>
      </c>
      <c r="K11158" s="12">
        <f t="shared" si="349"/>
        <v>0.29220297029702974</v>
      </c>
      <c r="L11158" s="21" t="s">
        <v>21</v>
      </c>
      <c r="M11158" s="23">
        <f t="shared" si="348"/>
        <v>72</v>
      </c>
      <c r="N11158" s="6">
        <v>2024</v>
      </c>
    </row>
    <row r="11159" spans="1:14" ht="19.95" customHeight="1">
      <c r="A11159" s="20" t="s">
        <v>211</v>
      </c>
      <c r="B11159" s="20" t="s">
        <v>14</v>
      </c>
      <c r="C11159" s="20" t="s">
        <v>192</v>
      </c>
      <c r="D11159" s="20" t="s">
        <v>213</v>
      </c>
      <c r="E11159" s="20" t="s">
        <v>207</v>
      </c>
      <c r="F11159" s="21"/>
      <c r="G11159" s="20" t="s">
        <v>19</v>
      </c>
      <c r="H11159" s="21" t="s">
        <v>229</v>
      </c>
      <c r="I11159" s="25">
        <v>5.0123762376237625E-3</v>
      </c>
      <c r="J11159" s="23">
        <v>90</v>
      </c>
      <c r="K11159" s="12">
        <f t="shared" si="349"/>
        <v>0.45111386138613863</v>
      </c>
      <c r="L11159" s="21" t="s">
        <v>21</v>
      </c>
      <c r="M11159" s="23">
        <f t="shared" si="348"/>
        <v>72</v>
      </c>
      <c r="N11159" s="6">
        <v>2024</v>
      </c>
    </row>
    <row r="11160" spans="1:14" ht="19.95" customHeight="1">
      <c r="A11160" s="20" t="s">
        <v>380</v>
      </c>
      <c r="B11160" s="20" t="s">
        <v>14</v>
      </c>
      <c r="C11160" s="20" t="s">
        <v>46</v>
      </c>
      <c r="D11160" s="20" t="s">
        <v>16</v>
      </c>
      <c r="E11160" s="20" t="s">
        <v>27</v>
      </c>
      <c r="F11160" s="21"/>
      <c r="G11160" s="20" t="s">
        <v>19</v>
      </c>
      <c r="H11160" s="21" t="s">
        <v>198</v>
      </c>
      <c r="I11160" s="25">
        <v>7.166666666666667E-2</v>
      </c>
      <c r="J11160" s="23">
        <v>15.05</v>
      </c>
      <c r="K11160" s="12">
        <f t="shared" si="349"/>
        <v>1.0785833333333334</v>
      </c>
      <c r="L11160" s="21" t="s">
        <v>21</v>
      </c>
      <c r="M11160" s="23">
        <f t="shared" si="348"/>
        <v>12</v>
      </c>
      <c r="N11160" s="6">
        <v>2024</v>
      </c>
    </row>
    <row r="11161" spans="1:14" ht="19.95" customHeight="1">
      <c r="A11161" s="20" t="s">
        <v>263</v>
      </c>
      <c r="B11161" s="20" t="s">
        <v>14</v>
      </c>
      <c r="C11161" s="20" t="s">
        <v>23</v>
      </c>
      <c r="D11161" s="20" t="s">
        <v>213</v>
      </c>
      <c r="E11161" s="20" t="s">
        <v>207</v>
      </c>
      <c r="F11161" s="21" t="s">
        <v>18</v>
      </c>
      <c r="G11161" s="20" t="s">
        <v>28</v>
      </c>
      <c r="H11161" s="21" t="s">
        <v>32</v>
      </c>
      <c r="I11161" s="25">
        <v>6.0000000000000001E-3</v>
      </c>
      <c r="J11161" s="23">
        <v>57</v>
      </c>
      <c r="K11161" s="12">
        <f t="shared" si="349"/>
        <v>0.34200000000000003</v>
      </c>
      <c r="L11161" s="21" t="s">
        <v>21</v>
      </c>
      <c r="M11161" s="23">
        <f t="shared" si="348"/>
        <v>45.6</v>
      </c>
      <c r="N11161" s="6">
        <v>2024</v>
      </c>
    </row>
    <row r="11162" spans="1:14" ht="19.95" customHeight="1">
      <c r="A11162" s="20" t="s">
        <v>263</v>
      </c>
      <c r="B11162" s="20" t="s">
        <v>14</v>
      </c>
      <c r="C11162" s="20" t="s">
        <v>238</v>
      </c>
      <c r="D11162" s="20" t="s">
        <v>125</v>
      </c>
      <c r="E11162" s="20" t="s">
        <v>207</v>
      </c>
      <c r="F11162" s="21" t="s">
        <v>18</v>
      </c>
      <c r="G11162" s="20" t="s">
        <v>28</v>
      </c>
      <c r="H11162" s="21" t="s">
        <v>32</v>
      </c>
      <c r="I11162" s="25">
        <v>4.9090909090909095E-2</v>
      </c>
      <c r="J11162" s="23">
        <v>53.5</v>
      </c>
      <c r="K11162" s="12">
        <f t="shared" si="349"/>
        <v>2.6263636363636365</v>
      </c>
      <c r="L11162" s="21" t="s">
        <v>21</v>
      </c>
      <c r="M11162" s="23">
        <f t="shared" si="348"/>
        <v>42.8</v>
      </c>
      <c r="N11162" s="6">
        <v>2024</v>
      </c>
    </row>
    <row r="11163" spans="1:14" ht="19.95" customHeight="1">
      <c r="A11163" s="20" t="s">
        <v>158</v>
      </c>
      <c r="B11163" s="20" t="s">
        <v>42</v>
      </c>
      <c r="C11163" s="20" t="s">
        <v>31</v>
      </c>
      <c r="D11163" s="20" t="s">
        <v>16</v>
      </c>
      <c r="E11163" s="20" t="s">
        <v>27</v>
      </c>
      <c r="F11163" s="21"/>
      <c r="G11163" s="20" t="s">
        <v>19</v>
      </c>
      <c r="H11163" s="21" t="s">
        <v>92</v>
      </c>
      <c r="I11163" s="25">
        <v>1.1245000000000001</v>
      </c>
      <c r="J11163" s="23">
        <v>3.9</v>
      </c>
      <c r="K11163" s="12">
        <f t="shared" si="349"/>
        <v>4.3855500000000003</v>
      </c>
      <c r="L11163" s="21" t="s">
        <v>21</v>
      </c>
      <c r="M11163" s="23">
        <f t="shared" si="348"/>
        <v>3.1</v>
      </c>
      <c r="N11163" s="6">
        <v>2024</v>
      </c>
    </row>
    <row r="11164" spans="1:14" ht="19.95" customHeight="1">
      <c r="A11164" s="20" t="s">
        <v>158</v>
      </c>
      <c r="B11164" s="20" t="s">
        <v>42</v>
      </c>
      <c r="C11164" s="20" t="s">
        <v>65</v>
      </c>
      <c r="D11164" s="20" t="s">
        <v>16</v>
      </c>
      <c r="E11164" s="20" t="s">
        <v>27</v>
      </c>
      <c r="F11164" s="21"/>
      <c r="G11164" s="20" t="s">
        <v>19</v>
      </c>
      <c r="H11164" s="21" t="s">
        <v>92</v>
      </c>
      <c r="I11164" s="25">
        <v>1.5616000000000001</v>
      </c>
      <c r="J11164" s="23">
        <v>5.9</v>
      </c>
      <c r="K11164" s="12">
        <f t="shared" si="349"/>
        <v>9.2134400000000003</v>
      </c>
      <c r="L11164" s="21" t="s">
        <v>21</v>
      </c>
      <c r="M11164" s="23">
        <f t="shared" ref="M11164:M11190" si="350">ROUND(J11164-J11164*20/100,1)</f>
        <v>4.7</v>
      </c>
      <c r="N11164" s="6">
        <v>2024</v>
      </c>
    </row>
    <row r="11165" spans="1:14" ht="19.95" customHeight="1">
      <c r="A11165" s="20" t="s">
        <v>211</v>
      </c>
      <c r="B11165" s="20" t="s">
        <v>14</v>
      </c>
      <c r="C11165" s="20" t="s">
        <v>226</v>
      </c>
      <c r="D11165" s="20" t="s">
        <v>213</v>
      </c>
      <c r="E11165" s="20" t="s">
        <v>150</v>
      </c>
      <c r="F11165" s="21"/>
      <c r="G11165" s="20" t="s">
        <v>19</v>
      </c>
      <c r="H11165" s="21" t="s">
        <v>182</v>
      </c>
      <c r="I11165" s="25">
        <v>2.334983498349835E-3</v>
      </c>
      <c r="J11165" s="23">
        <v>53</v>
      </c>
      <c r="K11165" s="12">
        <f t="shared" si="349"/>
        <v>0.12375412541254126</v>
      </c>
      <c r="L11165" s="21" t="s">
        <v>21</v>
      </c>
      <c r="M11165" s="23">
        <f t="shared" si="350"/>
        <v>42.4</v>
      </c>
      <c r="N11165" s="6">
        <v>2024</v>
      </c>
    </row>
    <row r="11166" spans="1:14" ht="19.95" customHeight="1">
      <c r="A11166" s="20" t="s">
        <v>211</v>
      </c>
      <c r="B11166" s="20" t="s">
        <v>14</v>
      </c>
      <c r="C11166" s="20" t="s">
        <v>226</v>
      </c>
      <c r="D11166" s="20" t="s">
        <v>213</v>
      </c>
      <c r="E11166" s="20" t="s">
        <v>207</v>
      </c>
      <c r="F11166" s="21"/>
      <c r="G11166" s="20" t="s">
        <v>19</v>
      </c>
      <c r="H11166" s="21" t="s">
        <v>229</v>
      </c>
      <c r="I11166" s="25">
        <v>2.227722772277228E-3</v>
      </c>
      <c r="J11166" s="23">
        <v>49.86</v>
      </c>
      <c r="K11166" s="12">
        <f t="shared" si="349"/>
        <v>0.11107425742574259</v>
      </c>
      <c r="L11166" s="21" t="s">
        <v>21</v>
      </c>
      <c r="M11166" s="23">
        <f t="shared" si="350"/>
        <v>39.9</v>
      </c>
      <c r="N11166" s="6">
        <v>2024</v>
      </c>
    </row>
    <row r="11167" spans="1:14" ht="19.95" customHeight="1">
      <c r="A11167" s="20" t="s">
        <v>211</v>
      </c>
      <c r="B11167" s="20" t="s">
        <v>14</v>
      </c>
      <c r="C11167" s="20" t="s">
        <v>179</v>
      </c>
      <c r="D11167" s="20" t="s">
        <v>213</v>
      </c>
      <c r="E11167" s="20" t="s">
        <v>150</v>
      </c>
      <c r="F11167" s="21"/>
      <c r="G11167" s="20" t="s">
        <v>19</v>
      </c>
      <c r="H11167" s="21" t="s">
        <v>182</v>
      </c>
      <c r="I11167" s="25">
        <v>8.0000000000000002E-3</v>
      </c>
      <c r="J11167" s="23">
        <v>75</v>
      </c>
      <c r="K11167" s="12">
        <f t="shared" si="349"/>
        <v>0.6</v>
      </c>
      <c r="L11167" s="21" t="s">
        <v>21</v>
      </c>
      <c r="M11167" s="23">
        <f t="shared" si="350"/>
        <v>60</v>
      </c>
      <c r="N11167" s="6">
        <v>2024</v>
      </c>
    </row>
    <row r="11168" spans="1:14" ht="19.95" customHeight="1">
      <c r="A11168" s="20" t="s">
        <v>211</v>
      </c>
      <c r="B11168" s="20" t="s">
        <v>14</v>
      </c>
      <c r="C11168" s="20" t="s">
        <v>179</v>
      </c>
      <c r="D11168" s="20" t="s">
        <v>213</v>
      </c>
      <c r="E11168" s="20" t="s">
        <v>150</v>
      </c>
      <c r="F11168" s="21"/>
      <c r="G11168" s="20" t="s">
        <v>19</v>
      </c>
      <c r="H11168" s="21" t="s">
        <v>182</v>
      </c>
      <c r="I11168" s="25">
        <v>8.032786885245901E-3</v>
      </c>
      <c r="J11168" s="23">
        <v>75</v>
      </c>
      <c r="K11168" s="12">
        <f t="shared" si="349"/>
        <v>0.60245901639344257</v>
      </c>
      <c r="L11168" s="21" t="s">
        <v>21</v>
      </c>
      <c r="M11168" s="23">
        <f t="shared" si="350"/>
        <v>60</v>
      </c>
      <c r="N11168" s="6">
        <v>2024</v>
      </c>
    </row>
    <row r="11169" spans="1:14" ht="19.95" customHeight="1">
      <c r="A11169" s="20" t="s">
        <v>211</v>
      </c>
      <c r="B11169" s="20" t="s">
        <v>14</v>
      </c>
      <c r="C11169" s="20" t="s">
        <v>214</v>
      </c>
      <c r="D11169" s="20" t="s">
        <v>213</v>
      </c>
      <c r="E11169" s="20" t="s">
        <v>150</v>
      </c>
      <c r="F11169" s="21"/>
      <c r="G11169" s="20" t="s">
        <v>19</v>
      </c>
      <c r="H11169" s="21" t="s">
        <v>182</v>
      </c>
      <c r="I11169" s="25">
        <v>9.5765027322404373E-3</v>
      </c>
      <c r="J11169" s="23">
        <v>75</v>
      </c>
      <c r="K11169" s="12">
        <f t="shared" si="349"/>
        <v>0.71823770491803285</v>
      </c>
      <c r="L11169" s="21" t="s">
        <v>21</v>
      </c>
      <c r="M11169" s="23">
        <f t="shared" si="350"/>
        <v>60</v>
      </c>
      <c r="N11169" s="6">
        <v>2024</v>
      </c>
    </row>
    <row r="11170" spans="1:14" ht="19.95" customHeight="1">
      <c r="A11170" s="20" t="s">
        <v>380</v>
      </c>
      <c r="B11170" s="20" t="s">
        <v>14</v>
      </c>
      <c r="C11170" s="20" t="s">
        <v>46</v>
      </c>
      <c r="D11170" s="20" t="s">
        <v>16</v>
      </c>
      <c r="E11170" s="20" t="s">
        <v>27</v>
      </c>
      <c r="F11170" s="21"/>
      <c r="G11170" s="20" t="s">
        <v>19</v>
      </c>
      <c r="H11170" s="21" t="s">
        <v>198</v>
      </c>
      <c r="I11170" s="25">
        <v>7.7378151260504208E-2</v>
      </c>
      <c r="J11170" s="23">
        <v>4.62</v>
      </c>
      <c r="K11170" s="12">
        <f t="shared" si="349"/>
        <v>0.35748705882352944</v>
      </c>
      <c r="L11170" s="21" t="s">
        <v>21</v>
      </c>
      <c r="M11170" s="23">
        <f t="shared" si="350"/>
        <v>3.7</v>
      </c>
      <c r="N11170" s="6">
        <v>2024</v>
      </c>
    </row>
    <row r="11171" spans="1:14" ht="19.95" customHeight="1">
      <c r="A11171" s="20" t="s">
        <v>248</v>
      </c>
      <c r="B11171" s="20" t="s">
        <v>62</v>
      </c>
      <c r="C11171" s="20" t="s">
        <v>15</v>
      </c>
      <c r="D11171" s="20" t="s">
        <v>16</v>
      </c>
      <c r="E11171" s="20" t="s">
        <v>202</v>
      </c>
      <c r="F11171" s="21"/>
      <c r="G11171" s="20" t="s">
        <v>19</v>
      </c>
      <c r="H11171" s="21" t="s">
        <v>162</v>
      </c>
      <c r="I11171" s="25">
        <v>6.9702842377260987E-2</v>
      </c>
      <c r="J11171" s="23">
        <v>2.5499999999999998</v>
      </c>
      <c r="K11171" s="12">
        <f t="shared" si="349"/>
        <v>0.1777422480620155</v>
      </c>
      <c r="L11171" s="21" t="s">
        <v>21</v>
      </c>
      <c r="M11171" s="23">
        <f t="shared" si="350"/>
        <v>2</v>
      </c>
      <c r="N11171" s="6">
        <v>2024</v>
      </c>
    </row>
    <row r="11172" spans="1:14" ht="19.95" customHeight="1">
      <c r="A11172" s="20" t="s">
        <v>248</v>
      </c>
      <c r="B11172" s="20" t="s">
        <v>30</v>
      </c>
      <c r="C11172" s="20" t="s">
        <v>57</v>
      </c>
      <c r="D11172" s="20" t="s">
        <v>16</v>
      </c>
      <c r="E11172" s="20" t="s">
        <v>202</v>
      </c>
      <c r="F11172" s="21"/>
      <c r="G11172" s="20" t="s">
        <v>19</v>
      </c>
      <c r="H11172" s="21" t="s">
        <v>162</v>
      </c>
      <c r="I11172" s="25">
        <v>3.9021999999999997</v>
      </c>
      <c r="J11172" s="23">
        <v>3</v>
      </c>
      <c r="K11172" s="12">
        <f t="shared" si="349"/>
        <v>11.706599999999998</v>
      </c>
      <c r="L11172" s="21" t="s">
        <v>21</v>
      </c>
      <c r="M11172" s="23">
        <f t="shared" si="350"/>
        <v>2.4</v>
      </c>
      <c r="N11172" s="6">
        <v>2024</v>
      </c>
    </row>
    <row r="11173" spans="1:14" ht="19.95" customHeight="1">
      <c r="A11173" s="20" t="s">
        <v>380</v>
      </c>
      <c r="B11173" s="20" t="s">
        <v>14</v>
      </c>
      <c r="C11173" s="20" t="s">
        <v>46</v>
      </c>
      <c r="D11173" s="20" t="s">
        <v>16</v>
      </c>
      <c r="E11173" s="20" t="s">
        <v>27</v>
      </c>
      <c r="F11173" s="21"/>
      <c r="G11173" s="20" t="s">
        <v>19</v>
      </c>
      <c r="H11173" s="21" t="s">
        <v>198</v>
      </c>
      <c r="I11173" s="25">
        <v>7.8E-2</v>
      </c>
      <c r="J11173" s="23">
        <v>4.75</v>
      </c>
      <c r="K11173" s="12">
        <f t="shared" si="349"/>
        <v>0.3705</v>
      </c>
      <c r="L11173" s="21" t="s">
        <v>21</v>
      </c>
      <c r="M11173" s="23">
        <f t="shared" si="350"/>
        <v>3.8</v>
      </c>
      <c r="N11173" s="6">
        <v>2024</v>
      </c>
    </row>
    <row r="11174" spans="1:14" ht="19.95" customHeight="1">
      <c r="A11174" s="20" t="s">
        <v>380</v>
      </c>
      <c r="B11174" s="20" t="s">
        <v>33</v>
      </c>
      <c r="C11174" s="20" t="s">
        <v>44</v>
      </c>
      <c r="D11174" s="20" t="s">
        <v>16</v>
      </c>
      <c r="E11174" s="20" t="s">
        <v>27</v>
      </c>
      <c r="F11174" s="21"/>
      <c r="G11174" s="20" t="s">
        <v>19</v>
      </c>
      <c r="H11174" s="21" t="s">
        <v>198</v>
      </c>
      <c r="I11174" s="25">
        <v>0.15133333333333332</v>
      </c>
      <c r="J11174" s="23">
        <v>4.3499999999999996</v>
      </c>
      <c r="K11174" s="12">
        <f t="shared" si="349"/>
        <v>0.65829999999999989</v>
      </c>
      <c r="L11174" s="21" t="s">
        <v>21</v>
      </c>
      <c r="M11174" s="23">
        <f t="shared" si="350"/>
        <v>3.5</v>
      </c>
      <c r="N11174" s="6">
        <v>2024</v>
      </c>
    </row>
    <row r="11175" spans="1:14" ht="19.95" customHeight="1">
      <c r="A11175" s="20" t="s">
        <v>380</v>
      </c>
      <c r="B11175" s="20" t="s">
        <v>42</v>
      </c>
      <c r="C11175" s="20" t="s">
        <v>41</v>
      </c>
      <c r="D11175" s="20" t="s">
        <v>16</v>
      </c>
      <c r="E11175" s="20" t="s">
        <v>27</v>
      </c>
      <c r="F11175" s="21"/>
      <c r="G11175" s="20" t="s">
        <v>19</v>
      </c>
      <c r="H11175" s="21" t="s">
        <v>198</v>
      </c>
      <c r="I11175" s="25">
        <v>0.77400000000000002</v>
      </c>
      <c r="J11175" s="23">
        <v>28.02</v>
      </c>
      <c r="K11175" s="12">
        <f t="shared" si="349"/>
        <v>21.687480000000001</v>
      </c>
      <c r="L11175" s="21" t="s">
        <v>21</v>
      </c>
      <c r="M11175" s="23">
        <f t="shared" si="350"/>
        <v>22.4</v>
      </c>
      <c r="N11175" s="6">
        <v>2024</v>
      </c>
    </row>
    <row r="11176" spans="1:14" ht="19.95" customHeight="1">
      <c r="A11176" s="20" t="s">
        <v>380</v>
      </c>
      <c r="B11176" s="20" t="s">
        <v>42</v>
      </c>
      <c r="C11176" s="20" t="s">
        <v>43</v>
      </c>
      <c r="D11176" s="20" t="s">
        <v>16</v>
      </c>
      <c r="E11176" s="20" t="s">
        <v>27</v>
      </c>
      <c r="F11176" s="21"/>
      <c r="G11176" s="20" t="s">
        <v>19</v>
      </c>
      <c r="H11176" s="21" t="s">
        <v>198</v>
      </c>
      <c r="I11176" s="25">
        <v>0.42454999999999998</v>
      </c>
      <c r="J11176" s="23">
        <v>10</v>
      </c>
      <c r="K11176" s="12">
        <f t="shared" si="349"/>
        <v>4.2454999999999998</v>
      </c>
      <c r="L11176" s="21" t="s">
        <v>21</v>
      </c>
      <c r="M11176" s="23">
        <f t="shared" si="350"/>
        <v>8</v>
      </c>
      <c r="N11176" s="6">
        <v>2024</v>
      </c>
    </row>
    <row r="11177" spans="1:14" ht="19.95" customHeight="1">
      <c r="A11177" s="20" t="s">
        <v>380</v>
      </c>
      <c r="B11177" s="20" t="s">
        <v>42</v>
      </c>
      <c r="C11177" s="20" t="s">
        <v>41</v>
      </c>
      <c r="D11177" s="20" t="s">
        <v>16</v>
      </c>
      <c r="E11177" s="20" t="s">
        <v>27</v>
      </c>
      <c r="F11177" s="21"/>
      <c r="G11177" s="20" t="s">
        <v>19</v>
      </c>
      <c r="H11177" s="21" t="s">
        <v>198</v>
      </c>
      <c r="I11177" s="25">
        <v>0.73250000000000004</v>
      </c>
      <c r="J11177" s="23">
        <v>18.5</v>
      </c>
      <c r="K11177" s="12">
        <f t="shared" si="349"/>
        <v>13.551250000000001</v>
      </c>
      <c r="L11177" s="21" t="s">
        <v>21</v>
      </c>
      <c r="M11177" s="23">
        <f t="shared" si="350"/>
        <v>14.8</v>
      </c>
      <c r="N11177" s="6">
        <v>2024</v>
      </c>
    </row>
    <row r="11178" spans="1:14" ht="19.95" customHeight="1">
      <c r="A11178" s="20" t="s">
        <v>290</v>
      </c>
      <c r="B11178" s="20" t="s">
        <v>24</v>
      </c>
      <c r="C11178" s="20" t="s">
        <v>35</v>
      </c>
      <c r="D11178" s="20" t="s">
        <v>16</v>
      </c>
      <c r="E11178" s="20" t="s">
        <v>97</v>
      </c>
      <c r="F11178" s="21"/>
      <c r="G11178" s="20" t="s">
        <v>19</v>
      </c>
      <c r="H11178" s="21" t="s">
        <v>162</v>
      </c>
      <c r="I11178" s="25">
        <v>0.57706293706293699</v>
      </c>
      <c r="J11178" s="23">
        <v>28</v>
      </c>
      <c r="K11178" s="12">
        <f t="shared" si="349"/>
        <v>16.157762237762235</v>
      </c>
      <c r="L11178" s="21" t="s">
        <v>21</v>
      </c>
      <c r="M11178" s="23">
        <f t="shared" si="350"/>
        <v>22.4</v>
      </c>
      <c r="N11178" s="6">
        <v>2024</v>
      </c>
    </row>
    <row r="11179" spans="1:14" ht="19.95" customHeight="1">
      <c r="A11179" s="20" t="s">
        <v>380</v>
      </c>
      <c r="B11179" s="20" t="s">
        <v>14</v>
      </c>
      <c r="C11179" s="20" t="s">
        <v>46</v>
      </c>
      <c r="D11179" s="20" t="s">
        <v>16</v>
      </c>
      <c r="E11179" s="20" t="s">
        <v>27</v>
      </c>
      <c r="F11179" s="21"/>
      <c r="G11179" s="20" t="s">
        <v>19</v>
      </c>
      <c r="H11179" s="21" t="s">
        <v>198</v>
      </c>
      <c r="I11179" s="25">
        <v>7.9285714285714293E-2</v>
      </c>
      <c r="J11179" s="23">
        <v>6</v>
      </c>
      <c r="K11179" s="12">
        <f t="shared" si="349"/>
        <v>0.47571428571428576</v>
      </c>
      <c r="L11179" s="21" t="s">
        <v>21</v>
      </c>
      <c r="M11179" s="23">
        <f t="shared" si="350"/>
        <v>4.8</v>
      </c>
      <c r="N11179" s="6">
        <v>2024</v>
      </c>
    </row>
    <row r="11180" spans="1:14" ht="19.95" customHeight="1">
      <c r="A11180" s="20" t="s">
        <v>380</v>
      </c>
      <c r="B11180" s="20" t="s">
        <v>33</v>
      </c>
      <c r="C11180" s="20" t="s">
        <v>44</v>
      </c>
      <c r="D11180" s="20" t="s">
        <v>16</v>
      </c>
      <c r="E11180" s="20" t="s">
        <v>27</v>
      </c>
      <c r="F11180" s="21"/>
      <c r="G11180" s="20" t="s">
        <v>19</v>
      </c>
      <c r="H11180" s="21" t="s">
        <v>198</v>
      </c>
      <c r="I11180" s="25">
        <v>0.15928104575163399</v>
      </c>
      <c r="J11180" s="23">
        <v>6</v>
      </c>
      <c r="K11180" s="12">
        <f t="shared" si="349"/>
        <v>0.95568627450980392</v>
      </c>
      <c r="L11180" s="21" t="s">
        <v>21</v>
      </c>
      <c r="M11180" s="23">
        <f t="shared" si="350"/>
        <v>4.8</v>
      </c>
      <c r="N11180" s="6">
        <v>2024</v>
      </c>
    </row>
    <row r="11181" spans="1:14" ht="19.95" customHeight="1">
      <c r="A11181" s="20" t="s">
        <v>339</v>
      </c>
      <c r="B11181" s="20" t="s">
        <v>30</v>
      </c>
      <c r="C11181" s="20" t="s">
        <v>31</v>
      </c>
      <c r="D11181" s="20" t="s">
        <v>16</v>
      </c>
      <c r="E11181" s="20" t="s">
        <v>73</v>
      </c>
      <c r="F11181" s="21"/>
      <c r="G11181" s="20" t="s">
        <v>19</v>
      </c>
      <c r="H11181" s="21" t="s">
        <v>198</v>
      </c>
      <c r="I11181" s="25">
        <v>1.9769999999999999</v>
      </c>
      <c r="J11181" s="23">
        <v>12.5</v>
      </c>
      <c r="K11181" s="12">
        <f t="shared" si="349"/>
        <v>24.712499999999999</v>
      </c>
      <c r="L11181" s="21" t="s">
        <v>21</v>
      </c>
      <c r="M11181" s="23">
        <f t="shared" si="350"/>
        <v>10</v>
      </c>
      <c r="N11181" s="6">
        <v>2024</v>
      </c>
    </row>
    <row r="11182" spans="1:14" ht="19.95" customHeight="1">
      <c r="A11182" s="20" t="s">
        <v>321</v>
      </c>
      <c r="B11182" s="20" t="s">
        <v>30</v>
      </c>
      <c r="C11182" s="20" t="s">
        <v>57</v>
      </c>
      <c r="D11182" s="20" t="s">
        <v>16</v>
      </c>
      <c r="E11182" s="20" t="s">
        <v>17</v>
      </c>
      <c r="F11182" s="21"/>
      <c r="G11182" s="20" t="s">
        <v>19</v>
      </c>
      <c r="H11182" s="21" t="s">
        <v>92</v>
      </c>
      <c r="I11182" s="25">
        <v>3.1750400000000001</v>
      </c>
      <c r="J11182" s="23">
        <v>0.75</v>
      </c>
      <c r="K11182" s="12">
        <f t="shared" si="349"/>
        <v>2.3812800000000003</v>
      </c>
      <c r="L11182" s="21" t="s">
        <v>21</v>
      </c>
      <c r="M11182" s="23">
        <f t="shared" si="350"/>
        <v>0.6</v>
      </c>
      <c r="N11182" s="6">
        <v>2024</v>
      </c>
    </row>
    <row r="11183" spans="1:14" ht="19.95" customHeight="1">
      <c r="A11183" s="20" t="s">
        <v>186</v>
      </c>
      <c r="B11183" s="20" t="s">
        <v>14</v>
      </c>
      <c r="C11183" s="20" t="s">
        <v>15</v>
      </c>
      <c r="D11183" s="20" t="s">
        <v>16</v>
      </c>
      <c r="E11183" s="20" t="s">
        <v>155</v>
      </c>
      <c r="F11183" s="21"/>
      <c r="G11183" s="20" t="s">
        <v>19</v>
      </c>
      <c r="H11183" s="21" t="s">
        <v>92</v>
      </c>
      <c r="I11183" s="25">
        <v>3.5456577266922092E-2</v>
      </c>
      <c r="J11183" s="23">
        <v>3.5</v>
      </c>
      <c r="K11183" s="12">
        <f t="shared" si="349"/>
        <v>0.12409802043422732</v>
      </c>
      <c r="L11183" s="21" t="s">
        <v>21</v>
      </c>
      <c r="M11183" s="23">
        <f t="shared" si="350"/>
        <v>2.8</v>
      </c>
      <c r="N11183" s="6">
        <v>2024</v>
      </c>
    </row>
    <row r="11184" spans="1:14" ht="19.95" customHeight="1">
      <c r="A11184" s="20" t="s">
        <v>186</v>
      </c>
      <c r="B11184" s="20" t="s">
        <v>30</v>
      </c>
      <c r="C11184" s="20" t="s">
        <v>57</v>
      </c>
      <c r="D11184" s="20" t="s">
        <v>16</v>
      </c>
      <c r="E11184" s="20" t="s">
        <v>155</v>
      </c>
      <c r="F11184" s="21"/>
      <c r="G11184" s="20" t="s">
        <v>19</v>
      </c>
      <c r="H11184" s="21" t="s">
        <v>92</v>
      </c>
      <c r="I11184" s="25">
        <v>3.3386499999999999</v>
      </c>
      <c r="J11184" s="23">
        <v>1.85</v>
      </c>
      <c r="K11184" s="12">
        <f t="shared" si="349"/>
        <v>6.1765024999999998</v>
      </c>
      <c r="L11184" s="21" t="s">
        <v>21</v>
      </c>
      <c r="M11184" s="23">
        <f t="shared" si="350"/>
        <v>1.5</v>
      </c>
      <c r="N11184" s="6">
        <v>2024</v>
      </c>
    </row>
    <row r="11185" spans="1:14" ht="19.95" customHeight="1">
      <c r="A11185" s="20" t="s">
        <v>308</v>
      </c>
      <c r="B11185" s="20" t="s">
        <v>48</v>
      </c>
      <c r="C11185" s="20" t="s">
        <v>94</v>
      </c>
      <c r="D11185" s="20" t="s">
        <v>83</v>
      </c>
      <c r="E11185" s="20" t="s">
        <v>147</v>
      </c>
      <c r="F11185" s="21"/>
      <c r="G11185" s="20" t="s">
        <v>19</v>
      </c>
      <c r="H11185" s="21" t="s">
        <v>172</v>
      </c>
      <c r="I11185" s="25">
        <v>0.11196319018404909</v>
      </c>
      <c r="J11185" s="23">
        <v>5.52</v>
      </c>
      <c r="K11185" s="12">
        <f t="shared" si="349"/>
        <v>0.61803680981595088</v>
      </c>
      <c r="L11185" s="21" t="s">
        <v>21</v>
      </c>
      <c r="M11185" s="23">
        <f t="shared" si="350"/>
        <v>4.4000000000000004</v>
      </c>
      <c r="N11185" s="6">
        <v>2024</v>
      </c>
    </row>
    <row r="11186" spans="1:14" ht="19.95" customHeight="1">
      <c r="A11186" s="20" t="s">
        <v>380</v>
      </c>
      <c r="B11186" s="20" t="s">
        <v>40</v>
      </c>
      <c r="C11186" s="20" t="s">
        <v>31</v>
      </c>
      <c r="D11186" s="20" t="s">
        <v>16</v>
      </c>
      <c r="E11186" s="20" t="s">
        <v>27</v>
      </c>
      <c r="F11186" s="21"/>
      <c r="G11186" s="20" t="s">
        <v>19</v>
      </c>
      <c r="H11186" s="21" t="s">
        <v>198</v>
      </c>
      <c r="I11186" s="25">
        <v>1.591</v>
      </c>
      <c r="J11186" s="23">
        <v>55.97</v>
      </c>
      <c r="K11186" s="12">
        <f t="shared" si="349"/>
        <v>89.048270000000002</v>
      </c>
      <c r="L11186" s="21" t="s">
        <v>21</v>
      </c>
      <c r="M11186" s="23">
        <f t="shared" si="350"/>
        <v>44.8</v>
      </c>
      <c r="N11186" s="6">
        <v>2024</v>
      </c>
    </row>
    <row r="11187" spans="1:14" ht="19.95" customHeight="1">
      <c r="A11187" s="20" t="s">
        <v>380</v>
      </c>
      <c r="B11187" s="20" t="s">
        <v>40</v>
      </c>
      <c r="C11187" s="20" t="s">
        <v>31</v>
      </c>
      <c r="D11187" s="20" t="s">
        <v>16</v>
      </c>
      <c r="E11187" s="20" t="s">
        <v>27</v>
      </c>
      <c r="F11187" s="21"/>
      <c r="G11187" s="20" t="s">
        <v>19</v>
      </c>
      <c r="H11187" s="21" t="s">
        <v>198</v>
      </c>
      <c r="I11187" s="25">
        <v>1.5075000000000001</v>
      </c>
      <c r="J11187" s="23">
        <v>60</v>
      </c>
      <c r="K11187" s="12">
        <f t="shared" si="349"/>
        <v>90.45</v>
      </c>
      <c r="L11187" s="21" t="s">
        <v>21</v>
      </c>
      <c r="M11187" s="23">
        <f t="shared" si="350"/>
        <v>48</v>
      </c>
      <c r="N11187" s="6">
        <v>2024</v>
      </c>
    </row>
    <row r="11188" spans="1:14" ht="19.95" customHeight="1">
      <c r="A11188" s="20" t="s">
        <v>211</v>
      </c>
      <c r="B11188" s="20" t="s">
        <v>14</v>
      </c>
      <c r="C11188" s="20" t="s">
        <v>215</v>
      </c>
      <c r="D11188" s="20" t="s">
        <v>213</v>
      </c>
      <c r="E11188" s="20" t="s">
        <v>207</v>
      </c>
      <c r="F11188" s="21"/>
      <c r="G11188" s="20" t="s">
        <v>19</v>
      </c>
      <c r="H11188" s="21" t="s">
        <v>229</v>
      </c>
      <c r="I11188" s="25">
        <v>3.2564102564102563E-3</v>
      </c>
      <c r="J11188" s="23">
        <v>90</v>
      </c>
      <c r="K11188" s="12">
        <f t="shared" si="349"/>
        <v>0.29307692307692307</v>
      </c>
      <c r="L11188" s="21" t="s">
        <v>21</v>
      </c>
      <c r="M11188" s="23">
        <f t="shared" si="350"/>
        <v>72</v>
      </c>
      <c r="N11188" s="6">
        <v>2024</v>
      </c>
    </row>
    <row r="11189" spans="1:14" ht="19.95" customHeight="1">
      <c r="A11189" s="20" t="s">
        <v>290</v>
      </c>
      <c r="B11189" s="20" t="s">
        <v>14</v>
      </c>
      <c r="C11189" s="20" t="s">
        <v>293</v>
      </c>
      <c r="D11189" s="20" t="s">
        <v>16</v>
      </c>
      <c r="E11189" s="20" t="s">
        <v>97</v>
      </c>
      <c r="F11189" s="21"/>
      <c r="G11189" s="20" t="s">
        <v>19</v>
      </c>
      <c r="H11189" s="21" t="s">
        <v>162</v>
      </c>
      <c r="I11189" s="25">
        <v>27.85</v>
      </c>
      <c r="J11189" s="23">
        <v>47.5</v>
      </c>
      <c r="K11189" s="12">
        <f t="shared" si="349"/>
        <v>1322.875</v>
      </c>
      <c r="L11189" s="21" t="s">
        <v>21</v>
      </c>
      <c r="M11189" s="23">
        <f t="shared" si="350"/>
        <v>38</v>
      </c>
      <c r="N11189" s="6">
        <v>2024</v>
      </c>
    </row>
    <row r="11190" spans="1:14" ht="19.95" customHeight="1">
      <c r="A11190" s="20" t="s">
        <v>153</v>
      </c>
      <c r="B11190" s="20" t="s">
        <v>30</v>
      </c>
      <c r="C11190" s="20" t="s">
        <v>51</v>
      </c>
      <c r="D11190" s="20" t="s">
        <v>39</v>
      </c>
      <c r="E11190" s="20" t="s">
        <v>155</v>
      </c>
      <c r="F11190" s="21"/>
      <c r="G11190" s="20" t="s">
        <v>19</v>
      </c>
      <c r="H11190" s="21" t="s">
        <v>152</v>
      </c>
      <c r="I11190" s="25">
        <v>2.7306796116504852</v>
      </c>
      <c r="J11190" s="23">
        <v>3</v>
      </c>
      <c r="K11190" s="12">
        <f t="shared" si="349"/>
        <v>8.1920388349514557</v>
      </c>
      <c r="L11190" s="21" t="s">
        <v>21</v>
      </c>
      <c r="M11190" s="23">
        <f t="shared" si="350"/>
        <v>2.4</v>
      </c>
      <c r="N11190" s="6">
        <v>2024</v>
      </c>
    </row>
    <row r="11191" spans="1:14" ht="19.95" customHeight="1">
      <c r="A11191" s="20" t="s">
        <v>211</v>
      </c>
      <c r="B11191" s="20" t="s">
        <v>14</v>
      </c>
      <c r="C11191" s="20" t="s">
        <v>192</v>
      </c>
      <c r="D11191" s="20" t="s">
        <v>416</v>
      </c>
      <c r="E11191" s="20" t="s">
        <v>207</v>
      </c>
      <c r="F11191" s="21"/>
      <c r="G11191" s="20" t="s">
        <v>19</v>
      </c>
      <c r="H11191" s="21" t="s">
        <v>229</v>
      </c>
      <c r="I11191" s="25">
        <v>4.9718045112781949E-3</v>
      </c>
      <c r="J11191" s="23">
        <v>65</v>
      </c>
      <c r="K11191" s="12">
        <f t="shared" si="349"/>
        <v>0.32316729323308269</v>
      </c>
      <c r="L11191" s="21" t="s">
        <v>21</v>
      </c>
      <c r="M11191" s="23">
        <f>ROUND(J11191-J11191*20/100,1)</f>
        <v>52</v>
      </c>
      <c r="N11191" s="6">
        <v>2024</v>
      </c>
    </row>
    <row r="11192" spans="1:14" ht="19.95" customHeight="1">
      <c r="A11192" s="20" t="s">
        <v>270</v>
      </c>
      <c r="B11192" s="20" t="s">
        <v>42</v>
      </c>
      <c r="C11192" s="20" t="s">
        <v>117</v>
      </c>
      <c r="D11192" s="20" t="s">
        <v>83</v>
      </c>
      <c r="E11192" s="20" t="s">
        <v>27</v>
      </c>
      <c r="F11192" s="21"/>
      <c r="G11192" s="20" t="s">
        <v>19</v>
      </c>
      <c r="H11192" s="21" t="s">
        <v>271</v>
      </c>
      <c r="I11192" s="25">
        <v>10.311460176991149</v>
      </c>
      <c r="J11192" s="23">
        <v>0.8</v>
      </c>
      <c r="K11192" s="12">
        <f t="shared" si="349"/>
        <v>8.2491681415929197</v>
      </c>
      <c r="L11192" s="21" t="s">
        <v>21</v>
      </c>
      <c r="M11192" s="23">
        <f t="shared" ref="M11192:M11255" si="351">ROUND(J11192-J11192*20/100,1)</f>
        <v>0.6</v>
      </c>
      <c r="N11192" s="6">
        <v>2024</v>
      </c>
    </row>
    <row r="11193" spans="1:14" ht="19.95" customHeight="1">
      <c r="A11193" s="20" t="s">
        <v>13</v>
      </c>
      <c r="B11193" s="20" t="s">
        <v>42</v>
      </c>
      <c r="C11193" s="20" t="s">
        <v>43</v>
      </c>
      <c r="D11193" s="20" t="s">
        <v>16</v>
      </c>
      <c r="E11193" s="20" t="s">
        <v>27</v>
      </c>
      <c r="F11193" s="21"/>
      <c r="G11193" s="20" t="s">
        <v>28</v>
      </c>
      <c r="H11193" s="21" t="s">
        <v>32</v>
      </c>
      <c r="I11193" s="25">
        <v>0.5829333333333333</v>
      </c>
      <c r="J11193" s="23">
        <v>11.5</v>
      </c>
      <c r="K11193" s="12">
        <f t="shared" si="349"/>
        <v>6.7037333333333331</v>
      </c>
      <c r="L11193" s="21" t="s">
        <v>21</v>
      </c>
      <c r="M11193" s="23">
        <f t="shared" si="351"/>
        <v>9.1999999999999993</v>
      </c>
      <c r="N11193" s="6">
        <v>2024</v>
      </c>
    </row>
    <row r="11194" spans="1:14" ht="19.95" customHeight="1">
      <c r="A11194" s="20" t="s">
        <v>13</v>
      </c>
      <c r="B11194" s="20" t="s">
        <v>42</v>
      </c>
      <c r="C11194" s="20" t="s">
        <v>31</v>
      </c>
      <c r="D11194" s="20" t="s">
        <v>16</v>
      </c>
      <c r="E11194" s="20" t="s">
        <v>27</v>
      </c>
      <c r="F11194" s="21"/>
      <c r="G11194" s="20" t="s">
        <v>28</v>
      </c>
      <c r="H11194" s="21" t="s">
        <v>32</v>
      </c>
      <c r="I11194" s="25">
        <v>1.6028</v>
      </c>
      <c r="J11194" s="23">
        <v>11.5</v>
      </c>
      <c r="K11194" s="12">
        <f t="shared" si="349"/>
        <v>18.432200000000002</v>
      </c>
      <c r="L11194" s="21" t="s">
        <v>21</v>
      </c>
      <c r="M11194" s="23">
        <f t="shared" si="351"/>
        <v>9.1999999999999993</v>
      </c>
      <c r="N11194" s="6">
        <v>2024</v>
      </c>
    </row>
    <row r="11195" spans="1:14" ht="19.95" customHeight="1">
      <c r="A11195" s="20" t="s">
        <v>211</v>
      </c>
      <c r="B11195" s="20" t="s">
        <v>14</v>
      </c>
      <c r="C11195" s="20" t="s">
        <v>192</v>
      </c>
      <c r="D11195" s="20" t="s">
        <v>213</v>
      </c>
      <c r="E11195" s="20" t="s">
        <v>207</v>
      </c>
      <c r="F11195" s="21"/>
      <c r="G11195" s="20" t="s">
        <v>19</v>
      </c>
      <c r="H11195" s="21" t="s">
        <v>229</v>
      </c>
      <c r="I11195" s="25">
        <v>5.0000000000000001E-3</v>
      </c>
      <c r="J11195" s="23">
        <v>90</v>
      </c>
      <c r="K11195" s="12">
        <f t="shared" si="349"/>
        <v>0.45</v>
      </c>
      <c r="L11195" s="21" t="s">
        <v>21</v>
      </c>
      <c r="M11195" s="23">
        <f t="shared" si="351"/>
        <v>72</v>
      </c>
      <c r="N11195" s="6">
        <v>2024</v>
      </c>
    </row>
    <row r="11196" spans="1:14" ht="19.95" customHeight="1">
      <c r="A11196" s="20" t="s">
        <v>211</v>
      </c>
      <c r="B11196" s="20" t="s">
        <v>14</v>
      </c>
      <c r="C11196" s="20" t="s">
        <v>75</v>
      </c>
      <c r="D11196" s="20" t="s">
        <v>213</v>
      </c>
      <c r="E11196" s="20" t="s">
        <v>207</v>
      </c>
      <c r="F11196" s="21"/>
      <c r="G11196" s="20" t="s">
        <v>19</v>
      </c>
      <c r="H11196" s="21" t="s">
        <v>229</v>
      </c>
      <c r="I11196" s="25">
        <v>1.7500000000000002E-2</v>
      </c>
      <c r="J11196" s="23">
        <v>100</v>
      </c>
      <c r="K11196" s="12">
        <f t="shared" si="349"/>
        <v>1.7500000000000002</v>
      </c>
      <c r="L11196" s="21" t="s">
        <v>21</v>
      </c>
      <c r="M11196" s="23">
        <f t="shared" si="351"/>
        <v>80</v>
      </c>
      <c r="N11196" s="6">
        <v>2024</v>
      </c>
    </row>
    <row r="11197" spans="1:14" ht="19.95" customHeight="1">
      <c r="A11197" s="20" t="s">
        <v>211</v>
      </c>
      <c r="B11197" s="20" t="s">
        <v>14</v>
      </c>
      <c r="C11197" s="20" t="s">
        <v>192</v>
      </c>
      <c r="D11197" s="20" t="s">
        <v>213</v>
      </c>
      <c r="E11197" s="20" t="s">
        <v>207</v>
      </c>
      <c r="F11197" s="21"/>
      <c r="G11197" s="20" t="s">
        <v>19</v>
      </c>
      <c r="H11197" s="21" t="s">
        <v>229</v>
      </c>
      <c r="I11197" s="25">
        <v>5.0789473684210527E-3</v>
      </c>
      <c r="J11197" s="23">
        <v>90</v>
      </c>
      <c r="K11197" s="12">
        <f t="shared" si="349"/>
        <v>0.45710526315789474</v>
      </c>
      <c r="L11197" s="21" t="s">
        <v>21</v>
      </c>
      <c r="M11197" s="23">
        <f t="shared" si="351"/>
        <v>72</v>
      </c>
      <c r="N11197" s="6">
        <v>2024</v>
      </c>
    </row>
    <row r="11198" spans="1:14" ht="19.95" customHeight="1">
      <c r="A11198" s="20" t="s">
        <v>211</v>
      </c>
      <c r="B11198" s="20" t="s">
        <v>14</v>
      </c>
      <c r="C11198" s="20" t="s">
        <v>75</v>
      </c>
      <c r="D11198" s="20" t="s">
        <v>213</v>
      </c>
      <c r="E11198" s="20" t="s">
        <v>207</v>
      </c>
      <c r="F11198" s="21"/>
      <c r="G11198" s="20" t="s">
        <v>19</v>
      </c>
      <c r="H11198" s="21" t="s">
        <v>229</v>
      </c>
      <c r="I11198" s="25">
        <v>1.6381578947368424E-2</v>
      </c>
      <c r="J11198" s="23">
        <v>100</v>
      </c>
      <c r="K11198" s="12">
        <f t="shared" si="349"/>
        <v>1.6381578947368425</v>
      </c>
      <c r="L11198" s="21" t="s">
        <v>21</v>
      </c>
      <c r="M11198" s="23">
        <f t="shared" si="351"/>
        <v>80</v>
      </c>
      <c r="N11198" s="6">
        <v>2024</v>
      </c>
    </row>
    <row r="11199" spans="1:14" ht="19.95" customHeight="1">
      <c r="A11199" s="20" t="s">
        <v>211</v>
      </c>
      <c r="B11199" s="20" t="s">
        <v>14</v>
      </c>
      <c r="C11199" s="20" t="s">
        <v>75</v>
      </c>
      <c r="D11199" s="20" t="s">
        <v>183</v>
      </c>
      <c r="E11199" s="20" t="s">
        <v>207</v>
      </c>
      <c r="F11199" s="21"/>
      <c r="G11199" s="20" t="s">
        <v>19</v>
      </c>
      <c r="H11199" s="21" t="s">
        <v>229</v>
      </c>
      <c r="I11199" s="25">
        <v>1.553030303030303E-2</v>
      </c>
      <c r="J11199" s="23">
        <v>145</v>
      </c>
      <c r="K11199" s="12">
        <f t="shared" si="349"/>
        <v>2.2518939393939394</v>
      </c>
      <c r="L11199" s="21" t="s">
        <v>21</v>
      </c>
      <c r="M11199" s="23">
        <f t="shared" si="351"/>
        <v>116</v>
      </c>
      <c r="N11199" s="6">
        <v>2024</v>
      </c>
    </row>
    <row r="11200" spans="1:14" ht="19.95" customHeight="1">
      <c r="A11200" s="20" t="s">
        <v>211</v>
      </c>
      <c r="B11200" s="20" t="s">
        <v>14</v>
      </c>
      <c r="C11200" s="20" t="s">
        <v>219</v>
      </c>
      <c r="D11200" s="20" t="s">
        <v>213</v>
      </c>
      <c r="E11200" s="20" t="s">
        <v>207</v>
      </c>
      <c r="F11200" s="21"/>
      <c r="G11200" s="20" t="s">
        <v>19</v>
      </c>
      <c r="H11200" s="21" t="s">
        <v>229</v>
      </c>
      <c r="I11200" s="25">
        <v>4.1269841269841274E-3</v>
      </c>
      <c r="J11200" s="23">
        <v>90</v>
      </c>
      <c r="K11200" s="12">
        <f t="shared" si="349"/>
        <v>0.37142857142857144</v>
      </c>
      <c r="L11200" s="21" t="s">
        <v>21</v>
      </c>
      <c r="M11200" s="23">
        <f t="shared" si="351"/>
        <v>72</v>
      </c>
      <c r="N11200" s="6">
        <v>2024</v>
      </c>
    </row>
    <row r="11201" spans="1:14" ht="19.95" customHeight="1">
      <c r="A11201" s="20" t="s">
        <v>211</v>
      </c>
      <c r="B11201" s="20" t="s">
        <v>14</v>
      </c>
      <c r="C11201" s="20" t="s">
        <v>219</v>
      </c>
      <c r="D11201" s="20" t="s">
        <v>213</v>
      </c>
      <c r="E11201" s="20" t="s">
        <v>207</v>
      </c>
      <c r="F11201" s="21"/>
      <c r="G11201" s="20" t="s">
        <v>19</v>
      </c>
      <c r="H11201" s="21" t="s">
        <v>229</v>
      </c>
      <c r="I11201" s="25">
        <v>4.6195652173913046E-3</v>
      </c>
      <c r="J11201" s="23">
        <v>90</v>
      </c>
      <c r="K11201" s="12">
        <f t="shared" si="349"/>
        <v>0.41576086956521741</v>
      </c>
      <c r="L11201" s="21" t="s">
        <v>21</v>
      </c>
      <c r="M11201" s="23">
        <f t="shared" si="351"/>
        <v>72</v>
      </c>
      <c r="N11201" s="6">
        <v>2024</v>
      </c>
    </row>
    <row r="11202" spans="1:14" ht="19.95" customHeight="1">
      <c r="A11202" s="20" t="s">
        <v>211</v>
      </c>
      <c r="B11202" s="20" t="s">
        <v>14</v>
      </c>
      <c r="C11202" s="20" t="s">
        <v>15</v>
      </c>
      <c r="D11202" s="20" t="s">
        <v>183</v>
      </c>
      <c r="E11202" s="20" t="s">
        <v>207</v>
      </c>
      <c r="F11202" s="21"/>
      <c r="G11202" s="20" t="s">
        <v>19</v>
      </c>
      <c r="H11202" s="21" t="s">
        <v>229</v>
      </c>
      <c r="I11202" s="25">
        <v>3.4097222222222223E-2</v>
      </c>
      <c r="J11202" s="23">
        <v>205</v>
      </c>
      <c r="K11202" s="12">
        <f t="shared" si="349"/>
        <v>6.9899305555555555</v>
      </c>
      <c r="L11202" s="21" t="s">
        <v>21</v>
      </c>
      <c r="M11202" s="23">
        <f t="shared" si="351"/>
        <v>164</v>
      </c>
      <c r="N11202" s="6">
        <v>2024</v>
      </c>
    </row>
    <row r="11203" spans="1:14" ht="19.95" customHeight="1">
      <c r="A11203" s="20" t="s">
        <v>211</v>
      </c>
      <c r="B11203" s="20" t="s">
        <v>14</v>
      </c>
      <c r="C11203" s="20" t="s">
        <v>75</v>
      </c>
      <c r="D11203" s="20" t="s">
        <v>183</v>
      </c>
      <c r="E11203" s="20" t="s">
        <v>207</v>
      </c>
      <c r="F11203" s="21"/>
      <c r="G11203" s="20" t="s">
        <v>19</v>
      </c>
      <c r="H11203" s="21" t="s">
        <v>229</v>
      </c>
      <c r="I11203" s="25">
        <v>1.6032258064516129E-2</v>
      </c>
      <c r="J11203" s="23">
        <v>195</v>
      </c>
      <c r="K11203" s="12">
        <f t="shared" ref="K11203:K11266" si="352">J11203*I11203</f>
        <v>3.1262903225806453</v>
      </c>
      <c r="L11203" s="21" t="s">
        <v>21</v>
      </c>
      <c r="M11203" s="23">
        <f t="shared" si="351"/>
        <v>156</v>
      </c>
      <c r="N11203" s="6">
        <v>2024</v>
      </c>
    </row>
    <row r="11204" spans="1:14" ht="19.95" customHeight="1">
      <c r="A11204" s="20" t="s">
        <v>276</v>
      </c>
      <c r="B11204" s="20" t="s">
        <v>42</v>
      </c>
      <c r="C11204" s="20" t="s">
        <v>57</v>
      </c>
      <c r="D11204" s="20" t="s">
        <v>16</v>
      </c>
      <c r="E11204" s="20" t="s">
        <v>189</v>
      </c>
      <c r="F11204" s="21"/>
      <c r="G11204" s="20" t="s">
        <v>19</v>
      </c>
      <c r="H11204" s="21" t="s">
        <v>92</v>
      </c>
      <c r="I11204" s="25">
        <v>2.5609999999999999</v>
      </c>
      <c r="J11204" s="23">
        <v>4</v>
      </c>
      <c r="K11204" s="12">
        <f t="shared" si="352"/>
        <v>10.244</v>
      </c>
      <c r="L11204" s="21" t="s">
        <v>21</v>
      </c>
      <c r="M11204" s="23">
        <f t="shared" si="351"/>
        <v>3.2</v>
      </c>
      <c r="N11204" s="6">
        <v>2024</v>
      </c>
    </row>
    <row r="11205" spans="1:14" ht="19.95" customHeight="1">
      <c r="A11205" s="20" t="s">
        <v>211</v>
      </c>
      <c r="B11205" s="20" t="s">
        <v>14</v>
      </c>
      <c r="C11205" s="20" t="s">
        <v>192</v>
      </c>
      <c r="D11205" s="20" t="s">
        <v>213</v>
      </c>
      <c r="E11205" s="20" t="s">
        <v>207</v>
      </c>
      <c r="F11205" s="21"/>
      <c r="G11205" s="20" t="s">
        <v>19</v>
      </c>
      <c r="H11205" s="21" t="s">
        <v>229</v>
      </c>
      <c r="I11205" s="25">
        <v>5.2272727272727271E-3</v>
      </c>
      <c r="J11205" s="23">
        <v>90</v>
      </c>
      <c r="K11205" s="12">
        <f t="shared" si="352"/>
        <v>0.47045454545454546</v>
      </c>
      <c r="L11205" s="21" t="s">
        <v>21</v>
      </c>
      <c r="M11205" s="23">
        <f t="shared" si="351"/>
        <v>72</v>
      </c>
      <c r="N11205" s="6">
        <v>2024</v>
      </c>
    </row>
    <row r="11206" spans="1:14" ht="19.95" customHeight="1">
      <c r="A11206" s="20" t="s">
        <v>211</v>
      </c>
      <c r="B11206" s="20" t="s">
        <v>14</v>
      </c>
      <c r="C11206" s="20" t="s">
        <v>192</v>
      </c>
      <c r="D11206" s="20" t="s">
        <v>213</v>
      </c>
      <c r="E11206" s="20" t="s">
        <v>207</v>
      </c>
      <c r="F11206" s="21"/>
      <c r="G11206" s="20" t="s">
        <v>19</v>
      </c>
      <c r="H11206" s="21" t="s">
        <v>229</v>
      </c>
      <c r="I11206" s="25">
        <v>5.076674737691687E-3</v>
      </c>
      <c r="J11206" s="23">
        <v>90</v>
      </c>
      <c r="K11206" s="12">
        <f t="shared" si="352"/>
        <v>0.45690072639225182</v>
      </c>
      <c r="L11206" s="21" t="s">
        <v>21</v>
      </c>
      <c r="M11206" s="23">
        <f t="shared" si="351"/>
        <v>72</v>
      </c>
      <c r="N11206" s="6">
        <v>2024</v>
      </c>
    </row>
    <row r="11207" spans="1:14" ht="19.95" customHeight="1">
      <c r="A11207" s="20" t="s">
        <v>211</v>
      </c>
      <c r="B11207" s="20" t="s">
        <v>14</v>
      </c>
      <c r="C11207" s="20" t="s">
        <v>219</v>
      </c>
      <c r="D11207" s="20" t="s">
        <v>183</v>
      </c>
      <c r="E11207" s="20" t="s">
        <v>150</v>
      </c>
      <c r="F11207" s="21"/>
      <c r="G11207" s="20" t="s">
        <v>19</v>
      </c>
      <c r="H11207" s="21" t="s">
        <v>182</v>
      </c>
      <c r="I11207" s="25">
        <v>4.1666666666666666E-3</v>
      </c>
      <c r="J11207" s="23">
        <v>110</v>
      </c>
      <c r="K11207" s="12">
        <f t="shared" si="352"/>
        <v>0.45833333333333331</v>
      </c>
      <c r="L11207" s="21" t="s">
        <v>21</v>
      </c>
      <c r="M11207" s="23">
        <f t="shared" si="351"/>
        <v>88</v>
      </c>
      <c r="N11207" s="6">
        <v>2024</v>
      </c>
    </row>
    <row r="11208" spans="1:14" ht="19.95" customHeight="1">
      <c r="A11208" s="20" t="s">
        <v>211</v>
      </c>
      <c r="B11208" s="20" t="s">
        <v>14</v>
      </c>
      <c r="C11208" s="20" t="s">
        <v>219</v>
      </c>
      <c r="D11208" s="20" t="s">
        <v>183</v>
      </c>
      <c r="E11208" s="20" t="s">
        <v>207</v>
      </c>
      <c r="F11208" s="21"/>
      <c r="G11208" s="20" t="s">
        <v>19</v>
      </c>
      <c r="H11208" s="21" t="s">
        <v>229</v>
      </c>
      <c r="I11208" s="25">
        <v>4.0401785714285713E-3</v>
      </c>
      <c r="J11208" s="23">
        <v>205</v>
      </c>
      <c r="K11208" s="12">
        <f t="shared" si="352"/>
        <v>0.82823660714285707</v>
      </c>
      <c r="L11208" s="21" t="s">
        <v>21</v>
      </c>
      <c r="M11208" s="23">
        <f t="shared" si="351"/>
        <v>164</v>
      </c>
      <c r="N11208" s="6">
        <v>2024</v>
      </c>
    </row>
    <row r="11209" spans="1:14" ht="19.95" customHeight="1">
      <c r="A11209" s="20" t="s">
        <v>211</v>
      </c>
      <c r="B11209" s="20" t="s">
        <v>14</v>
      </c>
      <c r="C11209" s="20" t="s">
        <v>192</v>
      </c>
      <c r="D11209" s="20" t="s">
        <v>183</v>
      </c>
      <c r="E11209" s="20" t="s">
        <v>207</v>
      </c>
      <c r="F11209" s="21"/>
      <c r="G11209" s="20" t="s">
        <v>19</v>
      </c>
      <c r="H11209" s="21" t="s">
        <v>229</v>
      </c>
      <c r="I11209" s="25">
        <v>5.2187499999999994E-3</v>
      </c>
      <c r="J11209" s="23">
        <v>205</v>
      </c>
      <c r="K11209" s="12">
        <f t="shared" si="352"/>
        <v>1.06984375</v>
      </c>
      <c r="L11209" s="21" t="s">
        <v>21</v>
      </c>
      <c r="M11209" s="23">
        <f t="shared" si="351"/>
        <v>164</v>
      </c>
      <c r="N11209" s="6">
        <v>2024</v>
      </c>
    </row>
    <row r="11210" spans="1:14" ht="19.95" customHeight="1">
      <c r="A11210" s="20" t="s">
        <v>211</v>
      </c>
      <c r="B11210" s="20" t="s">
        <v>14</v>
      </c>
      <c r="C11210" s="20" t="s">
        <v>192</v>
      </c>
      <c r="D11210" s="20" t="s">
        <v>183</v>
      </c>
      <c r="E11210" s="20" t="s">
        <v>150</v>
      </c>
      <c r="F11210" s="21"/>
      <c r="G11210" s="20" t="s">
        <v>19</v>
      </c>
      <c r="H11210" s="21" t="s">
        <v>182</v>
      </c>
      <c r="I11210" s="25">
        <v>5.8333333333333336E-3</v>
      </c>
      <c r="J11210" s="23">
        <v>110</v>
      </c>
      <c r="K11210" s="12">
        <f t="shared" si="352"/>
        <v>0.64166666666666672</v>
      </c>
      <c r="L11210" s="21" t="s">
        <v>21</v>
      </c>
      <c r="M11210" s="23">
        <f t="shared" si="351"/>
        <v>88</v>
      </c>
      <c r="N11210" s="6">
        <v>2024</v>
      </c>
    </row>
    <row r="11211" spans="1:14" ht="19.95" customHeight="1">
      <c r="A11211" s="20" t="s">
        <v>211</v>
      </c>
      <c r="B11211" s="20" t="s">
        <v>14</v>
      </c>
      <c r="C11211" s="20" t="s">
        <v>221</v>
      </c>
      <c r="D11211" s="20" t="s">
        <v>183</v>
      </c>
      <c r="E11211" s="20" t="s">
        <v>150</v>
      </c>
      <c r="F11211" s="21"/>
      <c r="G11211" s="20" t="s">
        <v>19</v>
      </c>
      <c r="H11211" s="21" t="s">
        <v>182</v>
      </c>
      <c r="I11211" s="25">
        <v>2.2499999999999999E-2</v>
      </c>
      <c r="J11211" s="23">
        <v>75</v>
      </c>
      <c r="K11211" s="12">
        <f t="shared" si="352"/>
        <v>1.6875</v>
      </c>
      <c r="L11211" s="21" t="s">
        <v>21</v>
      </c>
      <c r="M11211" s="23">
        <f t="shared" si="351"/>
        <v>60</v>
      </c>
      <c r="N11211" s="6">
        <v>2024</v>
      </c>
    </row>
    <row r="11212" spans="1:14" ht="19.95" customHeight="1">
      <c r="A11212" s="20" t="s">
        <v>211</v>
      </c>
      <c r="B11212" s="20" t="s">
        <v>14</v>
      </c>
      <c r="C11212" s="20" t="s">
        <v>192</v>
      </c>
      <c r="D11212" s="20" t="s">
        <v>213</v>
      </c>
      <c r="E11212" s="20" t="s">
        <v>207</v>
      </c>
      <c r="F11212" s="21"/>
      <c r="G11212" s="20" t="s">
        <v>19</v>
      </c>
      <c r="H11212" s="21" t="s">
        <v>229</v>
      </c>
      <c r="I11212" s="25">
        <v>5.4545454545454541E-3</v>
      </c>
      <c r="J11212" s="23">
        <v>90</v>
      </c>
      <c r="K11212" s="12">
        <f t="shared" si="352"/>
        <v>0.49090909090909085</v>
      </c>
      <c r="L11212" s="21" t="s">
        <v>21</v>
      </c>
      <c r="M11212" s="23">
        <f t="shared" si="351"/>
        <v>72</v>
      </c>
      <c r="N11212" s="6">
        <v>2024</v>
      </c>
    </row>
    <row r="11213" spans="1:14" ht="19.95" customHeight="1">
      <c r="A11213" s="20" t="s">
        <v>211</v>
      </c>
      <c r="B11213" s="20" t="s">
        <v>14</v>
      </c>
      <c r="C11213" s="20" t="s">
        <v>192</v>
      </c>
      <c r="D11213" s="20" t="s">
        <v>213</v>
      </c>
      <c r="E11213" s="20" t="s">
        <v>207</v>
      </c>
      <c r="F11213" s="21"/>
      <c r="G11213" s="20" t="s">
        <v>19</v>
      </c>
      <c r="H11213" s="21" t="s">
        <v>229</v>
      </c>
      <c r="I11213" s="25">
        <v>5.4230769230769228E-3</v>
      </c>
      <c r="J11213" s="23">
        <v>90</v>
      </c>
      <c r="K11213" s="12">
        <f t="shared" si="352"/>
        <v>0.48807692307692307</v>
      </c>
      <c r="L11213" s="21" t="s">
        <v>21</v>
      </c>
      <c r="M11213" s="23">
        <f t="shared" si="351"/>
        <v>72</v>
      </c>
      <c r="N11213" s="6">
        <v>2024</v>
      </c>
    </row>
    <row r="11214" spans="1:14" ht="19.95" customHeight="1">
      <c r="A11214" s="20" t="s">
        <v>211</v>
      </c>
      <c r="B11214" s="20" t="s">
        <v>14</v>
      </c>
      <c r="C11214" s="20" t="s">
        <v>15</v>
      </c>
      <c r="D11214" s="20" t="s">
        <v>183</v>
      </c>
      <c r="E11214" s="20" t="s">
        <v>207</v>
      </c>
      <c r="F11214" s="21"/>
      <c r="G11214" s="20" t="s">
        <v>19</v>
      </c>
      <c r="H11214" s="21" t="s">
        <v>229</v>
      </c>
      <c r="I11214" s="25">
        <v>3.4325396825396828E-2</v>
      </c>
      <c r="J11214" s="23">
        <v>155</v>
      </c>
      <c r="K11214" s="12">
        <f t="shared" si="352"/>
        <v>5.3204365079365088</v>
      </c>
      <c r="L11214" s="21" t="s">
        <v>21</v>
      </c>
      <c r="M11214" s="23">
        <f t="shared" si="351"/>
        <v>124</v>
      </c>
      <c r="N11214" s="6">
        <v>2024</v>
      </c>
    </row>
    <row r="11215" spans="1:14" ht="19.95" customHeight="1">
      <c r="A11215" s="20" t="s">
        <v>167</v>
      </c>
      <c r="B11215" s="20" t="s">
        <v>42</v>
      </c>
      <c r="C11215" s="20" t="s">
        <v>57</v>
      </c>
      <c r="D11215" s="20" t="s">
        <v>16</v>
      </c>
      <c r="E11215" s="20" t="s">
        <v>155</v>
      </c>
      <c r="F11215" s="21"/>
      <c r="G11215" s="20" t="s">
        <v>19</v>
      </c>
      <c r="H11215" s="21" t="s">
        <v>92</v>
      </c>
      <c r="I11215" s="25">
        <v>2.2806000000000002</v>
      </c>
      <c r="J11215" s="23">
        <v>11</v>
      </c>
      <c r="K11215" s="12">
        <f t="shared" si="352"/>
        <v>25.086600000000001</v>
      </c>
      <c r="L11215" s="21" t="s">
        <v>21</v>
      </c>
      <c r="M11215" s="23">
        <f t="shared" si="351"/>
        <v>8.8000000000000007</v>
      </c>
      <c r="N11215" s="6">
        <v>2024</v>
      </c>
    </row>
    <row r="11216" spans="1:14" ht="19.95" customHeight="1">
      <c r="A11216" s="20" t="s">
        <v>167</v>
      </c>
      <c r="B11216" s="20" t="s">
        <v>33</v>
      </c>
      <c r="C11216" s="20" t="s">
        <v>47</v>
      </c>
      <c r="D11216" s="20" t="s">
        <v>16</v>
      </c>
      <c r="E11216" s="20" t="s">
        <v>155</v>
      </c>
      <c r="F11216" s="21"/>
      <c r="G11216" s="20" t="s">
        <v>19</v>
      </c>
      <c r="H11216" s="21" t="s">
        <v>92</v>
      </c>
      <c r="I11216" s="25">
        <v>1.05</v>
      </c>
      <c r="J11216" s="23">
        <v>9</v>
      </c>
      <c r="K11216" s="12">
        <f t="shared" si="352"/>
        <v>9.4500000000000011</v>
      </c>
      <c r="L11216" s="21" t="s">
        <v>21</v>
      </c>
      <c r="M11216" s="23">
        <f t="shared" si="351"/>
        <v>7.2</v>
      </c>
      <c r="N11216" s="6">
        <v>2024</v>
      </c>
    </row>
    <row r="11217" spans="1:14" ht="19.95" customHeight="1">
      <c r="A11217" s="20" t="s">
        <v>380</v>
      </c>
      <c r="B11217" s="20" t="s">
        <v>14</v>
      </c>
      <c r="C11217" s="20" t="s">
        <v>15</v>
      </c>
      <c r="D11217" s="20" t="s">
        <v>16</v>
      </c>
      <c r="E11217" s="20" t="s">
        <v>27</v>
      </c>
      <c r="F11217" s="21"/>
      <c r="G11217" s="20" t="s">
        <v>19</v>
      </c>
      <c r="H11217" s="21" t="s">
        <v>198</v>
      </c>
      <c r="I11217" s="25">
        <v>0.04</v>
      </c>
      <c r="J11217" s="23">
        <v>7</v>
      </c>
      <c r="K11217" s="12">
        <f t="shared" si="352"/>
        <v>0.28000000000000003</v>
      </c>
      <c r="L11217" s="21" t="s">
        <v>21</v>
      </c>
      <c r="M11217" s="23">
        <f t="shared" si="351"/>
        <v>5.6</v>
      </c>
      <c r="N11217" s="6">
        <v>2024</v>
      </c>
    </row>
    <row r="11218" spans="1:14" ht="19.95" customHeight="1">
      <c r="A11218" s="20" t="s">
        <v>380</v>
      </c>
      <c r="B11218" s="20" t="s">
        <v>33</v>
      </c>
      <c r="C11218" s="20" t="s">
        <v>44</v>
      </c>
      <c r="D11218" s="20" t="s">
        <v>16</v>
      </c>
      <c r="E11218" s="20" t="s">
        <v>27</v>
      </c>
      <c r="F11218" s="21"/>
      <c r="G11218" s="20" t="s">
        <v>19</v>
      </c>
      <c r="H11218" s="21" t="s">
        <v>198</v>
      </c>
      <c r="I11218" s="25">
        <v>0.13999999999999999</v>
      </c>
      <c r="J11218" s="23">
        <v>5</v>
      </c>
      <c r="K11218" s="12">
        <f t="shared" si="352"/>
        <v>0.7</v>
      </c>
      <c r="L11218" s="21" t="s">
        <v>21</v>
      </c>
      <c r="M11218" s="23">
        <f t="shared" si="351"/>
        <v>4</v>
      </c>
      <c r="N11218" s="6">
        <v>2024</v>
      </c>
    </row>
    <row r="11219" spans="1:14" ht="19.95" customHeight="1">
      <c r="A11219" s="20" t="s">
        <v>380</v>
      </c>
      <c r="B11219" s="20" t="s">
        <v>42</v>
      </c>
      <c r="C11219" s="20" t="s">
        <v>44</v>
      </c>
      <c r="D11219" s="20" t="s">
        <v>16</v>
      </c>
      <c r="E11219" s="20" t="s">
        <v>27</v>
      </c>
      <c r="F11219" s="21"/>
      <c r="G11219" s="20" t="s">
        <v>19</v>
      </c>
      <c r="H11219" s="21" t="s">
        <v>198</v>
      </c>
      <c r="I11219" s="25">
        <v>0.17249999999999999</v>
      </c>
      <c r="J11219" s="23">
        <v>5</v>
      </c>
      <c r="K11219" s="12">
        <f t="shared" si="352"/>
        <v>0.86249999999999993</v>
      </c>
      <c r="L11219" s="21" t="s">
        <v>21</v>
      </c>
      <c r="M11219" s="23">
        <f t="shared" si="351"/>
        <v>4</v>
      </c>
      <c r="N11219" s="6">
        <v>2024</v>
      </c>
    </row>
    <row r="11220" spans="1:14" ht="19.95" customHeight="1">
      <c r="A11220" s="20" t="s">
        <v>380</v>
      </c>
      <c r="B11220" s="20" t="s">
        <v>30</v>
      </c>
      <c r="C11220" s="20" t="s">
        <v>43</v>
      </c>
      <c r="D11220" s="20" t="s">
        <v>16</v>
      </c>
      <c r="E11220" s="20" t="s">
        <v>27</v>
      </c>
      <c r="F11220" s="21"/>
      <c r="G11220" s="20" t="s">
        <v>19</v>
      </c>
      <c r="H11220" s="21" t="s">
        <v>198</v>
      </c>
      <c r="I11220" s="25">
        <v>0.64060975609756099</v>
      </c>
      <c r="J11220" s="23">
        <v>25</v>
      </c>
      <c r="K11220" s="12">
        <f t="shared" si="352"/>
        <v>16.015243902439025</v>
      </c>
      <c r="L11220" s="21" t="s">
        <v>21</v>
      </c>
      <c r="M11220" s="23">
        <f t="shared" si="351"/>
        <v>20</v>
      </c>
      <c r="N11220" s="6">
        <v>2024</v>
      </c>
    </row>
    <row r="11221" spans="1:14" ht="19.95" customHeight="1">
      <c r="A11221" s="20" t="s">
        <v>380</v>
      </c>
      <c r="B11221" s="20" t="s">
        <v>14</v>
      </c>
      <c r="C11221" s="20" t="s">
        <v>58</v>
      </c>
      <c r="D11221" s="20" t="s">
        <v>16</v>
      </c>
      <c r="E11221" s="20" t="s">
        <v>27</v>
      </c>
      <c r="F11221" s="21"/>
      <c r="G11221" s="20" t="s">
        <v>19</v>
      </c>
      <c r="H11221" s="21" t="s">
        <v>198</v>
      </c>
      <c r="I11221" s="25">
        <v>0.28943089430894309</v>
      </c>
      <c r="J11221" s="23">
        <v>10.5</v>
      </c>
      <c r="K11221" s="12">
        <f t="shared" si="352"/>
        <v>3.0390243902439025</v>
      </c>
      <c r="L11221" s="21" t="s">
        <v>21</v>
      </c>
      <c r="M11221" s="23">
        <f t="shared" si="351"/>
        <v>8.4</v>
      </c>
      <c r="N11221" s="6">
        <v>2024</v>
      </c>
    </row>
    <row r="11222" spans="1:14" ht="19.95" customHeight="1">
      <c r="A11222" s="20" t="s">
        <v>211</v>
      </c>
      <c r="B11222" s="20" t="s">
        <v>14</v>
      </c>
      <c r="C11222" s="20" t="s">
        <v>192</v>
      </c>
      <c r="D11222" s="20" t="s">
        <v>213</v>
      </c>
      <c r="E11222" s="20" t="s">
        <v>150</v>
      </c>
      <c r="F11222" s="21"/>
      <c r="G11222" s="20" t="s">
        <v>19</v>
      </c>
      <c r="H11222" s="21" t="s">
        <v>182</v>
      </c>
      <c r="I11222" s="25">
        <v>4.5833333333333334E-3</v>
      </c>
      <c r="J11222" s="23">
        <v>75</v>
      </c>
      <c r="K11222" s="12">
        <f t="shared" si="352"/>
        <v>0.34375</v>
      </c>
      <c r="L11222" s="21" t="s">
        <v>21</v>
      </c>
      <c r="M11222" s="23">
        <f t="shared" si="351"/>
        <v>60</v>
      </c>
      <c r="N11222" s="6">
        <v>2024</v>
      </c>
    </row>
    <row r="11223" spans="1:14" ht="19.95" customHeight="1">
      <c r="A11223" s="20" t="s">
        <v>211</v>
      </c>
      <c r="B11223" s="20" t="s">
        <v>14</v>
      </c>
      <c r="C11223" s="20" t="s">
        <v>219</v>
      </c>
      <c r="D11223" s="20" t="s">
        <v>213</v>
      </c>
      <c r="E11223" s="20" t="s">
        <v>150</v>
      </c>
      <c r="F11223" s="21"/>
      <c r="G11223" s="20" t="s">
        <v>19</v>
      </c>
      <c r="H11223" s="21" t="s">
        <v>182</v>
      </c>
      <c r="I11223" s="25">
        <v>3.5000000000000001E-3</v>
      </c>
      <c r="J11223" s="23">
        <v>75</v>
      </c>
      <c r="K11223" s="12">
        <f t="shared" si="352"/>
        <v>0.26250000000000001</v>
      </c>
      <c r="L11223" s="21" t="s">
        <v>21</v>
      </c>
      <c r="M11223" s="23">
        <f t="shared" si="351"/>
        <v>60</v>
      </c>
      <c r="N11223" s="6">
        <v>2024</v>
      </c>
    </row>
    <row r="11224" spans="1:14" ht="19.95" customHeight="1">
      <c r="A11224" s="20" t="s">
        <v>339</v>
      </c>
      <c r="B11224" s="20" t="s">
        <v>42</v>
      </c>
      <c r="C11224" s="20" t="s">
        <v>41</v>
      </c>
      <c r="D11224" s="20" t="s">
        <v>16</v>
      </c>
      <c r="E11224" s="20" t="s">
        <v>73</v>
      </c>
      <c r="F11224" s="21"/>
      <c r="G11224" s="20" t="s">
        <v>19</v>
      </c>
      <c r="H11224" s="21" t="s">
        <v>20</v>
      </c>
      <c r="I11224" s="25">
        <v>0.88633333333333331</v>
      </c>
      <c r="J11224" s="23">
        <v>4.25</v>
      </c>
      <c r="K11224" s="12">
        <f t="shared" si="352"/>
        <v>3.7669166666666665</v>
      </c>
      <c r="L11224" s="21" t="s">
        <v>21</v>
      </c>
      <c r="M11224" s="23">
        <f t="shared" si="351"/>
        <v>3.4</v>
      </c>
      <c r="N11224" s="6">
        <v>2024</v>
      </c>
    </row>
    <row r="11225" spans="1:14" ht="19.95" customHeight="1">
      <c r="A11225" s="20" t="s">
        <v>211</v>
      </c>
      <c r="B11225" s="20" t="s">
        <v>14</v>
      </c>
      <c r="C11225" s="20" t="s">
        <v>192</v>
      </c>
      <c r="D11225" s="20" t="s">
        <v>213</v>
      </c>
      <c r="E11225" s="20" t="s">
        <v>150</v>
      </c>
      <c r="F11225" s="21"/>
      <c r="G11225" s="20" t="s">
        <v>19</v>
      </c>
      <c r="H11225" s="21" t="s">
        <v>182</v>
      </c>
      <c r="I11225" s="25">
        <v>4.6666666666666671E-3</v>
      </c>
      <c r="J11225" s="23">
        <v>75</v>
      </c>
      <c r="K11225" s="12">
        <f t="shared" si="352"/>
        <v>0.35000000000000003</v>
      </c>
      <c r="L11225" s="21" t="s">
        <v>21</v>
      </c>
      <c r="M11225" s="23">
        <f t="shared" si="351"/>
        <v>60</v>
      </c>
      <c r="N11225" s="6">
        <v>2024</v>
      </c>
    </row>
    <row r="11226" spans="1:14" ht="19.95" customHeight="1">
      <c r="A11226" s="20" t="s">
        <v>211</v>
      </c>
      <c r="B11226" s="20" t="s">
        <v>14</v>
      </c>
      <c r="C11226" s="20" t="s">
        <v>219</v>
      </c>
      <c r="D11226" s="20" t="s">
        <v>213</v>
      </c>
      <c r="E11226" s="20" t="s">
        <v>150</v>
      </c>
      <c r="F11226" s="21"/>
      <c r="G11226" s="20" t="s">
        <v>19</v>
      </c>
      <c r="H11226" s="21" t="s">
        <v>182</v>
      </c>
      <c r="I11226" s="25">
        <v>3.3333333333333331E-3</v>
      </c>
      <c r="J11226" s="23">
        <v>75</v>
      </c>
      <c r="K11226" s="12">
        <f t="shared" si="352"/>
        <v>0.24999999999999997</v>
      </c>
      <c r="L11226" s="21" t="s">
        <v>21</v>
      </c>
      <c r="M11226" s="23">
        <f t="shared" si="351"/>
        <v>60</v>
      </c>
      <c r="N11226" s="6">
        <v>2024</v>
      </c>
    </row>
    <row r="11227" spans="1:14" ht="19.95" customHeight="1">
      <c r="A11227" s="20" t="s">
        <v>339</v>
      </c>
      <c r="B11227" s="20" t="s">
        <v>42</v>
      </c>
      <c r="C11227" s="20" t="s">
        <v>31</v>
      </c>
      <c r="D11227" s="20" t="s">
        <v>16</v>
      </c>
      <c r="E11227" s="20" t="s">
        <v>73</v>
      </c>
      <c r="F11227" s="21"/>
      <c r="G11227" s="20" t="s">
        <v>19</v>
      </c>
      <c r="H11227" s="21" t="s">
        <v>20</v>
      </c>
      <c r="I11227" s="25">
        <v>1.607</v>
      </c>
      <c r="J11227" s="23">
        <v>10</v>
      </c>
      <c r="K11227" s="12">
        <f t="shared" si="352"/>
        <v>16.07</v>
      </c>
      <c r="L11227" s="21" t="s">
        <v>21</v>
      </c>
      <c r="M11227" s="23">
        <f t="shared" si="351"/>
        <v>8</v>
      </c>
      <c r="N11227" s="6">
        <v>2024</v>
      </c>
    </row>
    <row r="11228" spans="1:14" ht="19.95" customHeight="1">
      <c r="A11228" s="20" t="s">
        <v>380</v>
      </c>
      <c r="B11228" s="20" t="s">
        <v>30</v>
      </c>
      <c r="C11228" s="20" t="s">
        <v>31</v>
      </c>
      <c r="D11228" s="20" t="s">
        <v>16</v>
      </c>
      <c r="E11228" s="20" t="s">
        <v>27</v>
      </c>
      <c r="F11228" s="21"/>
      <c r="G11228" s="20" t="s">
        <v>19</v>
      </c>
      <c r="H11228" s="21" t="s">
        <v>198</v>
      </c>
      <c r="I11228" s="25">
        <v>1.7422727272727274</v>
      </c>
      <c r="J11228" s="23">
        <v>75</v>
      </c>
      <c r="K11228" s="12">
        <f t="shared" si="352"/>
        <v>130.67045454545456</v>
      </c>
      <c r="L11228" s="21" t="s">
        <v>21</v>
      </c>
      <c r="M11228" s="23">
        <f t="shared" si="351"/>
        <v>60</v>
      </c>
      <c r="N11228" s="6">
        <v>2024</v>
      </c>
    </row>
    <row r="11229" spans="1:14" ht="19.95" customHeight="1">
      <c r="A11229" s="20" t="s">
        <v>380</v>
      </c>
      <c r="B11229" s="20" t="s">
        <v>42</v>
      </c>
      <c r="C11229" s="20" t="s">
        <v>31</v>
      </c>
      <c r="D11229" s="20" t="s">
        <v>16</v>
      </c>
      <c r="E11229" s="20" t="s">
        <v>27</v>
      </c>
      <c r="F11229" s="21"/>
      <c r="G11229" s="20" t="s">
        <v>19</v>
      </c>
      <c r="H11229" s="21" t="s">
        <v>198</v>
      </c>
      <c r="I11229" s="25">
        <v>1.365</v>
      </c>
      <c r="J11229" s="23">
        <v>41</v>
      </c>
      <c r="K11229" s="12">
        <f t="shared" si="352"/>
        <v>55.964999999999996</v>
      </c>
      <c r="L11229" s="21" t="s">
        <v>21</v>
      </c>
      <c r="M11229" s="23">
        <f t="shared" si="351"/>
        <v>32.799999999999997</v>
      </c>
      <c r="N11229" s="6">
        <v>2024</v>
      </c>
    </row>
    <row r="11230" spans="1:14" ht="19.95" customHeight="1">
      <c r="A11230" s="20" t="s">
        <v>248</v>
      </c>
      <c r="B11230" s="20" t="s">
        <v>14</v>
      </c>
      <c r="C11230" s="20" t="s">
        <v>15</v>
      </c>
      <c r="D11230" s="20" t="s">
        <v>16</v>
      </c>
      <c r="E11230" s="20" t="s">
        <v>202</v>
      </c>
      <c r="F11230" s="21"/>
      <c r="G11230" s="20" t="s">
        <v>19</v>
      </c>
      <c r="H11230" s="21" t="s">
        <v>162</v>
      </c>
      <c r="I11230" s="25">
        <v>4.7388059701492541E-2</v>
      </c>
      <c r="J11230" s="23">
        <v>1.28</v>
      </c>
      <c r="K11230" s="12">
        <f t="shared" si="352"/>
        <v>6.0656716417910456E-2</v>
      </c>
      <c r="L11230" s="21" t="s">
        <v>21</v>
      </c>
      <c r="M11230" s="23">
        <f t="shared" si="351"/>
        <v>1</v>
      </c>
      <c r="N11230" s="6">
        <v>2024</v>
      </c>
    </row>
    <row r="11231" spans="1:14" ht="19.95" customHeight="1">
      <c r="A11231" s="20" t="s">
        <v>248</v>
      </c>
      <c r="B11231" s="20" t="s">
        <v>30</v>
      </c>
      <c r="C11231" s="20" t="s">
        <v>69</v>
      </c>
      <c r="D11231" s="20" t="s">
        <v>16</v>
      </c>
      <c r="E11231" s="20" t="s">
        <v>202</v>
      </c>
      <c r="F11231" s="21"/>
      <c r="G11231" s="20" t="s">
        <v>19</v>
      </c>
      <c r="H11231" s="21" t="s">
        <v>162</v>
      </c>
      <c r="I11231" s="25">
        <v>0.38868159203980102</v>
      </c>
      <c r="J11231" s="23">
        <v>0.77</v>
      </c>
      <c r="K11231" s="12">
        <f t="shared" si="352"/>
        <v>0.29928482587064681</v>
      </c>
      <c r="L11231" s="21" t="s">
        <v>21</v>
      </c>
      <c r="M11231" s="23">
        <f t="shared" si="351"/>
        <v>0.6</v>
      </c>
      <c r="N11231" s="6">
        <v>2024</v>
      </c>
    </row>
    <row r="11232" spans="1:14" ht="19.95" customHeight="1">
      <c r="A11232" s="20" t="s">
        <v>248</v>
      </c>
      <c r="B11232" s="20" t="s">
        <v>30</v>
      </c>
      <c r="C11232" s="20" t="s">
        <v>43</v>
      </c>
      <c r="D11232" s="20" t="s">
        <v>16</v>
      </c>
      <c r="E11232" s="20" t="s">
        <v>202</v>
      </c>
      <c r="F11232" s="21"/>
      <c r="G11232" s="20" t="s">
        <v>19</v>
      </c>
      <c r="H11232" s="21" t="s">
        <v>162</v>
      </c>
      <c r="I11232" s="25">
        <v>0.85236318407960199</v>
      </c>
      <c r="J11232" s="23">
        <v>0.56000000000000005</v>
      </c>
      <c r="K11232" s="12">
        <f t="shared" si="352"/>
        <v>0.47732338308457717</v>
      </c>
      <c r="L11232" s="21" t="s">
        <v>21</v>
      </c>
      <c r="M11232" s="23">
        <f t="shared" si="351"/>
        <v>0.4</v>
      </c>
      <c r="N11232" s="6">
        <v>2024</v>
      </c>
    </row>
    <row r="11233" spans="1:14" ht="19.95" customHeight="1">
      <c r="A11233" s="20" t="s">
        <v>248</v>
      </c>
      <c r="B11233" s="20" t="s">
        <v>30</v>
      </c>
      <c r="C11233" s="20" t="s">
        <v>41</v>
      </c>
      <c r="D11233" s="20" t="s">
        <v>16</v>
      </c>
      <c r="E11233" s="20" t="s">
        <v>202</v>
      </c>
      <c r="F11233" s="21"/>
      <c r="G11233" s="20" t="s">
        <v>19</v>
      </c>
      <c r="H11233" s="21" t="s">
        <v>162</v>
      </c>
      <c r="I11233" s="25">
        <v>1.2656716417910447</v>
      </c>
      <c r="J11233" s="23">
        <v>0.63</v>
      </c>
      <c r="K11233" s="12">
        <f t="shared" si="352"/>
        <v>0.79737313432835821</v>
      </c>
      <c r="L11233" s="21" t="s">
        <v>21</v>
      </c>
      <c r="M11233" s="23">
        <f t="shared" si="351"/>
        <v>0.5</v>
      </c>
      <c r="N11233" s="6">
        <v>2024</v>
      </c>
    </row>
    <row r="11234" spans="1:14" ht="19.95" customHeight="1">
      <c r="A11234" s="20" t="s">
        <v>248</v>
      </c>
      <c r="B11234" s="20" t="s">
        <v>42</v>
      </c>
      <c r="C11234" s="20" t="s">
        <v>41</v>
      </c>
      <c r="D11234" s="20" t="s">
        <v>16</v>
      </c>
      <c r="E11234" s="20" t="s">
        <v>202</v>
      </c>
      <c r="F11234" s="21"/>
      <c r="G11234" s="20" t="s">
        <v>19</v>
      </c>
      <c r="H11234" s="21" t="s">
        <v>162</v>
      </c>
      <c r="I11234" s="25">
        <v>0.90466666666666673</v>
      </c>
      <c r="J11234" s="23">
        <v>0.38</v>
      </c>
      <c r="K11234" s="12">
        <f t="shared" si="352"/>
        <v>0.34377333333333338</v>
      </c>
      <c r="L11234" s="21" t="s">
        <v>21</v>
      </c>
      <c r="M11234" s="23">
        <f t="shared" si="351"/>
        <v>0.3</v>
      </c>
      <c r="N11234" s="6">
        <v>2024</v>
      </c>
    </row>
    <row r="11235" spans="1:14" ht="19.95" customHeight="1">
      <c r="A11235" s="20" t="s">
        <v>248</v>
      </c>
      <c r="B11235" s="20" t="s">
        <v>42</v>
      </c>
      <c r="C11235" s="20" t="s">
        <v>41</v>
      </c>
      <c r="D11235" s="20" t="s">
        <v>16</v>
      </c>
      <c r="E11235" s="20" t="s">
        <v>202</v>
      </c>
      <c r="F11235" s="21"/>
      <c r="G11235" s="20" t="s">
        <v>19</v>
      </c>
      <c r="H11235" s="21" t="s">
        <v>162</v>
      </c>
      <c r="I11235" s="25">
        <v>0.91333333333333333</v>
      </c>
      <c r="J11235" s="23">
        <v>0.38</v>
      </c>
      <c r="K11235" s="12">
        <f t="shared" si="352"/>
        <v>0.34706666666666669</v>
      </c>
      <c r="L11235" s="21" t="s">
        <v>21</v>
      </c>
      <c r="M11235" s="23">
        <f t="shared" si="351"/>
        <v>0.3</v>
      </c>
      <c r="N11235" s="6">
        <v>2024</v>
      </c>
    </row>
    <row r="11236" spans="1:14" ht="19.95" customHeight="1">
      <c r="A11236" s="20" t="s">
        <v>380</v>
      </c>
      <c r="B11236" s="20" t="s">
        <v>48</v>
      </c>
      <c r="C11236" s="20" t="s">
        <v>94</v>
      </c>
      <c r="D11236" s="20" t="s">
        <v>16</v>
      </c>
      <c r="E11236" s="20" t="s">
        <v>27</v>
      </c>
      <c r="F11236" s="21"/>
      <c r="G11236" s="20" t="s">
        <v>19</v>
      </c>
      <c r="H11236" s="21" t="s">
        <v>198</v>
      </c>
      <c r="I11236" s="25">
        <v>0.14222713414634147</v>
      </c>
      <c r="J11236" s="23">
        <v>5.0199999999999996</v>
      </c>
      <c r="K11236" s="12">
        <f t="shared" si="352"/>
        <v>0.71398021341463414</v>
      </c>
      <c r="L11236" s="21" t="s">
        <v>21</v>
      </c>
      <c r="M11236" s="23">
        <f t="shared" si="351"/>
        <v>4</v>
      </c>
      <c r="N11236" s="6">
        <v>2024</v>
      </c>
    </row>
    <row r="11237" spans="1:14" ht="19.95" customHeight="1">
      <c r="A11237" s="20" t="s">
        <v>380</v>
      </c>
      <c r="B11237" s="20" t="s">
        <v>42</v>
      </c>
      <c r="C11237" s="20" t="s">
        <v>31</v>
      </c>
      <c r="D11237" s="20" t="s">
        <v>16</v>
      </c>
      <c r="E11237" s="20" t="s">
        <v>27</v>
      </c>
      <c r="F11237" s="21"/>
      <c r="G11237" s="20" t="s">
        <v>19</v>
      </c>
      <c r="H11237" s="21" t="s">
        <v>198</v>
      </c>
      <c r="I11237" s="25">
        <v>1.32125</v>
      </c>
      <c r="J11237" s="23">
        <v>49.29</v>
      </c>
      <c r="K11237" s="12">
        <f t="shared" si="352"/>
        <v>65.124412500000005</v>
      </c>
      <c r="L11237" s="21" t="s">
        <v>21</v>
      </c>
      <c r="M11237" s="23">
        <f t="shared" si="351"/>
        <v>39.4</v>
      </c>
      <c r="N11237" s="6">
        <v>2024</v>
      </c>
    </row>
    <row r="11238" spans="1:14" ht="19.95" customHeight="1">
      <c r="A11238" s="20" t="s">
        <v>380</v>
      </c>
      <c r="B11238" s="20" t="s">
        <v>42</v>
      </c>
      <c r="C11238" s="20" t="s">
        <v>31</v>
      </c>
      <c r="D11238" s="20" t="s">
        <v>16</v>
      </c>
      <c r="E11238" s="20" t="s">
        <v>27</v>
      </c>
      <c r="F11238" s="21"/>
      <c r="G11238" s="20" t="s">
        <v>19</v>
      </c>
      <c r="H11238" s="21" t="s">
        <v>198</v>
      </c>
      <c r="I11238" s="25">
        <v>1.2170000000000001</v>
      </c>
      <c r="J11238" s="23">
        <v>55</v>
      </c>
      <c r="K11238" s="12">
        <f t="shared" si="352"/>
        <v>66.935000000000002</v>
      </c>
      <c r="L11238" s="21" t="s">
        <v>21</v>
      </c>
      <c r="M11238" s="23">
        <f t="shared" si="351"/>
        <v>44</v>
      </c>
      <c r="N11238" s="6">
        <v>2024</v>
      </c>
    </row>
    <row r="11239" spans="1:14" ht="19.95" customHeight="1">
      <c r="A11239" s="20" t="s">
        <v>248</v>
      </c>
      <c r="B11239" s="20" t="s">
        <v>42</v>
      </c>
      <c r="C11239" s="20" t="s">
        <v>65</v>
      </c>
      <c r="D11239" s="20" t="s">
        <v>16</v>
      </c>
      <c r="E11239" s="20" t="s">
        <v>73</v>
      </c>
      <c r="F11239" s="21"/>
      <c r="G11239" s="20" t="s">
        <v>19</v>
      </c>
      <c r="H11239" s="21" t="s">
        <v>20</v>
      </c>
      <c r="I11239" s="25">
        <v>2.2056666666666667</v>
      </c>
      <c r="J11239" s="23">
        <v>15</v>
      </c>
      <c r="K11239" s="12">
        <f t="shared" si="352"/>
        <v>33.085000000000001</v>
      </c>
      <c r="L11239" s="21" t="s">
        <v>21</v>
      </c>
      <c r="M11239" s="23">
        <f t="shared" si="351"/>
        <v>12</v>
      </c>
      <c r="N11239" s="6">
        <v>2024</v>
      </c>
    </row>
    <row r="11240" spans="1:14" ht="19.95" customHeight="1">
      <c r="A11240" s="20" t="s">
        <v>380</v>
      </c>
      <c r="B11240" s="20" t="s">
        <v>62</v>
      </c>
      <c r="C11240" s="20" t="s">
        <v>38</v>
      </c>
      <c r="D11240" s="20" t="s">
        <v>39</v>
      </c>
      <c r="E11240" s="20" t="s">
        <v>27</v>
      </c>
      <c r="F11240" s="21"/>
      <c r="G11240" s="20" t="s">
        <v>19</v>
      </c>
      <c r="H11240" s="21" t="s">
        <v>198</v>
      </c>
      <c r="I11240" s="25">
        <v>1.7440000000000002</v>
      </c>
      <c r="J11240" s="23">
        <v>130</v>
      </c>
      <c r="K11240" s="12">
        <f t="shared" si="352"/>
        <v>226.72000000000003</v>
      </c>
      <c r="L11240" s="21" t="s">
        <v>21</v>
      </c>
      <c r="M11240" s="23">
        <f t="shared" si="351"/>
        <v>104</v>
      </c>
      <c r="N11240" s="6">
        <v>2024</v>
      </c>
    </row>
    <row r="11241" spans="1:14" ht="19.95" customHeight="1">
      <c r="A11241" s="20" t="s">
        <v>330</v>
      </c>
      <c r="B11241" s="20" t="s">
        <v>42</v>
      </c>
      <c r="C11241" s="20" t="s">
        <v>117</v>
      </c>
      <c r="D11241" s="20" t="s">
        <v>26</v>
      </c>
      <c r="E11241" s="20" t="s">
        <v>147</v>
      </c>
      <c r="F11241" s="21"/>
      <c r="G11241" s="20" t="s">
        <v>19</v>
      </c>
      <c r="H11241" s="21" t="s">
        <v>92</v>
      </c>
      <c r="I11241" s="25">
        <v>9.23</v>
      </c>
      <c r="J11241" s="23">
        <v>0.24</v>
      </c>
      <c r="K11241" s="12">
        <f t="shared" si="352"/>
        <v>2.2151999999999998</v>
      </c>
      <c r="L11241" s="21" t="s">
        <v>21</v>
      </c>
      <c r="M11241" s="23">
        <f t="shared" si="351"/>
        <v>0.2</v>
      </c>
      <c r="N11241" s="6">
        <v>2024</v>
      </c>
    </row>
    <row r="11242" spans="1:14" ht="19.95" customHeight="1">
      <c r="A11242" s="20" t="s">
        <v>380</v>
      </c>
      <c r="B11242" s="20" t="s">
        <v>33</v>
      </c>
      <c r="C11242" s="20" t="s">
        <v>44</v>
      </c>
      <c r="D11242" s="20" t="s">
        <v>26</v>
      </c>
      <c r="E11242" s="20" t="s">
        <v>27</v>
      </c>
      <c r="F11242" s="21"/>
      <c r="G11242" s="20" t="s">
        <v>19</v>
      </c>
      <c r="H11242" s="21" t="s">
        <v>198</v>
      </c>
      <c r="I11242" s="25">
        <v>0.14000000000000001</v>
      </c>
      <c r="J11242" s="23">
        <v>6</v>
      </c>
      <c r="K11242" s="12">
        <f t="shared" si="352"/>
        <v>0.84000000000000008</v>
      </c>
      <c r="L11242" s="21" t="s">
        <v>21</v>
      </c>
      <c r="M11242" s="23">
        <f t="shared" si="351"/>
        <v>4.8</v>
      </c>
      <c r="N11242" s="6">
        <v>2024</v>
      </c>
    </row>
    <row r="11243" spans="1:14" ht="19.95" customHeight="1">
      <c r="A11243" s="20" t="s">
        <v>380</v>
      </c>
      <c r="B11243" s="20" t="s">
        <v>14</v>
      </c>
      <c r="C11243" s="20" t="s">
        <v>36</v>
      </c>
      <c r="D11243" s="20" t="s">
        <v>26</v>
      </c>
      <c r="E11243" s="20" t="s">
        <v>27</v>
      </c>
      <c r="F11243" s="21"/>
      <c r="G11243" s="20" t="s">
        <v>19</v>
      </c>
      <c r="H11243" s="21" t="s">
        <v>198</v>
      </c>
      <c r="I11243" s="25">
        <v>0.53</v>
      </c>
      <c r="J11243" s="23">
        <v>16.5</v>
      </c>
      <c r="K11243" s="12">
        <f t="shared" si="352"/>
        <v>8.745000000000001</v>
      </c>
      <c r="L11243" s="21" t="s">
        <v>21</v>
      </c>
      <c r="M11243" s="23">
        <f t="shared" si="351"/>
        <v>13.2</v>
      </c>
      <c r="N11243" s="6">
        <v>2024</v>
      </c>
    </row>
    <row r="11244" spans="1:14" ht="19.95" customHeight="1">
      <c r="A11244" s="20" t="s">
        <v>346</v>
      </c>
      <c r="B11244" s="20" t="s">
        <v>42</v>
      </c>
      <c r="C11244" s="20" t="s">
        <v>72</v>
      </c>
      <c r="D11244" s="20" t="s">
        <v>26</v>
      </c>
      <c r="E11244" s="20" t="s">
        <v>202</v>
      </c>
      <c r="F11244" s="21"/>
      <c r="G11244" s="20" t="s">
        <v>19</v>
      </c>
      <c r="H11244" s="21" t="s">
        <v>20</v>
      </c>
      <c r="I11244" s="25">
        <v>0.48</v>
      </c>
      <c r="J11244" s="23">
        <v>1.68</v>
      </c>
      <c r="K11244" s="12">
        <f t="shared" si="352"/>
        <v>0.80639999999999989</v>
      </c>
      <c r="L11244" s="21" t="s">
        <v>21</v>
      </c>
      <c r="M11244" s="23">
        <f t="shared" si="351"/>
        <v>1.3</v>
      </c>
      <c r="N11244" s="6">
        <v>2024</v>
      </c>
    </row>
    <row r="11245" spans="1:14" ht="19.95" customHeight="1">
      <c r="A11245" s="20" t="s">
        <v>248</v>
      </c>
      <c r="B11245" s="20" t="s">
        <v>30</v>
      </c>
      <c r="C11245" s="20" t="s">
        <v>65</v>
      </c>
      <c r="D11245" s="20" t="s">
        <v>16</v>
      </c>
      <c r="E11245" s="20" t="s">
        <v>73</v>
      </c>
      <c r="F11245" s="21"/>
      <c r="G11245" s="20" t="s">
        <v>19</v>
      </c>
      <c r="H11245" s="21" t="s">
        <v>20</v>
      </c>
      <c r="I11245" s="25">
        <v>2.97</v>
      </c>
      <c r="J11245" s="23">
        <v>20</v>
      </c>
      <c r="K11245" s="12">
        <f t="shared" si="352"/>
        <v>59.400000000000006</v>
      </c>
      <c r="L11245" s="21" t="s">
        <v>21</v>
      </c>
      <c r="M11245" s="23">
        <f t="shared" si="351"/>
        <v>16</v>
      </c>
      <c r="N11245" s="6">
        <v>2024</v>
      </c>
    </row>
    <row r="11246" spans="1:14" ht="19.95" customHeight="1">
      <c r="A11246" s="20" t="s">
        <v>380</v>
      </c>
      <c r="B11246" s="20" t="s">
        <v>37</v>
      </c>
      <c r="C11246" s="20" t="s">
        <v>36</v>
      </c>
      <c r="D11246" s="20" t="s">
        <v>16</v>
      </c>
      <c r="E11246" s="20" t="s">
        <v>27</v>
      </c>
      <c r="F11246" s="21"/>
      <c r="G11246" s="20" t="s">
        <v>19</v>
      </c>
      <c r="H11246" s="21" t="s">
        <v>198</v>
      </c>
      <c r="I11246" s="25">
        <v>0.48</v>
      </c>
      <c r="J11246" s="23">
        <v>18.5</v>
      </c>
      <c r="K11246" s="12">
        <f t="shared" si="352"/>
        <v>8.879999999999999</v>
      </c>
      <c r="L11246" s="21" t="s">
        <v>21</v>
      </c>
      <c r="M11246" s="23">
        <f t="shared" si="351"/>
        <v>14.8</v>
      </c>
      <c r="N11246" s="6">
        <v>2024</v>
      </c>
    </row>
    <row r="11247" spans="1:14" ht="19.95" customHeight="1">
      <c r="A11247" s="20" t="s">
        <v>85</v>
      </c>
      <c r="B11247" s="20" t="s">
        <v>30</v>
      </c>
      <c r="C11247" s="20" t="s">
        <v>63</v>
      </c>
      <c r="D11247" s="20" t="s">
        <v>16</v>
      </c>
      <c r="E11247" s="20" t="s">
        <v>73</v>
      </c>
      <c r="F11247" s="21"/>
      <c r="G11247" s="20" t="s">
        <v>19</v>
      </c>
      <c r="H11247" s="21" t="s">
        <v>87</v>
      </c>
      <c r="I11247" s="25">
        <v>4.72</v>
      </c>
      <c r="J11247" s="23">
        <v>1.76</v>
      </c>
      <c r="K11247" s="12">
        <f t="shared" si="352"/>
        <v>8.3071999999999999</v>
      </c>
      <c r="L11247" s="21" t="s">
        <v>21</v>
      </c>
      <c r="M11247" s="23">
        <f t="shared" si="351"/>
        <v>1.4</v>
      </c>
      <c r="N11247" s="6">
        <v>2024</v>
      </c>
    </row>
    <row r="11248" spans="1:14" ht="19.95" customHeight="1">
      <c r="A11248" s="20" t="s">
        <v>243</v>
      </c>
      <c r="B11248" s="20" t="s">
        <v>14</v>
      </c>
      <c r="C11248" s="20" t="s">
        <v>15</v>
      </c>
      <c r="D11248" s="20"/>
      <c r="E11248" s="20" t="s">
        <v>17</v>
      </c>
      <c r="F11248" s="21"/>
      <c r="G11248" s="20" t="s">
        <v>19</v>
      </c>
      <c r="H11248" s="21" t="s">
        <v>87</v>
      </c>
      <c r="I11248" s="25">
        <v>0.03</v>
      </c>
      <c r="J11248" s="23">
        <v>30</v>
      </c>
      <c r="K11248" s="12">
        <f t="shared" si="352"/>
        <v>0.89999999999999991</v>
      </c>
      <c r="L11248" s="21" t="s">
        <v>21</v>
      </c>
      <c r="M11248" s="23">
        <f t="shared" si="351"/>
        <v>24</v>
      </c>
      <c r="N11248" s="6">
        <v>2024</v>
      </c>
    </row>
    <row r="11249" spans="1:14" ht="19.95" customHeight="1">
      <c r="A11249" s="20" t="s">
        <v>243</v>
      </c>
      <c r="B11249" s="20" t="s">
        <v>14</v>
      </c>
      <c r="C11249" s="20" t="s">
        <v>46</v>
      </c>
      <c r="D11249" s="20"/>
      <c r="E11249" s="20" t="s">
        <v>17</v>
      </c>
      <c r="F11249" s="21"/>
      <c r="G11249" s="20" t="s">
        <v>19</v>
      </c>
      <c r="H11249" s="21" t="s">
        <v>87</v>
      </c>
      <c r="I11249" s="25">
        <v>7.0000000000000007E-2</v>
      </c>
      <c r="J11249" s="23">
        <v>30</v>
      </c>
      <c r="K11249" s="12">
        <f t="shared" si="352"/>
        <v>2.1</v>
      </c>
      <c r="L11249" s="21" t="s">
        <v>21</v>
      </c>
      <c r="M11249" s="23">
        <f t="shared" si="351"/>
        <v>24</v>
      </c>
      <c r="N11249" s="6">
        <v>2024</v>
      </c>
    </row>
    <row r="11250" spans="1:14" ht="19.95" customHeight="1">
      <c r="A11250" s="20" t="s">
        <v>243</v>
      </c>
      <c r="B11250" s="20" t="s">
        <v>14</v>
      </c>
      <c r="C11250" s="20" t="s">
        <v>45</v>
      </c>
      <c r="D11250" s="20"/>
      <c r="E11250" s="20" t="s">
        <v>17</v>
      </c>
      <c r="F11250" s="21"/>
      <c r="G11250" s="20" t="s">
        <v>19</v>
      </c>
      <c r="H11250" s="21" t="s">
        <v>87</v>
      </c>
      <c r="I11250" s="25">
        <v>0.11</v>
      </c>
      <c r="J11250" s="23">
        <v>30</v>
      </c>
      <c r="K11250" s="12">
        <f t="shared" si="352"/>
        <v>3.3</v>
      </c>
      <c r="L11250" s="21" t="s">
        <v>21</v>
      </c>
      <c r="M11250" s="23">
        <f t="shared" si="351"/>
        <v>24</v>
      </c>
      <c r="N11250" s="6">
        <v>2024</v>
      </c>
    </row>
    <row r="11251" spans="1:14" ht="19.95" customHeight="1">
      <c r="A11251" s="20" t="s">
        <v>211</v>
      </c>
      <c r="B11251" s="20" t="s">
        <v>14</v>
      </c>
      <c r="C11251" s="20" t="s">
        <v>215</v>
      </c>
      <c r="D11251" s="20" t="s">
        <v>213</v>
      </c>
      <c r="E11251" s="20" t="s">
        <v>207</v>
      </c>
      <c r="F11251" s="21"/>
      <c r="G11251" s="20" t="s">
        <v>19</v>
      </c>
      <c r="H11251" s="21" t="s">
        <v>229</v>
      </c>
      <c r="I11251" s="25">
        <v>3.0000000000000001E-3</v>
      </c>
      <c r="J11251" s="23">
        <v>90</v>
      </c>
      <c r="K11251" s="12">
        <f t="shared" si="352"/>
        <v>0.27</v>
      </c>
      <c r="L11251" s="21" t="s">
        <v>21</v>
      </c>
      <c r="M11251" s="23">
        <f t="shared" si="351"/>
        <v>72</v>
      </c>
      <c r="N11251" s="6">
        <v>2024</v>
      </c>
    </row>
    <row r="11252" spans="1:14" ht="19.95" customHeight="1">
      <c r="A11252" s="20" t="s">
        <v>211</v>
      </c>
      <c r="B11252" s="20" t="s">
        <v>14</v>
      </c>
      <c r="C11252" s="20" t="s">
        <v>215</v>
      </c>
      <c r="D11252" s="20" t="s">
        <v>213</v>
      </c>
      <c r="E11252" s="20" t="s">
        <v>207</v>
      </c>
      <c r="F11252" s="21"/>
      <c r="G11252" s="20" t="s">
        <v>19</v>
      </c>
      <c r="H11252" s="21" t="s">
        <v>229</v>
      </c>
      <c r="I11252" s="25">
        <v>3.0000000000000001E-3</v>
      </c>
      <c r="J11252" s="23">
        <v>90</v>
      </c>
      <c r="K11252" s="12">
        <f t="shared" si="352"/>
        <v>0.27</v>
      </c>
      <c r="L11252" s="21" t="s">
        <v>21</v>
      </c>
      <c r="M11252" s="23">
        <f t="shared" si="351"/>
        <v>72</v>
      </c>
      <c r="N11252" s="6">
        <v>2024</v>
      </c>
    </row>
    <row r="11253" spans="1:14" ht="19.95" customHeight="1">
      <c r="A11253" s="20" t="s">
        <v>211</v>
      </c>
      <c r="B11253" s="20" t="s">
        <v>14</v>
      </c>
      <c r="C11253" s="20" t="s">
        <v>215</v>
      </c>
      <c r="D11253" s="20" t="s">
        <v>213</v>
      </c>
      <c r="E11253" s="20" t="s">
        <v>207</v>
      </c>
      <c r="F11253" s="21"/>
      <c r="G11253" s="20" t="s">
        <v>19</v>
      </c>
      <c r="H11253" s="21" t="s">
        <v>229</v>
      </c>
      <c r="I11253" s="25">
        <v>3.0000000000000001E-3</v>
      </c>
      <c r="J11253" s="23">
        <v>65</v>
      </c>
      <c r="K11253" s="12">
        <f t="shared" si="352"/>
        <v>0.19500000000000001</v>
      </c>
      <c r="L11253" s="21" t="s">
        <v>21</v>
      </c>
      <c r="M11253" s="23">
        <f t="shared" si="351"/>
        <v>52</v>
      </c>
      <c r="N11253" s="6">
        <v>2024</v>
      </c>
    </row>
    <row r="11254" spans="1:14" ht="19.95" customHeight="1">
      <c r="A11254" s="20" t="s">
        <v>211</v>
      </c>
      <c r="B11254" s="20" t="s">
        <v>14</v>
      </c>
      <c r="C11254" s="20" t="s">
        <v>214</v>
      </c>
      <c r="D11254" s="20" t="s">
        <v>213</v>
      </c>
      <c r="E11254" s="20" t="s">
        <v>150</v>
      </c>
      <c r="F11254" s="21"/>
      <c r="G11254" s="20" t="s">
        <v>19</v>
      </c>
      <c r="H11254" s="21" t="s">
        <v>182</v>
      </c>
      <c r="I11254" s="25">
        <v>0.01</v>
      </c>
      <c r="J11254" s="23">
        <v>75</v>
      </c>
      <c r="K11254" s="12">
        <f t="shared" si="352"/>
        <v>0.75</v>
      </c>
      <c r="L11254" s="21" t="s">
        <v>21</v>
      </c>
      <c r="M11254" s="23">
        <f t="shared" si="351"/>
        <v>60</v>
      </c>
      <c r="N11254" s="6">
        <v>2024</v>
      </c>
    </row>
    <row r="11255" spans="1:14" ht="19.95" customHeight="1">
      <c r="A11255" s="20" t="s">
        <v>211</v>
      </c>
      <c r="B11255" s="20" t="s">
        <v>14</v>
      </c>
      <c r="C11255" s="20" t="s">
        <v>23</v>
      </c>
      <c r="D11255" s="20" t="s">
        <v>213</v>
      </c>
      <c r="E11255" s="20" t="s">
        <v>207</v>
      </c>
      <c r="F11255" s="21"/>
      <c r="G11255" s="20" t="s">
        <v>19</v>
      </c>
      <c r="H11255" s="21" t="s">
        <v>229</v>
      </c>
      <c r="I11255" s="25">
        <v>6.0000000000000001E-3</v>
      </c>
      <c r="J11255" s="23">
        <v>90</v>
      </c>
      <c r="K11255" s="12">
        <f t="shared" si="352"/>
        <v>0.54</v>
      </c>
      <c r="L11255" s="21" t="s">
        <v>21</v>
      </c>
      <c r="M11255" s="23">
        <f t="shared" si="351"/>
        <v>72</v>
      </c>
      <c r="N11255" s="6">
        <v>2024</v>
      </c>
    </row>
    <row r="11256" spans="1:14" ht="19.95" customHeight="1">
      <c r="A11256" s="20" t="s">
        <v>211</v>
      </c>
      <c r="B11256" s="20" t="s">
        <v>14</v>
      </c>
      <c r="C11256" s="20" t="s">
        <v>214</v>
      </c>
      <c r="D11256" s="20" t="s">
        <v>213</v>
      </c>
      <c r="E11256" s="20" t="s">
        <v>150</v>
      </c>
      <c r="F11256" s="21"/>
      <c r="G11256" s="20" t="s">
        <v>19</v>
      </c>
      <c r="H11256" s="21" t="s">
        <v>182</v>
      </c>
      <c r="I11256" s="25">
        <v>0.01</v>
      </c>
      <c r="J11256" s="23">
        <v>75</v>
      </c>
      <c r="K11256" s="12">
        <f t="shared" si="352"/>
        <v>0.75</v>
      </c>
      <c r="L11256" s="21" t="s">
        <v>21</v>
      </c>
      <c r="M11256" s="23">
        <f t="shared" ref="M11256:M11319" si="353">ROUND(J11256-J11256*20/100,1)</f>
        <v>60</v>
      </c>
      <c r="N11256" s="6">
        <v>2024</v>
      </c>
    </row>
    <row r="11257" spans="1:14" ht="19.95" customHeight="1">
      <c r="A11257" s="20" t="s">
        <v>211</v>
      </c>
      <c r="B11257" s="20" t="s">
        <v>14</v>
      </c>
      <c r="C11257" s="20" t="s">
        <v>23</v>
      </c>
      <c r="D11257" s="20" t="s">
        <v>213</v>
      </c>
      <c r="E11257" s="20" t="s">
        <v>207</v>
      </c>
      <c r="F11257" s="21"/>
      <c r="G11257" s="20" t="s">
        <v>19</v>
      </c>
      <c r="H11257" s="21" t="s">
        <v>229</v>
      </c>
      <c r="I11257" s="25">
        <v>6.0000000000000001E-3</v>
      </c>
      <c r="J11257" s="23">
        <v>90</v>
      </c>
      <c r="K11257" s="12">
        <f t="shared" si="352"/>
        <v>0.54</v>
      </c>
      <c r="L11257" s="21" t="s">
        <v>21</v>
      </c>
      <c r="M11257" s="23">
        <f t="shared" si="353"/>
        <v>72</v>
      </c>
      <c r="N11257" s="6">
        <v>2024</v>
      </c>
    </row>
    <row r="11258" spans="1:14" ht="19.95" customHeight="1">
      <c r="A11258" s="20" t="s">
        <v>211</v>
      </c>
      <c r="B11258" s="20" t="s">
        <v>14</v>
      </c>
      <c r="C11258" s="20" t="s">
        <v>214</v>
      </c>
      <c r="D11258" s="20" t="s">
        <v>213</v>
      </c>
      <c r="E11258" s="20" t="s">
        <v>150</v>
      </c>
      <c r="F11258" s="21"/>
      <c r="G11258" s="20" t="s">
        <v>19</v>
      </c>
      <c r="H11258" s="21" t="s">
        <v>182</v>
      </c>
      <c r="I11258" s="25">
        <v>0.01</v>
      </c>
      <c r="J11258" s="23">
        <v>75</v>
      </c>
      <c r="K11258" s="12">
        <f t="shared" si="352"/>
        <v>0.75</v>
      </c>
      <c r="L11258" s="21" t="s">
        <v>21</v>
      </c>
      <c r="M11258" s="23">
        <f t="shared" si="353"/>
        <v>60</v>
      </c>
      <c r="N11258" s="6">
        <v>2024</v>
      </c>
    </row>
    <row r="11259" spans="1:14" ht="19.95" customHeight="1">
      <c r="A11259" s="20" t="s">
        <v>211</v>
      </c>
      <c r="B11259" s="20" t="s">
        <v>14</v>
      </c>
      <c r="C11259" s="20" t="s">
        <v>23</v>
      </c>
      <c r="D11259" s="20" t="s">
        <v>213</v>
      </c>
      <c r="E11259" s="20" t="s">
        <v>207</v>
      </c>
      <c r="F11259" s="21"/>
      <c r="G11259" s="20" t="s">
        <v>19</v>
      </c>
      <c r="H11259" s="21" t="s">
        <v>229</v>
      </c>
      <c r="I11259" s="25">
        <v>6.0000000000000001E-3</v>
      </c>
      <c r="J11259" s="23">
        <v>90</v>
      </c>
      <c r="K11259" s="12">
        <f t="shared" si="352"/>
        <v>0.54</v>
      </c>
      <c r="L11259" s="21" t="s">
        <v>21</v>
      </c>
      <c r="M11259" s="23">
        <f t="shared" si="353"/>
        <v>72</v>
      </c>
      <c r="N11259" s="6">
        <v>2024</v>
      </c>
    </row>
    <row r="11260" spans="1:14" ht="19.95" customHeight="1">
      <c r="A11260" s="20" t="s">
        <v>211</v>
      </c>
      <c r="B11260" s="20" t="s">
        <v>14</v>
      </c>
      <c r="C11260" s="20" t="s">
        <v>139</v>
      </c>
      <c r="D11260" s="20" t="s">
        <v>213</v>
      </c>
      <c r="E11260" s="20" t="s">
        <v>207</v>
      </c>
      <c r="F11260" s="21"/>
      <c r="G11260" s="20" t="s">
        <v>19</v>
      </c>
      <c r="H11260" s="21" t="s">
        <v>229</v>
      </c>
      <c r="I11260" s="25">
        <v>8.9999999999999993E-3</v>
      </c>
      <c r="J11260" s="23">
        <v>65</v>
      </c>
      <c r="K11260" s="12">
        <f t="shared" si="352"/>
        <v>0.58499999999999996</v>
      </c>
      <c r="L11260" s="21" t="s">
        <v>21</v>
      </c>
      <c r="M11260" s="23">
        <f t="shared" si="353"/>
        <v>52</v>
      </c>
      <c r="N11260" s="6">
        <v>2024</v>
      </c>
    </row>
    <row r="11261" spans="1:14" ht="19.95" customHeight="1">
      <c r="A11261" s="20" t="s">
        <v>211</v>
      </c>
      <c r="B11261" s="20" t="s">
        <v>14</v>
      </c>
      <c r="C11261" s="20" t="s">
        <v>192</v>
      </c>
      <c r="D11261" s="20" t="s">
        <v>213</v>
      </c>
      <c r="E11261" s="20" t="s">
        <v>207</v>
      </c>
      <c r="F11261" s="21"/>
      <c r="G11261" s="20" t="s">
        <v>19</v>
      </c>
      <c r="H11261" s="21" t="s">
        <v>229</v>
      </c>
      <c r="I11261" s="25">
        <v>5.0000000000000001E-3</v>
      </c>
      <c r="J11261" s="23">
        <v>37.409999999999997</v>
      </c>
      <c r="K11261" s="12">
        <f t="shared" si="352"/>
        <v>0.18704999999999999</v>
      </c>
      <c r="L11261" s="21" t="s">
        <v>21</v>
      </c>
      <c r="M11261" s="23">
        <f t="shared" si="353"/>
        <v>29.9</v>
      </c>
      <c r="N11261" s="6">
        <v>2024</v>
      </c>
    </row>
    <row r="11262" spans="1:14" ht="19.95" customHeight="1">
      <c r="A11262" s="20" t="s">
        <v>211</v>
      </c>
      <c r="B11262" s="20" t="s">
        <v>14</v>
      </c>
      <c r="C11262" s="20" t="s">
        <v>192</v>
      </c>
      <c r="D11262" s="20" t="s">
        <v>213</v>
      </c>
      <c r="E11262" s="20" t="s">
        <v>171</v>
      </c>
      <c r="F11262" s="21"/>
      <c r="G11262" s="20" t="s">
        <v>19</v>
      </c>
      <c r="H11262" s="21" t="s">
        <v>182</v>
      </c>
      <c r="I11262" s="25">
        <v>6.0000000000000001E-3</v>
      </c>
      <c r="J11262" s="23">
        <v>24.94</v>
      </c>
      <c r="K11262" s="12">
        <f t="shared" si="352"/>
        <v>0.14964000000000002</v>
      </c>
      <c r="L11262" s="21" t="s">
        <v>21</v>
      </c>
      <c r="M11262" s="23">
        <f t="shared" si="353"/>
        <v>20</v>
      </c>
      <c r="N11262" s="6">
        <v>2024</v>
      </c>
    </row>
    <row r="11263" spans="1:14" ht="19.95" customHeight="1">
      <c r="A11263" s="20" t="s">
        <v>211</v>
      </c>
      <c r="B11263" s="20" t="s">
        <v>14</v>
      </c>
      <c r="C11263" s="20" t="s">
        <v>215</v>
      </c>
      <c r="D11263" s="20" t="s">
        <v>213</v>
      </c>
      <c r="E11263" s="20" t="s">
        <v>17</v>
      </c>
      <c r="F11263" s="21"/>
      <c r="G11263" s="20" t="s">
        <v>19</v>
      </c>
      <c r="H11263" s="21" t="s">
        <v>229</v>
      </c>
      <c r="I11263" s="25">
        <v>3.0000000000000001E-3</v>
      </c>
      <c r="J11263" s="23">
        <v>72</v>
      </c>
      <c r="K11263" s="12">
        <f t="shared" si="352"/>
        <v>0.216</v>
      </c>
      <c r="L11263" s="21" t="s">
        <v>21</v>
      </c>
      <c r="M11263" s="23">
        <f t="shared" si="353"/>
        <v>57.6</v>
      </c>
      <c r="N11263" s="6">
        <v>2024</v>
      </c>
    </row>
    <row r="11264" spans="1:14" ht="19.95" customHeight="1">
      <c r="A11264" s="20" t="s">
        <v>211</v>
      </c>
      <c r="B11264" s="20" t="s">
        <v>14</v>
      </c>
      <c r="C11264" s="20" t="s">
        <v>219</v>
      </c>
      <c r="D11264" s="20" t="s">
        <v>105</v>
      </c>
      <c r="E11264" s="20" t="s">
        <v>17</v>
      </c>
      <c r="F11264" s="21"/>
      <c r="G11264" s="20" t="s">
        <v>19</v>
      </c>
      <c r="H11264" s="21" t="s">
        <v>229</v>
      </c>
      <c r="I11264" s="25">
        <v>4.0000000000000001E-3</v>
      </c>
      <c r="J11264" s="23">
        <v>72</v>
      </c>
      <c r="K11264" s="12">
        <f t="shared" si="352"/>
        <v>0.28800000000000003</v>
      </c>
      <c r="L11264" s="21" t="s">
        <v>21</v>
      </c>
      <c r="M11264" s="23">
        <f t="shared" si="353"/>
        <v>57.6</v>
      </c>
      <c r="N11264" s="6">
        <v>2024</v>
      </c>
    </row>
    <row r="11265" spans="1:14" ht="19.95" customHeight="1">
      <c r="A11265" s="20" t="s">
        <v>211</v>
      </c>
      <c r="B11265" s="20" t="s">
        <v>14</v>
      </c>
      <c r="C11265" s="20" t="s">
        <v>214</v>
      </c>
      <c r="D11265" s="20" t="s">
        <v>183</v>
      </c>
      <c r="E11265" s="20" t="s">
        <v>207</v>
      </c>
      <c r="F11265" s="21"/>
      <c r="G11265" s="20" t="s">
        <v>19</v>
      </c>
      <c r="H11265" s="21" t="s">
        <v>229</v>
      </c>
      <c r="I11265" s="25">
        <v>0.01</v>
      </c>
      <c r="J11265" s="23">
        <v>195</v>
      </c>
      <c r="K11265" s="12">
        <f t="shared" si="352"/>
        <v>1.95</v>
      </c>
      <c r="L11265" s="21" t="s">
        <v>21</v>
      </c>
      <c r="M11265" s="23">
        <f t="shared" si="353"/>
        <v>156</v>
      </c>
      <c r="N11265" s="6">
        <v>2024</v>
      </c>
    </row>
    <row r="11266" spans="1:14" ht="19.95" customHeight="1">
      <c r="A11266" s="20" t="s">
        <v>211</v>
      </c>
      <c r="B11266" s="20" t="s">
        <v>14</v>
      </c>
      <c r="C11266" s="20" t="s">
        <v>219</v>
      </c>
      <c r="D11266" s="20" t="s">
        <v>351</v>
      </c>
      <c r="E11266" s="20" t="s">
        <v>17</v>
      </c>
      <c r="F11266" s="21"/>
      <c r="G11266" s="20" t="s">
        <v>19</v>
      </c>
      <c r="H11266" s="21" t="s">
        <v>229</v>
      </c>
      <c r="I11266" s="25">
        <v>4.0000000000000001E-3</v>
      </c>
      <c r="J11266" s="23">
        <v>78</v>
      </c>
      <c r="K11266" s="12">
        <f t="shared" si="352"/>
        <v>0.312</v>
      </c>
      <c r="L11266" s="21" t="s">
        <v>21</v>
      </c>
      <c r="M11266" s="23">
        <f t="shared" si="353"/>
        <v>62.4</v>
      </c>
      <c r="N11266" s="6">
        <v>2024</v>
      </c>
    </row>
    <row r="11267" spans="1:14" ht="19.95" customHeight="1">
      <c r="A11267" s="20" t="s">
        <v>263</v>
      </c>
      <c r="B11267" s="20" t="s">
        <v>14</v>
      </c>
      <c r="C11267" s="20" t="s">
        <v>58</v>
      </c>
      <c r="D11267" s="20" t="s">
        <v>183</v>
      </c>
      <c r="E11267" s="20" t="s">
        <v>207</v>
      </c>
      <c r="F11267" s="21" t="s">
        <v>18</v>
      </c>
      <c r="G11267" s="20" t="s">
        <v>28</v>
      </c>
      <c r="H11267" s="21" t="s">
        <v>20</v>
      </c>
      <c r="I11267" s="25">
        <v>0.25</v>
      </c>
      <c r="J11267" s="23">
        <v>87</v>
      </c>
      <c r="K11267" s="12">
        <f t="shared" ref="K11267:K11330" si="354">J11267*I11267</f>
        <v>21.75</v>
      </c>
      <c r="L11267" s="21" t="s">
        <v>21</v>
      </c>
      <c r="M11267" s="23">
        <f t="shared" si="353"/>
        <v>69.599999999999994</v>
      </c>
      <c r="N11267" s="6">
        <v>2024</v>
      </c>
    </row>
    <row r="11268" spans="1:14" ht="19.95" customHeight="1">
      <c r="A11268" s="20" t="s">
        <v>211</v>
      </c>
      <c r="B11268" s="20" t="s">
        <v>14</v>
      </c>
      <c r="C11268" s="20" t="s">
        <v>219</v>
      </c>
      <c r="D11268" s="20" t="s">
        <v>213</v>
      </c>
      <c r="E11268" s="20" t="s">
        <v>155</v>
      </c>
      <c r="F11268" s="21"/>
      <c r="G11268" s="20" t="s">
        <v>19</v>
      </c>
      <c r="H11268" s="21" t="s">
        <v>229</v>
      </c>
      <c r="I11268" s="25">
        <v>4.0000000000000001E-3</v>
      </c>
      <c r="J11268" s="23">
        <v>78</v>
      </c>
      <c r="K11268" s="12">
        <f t="shared" si="354"/>
        <v>0.312</v>
      </c>
      <c r="L11268" s="21" t="s">
        <v>21</v>
      </c>
      <c r="M11268" s="23">
        <f t="shared" si="353"/>
        <v>62.4</v>
      </c>
      <c r="N11268" s="6">
        <v>2024</v>
      </c>
    </row>
    <row r="11269" spans="1:14" ht="19.95" customHeight="1">
      <c r="A11269" s="20" t="s">
        <v>380</v>
      </c>
      <c r="B11269" s="20" t="s">
        <v>14</v>
      </c>
      <c r="C11269" s="20" t="s">
        <v>46</v>
      </c>
      <c r="D11269" s="20" t="s">
        <v>16</v>
      </c>
      <c r="E11269" s="20" t="s">
        <v>27</v>
      </c>
      <c r="F11269" s="21"/>
      <c r="G11269" s="20" t="s">
        <v>19</v>
      </c>
      <c r="H11269" s="21" t="s">
        <v>198</v>
      </c>
      <c r="I11269" s="25">
        <v>7.0000000000000007E-2</v>
      </c>
      <c r="J11269" s="23">
        <v>15.05</v>
      </c>
      <c r="K11269" s="12">
        <f t="shared" si="354"/>
        <v>1.0535000000000001</v>
      </c>
      <c r="L11269" s="21" t="s">
        <v>21</v>
      </c>
      <c r="M11269" s="23">
        <f t="shared" si="353"/>
        <v>12</v>
      </c>
      <c r="N11269" s="6">
        <v>2024</v>
      </c>
    </row>
    <row r="11270" spans="1:14" ht="19.95" customHeight="1">
      <c r="A11270" s="20" t="s">
        <v>380</v>
      </c>
      <c r="B11270" s="20" t="s">
        <v>30</v>
      </c>
      <c r="C11270" s="20" t="s">
        <v>65</v>
      </c>
      <c r="D11270" s="20" t="s">
        <v>135</v>
      </c>
      <c r="E11270" s="20" t="s">
        <v>27</v>
      </c>
      <c r="F11270" s="21"/>
      <c r="G11270" s="20" t="s">
        <v>19</v>
      </c>
      <c r="H11270" s="21" t="s">
        <v>198</v>
      </c>
      <c r="I11270" s="25">
        <v>3.05</v>
      </c>
      <c r="J11270" s="23">
        <v>145</v>
      </c>
      <c r="K11270" s="12">
        <f t="shared" si="354"/>
        <v>442.25</v>
      </c>
      <c r="L11270" s="21" t="s">
        <v>21</v>
      </c>
      <c r="M11270" s="23">
        <f t="shared" si="353"/>
        <v>116</v>
      </c>
      <c r="N11270" s="6">
        <v>2024</v>
      </c>
    </row>
    <row r="11271" spans="1:14" ht="19.95" customHeight="1">
      <c r="A11271" s="20" t="s">
        <v>380</v>
      </c>
      <c r="B11271" s="20" t="s">
        <v>33</v>
      </c>
      <c r="C11271" s="20" t="s">
        <v>69</v>
      </c>
      <c r="D11271" s="20" t="s">
        <v>16</v>
      </c>
      <c r="E11271" s="20" t="s">
        <v>27</v>
      </c>
      <c r="F11271" s="21"/>
      <c r="G11271" s="20" t="s">
        <v>19</v>
      </c>
      <c r="H11271" s="21" t="s">
        <v>198</v>
      </c>
      <c r="I11271" s="25">
        <v>0.22</v>
      </c>
      <c r="J11271" s="23">
        <v>9</v>
      </c>
      <c r="K11271" s="12">
        <f t="shared" si="354"/>
        <v>1.98</v>
      </c>
      <c r="L11271" s="21" t="s">
        <v>21</v>
      </c>
      <c r="M11271" s="23">
        <f t="shared" si="353"/>
        <v>7.2</v>
      </c>
      <c r="N11271" s="6">
        <v>2024</v>
      </c>
    </row>
    <row r="11272" spans="1:14" ht="19.95" customHeight="1">
      <c r="A11272" s="20" t="s">
        <v>380</v>
      </c>
      <c r="B11272" s="20" t="s">
        <v>42</v>
      </c>
      <c r="C11272" s="20" t="s">
        <v>203</v>
      </c>
      <c r="D11272" s="20" t="s">
        <v>16</v>
      </c>
      <c r="E11272" s="20" t="s">
        <v>27</v>
      </c>
      <c r="F11272" s="21"/>
      <c r="G11272" s="20" t="s">
        <v>19</v>
      </c>
      <c r="H11272" s="21" t="s">
        <v>198</v>
      </c>
      <c r="I11272" s="25">
        <v>1.01</v>
      </c>
      <c r="J11272" s="23">
        <v>33</v>
      </c>
      <c r="K11272" s="12">
        <f t="shared" si="354"/>
        <v>33.33</v>
      </c>
      <c r="L11272" s="21" t="s">
        <v>21</v>
      </c>
      <c r="M11272" s="23">
        <f t="shared" si="353"/>
        <v>26.4</v>
      </c>
      <c r="N11272" s="6">
        <v>2024</v>
      </c>
    </row>
    <row r="11273" spans="1:14" ht="19.95" customHeight="1">
      <c r="A11273" s="20" t="s">
        <v>211</v>
      </c>
      <c r="B11273" s="20" t="s">
        <v>14</v>
      </c>
      <c r="C11273" s="20" t="s">
        <v>192</v>
      </c>
      <c r="D11273" s="20" t="s">
        <v>183</v>
      </c>
      <c r="E11273" s="20" t="s">
        <v>155</v>
      </c>
      <c r="F11273" s="21"/>
      <c r="G11273" s="20" t="s">
        <v>19</v>
      </c>
      <c r="H11273" s="21" t="s">
        <v>229</v>
      </c>
      <c r="I11273" s="25">
        <v>5.0000000000000001E-3</v>
      </c>
      <c r="J11273" s="23">
        <v>115</v>
      </c>
      <c r="K11273" s="12">
        <f t="shared" si="354"/>
        <v>0.57500000000000007</v>
      </c>
      <c r="L11273" s="21" t="s">
        <v>21</v>
      </c>
      <c r="M11273" s="23">
        <f t="shared" si="353"/>
        <v>92</v>
      </c>
      <c r="N11273" s="6">
        <v>2024</v>
      </c>
    </row>
    <row r="11274" spans="1:14" ht="19.95" customHeight="1">
      <c r="A11274" s="20" t="s">
        <v>167</v>
      </c>
      <c r="B11274" s="20" t="s">
        <v>30</v>
      </c>
      <c r="C11274" s="20" t="s">
        <v>68</v>
      </c>
      <c r="D11274" s="20" t="s">
        <v>16</v>
      </c>
      <c r="E11274" s="20" t="s">
        <v>155</v>
      </c>
      <c r="F11274" s="21"/>
      <c r="G11274" s="20" t="s">
        <v>19</v>
      </c>
      <c r="H11274" s="21" t="s">
        <v>92</v>
      </c>
      <c r="I11274" s="25">
        <v>5.55</v>
      </c>
      <c r="J11274" s="23">
        <v>17</v>
      </c>
      <c r="K11274" s="12">
        <f t="shared" si="354"/>
        <v>94.35</v>
      </c>
      <c r="L11274" s="21" t="s">
        <v>21</v>
      </c>
      <c r="M11274" s="23">
        <f t="shared" si="353"/>
        <v>13.6</v>
      </c>
      <c r="N11274" s="6">
        <v>2024</v>
      </c>
    </row>
    <row r="11275" spans="1:14" ht="19.95" customHeight="1">
      <c r="A11275" s="20" t="s">
        <v>211</v>
      </c>
      <c r="B11275" s="20" t="s">
        <v>14</v>
      </c>
      <c r="C11275" s="20" t="s">
        <v>192</v>
      </c>
      <c r="D11275" s="20" t="s">
        <v>183</v>
      </c>
      <c r="E11275" s="20" t="s">
        <v>155</v>
      </c>
      <c r="F11275" s="21"/>
      <c r="G11275" s="20" t="s">
        <v>19</v>
      </c>
      <c r="H11275" s="21" t="s">
        <v>229</v>
      </c>
      <c r="I11275" s="25">
        <v>5.0000000000000001E-3</v>
      </c>
      <c r="J11275" s="23">
        <v>115</v>
      </c>
      <c r="K11275" s="12">
        <f t="shared" si="354"/>
        <v>0.57500000000000007</v>
      </c>
      <c r="L11275" s="21" t="s">
        <v>21</v>
      </c>
      <c r="M11275" s="23">
        <f t="shared" si="353"/>
        <v>92</v>
      </c>
      <c r="N11275" s="6">
        <v>2024</v>
      </c>
    </row>
    <row r="11276" spans="1:14" ht="19.95" customHeight="1">
      <c r="A11276" s="20" t="s">
        <v>211</v>
      </c>
      <c r="B11276" s="20" t="s">
        <v>14</v>
      </c>
      <c r="C11276" s="20" t="s">
        <v>215</v>
      </c>
      <c r="D11276" s="20" t="s">
        <v>183</v>
      </c>
      <c r="E11276" s="20" t="s">
        <v>207</v>
      </c>
      <c r="F11276" s="21"/>
      <c r="G11276" s="20" t="s">
        <v>19</v>
      </c>
      <c r="H11276" s="21" t="s">
        <v>229</v>
      </c>
      <c r="I11276" s="25">
        <v>3.0000000000000001E-3</v>
      </c>
      <c r="J11276" s="23">
        <v>180</v>
      </c>
      <c r="K11276" s="12">
        <f t="shared" si="354"/>
        <v>0.54</v>
      </c>
      <c r="L11276" s="21" t="s">
        <v>21</v>
      </c>
      <c r="M11276" s="23">
        <f t="shared" si="353"/>
        <v>144</v>
      </c>
      <c r="N11276" s="6">
        <v>2024</v>
      </c>
    </row>
    <row r="11277" spans="1:14" ht="19.95" customHeight="1">
      <c r="A11277" s="20" t="s">
        <v>393</v>
      </c>
      <c r="B11277" s="20" t="s">
        <v>14</v>
      </c>
      <c r="C11277" s="20" t="s">
        <v>15</v>
      </c>
      <c r="D11277" s="20" t="s">
        <v>16</v>
      </c>
      <c r="E11277" s="20" t="s">
        <v>17</v>
      </c>
      <c r="F11277" s="21"/>
      <c r="G11277" s="20" t="s">
        <v>19</v>
      </c>
      <c r="H11277" s="21" t="s">
        <v>394</v>
      </c>
      <c r="I11277" s="25">
        <v>0.04</v>
      </c>
      <c r="J11277" s="23">
        <v>26</v>
      </c>
      <c r="K11277" s="12">
        <f t="shared" si="354"/>
        <v>1.04</v>
      </c>
      <c r="L11277" s="21" t="s">
        <v>21</v>
      </c>
      <c r="M11277" s="23">
        <f t="shared" si="353"/>
        <v>20.8</v>
      </c>
      <c r="N11277" s="6">
        <v>2024</v>
      </c>
    </row>
    <row r="11278" spans="1:14" ht="19.95" customHeight="1">
      <c r="A11278" s="20" t="s">
        <v>248</v>
      </c>
      <c r="B11278" s="20" t="s">
        <v>30</v>
      </c>
      <c r="C11278" s="20" t="s">
        <v>31</v>
      </c>
      <c r="D11278" s="20" t="s">
        <v>16</v>
      </c>
      <c r="E11278" s="20" t="s">
        <v>73</v>
      </c>
      <c r="F11278" s="21"/>
      <c r="G11278" s="20" t="s">
        <v>19</v>
      </c>
      <c r="H11278" s="21" t="s">
        <v>20</v>
      </c>
      <c r="I11278" s="25">
        <v>1.65</v>
      </c>
      <c r="J11278" s="23">
        <v>15</v>
      </c>
      <c r="K11278" s="12">
        <f t="shared" si="354"/>
        <v>24.75</v>
      </c>
      <c r="L11278" s="21" t="s">
        <v>21</v>
      </c>
      <c r="M11278" s="23">
        <f t="shared" si="353"/>
        <v>12</v>
      </c>
      <c r="N11278" s="6">
        <v>2024</v>
      </c>
    </row>
    <row r="11279" spans="1:14" ht="19.95" customHeight="1">
      <c r="A11279" s="20" t="s">
        <v>393</v>
      </c>
      <c r="B11279" s="20" t="s">
        <v>14</v>
      </c>
      <c r="C11279" s="20" t="s">
        <v>15</v>
      </c>
      <c r="D11279" s="20" t="s">
        <v>16</v>
      </c>
      <c r="E11279" s="20" t="s">
        <v>17</v>
      </c>
      <c r="F11279" s="21"/>
      <c r="G11279" s="20" t="s">
        <v>19</v>
      </c>
      <c r="H11279" s="21" t="s">
        <v>394</v>
      </c>
      <c r="I11279" s="25">
        <v>0.04</v>
      </c>
      <c r="J11279" s="23">
        <v>26</v>
      </c>
      <c r="K11279" s="12">
        <f t="shared" si="354"/>
        <v>1.04</v>
      </c>
      <c r="L11279" s="21" t="s">
        <v>21</v>
      </c>
      <c r="M11279" s="23">
        <f t="shared" si="353"/>
        <v>20.8</v>
      </c>
      <c r="N11279" s="6">
        <v>2024</v>
      </c>
    </row>
    <row r="11280" spans="1:14" ht="19.95" customHeight="1">
      <c r="A11280" s="20" t="s">
        <v>248</v>
      </c>
      <c r="B11280" s="20" t="s">
        <v>30</v>
      </c>
      <c r="C11280" s="20" t="s">
        <v>31</v>
      </c>
      <c r="D11280" s="20" t="s">
        <v>16</v>
      </c>
      <c r="E11280" s="20" t="s">
        <v>73</v>
      </c>
      <c r="F11280" s="21"/>
      <c r="G11280" s="20" t="s">
        <v>19</v>
      </c>
      <c r="H11280" s="21" t="s">
        <v>20</v>
      </c>
      <c r="I11280" s="25">
        <v>1.95</v>
      </c>
      <c r="J11280" s="23">
        <v>13.17</v>
      </c>
      <c r="K11280" s="12">
        <f t="shared" si="354"/>
        <v>25.6815</v>
      </c>
      <c r="L11280" s="21" t="s">
        <v>21</v>
      </c>
      <c r="M11280" s="23">
        <f t="shared" si="353"/>
        <v>10.5</v>
      </c>
      <c r="N11280" s="6">
        <v>2024</v>
      </c>
    </row>
    <row r="11281" spans="1:14" ht="19.95" customHeight="1">
      <c r="A11281" s="20" t="s">
        <v>393</v>
      </c>
      <c r="B11281" s="20" t="s">
        <v>14</v>
      </c>
      <c r="C11281" s="20" t="s">
        <v>15</v>
      </c>
      <c r="D11281" s="20" t="s">
        <v>16</v>
      </c>
      <c r="E11281" s="20" t="s">
        <v>17</v>
      </c>
      <c r="F11281" s="21"/>
      <c r="G11281" s="20" t="s">
        <v>19</v>
      </c>
      <c r="H11281" s="21" t="s">
        <v>394</v>
      </c>
      <c r="I11281" s="25">
        <v>0.04</v>
      </c>
      <c r="J11281" s="23">
        <v>26</v>
      </c>
      <c r="K11281" s="12">
        <f t="shared" si="354"/>
        <v>1.04</v>
      </c>
      <c r="L11281" s="21" t="s">
        <v>21</v>
      </c>
      <c r="M11281" s="23">
        <f t="shared" si="353"/>
        <v>20.8</v>
      </c>
      <c r="N11281" s="6">
        <v>2024</v>
      </c>
    </row>
    <row r="11282" spans="1:14" ht="19.95" customHeight="1">
      <c r="A11282" s="20" t="s">
        <v>248</v>
      </c>
      <c r="B11282" s="20" t="s">
        <v>30</v>
      </c>
      <c r="C11282" s="20" t="s">
        <v>65</v>
      </c>
      <c r="D11282" s="20" t="s">
        <v>16</v>
      </c>
      <c r="E11282" s="20" t="s">
        <v>73</v>
      </c>
      <c r="F11282" s="21"/>
      <c r="G11282" s="20" t="s">
        <v>19</v>
      </c>
      <c r="H11282" s="21" t="s">
        <v>20</v>
      </c>
      <c r="I11282" s="25">
        <v>3.05</v>
      </c>
      <c r="J11282" s="23">
        <v>20</v>
      </c>
      <c r="K11282" s="12">
        <f t="shared" si="354"/>
        <v>61</v>
      </c>
      <c r="L11282" s="21" t="s">
        <v>21</v>
      </c>
      <c r="M11282" s="23">
        <f t="shared" si="353"/>
        <v>16</v>
      </c>
      <c r="N11282" s="6">
        <v>2024</v>
      </c>
    </row>
    <row r="11283" spans="1:14" ht="19.95" customHeight="1">
      <c r="A11283" s="20" t="s">
        <v>211</v>
      </c>
      <c r="B11283" s="20" t="s">
        <v>14</v>
      </c>
      <c r="C11283" s="20" t="s">
        <v>215</v>
      </c>
      <c r="D11283" s="20" t="s">
        <v>213</v>
      </c>
      <c r="E11283" s="20" t="s">
        <v>207</v>
      </c>
      <c r="F11283" s="21"/>
      <c r="G11283" s="20" t="s">
        <v>19</v>
      </c>
      <c r="H11283" s="21" t="s">
        <v>229</v>
      </c>
      <c r="I11283" s="25">
        <v>3.0000000000000001E-3</v>
      </c>
      <c r="J11283" s="23">
        <v>37.43</v>
      </c>
      <c r="K11283" s="12">
        <f t="shared" si="354"/>
        <v>0.11229</v>
      </c>
      <c r="L11283" s="21" t="s">
        <v>21</v>
      </c>
      <c r="M11283" s="23">
        <f t="shared" si="353"/>
        <v>29.9</v>
      </c>
      <c r="N11283" s="6">
        <v>2024</v>
      </c>
    </row>
    <row r="11284" spans="1:14" ht="19.95" customHeight="1">
      <c r="A11284" s="20" t="s">
        <v>380</v>
      </c>
      <c r="B11284" s="20" t="s">
        <v>42</v>
      </c>
      <c r="C11284" s="20" t="s">
        <v>72</v>
      </c>
      <c r="D11284" s="20" t="s">
        <v>16</v>
      </c>
      <c r="E11284" s="20" t="s">
        <v>27</v>
      </c>
      <c r="F11284" s="21"/>
      <c r="G11284" s="20" t="s">
        <v>19</v>
      </c>
      <c r="H11284" s="21" t="s">
        <v>198</v>
      </c>
      <c r="I11284" s="25">
        <v>0.35</v>
      </c>
      <c r="J11284" s="23">
        <v>11.5</v>
      </c>
      <c r="K11284" s="12">
        <f t="shared" si="354"/>
        <v>4.0249999999999995</v>
      </c>
      <c r="L11284" s="21" t="s">
        <v>21</v>
      </c>
      <c r="M11284" s="23">
        <f t="shared" si="353"/>
        <v>9.1999999999999993</v>
      </c>
      <c r="N11284" s="6">
        <v>2024</v>
      </c>
    </row>
    <row r="11285" spans="1:14" ht="19.95" customHeight="1">
      <c r="A11285" s="20" t="s">
        <v>211</v>
      </c>
      <c r="B11285" s="20" t="s">
        <v>14</v>
      </c>
      <c r="C11285" s="20" t="s">
        <v>215</v>
      </c>
      <c r="D11285" s="20" t="s">
        <v>183</v>
      </c>
      <c r="E11285" s="20" t="s">
        <v>207</v>
      </c>
      <c r="F11285" s="21"/>
      <c r="G11285" s="20" t="s">
        <v>19</v>
      </c>
      <c r="H11285" s="21" t="s">
        <v>229</v>
      </c>
      <c r="I11285" s="25">
        <v>4.0000000000000001E-3</v>
      </c>
      <c r="J11285" s="23">
        <v>155</v>
      </c>
      <c r="K11285" s="12">
        <f t="shared" si="354"/>
        <v>0.62</v>
      </c>
      <c r="L11285" s="21" t="s">
        <v>21</v>
      </c>
      <c r="M11285" s="23">
        <f t="shared" si="353"/>
        <v>124</v>
      </c>
      <c r="N11285" s="6">
        <v>2024</v>
      </c>
    </row>
    <row r="11286" spans="1:14" ht="19.95" customHeight="1">
      <c r="A11286" s="20" t="s">
        <v>211</v>
      </c>
      <c r="B11286" s="20" t="s">
        <v>14</v>
      </c>
      <c r="C11286" s="20" t="s">
        <v>192</v>
      </c>
      <c r="D11286" s="20" t="s">
        <v>183</v>
      </c>
      <c r="E11286" s="20" t="s">
        <v>155</v>
      </c>
      <c r="F11286" s="21"/>
      <c r="G11286" s="20" t="s">
        <v>19</v>
      </c>
      <c r="H11286" s="21" t="s">
        <v>182</v>
      </c>
      <c r="I11286" s="25">
        <v>5.0000000000000001E-3</v>
      </c>
      <c r="J11286" s="23">
        <v>115</v>
      </c>
      <c r="K11286" s="12">
        <f t="shared" si="354"/>
        <v>0.57500000000000007</v>
      </c>
      <c r="L11286" s="21" t="s">
        <v>21</v>
      </c>
      <c r="M11286" s="23">
        <f t="shared" si="353"/>
        <v>92</v>
      </c>
      <c r="N11286" s="6">
        <v>2024</v>
      </c>
    </row>
    <row r="11287" spans="1:14" ht="19.95" customHeight="1">
      <c r="A11287" s="20" t="s">
        <v>365</v>
      </c>
      <c r="B11287" s="20" t="s">
        <v>42</v>
      </c>
      <c r="C11287" s="20" t="s">
        <v>57</v>
      </c>
      <c r="D11287" s="20" t="s">
        <v>16</v>
      </c>
      <c r="E11287" s="20" t="s">
        <v>27</v>
      </c>
      <c r="F11287" s="21"/>
      <c r="G11287" s="20" t="s">
        <v>28</v>
      </c>
      <c r="H11287" s="21" t="s">
        <v>32</v>
      </c>
      <c r="I11287" s="25">
        <v>2.71</v>
      </c>
      <c r="J11287" s="23">
        <v>1.25</v>
      </c>
      <c r="K11287" s="12">
        <f t="shared" si="354"/>
        <v>3.3875000000000002</v>
      </c>
      <c r="L11287" s="21" t="s">
        <v>21</v>
      </c>
      <c r="M11287" s="23">
        <f t="shared" si="353"/>
        <v>1</v>
      </c>
      <c r="N11287" s="6">
        <v>2024</v>
      </c>
    </row>
    <row r="11288" spans="1:14" ht="19.95" customHeight="1">
      <c r="A11288" s="20" t="s">
        <v>211</v>
      </c>
      <c r="B11288" s="20" t="s">
        <v>14</v>
      </c>
      <c r="C11288" s="20" t="s">
        <v>192</v>
      </c>
      <c r="D11288" s="20" t="s">
        <v>213</v>
      </c>
      <c r="E11288" s="20" t="s">
        <v>207</v>
      </c>
      <c r="F11288" s="21"/>
      <c r="G11288" s="20" t="s">
        <v>19</v>
      </c>
      <c r="H11288" s="21" t="s">
        <v>229</v>
      </c>
      <c r="I11288" s="25">
        <v>5.0000000000000001E-3</v>
      </c>
      <c r="J11288" s="23">
        <v>90</v>
      </c>
      <c r="K11288" s="12">
        <f t="shared" si="354"/>
        <v>0.45</v>
      </c>
      <c r="L11288" s="21" t="s">
        <v>21</v>
      </c>
      <c r="M11288" s="23">
        <f t="shared" si="353"/>
        <v>72</v>
      </c>
      <c r="N11288" s="6">
        <v>2024</v>
      </c>
    </row>
    <row r="11289" spans="1:14" ht="19.95" customHeight="1">
      <c r="A11289" s="20" t="s">
        <v>380</v>
      </c>
      <c r="B11289" s="20" t="s">
        <v>14</v>
      </c>
      <c r="C11289" s="20" t="s">
        <v>45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198</v>
      </c>
      <c r="I11289" s="25">
        <v>0.13</v>
      </c>
      <c r="J11289" s="23">
        <v>7</v>
      </c>
      <c r="K11289" s="12">
        <f t="shared" si="354"/>
        <v>0.91</v>
      </c>
      <c r="L11289" s="21" t="s">
        <v>21</v>
      </c>
      <c r="M11289" s="23">
        <f t="shared" si="353"/>
        <v>5.6</v>
      </c>
      <c r="N11289" s="6">
        <v>2024</v>
      </c>
    </row>
    <row r="11290" spans="1:14" ht="19.95" customHeight="1">
      <c r="A11290" s="20" t="s">
        <v>380</v>
      </c>
      <c r="B11290" s="20" t="s">
        <v>33</v>
      </c>
      <c r="C11290" s="20" t="s">
        <v>43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198</v>
      </c>
      <c r="I11290" s="25">
        <v>0.39</v>
      </c>
      <c r="J11290" s="23">
        <v>11</v>
      </c>
      <c r="K11290" s="12">
        <f t="shared" si="354"/>
        <v>4.29</v>
      </c>
      <c r="L11290" s="21" t="s">
        <v>21</v>
      </c>
      <c r="M11290" s="23">
        <f t="shared" si="353"/>
        <v>8.8000000000000007</v>
      </c>
      <c r="N11290" s="6">
        <v>2024</v>
      </c>
    </row>
    <row r="11291" spans="1:14" ht="19.95" customHeight="1">
      <c r="A11291" s="20" t="s">
        <v>211</v>
      </c>
      <c r="B11291" s="20" t="s">
        <v>14</v>
      </c>
      <c r="C11291" s="20" t="s">
        <v>192</v>
      </c>
      <c r="D11291" s="20" t="s">
        <v>213</v>
      </c>
      <c r="E11291" s="20" t="s">
        <v>150</v>
      </c>
      <c r="F11291" s="21"/>
      <c r="G11291" s="20" t="s">
        <v>19</v>
      </c>
      <c r="H11291" s="21" t="s">
        <v>182</v>
      </c>
      <c r="I11291" s="25">
        <v>5.0000000000000001E-3</v>
      </c>
      <c r="J11291" s="23">
        <v>75</v>
      </c>
      <c r="K11291" s="12">
        <f t="shared" si="354"/>
        <v>0.375</v>
      </c>
      <c r="L11291" s="21" t="s">
        <v>21</v>
      </c>
      <c r="M11291" s="23">
        <f t="shared" si="353"/>
        <v>60</v>
      </c>
      <c r="N11291" s="6">
        <v>2024</v>
      </c>
    </row>
    <row r="11292" spans="1:14" ht="19.95" customHeight="1">
      <c r="A11292" s="20" t="s">
        <v>211</v>
      </c>
      <c r="B11292" s="20" t="s">
        <v>14</v>
      </c>
      <c r="C11292" s="20" t="s">
        <v>219</v>
      </c>
      <c r="D11292" s="20" t="s">
        <v>213</v>
      </c>
      <c r="E11292" s="20" t="s">
        <v>150</v>
      </c>
      <c r="F11292" s="21"/>
      <c r="G11292" s="20" t="s">
        <v>19</v>
      </c>
      <c r="H11292" s="21" t="s">
        <v>182</v>
      </c>
      <c r="I11292" s="25">
        <v>3.0000000000000001E-3</v>
      </c>
      <c r="J11292" s="23">
        <v>75</v>
      </c>
      <c r="K11292" s="12">
        <f t="shared" si="354"/>
        <v>0.22500000000000001</v>
      </c>
      <c r="L11292" s="21" t="s">
        <v>21</v>
      </c>
      <c r="M11292" s="23">
        <f t="shared" si="353"/>
        <v>60</v>
      </c>
      <c r="N11292" s="6">
        <v>2024</v>
      </c>
    </row>
    <row r="11293" spans="1:14" ht="19.95" customHeight="1">
      <c r="A11293" s="20" t="s">
        <v>339</v>
      </c>
      <c r="B11293" s="20" t="s">
        <v>14</v>
      </c>
      <c r="C11293" s="20" t="s">
        <v>45</v>
      </c>
      <c r="D11293" s="20" t="s">
        <v>16</v>
      </c>
      <c r="E11293" s="20" t="s">
        <v>73</v>
      </c>
      <c r="F11293" s="21"/>
      <c r="G11293" s="20" t="s">
        <v>19</v>
      </c>
      <c r="H11293" s="21" t="s">
        <v>198</v>
      </c>
      <c r="I11293" s="25">
        <v>0.14000000000000001</v>
      </c>
      <c r="J11293" s="23">
        <v>1</v>
      </c>
      <c r="K11293" s="12">
        <f t="shared" si="354"/>
        <v>0.14000000000000001</v>
      </c>
      <c r="L11293" s="21" t="s">
        <v>21</v>
      </c>
      <c r="M11293" s="23">
        <f t="shared" si="353"/>
        <v>0.8</v>
      </c>
      <c r="N11293" s="6">
        <v>2024</v>
      </c>
    </row>
    <row r="11294" spans="1:14" ht="19.95" customHeight="1">
      <c r="A11294" s="20" t="s">
        <v>186</v>
      </c>
      <c r="B11294" s="20" t="s">
        <v>30</v>
      </c>
      <c r="C11294" s="20" t="s">
        <v>56</v>
      </c>
      <c r="D11294" s="20" t="s">
        <v>39</v>
      </c>
      <c r="E11294" s="20" t="s">
        <v>155</v>
      </c>
      <c r="F11294" s="21"/>
      <c r="G11294" s="20" t="s">
        <v>19</v>
      </c>
      <c r="H11294" s="21" t="s">
        <v>92</v>
      </c>
      <c r="I11294" s="25">
        <v>5</v>
      </c>
      <c r="J11294" s="23">
        <v>1.9</v>
      </c>
      <c r="K11294" s="12">
        <f t="shared" si="354"/>
        <v>9.5</v>
      </c>
      <c r="L11294" s="21" t="s">
        <v>21</v>
      </c>
      <c r="M11294" s="23">
        <f t="shared" si="353"/>
        <v>1.5</v>
      </c>
      <c r="N11294" s="6">
        <v>2024</v>
      </c>
    </row>
    <row r="11295" spans="1:14" ht="19.95" customHeight="1">
      <c r="A11295" s="20" t="s">
        <v>346</v>
      </c>
      <c r="B11295" s="20" t="s">
        <v>42</v>
      </c>
      <c r="C11295" s="20" t="s">
        <v>65</v>
      </c>
      <c r="D11295" s="20" t="s">
        <v>16</v>
      </c>
      <c r="E11295" s="20" t="s">
        <v>202</v>
      </c>
      <c r="F11295" s="21"/>
      <c r="G11295" s="20" t="s">
        <v>19</v>
      </c>
      <c r="H11295" s="21" t="s">
        <v>394</v>
      </c>
      <c r="I11295" s="25">
        <v>2.65</v>
      </c>
      <c r="J11295" s="23">
        <v>15</v>
      </c>
      <c r="K11295" s="12">
        <f t="shared" si="354"/>
        <v>39.75</v>
      </c>
      <c r="L11295" s="21" t="s">
        <v>21</v>
      </c>
      <c r="M11295" s="23">
        <f t="shared" si="353"/>
        <v>12</v>
      </c>
      <c r="N11295" s="6">
        <v>2024</v>
      </c>
    </row>
    <row r="11296" spans="1:14" ht="19.95" customHeight="1">
      <c r="A11296" s="20" t="s">
        <v>380</v>
      </c>
      <c r="B11296" s="20" t="s">
        <v>42</v>
      </c>
      <c r="C11296" s="20" t="s">
        <v>31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198</v>
      </c>
      <c r="I11296" s="25">
        <v>1.42</v>
      </c>
      <c r="J11296" s="23">
        <v>40</v>
      </c>
      <c r="K11296" s="12">
        <f t="shared" si="354"/>
        <v>56.8</v>
      </c>
      <c r="L11296" s="21" t="s">
        <v>21</v>
      </c>
      <c r="M11296" s="23">
        <f t="shared" si="353"/>
        <v>32</v>
      </c>
      <c r="N11296" s="6">
        <v>2024</v>
      </c>
    </row>
    <row r="11297" spans="1:14" ht="19.95" customHeight="1">
      <c r="A11297" s="20" t="s">
        <v>308</v>
      </c>
      <c r="B11297" s="20" t="s">
        <v>42</v>
      </c>
      <c r="C11297" s="20" t="s">
        <v>44</v>
      </c>
      <c r="D11297" s="20" t="s">
        <v>16</v>
      </c>
      <c r="E11297" s="20" t="s">
        <v>147</v>
      </c>
      <c r="F11297" s="21"/>
      <c r="G11297" s="20" t="s">
        <v>19</v>
      </c>
      <c r="H11297" s="21" t="s">
        <v>172</v>
      </c>
      <c r="I11297" s="25">
        <v>0.11</v>
      </c>
      <c r="J11297" s="23">
        <v>4.5</v>
      </c>
      <c r="K11297" s="12">
        <f t="shared" si="354"/>
        <v>0.495</v>
      </c>
      <c r="L11297" s="21" t="s">
        <v>21</v>
      </c>
      <c r="M11297" s="23">
        <f t="shared" si="353"/>
        <v>3.6</v>
      </c>
      <c r="N11297" s="6">
        <v>2024</v>
      </c>
    </row>
    <row r="11298" spans="1:14" ht="19.95" customHeight="1">
      <c r="A11298" s="20" t="s">
        <v>380</v>
      </c>
      <c r="B11298" s="20" t="s">
        <v>42</v>
      </c>
      <c r="C11298" s="20" t="s">
        <v>44</v>
      </c>
      <c r="D11298" s="20" t="s">
        <v>16</v>
      </c>
      <c r="E11298" s="20" t="s">
        <v>27</v>
      </c>
      <c r="F11298" s="21"/>
      <c r="G11298" s="20" t="s">
        <v>19</v>
      </c>
      <c r="H11298" s="21" t="s">
        <v>198</v>
      </c>
      <c r="I11298" s="25">
        <v>0.17</v>
      </c>
      <c r="J11298" s="23">
        <v>4.8499999999999996</v>
      </c>
      <c r="K11298" s="12">
        <f t="shared" si="354"/>
        <v>0.82450000000000001</v>
      </c>
      <c r="L11298" s="21" t="s">
        <v>21</v>
      </c>
      <c r="M11298" s="23">
        <f t="shared" si="353"/>
        <v>3.9</v>
      </c>
      <c r="N11298" s="6">
        <v>2024</v>
      </c>
    </row>
    <row r="11299" spans="1:14" ht="19.95" customHeight="1">
      <c r="A11299" s="20" t="s">
        <v>380</v>
      </c>
      <c r="B11299" s="20" t="s">
        <v>14</v>
      </c>
      <c r="C11299" s="20" t="s">
        <v>46</v>
      </c>
      <c r="D11299" s="20" t="s">
        <v>16</v>
      </c>
      <c r="E11299" s="20" t="s">
        <v>27</v>
      </c>
      <c r="F11299" s="21"/>
      <c r="G11299" s="20" t="s">
        <v>19</v>
      </c>
      <c r="H11299" s="21" t="s">
        <v>198</v>
      </c>
      <c r="I11299" s="25">
        <v>7.0000000000000007E-2</v>
      </c>
      <c r="J11299" s="23">
        <v>6</v>
      </c>
      <c r="K11299" s="12">
        <f t="shared" si="354"/>
        <v>0.42000000000000004</v>
      </c>
      <c r="L11299" s="21" t="s">
        <v>21</v>
      </c>
      <c r="M11299" s="23">
        <f t="shared" si="353"/>
        <v>4.8</v>
      </c>
      <c r="N11299" s="6">
        <v>2024</v>
      </c>
    </row>
    <row r="11300" spans="1:14" ht="19.95" customHeight="1">
      <c r="A11300" s="20" t="s">
        <v>302</v>
      </c>
      <c r="B11300" s="20" t="s">
        <v>30</v>
      </c>
      <c r="C11300" s="20" t="s">
        <v>65</v>
      </c>
      <c r="D11300" s="20" t="s">
        <v>16</v>
      </c>
      <c r="E11300" s="20" t="s">
        <v>17</v>
      </c>
      <c r="F11300" s="21"/>
      <c r="G11300" s="20" t="s">
        <v>19</v>
      </c>
      <c r="H11300" s="21" t="s">
        <v>20</v>
      </c>
      <c r="I11300" s="25">
        <v>2.41</v>
      </c>
      <c r="J11300" s="23">
        <v>0.36</v>
      </c>
      <c r="K11300" s="12">
        <f t="shared" si="354"/>
        <v>0.86760000000000004</v>
      </c>
      <c r="L11300" s="21" t="s">
        <v>21</v>
      </c>
      <c r="M11300" s="23">
        <f t="shared" si="353"/>
        <v>0.3</v>
      </c>
      <c r="N11300" s="6">
        <v>2024</v>
      </c>
    </row>
    <row r="11301" spans="1:14" ht="19.95" customHeight="1">
      <c r="A11301" s="20" t="s">
        <v>308</v>
      </c>
      <c r="B11301" s="20" t="s">
        <v>14</v>
      </c>
      <c r="C11301" s="20" t="s">
        <v>157</v>
      </c>
      <c r="D11301" s="20" t="s">
        <v>16</v>
      </c>
      <c r="E11301" s="20" t="s">
        <v>147</v>
      </c>
      <c r="F11301" s="21"/>
      <c r="G11301" s="20" t="s">
        <v>19</v>
      </c>
      <c r="H11301" s="21" t="s">
        <v>172</v>
      </c>
      <c r="I11301" s="25">
        <v>0.22</v>
      </c>
      <c r="J11301" s="23">
        <v>5</v>
      </c>
      <c r="K11301" s="12">
        <f t="shared" si="354"/>
        <v>1.1000000000000001</v>
      </c>
      <c r="L11301" s="21" t="s">
        <v>21</v>
      </c>
      <c r="M11301" s="23">
        <f t="shared" si="353"/>
        <v>4</v>
      </c>
      <c r="N11301" s="6">
        <v>2024</v>
      </c>
    </row>
    <row r="11302" spans="1:14" ht="19.95" customHeight="1">
      <c r="A11302" s="20" t="s">
        <v>380</v>
      </c>
      <c r="B11302" s="20" t="s">
        <v>30</v>
      </c>
      <c r="C11302" s="20" t="s">
        <v>35</v>
      </c>
      <c r="D11302" s="20" t="s">
        <v>16</v>
      </c>
      <c r="E11302" s="20" t="s">
        <v>27</v>
      </c>
      <c r="F11302" s="21"/>
      <c r="G11302" s="20" t="s">
        <v>19</v>
      </c>
      <c r="H11302" s="21" t="s">
        <v>198</v>
      </c>
      <c r="I11302" s="25">
        <v>1.1499999999999999</v>
      </c>
      <c r="J11302" s="23">
        <v>100</v>
      </c>
      <c r="K11302" s="12">
        <f t="shared" si="354"/>
        <v>114.99999999999999</v>
      </c>
      <c r="L11302" s="21" t="s">
        <v>21</v>
      </c>
      <c r="M11302" s="23">
        <f t="shared" si="353"/>
        <v>80</v>
      </c>
      <c r="N11302" s="6">
        <v>2024</v>
      </c>
    </row>
    <row r="11303" spans="1:14" ht="19.95" customHeight="1">
      <c r="A11303" s="20" t="s">
        <v>339</v>
      </c>
      <c r="B11303" s="20" t="s">
        <v>42</v>
      </c>
      <c r="C11303" s="20" t="s">
        <v>31</v>
      </c>
      <c r="D11303" s="20" t="s">
        <v>16</v>
      </c>
      <c r="E11303" s="20" t="s">
        <v>73</v>
      </c>
      <c r="F11303" s="21"/>
      <c r="G11303" s="20" t="s">
        <v>19</v>
      </c>
      <c r="H11303" s="21" t="s">
        <v>20</v>
      </c>
      <c r="I11303" s="25">
        <v>1.45</v>
      </c>
      <c r="J11303" s="23">
        <v>10</v>
      </c>
      <c r="K11303" s="12">
        <f t="shared" si="354"/>
        <v>14.5</v>
      </c>
      <c r="L11303" s="21" t="s">
        <v>21</v>
      </c>
      <c r="M11303" s="23">
        <f t="shared" si="353"/>
        <v>8</v>
      </c>
      <c r="N11303" s="6">
        <v>2024</v>
      </c>
    </row>
    <row r="11304" spans="1:14" ht="19.95" customHeight="1">
      <c r="A11304" s="20" t="s">
        <v>346</v>
      </c>
      <c r="B11304" s="20" t="s">
        <v>40</v>
      </c>
      <c r="C11304" s="20" t="s">
        <v>117</v>
      </c>
      <c r="D11304" s="20" t="s">
        <v>16</v>
      </c>
      <c r="E11304" s="20" t="s">
        <v>202</v>
      </c>
      <c r="F11304" s="21"/>
      <c r="G11304" s="20" t="s">
        <v>19</v>
      </c>
      <c r="H11304" s="21" t="s">
        <v>156</v>
      </c>
      <c r="I11304" s="25">
        <v>15.81</v>
      </c>
      <c r="J11304" s="23">
        <v>6.55</v>
      </c>
      <c r="K11304" s="12">
        <f t="shared" si="354"/>
        <v>103.55549999999999</v>
      </c>
      <c r="L11304" s="21" t="s">
        <v>21</v>
      </c>
      <c r="M11304" s="23">
        <f t="shared" si="353"/>
        <v>5.2</v>
      </c>
      <c r="N11304" s="6">
        <v>2024</v>
      </c>
    </row>
    <row r="11305" spans="1:14" ht="19.95" customHeight="1">
      <c r="A11305" s="20" t="s">
        <v>380</v>
      </c>
      <c r="B11305" s="20" t="s">
        <v>14</v>
      </c>
      <c r="C11305" s="20" t="s">
        <v>15</v>
      </c>
      <c r="D11305" s="20" t="s">
        <v>16</v>
      </c>
      <c r="E11305" s="20" t="s">
        <v>27</v>
      </c>
      <c r="F11305" s="21"/>
      <c r="G11305" s="20" t="s">
        <v>19</v>
      </c>
      <c r="H11305" s="21" t="s">
        <v>198</v>
      </c>
      <c r="I11305" s="25">
        <v>0.04</v>
      </c>
      <c r="J11305" s="23">
        <v>6.77</v>
      </c>
      <c r="K11305" s="12">
        <f t="shared" si="354"/>
        <v>0.27079999999999999</v>
      </c>
      <c r="L11305" s="21" t="s">
        <v>21</v>
      </c>
      <c r="M11305" s="23">
        <f t="shared" si="353"/>
        <v>5.4</v>
      </c>
      <c r="N11305" s="6">
        <v>2024</v>
      </c>
    </row>
    <row r="11306" spans="1:14" ht="19.95" customHeight="1">
      <c r="A11306" s="20" t="s">
        <v>380</v>
      </c>
      <c r="B11306" s="20" t="s">
        <v>14</v>
      </c>
      <c r="C11306" s="20" t="s">
        <v>46</v>
      </c>
      <c r="D11306" s="20" t="s">
        <v>16</v>
      </c>
      <c r="E11306" s="20" t="s">
        <v>27</v>
      </c>
      <c r="F11306" s="21"/>
      <c r="G11306" s="20" t="s">
        <v>19</v>
      </c>
      <c r="H11306" s="21" t="s">
        <v>198</v>
      </c>
      <c r="I11306" s="25">
        <v>7.0000000000000007E-2</v>
      </c>
      <c r="J11306" s="23">
        <v>6</v>
      </c>
      <c r="K11306" s="12">
        <f t="shared" si="354"/>
        <v>0.42000000000000004</v>
      </c>
      <c r="L11306" s="21" t="s">
        <v>21</v>
      </c>
      <c r="M11306" s="23">
        <f t="shared" si="353"/>
        <v>4.8</v>
      </c>
      <c r="N11306" s="6">
        <v>2024</v>
      </c>
    </row>
    <row r="11307" spans="1:14" ht="19.95" customHeight="1">
      <c r="A11307" s="20" t="s">
        <v>380</v>
      </c>
      <c r="B11307" s="20" t="s">
        <v>42</v>
      </c>
      <c r="C11307" s="20" t="s">
        <v>44</v>
      </c>
      <c r="D11307" s="20" t="s">
        <v>16</v>
      </c>
      <c r="E11307" s="20" t="s">
        <v>27</v>
      </c>
      <c r="F11307" s="21"/>
      <c r="G11307" s="20" t="s">
        <v>19</v>
      </c>
      <c r="H11307" s="21" t="s">
        <v>198</v>
      </c>
      <c r="I11307" s="25">
        <v>0.17</v>
      </c>
      <c r="J11307" s="23">
        <v>5.26</v>
      </c>
      <c r="K11307" s="12">
        <f t="shared" si="354"/>
        <v>0.89419999999999999</v>
      </c>
      <c r="L11307" s="21" t="s">
        <v>21</v>
      </c>
      <c r="M11307" s="23">
        <f t="shared" si="353"/>
        <v>4.2</v>
      </c>
      <c r="N11307" s="6">
        <v>2024</v>
      </c>
    </row>
    <row r="11308" spans="1:14" ht="19.95" customHeight="1">
      <c r="A11308" s="20" t="s">
        <v>246</v>
      </c>
      <c r="B11308" s="20" t="s">
        <v>14</v>
      </c>
      <c r="C11308" s="20" t="s">
        <v>36</v>
      </c>
      <c r="D11308" s="20" t="s">
        <v>16</v>
      </c>
      <c r="E11308" s="20" t="s">
        <v>189</v>
      </c>
      <c r="F11308" s="21"/>
      <c r="G11308" s="20" t="s">
        <v>19</v>
      </c>
      <c r="H11308" s="21" t="s">
        <v>152</v>
      </c>
      <c r="I11308" s="25">
        <v>0.32</v>
      </c>
      <c r="J11308" s="23">
        <v>19.32</v>
      </c>
      <c r="K11308" s="12">
        <f t="shared" si="354"/>
        <v>6.1824000000000003</v>
      </c>
      <c r="L11308" s="21" t="s">
        <v>21</v>
      </c>
      <c r="M11308" s="23">
        <f t="shared" si="353"/>
        <v>15.5</v>
      </c>
      <c r="N11308" s="6">
        <v>2024</v>
      </c>
    </row>
    <row r="11309" spans="1:14" ht="19.95" customHeight="1">
      <c r="A11309" s="20" t="s">
        <v>246</v>
      </c>
      <c r="B11309" s="20" t="s">
        <v>33</v>
      </c>
      <c r="C11309" s="20" t="s">
        <v>31</v>
      </c>
      <c r="D11309" s="20" t="s">
        <v>16</v>
      </c>
      <c r="E11309" s="20" t="s">
        <v>189</v>
      </c>
      <c r="F11309" s="21"/>
      <c r="G11309" s="20" t="s">
        <v>19</v>
      </c>
      <c r="H11309" s="21" t="s">
        <v>152</v>
      </c>
      <c r="I11309" s="25">
        <v>0.68</v>
      </c>
      <c r="J11309" s="23">
        <v>27.6</v>
      </c>
      <c r="K11309" s="12">
        <f t="shared" si="354"/>
        <v>18.768000000000001</v>
      </c>
      <c r="L11309" s="21" t="s">
        <v>21</v>
      </c>
      <c r="M11309" s="23">
        <f t="shared" si="353"/>
        <v>22.1</v>
      </c>
      <c r="N11309" s="6">
        <v>2024</v>
      </c>
    </row>
    <row r="11310" spans="1:14" ht="19.95" customHeight="1">
      <c r="A11310" s="20" t="s">
        <v>13</v>
      </c>
      <c r="B11310" s="20" t="s">
        <v>14</v>
      </c>
      <c r="C11310" s="20" t="s">
        <v>54</v>
      </c>
      <c r="D11310" s="20" t="s">
        <v>52</v>
      </c>
      <c r="E11310" s="20" t="s">
        <v>27</v>
      </c>
      <c r="F11310" s="21"/>
      <c r="G11310" s="20" t="s">
        <v>28</v>
      </c>
      <c r="H11310" s="21" t="s">
        <v>29</v>
      </c>
      <c r="I11310" s="25">
        <v>7.82</v>
      </c>
      <c r="J11310" s="23">
        <v>11.5</v>
      </c>
      <c r="K11310" s="12">
        <f t="shared" si="354"/>
        <v>89.93</v>
      </c>
      <c r="L11310" s="21" t="s">
        <v>21</v>
      </c>
      <c r="M11310" s="23">
        <f t="shared" si="353"/>
        <v>9.1999999999999993</v>
      </c>
      <c r="N11310" s="6">
        <v>2024</v>
      </c>
    </row>
    <row r="11311" spans="1:14" ht="19.95" customHeight="1">
      <c r="A11311" s="20" t="s">
        <v>13</v>
      </c>
      <c r="B11311" s="20" t="s">
        <v>30</v>
      </c>
      <c r="C11311" s="20" t="s">
        <v>41</v>
      </c>
      <c r="D11311" s="20" t="s">
        <v>16</v>
      </c>
      <c r="E11311" s="20" t="s">
        <v>27</v>
      </c>
      <c r="F11311" s="21"/>
      <c r="G11311" s="20" t="s">
        <v>28</v>
      </c>
      <c r="H11311" s="21" t="s">
        <v>29</v>
      </c>
      <c r="I11311" s="25">
        <v>1.19</v>
      </c>
      <c r="J11311" s="23">
        <v>11.5</v>
      </c>
      <c r="K11311" s="12">
        <f t="shared" si="354"/>
        <v>13.684999999999999</v>
      </c>
      <c r="L11311" s="21" t="s">
        <v>21</v>
      </c>
      <c r="M11311" s="23">
        <f t="shared" si="353"/>
        <v>9.1999999999999993</v>
      </c>
      <c r="N11311" s="6">
        <v>2024</v>
      </c>
    </row>
    <row r="11312" spans="1:14" ht="19.95" customHeight="1">
      <c r="A11312" s="20" t="s">
        <v>186</v>
      </c>
      <c r="B11312" s="20" t="s">
        <v>30</v>
      </c>
      <c r="C11312" s="20" t="s">
        <v>35</v>
      </c>
      <c r="D11312" s="20" t="s">
        <v>39</v>
      </c>
      <c r="E11312" s="20" t="s">
        <v>155</v>
      </c>
      <c r="F11312" s="21"/>
      <c r="G11312" s="20" t="s">
        <v>19</v>
      </c>
      <c r="H11312" s="21" t="s">
        <v>92</v>
      </c>
      <c r="I11312" s="25">
        <v>1.1000000000000001</v>
      </c>
      <c r="J11312" s="23">
        <v>1.4</v>
      </c>
      <c r="K11312" s="12">
        <f t="shared" si="354"/>
        <v>1.54</v>
      </c>
      <c r="L11312" s="21" t="s">
        <v>21</v>
      </c>
      <c r="M11312" s="23">
        <f t="shared" si="353"/>
        <v>1.1000000000000001</v>
      </c>
      <c r="N11312" s="6">
        <v>2024</v>
      </c>
    </row>
    <row r="11313" spans="1:14" ht="19.95" customHeight="1">
      <c r="A11313" s="20" t="s">
        <v>186</v>
      </c>
      <c r="B11313" s="20" t="s">
        <v>30</v>
      </c>
      <c r="C11313" s="20" t="s">
        <v>35</v>
      </c>
      <c r="D11313" s="20" t="s">
        <v>39</v>
      </c>
      <c r="E11313" s="20" t="s">
        <v>155</v>
      </c>
      <c r="F11313" s="21"/>
      <c r="G11313" s="20" t="s">
        <v>19</v>
      </c>
      <c r="H11313" s="21" t="s">
        <v>92</v>
      </c>
      <c r="I11313" s="25">
        <v>1.1200000000000001</v>
      </c>
      <c r="J11313" s="23">
        <v>1.4</v>
      </c>
      <c r="K11313" s="12">
        <f t="shared" si="354"/>
        <v>1.5680000000000001</v>
      </c>
      <c r="L11313" s="21" t="s">
        <v>21</v>
      </c>
      <c r="M11313" s="23">
        <f t="shared" si="353"/>
        <v>1.1000000000000001</v>
      </c>
      <c r="N11313" s="6">
        <v>2024</v>
      </c>
    </row>
    <row r="11314" spans="1:14" ht="19.95" customHeight="1">
      <c r="A11314" s="20" t="s">
        <v>283</v>
      </c>
      <c r="B11314" s="20" t="s">
        <v>42</v>
      </c>
      <c r="C11314" s="20" t="s">
        <v>43</v>
      </c>
      <c r="D11314" s="20" t="s">
        <v>16</v>
      </c>
      <c r="E11314" s="20" t="s">
        <v>17</v>
      </c>
      <c r="F11314" s="21"/>
      <c r="G11314" s="20" t="s">
        <v>19</v>
      </c>
      <c r="H11314" s="21" t="s">
        <v>284</v>
      </c>
      <c r="I11314" s="25">
        <v>0.38</v>
      </c>
      <c r="J11314" s="23">
        <v>15</v>
      </c>
      <c r="K11314" s="12">
        <f t="shared" si="354"/>
        <v>5.7</v>
      </c>
      <c r="L11314" s="21" t="s">
        <v>21</v>
      </c>
      <c r="M11314" s="23">
        <f t="shared" si="353"/>
        <v>12</v>
      </c>
      <c r="N11314" s="6">
        <v>2024</v>
      </c>
    </row>
    <row r="11315" spans="1:14" ht="19.95" customHeight="1">
      <c r="A11315" s="20" t="s">
        <v>380</v>
      </c>
      <c r="B11315" s="20" t="s">
        <v>40</v>
      </c>
      <c r="C11315" s="20" t="s">
        <v>31</v>
      </c>
      <c r="D11315" s="20" t="s">
        <v>16</v>
      </c>
      <c r="E11315" s="20" t="s">
        <v>27</v>
      </c>
      <c r="F11315" s="21"/>
      <c r="G11315" s="20" t="s">
        <v>19</v>
      </c>
      <c r="H11315" s="21" t="s">
        <v>198</v>
      </c>
      <c r="I11315" s="25">
        <v>1.33</v>
      </c>
      <c r="J11315" s="23">
        <v>70</v>
      </c>
      <c r="K11315" s="12">
        <f t="shared" si="354"/>
        <v>93.100000000000009</v>
      </c>
      <c r="L11315" s="21" t="s">
        <v>21</v>
      </c>
      <c r="M11315" s="23">
        <f t="shared" si="353"/>
        <v>56</v>
      </c>
      <c r="N11315" s="6">
        <v>2024</v>
      </c>
    </row>
    <row r="11316" spans="1:14" ht="19.95" customHeight="1">
      <c r="A11316" s="20" t="s">
        <v>321</v>
      </c>
      <c r="B11316" s="20" t="s">
        <v>30</v>
      </c>
      <c r="C11316" s="20" t="s">
        <v>63</v>
      </c>
      <c r="D11316" s="20" t="s">
        <v>16</v>
      </c>
      <c r="E11316" s="20" t="s">
        <v>17</v>
      </c>
      <c r="F11316" s="21"/>
      <c r="G11316" s="20" t="s">
        <v>19</v>
      </c>
      <c r="H11316" s="21" t="s">
        <v>92</v>
      </c>
      <c r="I11316" s="25">
        <v>4.375</v>
      </c>
      <c r="J11316" s="23">
        <v>0.85</v>
      </c>
      <c r="K11316" s="12">
        <f t="shared" si="354"/>
        <v>3.71875</v>
      </c>
      <c r="L11316" s="21" t="s">
        <v>21</v>
      </c>
      <c r="M11316" s="23">
        <f t="shared" si="353"/>
        <v>0.7</v>
      </c>
      <c r="N11316" s="6">
        <v>2024</v>
      </c>
    </row>
    <row r="11317" spans="1:14" ht="19.95" customHeight="1">
      <c r="A11317" s="20" t="s">
        <v>380</v>
      </c>
      <c r="B11317" s="20" t="s">
        <v>14</v>
      </c>
      <c r="C11317" s="20" t="s">
        <v>58</v>
      </c>
      <c r="D11317" s="20" t="s">
        <v>16</v>
      </c>
      <c r="E11317" s="20" t="s">
        <v>27</v>
      </c>
      <c r="F11317" s="21"/>
      <c r="G11317" s="20" t="s">
        <v>19</v>
      </c>
      <c r="H11317" s="21" t="s">
        <v>198</v>
      </c>
      <c r="I11317" s="25">
        <v>0.31559999999999999</v>
      </c>
      <c r="J11317" s="23">
        <v>8.5</v>
      </c>
      <c r="K11317" s="12">
        <f t="shared" si="354"/>
        <v>2.6825999999999999</v>
      </c>
      <c r="L11317" s="21" t="s">
        <v>21</v>
      </c>
      <c r="M11317" s="23">
        <f t="shared" si="353"/>
        <v>6.8</v>
      </c>
      <c r="N11317" s="6">
        <v>2024</v>
      </c>
    </row>
    <row r="11318" spans="1:14" ht="19.95" customHeight="1">
      <c r="A11318" s="20" t="s">
        <v>380</v>
      </c>
      <c r="B11318" s="20" t="s">
        <v>14</v>
      </c>
      <c r="C11318" s="20" t="s">
        <v>102</v>
      </c>
      <c r="D11318" s="20" t="s">
        <v>16</v>
      </c>
      <c r="E11318" s="20" t="s">
        <v>27</v>
      </c>
      <c r="F11318" s="21"/>
      <c r="G11318" s="20" t="s">
        <v>19</v>
      </c>
      <c r="H11318" s="21" t="s">
        <v>198</v>
      </c>
      <c r="I11318" s="25">
        <v>0.21026666666666666</v>
      </c>
      <c r="J11318" s="23">
        <v>6.5</v>
      </c>
      <c r="K11318" s="12">
        <f t="shared" si="354"/>
        <v>1.3667333333333334</v>
      </c>
      <c r="L11318" s="21" t="s">
        <v>21</v>
      </c>
      <c r="M11318" s="23">
        <f t="shared" si="353"/>
        <v>5.2</v>
      </c>
      <c r="N11318" s="6">
        <v>2024</v>
      </c>
    </row>
    <row r="11319" spans="1:14" ht="19.95" customHeight="1">
      <c r="A11319" s="20" t="s">
        <v>248</v>
      </c>
      <c r="B11319" s="20" t="s">
        <v>33</v>
      </c>
      <c r="C11319" s="20" t="s">
        <v>43</v>
      </c>
      <c r="D11319" s="20" t="s">
        <v>16</v>
      </c>
      <c r="E11319" s="20" t="s">
        <v>202</v>
      </c>
      <c r="F11319" s="21"/>
      <c r="G11319" s="20" t="s">
        <v>19</v>
      </c>
      <c r="H11319" s="21" t="s">
        <v>162</v>
      </c>
      <c r="I11319" s="25">
        <v>0.5</v>
      </c>
      <c r="J11319" s="23">
        <v>0.35</v>
      </c>
      <c r="K11319" s="12">
        <f t="shared" si="354"/>
        <v>0.17499999999999999</v>
      </c>
      <c r="L11319" s="21" t="s">
        <v>21</v>
      </c>
      <c r="M11319" s="23">
        <f t="shared" si="353"/>
        <v>0.3</v>
      </c>
      <c r="N11319" s="6">
        <v>2024</v>
      </c>
    </row>
    <row r="11320" spans="1:14" ht="19.95" customHeight="1">
      <c r="A11320" s="20" t="s">
        <v>380</v>
      </c>
      <c r="B11320" s="20" t="s">
        <v>42</v>
      </c>
      <c r="C11320" s="20" t="s">
        <v>72</v>
      </c>
      <c r="D11320" s="20" t="s">
        <v>16</v>
      </c>
      <c r="E11320" s="20" t="s">
        <v>27</v>
      </c>
      <c r="F11320" s="21"/>
      <c r="G11320" s="20" t="s">
        <v>19</v>
      </c>
      <c r="H11320" s="21" t="s">
        <v>198</v>
      </c>
      <c r="I11320" s="25">
        <v>0.39033333333333331</v>
      </c>
      <c r="J11320" s="23">
        <v>14.46</v>
      </c>
      <c r="K11320" s="12">
        <f t="shared" si="354"/>
        <v>5.6442199999999998</v>
      </c>
      <c r="L11320" s="21" t="s">
        <v>21</v>
      </c>
      <c r="M11320" s="23">
        <f t="shared" ref="M11320:M11383" si="355">ROUND(J11320-J11320*20/100,1)</f>
        <v>11.6</v>
      </c>
      <c r="N11320" s="6">
        <v>2024</v>
      </c>
    </row>
    <row r="11321" spans="1:14" ht="19.95" customHeight="1">
      <c r="A11321" s="20" t="s">
        <v>308</v>
      </c>
      <c r="B11321" s="20" t="s">
        <v>42</v>
      </c>
      <c r="C11321" s="20" t="s">
        <v>69</v>
      </c>
      <c r="D11321" s="20" t="s">
        <v>83</v>
      </c>
      <c r="E11321" s="20" t="s">
        <v>207</v>
      </c>
      <c r="F11321" s="21"/>
      <c r="G11321" s="20" t="s">
        <v>19</v>
      </c>
      <c r="H11321" s="21" t="s">
        <v>172</v>
      </c>
      <c r="I11321" s="25">
        <v>0.18</v>
      </c>
      <c r="J11321" s="23">
        <v>4.5</v>
      </c>
      <c r="K11321" s="12">
        <f t="shared" si="354"/>
        <v>0.80999999999999994</v>
      </c>
      <c r="L11321" s="21" t="s">
        <v>21</v>
      </c>
      <c r="M11321" s="23">
        <f t="shared" si="355"/>
        <v>3.6</v>
      </c>
      <c r="N11321" s="6">
        <v>2024</v>
      </c>
    </row>
    <row r="11322" spans="1:14" ht="19.95" customHeight="1">
      <c r="A11322" s="20" t="s">
        <v>308</v>
      </c>
      <c r="B11322" s="20" t="s">
        <v>42</v>
      </c>
      <c r="C11322" s="20" t="s">
        <v>43</v>
      </c>
      <c r="D11322" s="20" t="s">
        <v>83</v>
      </c>
      <c r="E11322" s="20" t="s">
        <v>207</v>
      </c>
      <c r="F11322" s="21"/>
      <c r="G11322" s="20" t="s">
        <v>19</v>
      </c>
      <c r="H11322" s="21" t="s">
        <v>172</v>
      </c>
      <c r="I11322" s="25">
        <v>0.33500000000000002</v>
      </c>
      <c r="J11322" s="23">
        <v>4.51</v>
      </c>
      <c r="K11322" s="12">
        <f t="shared" si="354"/>
        <v>1.51085</v>
      </c>
      <c r="L11322" s="21" t="s">
        <v>21</v>
      </c>
      <c r="M11322" s="23">
        <f t="shared" si="355"/>
        <v>3.6</v>
      </c>
      <c r="N11322" s="6">
        <v>2024</v>
      </c>
    </row>
    <row r="11323" spans="1:14" ht="19.95" customHeight="1">
      <c r="A11323" s="20" t="s">
        <v>308</v>
      </c>
      <c r="B11323" s="20" t="s">
        <v>42</v>
      </c>
      <c r="C11323" s="20" t="s">
        <v>69</v>
      </c>
      <c r="D11323" s="20" t="s">
        <v>83</v>
      </c>
      <c r="E11323" s="20" t="s">
        <v>207</v>
      </c>
      <c r="F11323" s="21"/>
      <c r="G11323" s="20" t="s">
        <v>19</v>
      </c>
      <c r="H11323" s="21" t="s">
        <v>172</v>
      </c>
      <c r="I11323" s="25">
        <v>0.191</v>
      </c>
      <c r="J11323" s="23">
        <v>4.5</v>
      </c>
      <c r="K11323" s="12">
        <f t="shared" si="354"/>
        <v>0.85950000000000004</v>
      </c>
      <c r="L11323" s="21" t="s">
        <v>21</v>
      </c>
      <c r="M11323" s="23">
        <f t="shared" si="355"/>
        <v>3.6</v>
      </c>
      <c r="N11323" s="6">
        <v>2024</v>
      </c>
    </row>
    <row r="11324" spans="1:14" ht="19.95" customHeight="1">
      <c r="A11324" s="20" t="s">
        <v>308</v>
      </c>
      <c r="B11324" s="20" t="s">
        <v>42</v>
      </c>
      <c r="C11324" s="20" t="s">
        <v>43</v>
      </c>
      <c r="D11324" s="20" t="s">
        <v>83</v>
      </c>
      <c r="E11324" s="20" t="s">
        <v>207</v>
      </c>
      <c r="F11324" s="21"/>
      <c r="G11324" s="20" t="s">
        <v>19</v>
      </c>
      <c r="H11324" s="21" t="s">
        <v>172</v>
      </c>
      <c r="I11324" s="25">
        <v>0.33806666666666668</v>
      </c>
      <c r="J11324" s="23">
        <v>4.5</v>
      </c>
      <c r="K11324" s="12">
        <f t="shared" si="354"/>
        <v>1.5213000000000001</v>
      </c>
      <c r="L11324" s="21" t="s">
        <v>21</v>
      </c>
      <c r="M11324" s="23">
        <f t="shared" si="355"/>
        <v>3.6</v>
      </c>
      <c r="N11324" s="6">
        <v>2024</v>
      </c>
    </row>
    <row r="11325" spans="1:14" ht="19.95" customHeight="1">
      <c r="A11325" s="20" t="s">
        <v>355</v>
      </c>
      <c r="B11325" s="20" t="s">
        <v>30</v>
      </c>
      <c r="C11325" s="20" t="s">
        <v>41</v>
      </c>
      <c r="D11325" s="20" t="s">
        <v>16</v>
      </c>
      <c r="E11325" s="20" t="s">
        <v>187</v>
      </c>
      <c r="F11325" s="21"/>
      <c r="G11325" s="20" t="s">
        <v>19</v>
      </c>
      <c r="H11325" s="21" t="s">
        <v>156</v>
      </c>
      <c r="I11325" s="25">
        <v>1.5181818181818181</v>
      </c>
      <c r="J11325" s="23">
        <v>0.97</v>
      </c>
      <c r="K11325" s="12">
        <f t="shared" si="354"/>
        <v>1.4726363636363635</v>
      </c>
      <c r="L11325" s="21" t="s">
        <v>21</v>
      </c>
      <c r="M11325" s="23">
        <f t="shared" si="355"/>
        <v>0.8</v>
      </c>
      <c r="N11325" s="6">
        <v>2024</v>
      </c>
    </row>
    <row r="11326" spans="1:14" ht="19.95" customHeight="1">
      <c r="A11326" s="20" t="s">
        <v>380</v>
      </c>
      <c r="B11326" s="20" t="s">
        <v>14</v>
      </c>
      <c r="C11326" s="20" t="s">
        <v>45</v>
      </c>
      <c r="D11326" s="20" t="s">
        <v>16</v>
      </c>
      <c r="E11326" s="20" t="s">
        <v>27</v>
      </c>
      <c r="F11326" s="21"/>
      <c r="G11326" s="20" t="s">
        <v>19</v>
      </c>
      <c r="H11326" s="21" t="s">
        <v>198</v>
      </c>
      <c r="I11326" s="25">
        <v>0.12</v>
      </c>
      <c r="J11326" s="23">
        <v>9</v>
      </c>
      <c r="K11326" s="12">
        <f t="shared" si="354"/>
        <v>1.08</v>
      </c>
      <c r="L11326" s="21" t="s">
        <v>21</v>
      </c>
      <c r="M11326" s="23">
        <f t="shared" si="355"/>
        <v>7.2</v>
      </c>
      <c r="N11326" s="6">
        <v>2024</v>
      </c>
    </row>
    <row r="11327" spans="1:14" ht="19.95" customHeight="1">
      <c r="A11327" s="20" t="s">
        <v>380</v>
      </c>
      <c r="B11327" s="20" t="s">
        <v>30</v>
      </c>
      <c r="C11327" s="20" t="s">
        <v>41</v>
      </c>
      <c r="D11327" s="20" t="s">
        <v>16</v>
      </c>
      <c r="E11327" s="20" t="s">
        <v>27</v>
      </c>
      <c r="F11327" s="21"/>
      <c r="G11327" s="20" t="s">
        <v>19</v>
      </c>
      <c r="H11327" s="21" t="s">
        <v>198</v>
      </c>
      <c r="I11327" s="25">
        <v>1.0349999999999999</v>
      </c>
      <c r="J11327" s="23">
        <v>50</v>
      </c>
      <c r="K11327" s="12">
        <f t="shared" si="354"/>
        <v>51.749999999999993</v>
      </c>
      <c r="L11327" s="21" t="s">
        <v>21</v>
      </c>
      <c r="M11327" s="23">
        <f t="shared" si="355"/>
        <v>40</v>
      </c>
      <c r="N11327" s="6">
        <v>2024</v>
      </c>
    </row>
    <row r="11328" spans="1:14" ht="19.95" customHeight="1">
      <c r="A11328" s="20" t="s">
        <v>380</v>
      </c>
      <c r="B11328" s="20" t="s">
        <v>14</v>
      </c>
      <c r="C11328" s="20" t="s">
        <v>45</v>
      </c>
      <c r="D11328" s="20" t="s">
        <v>16</v>
      </c>
      <c r="E11328" s="20" t="s">
        <v>27</v>
      </c>
      <c r="F11328" s="21"/>
      <c r="G11328" s="20" t="s">
        <v>19</v>
      </c>
      <c r="H11328" s="21" t="s">
        <v>198</v>
      </c>
      <c r="I11328" s="25">
        <v>0.12066666666666667</v>
      </c>
      <c r="J11328" s="23">
        <v>9</v>
      </c>
      <c r="K11328" s="12">
        <f t="shared" si="354"/>
        <v>1.0860000000000001</v>
      </c>
      <c r="L11328" s="21" t="s">
        <v>21</v>
      </c>
      <c r="M11328" s="23">
        <f t="shared" si="355"/>
        <v>7.2</v>
      </c>
      <c r="N11328" s="6">
        <v>2024</v>
      </c>
    </row>
    <row r="11329" spans="1:14" ht="19.95" customHeight="1">
      <c r="A11329" s="20" t="s">
        <v>380</v>
      </c>
      <c r="B11329" s="20" t="s">
        <v>30</v>
      </c>
      <c r="C11329" s="20" t="s">
        <v>41</v>
      </c>
      <c r="D11329" s="20" t="s">
        <v>16</v>
      </c>
      <c r="E11329" s="20" t="s">
        <v>27</v>
      </c>
      <c r="F11329" s="21"/>
      <c r="G11329" s="20" t="s">
        <v>19</v>
      </c>
      <c r="H11329" s="21" t="s">
        <v>198</v>
      </c>
      <c r="I11329" s="25">
        <v>1.0424</v>
      </c>
      <c r="J11329" s="23">
        <v>50</v>
      </c>
      <c r="K11329" s="12">
        <f t="shared" si="354"/>
        <v>52.12</v>
      </c>
      <c r="L11329" s="21" t="s">
        <v>21</v>
      </c>
      <c r="M11329" s="23">
        <f t="shared" si="355"/>
        <v>40</v>
      </c>
      <c r="N11329" s="6">
        <v>2024</v>
      </c>
    </row>
    <row r="11330" spans="1:14" ht="19.95" customHeight="1">
      <c r="A11330" s="20" t="s">
        <v>308</v>
      </c>
      <c r="B11330" s="20" t="s">
        <v>42</v>
      </c>
      <c r="C11330" s="20" t="s">
        <v>44</v>
      </c>
      <c r="D11330" s="20" t="s">
        <v>16</v>
      </c>
      <c r="E11330" s="20" t="s">
        <v>147</v>
      </c>
      <c r="F11330" s="21"/>
      <c r="G11330" s="20" t="s">
        <v>19</v>
      </c>
      <c r="H11330" s="21" t="s">
        <v>172</v>
      </c>
      <c r="I11330" s="25">
        <v>0.11536144578313252</v>
      </c>
      <c r="J11330" s="23">
        <v>5</v>
      </c>
      <c r="K11330" s="12">
        <f t="shared" si="354"/>
        <v>0.57680722891566261</v>
      </c>
      <c r="L11330" s="21" t="s">
        <v>21</v>
      </c>
      <c r="M11330" s="23">
        <f t="shared" si="355"/>
        <v>4</v>
      </c>
      <c r="N11330" s="6">
        <v>2024</v>
      </c>
    </row>
    <row r="11331" spans="1:14" ht="19.95" customHeight="1">
      <c r="A11331" s="20" t="s">
        <v>308</v>
      </c>
      <c r="B11331" s="20" t="s">
        <v>42</v>
      </c>
      <c r="C11331" s="20" t="s">
        <v>43</v>
      </c>
      <c r="D11331" s="20" t="s">
        <v>16</v>
      </c>
      <c r="E11331" s="20" t="s">
        <v>147</v>
      </c>
      <c r="F11331" s="21"/>
      <c r="G11331" s="20" t="s">
        <v>19</v>
      </c>
      <c r="H11331" s="21" t="s">
        <v>172</v>
      </c>
      <c r="I11331" s="25">
        <v>0.28702531645569623</v>
      </c>
      <c r="J11331" s="23">
        <v>4.5</v>
      </c>
      <c r="K11331" s="12">
        <f t="shared" ref="K11331:K11394" si="356">J11331*I11331</f>
        <v>1.291613924050633</v>
      </c>
      <c r="L11331" s="21" t="s">
        <v>21</v>
      </c>
      <c r="M11331" s="23">
        <f t="shared" si="355"/>
        <v>3.6</v>
      </c>
      <c r="N11331" s="6">
        <v>2024</v>
      </c>
    </row>
    <row r="11332" spans="1:14" ht="19.95" customHeight="1">
      <c r="A11332" s="20" t="s">
        <v>308</v>
      </c>
      <c r="B11332" s="20" t="s">
        <v>42</v>
      </c>
      <c r="C11332" s="20" t="s">
        <v>41</v>
      </c>
      <c r="D11332" s="20" t="s">
        <v>16</v>
      </c>
      <c r="E11332" s="20" t="s">
        <v>147</v>
      </c>
      <c r="F11332" s="21"/>
      <c r="G11332" s="20" t="s">
        <v>19</v>
      </c>
      <c r="H11332" s="21" t="s">
        <v>172</v>
      </c>
      <c r="I11332" s="25">
        <v>0.497</v>
      </c>
      <c r="J11332" s="23">
        <v>5</v>
      </c>
      <c r="K11332" s="12">
        <f t="shared" si="356"/>
        <v>2.4849999999999999</v>
      </c>
      <c r="L11332" s="21" t="s">
        <v>21</v>
      </c>
      <c r="M11332" s="23">
        <f t="shared" si="355"/>
        <v>4</v>
      </c>
      <c r="N11332" s="6">
        <v>2024</v>
      </c>
    </row>
    <row r="11333" spans="1:14" ht="19.95" customHeight="1">
      <c r="A11333" s="20" t="s">
        <v>380</v>
      </c>
      <c r="B11333" s="20" t="s">
        <v>14</v>
      </c>
      <c r="C11333" s="20" t="s">
        <v>15</v>
      </c>
      <c r="D11333" s="20" t="s">
        <v>16</v>
      </c>
      <c r="E11333" s="20" t="s">
        <v>27</v>
      </c>
      <c r="F11333" s="21"/>
      <c r="G11333" s="20" t="s">
        <v>19</v>
      </c>
      <c r="H11333" s="21" t="s">
        <v>198</v>
      </c>
      <c r="I11333" s="25">
        <v>0.05</v>
      </c>
      <c r="J11333" s="23">
        <v>9</v>
      </c>
      <c r="K11333" s="12">
        <f t="shared" si="356"/>
        <v>0.45</v>
      </c>
      <c r="L11333" s="21" t="s">
        <v>21</v>
      </c>
      <c r="M11333" s="23">
        <f t="shared" si="355"/>
        <v>7.2</v>
      </c>
      <c r="N11333" s="6">
        <v>2024</v>
      </c>
    </row>
    <row r="11334" spans="1:14" ht="19.95" customHeight="1">
      <c r="A11334" s="20" t="s">
        <v>380</v>
      </c>
      <c r="B11334" s="20" t="s">
        <v>24</v>
      </c>
      <c r="C11334" s="20" t="s">
        <v>45</v>
      </c>
      <c r="D11334" s="20" t="s">
        <v>16</v>
      </c>
      <c r="E11334" s="20" t="s">
        <v>27</v>
      </c>
      <c r="F11334" s="21"/>
      <c r="G11334" s="20" t="s">
        <v>19</v>
      </c>
      <c r="H11334" s="21" t="s">
        <v>198</v>
      </c>
      <c r="I11334" s="25">
        <v>0.12</v>
      </c>
      <c r="J11334" s="23">
        <v>10</v>
      </c>
      <c r="K11334" s="12">
        <f t="shared" si="356"/>
        <v>1.2</v>
      </c>
      <c r="L11334" s="21" t="s">
        <v>21</v>
      </c>
      <c r="M11334" s="23">
        <f t="shared" si="355"/>
        <v>8</v>
      </c>
      <c r="N11334" s="6">
        <v>2024</v>
      </c>
    </row>
    <row r="11335" spans="1:14" ht="19.95" customHeight="1">
      <c r="A11335" s="20" t="s">
        <v>380</v>
      </c>
      <c r="B11335" s="20" t="s">
        <v>30</v>
      </c>
      <c r="C11335" s="20" t="s">
        <v>69</v>
      </c>
      <c r="D11335" s="20" t="s">
        <v>16</v>
      </c>
      <c r="E11335" s="20" t="s">
        <v>27</v>
      </c>
      <c r="F11335" s="21"/>
      <c r="G11335" s="20" t="s">
        <v>19</v>
      </c>
      <c r="H11335" s="21" t="s">
        <v>198</v>
      </c>
      <c r="I11335" s="25">
        <v>0.31</v>
      </c>
      <c r="J11335" s="23">
        <v>25</v>
      </c>
      <c r="K11335" s="12">
        <f t="shared" si="356"/>
        <v>7.75</v>
      </c>
      <c r="L11335" s="21" t="s">
        <v>21</v>
      </c>
      <c r="M11335" s="23">
        <f t="shared" si="355"/>
        <v>20</v>
      </c>
      <c r="N11335" s="6">
        <v>2024</v>
      </c>
    </row>
    <row r="11336" spans="1:14" ht="19.95" customHeight="1">
      <c r="A11336" s="20" t="s">
        <v>211</v>
      </c>
      <c r="B11336" s="20" t="s">
        <v>14</v>
      </c>
      <c r="C11336" s="20" t="s">
        <v>192</v>
      </c>
      <c r="D11336" s="20" t="s">
        <v>213</v>
      </c>
      <c r="E11336" s="20" t="s">
        <v>150</v>
      </c>
      <c r="F11336" s="21"/>
      <c r="G11336" s="20" t="s">
        <v>19</v>
      </c>
      <c r="H11336" s="21" t="s">
        <v>182</v>
      </c>
      <c r="I11336" s="25">
        <v>4.4999999999999997E-3</v>
      </c>
      <c r="J11336" s="23">
        <v>70</v>
      </c>
      <c r="K11336" s="12">
        <f t="shared" si="356"/>
        <v>0.315</v>
      </c>
      <c r="L11336" s="21" t="s">
        <v>21</v>
      </c>
      <c r="M11336" s="23">
        <f t="shared" si="355"/>
        <v>56</v>
      </c>
      <c r="N11336" s="6">
        <v>2024</v>
      </c>
    </row>
    <row r="11337" spans="1:14" ht="19.95" customHeight="1">
      <c r="A11337" s="20" t="s">
        <v>211</v>
      </c>
      <c r="B11337" s="20" t="s">
        <v>14</v>
      </c>
      <c r="C11337" s="20" t="s">
        <v>215</v>
      </c>
      <c r="D11337" s="20" t="s">
        <v>213</v>
      </c>
      <c r="E11337" s="20" t="s">
        <v>207</v>
      </c>
      <c r="F11337" s="21"/>
      <c r="G11337" s="20" t="s">
        <v>19</v>
      </c>
      <c r="H11337" s="21" t="s">
        <v>229</v>
      </c>
      <c r="I11337" s="25">
        <v>3.1929347826086959E-3</v>
      </c>
      <c r="J11337" s="23">
        <v>90</v>
      </c>
      <c r="K11337" s="12">
        <f t="shared" si="356"/>
        <v>0.28736413043478265</v>
      </c>
      <c r="L11337" s="21" t="s">
        <v>21</v>
      </c>
      <c r="M11337" s="23">
        <f t="shared" si="355"/>
        <v>72</v>
      </c>
      <c r="N11337" s="6">
        <v>2024</v>
      </c>
    </row>
    <row r="11338" spans="1:14" ht="19.95" customHeight="1">
      <c r="A11338" s="20" t="s">
        <v>380</v>
      </c>
      <c r="B11338" s="20" t="s">
        <v>48</v>
      </c>
      <c r="C11338" s="20" t="s">
        <v>88</v>
      </c>
      <c r="D11338" s="20" t="s">
        <v>16</v>
      </c>
      <c r="E11338" s="20" t="s">
        <v>27</v>
      </c>
      <c r="F11338" s="21"/>
      <c r="G11338" s="20" t="s">
        <v>19</v>
      </c>
      <c r="H11338" s="21" t="s">
        <v>198</v>
      </c>
      <c r="I11338" s="25">
        <v>1.1475</v>
      </c>
      <c r="J11338" s="23">
        <v>40</v>
      </c>
      <c r="K11338" s="12">
        <f t="shared" si="356"/>
        <v>45.9</v>
      </c>
      <c r="L11338" s="21" t="s">
        <v>21</v>
      </c>
      <c r="M11338" s="23">
        <f t="shared" si="355"/>
        <v>32</v>
      </c>
      <c r="N11338" s="6">
        <v>2024</v>
      </c>
    </row>
    <row r="11339" spans="1:14" ht="19.95" customHeight="1">
      <c r="A11339" s="20" t="s">
        <v>380</v>
      </c>
      <c r="B11339" s="20" t="s">
        <v>48</v>
      </c>
      <c r="C11339" s="20" t="s">
        <v>88</v>
      </c>
      <c r="D11339" s="20" t="s">
        <v>16</v>
      </c>
      <c r="E11339" s="20" t="s">
        <v>27</v>
      </c>
      <c r="F11339" s="21"/>
      <c r="G11339" s="20" t="s">
        <v>19</v>
      </c>
      <c r="H11339" s="21" t="s">
        <v>198</v>
      </c>
      <c r="I11339" s="25">
        <v>1.1499999999999999</v>
      </c>
      <c r="J11339" s="23">
        <v>40</v>
      </c>
      <c r="K11339" s="12">
        <f t="shared" si="356"/>
        <v>46</v>
      </c>
      <c r="L11339" s="21" t="s">
        <v>21</v>
      </c>
      <c r="M11339" s="23">
        <f t="shared" si="355"/>
        <v>32</v>
      </c>
      <c r="N11339" s="6">
        <v>2024</v>
      </c>
    </row>
    <row r="11340" spans="1:14" ht="19.95" customHeight="1">
      <c r="A11340" s="20" t="s">
        <v>380</v>
      </c>
      <c r="B11340" s="20" t="s">
        <v>48</v>
      </c>
      <c r="C11340" s="20" t="s">
        <v>88</v>
      </c>
      <c r="D11340" s="20" t="s">
        <v>16</v>
      </c>
      <c r="E11340" s="20" t="s">
        <v>27</v>
      </c>
      <c r="F11340" s="21"/>
      <c r="G11340" s="20" t="s">
        <v>19</v>
      </c>
      <c r="H11340" s="21" t="s">
        <v>198</v>
      </c>
      <c r="I11340" s="25">
        <v>1.069047619047619</v>
      </c>
      <c r="J11340" s="23">
        <v>40</v>
      </c>
      <c r="K11340" s="12">
        <f t="shared" si="356"/>
        <v>42.761904761904759</v>
      </c>
      <c r="L11340" s="21" t="s">
        <v>21</v>
      </c>
      <c r="M11340" s="23">
        <f t="shared" si="355"/>
        <v>32</v>
      </c>
      <c r="N11340" s="6">
        <v>2024</v>
      </c>
    </row>
    <row r="11341" spans="1:14" ht="19.95" customHeight="1">
      <c r="A11341" s="20" t="s">
        <v>308</v>
      </c>
      <c r="B11341" s="20" t="s">
        <v>42</v>
      </c>
      <c r="C11341" s="20" t="s">
        <v>43</v>
      </c>
      <c r="D11341" s="20" t="s">
        <v>16</v>
      </c>
      <c r="E11341" s="20" t="s">
        <v>207</v>
      </c>
      <c r="F11341" s="21"/>
      <c r="G11341" s="20" t="s">
        <v>19</v>
      </c>
      <c r="H11341" s="21" t="s">
        <v>172</v>
      </c>
      <c r="I11341" s="25">
        <v>0.28220447284345046</v>
      </c>
      <c r="J11341" s="23">
        <v>5</v>
      </c>
      <c r="K11341" s="12">
        <f t="shared" si="356"/>
        <v>1.4110223642172524</v>
      </c>
      <c r="L11341" s="21" t="s">
        <v>21</v>
      </c>
      <c r="M11341" s="23">
        <f t="shared" si="355"/>
        <v>4</v>
      </c>
      <c r="N11341" s="6">
        <v>2024</v>
      </c>
    </row>
    <row r="11342" spans="1:14" ht="19.95" customHeight="1">
      <c r="A11342" s="20" t="s">
        <v>308</v>
      </c>
      <c r="B11342" s="20" t="s">
        <v>42</v>
      </c>
      <c r="C11342" s="20" t="s">
        <v>31</v>
      </c>
      <c r="D11342" s="20" t="s">
        <v>16</v>
      </c>
      <c r="E11342" s="20" t="s">
        <v>207</v>
      </c>
      <c r="F11342" s="21"/>
      <c r="G11342" s="20" t="s">
        <v>19</v>
      </c>
      <c r="H11342" s="21" t="s">
        <v>172</v>
      </c>
      <c r="I11342" s="25">
        <v>0.79509803921568634</v>
      </c>
      <c r="J11342" s="23">
        <v>6</v>
      </c>
      <c r="K11342" s="12">
        <f t="shared" si="356"/>
        <v>4.7705882352941185</v>
      </c>
      <c r="L11342" s="21" t="s">
        <v>21</v>
      </c>
      <c r="M11342" s="23">
        <f t="shared" si="355"/>
        <v>4.8</v>
      </c>
      <c r="N11342" s="6">
        <v>2024</v>
      </c>
    </row>
    <row r="11343" spans="1:14" ht="19.95" customHeight="1">
      <c r="A11343" s="20" t="s">
        <v>380</v>
      </c>
      <c r="B11343" s="20" t="s">
        <v>14</v>
      </c>
      <c r="C11343" s="20" t="s">
        <v>46</v>
      </c>
      <c r="D11343" s="20" t="s">
        <v>16</v>
      </c>
      <c r="E11343" s="20" t="s">
        <v>27</v>
      </c>
      <c r="F11343" s="21"/>
      <c r="G11343" s="20" t="s">
        <v>19</v>
      </c>
      <c r="H11343" s="21" t="s">
        <v>198</v>
      </c>
      <c r="I11343" s="25">
        <v>7.0459349593495937E-2</v>
      </c>
      <c r="J11343" s="23">
        <v>4.0999999999999996</v>
      </c>
      <c r="K11343" s="12">
        <f t="shared" si="356"/>
        <v>0.28888333333333333</v>
      </c>
      <c r="L11343" s="21" t="s">
        <v>21</v>
      </c>
      <c r="M11343" s="23">
        <f t="shared" si="355"/>
        <v>3.3</v>
      </c>
      <c r="N11343" s="6">
        <v>2024</v>
      </c>
    </row>
    <row r="11344" spans="1:14" ht="19.95" customHeight="1">
      <c r="A11344" s="20" t="s">
        <v>380</v>
      </c>
      <c r="B11344" s="20" t="s">
        <v>42</v>
      </c>
      <c r="C11344" s="20" t="s">
        <v>69</v>
      </c>
      <c r="D11344" s="20" t="s">
        <v>16</v>
      </c>
      <c r="E11344" s="20" t="s">
        <v>27</v>
      </c>
      <c r="F11344" s="21"/>
      <c r="G11344" s="20" t="s">
        <v>19</v>
      </c>
      <c r="H11344" s="21" t="s">
        <v>198</v>
      </c>
      <c r="I11344" s="25">
        <v>0.22721076233183857</v>
      </c>
      <c r="J11344" s="23">
        <v>6</v>
      </c>
      <c r="K11344" s="12">
        <f t="shared" si="356"/>
        <v>1.3632645739910314</v>
      </c>
      <c r="L11344" s="21" t="s">
        <v>21</v>
      </c>
      <c r="M11344" s="23">
        <f t="shared" si="355"/>
        <v>4.8</v>
      </c>
      <c r="N11344" s="6">
        <v>2024</v>
      </c>
    </row>
    <row r="11345" spans="1:14" ht="19.95" customHeight="1">
      <c r="A11345" s="20" t="s">
        <v>365</v>
      </c>
      <c r="B11345" s="20" t="s">
        <v>42</v>
      </c>
      <c r="C11345" s="20" t="s">
        <v>57</v>
      </c>
      <c r="D11345" s="20" t="s">
        <v>16</v>
      </c>
      <c r="E11345" s="20" t="s">
        <v>27</v>
      </c>
      <c r="F11345" s="21"/>
      <c r="G11345" s="20" t="s">
        <v>19</v>
      </c>
      <c r="H11345" s="21" t="s">
        <v>32</v>
      </c>
      <c r="I11345" s="25">
        <v>2.7546666666666666</v>
      </c>
      <c r="J11345" s="23">
        <v>1.23</v>
      </c>
      <c r="K11345" s="12">
        <f t="shared" si="356"/>
        <v>3.3882399999999997</v>
      </c>
      <c r="L11345" s="21" t="s">
        <v>21</v>
      </c>
      <c r="M11345" s="23">
        <f t="shared" si="355"/>
        <v>1</v>
      </c>
      <c r="N11345" s="6">
        <v>2024</v>
      </c>
    </row>
    <row r="11346" spans="1:14" ht="19.95" customHeight="1">
      <c r="A11346" s="20" t="s">
        <v>321</v>
      </c>
      <c r="B11346" s="20" t="s">
        <v>30</v>
      </c>
      <c r="C11346" s="20" t="s">
        <v>56</v>
      </c>
      <c r="D11346" s="20" t="s">
        <v>39</v>
      </c>
      <c r="E11346" s="20" t="s">
        <v>17</v>
      </c>
      <c r="F11346" s="21"/>
      <c r="G11346" s="20" t="s">
        <v>19</v>
      </c>
      <c r="H11346" s="21" t="s">
        <v>92</v>
      </c>
      <c r="I11346" s="25">
        <v>4.5628333333333329</v>
      </c>
      <c r="J11346" s="23">
        <v>2.12</v>
      </c>
      <c r="K11346" s="12">
        <f t="shared" si="356"/>
        <v>9.6732066666666654</v>
      </c>
      <c r="L11346" s="21" t="s">
        <v>21</v>
      </c>
      <c r="M11346" s="23">
        <f t="shared" si="355"/>
        <v>1.7</v>
      </c>
      <c r="N11346" s="6">
        <v>2024</v>
      </c>
    </row>
    <row r="11347" spans="1:14" ht="19.95" customHeight="1">
      <c r="A11347" s="20" t="s">
        <v>243</v>
      </c>
      <c r="B11347" s="20" t="s">
        <v>14</v>
      </c>
      <c r="C11347" s="20" t="s">
        <v>58</v>
      </c>
      <c r="D11347" s="20" t="s">
        <v>16</v>
      </c>
      <c r="E11347" s="20" t="s">
        <v>17</v>
      </c>
      <c r="F11347" s="21"/>
      <c r="G11347" s="20" t="s">
        <v>19</v>
      </c>
      <c r="H11347" s="21" t="s">
        <v>92</v>
      </c>
      <c r="I11347" s="25">
        <v>0.2495</v>
      </c>
      <c r="J11347" s="23">
        <v>10</v>
      </c>
      <c r="K11347" s="12">
        <f t="shared" si="356"/>
        <v>2.4950000000000001</v>
      </c>
      <c r="L11347" s="21" t="s">
        <v>21</v>
      </c>
      <c r="M11347" s="23">
        <f t="shared" si="355"/>
        <v>8</v>
      </c>
      <c r="N11347" s="6">
        <v>2024</v>
      </c>
    </row>
    <row r="11348" spans="1:14" ht="19.95" customHeight="1">
      <c r="A11348" s="20" t="s">
        <v>380</v>
      </c>
      <c r="B11348" s="20" t="s">
        <v>33</v>
      </c>
      <c r="C11348" s="20" t="s">
        <v>69</v>
      </c>
      <c r="D11348" s="20" t="s">
        <v>16</v>
      </c>
      <c r="E11348" s="20" t="s">
        <v>27</v>
      </c>
      <c r="F11348" s="21"/>
      <c r="G11348" s="20" t="s">
        <v>19</v>
      </c>
      <c r="H11348" s="21" t="s">
        <v>198</v>
      </c>
      <c r="I11348" s="25">
        <v>0.20303750000000001</v>
      </c>
      <c r="J11348" s="23">
        <v>7</v>
      </c>
      <c r="K11348" s="12">
        <f t="shared" si="356"/>
        <v>1.4212625000000001</v>
      </c>
      <c r="L11348" s="21" t="s">
        <v>21</v>
      </c>
      <c r="M11348" s="23">
        <f t="shared" si="355"/>
        <v>5.6</v>
      </c>
      <c r="N11348" s="6">
        <v>2024</v>
      </c>
    </row>
    <row r="11349" spans="1:14" ht="19.95" customHeight="1">
      <c r="A11349" s="20" t="s">
        <v>380</v>
      </c>
      <c r="B11349" s="20" t="s">
        <v>33</v>
      </c>
      <c r="C11349" s="20" t="s">
        <v>43</v>
      </c>
      <c r="D11349" s="20" t="s">
        <v>16</v>
      </c>
      <c r="E11349" s="20" t="s">
        <v>27</v>
      </c>
      <c r="F11349" s="21"/>
      <c r="G11349" s="20" t="s">
        <v>19</v>
      </c>
      <c r="H11349" s="21" t="s">
        <v>198</v>
      </c>
      <c r="I11349" s="25">
        <v>0.41234999999999999</v>
      </c>
      <c r="J11349" s="23">
        <v>11</v>
      </c>
      <c r="K11349" s="12">
        <f t="shared" si="356"/>
        <v>4.5358499999999999</v>
      </c>
      <c r="L11349" s="21" t="s">
        <v>21</v>
      </c>
      <c r="M11349" s="23">
        <f t="shared" si="355"/>
        <v>8.8000000000000007</v>
      </c>
      <c r="N11349" s="6">
        <v>2024</v>
      </c>
    </row>
    <row r="11350" spans="1:14" ht="19.95" customHeight="1">
      <c r="A11350" s="20" t="s">
        <v>167</v>
      </c>
      <c r="B11350" s="20" t="s">
        <v>24</v>
      </c>
      <c r="C11350" s="20" t="s">
        <v>56</v>
      </c>
      <c r="D11350" s="20" t="s">
        <v>16</v>
      </c>
      <c r="E11350" s="20" t="s">
        <v>155</v>
      </c>
      <c r="F11350" s="21"/>
      <c r="G11350" s="20" t="s">
        <v>19</v>
      </c>
      <c r="H11350" s="21" t="s">
        <v>92</v>
      </c>
      <c r="I11350" s="25">
        <v>2.415</v>
      </c>
      <c r="J11350" s="23">
        <v>14</v>
      </c>
      <c r="K11350" s="12">
        <f t="shared" si="356"/>
        <v>33.81</v>
      </c>
      <c r="L11350" s="21" t="s">
        <v>21</v>
      </c>
      <c r="M11350" s="23">
        <f t="shared" si="355"/>
        <v>11.2</v>
      </c>
      <c r="N11350" s="6">
        <v>2024</v>
      </c>
    </row>
    <row r="11351" spans="1:14" ht="19.95" customHeight="1">
      <c r="A11351" s="20" t="s">
        <v>167</v>
      </c>
      <c r="B11351" s="20" t="s">
        <v>24</v>
      </c>
      <c r="C11351" s="20" t="s">
        <v>56</v>
      </c>
      <c r="D11351" s="20" t="s">
        <v>16</v>
      </c>
      <c r="E11351" s="20" t="s">
        <v>155</v>
      </c>
      <c r="F11351" s="21"/>
      <c r="G11351" s="20" t="s">
        <v>19</v>
      </c>
      <c r="H11351" s="21" t="s">
        <v>92</v>
      </c>
      <c r="I11351" s="25">
        <v>2.9249999999999998</v>
      </c>
      <c r="J11351" s="23">
        <v>14</v>
      </c>
      <c r="K11351" s="12">
        <f t="shared" si="356"/>
        <v>40.949999999999996</v>
      </c>
      <c r="L11351" s="21" t="s">
        <v>21</v>
      </c>
      <c r="M11351" s="23">
        <f t="shared" si="355"/>
        <v>11.2</v>
      </c>
      <c r="N11351" s="6">
        <v>2024</v>
      </c>
    </row>
    <row r="11352" spans="1:14" ht="19.95" customHeight="1">
      <c r="A11352" s="20" t="s">
        <v>167</v>
      </c>
      <c r="B11352" s="20" t="s">
        <v>24</v>
      </c>
      <c r="C11352" s="20" t="s">
        <v>56</v>
      </c>
      <c r="D11352" s="20" t="s">
        <v>16</v>
      </c>
      <c r="E11352" s="20" t="s">
        <v>155</v>
      </c>
      <c r="F11352" s="21"/>
      <c r="G11352" s="20" t="s">
        <v>19</v>
      </c>
      <c r="H11352" s="21" t="s">
        <v>92</v>
      </c>
      <c r="I11352" s="25">
        <v>2.52</v>
      </c>
      <c r="J11352" s="23">
        <v>14</v>
      </c>
      <c r="K11352" s="12">
        <f t="shared" si="356"/>
        <v>35.28</v>
      </c>
      <c r="L11352" s="21" t="s">
        <v>21</v>
      </c>
      <c r="M11352" s="23">
        <f t="shared" si="355"/>
        <v>11.2</v>
      </c>
      <c r="N11352" s="6">
        <v>2024</v>
      </c>
    </row>
    <row r="11353" spans="1:14" ht="19.95" customHeight="1">
      <c r="A11353" s="20" t="s">
        <v>380</v>
      </c>
      <c r="B11353" s="20" t="s">
        <v>48</v>
      </c>
      <c r="C11353" s="20" t="s">
        <v>49</v>
      </c>
      <c r="D11353" s="20" t="s">
        <v>16</v>
      </c>
      <c r="E11353" s="20" t="s">
        <v>27</v>
      </c>
      <c r="F11353" s="21"/>
      <c r="G11353" s="20" t="s">
        <v>19</v>
      </c>
      <c r="H11353" s="21" t="s">
        <v>198</v>
      </c>
      <c r="I11353" s="25">
        <v>8.909333333333333E-2</v>
      </c>
      <c r="J11353" s="23">
        <v>6</v>
      </c>
      <c r="K11353" s="12">
        <f t="shared" si="356"/>
        <v>0.53455999999999992</v>
      </c>
      <c r="L11353" s="21" t="s">
        <v>21</v>
      </c>
      <c r="M11353" s="23">
        <f t="shared" si="355"/>
        <v>4.8</v>
      </c>
      <c r="N11353" s="6">
        <v>2024</v>
      </c>
    </row>
    <row r="11354" spans="1:14" ht="19.95" customHeight="1">
      <c r="A11354" s="20" t="s">
        <v>308</v>
      </c>
      <c r="B11354" s="20" t="s">
        <v>42</v>
      </c>
      <c r="C11354" s="20" t="s">
        <v>44</v>
      </c>
      <c r="D11354" s="20" t="s">
        <v>16</v>
      </c>
      <c r="E11354" s="20" t="s">
        <v>147</v>
      </c>
      <c r="F11354" s="21"/>
      <c r="G11354" s="20" t="s">
        <v>19</v>
      </c>
      <c r="H11354" s="21" t="s">
        <v>172</v>
      </c>
      <c r="I11354" s="25">
        <v>0.11408364661654136</v>
      </c>
      <c r="J11354" s="23">
        <v>4.75</v>
      </c>
      <c r="K11354" s="12">
        <f t="shared" si="356"/>
        <v>0.54189732142857139</v>
      </c>
      <c r="L11354" s="21" t="s">
        <v>21</v>
      </c>
      <c r="M11354" s="23">
        <f t="shared" si="355"/>
        <v>3.8</v>
      </c>
      <c r="N11354" s="6">
        <v>2024</v>
      </c>
    </row>
    <row r="11355" spans="1:14" ht="19.95" customHeight="1">
      <c r="A11355" s="20" t="s">
        <v>392</v>
      </c>
      <c r="B11355" s="20" t="s">
        <v>14</v>
      </c>
      <c r="C11355" s="20" t="s">
        <v>75</v>
      </c>
      <c r="D11355" s="20" t="s">
        <v>16</v>
      </c>
      <c r="E11355" s="20" t="s">
        <v>147</v>
      </c>
      <c r="F11355" s="21"/>
      <c r="G11355" s="20" t="s">
        <v>19</v>
      </c>
      <c r="H11355" s="21" t="s">
        <v>159</v>
      </c>
      <c r="I11355" s="25">
        <v>1.5679702048417132E-2</v>
      </c>
      <c r="J11355" s="23">
        <v>9</v>
      </c>
      <c r="K11355" s="12">
        <f t="shared" si="356"/>
        <v>0.14111731843575417</v>
      </c>
      <c r="L11355" s="21" t="s">
        <v>21</v>
      </c>
      <c r="M11355" s="23">
        <f t="shared" si="355"/>
        <v>7.2</v>
      </c>
      <c r="N11355" s="6">
        <v>2024</v>
      </c>
    </row>
    <row r="11356" spans="1:14" ht="19.95" customHeight="1">
      <c r="A11356" s="20" t="s">
        <v>153</v>
      </c>
      <c r="B11356" s="20" t="s">
        <v>30</v>
      </c>
      <c r="C11356" s="20" t="s">
        <v>61</v>
      </c>
      <c r="D11356" s="20" t="s">
        <v>16</v>
      </c>
      <c r="E11356" s="20" t="s">
        <v>155</v>
      </c>
      <c r="F11356" s="21"/>
      <c r="G11356" s="20" t="s">
        <v>19</v>
      </c>
      <c r="H11356" s="21" t="s">
        <v>152</v>
      </c>
      <c r="I11356" s="25">
        <v>8.5449999999999999</v>
      </c>
      <c r="J11356" s="23">
        <v>3</v>
      </c>
      <c r="K11356" s="12">
        <f t="shared" si="356"/>
        <v>25.634999999999998</v>
      </c>
      <c r="L11356" s="21" t="s">
        <v>21</v>
      </c>
      <c r="M11356" s="23">
        <f t="shared" si="355"/>
        <v>2.4</v>
      </c>
      <c r="N11356" s="6">
        <v>2024</v>
      </c>
    </row>
    <row r="11357" spans="1:14" ht="19.95" customHeight="1">
      <c r="A11357" s="20" t="s">
        <v>380</v>
      </c>
      <c r="B11357" s="20" t="s">
        <v>30</v>
      </c>
      <c r="C11357" s="20" t="s">
        <v>51</v>
      </c>
      <c r="D11357" s="20" t="s">
        <v>16</v>
      </c>
      <c r="E11357" s="20" t="s">
        <v>27</v>
      </c>
      <c r="F11357" s="21"/>
      <c r="G11357" s="20" t="s">
        <v>19</v>
      </c>
      <c r="H11357" s="21" t="s">
        <v>198</v>
      </c>
      <c r="I11357" s="25">
        <v>2.6437499999999998</v>
      </c>
      <c r="J11357" s="23">
        <v>160</v>
      </c>
      <c r="K11357" s="12">
        <f t="shared" si="356"/>
        <v>423</v>
      </c>
      <c r="L11357" s="21" t="s">
        <v>21</v>
      </c>
      <c r="M11357" s="23">
        <f t="shared" si="355"/>
        <v>128</v>
      </c>
      <c r="N11357" s="6">
        <v>2024</v>
      </c>
    </row>
    <row r="11358" spans="1:14" ht="19.95" customHeight="1">
      <c r="A11358" s="20" t="s">
        <v>283</v>
      </c>
      <c r="B11358" s="20" t="s">
        <v>40</v>
      </c>
      <c r="C11358" s="20" t="s">
        <v>68</v>
      </c>
      <c r="D11358" s="20" t="s">
        <v>16</v>
      </c>
      <c r="E11358" s="20" t="s">
        <v>17</v>
      </c>
      <c r="F11358" s="21"/>
      <c r="G11358" s="20" t="s">
        <v>19</v>
      </c>
      <c r="H11358" s="21" t="s">
        <v>284</v>
      </c>
      <c r="I11358" s="25">
        <v>4.3283999999999994</v>
      </c>
      <c r="J11358" s="23">
        <v>14.02</v>
      </c>
      <c r="K11358" s="12">
        <f t="shared" si="356"/>
        <v>60.684167999999993</v>
      </c>
      <c r="L11358" s="21" t="s">
        <v>21</v>
      </c>
      <c r="M11358" s="23">
        <f t="shared" si="355"/>
        <v>11.2</v>
      </c>
      <c r="N11358" s="6">
        <v>2024</v>
      </c>
    </row>
    <row r="11359" spans="1:14" ht="19.95" customHeight="1">
      <c r="A11359" s="20" t="s">
        <v>393</v>
      </c>
      <c r="B11359" s="20" t="s">
        <v>14</v>
      </c>
      <c r="C11359" s="20" t="s">
        <v>15</v>
      </c>
      <c r="D11359" s="20" t="s">
        <v>16</v>
      </c>
      <c r="E11359" s="20" t="s">
        <v>17</v>
      </c>
      <c r="F11359" s="21"/>
      <c r="G11359" s="20" t="s">
        <v>19</v>
      </c>
      <c r="H11359" s="21"/>
      <c r="I11359" s="25">
        <v>4.1133333333333334E-2</v>
      </c>
      <c r="J11359" s="23">
        <v>22</v>
      </c>
      <c r="K11359" s="12">
        <f t="shared" si="356"/>
        <v>0.90493333333333337</v>
      </c>
      <c r="L11359" s="21" t="s">
        <v>21</v>
      </c>
      <c r="M11359" s="23">
        <f t="shared" si="355"/>
        <v>17.600000000000001</v>
      </c>
      <c r="N11359" s="6">
        <v>2024</v>
      </c>
    </row>
    <row r="11360" spans="1:14" ht="19.95" customHeight="1">
      <c r="A11360" s="20" t="s">
        <v>330</v>
      </c>
      <c r="B11360" s="20" t="s">
        <v>42</v>
      </c>
      <c r="C11360" s="20" t="s">
        <v>117</v>
      </c>
      <c r="D11360" s="20" t="s">
        <v>26</v>
      </c>
      <c r="E11360" s="20" t="s">
        <v>147</v>
      </c>
      <c r="F11360" s="21"/>
      <c r="G11360" s="20" t="s">
        <v>19</v>
      </c>
      <c r="H11360" s="21" t="s">
        <v>92</v>
      </c>
      <c r="I11360" s="25">
        <v>8.9472000000000005</v>
      </c>
      <c r="J11360" s="23">
        <v>0.24</v>
      </c>
      <c r="K11360" s="12">
        <f t="shared" si="356"/>
        <v>2.1473279999999999</v>
      </c>
      <c r="L11360" s="21" t="s">
        <v>21</v>
      </c>
      <c r="M11360" s="23">
        <f t="shared" si="355"/>
        <v>0.2</v>
      </c>
      <c r="N11360" s="6">
        <v>2024</v>
      </c>
    </row>
    <row r="11361" spans="1:14" ht="19.95" customHeight="1">
      <c r="A11361" s="20" t="s">
        <v>13</v>
      </c>
      <c r="B11361" s="20" t="s">
        <v>14</v>
      </c>
      <c r="C11361" s="20" t="s">
        <v>45</v>
      </c>
      <c r="D11361" s="20" t="s">
        <v>16</v>
      </c>
      <c r="E11361" s="20" t="s">
        <v>27</v>
      </c>
      <c r="F11361" s="21"/>
      <c r="G11361" s="20" t="s">
        <v>28</v>
      </c>
      <c r="H11361" s="21" t="s">
        <v>53</v>
      </c>
      <c r="I11361" s="25">
        <v>0.11200000000000002</v>
      </c>
      <c r="J11361" s="23">
        <v>14.04</v>
      </c>
      <c r="K11361" s="12">
        <f t="shared" si="356"/>
        <v>1.5724800000000001</v>
      </c>
      <c r="L11361" s="21" t="s">
        <v>21</v>
      </c>
      <c r="M11361" s="23">
        <f t="shared" si="355"/>
        <v>11.2</v>
      </c>
      <c r="N11361" s="6">
        <v>2024</v>
      </c>
    </row>
    <row r="11362" spans="1:14" ht="19.95" customHeight="1">
      <c r="A11362" s="20" t="s">
        <v>13</v>
      </c>
      <c r="B11362" s="20" t="s">
        <v>14</v>
      </c>
      <c r="C11362" s="20" t="s">
        <v>45</v>
      </c>
      <c r="D11362" s="20" t="s">
        <v>16</v>
      </c>
      <c r="E11362" s="20" t="s">
        <v>27</v>
      </c>
      <c r="F11362" s="21"/>
      <c r="G11362" s="20" t="s">
        <v>28</v>
      </c>
      <c r="H11362" s="21" t="s">
        <v>53</v>
      </c>
      <c r="I11362" s="25">
        <v>0.11399999999999999</v>
      </c>
      <c r="J11362" s="23">
        <v>14.04</v>
      </c>
      <c r="K11362" s="12">
        <f t="shared" si="356"/>
        <v>1.6005599999999998</v>
      </c>
      <c r="L11362" s="21" t="s">
        <v>21</v>
      </c>
      <c r="M11362" s="23">
        <f t="shared" si="355"/>
        <v>11.2</v>
      </c>
      <c r="N11362" s="6">
        <v>2024</v>
      </c>
    </row>
    <row r="11363" spans="1:14" ht="19.95" customHeight="1">
      <c r="A11363" s="20" t="s">
        <v>290</v>
      </c>
      <c r="B11363" s="20" t="s">
        <v>33</v>
      </c>
      <c r="C11363" s="20" t="s">
        <v>69</v>
      </c>
      <c r="D11363" s="20"/>
      <c r="E11363" s="20" t="s">
        <v>97</v>
      </c>
      <c r="F11363" s="21"/>
      <c r="G11363" s="20" t="s">
        <v>19</v>
      </c>
      <c r="H11363" s="21" t="s">
        <v>162</v>
      </c>
      <c r="I11363" s="25">
        <v>0.19</v>
      </c>
      <c r="J11363" s="23">
        <v>10</v>
      </c>
      <c r="K11363" s="12">
        <f t="shared" si="356"/>
        <v>1.9</v>
      </c>
      <c r="L11363" s="21" t="s">
        <v>21</v>
      </c>
      <c r="M11363" s="23">
        <f t="shared" si="355"/>
        <v>8</v>
      </c>
      <c r="N11363" s="6">
        <v>2024</v>
      </c>
    </row>
    <row r="11364" spans="1:14" ht="19.95" customHeight="1">
      <c r="A11364" s="20" t="s">
        <v>290</v>
      </c>
      <c r="B11364" s="20" t="s">
        <v>33</v>
      </c>
      <c r="C11364" s="20" t="s">
        <v>69</v>
      </c>
      <c r="D11364" s="20"/>
      <c r="E11364" s="20" t="s">
        <v>97</v>
      </c>
      <c r="F11364" s="21"/>
      <c r="G11364" s="20" t="s">
        <v>19</v>
      </c>
      <c r="H11364" s="21" t="s">
        <v>162</v>
      </c>
      <c r="I11364" s="25">
        <v>0.2</v>
      </c>
      <c r="J11364" s="23">
        <v>10</v>
      </c>
      <c r="K11364" s="12">
        <f t="shared" si="356"/>
        <v>2</v>
      </c>
      <c r="L11364" s="21" t="s">
        <v>21</v>
      </c>
      <c r="M11364" s="23">
        <f t="shared" si="355"/>
        <v>8</v>
      </c>
      <c r="N11364" s="6">
        <v>2024</v>
      </c>
    </row>
    <row r="11365" spans="1:14" ht="19.95" customHeight="1">
      <c r="A11365" s="20" t="s">
        <v>290</v>
      </c>
      <c r="B11365" s="20" t="s">
        <v>42</v>
      </c>
      <c r="C11365" s="20" t="s">
        <v>69</v>
      </c>
      <c r="D11365" s="20"/>
      <c r="E11365" s="20" t="s">
        <v>97</v>
      </c>
      <c r="F11365" s="21"/>
      <c r="G11365" s="20" t="s">
        <v>19</v>
      </c>
      <c r="H11365" s="21" t="s">
        <v>162</v>
      </c>
      <c r="I11365" s="25">
        <v>0.185</v>
      </c>
      <c r="J11365" s="23">
        <v>10</v>
      </c>
      <c r="K11365" s="12">
        <f t="shared" si="356"/>
        <v>1.85</v>
      </c>
      <c r="L11365" s="21" t="s">
        <v>21</v>
      </c>
      <c r="M11365" s="23">
        <f t="shared" si="355"/>
        <v>8</v>
      </c>
      <c r="N11365" s="6">
        <v>2024</v>
      </c>
    </row>
    <row r="11366" spans="1:14" ht="19.95" customHeight="1">
      <c r="A11366" s="20" t="s">
        <v>290</v>
      </c>
      <c r="B11366" s="20" t="s">
        <v>42</v>
      </c>
      <c r="C11366" s="20" t="s">
        <v>69</v>
      </c>
      <c r="D11366" s="20"/>
      <c r="E11366" s="20" t="s">
        <v>97</v>
      </c>
      <c r="F11366" s="21"/>
      <c r="G11366" s="20" t="s">
        <v>19</v>
      </c>
      <c r="H11366" s="21" t="s">
        <v>162</v>
      </c>
      <c r="I11366" s="25">
        <v>0.18</v>
      </c>
      <c r="J11366" s="23">
        <v>10</v>
      </c>
      <c r="K11366" s="12">
        <f t="shared" si="356"/>
        <v>1.7999999999999998</v>
      </c>
      <c r="L11366" s="21" t="s">
        <v>21</v>
      </c>
      <c r="M11366" s="23">
        <f t="shared" si="355"/>
        <v>8</v>
      </c>
      <c r="N11366" s="6">
        <v>2024</v>
      </c>
    </row>
    <row r="11367" spans="1:14" ht="19.95" customHeight="1">
      <c r="A11367" s="20" t="s">
        <v>290</v>
      </c>
      <c r="B11367" s="20" t="s">
        <v>33</v>
      </c>
      <c r="C11367" s="20" t="s">
        <v>43</v>
      </c>
      <c r="D11367" s="20" t="s">
        <v>16</v>
      </c>
      <c r="E11367" s="20" t="s">
        <v>97</v>
      </c>
      <c r="F11367" s="21"/>
      <c r="G11367" s="20" t="s">
        <v>19</v>
      </c>
      <c r="H11367" s="21" t="s">
        <v>162</v>
      </c>
      <c r="I11367" s="25">
        <v>0.36</v>
      </c>
      <c r="J11367" s="23">
        <v>10.5</v>
      </c>
      <c r="K11367" s="12">
        <f t="shared" si="356"/>
        <v>3.78</v>
      </c>
      <c r="L11367" s="21" t="s">
        <v>21</v>
      </c>
      <c r="M11367" s="23">
        <f t="shared" si="355"/>
        <v>8.4</v>
      </c>
      <c r="N11367" s="6">
        <v>2024</v>
      </c>
    </row>
    <row r="11368" spans="1:14" ht="19.95" customHeight="1">
      <c r="A11368" s="20" t="s">
        <v>290</v>
      </c>
      <c r="B11368" s="20" t="s">
        <v>33</v>
      </c>
      <c r="C11368" s="20" t="s">
        <v>43</v>
      </c>
      <c r="D11368" s="20" t="s">
        <v>16</v>
      </c>
      <c r="E11368" s="20" t="s">
        <v>97</v>
      </c>
      <c r="F11368" s="21"/>
      <c r="G11368" s="20" t="s">
        <v>19</v>
      </c>
      <c r="H11368" s="21" t="s">
        <v>162</v>
      </c>
      <c r="I11368" s="25">
        <v>0.33</v>
      </c>
      <c r="J11368" s="23">
        <v>10.5</v>
      </c>
      <c r="K11368" s="12">
        <f t="shared" si="356"/>
        <v>3.4650000000000003</v>
      </c>
      <c r="L11368" s="21" t="s">
        <v>21</v>
      </c>
      <c r="M11368" s="23">
        <f t="shared" si="355"/>
        <v>8.4</v>
      </c>
      <c r="N11368" s="6">
        <v>2024</v>
      </c>
    </row>
    <row r="11369" spans="1:14" ht="19.95" customHeight="1">
      <c r="A11369" s="20" t="s">
        <v>211</v>
      </c>
      <c r="B11369" s="20" t="s">
        <v>14</v>
      </c>
      <c r="C11369" s="20" t="s">
        <v>179</v>
      </c>
      <c r="D11369" s="20" t="s">
        <v>183</v>
      </c>
      <c r="E11369" s="20" t="s">
        <v>207</v>
      </c>
      <c r="F11369" s="21"/>
      <c r="G11369" s="20" t="s">
        <v>19</v>
      </c>
      <c r="H11369" s="21" t="s">
        <v>229</v>
      </c>
      <c r="I11369" s="25">
        <v>8.5714285714285719E-3</v>
      </c>
      <c r="J11369" s="23">
        <v>155</v>
      </c>
      <c r="K11369" s="12">
        <f t="shared" si="356"/>
        <v>1.3285714285714287</v>
      </c>
      <c r="L11369" s="21" t="s">
        <v>21</v>
      </c>
      <c r="M11369" s="23">
        <f t="shared" si="355"/>
        <v>124</v>
      </c>
      <c r="N11369" s="6">
        <v>2024</v>
      </c>
    </row>
    <row r="11370" spans="1:14" ht="19.95" customHeight="1">
      <c r="A11370" s="20" t="s">
        <v>380</v>
      </c>
      <c r="B11370" s="20" t="s">
        <v>40</v>
      </c>
      <c r="C11370" s="20" t="s">
        <v>65</v>
      </c>
      <c r="D11370" s="20" t="s">
        <v>16</v>
      </c>
      <c r="E11370" s="20" t="s">
        <v>27</v>
      </c>
      <c r="F11370" s="21"/>
      <c r="G11370" s="20" t="s">
        <v>19</v>
      </c>
      <c r="H11370" s="21" t="s">
        <v>198</v>
      </c>
      <c r="I11370" s="25">
        <v>2.25</v>
      </c>
      <c r="J11370" s="23">
        <v>110</v>
      </c>
      <c r="K11370" s="12">
        <f t="shared" si="356"/>
        <v>247.5</v>
      </c>
      <c r="L11370" s="21" t="s">
        <v>21</v>
      </c>
      <c r="M11370" s="23">
        <f t="shared" si="355"/>
        <v>88</v>
      </c>
      <c r="N11370" s="6">
        <v>2024</v>
      </c>
    </row>
    <row r="11371" spans="1:14" ht="19.95" customHeight="1">
      <c r="A11371" s="20" t="s">
        <v>211</v>
      </c>
      <c r="B11371" s="20" t="s">
        <v>14</v>
      </c>
      <c r="C11371" s="20" t="s">
        <v>179</v>
      </c>
      <c r="D11371" s="20" t="s">
        <v>183</v>
      </c>
      <c r="E11371" s="20" t="s">
        <v>155</v>
      </c>
      <c r="F11371" s="21"/>
      <c r="G11371" s="20" t="s">
        <v>19</v>
      </c>
      <c r="H11371" s="21" t="s">
        <v>182</v>
      </c>
      <c r="I11371" s="25">
        <v>7.826086956521738E-3</v>
      </c>
      <c r="J11371" s="23">
        <v>130</v>
      </c>
      <c r="K11371" s="12">
        <f t="shared" si="356"/>
        <v>1.017391304347826</v>
      </c>
      <c r="L11371" s="21" t="s">
        <v>21</v>
      </c>
      <c r="M11371" s="23">
        <f t="shared" si="355"/>
        <v>104</v>
      </c>
      <c r="N11371" s="6">
        <v>2024</v>
      </c>
    </row>
    <row r="11372" spans="1:14" ht="19.95" customHeight="1">
      <c r="A11372" s="20" t="s">
        <v>211</v>
      </c>
      <c r="B11372" s="20" t="s">
        <v>14</v>
      </c>
      <c r="C11372" s="20" t="s">
        <v>192</v>
      </c>
      <c r="D11372" s="20" t="s">
        <v>183</v>
      </c>
      <c r="E11372" s="20" t="s">
        <v>155</v>
      </c>
      <c r="F11372" s="21"/>
      <c r="G11372" s="20" t="s">
        <v>19</v>
      </c>
      <c r="H11372" s="21" t="s">
        <v>182</v>
      </c>
      <c r="I11372" s="25">
        <v>5.0000000000000001E-3</v>
      </c>
      <c r="J11372" s="23">
        <v>130</v>
      </c>
      <c r="K11372" s="12">
        <f t="shared" si="356"/>
        <v>0.65</v>
      </c>
      <c r="L11372" s="21" t="s">
        <v>21</v>
      </c>
      <c r="M11372" s="23">
        <f t="shared" si="355"/>
        <v>104</v>
      </c>
      <c r="N11372" s="6">
        <v>2024</v>
      </c>
    </row>
    <row r="11373" spans="1:14" ht="19.95" customHeight="1">
      <c r="A11373" s="20" t="s">
        <v>211</v>
      </c>
      <c r="B11373" s="20" t="s">
        <v>14</v>
      </c>
      <c r="C11373" s="20" t="s">
        <v>192</v>
      </c>
      <c r="D11373" s="20" t="s">
        <v>213</v>
      </c>
      <c r="E11373" s="20" t="s">
        <v>207</v>
      </c>
      <c r="F11373" s="21"/>
      <c r="G11373" s="20" t="s">
        <v>19</v>
      </c>
      <c r="H11373" s="21" t="s">
        <v>229</v>
      </c>
      <c r="I11373" s="25">
        <v>5.1473922902494328E-3</v>
      </c>
      <c r="J11373" s="23">
        <v>90</v>
      </c>
      <c r="K11373" s="12">
        <f t="shared" si="356"/>
        <v>0.46326530612244893</v>
      </c>
      <c r="L11373" s="21" t="s">
        <v>21</v>
      </c>
      <c r="M11373" s="23">
        <f t="shared" si="355"/>
        <v>72</v>
      </c>
      <c r="N11373" s="6">
        <v>2024</v>
      </c>
    </row>
    <row r="11374" spans="1:14" ht="19.95" customHeight="1">
      <c r="A11374" s="20" t="s">
        <v>211</v>
      </c>
      <c r="B11374" s="20" t="s">
        <v>14</v>
      </c>
      <c r="C11374" s="20" t="s">
        <v>214</v>
      </c>
      <c r="D11374" s="20" t="s">
        <v>213</v>
      </c>
      <c r="E11374" s="20" t="s">
        <v>207</v>
      </c>
      <c r="F11374" s="21"/>
      <c r="G11374" s="20" t="s">
        <v>19</v>
      </c>
      <c r="H11374" s="21" t="s">
        <v>229</v>
      </c>
      <c r="I11374" s="25">
        <v>1.0136363636363636E-2</v>
      </c>
      <c r="J11374" s="23">
        <v>115</v>
      </c>
      <c r="K11374" s="12">
        <f t="shared" si="356"/>
        <v>1.165681818181818</v>
      </c>
      <c r="L11374" s="21" t="s">
        <v>21</v>
      </c>
      <c r="M11374" s="23">
        <f t="shared" si="355"/>
        <v>92</v>
      </c>
      <c r="N11374" s="6">
        <v>2024</v>
      </c>
    </row>
    <row r="11375" spans="1:14" ht="19.95" customHeight="1">
      <c r="A11375" s="20" t="s">
        <v>211</v>
      </c>
      <c r="B11375" s="20" t="s">
        <v>14</v>
      </c>
      <c r="C11375" s="20" t="s">
        <v>219</v>
      </c>
      <c r="D11375" s="20" t="s">
        <v>183</v>
      </c>
      <c r="E11375" s="20" t="s">
        <v>207</v>
      </c>
      <c r="F11375" s="21"/>
      <c r="G11375" s="20" t="s">
        <v>19</v>
      </c>
      <c r="H11375" s="21" t="s">
        <v>229</v>
      </c>
      <c r="I11375" s="25">
        <v>4.1584158415841586E-3</v>
      </c>
      <c r="J11375" s="23">
        <v>205</v>
      </c>
      <c r="K11375" s="12">
        <f t="shared" si="356"/>
        <v>0.85247524752475257</v>
      </c>
      <c r="L11375" s="21" t="s">
        <v>21</v>
      </c>
      <c r="M11375" s="23">
        <f t="shared" si="355"/>
        <v>164</v>
      </c>
      <c r="N11375" s="6">
        <v>2024</v>
      </c>
    </row>
    <row r="11376" spans="1:14" ht="19.95" customHeight="1">
      <c r="A11376" s="20" t="s">
        <v>211</v>
      </c>
      <c r="B11376" s="20" t="s">
        <v>14</v>
      </c>
      <c r="C11376" s="20" t="s">
        <v>192</v>
      </c>
      <c r="D11376" s="20" t="s">
        <v>183</v>
      </c>
      <c r="E11376" s="20" t="s">
        <v>207</v>
      </c>
      <c r="F11376" s="21"/>
      <c r="G11376" s="20" t="s">
        <v>19</v>
      </c>
      <c r="H11376" s="21" t="s">
        <v>229</v>
      </c>
      <c r="I11376" s="25">
        <v>5.2272727272727271E-3</v>
      </c>
      <c r="J11376" s="23">
        <v>205</v>
      </c>
      <c r="K11376" s="12">
        <f t="shared" si="356"/>
        <v>1.071590909090909</v>
      </c>
      <c r="L11376" s="21" t="s">
        <v>21</v>
      </c>
      <c r="M11376" s="23">
        <f t="shared" si="355"/>
        <v>164</v>
      </c>
      <c r="N11376" s="6">
        <v>2024</v>
      </c>
    </row>
    <row r="11377" spans="1:14" ht="19.95" customHeight="1">
      <c r="A11377" s="20" t="s">
        <v>380</v>
      </c>
      <c r="B11377" s="20" t="s">
        <v>14</v>
      </c>
      <c r="C11377" s="20" t="s">
        <v>36</v>
      </c>
      <c r="D11377" s="20" t="s">
        <v>16</v>
      </c>
      <c r="E11377" s="20" t="s">
        <v>27</v>
      </c>
      <c r="F11377" s="21"/>
      <c r="G11377" s="20" t="s">
        <v>19</v>
      </c>
      <c r="H11377" s="21" t="s">
        <v>198</v>
      </c>
      <c r="I11377" s="25">
        <v>0.56850000000000001</v>
      </c>
      <c r="J11377" s="23">
        <v>16.5</v>
      </c>
      <c r="K11377" s="12">
        <f t="shared" si="356"/>
        <v>9.3802500000000002</v>
      </c>
      <c r="L11377" s="21" t="s">
        <v>21</v>
      </c>
      <c r="M11377" s="23">
        <f t="shared" si="355"/>
        <v>13.2</v>
      </c>
      <c r="N11377" s="6">
        <v>2024</v>
      </c>
    </row>
    <row r="11378" spans="1:14" ht="19.95" customHeight="1">
      <c r="A11378" s="20" t="s">
        <v>380</v>
      </c>
      <c r="B11378" s="20" t="s">
        <v>42</v>
      </c>
      <c r="C11378" s="20" t="s">
        <v>41</v>
      </c>
      <c r="D11378" s="20" t="s">
        <v>16</v>
      </c>
      <c r="E11378" s="20" t="s">
        <v>27</v>
      </c>
      <c r="F11378" s="21"/>
      <c r="G11378" s="20" t="s">
        <v>19</v>
      </c>
      <c r="H11378" s="21" t="s">
        <v>198</v>
      </c>
      <c r="I11378" s="25">
        <v>0.76439999999999997</v>
      </c>
      <c r="J11378" s="23">
        <v>32</v>
      </c>
      <c r="K11378" s="12">
        <f t="shared" si="356"/>
        <v>24.460799999999999</v>
      </c>
      <c r="L11378" s="21" t="s">
        <v>21</v>
      </c>
      <c r="M11378" s="23">
        <f t="shared" si="355"/>
        <v>25.6</v>
      </c>
      <c r="N11378" s="6">
        <v>2024</v>
      </c>
    </row>
    <row r="11379" spans="1:14" ht="19.95" customHeight="1">
      <c r="A11379" s="20" t="s">
        <v>211</v>
      </c>
      <c r="B11379" s="20" t="s">
        <v>14</v>
      </c>
      <c r="C11379" s="20" t="s">
        <v>192</v>
      </c>
      <c r="D11379" s="20" t="s">
        <v>183</v>
      </c>
      <c r="E11379" s="20" t="s">
        <v>207</v>
      </c>
      <c r="F11379" s="21"/>
      <c r="G11379" s="20" t="s">
        <v>19</v>
      </c>
      <c r="H11379" s="21" t="s">
        <v>229</v>
      </c>
      <c r="I11379" s="25">
        <v>5.2499999999999995E-3</v>
      </c>
      <c r="J11379" s="23">
        <v>205</v>
      </c>
      <c r="K11379" s="12">
        <f t="shared" si="356"/>
        <v>1.0762499999999999</v>
      </c>
      <c r="L11379" s="21" t="s">
        <v>21</v>
      </c>
      <c r="M11379" s="23">
        <f t="shared" si="355"/>
        <v>164</v>
      </c>
      <c r="N11379" s="6">
        <v>2024</v>
      </c>
    </row>
    <row r="11380" spans="1:14" ht="19.95" customHeight="1">
      <c r="A11380" s="20" t="s">
        <v>211</v>
      </c>
      <c r="B11380" s="20" t="s">
        <v>14</v>
      </c>
      <c r="C11380" s="20" t="s">
        <v>192</v>
      </c>
      <c r="D11380" s="20" t="s">
        <v>183</v>
      </c>
      <c r="E11380" s="20" t="s">
        <v>207</v>
      </c>
      <c r="F11380" s="21"/>
      <c r="G11380" s="20" t="s">
        <v>19</v>
      </c>
      <c r="H11380" s="21" t="s">
        <v>229</v>
      </c>
      <c r="I11380" s="25">
        <v>5.3846153846153853E-3</v>
      </c>
      <c r="J11380" s="23">
        <v>205</v>
      </c>
      <c r="K11380" s="12">
        <f t="shared" si="356"/>
        <v>1.1038461538461539</v>
      </c>
      <c r="L11380" s="21" t="s">
        <v>21</v>
      </c>
      <c r="M11380" s="23">
        <f t="shared" si="355"/>
        <v>164</v>
      </c>
      <c r="N11380" s="6">
        <v>2024</v>
      </c>
    </row>
    <row r="11381" spans="1:14" ht="19.95" customHeight="1">
      <c r="A11381" s="20" t="s">
        <v>211</v>
      </c>
      <c r="B11381" s="20" t="s">
        <v>14</v>
      </c>
      <c r="C11381" s="20" t="s">
        <v>230</v>
      </c>
      <c r="D11381" s="20" t="s">
        <v>183</v>
      </c>
      <c r="E11381" s="20" t="s">
        <v>207</v>
      </c>
      <c r="F11381" s="21"/>
      <c r="G11381" s="20" t="s">
        <v>19</v>
      </c>
      <c r="H11381" s="21" t="s">
        <v>229</v>
      </c>
      <c r="I11381" s="25">
        <v>1.8571428571428572E-2</v>
      </c>
      <c r="J11381" s="23">
        <v>195</v>
      </c>
      <c r="K11381" s="12">
        <f t="shared" si="356"/>
        <v>3.6214285714285714</v>
      </c>
      <c r="L11381" s="21" t="s">
        <v>21</v>
      </c>
      <c r="M11381" s="23">
        <f t="shared" si="355"/>
        <v>156</v>
      </c>
      <c r="N11381" s="6">
        <v>2024</v>
      </c>
    </row>
    <row r="11382" spans="1:14" ht="19.95" customHeight="1">
      <c r="A11382" s="20" t="s">
        <v>211</v>
      </c>
      <c r="B11382" s="20" t="s">
        <v>14</v>
      </c>
      <c r="C11382" s="20" t="s">
        <v>192</v>
      </c>
      <c r="D11382" s="20" t="s">
        <v>183</v>
      </c>
      <c r="E11382" s="20" t="s">
        <v>207</v>
      </c>
      <c r="F11382" s="21"/>
      <c r="G11382" s="20" t="s">
        <v>19</v>
      </c>
      <c r="H11382" s="21" t="s">
        <v>229</v>
      </c>
      <c r="I11382" s="25">
        <v>5.1000000000000004E-3</v>
      </c>
      <c r="J11382" s="23">
        <v>205</v>
      </c>
      <c r="K11382" s="12">
        <f t="shared" si="356"/>
        <v>1.0455000000000001</v>
      </c>
      <c r="L11382" s="21" t="s">
        <v>21</v>
      </c>
      <c r="M11382" s="23">
        <f t="shared" si="355"/>
        <v>164</v>
      </c>
      <c r="N11382" s="6">
        <v>2024</v>
      </c>
    </row>
    <row r="11383" spans="1:14" ht="19.95" customHeight="1">
      <c r="A11383" s="20" t="s">
        <v>211</v>
      </c>
      <c r="B11383" s="20" t="s">
        <v>14</v>
      </c>
      <c r="C11383" s="20" t="s">
        <v>192</v>
      </c>
      <c r="D11383" s="20" t="s">
        <v>183</v>
      </c>
      <c r="E11383" s="20" t="s">
        <v>207</v>
      </c>
      <c r="F11383" s="21"/>
      <c r="G11383" s="20" t="s">
        <v>19</v>
      </c>
      <c r="H11383" s="21" t="s">
        <v>229</v>
      </c>
      <c r="I11383" s="25">
        <v>5.1666666666666666E-3</v>
      </c>
      <c r="J11383" s="23">
        <v>205</v>
      </c>
      <c r="K11383" s="12">
        <f t="shared" si="356"/>
        <v>1.0591666666666666</v>
      </c>
      <c r="L11383" s="21" t="s">
        <v>21</v>
      </c>
      <c r="M11383" s="23">
        <f t="shared" si="355"/>
        <v>164</v>
      </c>
      <c r="N11383" s="6">
        <v>2024</v>
      </c>
    </row>
    <row r="11384" spans="1:14" ht="19.95" customHeight="1">
      <c r="A11384" s="20" t="s">
        <v>211</v>
      </c>
      <c r="B11384" s="20" t="s">
        <v>14</v>
      </c>
      <c r="C11384" s="20" t="s">
        <v>192</v>
      </c>
      <c r="D11384" s="20" t="s">
        <v>183</v>
      </c>
      <c r="E11384" s="20" t="s">
        <v>207</v>
      </c>
      <c r="F11384" s="21"/>
      <c r="G11384" s="20" t="s">
        <v>19</v>
      </c>
      <c r="H11384" s="21" t="s">
        <v>229</v>
      </c>
      <c r="I11384" s="25">
        <v>5.0000000000000001E-3</v>
      </c>
      <c r="J11384" s="23">
        <v>155</v>
      </c>
      <c r="K11384" s="12">
        <f t="shared" si="356"/>
        <v>0.77500000000000002</v>
      </c>
      <c r="L11384" s="21" t="s">
        <v>21</v>
      </c>
      <c r="M11384" s="23">
        <f t="shared" ref="M11384:M11447" si="357">ROUND(J11384-J11384*20/100,1)</f>
        <v>124</v>
      </c>
      <c r="N11384" s="6">
        <v>2024</v>
      </c>
    </row>
    <row r="11385" spans="1:14" ht="19.95" customHeight="1">
      <c r="A11385" s="20" t="s">
        <v>211</v>
      </c>
      <c r="B11385" s="20" t="s">
        <v>14</v>
      </c>
      <c r="C11385" s="20" t="s">
        <v>123</v>
      </c>
      <c r="D11385" s="20" t="s">
        <v>183</v>
      </c>
      <c r="E11385" s="20" t="s">
        <v>207</v>
      </c>
      <c r="F11385" s="21"/>
      <c r="G11385" s="20" t="s">
        <v>19</v>
      </c>
      <c r="H11385" s="21" t="s">
        <v>229</v>
      </c>
      <c r="I11385" s="25">
        <v>2.375E-2</v>
      </c>
      <c r="J11385" s="23">
        <v>155</v>
      </c>
      <c r="K11385" s="12">
        <f t="shared" si="356"/>
        <v>3.6812499999999999</v>
      </c>
      <c r="L11385" s="21" t="s">
        <v>21</v>
      </c>
      <c r="M11385" s="23">
        <f t="shared" si="357"/>
        <v>124</v>
      </c>
      <c r="N11385" s="6">
        <v>2024</v>
      </c>
    </row>
    <row r="11386" spans="1:14" ht="19.95" customHeight="1">
      <c r="A11386" s="20" t="s">
        <v>211</v>
      </c>
      <c r="B11386" s="20" t="s">
        <v>14</v>
      </c>
      <c r="C11386" s="20" t="s">
        <v>192</v>
      </c>
      <c r="D11386" s="20" t="s">
        <v>213</v>
      </c>
      <c r="E11386" s="20" t="s">
        <v>207</v>
      </c>
      <c r="F11386" s="21"/>
      <c r="G11386" s="20" t="s">
        <v>19</v>
      </c>
      <c r="H11386" s="21" t="s">
        <v>229</v>
      </c>
      <c r="I11386" s="25">
        <v>5.1980198019801983E-3</v>
      </c>
      <c r="J11386" s="23">
        <v>90</v>
      </c>
      <c r="K11386" s="12">
        <f t="shared" si="356"/>
        <v>0.46782178217821785</v>
      </c>
      <c r="L11386" s="21" t="s">
        <v>21</v>
      </c>
      <c r="M11386" s="23">
        <f t="shared" si="357"/>
        <v>72</v>
      </c>
      <c r="N11386" s="6">
        <v>2024</v>
      </c>
    </row>
    <row r="11387" spans="1:14" ht="19.95" customHeight="1">
      <c r="A11387" s="20" t="s">
        <v>211</v>
      </c>
      <c r="B11387" s="20" t="s">
        <v>14</v>
      </c>
      <c r="C11387" s="20" t="s">
        <v>192</v>
      </c>
      <c r="D11387" s="20" t="s">
        <v>213</v>
      </c>
      <c r="E11387" s="20" t="s">
        <v>207</v>
      </c>
      <c r="F11387" s="21"/>
      <c r="G11387" s="20" t="s">
        <v>19</v>
      </c>
      <c r="H11387" s="21" t="s">
        <v>229</v>
      </c>
      <c r="I11387" s="25">
        <v>5.1428571428571435E-3</v>
      </c>
      <c r="J11387" s="23">
        <v>90</v>
      </c>
      <c r="K11387" s="12">
        <f t="shared" si="356"/>
        <v>0.46285714285714291</v>
      </c>
      <c r="L11387" s="21" t="s">
        <v>21</v>
      </c>
      <c r="M11387" s="23">
        <f t="shared" si="357"/>
        <v>72</v>
      </c>
      <c r="N11387" s="6">
        <v>2024</v>
      </c>
    </row>
    <row r="11388" spans="1:14" ht="19.95" customHeight="1">
      <c r="A11388" s="20" t="s">
        <v>211</v>
      </c>
      <c r="B11388" s="20" t="s">
        <v>14</v>
      </c>
      <c r="C11388" s="20" t="s">
        <v>215</v>
      </c>
      <c r="D11388" s="20" t="s">
        <v>213</v>
      </c>
      <c r="E11388" s="20" t="s">
        <v>207</v>
      </c>
      <c r="F11388" s="21"/>
      <c r="G11388" s="20" t="s">
        <v>19</v>
      </c>
      <c r="H11388" s="21" t="s">
        <v>229</v>
      </c>
      <c r="I11388" s="25">
        <v>3.3536585365853658E-3</v>
      </c>
      <c r="J11388" s="23">
        <v>90</v>
      </c>
      <c r="K11388" s="12">
        <f t="shared" si="356"/>
        <v>0.30182926829268292</v>
      </c>
      <c r="L11388" s="21" t="s">
        <v>21</v>
      </c>
      <c r="M11388" s="23">
        <f t="shared" si="357"/>
        <v>72</v>
      </c>
      <c r="N11388" s="6">
        <v>2024</v>
      </c>
    </row>
    <row r="11389" spans="1:14" ht="19.95" customHeight="1">
      <c r="A11389" s="20" t="s">
        <v>211</v>
      </c>
      <c r="B11389" s="20" t="s">
        <v>14</v>
      </c>
      <c r="C11389" s="20" t="s">
        <v>23</v>
      </c>
      <c r="D11389" s="20" t="s">
        <v>213</v>
      </c>
      <c r="E11389" s="20" t="s">
        <v>97</v>
      </c>
      <c r="F11389" s="21"/>
      <c r="G11389" s="20" t="s">
        <v>19</v>
      </c>
      <c r="H11389" s="21" t="s">
        <v>182</v>
      </c>
      <c r="I11389" s="25">
        <v>7.134146341463414E-3</v>
      </c>
      <c r="J11389" s="23">
        <v>255</v>
      </c>
      <c r="K11389" s="12">
        <f t="shared" si="356"/>
        <v>1.8192073170731706</v>
      </c>
      <c r="L11389" s="21" t="s">
        <v>21</v>
      </c>
      <c r="M11389" s="23">
        <f t="shared" si="357"/>
        <v>204</v>
      </c>
      <c r="N11389" s="6">
        <v>2024</v>
      </c>
    </row>
    <row r="11390" spans="1:14" ht="19.95" customHeight="1">
      <c r="A11390" s="20" t="s">
        <v>211</v>
      </c>
      <c r="B11390" s="20" t="s">
        <v>14</v>
      </c>
      <c r="C11390" s="20" t="s">
        <v>192</v>
      </c>
      <c r="D11390" s="20" t="s">
        <v>213</v>
      </c>
      <c r="E11390" s="20" t="s">
        <v>97</v>
      </c>
      <c r="F11390" s="21"/>
      <c r="G11390" s="20" t="s">
        <v>19</v>
      </c>
      <c r="H11390" s="21" t="s">
        <v>182</v>
      </c>
      <c r="I11390" s="25">
        <v>5.132113821138211E-3</v>
      </c>
      <c r="J11390" s="23">
        <v>255</v>
      </c>
      <c r="K11390" s="12">
        <f t="shared" si="356"/>
        <v>1.3086890243902438</v>
      </c>
      <c r="L11390" s="21" t="s">
        <v>21</v>
      </c>
      <c r="M11390" s="23">
        <f t="shared" si="357"/>
        <v>204</v>
      </c>
      <c r="N11390" s="6">
        <v>2024</v>
      </c>
    </row>
    <row r="11391" spans="1:14" ht="19.95" customHeight="1">
      <c r="A11391" s="20" t="s">
        <v>211</v>
      </c>
      <c r="B11391" s="20" t="s">
        <v>14</v>
      </c>
      <c r="C11391" s="20" t="s">
        <v>219</v>
      </c>
      <c r="D11391" s="20" t="s">
        <v>213</v>
      </c>
      <c r="E11391" s="20" t="s">
        <v>97</v>
      </c>
      <c r="F11391" s="21"/>
      <c r="G11391" s="20" t="s">
        <v>19</v>
      </c>
      <c r="H11391" s="21" t="s">
        <v>182</v>
      </c>
      <c r="I11391" s="25">
        <v>3.9939024390243903E-3</v>
      </c>
      <c r="J11391" s="23">
        <v>255</v>
      </c>
      <c r="K11391" s="12">
        <f t="shared" si="356"/>
        <v>1.0184451219512196</v>
      </c>
      <c r="L11391" s="21" t="s">
        <v>21</v>
      </c>
      <c r="M11391" s="23">
        <f t="shared" si="357"/>
        <v>204</v>
      </c>
      <c r="N11391" s="6">
        <v>2024</v>
      </c>
    </row>
    <row r="11392" spans="1:14" ht="19.95" customHeight="1">
      <c r="A11392" s="20" t="s">
        <v>211</v>
      </c>
      <c r="B11392" s="20" t="s">
        <v>14</v>
      </c>
      <c r="C11392" s="20" t="s">
        <v>75</v>
      </c>
      <c r="D11392" s="20" t="s">
        <v>183</v>
      </c>
      <c r="E11392" s="20" t="s">
        <v>207</v>
      </c>
      <c r="F11392" s="21"/>
      <c r="G11392" s="20" t="s">
        <v>19</v>
      </c>
      <c r="H11392" s="21" t="s">
        <v>229</v>
      </c>
      <c r="I11392" s="25">
        <v>1.5076754385964912E-2</v>
      </c>
      <c r="J11392" s="23">
        <v>145</v>
      </c>
      <c r="K11392" s="12">
        <f t="shared" si="356"/>
        <v>2.1861293859649122</v>
      </c>
      <c r="L11392" s="21" t="s">
        <v>21</v>
      </c>
      <c r="M11392" s="23">
        <f t="shared" si="357"/>
        <v>116</v>
      </c>
      <c r="N11392" s="6">
        <v>2024</v>
      </c>
    </row>
    <row r="11393" spans="1:14" ht="19.95" customHeight="1">
      <c r="A11393" s="20" t="s">
        <v>248</v>
      </c>
      <c r="B11393" s="20" t="s">
        <v>42</v>
      </c>
      <c r="C11393" s="20" t="s">
        <v>43</v>
      </c>
      <c r="D11393" s="20" t="s">
        <v>16</v>
      </c>
      <c r="E11393" s="20" t="s">
        <v>73</v>
      </c>
      <c r="F11393" s="21"/>
      <c r="G11393" s="20" t="s">
        <v>19</v>
      </c>
      <c r="H11393" s="21" t="s">
        <v>20</v>
      </c>
      <c r="I11393" s="25">
        <v>0.58368253968253969</v>
      </c>
      <c r="J11393" s="23">
        <v>2</v>
      </c>
      <c r="K11393" s="12">
        <f t="shared" si="356"/>
        <v>1.1673650793650794</v>
      </c>
      <c r="L11393" s="21" t="s">
        <v>21</v>
      </c>
      <c r="M11393" s="23">
        <f t="shared" si="357"/>
        <v>1.6</v>
      </c>
      <c r="N11393" s="6">
        <v>2024</v>
      </c>
    </row>
    <row r="11394" spans="1:14" ht="19.95" customHeight="1">
      <c r="A11394" s="20" t="s">
        <v>248</v>
      </c>
      <c r="B11394" s="20" t="s">
        <v>14</v>
      </c>
      <c r="C11394" s="20" t="s">
        <v>15</v>
      </c>
      <c r="D11394" s="20" t="s">
        <v>16</v>
      </c>
      <c r="E11394" s="20" t="s">
        <v>199</v>
      </c>
      <c r="F11394" s="21"/>
      <c r="G11394" s="20" t="s">
        <v>19</v>
      </c>
      <c r="H11394" s="21" t="s">
        <v>198</v>
      </c>
      <c r="I11394" s="25">
        <v>5.2499999999999998E-2</v>
      </c>
      <c r="J11394" s="23">
        <v>7</v>
      </c>
      <c r="K11394" s="12">
        <f t="shared" si="356"/>
        <v>0.36749999999999999</v>
      </c>
      <c r="L11394" s="21" t="s">
        <v>21</v>
      </c>
      <c r="M11394" s="23">
        <f t="shared" si="357"/>
        <v>5.6</v>
      </c>
      <c r="N11394" s="6">
        <v>2024</v>
      </c>
    </row>
    <row r="11395" spans="1:14" ht="19.95" customHeight="1">
      <c r="A11395" s="20" t="s">
        <v>248</v>
      </c>
      <c r="B11395" s="20" t="s">
        <v>14</v>
      </c>
      <c r="C11395" s="20" t="s">
        <v>46</v>
      </c>
      <c r="D11395" s="20" t="s">
        <v>16</v>
      </c>
      <c r="E11395" s="20" t="s">
        <v>199</v>
      </c>
      <c r="F11395" s="21"/>
      <c r="G11395" s="20" t="s">
        <v>19</v>
      </c>
      <c r="H11395" s="21" t="s">
        <v>198</v>
      </c>
      <c r="I11395" s="25">
        <v>0.08</v>
      </c>
      <c r="J11395" s="23">
        <v>6</v>
      </c>
      <c r="K11395" s="12">
        <f t="shared" ref="K11395:K11458" si="358">J11395*I11395</f>
        <v>0.48</v>
      </c>
      <c r="L11395" s="21" t="s">
        <v>21</v>
      </c>
      <c r="M11395" s="23">
        <f t="shared" si="357"/>
        <v>4.8</v>
      </c>
      <c r="N11395" s="6">
        <v>2024</v>
      </c>
    </row>
    <row r="11396" spans="1:14" ht="19.95" customHeight="1">
      <c r="A11396" s="20" t="s">
        <v>248</v>
      </c>
      <c r="B11396" s="20" t="s">
        <v>14</v>
      </c>
      <c r="C11396" s="20" t="s">
        <v>15</v>
      </c>
      <c r="D11396" s="20" t="s">
        <v>16</v>
      </c>
      <c r="E11396" s="20" t="s">
        <v>199</v>
      </c>
      <c r="F11396" s="21"/>
      <c r="G11396" s="20" t="s">
        <v>19</v>
      </c>
      <c r="H11396" s="21" t="s">
        <v>198</v>
      </c>
      <c r="I11396" s="25">
        <v>5.8083333333333334E-2</v>
      </c>
      <c r="J11396" s="23">
        <v>7</v>
      </c>
      <c r="K11396" s="12">
        <f t="shared" si="358"/>
        <v>0.40658333333333335</v>
      </c>
      <c r="L11396" s="21" t="s">
        <v>21</v>
      </c>
      <c r="M11396" s="23">
        <f t="shared" si="357"/>
        <v>5.6</v>
      </c>
      <c r="N11396" s="6">
        <v>2024</v>
      </c>
    </row>
    <row r="11397" spans="1:14" ht="19.95" customHeight="1">
      <c r="A11397" s="20" t="s">
        <v>248</v>
      </c>
      <c r="B11397" s="20" t="s">
        <v>14</v>
      </c>
      <c r="C11397" s="20" t="s">
        <v>46</v>
      </c>
      <c r="D11397" s="20" t="s">
        <v>16</v>
      </c>
      <c r="E11397" s="20" t="s">
        <v>199</v>
      </c>
      <c r="F11397" s="21"/>
      <c r="G11397" s="20" t="s">
        <v>19</v>
      </c>
      <c r="H11397" s="21" t="s">
        <v>198</v>
      </c>
      <c r="I11397" s="25">
        <v>8.629032258064516E-2</v>
      </c>
      <c r="J11397" s="23">
        <v>6</v>
      </c>
      <c r="K11397" s="12">
        <f t="shared" si="358"/>
        <v>0.51774193548387093</v>
      </c>
      <c r="L11397" s="21" t="s">
        <v>21</v>
      </c>
      <c r="M11397" s="23">
        <f t="shared" si="357"/>
        <v>4.8</v>
      </c>
      <c r="N11397" s="6">
        <v>2024</v>
      </c>
    </row>
    <row r="11398" spans="1:14" ht="19.95" customHeight="1">
      <c r="A11398" s="20" t="s">
        <v>365</v>
      </c>
      <c r="B11398" s="20" t="s">
        <v>42</v>
      </c>
      <c r="C11398" s="20" t="s">
        <v>41</v>
      </c>
      <c r="D11398" s="20" t="s">
        <v>16</v>
      </c>
      <c r="E11398" s="20" t="s">
        <v>73</v>
      </c>
      <c r="F11398" s="21"/>
      <c r="G11398" s="20" t="s">
        <v>19</v>
      </c>
      <c r="H11398" s="21" t="s">
        <v>417</v>
      </c>
      <c r="I11398" s="25">
        <v>0.83</v>
      </c>
      <c r="J11398" s="23">
        <v>70</v>
      </c>
      <c r="K11398" s="12">
        <f t="shared" si="358"/>
        <v>58.099999999999994</v>
      </c>
      <c r="L11398" s="21" t="s">
        <v>21</v>
      </c>
      <c r="M11398" s="23">
        <f t="shared" si="357"/>
        <v>56</v>
      </c>
      <c r="N11398" s="6">
        <v>2024</v>
      </c>
    </row>
    <row r="11399" spans="1:14" ht="19.95" customHeight="1">
      <c r="A11399" s="20" t="s">
        <v>365</v>
      </c>
      <c r="B11399" s="20" t="s">
        <v>42</v>
      </c>
      <c r="C11399" s="20" t="s">
        <v>41</v>
      </c>
      <c r="D11399" s="20" t="s">
        <v>16</v>
      </c>
      <c r="E11399" s="20" t="s">
        <v>73</v>
      </c>
      <c r="F11399" s="21"/>
      <c r="G11399" s="20" t="s">
        <v>19</v>
      </c>
      <c r="H11399" s="21" t="s">
        <v>417</v>
      </c>
      <c r="I11399" s="25">
        <v>0.83066666666666678</v>
      </c>
      <c r="J11399" s="23">
        <v>70</v>
      </c>
      <c r="K11399" s="12">
        <f t="shared" si="358"/>
        <v>58.146666666666675</v>
      </c>
      <c r="L11399" s="21" t="s">
        <v>21</v>
      </c>
      <c r="M11399" s="23">
        <f t="shared" si="357"/>
        <v>56</v>
      </c>
      <c r="N11399" s="6">
        <v>2024</v>
      </c>
    </row>
    <row r="11400" spans="1:14" ht="19.95" customHeight="1">
      <c r="A11400" s="20" t="s">
        <v>365</v>
      </c>
      <c r="B11400" s="20" t="s">
        <v>42</v>
      </c>
      <c r="C11400" s="20" t="s">
        <v>41</v>
      </c>
      <c r="D11400" s="20" t="s">
        <v>16</v>
      </c>
      <c r="E11400" s="20" t="s">
        <v>73</v>
      </c>
      <c r="F11400" s="21"/>
      <c r="G11400" s="20" t="s">
        <v>19</v>
      </c>
      <c r="H11400" s="21" t="s">
        <v>198</v>
      </c>
      <c r="I11400" s="25">
        <v>0.80500000000000005</v>
      </c>
      <c r="J11400" s="23">
        <v>70</v>
      </c>
      <c r="K11400" s="12">
        <f t="shared" si="358"/>
        <v>56.35</v>
      </c>
      <c r="L11400" s="21" t="s">
        <v>21</v>
      </c>
      <c r="M11400" s="23">
        <f t="shared" si="357"/>
        <v>56</v>
      </c>
      <c r="N11400" s="6">
        <v>2024</v>
      </c>
    </row>
    <row r="11401" spans="1:14" ht="19.95" customHeight="1">
      <c r="A11401" s="20" t="s">
        <v>211</v>
      </c>
      <c r="B11401" s="20" t="s">
        <v>14</v>
      </c>
      <c r="C11401" s="20" t="s">
        <v>214</v>
      </c>
      <c r="D11401" s="20" t="s">
        <v>213</v>
      </c>
      <c r="E11401" s="20" t="s">
        <v>150</v>
      </c>
      <c r="F11401" s="21"/>
      <c r="G11401" s="20" t="s">
        <v>19</v>
      </c>
      <c r="H11401" s="21" t="s">
        <v>182</v>
      </c>
      <c r="I11401" s="25">
        <v>0.01</v>
      </c>
      <c r="J11401" s="23">
        <v>78</v>
      </c>
      <c r="K11401" s="12">
        <f t="shared" si="358"/>
        <v>0.78</v>
      </c>
      <c r="L11401" s="21" t="s">
        <v>21</v>
      </c>
      <c r="M11401" s="23">
        <f t="shared" si="357"/>
        <v>62.4</v>
      </c>
      <c r="N11401" s="6">
        <v>2024</v>
      </c>
    </row>
    <row r="11402" spans="1:14" ht="19.95" customHeight="1">
      <c r="A11402" s="20" t="s">
        <v>211</v>
      </c>
      <c r="B11402" s="20" t="s">
        <v>14</v>
      </c>
      <c r="C11402" s="20" t="s">
        <v>23</v>
      </c>
      <c r="D11402" s="20" t="s">
        <v>213</v>
      </c>
      <c r="E11402" s="20" t="s">
        <v>207</v>
      </c>
      <c r="F11402" s="21"/>
      <c r="G11402" s="20" t="s">
        <v>19</v>
      </c>
      <c r="H11402" s="21" t="s">
        <v>229</v>
      </c>
      <c r="I11402" s="25">
        <v>6.5982404692082114E-3</v>
      </c>
      <c r="J11402" s="23">
        <v>90</v>
      </c>
      <c r="K11402" s="12">
        <f t="shared" si="358"/>
        <v>0.59384164222873903</v>
      </c>
      <c r="L11402" s="21" t="s">
        <v>21</v>
      </c>
      <c r="M11402" s="23">
        <f t="shared" si="357"/>
        <v>72</v>
      </c>
      <c r="N11402" s="6">
        <v>2024</v>
      </c>
    </row>
    <row r="11403" spans="1:14" ht="19.95" customHeight="1">
      <c r="A11403" s="20" t="s">
        <v>365</v>
      </c>
      <c r="B11403" s="20" t="s">
        <v>42</v>
      </c>
      <c r="C11403" s="20" t="s">
        <v>41</v>
      </c>
      <c r="D11403" s="20" t="s">
        <v>16</v>
      </c>
      <c r="E11403" s="20" t="s">
        <v>73</v>
      </c>
      <c r="F11403" s="21"/>
      <c r="G11403" s="20" t="s">
        <v>19</v>
      </c>
      <c r="H11403" s="21" t="s">
        <v>198</v>
      </c>
      <c r="I11403" s="25">
        <v>0.81933333333333325</v>
      </c>
      <c r="J11403" s="23">
        <v>70</v>
      </c>
      <c r="K11403" s="12">
        <f t="shared" si="358"/>
        <v>57.353333333333325</v>
      </c>
      <c r="L11403" s="21" t="s">
        <v>21</v>
      </c>
      <c r="M11403" s="23">
        <f t="shared" si="357"/>
        <v>56</v>
      </c>
      <c r="N11403" s="6">
        <v>2024</v>
      </c>
    </row>
    <row r="11404" spans="1:14" ht="19.95" customHeight="1">
      <c r="A11404" s="20" t="s">
        <v>246</v>
      </c>
      <c r="B11404" s="20" t="s">
        <v>42</v>
      </c>
      <c r="C11404" s="20" t="s">
        <v>65</v>
      </c>
      <c r="D11404" s="20" t="s">
        <v>183</v>
      </c>
      <c r="E11404" s="20" t="s">
        <v>189</v>
      </c>
      <c r="F11404" s="21"/>
      <c r="G11404" s="20" t="s">
        <v>19</v>
      </c>
      <c r="H11404" s="21" t="s">
        <v>152</v>
      </c>
      <c r="I11404" s="25">
        <v>1.27</v>
      </c>
      <c r="J11404" s="23">
        <v>38</v>
      </c>
      <c r="K11404" s="12">
        <f t="shared" si="358"/>
        <v>48.26</v>
      </c>
      <c r="L11404" s="21" t="s">
        <v>21</v>
      </c>
      <c r="M11404" s="23">
        <f t="shared" si="357"/>
        <v>30.4</v>
      </c>
      <c r="N11404" s="6">
        <v>2024</v>
      </c>
    </row>
    <row r="11405" spans="1:14" ht="19.95" customHeight="1">
      <c r="A11405" s="20" t="s">
        <v>380</v>
      </c>
      <c r="B11405" s="20" t="s">
        <v>14</v>
      </c>
      <c r="C11405" s="20" t="s">
        <v>46</v>
      </c>
      <c r="D11405" s="20" t="s">
        <v>16</v>
      </c>
      <c r="E11405" s="20" t="s">
        <v>27</v>
      </c>
      <c r="F11405" s="21"/>
      <c r="G11405" s="20" t="s">
        <v>19</v>
      </c>
      <c r="H11405" s="21" t="s">
        <v>198</v>
      </c>
      <c r="I11405" s="25">
        <v>7.6024271844660207E-2</v>
      </c>
      <c r="J11405" s="23">
        <v>5.5</v>
      </c>
      <c r="K11405" s="12">
        <f t="shared" si="358"/>
        <v>0.41813349514563114</v>
      </c>
      <c r="L11405" s="21" t="s">
        <v>21</v>
      </c>
      <c r="M11405" s="23">
        <f t="shared" si="357"/>
        <v>4.4000000000000004</v>
      </c>
      <c r="N11405" s="6">
        <v>2024</v>
      </c>
    </row>
    <row r="11406" spans="1:14" ht="19.95" customHeight="1">
      <c r="A11406" s="20" t="s">
        <v>380</v>
      </c>
      <c r="B11406" s="20" t="s">
        <v>42</v>
      </c>
      <c r="C11406" s="20" t="s">
        <v>69</v>
      </c>
      <c r="D11406" s="20" t="s">
        <v>16</v>
      </c>
      <c r="E11406" s="20" t="s">
        <v>27</v>
      </c>
      <c r="F11406" s="21"/>
      <c r="G11406" s="20" t="s">
        <v>19</v>
      </c>
      <c r="H11406" s="21" t="s">
        <v>198</v>
      </c>
      <c r="I11406" s="25">
        <v>0.23060098522167488</v>
      </c>
      <c r="J11406" s="23">
        <v>6</v>
      </c>
      <c r="K11406" s="12">
        <f t="shared" si="358"/>
        <v>1.3836059113300494</v>
      </c>
      <c r="L11406" s="21" t="s">
        <v>21</v>
      </c>
      <c r="M11406" s="23">
        <f t="shared" si="357"/>
        <v>4.8</v>
      </c>
      <c r="N11406" s="6">
        <v>2024</v>
      </c>
    </row>
    <row r="11407" spans="1:14" ht="19.95" customHeight="1">
      <c r="A11407" s="20" t="s">
        <v>365</v>
      </c>
      <c r="B11407" s="20" t="s">
        <v>42</v>
      </c>
      <c r="C11407" s="20" t="s">
        <v>69</v>
      </c>
      <c r="D11407" s="20" t="s">
        <v>16</v>
      </c>
      <c r="E11407" s="20" t="s">
        <v>73</v>
      </c>
      <c r="F11407" s="21"/>
      <c r="G11407" s="20" t="s">
        <v>19</v>
      </c>
      <c r="H11407" s="21" t="s">
        <v>198</v>
      </c>
      <c r="I11407" s="25">
        <v>0.248</v>
      </c>
      <c r="J11407" s="23">
        <v>15</v>
      </c>
      <c r="K11407" s="12">
        <f t="shared" si="358"/>
        <v>3.7199999999999998</v>
      </c>
      <c r="L11407" s="21" t="s">
        <v>21</v>
      </c>
      <c r="M11407" s="23">
        <f t="shared" si="357"/>
        <v>12</v>
      </c>
      <c r="N11407" s="6">
        <v>2024</v>
      </c>
    </row>
    <row r="11408" spans="1:14" ht="19.95" customHeight="1">
      <c r="A11408" s="20" t="s">
        <v>365</v>
      </c>
      <c r="B11408" s="20" t="s">
        <v>42</v>
      </c>
      <c r="C11408" s="20" t="s">
        <v>69</v>
      </c>
      <c r="D11408" s="20" t="s">
        <v>16</v>
      </c>
      <c r="E11408" s="20" t="s">
        <v>73</v>
      </c>
      <c r="F11408" s="21"/>
      <c r="G11408" s="20" t="s">
        <v>19</v>
      </c>
      <c r="H11408" s="21" t="s">
        <v>198</v>
      </c>
      <c r="I11408" s="25">
        <v>0.19914666666666669</v>
      </c>
      <c r="J11408" s="23">
        <v>15</v>
      </c>
      <c r="K11408" s="12">
        <f t="shared" si="358"/>
        <v>2.9872000000000005</v>
      </c>
      <c r="L11408" s="21" t="s">
        <v>21</v>
      </c>
      <c r="M11408" s="23">
        <f t="shared" si="357"/>
        <v>12</v>
      </c>
      <c r="N11408" s="6">
        <v>2024</v>
      </c>
    </row>
    <row r="11409" spans="1:14" ht="19.95" customHeight="1">
      <c r="A11409" s="20" t="s">
        <v>380</v>
      </c>
      <c r="B11409" s="20" t="s">
        <v>33</v>
      </c>
      <c r="C11409" s="20" t="s">
        <v>44</v>
      </c>
      <c r="D11409" s="20" t="s">
        <v>16</v>
      </c>
      <c r="E11409" s="20" t="s">
        <v>27</v>
      </c>
      <c r="F11409" s="21"/>
      <c r="G11409" s="20" t="s">
        <v>19</v>
      </c>
      <c r="H11409" s="21" t="s">
        <v>198</v>
      </c>
      <c r="I11409" s="25">
        <v>0.1287557603686636</v>
      </c>
      <c r="J11409" s="23">
        <v>7</v>
      </c>
      <c r="K11409" s="12">
        <f t="shared" si="358"/>
        <v>0.90129032258064523</v>
      </c>
      <c r="L11409" s="21" t="s">
        <v>21</v>
      </c>
      <c r="M11409" s="23">
        <f t="shared" si="357"/>
        <v>5.6</v>
      </c>
      <c r="N11409" s="6">
        <v>2024</v>
      </c>
    </row>
    <row r="11410" spans="1:14" ht="19.95" customHeight="1">
      <c r="A11410" s="20" t="s">
        <v>380</v>
      </c>
      <c r="B11410" s="20" t="s">
        <v>14</v>
      </c>
      <c r="C11410" s="20" t="s">
        <v>15</v>
      </c>
      <c r="D11410" s="20" t="s">
        <v>16</v>
      </c>
      <c r="E11410" s="20" t="s">
        <v>27</v>
      </c>
      <c r="F11410" s="21"/>
      <c r="G11410" s="20" t="s">
        <v>19</v>
      </c>
      <c r="H11410" s="21" t="s">
        <v>198</v>
      </c>
      <c r="I11410" s="25">
        <v>0.04</v>
      </c>
      <c r="J11410" s="23">
        <v>7</v>
      </c>
      <c r="K11410" s="12">
        <f t="shared" si="358"/>
        <v>0.28000000000000003</v>
      </c>
      <c r="L11410" s="21" t="s">
        <v>21</v>
      </c>
      <c r="M11410" s="23">
        <f t="shared" si="357"/>
        <v>5.6</v>
      </c>
      <c r="N11410" s="6">
        <v>2024</v>
      </c>
    </row>
    <row r="11411" spans="1:14" ht="19.95" customHeight="1">
      <c r="A11411" s="20" t="s">
        <v>380</v>
      </c>
      <c r="B11411" s="20" t="s">
        <v>40</v>
      </c>
      <c r="C11411" s="20" t="s">
        <v>65</v>
      </c>
      <c r="D11411" s="20" t="s">
        <v>16</v>
      </c>
      <c r="E11411" s="20" t="s">
        <v>27</v>
      </c>
      <c r="F11411" s="21"/>
      <c r="G11411" s="20" t="s">
        <v>19</v>
      </c>
      <c r="H11411" s="21" t="s">
        <v>198</v>
      </c>
      <c r="I11411" s="25">
        <v>1.92</v>
      </c>
      <c r="J11411" s="23">
        <v>70</v>
      </c>
      <c r="K11411" s="12">
        <f t="shared" si="358"/>
        <v>134.4</v>
      </c>
      <c r="L11411" s="21" t="s">
        <v>21</v>
      </c>
      <c r="M11411" s="23">
        <f t="shared" si="357"/>
        <v>56</v>
      </c>
      <c r="N11411" s="6">
        <v>2024</v>
      </c>
    </row>
    <row r="11412" spans="1:14" ht="19.95" customHeight="1">
      <c r="A11412" s="20" t="s">
        <v>246</v>
      </c>
      <c r="B11412" s="20" t="s">
        <v>42</v>
      </c>
      <c r="C11412" s="20" t="s">
        <v>57</v>
      </c>
      <c r="D11412" s="20" t="s">
        <v>16</v>
      </c>
      <c r="E11412" s="20" t="s">
        <v>189</v>
      </c>
      <c r="F11412" s="21"/>
      <c r="G11412" s="20" t="s">
        <v>19</v>
      </c>
      <c r="H11412" s="21" t="s">
        <v>152</v>
      </c>
      <c r="I11412" s="25">
        <v>1.7766666666666666</v>
      </c>
      <c r="J11412" s="23">
        <v>50</v>
      </c>
      <c r="K11412" s="12">
        <f t="shared" si="358"/>
        <v>88.833333333333329</v>
      </c>
      <c r="L11412" s="21" t="s">
        <v>21</v>
      </c>
      <c r="M11412" s="23">
        <f t="shared" si="357"/>
        <v>40</v>
      </c>
      <c r="N11412" s="6">
        <v>2024</v>
      </c>
    </row>
    <row r="11413" spans="1:14" ht="19.95" customHeight="1">
      <c r="A11413" s="20" t="s">
        <v>246</v>
      </c>
      <c r="B11413" s="20" t="s">
        <v>42</v>
      </c>
      <c r="C11413" s="20" t="s">
        <v>65</v>
      </c>
      <c r="D11413" s="20" t="s">
        <v>16</v>
      </c>
      <c r="E11413" s="20" t="s">
        <v>189</v>
      </c>
      <c r="F11413" s="21"/>
      <c r="G11413" s="20" t="s">
        <v>19</v>
      </c>
      <c r="H11413" s="21" t="s">
        <v>152</v>
      </c>
      <c r="I11413" s="25">
        <v>1.21</v>
      </c>
      <c r="J11413" s="23">
        <v>38</v>
      </c>
      <c r="K11413" s="12">
        <f t="shared" si="358"/>
        <v>45.98</v>
      </c>
      <c r="L11413" s="21" t="s">
        <v>21</v>
      </c>
      <c r="M11413" s="23">
        <f t="shared" si="357"/>
        <v>30.4</v>
      </c>
      <c r="N11413" s="6">
        <v>2024</v>
      </c>
    </row>
    <row r="11414" spans="1:14" ht="19.95" customHeight="1">
      <c r="A11414" s="20" t="s">
        <v>246</v>
      </c>
      <c r="B11414" s="20" t="s">
        <v>42</v>
      </c>
      <c r="C11414" s="20" t="s">
        <v>65</v>
      </c>
      <c r="D11414" s="20" t="s">
        <v>16</v>
      </c>
      <c r="E11414" s="20" t="s">
        <v>189</v>
      </c>
      <c r="F11414" s="21"/>
      <c r="G11414" s="20" t="s">
        <v>19</v>
      </c>
      <c r="H11414" s="21" t="s">
        <v>152</v>
      </c>
      <c r="I11414" s="25">
        <v>1.2336666666666667</v>
      </c>
      <c r="J11414" s="23">
        <v>38</v>
      </c>
      <c r="K11414" s="12">
        <f t="shared" si="358"/>
        <v>46.879333333333335</v>
      </c>
      <c r="L11414" s="21" t="s">
        <v>21</v>
      </c>
      <c r="M11414" s="23">
        <f t="shared" si="357"/>
        <v>30.4</v>
      </c>
      <c r="N11414" s="6">
        <v>2024</v>
      </c>
    </row>
    <row r="11415" spans="1:14" ht="19.95" customHeight="1">
      <c r="A11415" s="20" t="s">
        <v>290</v>
      </c>
      <c r="B11415" s="20" t="s">
        <v>33</v>
      </c>
      <c r="C11415" s="20" t="s">
        <v>55</v>
      </c>
      <c r="D11415" s="20" t="s">
        <v>16</v>
      </c>
      <c r="E11415" s="20" t="s">
        <v>97</v>
      </c>
      <c r="F11415" s="21"/>
      <c r="G11415" s="20" t="s">
        <v>19</v>
      </c>
      <c r="H11415" s="21" t="s">
        <v>162</v>
      </c>
      <c r="I11415" s="25">
        <v>3.7856000000000001</v>
      </c>
      <c r="J11415" s="23">
        <v>42</v>
      </c>
      <c r="K11415" s="12">
        <f t="shared" si="358"/>
        <v>158.99520000000001</v>
      </c>
      <c r="L11415" s="21" t="s">
        <v>21</v>
      </c>
      <c r="M11415" s="23">
        <f t="shared" si="357"/>
        <v>33.6</v>
      </c>
      <c r="N11415" s="6">
        <v>2024</v>
      </c>
    </row>
    <row r="11416" spans="1:14" ht="19.95" customHeight="1">
      <c r="A11416" s="20" t="s">
        <v>308</v>
      </c>
      <c r="B11416" s="20" t="s">
        <v>33</v>
      </c>
      <c r="C11416" s="20" t="s">
        <v>44</v>
      </c>
      <c r="D11416" s="20" t="s">
        <v>16</v>
      </c>
      <c r="E11416" s="20" t="s">
        <v>147</v>
      </c>
      <c r="F11416" s="21"/>
      <c r="G11416" s="20" t="s">
        <v>19</v>
      </c>
      <c r="H11416" s="21" t="s">
        <v>172</v>
      </c>
      <c r="I11416" s="25">
        <v>0.1011969111969112</v>
      </c>
      <c r="J11416" s="23">
        <v>5</v>
      </c>
      <c r="K11416" s="12">
        <f t="shared" si="358"/>
        <v>0.50598455598455594</v>
      </c>
      <c r="L11416" s="21" t="s">
        <v>21</v>
      </c>
      <c r="M11416" s="23">
        <f t="shared" si="357"/>
        <v>4</v>
      </c>
      <c r="N11416" s="6">
        <v>2024</v>
      </c>
    </row>
    <row r="11417" spans="1:14" ht="19.95" customHeight="1">
      <c r="A11417" s="20" t="s">
        <v>308</v>
      </c>
      <c r="B11417" s="20" t="s">
        <v>42</v>
      </c>
      <c r="C11417" s="20" t="s">
        <v>41</v>
      </c>
      <c r="D11417" s="20" t="s">
        <v>16</v>
      </c>
      <c r="E11417" s="20" t="s">
        <v>147</v>
      </c>
      <c r="F11417" s="21"/>
      <c r="G11417" s="20" t="s">
        <v>19</v>
      </c>
      <c r="H11417" s="21" t="s">
        <v>172</v>
      </c>
      <c r="I11417" s="25">
        <v>0.47576576576576579</v>
      </c>
      <c r="J11417" s="23">
        <v>5</v>
      </c>
      <c r="K11417" s="12">
        <f t="shared" si="358"/>
        <v>2.3788288288288291</v>
      </c>
      <c r="L11417" s="21" t="s">
        <v>21</v>
      </c>
      <c r="M11417" s="23">
        <f t="shared" si="357"/>
        <v>4</v>
      </c>
      <c r="N11417" s="6">
        <v>2024</v>
      </c>
    </row>
    <row r="11418" spans="1:14" ht="19.95" customHeight="1">
      <c r="A11418" s="20" t="s">
        <v>240</v>
      </c>
      <c r="B11418" s="20" t="s">
        <v>42</v>
      </c>
      <c r="C11418" s="20" t="s">
        <v>65</v>
      </c>
      <c r="D11418" s="20" t="s">
        <v>16</v>
      </c>
      <c r="E11418" s="20" t="s">
        <v>17</v>
      </c>
      <c r="F11418" s="21"/>
      <c r="G11418" s="20" t="s">
        <v>19</v>
      </c>
      <c r="H11418" s="21" t="s">
        <v>241</v>
      </c>
      <c r="I11418" s="25">
        <v>1.9512962962962963</v>
      </c>
      <c r="J11418" s="23">
        <v>47.5</v>
      </c>
      <c r="K11418" s="12">
        <f t="shared" si="358"/>
        <v>92.686574074074073</v>
      </c>
      <c r="L11418" s="21" t="s">
        <v>21</v>
      </c>
      <c r="M11418" s="23">
        <f t="shared" si="357"/>
        <v>38</v>
      </c>
      <c r="N11418" s="6">
        <v>2024</v>
      </c>
    </row>
    <row r="11419" spans="1:14" ht="19.95" customHeight="1">
      <c r="A11419" s="20" t="s">
        <v>283</v>
      </c>
      <c r="B11419" s="20" t="s">
        <v>42</v>
      </c>
      <c r="C11419" s="20" t="s">
        <v>43</v>
      </c>
      <c r="D11419" s="20" t="s">
        <v>16</v>
      </c>
      <c r="E11419" s="20" t="s">
        <v>17</v>
      </c>
      <c r="F11419" s="21"/>
      <c r="G11419" s="20" t="s">
        <v>19</v>
      </c>
      <c r="H11419" s="21" t="s">
        <v>284</v>
      </c>
      <c r="I11419" s="25">
        <v>0.38288713910761152</v>
      </c>
      <c r="J11419" s="23">
        <v>15</v>
      </c>
      <c r="K11419" s="12">
        <f t="shared" si="358"/>
        <v>5.7433070866141724</v>
      </c>
      <c r="L11419" s="21" t="s">
        <v>21</v>
      </c>
      <c r="M11419" s="23">
        <f t="shared" si="357"/>
        <v>12</v>
      </c>
      <c r="N11419" s="6">
        <v>2024</v>
      </c>
    </row>
    <row r="11420" spans="1:14" ht="19.95" customHeight="1">
      <c r="A11420" s="20" t="s">
        <v>246</v>
      </c>
      <c r="B11420" s="20" t="s">
        <v>42</v>
      </c>
      <c r="C11420" s="20" t="s">
        <v>43</v>
      </c>
      <c r="D11420" s="20" t="s">
        <v>16</v>
      </c>
      <c r="E11420" s="20" t="s">
        <v>189</v>
      </c>
      <c r="F11420" s="21"/>
      <c r="G11420" s="20" t="s">
        <v>19</v>
      </c>
      <c r="H11420" s="21" t="s">
        <v>152</v>
      </c>
      <c r="I11420" s="25">
        <v>0.29710000000000003</v>
      </c>
      <c r="J11420" s="23">
        <v>20</v>
      </c>
      <c r="K11420" s="12">
        <f t="shared" si="358"/>
        <v>5.9420000000000002</v>
      </c>
      <c r="L11420" s="21" t="s">
        <v>21</v>
      </c>
      <c r="M11420" s="23">
        <f t="shared" si="357"/>
        <v>16</v>
      </c>
      <c r="N11420" s="6">
        <v>2024</v>
      </c>
    </row>
    <row r="11421" spans="1:14" ht="19.95" customHeight="1">
      <c r="A11421" s="20" t="s">
        <v>246</v>
      </c>
      <c r="B11421" s="20" t="s">
        <v>40</v>
      </c>
      <c r="C11421" s="20" t="s">
        <v>65</v>
      </c>
      <c r="D11421" s="20" t="s">
        <v>16</v>
      </c>
      <c r="E11421" s="20" t="s">
        <v>189</v>
      </c>
      <c r="F11421" s="21"/>
      <c r="G11421" s="20" t="s">
        <v>19</v>
      </c>
      <c r="H11421" s="21" t="s">
        <v>152</v>
      </c>
      <c r="I11421" s="25">
        <v>1.4576</v>
      </c>
      <c r="J11421" s="23">
        <v>50</v>
      </c>
      <c r="K11421" s="12">
        <f t="shared" si="358"/>
        <v>72.88</v>
      </c>
      <c r="L11421" s="21" t="s">
        <v>21</v>
      </c>
      <c r="M11421" s="23">
        <f t="shared" si="357"/>
        <v>40</v>
      </c>
      <c r="N11421" s="6">
        <v>2024</v>
      </c>
    </row>
    <row r="11422" spans="1:14" ht="19.95" customHeight="1">
      <c r="A11422" s="20" t="s">
        <v>13</v>
      </c>
      <c r="B11422" s="20" t="s">
        <v>42</v>
      </c>
      <c r="C11422" s="20" t="s">
        <v>43</v>
      </c>
      <c r="D11422" s="20" t="s">
        <v>16</v>
      </c>
      <c r="E11422" s="20" t="s">
        <v>27</v>
      </c>
      <c r="F11422" s="21"/>
      <c r="G11422" s="20" t="s">
        <v>28</v>
      </c>
      <c r="H11422" s="21" t="s">
        <v>29</v>
      </c>
      <c r="I11422" s="25">
        <v>0.56579999999999997</v>
      </c>
      <c r="J11422" s="23">
        <v>11.5</v>
      </c>
      <c r="K11422" s="12">
        <f t="shared" si="358"/>
        <v>6.5066999999999995</v>
      </c>
      <c r="L11422" s="21" t="s">
        <v>21</v>
      </c>
      <c r="M11422" s="23">
        <f t="shared" si="357"/>
        <v>9.1999999999999993</v>
      </c>
      <c r="N11422" s="6">
        <v>2024</v>
      </c>
    </row>
    <row r="11423" spans="1:14" ht="19.95" customHeight="1">
      <c r="A11423" s="20" t="s">
        <v>13</v>
      </c>
      <c r="B11423" s="20" t="s">
        <v>42</v>
      </c>
      <c r="C11423" s="20" t="s">
        <v>57</v>
      </c>
      <c r="D11423" s="20" t="s">
        <v>16</v>
      </c>
      <c r="E11423" s="20" t="s">
        <v>27</v>
      </c>
      <c r="F11423" s="21"/>
      <c r="G11423" s="20" t="s">
        <v>28</v>
      </c>
      <c r="H11423" s="21" t="s">
        <v>29</v>
      </c>
      <c r="I11423" s="25">
        <v>3.1083999999999996</v>
      </c>
      <c r="J11423" s="23">
        <v>11.5</v>
      </c>
      <c r="K11423" s="12">
        <f t="shared" si="358"/>
        <v>35.746599999999994</v>
      </c>
      <c r="L11423" s="21" t="s">
        <v>21</v>
      </c>
      <c r="M11423" s="23">
        <f t="shared" si="357"/>
        <v>9.1999999999999993</v>
      </c>
      <c r="N11423" s="6">
        <v>2024</v>
      </c>
    </row>
    <row r="11424" spans="1:14" ht="19.95" customHeight="1">
      <c r="A11424" s="20" t="s">
        <v>380</v>
      </c>
      <c r="B11424" s="20" t="s">
        <v>33</v>
      </c>
      <c r="C11424" s="20" t="s">
        <v>69</v>
      </c>
      <c r="D11424" s="20" t="s">
        <v>16</v>
      </c>
      <c r="E11424" s="20" t="s">
        <v>27</v>
      </c>
      <c r="F11424" s="21"/>
      <c r="G11424" s="20" t="s">
        <v>19</v>
      </c>
      <c r="H11424" s="21" t="s">
        <v>198</v>
      </c>
      <c r="I11424" s="25">
        <v>0.21103311258278148</v>
      </c>
      <c r="J11424" s="23">
        <v>6.5</v>
      </c>
      <c r="K11424" s="12">
        <f t="shared" si="358"/>
        <v>1.3717152317880796</v>
      </c>
      <c r="L11424" s="21" t="s">
        <v>21</v>
      </c>
      <c r="M11424" s="23">
        <f t="shared" si="357"/>
        <v>5.2</v>
      </c>
      <c r="N11424" s="6">
        <v>2024</v>
      </c>
    </row>
    <row r="11425" spans="1:14" ht="19.95" customHeight="1">
      <c r="A11425" s="20" t="s">
        <v>308</v>
      </c>
      <c r="B11425" s="20" t="s">
        <v>42</v>
      </c>
      <c r="C11425" s="20" t="s">
        <v>43</v>
      </c>
      <c r="D11425" s="20" t="s">
        <v>16</v>
      </c>
      <c r="E11425" s="20" t="s">
        <v>27</v>
      </c>
      <c r="F11425" s="21"/>
      <c r="G11425" s="20" t="s">
        <v>19</v>
      </c>
      <c r="H11425" s="21" t="s">
        <v>172</v>
      </c>
      <c r="I11425" s="25">
        <v>0.29059210526315793</v>
      </c>
      <c r="J11425" s="23">
        <v>5</v>
      </c>
      <c r="K11425" s="12">
        <f t="shared" si="358"/>
        <v>1.4529605263157896</v>
      </c>
      <c r="L11425" s="21" t="s">
        <v>21</v>
      </c>
      <c r="M11425" s="23">
        <f t="shared" si="357"/>
        <v>4</v>
      </c>
      <c r="N11425" s="6">
        <v>2024</v>
      </c>
    </row>
    <row r="11426" spans="1:14" ht="19.95" customHeight="1">
      <c r="A11426" s="20" t="s">
        <v>308</v>
      </c>
      <c r="B11426" s="20" t="s">
        <v>42</v>
      </c>
      <c r="C11426" s="20" t="s">
        <v>31</v>
      </c>
      <c r="D11426" s="20" t="s">
        <v>16</v>
      </c>
      <c r="E11426" s="20" t="s">
        <v>27</v>
      </c>
      <c r="F11426" s="21"/>
      <c r="G11426" s="20" t="s">
        <v>19</v>
      </c>
      <c r="H11426" s="21" t="s">
        <v>172</v>
      </c>
      <c r="I11426" s="25">
        <v>0.75735099337748346</v>
      </c>
      <c r="J11426" s="23">
        <v>5</v>
      </c>
      <c r="K11426" s="12">
        <f t="shared" si="358"/>
        <v>3.7867549668874174</v>
      </c>
      <c r="L11426" s="21" t="s">
        <v>21</v>
      </c>
      <c r="M11426" s="23">
        <f t="shared" si="357"/>
        <v>4</v>
      </c>
      <c r="N11426" s="6">
        <v>2024</v>
      </c>
    </row>
    <row r="11427" spans="1:14" ht="19.95" customHeight="1">
      <c r="A11427" s="20" t="s">
        <v>85</v>
      </c>
      <c r="B11427" s="20" t="s">
        <v>14</v>
      </c>
      <c r="C11427" s="20" t="s">
        <v>46</v>
      </c>
      <c r="D11427" s="20" t="s">
        <v>16</v>
      </c>
      <c r="E11427" s="20" t="s">
        <v>73</v>
      </c>
      <c r="F11427" s="21"/>
      <c r="G11427" s="20" t="s">
        <v>19</v>
      </c>
      <c r="H11427" s="21" t="s">
        <v>87</v>
      </c>
      <c r="I11427" s="25">
        <v>6.0980392156862746E-2</v>
      </c>
      <c r="J11427" s="23">
        <v>1.79</v>
      </c>
      <c r="K11427" s="12">
        <f t="shared" si="358"/>
        <v>0.10915490196078431</v>
      </c>
      <c r="L11427" s="21" t="s">
        <v>21</v>
      </c>
      <c r="M11427" s="23">
        <f t="shared" si="357"/>
        <v>1.4</v>
      </c>
      <c r="N11427" s="6">
        <v>2024</v>
      </c>
    </row>
    <row r="11428" spans="1:14" ht="19.95" customHeight="1">
      <c r="A11428" s="20" t="s">
        <v>85</v>
      </c>
      <c r="B11428" s="20" t="s">
        <v>42</v>
      </c>
      <c r="C11428" s="20" t="s">
        <v>44</v>
      </c>
      <c r="D11428" s="20" t="s">
        <v>16</v>
      </c>
      <c r="E11428" s="20" t="s">
        <v>73</v>
      </c>
      <c r="F11428" s="21"/>
      <c r="G11428" s="20" t="s">
        <v>19</v>
      </c>
      <c r="H11428" s="21" t="s">
        <v>87</v>
      </c>
      <c r="I11428" s="25">
        <v>0.16855263157894737</v>
      </c>
      <c r="J11428" s="23">
        <v>1.1000000000000001</v>
      </c>
      <c r="K11428" s="12">
        <f t="shared" si="358"/>
        <v>0.18540789473684213</v>
      </c>
      <c r="L11428" s="21" t="s">
        <v>21</v>
      </c>
      <c r="M11428" s="23">
        <f t="shared" si="357"/>
        <v>0.9</v>
      </c>
      <c r="N11428" s="6">
        <v>2024</v>
      </c>
    </row>
    <row r="11429" spans="1:14" ht="19.95" customHeight="1">
      <c r="A11429" s="20" t="s">
        <v>186</v>
      </c>
      <c r="B11429" s="20" t="s">
        <v>14</v>
      </c>
      <c r="C11429" s="20" t="s">
        <v>46</v>
      </c>
      <c r="D11429" s="20" t="s">
        <v>16</v>
      </c>
      <c r="E11429" s="20" t="s">
        <v>155</v>
      </c>
      <c r="F11429" s="21"/>
      <c r="G11429" s="20" t="s">
        <v>19</v>
      </c>
      <c r="H11429" s="21" t="s">
        <v>92</v>
      </c>
      <c r="I11429" s="25">
        <v>6.352941176470589E-2</v>
      </c>
      <c r="J11429" s="23">
        <v>1.97</v>
      </c>
      <c r="K11429" s="12">
        <f t="shared" si="358"/>
        <v>0.12515294117647061</v>
      </c>
      <c r="L11429" s="21" t="s">
        <v>21</v>
      </c>
      <c r="M11429" s="23">
        <f t="shared" si="357"/>
        <v>1.6</v>
      </c>
      <c r="N11429" s="6">
        <v>2024</v>
      </c>
    </row>
    <row r="11430" spans="1:14" ht="19.95" customHeight="1">
      <c r="A11430" s="20" t="s">
        <v>186</v>
      </c>
      <c r="B11430" s="20" t="s">
        <v>42</v>
      </c>
      <c r="C11430" s="20" t="s">
        <v>44</v>
      </c>
      <c r="D11430" s="20" t="s">
        <v>16</v>
      </c>
      <c r="E11430" s="20" t="s">
        <v>155</v>
      </c>
      <c r="F11430" s="21"/>
      <c r="G11430" s="20" t="s">
        <v>19</v>
      </c>
      <c r="H11430" s="21" t="s">
        <v>92</v>
      </c>
      <c r="I11430" s="25">
        <v>0.1779248366013072</v>
      </c>
      <c r="J11430" s="23">
        <v>1.49</v>
      </c>
      <c r="K11430" s="12">
        <f t="shared" si="358"/>
        <v>0.26510800653594774</v>
      </c>
      <c r="L11430" s="21" t="s">
        <v>21</v>
      </c>
      <c r="M11430" s="23">
        <f t="shared" si="357"/>
        <v>1.2</v>
      </c>
      <c r="N11430" s="6">
        <v>2024</v>
      </c>
    </row>
    <row r="11431" spans="1:14" ht="19.95" customHeight="1">
      <c r="A11431" s="20" t="s">
        <v>248</v>
      </c>
      <c r="B11431" s="20" t="s">
        <v>14</v>
      </c>
      <c r="C11431" s="20" t="s">
        <v>46</v>
      </c>
      <c r="D11431" s="20" t="s">
        <v>16</v>
      </c>
      <c r="E11431" s="20" t="s">
        <v>202</v>
      </c>
      <c r="F11431" s="21"/>
      <c r="G11431" s="20" t="s">
        <v>19</v>
      </c>
      <c r="H11431" s="21" t="s">
        <v>162</v>
      </c>
      <c r="I11431" s="25">
        <v>8.6460032626427402E-2</v>
      </c>
      <c r="J11431" s="23">
        <v>0.77</v>
      </c>
      <c r="K11431" s="12">
        <f t="shared" si="358"/>
        <v>6.6574225122349104E-2</v>
      </c>
      <c r="L11431" s="21" t="s">
        <v>21</v>
      </c>
      <c r="M11431" s="23">
        <f t="shared" si="357"/>
        <v>0.6</v>
      </c>
      <c r="N11431" s="6">
        <v>2024</v>
      </c>
    </row>
    <row r="11432" spans="1:14" ht="19.95" customHeight="1">
      <c r="A11432" s="20" t="s">
        <v>248</v>
      </c>
      <c r="B11432" s="20" t="s">
        <v>37</v>
      </c>
      <c r="C11432" s="20" t="s">
        <v>36</v>
      </c>
      <c r="D11432" s="20" t="s">
        <v>16</v>
      </c>
      <c r="E11432" s="20" t="s">
        <v>202</v>
      </c>
      <c r="F11432" s="21"/>
      <c r="G11432" s="20" t="s">
        <v>19</v>
      </c>
      <c r="H11432" s="21" t="s">
        <v>162</v>
      </c>
      <c r="I11432" s="25">
        <v>0.56019736842105272</v>
      </c>
      <c r="J11432" s="23">
        <v>0.5</v>
      </c>
      <c r="K11432" s="12">
        <f t="shared" si="358"/>
        <v>0.28009868421052636</v>
      </c>
      <c r="L11432" s="21" t="s">
        <v>21</v>
      </c>
      <c r="M11432" s="23">
        <f t="shared" si="357"/>
        <v>0.4</v>
      </c>
      <c r="N11432" s="6">
        <v>2024</v>
      </c>
    </row>
    <row r="11433" spans="1:14" ht="19.95" customHeight="1">
      <c r="A11433" s="20" t="s">
        <v>380</v>
      </c>
      <c r="B11433" s="20" t="s">
        <v>42</v>
      </c>
      <c r="C11433" s="20" t="s">
        <v>31</v>
      </c>
      <c r="D11433" s="20" t="s">
        <v>16</v>
      </c>
      <c r="E11433" s="20" t="s">
        <v>27</v>
      </c>
      <c r="F11433" s="21"/>
      <c r="G11433" s="20" t="s">
        <v>19</v>
      </c>
      <c r="H11433" s="21" t="s">
        <v>198</v>
      </c>
      <c r="I11433" s="25">
        <v>1.2501600000000002</v>
      </c>
      <c r="J11433" s="23">
        <v>41.7</v>
      </c>
      <c r="K11433" s="12">
        <f t="shared" si="358"/>
        <v>52.131672000000009</v>
      </c>
      <c r="L11433" s="21" t="s">
        <v>21</v>
      </c>
      <c r="M11433" s="23">
        <f t="shared" si="357"/>
        <v>33.4</v>
      </c>
      <c r="N11433" s="6">
        <v>2024</v>
      </c>
    </row>
    <row r="11434" spans="1:14" ht="19.95" customHeight="1">
      <c r="A11434" s="20" t="s">
        <v>211</v>
      </c>
      <c r="B11434" s="20" t="s">
        <v>14</v>
      </c>
      <c r="C11434" s="20" t="s">
        <v>75</v>
      </c>
      <c r="D11434" s="20" t="s">
        <v>183</v>
      </c>
      <c r="E11434" s="20" t="s">
        <v>155</v>
      </c>
      <c r="F11434" s="21"/>
      <c r="G11434" s="20" t="s">
        <v>19</v>
      </c>
      <c r="H11434" s="21" t="s">
        <v>229</v>
      </c>
      <c r="I11434" s="25">
        <v>1.5247616833294583E-2</v>
      </c>
      <c r="J11434" s="23">
        <v>130</v>
      </c>
      <c r="K11434" s="12">
        <f t="shared" si="358"/>
        <v>1.9821901883282957</v>
      </c>
      <c r="L11434" s="21" t="s">
        <v>21</v>
      </c>
      <c r="M11434" s="23">
        <f t="shared" si="357"/>
        <v>104</v>
      </c>
      <c r="N11434" s="6">
        <v>2024</v>
      </c>
    </row>
    <row r="11435" spans="1:14" ht="19.95" customHeight="1">
      <c r="A11435" s="20" t="s">
        <v>248</v>
      </c>
      <c r="B11435" s="20" t="s">
        <v>14</v>
      </c>
      <c r="C11435" s="20" t="s">
        <v>35</v>
      </c>
      <c r="D11435" s="20" t="s">
        <v>16</v>
      </c>
      <c r="E11435" s="20" t="s">
        <v>202</v>
      </c>
      <c r="F11435" s="21"/>
      <c r="G11435" s="20" t="s">
        <v>19</v>
      </c>
      <c r="H11435" s="21" t="s">
        <v>162</v>
      </c>
      <c r="I11435" s="25">
        <v>1.022384105960265</v>
      </c>
      <c r="J11435" s="23">
        <v>0.6</v>
      </c>
      <c r="K11435" s="12">
        <f t="shared" si="358"/>
        <v>0.61343046357615894</v>
      </c>
      <c r="L11435" s="21" t="s">
        <v>21</v>
      </c>
      <c r="M11435" s="23">
        <f t="shared" si="357"/>
        <v>0.5</v>
      </c>
      <c r="N11435" s="6">
        <v>2024</v>
      </c>
    </row>
    <row r="11436" spans="1:14" ht="19.95" customHeight="1">
      <c r="A11436" s="20" t="s">
        <v>85</v>
      </c>
      <c r="B11436" s="20" t="s">
        <v>14</v>
      </c>
      <c r="C11436" s="20" t="s">
        <v>15</v>
      </c>
      <c r="D11436" s="20" t="s">
        <v>16</v>
      </c>
      <c r="E11436" s="20" t="s">
        <v>73</v>
      </c>
      <c r="F11436" s="21"/>
      <c r="G11436" s="20" t="s">
        <v>19</v>
      </c>
      <c r="H11436" s="21" t="s">
        <v>87</v>
      </c>
      <c r="I11436" s="25">
        <v>3.4583333333333334E-2</v>
      </c>
      <c r="J11436" s="23">
        <v>2.95</v>
      </c>
      <c r="K11436" s="12">
        <f t="shared" si="358"/>
        <v>0.10202083333333334</v>
      </c>
      <c r="L11436" s="21" t="s">
        <v>21</v>
      </c>
      <c r="M11436" s="23">
        <f t="shared" si="357"/>
        <v>2.4</v>
      </c>
      <c r="N11436" s="6">
        <v>2024</v>
      </c>
    </row>
    <row r="11437" spans="1:14" ht="19.95" customHeight="1">
      <c r="A11437" s="20" t="s">
        <v>85</v>
      </c>
      <c r="B11437" s="20" t="s">
        <v>14</v>
      </c>
      <c r="C11437" s="20" t="s">
        <v>46</v>
      </c>
      <c r="D11437" s="20" t="s">
        <v>16</v>
      </c>
      <c r="E11437" s="20" t="s">
        <v>73</v>
      </c>
      <c r="F11437" s="21"/>
      <c r="G11437" s="20" t="s">
        <v>19</v>
      </c>
      <c r="H11437" s="21" t="s">
        <v>87</v>
      </c>
      <c r="I11437" s="25">
        <v>6.5777777777777782E-2</v>
      </c>
      <c r="J11437" s="23">
        <v>2.0299999999999998</v>
      </c>
      <c r="K11437" s="12">
        <f t="shared" si="358"/>
        <v>0.13352888888888889</v>
      </c>
      <c r="L11437" s="21" t="s">
        <v>21</v>
      </c>
      <c r="M11437" s="23">
        <f t="shared" si="357"/>
        <v>1.6</v>
      </c>
      <c r="N11437" s="6">
        <v>2024</v>
      </c>
    </row>
    <row r="11438" spans="1:14" ht="19.95" customHeight="1">
      <c r="A11438" s="20" t="s">
        <v>85</v>
      </c>
      <c r="B11438" s="20" t="s">
        <v>14</v>
      </c>
      <c r="C11438" s="20" t="s">
        <v>45</v>
      </c>
      <c r="D11438" s="20" t="s">
        <v>16</v>
      </c>
      <c r="E11438" s="20" t="s">
        <v>73</v>
      </c>
      <c r="F11438" s="21"/>
      <c r="G11438" s="20" t="s">
        <v>19</v>
      </c>
      <c r="H11438" s="21" t="s">
        <v>87</v>
      </c>
      <c r="I11438" s="25">
        <v>0.11114444444444445</v>
      </c>
      <c r="J11438" s="23">
        <v>1.05</v>
      </c>
      <c r="K11438" s="12">
        <f t="shared" si="358"/>
        <v>0.11670166666666668</v>
      </c>
      <c r="L11438" s="21" t="s">
        <v>21</v>
      </c>
      <c r="M11438" s="23">
        <f t="shared" si="357"/>
        <v>0.8</v>
      </c>
      <c r="N11438" s="6">
        <v>2024</v>
      </c>
    </row>
    <row r="11439" spans="1:14" ht="19.95" customHeight="1">
      <c r="A11439" s="20" t="s">
        <v>85</v>
      </c>
      <c r="B11439" s="20" t="s">
        <v>40</v>
      </c>
      <c r="C11439" s="20" t="s">
        <v>58</v>
      </c>
      <c r="D11439" s="20" t="s">
        <v>16</v>
      </c>
      <c r="E11439" s="20" t="s">
        <v>73</v>
      </c>
      <c r="F11439" s="21"/>
      <c r="G11439" s="20" t="s">
        <v>19</v>
      </c>
      <c r="H11439" s="21" t="s">
        <v>87</v>
      </c>
      <c r="I11439" s="25">
        <v>0.29749999999999999</v>
      </c>
      <c r="J11439" s="23">
        <v>1.1200000000000001</v>
      </c>
      <c r="K11439" s="12">
        <f t="shared" si="358"/>
        <v>0.3332</v>
      </c>
      <c r="L11439" s="21" t="s">
        <v>21</v>
      </c>
      <c r="M11439" s="23">
        <f t="shared" si="357"/>
        <v>0.9</v>
      </c>
      <c r="N11439" s="6">
        <v>2024</v>
      </c>
    </row>
    <row r="11440" spans="1:14" ht="19.95" customHeight="1">
      <c r="A11440" s="20" t="s">
        <v>85</v>
      </c>
      <c r="B11440" s="20" t="s">
        <v>42</v>
      </c>
      <c r="C11440" s="20" t="s">
        <v>72</v>
      </c>
      <c r="D11440" s="20" t="s">
        <v>16</v>
      </c>
      <c r="E11440" s="20" t="s">
        <v>73</v>
      </c>
      <c r="F11440" s="21"/>
      <c r="G11440" s="20" t="s">
        <v>19</v>
      </c>
      <c r="H11440" s="21" t="s">
        <v>87</v>
      </c>
      <c r="I11440" s="25">
        <v>0.32922222222222225</v>
      </c>
      <c r="J11440" s="23">
        <v>0.82</v>
      </c>
      <c r="K11440" s="12">
        <f t="shared" si="358"/>
        <v>0.26996222222222221</v>
      </c>
      <c r="L11440" s="21" t="s">
        <v>21</v>
      </c>
      <c r="M11440" s="23">
        <f t="shared" si="357"/>
        <v>0.7</v>
      </c>
      <c r="N11440" s="6">
        <v>2024</v>
      </c>
    </row>
    <row r="11441" spans="1:14" ht="19.95" customHeight="1">
      <c r="A11441" s="20" t="s">
        <v>85</v>
      </c>
      <c r="B11441" s="20" t="s">
        <v>42</v>
      </c>
      <c r="C11441" s="20" t="s">
        <v>43</v>
      </c>
      <c r="D11441" s="20" t="s">
        <v>16</v>
      </c>
      <c r="E11441" s="20" t="s">
        <v>73</v>
      </c>
      <c r="F11441" s="21"/>
      <c r="G11441" s="20" t="s">
        <v>19</v>
      </c>
      <c r="H11441" s="21" t="s">
        <v>87</v>
      </c>
      <c r="I11441" s="25">
        <v>0.42316666666666669</v>
      </c>
      <c r="J11441" s="23">
        <v>0.7</v>
      </c>
      <c r="K11441" s="12">
        <f t="shared" si="358"/>
        <v>0.29621666666666668</v>
      </c>
      <c r="L11441" s="21" t="s">
        <v>21</v>
      </c>
      <c r="M11441" s="23">
        <f t="shared" si="357"/>
        <v>0.6</v>
      </c>
      <c r="N11441" s="6">
        <v>2024</v>
      </c>
    </row>
    <row r="11442" spans="1:14" ht="19.95" customHeight="1">
      <c r="A11442" s="20" t="s">
        <v>85</v>
      </c>
      <c r="B11442" s="20" t="s">
        <v>33</v>
      </c>
      <c r="C11442" s="20" t="s">
        <v>69</v>
      </c>
      <c r="D11442" s="20" t="s">
        <v>16</v>
      </c>
      <c r="E11442" s="20" t="s">
        <v>73</v>
      </c>
      <c r="F11442" s="21"/>
      <c r="G11442" s="20" t="s">
        <v>19</v>
      </c>
      <c r="H11442" s="21" t="s">
        <v>87</v>
      </c>
      <c r="I11442" s="25">
        <v>0.19914166666666666</v>
      </c>
      <c r="J11442" s="23">
        <v>0.98</v>
      </c>
      <c r="K11442" s="12">
        <f t="shared" si="358"/>
        <v>0.19515883333333334</v>
      </c>
      <c r="L11442" s="21" t="s">
        <v>21</v>
      </c>
      <c r="M11442" s="23">
        <f t="shared" si="357"/>
        <v>0.8</v>
      </c>
      <c r="N11442" s="6">
        <v>2024</v>
      </c>
    </row>
    <row r="11443" spans="1:14" ht="19.95" customHeight="1">
      <c r="A11443" s="20" t="s">
        <v>85</v>
      </c>
      <c r="B11443" s="20" t="s">
        <v>33</v>
      </c>
      <c r="C11443" s="20" t="s">
        <v>43</v>
      </c>
      <c r="D11443" s="20" t="s">
        <v>16</v>
      </c>
      <c r="E11443" s="20" t="s">
        <v>73</v>
      </c>
      <c r="F11443" s="21"/>
      <c r="G11443" s="20" t="s">
        <v>19</v>
      </c>
      <c r="H11443" s="21" t="s">
        <v>87</v>
      </c>
      <c r="I11443" s="25">
        <v>0.36661111111111111</v>
      </c>
      <c r="J11443" s="23">
        <v>0.81</v>
      </c>
      <c r="K11443" s="12">
        <f t="shared" si="358"/>
        <v>0.29695500000000002</v>
      </c>
      <c r="L11443" s="21" t="s">
        <v>21</v>
      </c>
      <c r="M11443" s="23">
        <f t="shared" si="357"/>
        <v>0.6</v>
      </c>
      <c r="N11443" s="6">
        <v>2024</v>
      </c>
    </row>
    <row r="11444" spans="1:14" ht="19.95" customHeight="1">
      <c r="A11444" s="20" t="s">
        <v>263</v>
      </c>
      <c r="B11444" s="20" t="s">
        <v>418</v>
      </c>
      <c r="C11444" s="20" t="s">
        <v>419</v>
      </c>
      <c r="D11444" s="20" t="s">
        <v>213</v>
      </c>
      <c r="E11444" s="20" t="s">
        <v>207</v>
      </c>
      <c r="F11444" s="21" t="s">
        <v>18</v>
      </c>
      <c r="G11444" s="20" t="s">
        <v>28</v>
      </c>
      <c r="H11444" s="21" t="s">
        <v>32</v>
      </c>
      <c r="I11444" s="25">
        <v>1.0454545454545454E-2</v>
      </c>
      <c r="J11444" s="23">
        <v>132</v>
      </c>
      <c r="K11444" s="12">
        <f t="shared" si="358"/>
        <v>1.38</v>
      </c>
      <c r="L11444" s="21" t="s">
        <v>21</v>
      </c>
      <c r="M11444" s="23">
        <f t="shared" si="357"/>
        <v>105.6</v>
      </c>
      <c r="N11444" s="6">
        <v>2024</v>
      </c>
    </row>
    <row r="11445" spans="1:14" ht="19.95" customHeight="1">
      <c r="A11445" s="20" t="s">
        <v>263</v>
      </c>
      <c r="B11445" s="20" t="s">
        <v>418</v>
      </c>
      <c r="C11445" s="20" t="s">
        <v>420</v>
      </c>
      <c r="D11445" s="20" t="s">
        <v>213</v>
      </c>
      <c r="E11445" s="20" t="s">
        <v>207</v>
      </c>
      <c r="F11445" s="21" t="s">
        <v>18</v>
      </c>
      <c r="G11445" s="20" t="s">
        <v>28</v>
      </c>
      <c r="H11445" s="21" t="s">
        <v>32</v>
      </c>
      <c r="I11445" s="25">
        <v>1.3333333333333332E-2</v>
      </c>
      <c r="J11445" s="23">
        <v>132</v>
      </c>
      <c r="K11445" s="12">
        <f t="shared" si="358"/>
        <v>1.7599999999999998</v>
      </c>
      <c r="L11445" s="21" t="s">
        <v>21</v>
      </c>
      <c r="M11445" s="23">
        <f t="shared" si="357"/>
        <v>105.6</v>
      </c>
      <c r="N11445" s="6">
        <v>2024</v>
      </c>
    </row>
    <row r="11446" spans="1:14" ht="19.95" customHeight="1">
      <c r="A11446" s="20" t="s">
        <v>263</v>
      </c>
      <c r="B11446" s="20" t="s">
        <v>14</v>
      </c>
      <c r="C11446" s="20">
        <v>1.3</v>
      </c>
      <c r="D11446" s="20" t="s">
        <v>213</v>
      </c>
      <c r="E11446" s="20" t="s">
        <v>207</v>
      </c>
      <c r="F11446" s="21" t="s">
        <v>18</v>
      </c>
      <c r="G11446" s="20" t="s">
        <v>28</v>
      </c>
      <c r="H11446" s="21" t="s">
        <v>32</v>
      </c>
      <c r="I11446" s="25">
        <v>0.01</v>
      </c>
      <c r="J11446" s="23">
        <v>50</v>
      </c>
      <c r="K11446" s="12">
        <f t="shared" si="358"/>
        <v>0.5</v>
      </c>
      <c r="L11446" s="21" t="s">
        <v>21</v>
      </c>
      <c r="M11446" s="23">
        <f t="shared" si="357"/>
        <v>40</v>
      </c>
      <c r="N11446" s="6">
        <v>2024</v>
      </c>
    </row>
    <row r="11447" spans="1:14" ht="19.95" customHeight="1">
      <c r="A11447" s="20" t="s">
        <v>263</v>
      </c>
      <c r="B11447" s="20" t="s">
        <v>14</v>
      </c>
      <c r="C11447" s="20">
        <v>1.2</v>
      </c>
      <c r="D11447" s="20" t="s">
        <v>213</v>
      </c>
      <c r="E11447" s="20" t="s">
        <v>207</v>
      </c>
      <c r="F11447" s="21" t="s">
        <v>18</v>
      </c>
      <c r="G11447" s="20" t="s">
        <v>28</v>
      </c>
      <c r="H11447" s="21" t="s">
        <v>32</v>
      </c>
      <c r="I11447" s="25">
        <v>8.1818181818181825E-3</v>
      </c>
      <c r="J11447" s="23">
        <v>57</v>
      </c>
      <c r="K11447" s="12">
        <f t="shared" si="358"/>
        <v>0.46636363636363642</v>
      </c>
      <c r="L11447" s="21" t="s">
        <v>21</v>
      </c>
      <c r="M11447" s="23">
        <f t="shared" si="357"/>
        <v>45.6</v>
      </c>
      <c r="N11447" s="6">
        <v>2024</v>
      </c>
    </row>
    <row r="11448" spans="1:14" ht="19.95" customHeight="1">
      <c r="A11448" s="20" t="s">
        <v>263</v>
      </c>
      <c r="B11448" s="20" t="s">
        <v>14</v>
      </c>
      <c r="C11448" s="20">
        <v>1.1000000000000001</v>
      </c>
      <c r="D11448" s="20" t="s">
        <v>213</v>
      </c>
      <c r="E11448" s="20" t="s">
        <v>207</v>
      </c>
      <c r="F11448" s="21" t="s">
        <v>18</v>
      </c>
      <c r="G11448" s="20" t="s">
        <v>28</v>
      </c>
      <c r="H11448" s="21" t="s">
        <v>32</v>
      </c>
      <c r="I11448" s="25">
        <v>5.0000000000000001E-3</v>
      </c>
      <c r="J11448" s="23">
        <v>57</v>
      </c>
      <c r="K11448" s="12">
        <f t="shared" si="358"/>
        <v>0.28500000000000003</v>
      </c>
      <c r="L11448" s="21" t="s">
        <v>21</v>
      </c>
      <c r="M11448" s="23">
        <f t="shared" ref="M11448:M11511" si="359">ROUND(J11448-J11448*20/100,1)</f>
        <v>45.6</v>
      </c>
      <c r="N11448" s="6">
        <v>2024</v>
      </c>
    </row>
    <row r="11449" spans="1:14" ht="19.95" customHeight="1">
      <c r="A11449" s="20" t="s">
        <v>263</v>
      </c>
      <c r="B11449" s="20" t="s">
        <v>14</v>
      </c>
      <c r="C11449" s="20">
        <v>1</v>
      </c>
      <c r="D11449" s="20" t="s">
        <v>213</v>
      </c>
      <c r="E11449" s="20" t="s">
        <v>207</v>
      </c>
      <c r="F11449" s="21" t="s">
        <v>18</v>
      </c>
      <c r="G11449" s="20" t="s">
        <v>28</v>
      </c>
      <c r="H11449" s="21" t="s">
        <v>32</v>
      </c>
      <c r="I11449" s="25">
        <v>4.0000000000000001E-3</v>
      </c>
      <c r="J11449" s="23">
        <v>67</v>
      </c>
      <c r="K11449" s="12">
        <f t="shared" si="358"/>
        <v>0.26800000000000002</v>
      </c>
      <c r="L11449" s="21" t="s">
        <v>21</v>
      </c>
      <c r="M11449" s="23">
        <f t="shared" si="359"/>
        <v>53.6</v>
      </c>
      <c r="N11449" s="6">
        <v>2024</v>
      </c>
    </row>
    <row r="11450" spans="1:14" ht="19.95" customHeight="1">
      <c r="A11450" s="20" t="s">
        <v>263</v>
      </c>
      <c r="B11450" s="20" t="s">
        <v>14</v>
      </c>
      <c r="C11450" s="20">
        <v>1.2</v>
      </c>
      <c r="D11450" s="20" t="s">
        <v>213</v>
      </c>
      <c r="E11450" s="20" t="s">
        <v>207</v>
      </c>
      <c r="F11450" s="21" t="s">
        <v>18</v>
      </c>
      <c r="G11450" s="20" t="s">
        <v>28</v>
      </c>
      <c r="H11450" s="21" t="s">
        <v>32</v>
      </c>
      <c r="I11450" s="25">
        <v>7.7499999999999999E-3</v>
      </c>
      <c r="J11450" s="23">
        <v>57</v>
      </c>
      <c r="K11450" s="12">
        <f t="shared" si="358"/>
        <v>0.44174999999999998</v>
      </c>
      <c r="L11450" s="21" t="s">
        <v>21</v>
      </c>
      <c r="M11450" s="23">
        <f t="shared" si="359"/>
        <v>45.6</v>
      </c>
      <c r="N11450" s="6">
        <v>2024</v>
      </c>
    </row>
    <row r="11451" spans="1:14" ht="19.95" customHeight="1">
      <c r="A11451" s="20" t="s">
        <v>263</v>
      </c>
      <c r="B11451" s="20" t="s">
        <v>14</v>
      </c>
      <c r="C11451" s="20">
        <v>1.1000000000000001</v>
      </c>
      <c r="D11451" s="20" t="s">
        <v>213</v>
      </c>
      <c r="E11451" s="20" t="s">
        <v>207</v>
      </c>
      <c r="F11451" s="21" t="s">
        <v>18</v>
      </c>
      <c r="G11451" s="20" t="s">
        <v>28</v>
      </c>
      <c r="H11451" s="21" t="s">
        <v>32</v>
      </c>
      <c r="I11451" s="25">
        <v>5.9130434782608699E-3</v>
      </c>
      <c r="J11451" s="23">
        <v>57</v>
      </c>
      <c r="K11451" s="12">
        <f t="shared" si="358"/>
        <v>0.33704347826086961</v>
      </c>
      <c r="L11451" s="21" t="s">
        <v>21</v>
      </c>
      <c r="M11451" s="23">
        <f t="shared" si="359"/>
        <v>45.6</v>
      </c>
      <c r="N11451" s="6">
        <v>2024</v>
      </c>
    </row>
    <row r="11452" spans="1:14" ht="19.95" customHeight="1">
      <c r="A11452" s="20" t="s">
        <v>263</v>
      </c>
      <c r="B11452" s="20" t="s">
        <v>14</v>
      </c>
      <c r="C11452" s="20">
        <v>1.1000000000000001</v>
      </c>
      <c r="D11452" s="20" t="s">
        <v>213</v>
      </c>
      <c r="E11452" s="20" t="s">
        <v>207</v>
      </c>
      <c r="F11452" s="21" t="s">
        <v>18</v>
      </c>
      <c r="G11452" s="20" t="s">
        <v>28</v>
      </c>
      <c r="H11452" s="21" t="s">
        <v>32</v>
      </c>
      <c r="I11452" s="25">
        <v>6.0000000000000001E-3</v>
      </c>
      <c r="J11452" s="23">
        <v>57</v>
      </c>
      <c r="K11452" s="12">
        <f t="shared" si="358"/>
        <v>0.34200000000000003</v>
      </c>
      <c r="L11452" s="21" t="s">
        <v>21</v>
      </c>
      <c r="M11452" s="23">
        <f t="shared" si="359"/>
        <v>45.6</v>
      </c>
      <c r="N11452" s="6">
        <v>2024</v>
      </c>
    </row>
    <row r="11453" spans="1:14" ht="19.95" customHeight="1">
      <c r="A11453" s="20" t="s">
        <v>365</v>
      </c>
      <c r="B11453" s="20" t="s">
        <v>14</v>
      </c>
      <c r="C11453" s="20" t="s">
        <v>56</v>
      </c>
      <c r="D11453" s="20" t="s">
        <v>26</v>
      </c>
      <c r="E11453" s="20" t="s">
        <v>17</v>
      </c>
      <c r="F11453" s="21"/>
      <c r="G11453" s="20" t="s">
        <v>28</v>
      </c>
      <c r="H11453" s="21" t="s">
        <v>32</v>
      </c>
      <c r="I11453" s="25">
        <v>4.7318407960199007</v>
      </c>
      <c r="J11453" s="23">
        <v>1.3</v>
      </c>
      <c r="K11453" s="12">
        <f t="shared" si="358"/>
        <v>6.1513930348258707</v>
      </c>
      <c r="L11453" s="21" t="s">
        <v>21</v>
      </c>
      <c r="M11453" s="23">
        <f t="shared" si="359"/>
        <v>1</v>
      </c>
      <c r="N11453" s="6">
        <v>2024</v>
      </c>
    </row>
    <row r="11454" spans="1:14" ht="19.95" customHeight="1">
      <c r="A11454" s="20" t="s">
        <v>346</v>
      </c>
      <c r="B11454" s="20" t="s">
        <v>14</v>
      </c>
      <c r="C11454" s="20" t="s">
        <v>51</v>
      </c>
      <c r="D11454" s="20" t="s">
        <v>286</v>
      </c>
      <c r="E11454" s="20" t="s">
        <v>202</v>
      </c>
      <c r="F11454" s="21"/>
      <c r="G11454" s="20" t="s">
        <v>19</v>
      </c>
      <c r="H11454" s="21" t="s">
        <v>156</v>
      </c>
      <c r="I11454" s="25">
        <v>3.004139072847682</v>
      </c>
      <c r="J11454" s="23">
        <v>3.2</v>
      </c>
      <c r="K11454" s="12">
        <f t="shared" si="358"/>
        <v>9.6132450331125838</v>
      </c>
      <c r="L11454" s="21" t="s">
        <v>21</v>
      </c>
      <c r="M11454" s="23">
        <f t="shared" si="359"/>
        <v>2.6</v>
      </c>
      <c r="N11454" s="6">
        <v>2024</v>
      </c>
    </row>
    <row r="11455" spans="1:14" ht="19.95" customHeight="1">
      <c r="A11455" s="20" t="s">
        <v>393</v>
      </c>
      <c r="B11455" s="20" t="s">
        <v>14</v>
      </c>
      <c r="C11455" s="20" t="s">
        <v>75</v>
      </c>
      <c r="D11455" s="20" t="s">
        <v>26</v>
      </c>
      <c r="E11455" s="20" t="s">
        <v>17</v>
      </c>
      <c r="F11455" s="21"/>
      <c r="G11455" s="20" t="s">
        <v>19</v>
      </c>
      <c r="H11455" s="21" t="s">
        <v>394</v>
      </c>
      <c r="I11455" s="25">
        <v>1.6003937007874017E-2</v>
      </c>
      <c r="J11455" s="23">
        <v>20</v>
      </c>
      <c r="K11455" s="12">
        <f t="shared" si="358"/>
        <v>0.32007874015748033</v>
      </c>
      <c r="L11455" s="21" t="s">
        <v>21</v>
      </c>
      <c r="M11455" s="23">
        <f t="shared" si="359"/>
        <v>16</v>
      </c>
      <c r="N11455" s="6">
        <v>2024</v>
      </c>
    </row>
    <row r="11456" spans="1:14" ht="19.95" customHeight="1">
      <c r="A11456" s="20" t="s">
        <v>393</v>
      </c>
      <c r="B11456" s="20" t="s">
        <v>14</v>
      </c>
      <c r="C11456" s="20" t="s">
        <v>45</v>
      </c>
      <c r="D11456" s="20" t="s">
        <v>26</v>
      </c>
      <c r="E11456" s="20" t="s">
        <v>17</v>
      </c>
      <c r="F11456" s="21"/>
      <c r="G11456" s="20" t="s">
        <v>19</v>
      </c>
      <c r="H11456" s="21" t="s">
        <v>394</v>
      </c>
      <c r="I11456" s="25">
        <v>0.11078740157480316</v>
      </c>
      <c r="J11456" s="23">
        <v>28</v>
      </c>
      <c r="K11456" s="12">
        <f t="shared" si="358"/>
        <v>3.1020472440944884</v>
      </c>
      <c r="L11456" s="21" t="s">
        <v>21</v>
      </c>
      <c r="M11456" s="23">
        <f t="shared" si="359"/>
        <v>22.4</v>
      </c>
      <c r="N11456" s="6">
        <v>2024</v>
      </c>
    </row>
    <row r="11457" spans="1:14" ht="19.95" customHeight="1">
      <c r="A11457" s="20" t="s">
        <v>380</v>
      </c>
      <c r="B11457" s="20" t="s">
        <v>42</v>
      </c>
      <c r="C11457" s="20" t="s">
        <v>44</v>
      </c>
      <c r="D11457" s="20" t="s">
        <v>26</v>
      </c>
      <c r="E11457" s="20" t="s">
        <v>27</v>
      </c>
      <c r="F11457" s="21"/>
      <c r="G11457" s="20" t="s">
        <v>19</v>
      </c>
      <c r="H11457" s="21" t="s">
        <v>198</v>
      </c>
      <c r="I11457" s="25">
        <v>0.18131496062992128</v>
      </c>
      <c r="J11457" s="23">
        <v>6.08</v>
      </c>
      <c r="K11457" s="12">
        <f t="shared" si="358"/>
        <v>1.1023949606299215</v>
      </c>
      <c r="L11457" s="21" t="s">
        <v>21</v>
      </c>
      <c r="M11457" s="23">
        <f t="shared" si="359"/>
        <v>4.9000000000000004</v>
      </c>
      <c r="N11457" s="6">
        <v>2024</v>
      </c>
    </row>
    <row r="11458" spans="1:14" ht="19.95" customHeight="1">
      <c r="A11458" s="20" t="s">
        <v>158</v>
      </c>
      <c r="B11458" s="20" t="s">
        <v>40</v>
      </c>
      <c r="C11458" s="20" t="s">
        <v>41</v>
      </c>
      <c r="D11458" s="20" t="s">
        <v>16</v>
      </c>
      <c r="E11458" s="20" t="s">
        <v>27</v>
      </c>
      <c r="F11458" s="21"/>
      <c r="G11458" s="20" t="s">
        <v>19</v>
      </c>
      <c r="H11458" s="21" t="s">
        <v>92</v>
      </c>
      <c r="I11458" s="25">
        <v>0.97</v>
      </c>
      <c r="J11458" s="23">
        <v>9</v>
      </c>
      <c r="K11458" s="12">
        <f t="shared" si="358"/>
        <v>8.73</v>
      </c>
      <c r="L11458" s="21" t="s">
        <v>21</v>
      </c>
      <c r="M11458" s="23">
        <f t="shared" si="359"/>
        <v>7.2</v>
      </c>
      <c r="N11458" s="6">
        <v>2024</v>
      </c>
    </row>
    <row r="11459" spans="1:14" ht="19.95" customHeight="1">
      <c r="A11459" s="20" t="s">
        <v>339</v>
      </c>
      <c r="B11459" s="20" t="s">
        <v>24</v>
      </c>
      <c r="C11459" s="20" t="s">
        <v>45</v>
      </c>
      <c r="D11459" s="20" t="s">
        <v>16</v>
      </c>
      <c r="E11459" s="20" t="s">
        <v>73</v>
      </c>
      <c r="F11459" s="21"/>
      <c r="G11459" s="20" t="s">
        <v>19</v>
      </c>
      <c r="H11459" s="21" t="s">
        <v>198</v>
      </c>
      <c r="I11459" s="25">
        <v>0.13666666666666666</v>
      </c>
      <c r="J11459" s="23">
        <v>1.24</v>
      </c>
      <c r="K11459" s="12">
        <f t="shared" ref="K11459:K11522" si="360">J11459*I11459</f>
        <v>0.16946666666666665</v>
      </c>
      <c r="L11459" s="21" t="s">
        <v>21</v>
      </c>
      <c r="M11459" s="23">
        <f t="shared" si="359"/>
        <v>1</v>
      </c>
      <c r="N11459" s="6">
        <v>2024</v>
      </c>
    </row>
    <row r="11460" spans="1:14" ht="19.95" customHeight="1">
      <c r="A11460" s="20" t="s">
        <v>343</v>
      </c>
      <c r="B11460" s="20" t="s">
        <v>40</v>
      </c>
      <c r="C11460" s="20" t="s">
        <v>57</v>
      </c>
      <c r="D11460" s="20" t="s">
        <v>16</v>
      </c>
      <c r="E11460" s="20" t="s">
        <v>97</v>
      </c>
      <c r="F11460" s="21"/>
      <c r="G11460" s="20" t="s">
        <v>19</v>
      </c>
      <c r="H11460" s="21" t="s">
        <v>92</v>
      </c>
      <c r="I11460" s="25">
        <v>2.81</v>
      </c>
      <c r="J11460" s="23">
        <v>0.56999999999999995</v>
      </c>
      <c r="K11460" s="12">
        <f t="shared" si="360"/>
        <v>1.6016999999999999</v>
      </c>
      <c r="L11460" s="21" t="s">
        <v>21</v>
      </c>
      <c r="M11460" s="23">
        <f t="shared" si="359"/>
        <v>0.5</v>
      </c>
      <c r="N11460" s="6">
        <v>2024</v>
      </c>
    </row>
    <row r="11461" spans="1:14" ht="19.95" customHeight="1">
      <c r="A11461" s="20" t="s">
        <v>346</v>
      </c>
      <c r="B11461" s="20" t="s">
        <v>30</v>
      </c>
      <c r="C11461" s="20" t="s">
        <v>65</v>
      </c>
      <c r="D11461" s="20" t="s">
        <v>16</v>
      </c>
      <c r="E11461" s="20" t="s">
        <v>202</v>
      </c>
      <c r="F11461" s="21"/>
      <c r="G11461" s="20" t="s">
        <v>19</v>
      </c>
      <c r="H11461" s="21" t="s">
        <v>156</v>
      </c>
      <c r="I11461" s="25">
        <v>3.8780000000000001</v>
      </c>
      <c r="J11461" s="23">
        <v>5</v>
      </c>
      <c r="K11461" s="12">
        <f t="shared" si="360"/>
        <v>19.39</v>
      </c>
      <c r="L11461" s="21" t="s">
        <v>21</v>
      </c>
      <c r="M11461" s="23">
        <f t="shared" si="359"/>
        <v>4</v>
      </c>
      <c r="N11461" s="6">
        <v>2024</v>
      </c>
    </row>
    <row r="11462" spans="1:14" ht="19.95" customHeight="1">
      <c r="A11462" s="20" t="s">
        <v>380</v>
      </c>
      <c r="B11462" s="20" t="s">
        <v>33</v>
      </c>
      <c r="C11462" s="20" t="s">
        <v>31</v>
      </c>
      <c r="D11462" s="20" t="s">
        <v>16</v>
      </c>
      <c r="E11462" s="20" t="s">
        <v>27</v>
      </c>
      <c r="F11462" s="21"/>
      <c r="G11462" s="20" t="s">
        <v>19</v>
      </c>
      <c r="H11462" s="21" t="s">
        <v>198</v>
      </c>
      <c r="I11462" s="25">
        <v>1.0043333333333333</v>
      </c>
      <c r="J11462" s="23">
        <v>32</v>
      </c>
      <c r="K11462" s="12">
        <f t="shared" si="360"/>
        <v>32.138666666666666</v>
      </c>
      <c r="L11462" s="21" t="s">
        <v>21</v>
      </c>
      <c r="M11462" s="23">
        <f t="shared" si="359"/>
        <v>25.6</v>
      </c>
      <c r="N11462" s="6">
        <v>2024</v>
      </c>
    </row>
    <row r="11463" spans="1:14" ht="19.95" customHeight="1">
      <c r="A11463" s="20" t="s">
        <v>380</v>
      </c>
      <c r="B11463" s="20" t="s">
        <v>42</v>
      </c>
      <c r="C11463" s="20" t="s">
        <v>43</v>
      </c>
      <c r="D11463" s="20" t="s">
        <v>16</v>
      </c>
      <c r="E11463" s="20" t="s">
        <v>27</v>
      </c>
      <c r="F11463" s="21"/>
      <c r="G11463" s="20" t="s">
        <v>19</v>
      </c>
      <c r="H11463" s="21" t="s">
        <v>198</v>
      </c>
      <c r="I11463" s="25">
        <v>0.5051418439716312</v>
      </c>
      <c r="J11463" s="23">
        <v>9.75</v>
      </c>
      <c r="K11463" s="12">
        <f t="shared" si="360"/>
        <v>4.9251329787234042</v>
      </c>
      <c r="L11463" s="21" t="s">
        <v>21</v>
      </c>
      <c r="M11463" s="23">
        <f t="shared" si="359"/>
        <v>7.8</v>
      </c>
      <c r="N11463" s="6">
        <v>2024</v>
      </c>
    </row>
    <row r="11464" spans="1:14" ht="19.95" customHeight="1">
      <c r="A11464" s="20" t="s">
        <v>85</v>
      </c>
      <c r="B11464" s="20" t="s">
        <v>14</v>
      </c>
      <c r="C11464" s="20" t="s">
        <v>15</v>
      </c>
      <c r="D11464" s="20" t="s">
        <v>16</v>
      </c>
      <c r="E11464" s="20" t="s">
        <v>73</v>
      </c>
      <c r="F11464" s="21"/>
      <c r="G11464" s="20" t="s">
        <v>19</v>
      </c>
      <c r="H11464" s="21" t="s">
        <v>87</v>
      </c>
      <c r="I11464" s="25">
        <v>3.5499999999999997E-2</v>
      </c>
      <c r="J11464" s="23">
        <v>2.95</v>
      </c>
      <c r="K11464" s="12">
        <f t="shared" si="360"/>
        <v>0.104725</v>
      </c>
      <c r="L11464" s="21" t="s">
        <v>21</v>
      </c>
      <c r="M11464" s="23">
        <f t="shared" si="359"/>
        <v>2.4</v>
      </c>
      <c r="N11464" s="6">
        <v>2024</v>
      </c>
    </row>
    <row r="11465" spans="1:14" ht="19.95" customHeight="1">
      <c r="A11465" s="20" t="s">
        <v>380</v>
      </c>
      <c r="B11465" s="20" t="s">
        <v>48</v>
      </c>
      <c r="C11465" s="20" t="s">
        <v>50</v>
      </c>
      <c r="D11465" s="20" t="s">
        <v>16</v>
      </c>
      <c r="E11465" s="20" t="s">
        <v>27</v>
      </c>
      <c r="F11465" s="21"/>
      <c r="G11465" s="20" t="s">
        <v>19</v>
      </c>
      <c r="H11465" s="21" t="s">
        <v>198</v>
      </c>
      <c r="I11465" s="25">
        <v>0.55649999999999999</v>
      </c>
      <c r="J11465" s="23">
        <v>12</v>
      </c>
      <c r="K11465" s="12">
        <f t="shared" si="360"/>
        <v>6.6779999999999999</v>
      </c>
      <c r="L11465" s="21" t="s">
        <v>21</v>
      </c>
      <c r="M11465" s="23">
        <f t="shared" si="359"/>
        <v>9.6</v>
      </c>
      <c r="N11465" s="6">
        <v>2024</v>
      </c>
    </row>
    <row r="11466" spans="1:14" ht="19.95" customHeight="1">
      <c r="A11466" s="20" t="s">
        <v>380</v>
      </c>
      <c r="B11466" s="20" t="s">
        <v>40</v>
      </c>
      <c r="C11466" s="20" t="s">
        <v>65</v>
      </c>
      <c r="D11466" s="20" t="s">
        <v>16</v>
      </c>
      <c r="E11466" s="20" t="s">
        <v>27</v>
      </c>
      <c r="F11466" s="21"/>
      <c r="G11466" s="20" t="s">
        <v>19</v>
      </c>
      <c r="H11466" s="21" t="s">
        <v>198</v>
      </c>
      <c r="I11466" s="25">
        <v>2.1480000000000001</v>
      </c>
      <c r="J11466" s="23">
        <v>102.11</v>
      </c>
      <c r="K11466" s="12">
        <f t="shared" si="360"/>
        <v>219.33228000000003</v>
      </c>
      <c r="L11466" s="21" t="s">
        <v>21</v>
      </c>
      <c r="M11466" s="23">
        <f t="shared" si="359"/>
        <v>81.7</v>
      </c>
      <c r="N11466" s="6">
        <v>2024</v>
      </c>
    </row>
    <row r="11467" spans="1:14" ht="19.95" customHeight="1">
      <c r="A11467" s="20" t="s">
        <v>308</v>
      </c>
      <c r="B11467" s="20" t="s">
        <v>14</v>
      </c>
      <c r="C11467" s="20" t="s">
        <v>35</v>
      </c>
      <c r="D11467" s="20" t="s">
        <v>16</v>
      </c>
      <c r="E11467" s="20" t="s">
        <v>147</v>
      </c>
      <c r="F11467" s="21"/>
      <c r="G11467" s="20" t="s">
        <v>19</v>
      </c>
      <c r="H11467" s="21" t="s">
        <v>172</v>
      </c>
      <c r="I11467" s="25">
        <v>0.52166666666666672</v>
      </c>
      <c r="J11467" s="23">
        <v>6</v>
      </c>
      <c r="K11467" s="12">
        <f t="shared" si="360"/>
        <v>3.1300000000000003</v>
      </c>
      <c r="L11467" s="21" t="s">
        <v>21</v>
      </c>
      <c r="M11467" s="23">
        <f t="shared" si="359"/>
        <v>4.8</v>
      </c>
      <c r="N11467" s="6">
        <v>2024</v>
      </c>
    </row>
    <row r="11468" spans="1:14" ht="19.95" customHeight="1">
      <c r="A11468" s="20" t="s">
        <v>308</v>
      </c>
      <c r="B11468" s="20" t="s">
        <v>14</v>
      </c>
      <c r="C11468" s="20" t="s">
        <v>36</v>
      </c>
      <c r="D11468" s="20" t="s">
        <v>16</v>
      </c>
      <c r="E11468" s="20" t="s">
        <v>147</v>
      </c>
      <c r="F11468" s="21"/>
      <c r="G11468" s="20" t="s">
        <v>19</v>
      </c>
      <c r="H11468" s="21" t="s">
        <v>172</v>
      </c>
      <c r="I11468" s="25">
        <v>0.29480000000000001</v>
      </c>
      <c r="J11468" s="23">
        <v>5.5</v>
      </c>
      <c r="K11468" s="12">
        <f t="shared" si="360"/>
        <v>1.6214</v>
      </c>
      <c r="L11468" s="21" t="s">
        <v>21</v>
      </c>
      <c r="M11468" s="23">
        <f t="shared" si="359"/>
        <v>4.4000000000000004</v>
      </c>
      <c r="N11468" s="6">
        <v>2024</v>
      </c>
    </row>
    <row r="11469" spans="1:14" ht="19.95" customHeight="1">
      <c r="A11469" s="20" t="s">
        <v>308</v>
      </c>
      <c r="B11469" s="20" t="s">
        <v>14</v>
      </c>
      <c r="C11469" s="20" t="s">
        <v>51</v>
      </c>
      <c r="D11469" s="20" t="s">
        <v>16</v>
      </c>
      <c r="E11469" s="20" t="s">
        <v>147</v>
      </c>
      <c r="F11469" s="21"/>
      <c r="G11469" s="20" t="s">
        <v>19</v>
      </c>
      <c r="H11469" s="21" t="s">
        <v>172</v>
      </c>
      <c r="I11469" s="25">
        <v>1.1520000000000001</v>
      </c>
      <c r="J11469" s="23">
        <v>7</v>
      </c>
      <c r="K11469" s="12">
        <f t="shared" si="360"/>
        <v>8.0640000000000001</v>
      </c>
      <c r="L11469" s="21" t="s">
        <v>21</v>
      </c>
      <c r="M11469" s="23">
        <f t="shared" si="359"/>
        <v>5.6</v>
      </c>
      <c r="N11469" s="6">
        <v>2024</v>
      </c>
    </row>
    <row r="11470" spans="1:14" ht="19.95" customHeight="1">
      <c r="A11470" s="20" t="s">
        <v>158</v>
      </c>
      <c r="B11470" s="20" t="s">
        <v>14</v>
      </c>
      <c r="C11470" s="20" t="s">
        <v>35</v>
      </c>
      <c r="D11470" s="20" t="s">
        <v>16</v>
      </c>
      <c r="E11470" s="20" t="s">
        <v>27</v>
      </c>
      <c r="F11470" s="21"/>
      <c r="G11470" s="20" t="s">
        <v>19</v>
      </c>
      <c r="H11470" s="21" t="s">
        <v>92</v>
      </c>
      <c r="I11470" s="25">
        <v>0.875</v>
      </c>
      <c r="J11470" s="23">
        <v>8</v>
      </c>
      <c r="K11470" s="12">
        <f t="shared" si="360"/>
        <v>7</v>
      </c>
      <c r="L11470" s="21" t="s">
        <v>21</v>
      </c>
      <c r="M11470" s="23">
        <f t="shared" si="359"/>
        <v>6.4</v>
      </c>
      <c r="N11470" s="6">
        <v>2024</v>
      </c>
    </row>
    <row r="11471" spans="1:14" ht="19.95" customHeight="1">
      <c r="A11471" s="20" t="s">
        <v>308</v>
      </c>
      <c r="B11471" s="20" t="s">
        <v>14</v>
      </c>
      <c r="C11471" s="20" t="s">
        <v>51</v>
      </c>
      <c r="D11471" s="20" t="s">
        <v>16</v>
      </c>
      <c r="E11471" s="20" t="s">
        <v>147</v>
      </c>
      <c r="F11471" s="21"/>
      <c r="G11471" s="20" t="s">
        <v>19</v>
      </c>
      <c r="H11471" s="21" t="s">
        <v>172</v>
      </c>
      <c r="I11471" s="25">
        <v>1.2475000000000001</v>
      </c>
      <c r="J11471" s="23">
        <v>7</v>
      </c>
      <c r="K11471" s="12">
        <f t="shared" si="360"/>
        <v>8.7324999999999999</v>
      </c>
      <c r="L11471" s="21" t="s">
        <v>21</v>
      </c>
      <c r="M11471" s="23">
        <f t="shared" si="359"/>
        <v>5.6</v>
      </c>
      <c r="N11471" s="6">
        <v>2024</v>
      </c>
    </row>
    <row r="11472" spans="1:14" ht="19.95" customHeight="1">
      <c r="A11472" s="20" t="s">
        <v>290</v>
      </c>
      <c r="B11472" s="20" t="s">
        <v>40</v>
      </c>
      <c r="C11472" s="20" t="s">
        <v>43</v>
      </c>
      <c r="D11472" s="20" t="s">
        <v>16</v>
      </c>
      <c r="E11472" s="20" t="s">
        <v>97</v>
      </c>
      <c r="F11472" s="21"/>
      <c r="G11472" s="20" t="s">
        <v>19</v>
      </c>
      <c r="H11472" s="21" t="s">
        <v>162</v>
      </c>
      <c r="I11472" s="25">
        <v>0.50173267326732673</v>
      </c>
      <c r="J11472" s="23">
        <v>16</v>
      </c>
      <c r="K11472" s="12">
        <f t="shared" si="360"/>
        <v>8.0277227722772277</v>
      </c>
      <c r="L11472" s="21" t="s">
        <v>21</v>
      </c>
      <c r="M11472" s="23">
        <f t="shared" si="359"/>
        <v>12.8</v>
      </c>
      <c r="N11472" s="6">
        <v>2024</v>
      </c>
    </row>
    <row r="11473" spans="1:14" ht="19.95" customHeight="1">
      <c r="A11473" s="20" t="s">
        <v>290</v>
      </c>
      <c r="B11473" s="20" t="s">
        <v>40</v>
      </c>
      <c r="C11473" s="20" t="s">
        <v>41</v>
      </c>
      <c r="D11473" s="20" t="s">
        <v>16</v>
      </c>
      <c r="E11473" s="20" t="s">
        <v>97</v>
      </c>
      <c r="F11473" s="21"/>
      <c r="G11473" s="20" t="s">
        <v>19</v>
      </c>
      <c r="H11473" s="21" t="s">
        <v>162</v>
      </c>
      <c r="I11473" s="25">
        <v>0.85623762376237633</v>
      </c>
      <c r="J11473" s="23">
        <v>23</v>
      </c>
      <c r="K11473" s="12">
        <f t="shared" si="360"/>
        <v>19.693465346534655</v>
      </c>
      <c r="L11473" s="21" t="s">
        <v>21</v>
      </c>
      <c r="M11473" s="23">
        <f t="shared" si="359"/>
        <v>18.399999999999999</v>
      </c>
      <c r="N11473" s="6">
        <v>2024</v>
      </c>
    </row>
    <row r="11474" spans="1:14" ht="19.95" customHeight="1">
      <c r="A11474" s="20" t="s">
        <v>380</v>
      </c>
      <c r="B11474" s="20" t="s">
        <v>62</v>
      </c>
      <c r="C11474" s="20" t="s">
        <v>25</v>
      </c>
      <c r="D11474" s="20" t="s">
        <v>16</v>
      </c>
      <c r="E11474" s="20" t="s">
        <v>27</v>
      </c>
      <c r="F11474" s="21"/>
      <c r="G11474" s="20" t="s">
        <v>19</v>
      </c>
      <c r="H11474" s="21" t="s">
        <v>198</v>
      </c>
      <c r="I11474" s="25">
        <v>2.87</v>
      </c>
      <c r="J11474" s="23">
        <v>160</v>
      </c>
      <c r="K11474" s="12">
        <f t="shared" si="360"/>
        <v>459.20000000000005</v>
      </c>
      <c r="L11474" s="21" t="s">
        <v>21</v>
      </c>
      <c r="M11474" s="23">
        <f t="shared" si="359"/>
        <v>128</v>
      </c>
      <c r="N11474" s="6">
        <v>2024</v>
      </c>
    </row>
    <row r="11475" spans="1:14" ht="19.95" customHeight="1">
      <c r="A11475" s="20" t="s">
        <v>393</v>
      </c>
      <c r="B11475" s="20" t="s">
        <v>33</v>
      </c>
      <c r="C11475" s="20" t="s">
        <v>44</v>
      </c>
      <c r="D11475" s="20" t="s">
        <v>16</v>
      </c>
      <c r="E11475" s="20" t="s">
        <v>17</v>
      </c>
      <c r="F11475" s="21"/>
      <c r="G11475" s="20" t="s">
        <v>19</v>
      </c>
      <c r="H11475" s="21" t="s">
        <v>394</v>
      </c>
      <c r="I11475" s="25">
        <v>0.13</v>
      </c>
      <c r="J11475" s="23">
        <v>30</v>
      </c>
      <c r="K11475" s="12">
        <f t="shared" si="360"/>
        <v>3.9000000000000004</v>
      </c>
      <c r="L11475" s="21" t="s">
        <v>21</v>
      </c>
      <c r="M11475" s="23">
        <f t="shared" si="359"/>
        <v>24</v>
      </c>
      <c r="N11475" s="6">
        <v>2024</v>
      </c>
    </row>
    <row r="11476" spans="1:14" ht="19.95" customHeight="1">
      <c r="A11476" s="20" t="s">
        <v>380</v>
      </c>
      <c r="B11476" s="20" t="s">
        <v>40</v>
      </c>
      <c r="C11476" s="20" t="s">
        <v>31</v>
      </c>
      <c r="D11476" s="20" t="s">
        <v>16</v>
      </c>
      <c r="E11476" s="20" t="s">
        <v>27</v>
      </c>
      <c r="F11476" s="21"/>
      <c r="G11476" s="20" t="s">
        <v>19</v>
      </c>
      <c r="H11476" s="21" t="s">
        <v>198</v>
      </c>
      <c r="I11476" s="25">
        <v>1.34</v>
      </c>
      <c r="J11476" s="23">
        <v>85</v>
      </c>
      <c r="K11476" s="12">
        <f t="shared" si="360"/>
        <v>113.9</v>
      </c>
      <c r="L11476" s="21" t="s">
        <v>21</v>
      </c>
      <c r="M11476" s="23">
        <f t="shared" si="359"/>
        <v>68</v>
      </c>
      <c r="N11476" s="6">
        <v>2024</v>
      </c>
    </row>
    <row r="11477" spans="1:14" ht="19.95" customHeight="1">
      <c r="A11477" s="20" t="s">
        <v>290</v>
      </c>
      <c r="B11477" s="20" t="s">
        <v>62</v>
      </c>
      <c r="C11477" s="20" t="s">
        <v>58</v>
      </c>
      <c r="D11477" s="20" t="s">
        <v>66</v>
      </c>
      <c r="E11477" s="20" t="s">
        <v>97</v>
      </c>
      <c r="F11477" s="21"/>
      <c r="G11477" s="20" t="s">
        <v>19</v>
      </c>
      <c r="H11477" s="21" t="s">
        <v>162</v>
      </c>
      <c r="I11477" s="25">
        <v>0.35909090909090913</v>
      </c>
      <c r="J11477" s="23">
        <v>18</v>
      </c>
      <c r="K11477" s="12">
        <f t="shared" si="360"/>
        <v>6.4636363636363647</v>
      </c>
      <c r="L11477" s="21" t="s">
        <v>21</v>
      </c>
      <c r="M11477" s="23">
        <f t="shared" si="359"/>
        <v>14.4</v>
      </c>
      <c r="N11477" s="6">
        <v>2024</v>
      </c>
    </row>
    <row r="11478" spans="1:14" ht="19.95" customHeight="1">
      <c r="A11478" s="20" t="s">
        <v>13</v>
      </c>
      <c r="B11478" s="20" t="s">
        <v>33</v>
      </c>
      <c r="C11478" s="20" t="s">
        <v>44</v>
      </c>
      <c r="D11478" s="20" t="s">
        <v>16</v>
      </c>
      <c r="E11478" s="20" t="s">
        <v>17</v>
      </c>
      <c r="F11478" s="21"/>
      <c r="G11478" s="20" t="s">
        <v>28</v>
      </c>
      <c r="H11478" s="21" t="s">
        <v>29</v>
      </c>
      <c r="I11478" s="25">
        <v>0.20499999999999999</v>
      </c>
      <c r="J11478" s="23">
        <v>14</v>
      </c>
      <c r="K11478" s="12">
        <f t="shared" si="360"/>
        <v>2.8699999999999997</v>
      </c>
      <c r="L11478" s="21" t="s">
        <v>21</v>
      </c>
      <c r="M11478" s="23">
        <f t="shared" si="359"/>
        <v>11.2</v>
      </c>
      <c r="N11478" s="6">
        <v>2024</v>
      </c>
    </row>
    <row r="11479" spans="1:14" ht="19.95" customHeight="1">
      <c r="A11479" s="20" t="s">
        <v>13</v>
      </c>
      <c r="B11479" s="20" t="s">
        <v>42</v>
      </c>
      <c r="C11479" s="20" t="s">
        <v>64</v>
      </c>
      <c r="D11479" s="20" t="s">
        <v>16</v>
      </c>
      <c r="E11479" s="20" t="s">
        <v>17</v>
      </c>
      <c r="F11479" s="21"/>
      <c r="G11479" s="20" t="s">
        <v>28</v>
      </c>
      <c r="H11479" s="21" t="s">
        <v>29</v>
      </c>
      <c r="I11479" s="25">
        <v>6.9935</v>
      </c>
      <c r="J11479" s="23">
        <v>11.5</v>
      </c>
      <c r="K11479" s="12">
        <f t="shared" si="360"/>
        <v>80.425250000000005</v>
      </c>
      <c r="L11479" s="21" t="s">
        <v>21</v>
      </c>
      <c r="M11479" s="23">
        <f t="shared" si="359"/>
        <v>9.1999999999999993</v>
      </c>
      <c r="N11479" s="6">
        <v>2024</v>
      </c>
    </row>
    <row r="11480" spans="1:14" ht="19.95" customHeight="1">
      <c r="A11480" s="20" t="s">
        <v>13</v>
      </c>
      <c r="B11480" s="20" t="s">
        <v>42</v>
      </c>
      <c r="C11480" s="20" t="s">
        <v>68</v>
      </c>
      <c r="D11480" s="20" t="s">
        <v>16</v>
      </c>
      <c r="E11480" s="20" t="s">
        <v>27</v>
      </c>
      <c r="F11480" s="21"/>
      <c r="G11480" s="20" t="s">
        <v>28</v>
      </c>
      <c r="H11480" s="21" t="s">
        <v>29</v>
      </c>
      <c r="I11480" s="25">
        <v>6.2017999999999995</v>
      </c>
      <c r="J11480" s="23">
        <v>11.5</v>
      </c>
      <c r="K11480" s="12">
        <f t="shared" si="360"/>
        <v>71.320699999999988</v>
      </c>
      <c r="L11480" s="21" t="s">
        <v>21</v>
      </c>
      <c r="M11480" s="23">
        <f t="shared" si="359"/>
        <v>9.1999999999999993</v>
      </c>
      <c r="N11480" s="6">
        <v>2024</v>
      </c>
    </row>
    <row r="11481" spans="1:14" ht="19.95" customHeight="1">
      <c r="A11481" s="20" t="s">
        <v>186</v>
      </c>
      <c r="B11481" s="20" t="s">
        <v>14</v>
      </c>
      <c r="C11481" s="20" t="s">
        <v>45</v>
      </c>
      <c r="D11481" s="20" t="s">
        <v>16</v>
      </c>
      <c r="E11481" s="20" t="s">
        <v>155</v>
      </c>
      <c r="F11481" s="21"/>
      <c r="G11481" s="20" t="s">
        <v>19</v>
      </c>
      <c r="H11481" s="21" t="s">
        <v>92</v>
      </c>
      <c r="I11481" s="25">
        <v>9.9464285714285713E-2</v>
      </c>
      <c r="J11481" s="23">
        <v>1.4</v>
      </c>
      <c r="K11481" s="12">
        <f t="shared" si="360"/>
        <v>0.13924999999999998</v>
      </c>
      <c r="L11481" s="21" t="s">
        <v>21</v>
      </c>
      <c r="M11481" s="23">
        <f t="shared" si="359"/>
        <v>1.1000000000000001</v>
      </c>
      <c r="N11481" s="6">
        <v>2024</v>
      </c>
    </row>
    <row r="11482" spans="1:14" ht="19.95" customHeight="1">
      <c r="A11482" s="20" t="s">
        <v>339</v>
      </c>
      <c r="B11482" s="20" t="s">
        <v>14</v>
      </c>
      <c r="C11482" s="20" t="s">
        <v>45</v>
      </c>
      <c r="D11482" s="20" t="s">
        <v>16</v>
      </c>
      <c r="E11482" s="20" t="s">
        <v>73</v>
      </c>
      <c r="F11482" s="21"/>
      <c r="G11482" s="20" t="s">
        <v>19</v>
      </c>
      <c r="H11482" s="21" t="s">
        <v>20</v>
      </c>
      <c r="I11482" s="25">
        <v>0.15366477272727272</v>
      </c>
      <c r="J11482" s="23">
        <v>1.03</v>
      </c>
      <c r="K11482" s="12">
        <f t="shared" si="360"/>
        <v>0.1582747159090909</v>
      </c>
      <c r="L11482" s="21" t="s">
        <v>21</v>
      </c>
      <c r="M11482" s="23">
        <f t="shared" si="359"/>
        <v>0.8</v>
      </c>
      <c r="N11482" s="6">
        <v>2024</v>
      </c>
    </row>
    <row r="11483" spans="1:14" ht="19.95" customHeight="1">
      <c r="A11483" s="20" t="s">
        <v>85</v>
      </c>
      <c r="B11483" s="20" t="s">
        <v>48</v>
      </c>
      <c r="C11483" s="20" t="s">
        <v>49</v>
      </c>
      <c r="D11483" s="20" t="s">
        <v>16</v>
      </c>
      <c r="E11483" s="20" t="s">
        <v>73</v>
      </c>
      <c r="F11483" s="21"/>
      <c r="G11483" s="20" t="s">
        <v>19</v>
      </c>
      <c r="H11483" s="21" t="s">
        <v>87</v>
      </c>
      <c r="I11483" s="25">
        <v>8.3168316831683173E-2</v>
      </c>
      <c r="J11483" s="23">
        <v>3.16</v>
      </c>
      <c r="K11483" s="12">
        <f t="shared" si="360"/>
        <v>0.26281188118811882</v>
      </c>
      <c r="L11483" s="21" t="s">
        <v>21</v>
      </c>
      <c r="M11483" s="23">
        <f t="shared" si="359"/>
        <v>2.5</v>
      </c>
      <c r="N11483" s="6">
        <v>2024</v>
      </c>
    </row>
    <row r="11484" spans="1:14" ht="19.95" customHeight="1">
      <c r="A11484" s="20" t="s">
        <v>85</v>
      </c>
      <c r="B11484" s="20" t="s">
        <v>14</v>
      </c>
      <c r="C11484" s="20" t="s">
        <v>38</v>
      </c>
      <c r="D11484" s="20" t="s">
        <v>16</v>
      </c>
      <c r="E11484" s="20" t="s">
        <v>73</v>
      </c>
      <c r="F11484" s="21"/>
      <c r="G11484" s="20" t="s">
        <v>19</v>
      </c>
      <c r="H11484" s="21" t="s">
        <v>87</v>
      </c>
      <c r="I11484" s="25">
        <v>1.1929455445544555</v>
      </c>
      <c r="J11484" s="23">
        <v>1.08</v>
      </c>
      <c r="K11484" s="12">
        <f t="shared" si="360"/>
        <v>1.2883811881188121</v>
      </c>
      <c r="L11484" s="21" t="s">
        <v>21</v>
      </c>
      <c r="M11484" s="23">
        <f t="shared" si="359"/>
        <v>0.9</v>
      </c>
      <c r="N11484" s="6">
        <v>2024</v>
      </c>
    </row>
    <row r="11485" spans="1:14" ht="19.95" customHeight="1">
      <c r="A11485" s="20" t="s">
        <v>85</v>
      </c>
      <c r="B11485" s="20" t="s">
        <v>48</v>
      </c>
      <c r="C11485" s="20" t="s">
        <v>49</v>
      </c>
      <c r="D11485" s="20" t="s">
        <v>16</v>
      </c>
      <c r="E11485" s="20" t="s">
        <v>73</v>
      </c>
      <c r="F11485" s="21"/>
      <c r="G11485" s="20" t="s">
        <v>19</v>
      </c>
      <c r="H11485" s="21" t="s">
        <v>87</v>
      </c>
      <c r="I11485" s="25">
        <v>8.1472039473684199E-2</v>
      </c>
      <c r="J11485" s="23">
        <v>3.34</v>
      </c>
      <c r="K11485" s="12">
        <f t="shared" si="360"/>
        <v>0.27211661184210523</v>
      </c>
      <c r="L11485" s="21" t="s">
        <v>21</v>
      </c>
      <c r="M11485" s="23">
        <f t="shared" si="359"/>
        <v>2.7</v>
      </c>
      <c r="N11485" s="6">
        <v>2024</v>
      </c>
    </row>
    <row r="11486" spans="1:14" ht="19.95" customHeight="1">
      <c r="A11486" s="20" t="s">
        <v>85</v>
      </c>
      <c r="B11486" s="20" t="s">
        <v>14</v>
      </c>
      <c r="C11486" s="20" t="s">
        <v>25</v>
      </c>
      <c r="D11486" s="20" t="s">
        <v>16</v>
      </c>
      <c r="E11486" s="20" t="s">
        <v>73</v>
      </c>
      <c r="F11486" s="21"/>
      <c r="G11486" s="20" t="s">
        <v>19</v>
      </c>
      <c r="H11486" s="21" t="s">
        <v>87</v>
      </c>
      <c r="I11486" s="25">
        <v>2.4536303630363037</v>
      </c>
      <c r="J11486" s="23">
        <v>1.26</v>
      </c>
      <c r="K11486" s="12">
        <f t="shared" si="360"/>
        <v>3.0915742574257425</v>
      </c>
      <c r="L11486" s="21" t="s">
        <v>21</v>
      </c>
      <c r="M11486" s="23">
        <f t="shared" si="359"/>
        <v>1</v>
      </c>
      <c r="N11486" s="6">
        <v>2024</v>
      </c>
    </row>
    <row r="11487" spans="1:14" ht="19.95" customHeight="1">
      <c r="A11487" s="20" t="s">
        <v>85</v>
      </c>
      <c r="B11487" s="20" t="s">
        <v>14</v>
      </c>
      <c r="C11487" s="20" t="s">
        <v>46</v>
      </c>
      <c r="D11487" s="20" t="s">
        <v>16</v>
      </c>
      <c r="E11487" s="20" t="s">
        <v>73</v>
      </c>
      <c r="F11487" s="21"/>
      <c r="G11487" s="20" t="s">
        <v>19</v>
      </c>
      <c r="H11487" s="21" t="s">
        <v>87</v>
      </c>
      <c r="I11487" s="25">
        <v>6.764069264069264E-2</v>
      </c>
      <c r="J11487" s="23">
        <v>2</v>
      </c>
      <c r="K11487" s="12">
        <f t="shared" si="360"/>
        <v>0.13528138528138528</v>
      </c>
      <c r="L11487" s="21" t="s">
        <v>21</v>
      </c>
      <c r="M11487" s="23">
        <f t="shared" si="359"/>
        <v>1.6</v>
      </c>
      <c r="N11487" s="6">
        <v>2024</v>
      </c>
    </row>
    <row r="11488" spans="1:14" ht="19.95" customHeight="1">
      <c r="A11488" s="20" t="s">
        <v>85</v>
      </c>
      <c r="B11488" s="20" t="s">
        <v>42</v>
      </c>
      <c r="C11488" s="20" t="s">
        <v>68</v>
      </c>
      <c r="D11488" s="20" t="s">
        <v>79</v>
      </c>
      <c r="E11488" s="20" t="s">
        <v>73</v>
      </c>
      <c r="F11488" s="21"/>
      <c r="G11488" s="20" t="s">
        <v>19</v>
      </c>
      <c r="H11488" s="21" t="s">
        <v>87</v>
      </c>
      <c r="I11488" s="25">
        <v>4.3976666666666668</v>
      </c>
      <c r="J11488" s="23">
        <v>1.21</v>
      </c>
      <c r="K11488" s="12">
        <f t="shared" si="360"/>
        <v>5.3211766666666671</v>
      </c>
      <c r="L11488" s="21" t="s">
        <v>21</v>
      </c>
      <c r="M11488" s="23">
        <f t="shared" si="359"/>
        <v>1</v>
      </c>
      <c r="N11488" s="6">
        <v>2024</v>
      </c>
    </row>
    <row r="11489" spans="1:14" ht="19.95" customHeight="1">
      <c r="A11489" s="20" t="s">
        <v>85</v>
      </c>
      <c r="B11489" s="20" t="s">
        <v>42</v>
      </c>
      <c r="C11489" s="20" t="s">
        <v>44</v>
      </c>
      <c r="D11489" s="20" t="s">
        <v>16</v>
      </c>
      <c r="E11489" s="20" t="s">
        <v>73</v>
      </c>
      <c r="F11489" s="21"/>
      <c r="G11489" s="20" t="s">
        <v>19</v>
      </c>
      <c r="H11489" s="21" t="s">
        <v>87</v>
      </c>
      <c r="I11489" s="25">
        <v>0.16987577639751553</v>
      </c>
      <c r="J11489" s="23">
        <v>1.18</v>
      </c>
      <c r="K11489" s="12">
        <f t="shared" si="360"/>
        <v>0.20045341614906831</v>
      </c>
      <c r="L11489" s="21" t="s">
        <v>21</v>
      </c>
      <c r="M11489" s="23">
        <f t="shared" si="359"/>
        <v>0.9</v>
      </c>
      <c r="N11489" s="6">
        <v>2024</v>
      </c>
    </row>
    <row r="11490" spans="1:14" ht="19.95" customHeight="1">
      <c r="A11490" s="20" t="s">
        <v>85</v>
      </c>
      <c r="B11490" s="20" t="s">
        <v>42</v>
      </c>
      <c r="C11490" s="20" t="s">
        <v>117</v>
      </c>
      <c r="D11490" s="20" t="s">
        <v>79</v>
      </c>
      <c r="E11490" s="20" t="s">
        <v>73</v>
      </c>
      <c r="F11490" s="21"/>
      <c r="G11490" s="20" t="s">
        <v>19</v>
      </c>
      <c r="H11490" s="21" t="s">
        <v>87</v>
      </c>
      <c r="I11490" s="25">
        <v>8.4143034825870657</v>
      </c>
      <c r="J11490" s="23">
        <v>1.4</v>
      </c>
      <c r="K11490" s="12">
        <f t="shared" si="360"/>
        <v>11.780024875621891</v>
      </c>
      <c r="L11490" s="21" t="s">
        <v>21</v>
      </c>
      <c r="M11490" s="23">
        <f t="shared" si="359"/>
        <v>1.1000000000000001</v>
      </c>
      <c r="N11490" s="6">
        <v>2024</v>
      </c>
    </row>
    <row r="11491" spans="1:14" ht="19.95" customHeight="1">
      <c r="A11491" s="20" t="s">
        <v>380</v>
      </c>
      <c r="B11491" s="20" t="s">
        <v>14</v>
      </c>
      <c r="C11491" s="20" t="s">
        <v>15</v>
      </c>
      <c r="D11491" s="20" t="s">
        <v>16</v>
      </c>
      <c r="E11491" s="20" t="s">
        <v>27</v>
      </c>
      <c r="F11491" s="21"/>
      <c r="G11491" s="20" t="s">
        <v>19</v>
      </c>
      <c r="H11491" s="21" t="s">
        <v>198</v>
      </c>
      <c r="I11491" s="25">
        <v>4.642857142857143E-2</v>
      </c>
      <c r="J11491" s="23">
        <v>11.37</v>
      </c>
      <c r="K11491" s="12">
        <f t="shared" si="360"/>
        <v>0.52789285714285716</v>
      </c>
      <c r="L11491" s="21" t="s">
        <v>21</v>
      </c>
      <c r="M11491" s="23">
        <f t="shared" si="359"/>
        <v>9.1</v>
      </c>
      <c r="N11491" s="6">
        <v>2024</v>
      </c>
    </row>
    <row r="11492" spans="1:14" ht="19.95" customHeight="1">
      <c r="A11492" s="20" t="s">
        <v>380</v>
      </c>
      <c r="B11492" s="20" t="s">
        <v>24</v>
      </c>
      <c r="C11492" s="20" t="s">
        <v>45</v>
      </c>
      <c r="D11492" s="20" t="s">
        <v>16</v>
      </c>
      <c r="E11492" s="20" t="s">
        <v>27</v>
      </c>
      <c r="F11492" s="21"/>
      <c r="G11492" s="20" t="s">
        <v>19</v>
      </c>
      <c r="H11492" s="21" t="s">
        <v>198</v>
      </c>
      <c r="I11492" s="25">
        <v>0.11099999999999999</v>
      </c>
      <c r="J11492" s="23">
        <v>19.149999999999999</v>
      </c>
      <c r="K11492" s="12">
        <f t="shared" si="360"/>
        <v>2.1256499999999998</v>
      </c>
      <c r="L11492" s="21" t="s">
        <v>21</v>
      </c>
      <c r="M11492" s="23">
        <f t="shared" si="359"/>
        <v>15.3</v>
      </c>
      <c r="N11492" s="6">
        <v>2024</v>
      </c>
    </row>
    <row r="11493" spans="1:14" ht="19.95" customHeight="1">
      <c r="A11493" s="20" t="s">
        <v>380</v>
      </c>
      <c r="B11493" s="20" t="s">
        <v>30</v>
      </c>
      <c r="C11493" s="20" t="s">
        <v>69</v>
      </c>
      <c r="D11493" s="20" t="s">
        <v>16</v>
      </c>
      <c r="E11493" s="20" t="s">
        <v>27</v>
      </c>
      <c r="F11493" s="21"/>
      <c r="G11493" s="20" t="s">
        <v>19</v>
      </c>
      <c r="H11493" s="21" t="s">
        <v>198</v>
      </c>
      <c r="I11493" s="25">
        <v>0.33057142857142857</v>
      </c>
      <c r="J11493" s="23">
        <v>23.26</v>
      </c>
      <c r="K11493" s="12">
        <f t="shared" si="360"/>
        <v>7.6890914285714294</v>
      </c>
      <c r="L11493" s="21" t="s">
        <v>21</v>
      </c>
      <c r="M11493" s="23">
        <f t="shared" si="359"/>
        <v>18.600000000000001</v>
      </c>
      <c r="N11493" s="6">
        <v>2024</v>
      </c>
    </row>
    <row r="11494" spans="1:14" ht="19.95" customHeight="1">
      <c r="A11494" s="20" t="s">
        <v>380</v>
      </c>
      <c r="B11494" s="20" t="s">
        <v>24</v>
      </c>
      <c r="C11494" s="20" t="s">
        <v>51</v>
      </c>
      <c r="D11494" s="20" t="s">
        <v>16</v>
      </c>
      <c r="E11494" s="20" t="s">
        <v>27</v>
      </c>
      <c r="F11494" s="21"/>
      <c r="G11494" s="20" t="s">
        <v>19</v>
      </c>
      <c r="H11494" s="21" t="s">
        <v>198</v>
      </c>
      <c r="I11494" s="25">
        <v>1.7399999999999998</v>
      </c>
      <c r="J11494" s="23">
        <v>125</v>
      </c>
      <c r="K11494" s="12">
        <f t="shared" si="360"/>
        <v>217.49999999999997</v>
      </c>
      <c r="L11494" s="21" t="s">
        <v>21</v>
      </c>
      <c r="M11494" s="23">
        <f t="shared" si="359"/>
        <v>100</v>
      </c>
      <c r="N11494" s="6">
        <v>2024</v>
      </c>
    </row>
    <row r="11495" spans="1:14" ht="19.95" customHeight="1">
      <c r="A11495" s="20" t="s">
        <v>380</v>
      </c>
      <c r="B11495" s="20" t="s">
        <v>42</v>
      </c>
      <c r="C11495" s="20" t="s">
        <v>69</v>
      </c>
      <c r="D11495" s="20" t="s">
        <v>16</v>
      </c>
      <c r="E11495" s="20" t="s">
        <v>27</v>
      </c>
      <c r="F11495" s="21"/>
      <c r="G11495" s="20" t="s">
        <v>19</v>
      </c>
      <c r="H11495" s="21" t="s">
        <v>198</v>
      </c>
      <c r="I11495" s="25">
        <v>0.24175714285714284</v>
      </c>
      <c r="J11495" s="23">
        <v>7.45</v>
      </c>
      <c r="K11495" s="12">
        <f t="shared" si="360"/>
        <v>1.8010907142857142</v>
      </c>
      <c r="L11495" s="21" t="s">
        <v>21</v>
      </c>
      <c r="M11495" s="23">
        <f t="shared" si="359"/>
        <v>6</v>
      </c>
      <c r="N11495" s="6">
        <v>2024</v>
      </c>
    </row>
    <row r="11496" spans="1:14" ht="19.95" customHeight="1">
      <c r="A11496" s="20" t="s">
        <v>393</v>
      </c>
      <c r="B11496" s="20" t="s">
        <v>14</v>
      </c>
      <c r="C11496" s="20" t="s">
        <v>23</v>
      </c>
      <c r="D11496" s="20" t="s">
        <v>16</v>
      </c>
      <c r="E11496" s="20" t="s">
        <v>17</v>
      </c>
      <c r="F11496" s="21"/>
      <c r="G11496" s="20" t="s">
        <v>19</v>
      </c>
      <c r="H11496" s="21" t="s">
        <v>20</v>
      </c>
      <c r="I11496" s="25">
        <v>6.9035532994923864E-3</v>
      </c>
      <c r="J11496" s="23">
        <v>21</v>
      </c>
      <c r="K11496" s="12">
        <f t="shared" si="360"/>
        <v>0.14497461928934011</v>
      </c>
      <c r="L11496" s="21" t="s">
        <v>21</v>
      </c>
      <c r="M11496" s="23">
        <f t="shared" si="359"/>
        <v>16.8</v>
      </c>
      <c r="N11496" s="6">
        <v>2024</v>
      </c>
    </row>
    <row r="11497" spans="1:14" ht="19.95" customHeight="1">
      <c r="A11497" s="20" t="s">
        <v>339</v>
      </c>
      <c r="B11497" s="20" t="s">
        <v>48</v>
      </c>
      <c r="C11497" s="20" t="s">
        <v>94</v>
      </c>
      <c r="D11497" s="20" t="s">
        <v>16</v>
      </c>
      <c r="E11497" s="20" t="s">
        <v>73</v>
      </c>
      <c r="F11497" s="21"/>
      <c r="G11497" s="20" t="s">
        <v>19</v>
      </c>
      <c r="H11497" s="21" t="s">
        <v>20</v>
      </c>
      <c r="I11497" s="25">
        <v>0.18413352272727271</v>
      </c>
      <c r="J11497" s="23">
        <v>1.5</v>
      </c>
      <c r="K11497" s="12">
        <f t="shared" si="360"/>
        <v>0.27620028409090908</v>
      </c>
      <c r="L11497" s="21" t="s">
        <v>21</v>
      </c>
      <c r="M11497" s="23">
        <f t="shared" si="359"/>
        <v>1.2</v>
      </c>
      <c r="N11497" s="6">
        <v>2024</v>
      </c>
    </row>
    <row r="11498" spans="1:14" ht="19.95" customHeight="1">
      <c r="A11498" s="20" t="s">
        <v>300</v>
      </c>
      <c r="B11498" s="20" t="s">
        <v>42</v>
      </c>
      <c r="C11498" s="20" t="s">
        <v>44</v>
      </c>
      <c r="D11498" s="20" t="s">
        <v>16</v>
      </c>
      <c r="E11498" s="20" t="s">
        <v>27</v>
      </c>
      <c r="F11498" s="21"/>
      <c r="G11498" s="20" t="s">
        <v>19</v>
      </c>
      <c r="H11498" s="21" t="s">
        <v>156</v>
      </c>
      <c r="I11498" s="25">
        <v>0.17760000000000001</v>
      </c>
      <c r="J11498" s="23">
        <v>7</v>
      </c>
      <c r="K11498" s="12">
        <f t="shared" si="360"/>
        <v>1.2432000000000001</v>
      </c>
      <c r="L11498" s="21" t="s">
        <v>21</v>
      </c>
      <c r="M11498" s="23">
        <f t="shared" si="359"/>
        <v>5.6</v>
      </c>
      <c r="N11498" s="6">
        <v>2024</v>
      </c>
    </row>
    <row r="11499" spans="1:14" ht="19.95" customHeight="1">
      <c r="A11499" s="20" t="s">
        <v>243</v>
      </c>
      <c r="B11499" s="20" t="s">
        <v>40</v>
      </c>
      <c r="C11499" s="20" t="s">
        <v>38</v>
      </c>
      <c r="D11499" s="20" t="s">
        <v>16</v>
      </c>
      <c r="E11499" s="20" t="s">
        <v>17</v>
      </c>
      <c r="F11499" s="21" t="s">
        <v>18</v>
      </c>
      <c r="G11499" s="20" t="s">
        <v>28</v>
      </c>
      <c r="H11499" s="21" t="s">
        <v>53</v>
      </c>
      <c r="I11499" s="25">
        <v>1.411523178807947</v>
      </c>
      <c r="J11499" s="23">
        <v>5.5</v>
      </c>
      <c r="K11499" s="12">
        <f t="shared" si="360"/>
        <v>7.7633774834437084</v>
      </c>
      <c r="L11499" s="21" t="s">
        <v>21</v>
      </c>
      <c r="M11499" s="23">
        <f t="shared" si="359"/>
        <v>4.4000000000000004</v>
      </c>
      <c r="N11499" s="6">
        <v>2024</v>
      </c>
    </row>
    <row r="11500" spans="1:14" ht="19.95" customHeight="1">
      <c r="A11500" s="20" t="s">
        <v>243</v>
      </c>
      <c r="B11500" s="20" t="s">
        <v>40</v>
      </c>
      <c r="C11500" s="20" t="s">
        <v>38</v>
      </c>
      <c r="D11500" s="20" t="s">
        <v>16</v>
      </c>
      <c r="E11500" s="20" t="s">
        <v>17</v>
      </c>
      <c r="F11500" s="21" t="s">
        <v>18</v>
      </c>
      <c r="G11500" s="20" t="s">
        <v>28</v>
      </c>
      <c r="H11500" s="21" t="s">
        <v>53</v>
      </c>
      <c r="I11500" s="25">
        <v>1.4534800000000001</v>
      </c>
      <c r="J11500" s="23">
        <v>5.5</v>
      </c>
      <c r="K11500" s="12">
        <f t="shared" si="360"/>
        <v>7.9941400000000007</v>
      </c>
      <c r="L11500" s="21" t="s">
        <v>21</v>
      </c>
      <c r="M11500" s="23">
        <f t="shared" si="359"/>
        <v>4.4000000000000004</v>
      </c>
      <c r="N11500" s="6">
        <v>2024</v>
      </c>
    </row>
    <row r="11501" spans="1:14" ht="19.95" customHeight="1">
      <c r="A11501" s="20" t="s">
        <v>167</v>
      </c>
      <c r="B11501" s="20" t="s">
        <v>14</v>
      </c>
      <c r="C11501" s="20" t="s">
        <v>51</v>
      </c>
      <c r="D11501" s="20" t="s">
        <v>16</v>
      </c>
      <c r="E11501" s="20" t="s">
        <v>155</v>
      </c>
      <c r="F11501" s="21"/>
      <c r="G11501" s="20" t="s">
        <v>19</v>
      </c>
      <c r="H11501" s="21" t="s">
        <v>92</v>
      </c>
      <c r="I11501" s="25">
        <v>1.7175199999999999</v>
      </c>
      <c r="J11501" s="23">
        <v>12.5</v>
      </c>
      <c r="K11501" s="12">
        <f t="shared" si="360"/>
        <v>21.468999999999998</v>
      </c>
      <c r="L11501" s="21" t="s">
        <v>21</v>
      </c>
      <c r="M11501" s="23">
        <f t="shared" si="359"/>
        <v>10</v>
      </c>
      <c r="N11501" s="6">
        <v>2024</v>
      </c>
    </row>
    <row r="11502" spans="1:14" ht="19.95" customHeight="1">
      <c r="A11502" s="20" t="s">
        <v>321</v>
      </c>
      <c r="B11502" s="20" t="s">
        <v>14</v>
      </c>
      <c r="C11502" s="20" t="s">
        <v>56</v>
      </c>
      <c r="D11502" s="20" t="s">
        <v>52</v>
      </c>
      <c r="E11502" s="20" t="s">
        <v>17</v>
      </c>
      <c r="F11502" s="21"/>
      <c r="G11502" s="20" t="s">
        <v>19</v>
      </c>
      <c r="H11502" s="21" t="s">
        <v>92</v>
      </c>
      <c r="I11502" s="25">
        <v>3.5350000000000001</v>
      </c>
      <c r="J11502" s="23">
        <v>1.5</v>
      </c>
      <c r="K11502" s="12">
        <f t="shared" si="360"/>
        <v>5.3025000000000002</v>
      </c>
      <c r="L11502" s="21" t="s">
        <v>21</v>
      </c>
      <c r="M11502" s="23">
        <f t="shared" si="359"/>
        <v>1.2</v>
      </c>
      <c r="N11502" s="6">
        <v>2024</v>
      </c>
    </row>
    <row r="11503" spans="1:14" ht="19.95" customHeight="1">
      <c r="A11503" s="20" t="s">
        <v>243</v>
      </c>
      <c r="B11503" s="20" t="s">
        <v>30</v>
      </c>
      <c r="C11503" s="20" t="s">
        <v>57</v>
      </c>
      <c r="D11503" s="20" t="s">
        <v>16</v>
      </c>
      <c r="E11503" s="20" t="s">
        <v>17</v>
      </c>
      <c r="F11503" s="21" t="s">
        <v>18</v>
      </c>
      <c r="G11503" s="20" t="s">
        <v>28</v>
      </c>
      <c r="H11503" s="21" t="s">
        <v>29</v>
      </c>
      <c r="I11503" s="25">
        <v>3.2448666666666668</v>
      </c>
      <c r="J11503" s="23">
        <v>6</v>
      </c>
      <c r="K11503" s="12">
        <f t="shared" si="360"/>
        <v>19.469200000000001</v>
      </c>
      <c r="L11503" s="21" t="s">
        <v>21</v>
      </c>
      <c r="M11503" s="23">
        <f t="shared" si="359"/>
        <v>4.8</v>
      </c>
      <c r="N11503" s="6">
        <v>2024</v>
      </c>
    </row>
    <row r="11504" spans="1:14" ht="19.95" customHeight="1">
      <c r="A11504" s="20" t="s">
        <v>393</v>
      </c>
      <c r="B11504" s="20" t="s">
        <v>14</v>
      </c>
      <c r="C11504" s="20" t="s">
        <v>75</v>
      </c>
      <c r="D11504" s="20" t="s">
        <v>16</v>
      </c>
      <c r="E11504" s="20" t="s">
        <v>17</v>
      </c>
      <c r="F11504" s="21"/>
      <c r="G11504" s="20" t="s">
        <v>19</v>
      </c>
      <c r="H11504" s="21" t="s">
        <v>394</v>
      </c>
      <c r="I11504" s="25">
        <v>1.5981661272923407E-2</v>
      </c>
      <c r="J11504" s="23">
        <v>12</v>
      </c>
      <c r="K11504" s="12">
        <f t="shared" si="360"/>
        <v>0.19177993527508089</v>
      </c>
      <c r="L11504" s="21" t="s">
        <v>21</v>
      </c>
      <c r="M11504" s="23">
        <f t="shared" si="359"/>
        <v>9.6</v>
      </c>
      <c r="N11504" s="6">
        <v>2024</v>
      </c>
    </row>
    <row r="11505" spans="1:14" ht="19.95" customHeight="1">
      <c r="A11505" s="20" t="s">
        <v>321</v>
      </c>
      <c r="B11505" s="20" t="s">
        <v>40</v>
      </c>
      <c r="C11505" s="20" t="s">
        <v>56</v>
      </c>
      <c r="D11505" s="20" t="s">
        <v>16</v>
      </c>
      <c r="E11505" s="20" t="s">
        <v>17</v>
      </c>
      <c r="F11505" s="21"/>
      <c r="G11505" s="20" t="s">
        <v>19</v>
      </c>
      <c r="H11505" s="21" t="s">
        <v>92</v>
      </c>
      <c r="I11505" s="25">
        <v>3.8246666666666669</v>
      </c>
      <c r="J11505" s="23">
        <v>0.8</v>
      </c>
      <c r="K11505" s="12">
        <f t="shared" si="360"/>
        <v>3.0597333333333339</v>
      </c>
      <c r="L11505" s="21" t="s">
        <v>21</v>
      </c>
      <c r="M11505" s="23">
        <f t="shared" si="359"/>
        <v>0.6</v>
      </c>
      <c r="N11505" s="6">
        <v>2024</v>
      </c>
    </row>
    <row r="11506" spans="1:14" ht="19.95" customHeight="1">
      <c r="A11506" s="20" t="s">
        <v>13</v>
      </c>
      <c r="B11506" s="20" t="s">
        <v>42</v>
      </c>
      <c r="C11506" s="20" t="s">
        <v>57</v>
      </c>
      <c r="D11506" s="20" t="s">
        <v>16</v>
      </c>
      <c r="E11506" s="20" t="s">
        <v>27</v>
      </c>
      <c r="F11506" s="21"/>
      <c r="G11506" s="20" t="s">
        <v>28</v>
      </c>
      <c r="H11506" s="21" t="s">
        <v>29</v>
      </c>
      <c r="I11506" s="25">
        <v>3.3142399999999999</v>
      </c>
      <c r="J11506" s="23">
        <v>11.18</v>
      </c>
      <c r="K11506" s="12">
        <f t="shared" si="360"/>
        <v>37.053203199999999</v>
      </c>
      <c r="L11506" s="21" t="s">
        <v>21</v>
      </c>
      <c r="M11506" s="23">
        <f t="shared" si="359"/>
        <v>8.9</v>
      </c>
      <c r="N11506" s="6">
        <v>2024</v>
      </c>
    </row>
    <row r="11507" spans="1:14" ht="19.95" customHeight="1">
      <c r="A11507" s="20" t="s">
        <v>283</v>
      </c>
      <c r="B11507" s="20" t="s">
        <v>42</v>
      </c>
      <c r="C11507" s="20" t="s">
        <v>61</v>
      </c>
      <c r="D11507" s="20" t="s">
        <v>16</v>
      </c>
      <c r="E11507" s="20" t="s">
        <v>17</v>
      </c>
      <c r="F11507" s="21"/>
      <c r="G11507" s="20" t="s">
        <v>19</v>
      </c>
      <c r="H11507" s="21" t="s">
        <v>284</v>
      </c>
      <c r="I11507" s="25">
        <v>4.7789999999999999</v>
      </c>
      <c r="J11507" s="23">
        <v>14.5</v>
      </c>
      <c r="K11507" s="12">
        <f t="shared" si="360"/>
        <v>69.295500000000004</v>
      </c>
      <c r="L11507" s="21" t="s">
        <v>21</v>
      </c>
      <c r="M11507" s="23">
        <f t="shared" si="359"/>
        <v>11.6</v>
      </c>
      <c r="N11507" s="6">
        <v>2024</v>
      </c>
    </row>
    <row r="11508" spans="1:14" ht="19.95" customHeight="1">
      <c r="A11508" s="20" t="s">
        <v>261</v>
      </c>
      <c r="B11508" s="20" t="s">
        <v>40</v>
      </c>
      <c r="C11508" s="20" t="s">
        <v>65</v>
      </c>
      <c r="D11508" s="20" t="s">
        <v>16</v>
      </c>
      <c r="E11508" s="20" t="s">
        <v>27</v>
      </c>
      <c r="F11508" s="21"/>
      <c r="G11508" s="20" t="s">
        <v>19</v>
      </c>
      <c r="H11508" s="21" t="s">
        <v>262</v>
      </c>
      <c r="I11508" s="25">
        <v>2.7641818181818181</v>
      </c>
      <c r="J11508" s="23">
        <v>18</v>
      </c>
      <c r="K11508" s="12">
        <f t="shared" si="360"/>
        <v>49.755272727272725</v>
      </c>
      <c r="L11508" s="21" t="s">
        <v>21</v>
      </c>
      <c r="M11508" s="23">
        <f t="shared" si="359"/>
        <v>14.4</v>
      </c>
      <c r="N11508" s="6">
        <v>2024</v>
      </c>
    </row>
    <row r="11509" spans="1:14" ht="19.95" customHeight="1">
      <c r="A11509" s="20" t="s">
        <v>248</v>
      </c>
      <c r="B11509" s="20" t="s">
        <v>14</v>
      </c>
      <c r="C11509" s="20" t="s">
        <v>15</v>
      </c>
      <c r="D11509" s="20" t="s">
        <v>16</v>
      </c>
      <c r="E11509" s="20" t="s">
        <v>73</v>
      </c>
      <c r="F11509" s="21"/>
      <c r="G11509" s="20" t="s">
        <v>19</v>
      </c>
      <c r="H11509" s="21" t="s">
        <v>20</v>
      </c>
      <c r="I11509" s="25">
        <v>5.5298013245033112E-2</v>
      </c>
      <c r="J11509" s="23">
        <v>2.69</v>
      </c>
      <c r="K11509" s="12">
        <f t="shared" si="360"/>
        <v>0.14875165562913906</v>
      </c>
      <c r="L11509" s="21" t="s">
        <v>21</v>
      </c>
      <c r="M11509" s="23">
        <f t="shared" si="359"/>
        <v>2.2000000000000002</v>
      </c>
      <c r="N11509" s="6">
        <v>2024</v>
      </c>
    </row>
    <row r="11510" spans="1:14" ht="19.95" customHeight="1">
      <c r="A11510" s="20" t="s">
        <v>290</v>
      </c>
      <c r="B11510" s="20" t="s">
        <v>30</v>
      </c>
      <c r="C11510" s="20" t="s">
        <v>43</v>
      </c>
      <c r="D11510" s="20" t="s">
        <v>16</v>
      </c>
      <c r="E11510" s="20" t="s">
        <v>97</v>
      </c>
      <c r="F11510" s="21"/>
      <c r="G11510" s="20" t="s">
        <v>19</v>
      </c>
      <c r="H11510" s="21" t="s">
        <v>162</v>
      </c>
      <c r="I11510" s="25">
        <v>0.50871710526315794</v>
      </c>
      <c r="J11510" s="23">
        <v>15</v>
      </c>
      <c r="K11510" s="12">
        <f t="shared" si="360"/>
        <v>7.630756578947369</v>
      </c>
      <c r="L11510" s="21" t="s">
        <v>21</v>
      </c>
      <c r="M11510" s="23">
        <f t="shared" si="359"/>
        <v>12</v>
      </c>
      <c r="N11510" s="6">
        <v>2024</v>
      </c>
    </row>
    <row r="11511" spans="1:14" ht="19.95" customHeight="1">
      <c r="A11511" s="20" t="s">
        <v>290</v>
      </c>
      <c r="B11511" s="20" t="s">
        <v>42</v>
      </c>
      <c r="C11511" s="20" t="s">
        <v>43</v>
      </c>
      <c r="D11511" s="20" t="s">
        <v>16</v>
      </c>
      <c r="E11511" s="20" t="s">
        <v>97</v>
      </c>
      <c r="F11511" s="21"/>
      <c r="G11511" s="20" t="s">
        <v>19</v>
      </c>
      <c r="H11511" s="21" t="s">
        <v>162</v>
      </c>
      <c r="I11511" s="25">
        <v>0.38292763157894738</v>
      </c>
      <c r="J11511" s="23">
        <v>11.5</v>
      </c>
      <c r="K11511" s="12">
        <f t="shared" si="360"/>
        <v>4.4036677631578947</v>
      </c>
      <c r="L11511" s="21" t="s">
        <v>21</v>
      </c>
      <c r="M11511" s="23">
        <f t="shared" si="359"/>
        <v>9.1999999999999993</v>
      </c>
      <c r="N11511" s="6">
        <v>2024</v>
      </c>
    </row>
    <row r="11512" spans="1:14" ht="19.95" customHeight="1">
      <c r="A11512" s="20" t="s">
        <v>290</v>
      </c>
      <c r="B11512" s="20" t="s">
        <v>33</v>
      </c>
      <c r="C11512" s="20" t="s">
        <v>43</v>
      </c>
      <c r="D11512" s="20" t="s">
        <v>16</v>
      </c>
      <c r="E11512" s="20" t="s">
        <v>97</v>
      </c>
      <c r="F11512" s="21"/>
      <c r="G11512" s="20" t="s">
        <v>19</v>
      </c>
      <c r="H11512" s="21" t="s">
        <v>162</v>
      </c>
      <c r="I11512" s="25">
        <v>0.30960526315789477</v>
      </c>
      <c r="J11512" s="23">
        <v>11.5</v>
      </c>
      <c r="K11512" s="12">
        <f t="shared" si="360"/>
        <v>3.56046052631579</v>
      </c>
      <c r="L11512" s="21" t="s">
        <v>21</v>
      </c>
      <c r="M11512" s="23">
        <f t="shared" ref="M11512:M11575" si="361">ROUND(J11512-J11512*20/100,1)</f>
        <v>9.1999999999999993</v>
      </c>
      <c r="N11512" s="6">
        <v>2024</v>
      </c>
    </row>
    <row r="11513" spans="1:14" ht="19.95" customHeight="1">
      <c r="A11513" s="20" t="s">
        <v>186</v>
      </c>
      <c r="B11513" s="20" t="s">
        <v>14</v>
      </c>
      <c r="C11513" s="20" t="s">
        <v>45</v>
      </c>
      <c r="D11513" s="20" t="s">
        <v>16</v>
      </c>
      <c r="E11513" s="20" t="s">
        <v>155</v>
      </c>
      <c r="F11513" s="21"/>
      <c r="G11513" s="20" t="s">
        <v>19</v>
      </c>
      <c r="H11513" s="21" t="s">
        <v>92</v>
      </c>
      <c r="I11513" s="25">
        <v>0.10772128060263654</v>
      </c>
      <c r="J11513" s="23">
        <v>1.6</v>
      </c>
      <c r="K11513" s="12">
        <f t="shared" si="360"/>
        <v>0.17235404896421846</v>
      </c>
      <c r="L11513" s="21" t="s">
        <v>21</v>
      </c>
      <c r="M11513" s="23">
        <f t="shared" si="361"/>
        <v>1.3</v>
      </c>
      <c r="N11513" s="6">
        <v>2024</v>
      </c>
    </row>
    <row r="11514" spans="1:14" ht="19.95" customHeight="1">
      <c r="A11514" s="20" t="s">
        <v>186</v>
      </c>
      <c r="B11514" s="20" t="s">
        <v>33</v>
      </c>
      <c r="C11514" s="20" t="s">
        <v>69</v>
      </c>
      <c r="D11514" s="20" t="s">
        <v>16</v>
      </c>
      <c r="E11514" s="20" t="s">
        <v>155</v>
      </c>
      <c r="F11514" s="21"/>
      <c r="G11514" s="20" t="s">
        <v>19</v>
      </c>
      <c r="H11514" s="21" t="s">
        <v>92</v>
      </c>
      <c r="I11514" s="25">
        <v>0.20607260726072607</v>
      </c>
      <c r="J11514" s="23">
        <v>1.3</v>
      </c>
      <c r="K11514" s="12">
        <f t="shared" si="360"/>
        <v>0.26789438943894389</v>
      </c>
      <c r="L11514" s="21" t="s">
        <v>21</v>
      </c>
      <c r="M11514" s="23">
        <f t="shared" si="361"/>
        <v>1</v>
      </c>
      <c r="N11514" s="6">
        <v>2024</v>
      </c>
    </row>
    <row r="11515" spans="1:14" ht="19.95" customHeight="1">
      <c r="A11515" s="20" t="s">
        <v>186</v>
      </c>
      <c r="B11515" s="20" t="s">
        <v>33</v>
      </c>
      <c r="C11515" s="20" t="s">
        <v>72</v>
      </c>
      <c r="D11515" s="20" t="s">
        <v>16</v>
      </c>
      <c r="E11515" s="20" t="s">
        <v>155</v>
      </c>
      <c r="F11515" s="21"/>
      <c r="G11515" s="20" t="s">
        <v>19</v>
      </c>
      <c r="H11515" s="21" t="s">
        <v>92</v>
      </c>
      <c r="I11515" s="25">
        <v>0.29987199999999997</v>
      </c>
      <c r="J11515" s="23">
        <v>1.19</v>
      </c>
      <c r="K11515" s="12">
        <f t="shared" si="360"/>
        <v>0.35684767999999994</v>
      </c>
      <c r="L11515" s="21" t="s">
        <v>21</v>
      </c>
      <c r="M11515" s="23">
        <f t="shared" si="361"/>
        <v>1</v>
      </c>
      <c r="N11515" s="6">
        <v>2024</v>
      </c>
    </row>
    <row r="11516" spans="1:14" ht="19.95" customHeight="1">
      <c r="A11516" s="20" t="s">
        <v>13</v>
      </c>
      <c r="B11516" s="20" t="s">
        <v>14</v>
      </c>
      <c r="C11516" s="20" t="s">
        <v>51</v>
      </c>
      <c r="D11516" s="20" t="s">
        <v>16</v>
      </c>
      <c r="E11516" s="20" t="s">
        <v>17</v>
      </c>
      <c r="F11516" s="21"/>
      <c r="G11516" s="20" t="s">
        <v>28</v>
      </c>
      <c r="H11516" s="21" t="s">
        <v>29</v>
      </c>
      <c r="I11516" s="25">
        <v>2.6293333333333333</v>
      </c>
      <c r="J11516" s="23">
        <v>11</v>
      </c>
      <c r="K11516" s="12">
        <f t="shared" si="360"/>
        <v>28.922666666666665</v>
      </c>
      <c r="L11516" s="21" t="s">
        <v>21</v>
      </c>
      <c r="M11516" s="23">
        <f t="shared" si="361"/>
        <v>8.8000000000000007</v>
      </c>
      <c r="N11516" s="6">
        <v>2024</v>
      </c>
    </row>
    <row r="11517" spans="1:14" ht="19.95" customHeight="1">
      <c r="A11517" s="20" t="s">
        <v>13</v>
      </c>
      <c r="B11517" s="20" t="s">
        <v>14</v>
      </c>
      <c r="C11517" s="20" t="s">
        <v>51</v>
      </c>
      <c r="D11517" s="20" t="s">
        <v>16</v>
      </c>
      <c r="E11517" s="20" t="s">
        <v>27</v>
      </c>
      <c r="F11517" s="21"/>
      <c r="G11517" s="20" t="s">
        <v>28</v>
      </c>
      <c r="H11517" s="21" t="s">
        <v>53</v>
      </c>
      <c r="I11517" s="25">
        <v>2.7524999999999999</v>
      </c>
      <c r="J11517" s="23">
        <v>11</v>
      </c>
      <c r="K11517" s="12">
        <f t="shared" si="360"/>
        <v>30.2775</v>
      </c>
      <c r="L11517" s="21" t="s">
        <v>21</v>
      </c>
      <c r="M11517" s="23">
        <f t="shared" si="361"/>
        <v>8.8000000000000007</v>
      </c>
      <c r="N11517" s="6">
        <v>2024</v>
      </c>
    </row>
    <row r="11518" spans="1:14" ht="19.95" customHeight="1">
      <c r="A11518" s="20" t="s">
        <v>13</v>
      </c>
      <c r="B11518" s="20" t="s">
        <v>14</v>
      </c>
      <c r="C11518" s="20" t="s">
        <v>51</v>
      </c>
      <c r="D11518" s="20" t="s">
        <v>16</v>
      </c>
      <c r="E11518" s="20" t="s">
        <v>17</v>
      </c>
      <c r="F11518" s="21"/>
      <c r="G11518" s="20" t="s">
        <v>28</v>
      </c>
      <c r="H11518" s="21" t="s">
        <v>53</v>
      </c>
      <c r="I11518" s="25">
        <v>2.8239999999999998</v>
      </c>
      <c r="J11518" s="23">
        <v>11</v>
      </c>
      <c r="K11518" s="12">
        <f t="shared" si="360"/>
        <v>31.064</v>
      </c>
      <c r="L11518" s="21" t="s">
        <v>21</v>
      </c>
      <c r="M11518" s="23">
        <f t="shared" si="361"/>
        <v>8.8000000000000007</v>
      </c>
      <c r="N11518" s="6">
        <v>2024</v>
      </c>
    </row>
    <row r="11519" spans="1:14" ht="19.95" customHeight="1">
      <c r="A11519" s="20" t="s">
        <v>186</v>
      </c>
      <c r="B11519" s="20" t="s">
        <v>30</v>
      </c>
      <c r="C11519" s="20" t="s">
        <v>35</v>
      </c>
      <c r="D11519" s="20" t="s">
        <v>39</v>
      </c>
      <c r="E11519" s="20" t="s">
        <v>155</v>
      </c>
      <c r="F11519" s="21"/>
      <c r="G11519" s="20" t="s">
        <v>19</v>
      </c>
      <c r="H11519" s="21" t="s">
        <v>92</v>
      </c>
      <c r="I11519" s="25">
        <v>1.1010884353741497</v>
      </c>
      <c r="J11519" s="23">
        <v>1.4</v>
      </c>
      <c r="K11519" s="12">
        <f t="shared" si="360"/>
        <v>1.5415238095238095</v>
      </c>
      <c r="L11519" s="21" t="s">
        <v>21</v>
      </c>
      <c r="M11519" s="23">
        <f t="shared" si="361"/>
        <v>1.1000000000000001</v>
      </c>
      <c r="N11519" s="6">
        <v>2024</v>
      </c>
    </row>
    <row r="11520" spans="1:14" ht="19.95" customHeight="1">
      <c r="A11520" s="20" t="s">
        <v>186</v>
      </c>
      <c r="B11520" s="20" t="s">
        <v>30</v>
      </c>
      <c r="C11520" s="20" t="s">
        <v>35</v>
      </c>
      <c r="D11520" s="20" t="s">
        <v>39</v>
      </c>
      <c r="E11520" s="20" t="s">
        <v>155</v>
      </c>
      <c r="F11520" s="21"/>
      <c r="G11520" s="20" t="s">
        <v>19</v>
      </c>
      <c r="H11520" s="21" t="s">
        <v>92</v>
      </c>
      <c r="I11520" s="25">
        <v>1.0968772348033373</v>
      </c>
      <c r="J11520" s="23">
        <v>1.4</v>
      </c>
      <c r="K11520" s="12">
        <f t="shared" si="360"/>
        <v>1.5356281287246722</v>
      </c>
      <c r="L11520" s="21" t="s">
        <v>21</v>
      </c>
      <c r="M11520" s="23">
        <f t="shared" si="361"/>
        <v>1.1000000000000001</v>
      </c>
      <c r="N11520" s="6">
        <v>2024</v>
      </c>
    </row>
    <row r="11521" spans="1:14" ht="19.95" customHeight="1">
      <c r="A11521" s="20" t="s">
        <v>13</v>
      </c>
      <c r="B11521" s="20" t="s">
        <v>14</v>
      </c>
      <c r="C11521" s="20" t="s">
        <v>51</v>
      </c>
      <c r="D11521" s="20" t="s">
        <v>16</v>
      </c>
      <c r="E11521" s="20" t="s">
        <v>27</v>
      </c>
      <c r="F11521" s="21"/>
      <c r="G11521" s="20" t="s">
        <v>28</v>
      </c>
      <c r="H11521" s="21" t="s">
        <v>29</v>
      </c>
      <c r="I11521" s="25">
        <v>2.59375</v>
      </c>
      <c r="J11521" s="23">
        <v>11</v>
      </c>
      <c r="K11521" s="12">
        <f t="shared" si="360"/>
        <v>28.53125</v>
      </c>
      <c r="L11521" s="21" t="s">
        <v>21</v>
      </c>
      <c r="M11521" s="23">
        <f t="shared" si="361"/>
        <v>8.8000000000000007</v>
      </c>
      <c r="N11521" s="6">
        <v>2024</v>
      </c>
    </row>
    <row r="11522" spans="1:14" ht="19.95" customHeight="1">
      <c r="A11522" s="20" t="s">
        <v>308</v>
      </c>
      <c r="B11522" s="20" t="s">
        <v>33</v>
      </c>
      <c r="C11522" s="20" t="s">
        <v>44</v>
      </c>
      <c r="D11522" s="20" t="s">
        <v>16</v>
      </c>
      <c r="E11522" s="20" t="s">
        <v>147</v>
      </c>
      <c r="F11522" s="21"/>
      <c r="G11522" s="20" t="s">
        <v>19</v>
      </c>
      <c r="H11522" s="21" t="s">
        <v>172</v>
      </c>
      <c r="I11522" s="25">
        <v>0.10501742160278746</v>
      </c>
      <c r="J11522" s="23">
        <v>5</v>
      </c>
      <c r="K11522" s="12">
        <f t="shared" si="360"/>
        <v>0.52508710801393732</v>
      </c>
      <c r="L11522" s="21" t="s">
        <v>21</v>
      </c>
      <c r="M11522" s="23">
        <f t="shared" si="361"/>
        <v>4</v>
      </c>
      <c r="N11522" s="6">
        <v>2024</v>
      </c>
    </row>
    <row r="11523" spans="1:14" ht="19.95" customHeight="1">
      <c r="A11523" s="20" t="s">
        <v>308</v>
      </c>
      <c r="B11523" s="20" t="s">
        <v>42</v>
      </c>
      <c r="C11523" s="20" t="s">
        <v>41</v>
      </c>
      <c r="D11523" s="20" t="s">
        <v>16</v>
      </c>
      <c r="E11523" s="20" t="s">
        <v>147</v>
      </c>
      <c r="F11523" s="21"/>
      <c r="G11523" s="20" t="s">
        <v>19</v>
      </c>
      <c r="H11523" s="21" t="s">
        <v>172</v>
      </c>
      <c r="I11523" s="25">
        <v>0.49341463414634146</v>
      </c>
      <c r="J11523" s="23">
        <v>4.5</v>
      </c>
      <c r="K11523" s="12">
        <f t="shared" ref="K11523:K11586" si="362">J11523*I11523</f>
        <v>2.2203658536585364</v>
      </c>
      <c r="L11523" s="21" t="s">
        <v>21</v>
      </c>
      <c r="M11523" s="23">
        <f t="shared" si="361"/>
        <v>3.6</v>
      </c>
      <c r="N11523" s="6">
        <v>2024</v>
      </c>
    </row>
    <row r="11524" spans="1:14" ht="19.95" customHeight="1">
      <c r="A11524" s="20" t="s">
        <v>380</v>
      </c>
      <c r="B11524" s="20" t="s">
        <v>30</v>
      </c>
      <c r="C11524" s="20" t="s">
        <v>68</v>
      </c>
      <c r="D11524" s="20" t="s">
        <v>16</v>
      </c>
      <c r="E11524" s="20" t="s">
        <v>27</v>
      </c>
      <c r="F11524" s="21"/>
      <c r="G11524" s="20" t="s">
        <v>19</v>
      </c>
      <c r="H11524" s="21" t="s">
        <v>198</v>
      </c>
      <c r="I11524" s="25">
        <v>6.8879999999999999</v>
      </c>
      <c r="J11524" s="23">
        <v>212.03</v>
      </c>
      <c r="K11524" s="12">
        <f t="shared" si="362"/>
        <v>1460.46264</v>
      </c>
      <c r="L11524" s="21" t="s">
        <v>21</v>
      </c>
      <c r="M11524" s="23">
        <f t="shared" si="361"/>
        <v>169.6</v>
      </c>
      <c r="N11524" s="6">
        <v>2024</v>
      </c>
    </row>
    <row r="11525" spans="1:14" ht="19.95" customHeight="1">
      <c r="A11525" s="20" t="s">
        <v>330</v>
      </c>
      <c r="B11525" s="20" t="s">
        <v>42</v>
      </c>
      <c r="C11525" s="20" t="s">
        <v>117</v>
      </c>
      <c r="D11525" s="20" t="s">
        <v>26</v>
      </c>
      <c r="E11525" s="20" t="s">
        <v>147</v>
      </c>
      <c r="F11525" s="21"/>
      <c r="G11525" s="20" t="s">
        <v>19</v>
      </c>
      <c r="H11525" s="21" t="s">
        <v>92</v>
      </c>
      <c r="I11525" s="25">
        <v>9.15</v>
      </c>
      <c r="J11525" s="23">
        <v>0.24</v>
      </c>
      <c r="K11525" s="12">
        <f t="shared" si="362"/>
        <v>2.1960000000000002</v>
      </c>
      <c r="L11525" s="21" t="s">
        <v>21</v>
      </c>
      <c r="M11525" s="23">
        <f t="shared" si="361"/>
        <v>0.2</v>
      </c>
      <c r="N11525" s="6">
        <v>2024</v>
      </c>
    </row>
    <row r="11526" spans="1:14" ht="19.95" customHeight="1">
      <c r="A11526" s="20" t="s">
        <v>365</v>
      </c>
      <c r="B11526" s="20" t="s">
        <v>48</v>
      </c>
      <c r="C11526" s="20" t="s">
        <v>78</v>
      </c>
      <c r="D11526" s="20" t="s">
        <v>356</v>
      </c>
      <c r="E11526" s="20" t="s">
        <v>171</v>
      </c>
      <c r="F11526" s="21"/>
      <c r="G11526" s="20" t="s">
        <v>19</v>
      </c>
      <c r="H11526" s="21" t="s">
        <v>29</v>
      </c>
      <c r="I11526" s="25">
        <v>3.95</v>
      </c>
      <c r="J11526" s="23">
        <v>0.2</v>
      </c>
      <c r="K11526" s="12">
        <f t="shared" si="362"/>
        <v>0.79</v>
      </c>
      <c r="L11526" s="21" t="s">
        <v>21</v>
      </c>
      <c r="M11526" s="23">
        <f t="shared" si="361"/>
        <v>0.2</v>
      </c>
      <c r="N11526" s="6">
        <v>2024</v>
      </c>
    </row>
    <row r="11527" spans="1:14" ht="19.95" customHeight="1">
      <c r="A11527" s="20" t="s">
        <v>211</v>
      </c>
      <c r="B11527" s="20" t="s">
        <v>14</v>
      </c>
      <c r="C11527" s="20" t="s">
        <v>192</v>
      </c>
      <c r="D11527" s="20" t="s">
        <v>183</v>
      </c>
      <c r="E11527" s="20" t="s">
        <v>207</v>
      </c>
      <c r="F11527" s="21"/>
      <c r="G11527" s="20" t="s">
        <v>19</v>
      </c>
      <c r="H11527" s="21" t="s">
        <v>229</v>
      </c>
      <c r="I11527" s="25">
        <v>5.2941176470588233E-3</v>
      </c>
      <c r="J11527" s="23">
        <v>205</v>
      </c>
      <c r="K11527" s="12">
        <f t="shared" si="362"/>
        <v>1.0852941176470587</v>
      </c>
      <c r="L11527" s="21" t="s">
        <v>21</v>
      </c>
      <c r="M11527" s="23">
        <f t="shared" si="361"/>
        <v>164</v>
      </c>
      <c r="N11527" s="6">
        <v>2024</v>
      </c>
    </row>
    <row r="11528" spans="1:14" ht="19.95" customHeight="1">
      <c r="A11528" s="20" t="s">
        <v>211</v>
      </c>
      <c r="B11528" s="20" t="s">
        <v>14</v>
      </c>
      <c r="C11528" s="20" t="s">
        <v>179</v>
      </c>
      <c r="D11528" s="20" t="s">
        <v>183</v>
      </c>
      <c r="E11528" s="20" t="s">
        <v>207</v>
      </c>
      <c r="F11528" s="21"/>
      <c r="G11528" s="20" t="s">
        <v>19</v>
      </c>
      <c r="H11528" s="21" t="s">
        <v>229</v>
      </c>
      <c r="I11528" s="25">
        <v>8.0000000000000002E-3</v>
      </c>
      <c r="J11528" s="23">
        <v>205</v>
      </c>
      <c r="K11528" s="12">
        <f t="shared" si="362"/>
        <v>1.6400000000000001</v>
      </c>
      <c r="L11528" s="21" t="s">
        <v>21</v>
      </c>
      <c r="M11528" s="23">
        <f t="shared" si="361"/>
        <v>164</v>
      </c>
      <c r="N11528" s="6">
        <v>2024</v>
      </c>
    </row>
    <row r="11529" spans="1:14" ht="19.95" customHeight="1">
      <c r="A11529" s="20" t="s">
        <v>211</v>
      </c>
      <c r="B11529" s="20" t="s">
        <v>14</v>
      </c>
      <c r="C11529" s="20" t="s">
        <v>192</v>
      </c>
      <c r="D11529" s="20" t="s">
        <v>183</v>
      </c>
      <c r="E11529" s="20" t="s">
        <v>207</v>
      </c>
      <c r="F11529" s="21"/>
      <c r="G11529" s="20" t="s">
        <v>19</v>
      </c>
      <c r="H11529" s="21" t="s">
        <v>229</v>
      </c>
      <c r="I11529" s="25">
        <v>5.3846153846153853E-3</v>
      </c>
      <c r="J11529" s="23">
        <v>205</v>
      </c>
      <c r="K11529" s="12">
        <f t="shared" si="362"/>
        <v>1.1038461538461539</v>
      </c>
      <c r="L11529" s="21" t="s">
        <v>21</v>
      </c>
      <c r="M11529" s="23">
        <f t="shared" si="361"/>
        <v>164</v>
      </c>
      <c r="N11529" s="6">
        <v>2024</v>
      </c>
    </row>
    <row r="11530" spans="1:14" ht="19.95" customHeight="1">
      <c r="A11530" s="20" t="s">
        <v>211</v>
      </c>
      <c r="B11530" s="20" t="s">
        <v>14</v>
      </c>
      <c r="C11530" s="20" t="s">
        <v>179</v>
      </c>
      <c r="D11530" s="20" t="s">
        <v>183</v>
      </c>
      <c r="E11530" s="20" t="s">
        <v>207</v>
      </c>
      <c r="F11530" s="21"/>
      <c r="G11530" s="20" t="s">
        <v>19</v>
      </c>
      <c r="H11530" s="21" t="s">
        <v>229</v>
      </c>
      <c r="I11530" s="25">
        <v>7.6470588235294122E-3</v>
      </c>
      <c r="J11530" s="23">
        <v>205</v>
      </c>
      <c r="K11530" s="12">
        <f t="shared" si="362"/>
        <v>1.5676470588235294</v>
      </c>
      <c r="L11530" s="21" t="s">
        <v>21</v>
      </c>
      <c r="M11530" s="23">
        <f t="shared" si="361"/>
        <v>164</v>
      </c>
      <c r="N11530" s="6">
        <v>2024</v>
      </c>
    </row>
    <row r="11531" spans="1:14" ht="19.95" customHeight="1">
      <c r="A11531" s="20" t="s">
        <v>211</v>
      </c>
      <c r="B11531" s="20" t="s">
        <v>14</v>
      </c>
      <c r="C11531" s="20" t="s">
        <v>192</v>
      </c>
      <c r="D11531" s="20" t="s">
        <v>183</v>
      </c>
      <c r="E11531" s="20" t="s">
        <v>207</v>
      </c>
      <c r="F11531" s="21"/>
      <c r="G11531" s="20" t="s">
        <v>19</v>
      </c>
      <c r="H11531" s="21" t="s">
        <v>229</v>
      </c>
      <c r="I11531" s="25">
        <v>6.0000000000000001E-3</v>
      </c>
      <c r="J11531" s="23">
        <v>205</v>
      </c>
      <c r="K11531" s="12">
        <f t="shared" si="362"/>
        <v>1.23</v>
      </c>
      <c r="L11531" s="21" t="s">
        <v>21</v>
      </c>
      <c r="M11531" s="23">
        <f t="shared" si="361"/>
        <v>164</v>
      </c>
      <c r="N11531" s="6">
        <v>2024</v>
      </c>
    </row>
    <row r="11532" spans="1:14" ht="19.95" customHeight="1">
      <c r="A11532" s="20" t="s">
        <v>211</v>
      </c>
      <c r="B11532" s="20" t="s">
        <v>14</v>
      </c>
      <c r="C11532" s="20" t="s">
        <v>179</v>
      </c>
      <c r="D11532" s="20" t="s">
        <v>183</v>
      </c>
      <c r="E11532" s="20" t="s">
        <v>207</v>
      </c>
      <c r="F11532" s="21"/>
      <c r="G11532" s="20" t="s">
        <v>19</v>
      </c>
      <c r="H11532" s="21" t="s">
        <v>229</v>
      </c>
      <c r="I11532" s="25">
        <v>6.6666666666666671E-3</v>
      </c>
      <c r="J11532" s="23">
        <v>205</v>
      </c>
      <c r="K11532" s="12">
        <f t="shared" si="362"/>
        <v>1.3666666666666667</v>
      </c>
      <c r="L11532" s="21" t="s">
        <v>21</v>
      </c>
      <c r="M11532" s="23">
        <f t="shared" si="361"/>
        <v>164</v>
      </c>
      <c r="N11532" s="6">
        <v>2024</v>
      </c>
    </row>
    <row r="11533" spans="1:14" ht="19.95" customHeight="1">
      <c r="A11533" s="20" t="s">
        <v>211</v>
      </c>
      <c r="B11533" s="20" t="s">
        <v>14</v>
      </c>
      <c r="C11533" s="20" t="s">
        <v>214</v>
      </c>
      <c r="D11533" s="20" t="s">
        <v>183</v>
      </c>
      <c r="E11533" s="20" t="s">
        <v>207</v>
      </c>
      <c r="F11533" s="21"/>
      <c r="G11533" s="20" t="s">
        <v>19</v>
      </c>
      <c r="H11533" s="21" t="s">
        <v>229</v>
      </c>
      <c r="I11533" s="25">
        <v>1.3333333333333334E-2</v>
      </c>
      <c r="J11533" s="23">
        <v>195</v>
      </c>
      <c r="K11533" s="12">
        <f t="shared" si="362"/>
        <v>2.6</v>
      </c>
      <c r="L11533" s="21" t="s">
        <v>21</v>
      </c>
      <c r="M11533" s="23">
        <f t="shared" si="361"/>
        <v>156</v>
      </c>
      <c r="N11533" s="6">
        <v>2024</v>
      </c>
    </row>
    <row r="11534" spans="1:14" ht="19.95" customHeight="1">
      <c r="A11534" s="20" t="s">
        <v>211</v>
      </c>
      <c r="B11534" s="20" t="s">
        <v>14</v>
      </c>
      <c r="C11534" s="20" t="s">
        <v>192</v>
      </c>
      <c r="D11534" s="20" t="s">
        <v>183</v>
      </c>
      <c r="E11534" s="20" t="s">
        <v>207</v>
      </c>
      <c r="F11534" s="21"/>
      <c r="G11534" s="20" t="s">
        <v>19</v>
      </c>
      <c r="H11534" s="21" t="s">
        <v>229</v>
      </c>
      <c r="I11534" s="25">
        <v>4.4444444444444444E-3</v>
      </c>
      <c r="J11534" s="23">
        <v>205</v>
      </c>
      <c r="K11534" s="12">
        <f t="shared" si="362"/>
        <v>0.91111111111111109</v>
      </c>
      <c r="L11534" s="21" t="s">
        <v>21</v>
      </c>
      <c r="M11534" s="23">
        <f t="shared" si="361"/>
        <v>164</v>
      </c>
      <c r="N11534" s="6">
        <v>2024</v>
      </c>
    </row>
    <row r="11535" spans="1:14" ht="19.95" customHeight="1">
      <c r="A11535" s="20" t="s">
        <v>211</v>
      </c>
      <c r="B11535" s="20" t="s">
        <v>14</v>
      </c>
      <c r="C11535" s="20" t="s">
        <v>179</v>
      </c>
      <c r="D11535" s="20" t="s">
        <v>183</v>
      </c>
      <c r="E11535" s="20" t="s">
        <v>207</v>
      </c>
      <c r="F11535" s="21"/>
      <c r="G11535" s="20" t="s">
        <v>19</v>
      </c>
      <c r="H11535" s="21" t="s">
        <v>229</v>
      </c>
      <c r="I11535" s="25">
        <v>8.5714285714285719E-3</v>
      </c>
      <c r="J11535" s="23">
        <v>205</v>
      </c>
      <c r="K11535" s="12">
        <f t="shared" si="362"/>
        <v>1.7571428571428573</v>
      </c>
      <c r="L11535" s="21" t="s">
        <v>21</v>
      </c>
      <c r="M11535" s="23">
        <f t="shared" si="361"/>
        <v>164</v>
      </c>
      <c r="N11535" s="6">
        <v>2024</v>
      </c>
    </row>
    <row r="11536" spans="1:14" ht="19.95" customHeight="1">
      <c r="A11536" s="20" t="s">
        <v>211</v>
      </c>
      <c r="B11536" s="20" t="s">
        <v>14</v>
      </c>
      <c r="C11536" s="20" t="s">
        <v>214</v>
      </c>
      <c r="D11536" s="20" t="s">
        <v>183</v>
      </c>
      <c r="E11536" s="20" t="s">
        <v>207</v>
      </c>
      <c r="F11536" s="21"/>
      <c r="G11536" s="20" t="s">
        <v>19</v>
      </c>
      <c r="H11536" s="21" t="s">
        <v>229</v>
      </c>
      <c r="I11536" s="25">
        <v>1.2E-2</v>
      </c>
      <c r="J11536" s="23">
        <v>195</v>
      </c>
      <c r="K11536" s="12">
        <f t="shared" si="362"/>
        <v>2.34</v>
      </c>
      <c r="L11536" s="21" t="s">
        <v>21</v>
      </c>
      <c r="M11536" s="23">
        <f t="shared" si="361"/>
        <v>156</v>
      </c>
      <c r="N11536" s="6">
        <v>2024</v>
      </c>
    </row>
    <row r="11537" spans="1:14" ht="19.95" customHeight="1">
      <c r="A11537" s="20" t="s">
        <v>211</v>
      </c>
      <c r="B11537" s="20" t="s">
        <v>14</v>
      </c>
      <c r="C11537" s="20" t="s">
        <v>219</v>
      </c>
      <c r="D11537" s="20" t="s">
        <v>213</v>
      </c>
      <c r="E11537" s="20" t="s">
        <v>207</v>
      </c>
      <c r="F11537" s="21"/>
      <c r="G11537" s="20" t="s">
        <v>19</v>
      </c>
      <c r="H11537" s="21" t="s">
        <v>229</v>
      </c>
      <c r="I11537" s="25">
        <v>4.0522875816993466E-3</v>
      </c>
      <c r="J11537" s="23">
        <v>90</v>
      </c>
      <c r="K11537" s="12">
        <f t="shared" si="362"/>
        <v>0.36470588235294121</v>
      </c>
      <c r="L11537" s="21" t="s">
        <v>21</v>
      </c>
      <c r="M11537" s="23">
        <f t="shared" si="361"/>
        <v>72</v>
      </c>
      <c r="N11537" s="6">
        <v>2024</v>
      </c>
    </row>
    <row r="11538" spans="1:14" ht="19.95" customHeight="1">
      <c r="A11538" s="20" t="s">
        <v>158</v>
      </c>
      <c r="B11538" s="20" t="s">
        <v>14</v>
      </c>
      <c r="C11538" s="20" t="s">
        <v>36</v>
      </c>
      <c r="D11538" s="20" t="s">
        <v>16</v>
      </c>
      <c r="E11538" s="20" t="s">
        <v>207</v>
      </c>
      <c r="F11538" s="21"/>
      <c r="G11538" s="20" t="s">
        <v>19</v>
      </c>
      <c r="H11538" s="21" t="s">
        <v>92</v>
      </c>
      <c r="I11538" s="25">
        <v>0.43973597359735977</v>
      </c>
      <c r="J11538" s="23">
        <v>6</v>
      </c>
      <c r="K11538" s="12">
        <f t="shared" si="362"/>
        <v>2.6384158415841585</v>
      </c>
      <c r="L11538" s="21" t="s">
        <v>21</v>
      </c>
      <c r="M11538" s="23">
        <f t="shared" si="361"/>
        <v>4.8</v>
      </c>
      <c r="N11538" s="6">
        <v>2024</v>
      </c>
    </row>
    <row r="11539" spans="1:14" ht="19.95" customHeight="1">
      <c r="A11539" s="20" t="s">
        <v>365</v>
      </c>
      <c r="B11539" s="20" t="s">
        <v>42</v>
      </c>
      <c r="C11539" s="20" t="s">
        <v>31</v>
      </c>
      <c r="D11539" s="20" t="s">
        <v>16</v>
      </c>
      <c r="E11539" s="20" t="s">
        <v>171</v>
      </c>
      <c r="F11539" s="21"/>
      <c r="G11539" s="20" t="s">
        <v>19</v>
      </c>
      <c r="H11539" s="21" t="s">
        <v>29</v>
      </c>
      <c r="I11539" s="25">
        <v>1.6303482587064677</v>
      </c>
      <c r="J11539" s="23">
        <v>0.2</v>
      </c>
      <c r="K11539" s="12">
        <f t="shared" si="362"/>
        <v>0.32606965174129354</v>
      </c>
      <c r="L11539" s="21" t="s">
        <v>21</v>
      </c>
      <c r="M11539" s="23">
        <f t="shared" si="361"/>
        <v>0.2</v>
      </c>
      <c r="N11539" s="6">
        <v>2024</v>
      </c>
    </row>
    <row r="11540" spans="1:14" ht="19.95" customHeight="1">
      <c r="A11540" s="20" t="s">
        <v>365</v>
      </c>
      <c r="B11540" s="20" t="s">
        <v>33</v>
      </c>
      <c r="C11540" s="20" t="s">
        <v>169</v>
      </c>
      <c r="D11540" s="20" t="s">
        <v>16</v>
      </c>
      <c r="E11540" s="20" t="s">
        <v>171</v>
      </c>
      <c r="F11540" s="21"/>
      <c r="G11540" s="20" t="s">
        <v>19</v>
      </c>
      <c r="H11540" s="21" t="s">
        <v>29</v>
      </c>
      <c r="I11540" s="25">
        <v>2.3412935323383084</v>
      </c>
      <c r="J11540" s="23">
        <v>0.2</v>
      </c>
      <c r="K11540" s="12">
        <f t="shared" si="362"/>
        <v>0.46825870646766171</v>
      </c>
      <c r="L11540" s="21" t="s">
        <v>21</v>
      </c>
      <c r="M11540" s="23">
        <f t="shared" si="361"/>
        <v>0.2</v>
      </c>
      <c r="N11540" s="6">
        <v>2024</v>
      </c>
    </row>
    <row r="11541" spans="1:14" ht="19.95" customHeight="1">
      <c r="A11541" s="20" t="s">
        <v>211</v>
      </c>
      <c r="B11541" s="20" t="s">
        <v>14</v>
      </c>
      <c r="C11541" s="20" t="s">
        <v>192</v>
      </c>
      <c r="D11541" s="20" t="s">
        <v>183</v>
      </c>
      <c r="E11541" s="20" t="s">
        <v>207</v>
      </c>
      <c r="F11541" s="21"/>
      <c r="G11541" s="20" t="s">
        <v>19</v>
      </c>
      <c r="H11541" s="21" t="s">
        <v>229</v>
      </c>
      <c r="I11541" s="25">
        <v>5.1851851851851859E-3</v>
      </c>
      <c r="J11541" s="23">
        <v>205</v>
      </c>
      <c r="K11541" s="12">
        <f t="shared" si="362"/>
        <v>1.0629629629629631</v>
      </c>
      <c r="L11541" s="21" t="s">
        <v>21</v>
      </c>
      <c r="M11541" s="23">
        <f t="shared" si="361"/>
        <v>164</v>
      </c>
      <c r="N11541" s="6">
        <v>2024</v>
      </c>
    </row>
    <row r="11542" spans="1:14" ht="19.95" customHeight="1">
      <c r="A11542" s="20" t="s">
        <v>211</v>
      </c>
      <c r="B11542" s="20" t="s">
        <v>14</v>
      </c>
      <c r="C11542" s="20" t="s">
        <v>179</v>
      </c>
      <c r="D11542" s="20" t="s">
        <v>183</v>
      </c>
      <c r="E11542" s="20" t="s">
        <v>207</v>
      </c>
      <c r="F11542" s="21"/>
      <c r="G11542" s="20" t="s">
        <v>19</v>
      </c>
      <c r="H11542" s="21" t="s">
        <v>229</v>
      </c>
      <c r="I11542" s="25">
        <v>7.8947368421052634E-3</v>
      </c>
      <c r="J11542" s="23">
        <v>205</v>
      </c>
      <c r="K11542" s="12">
        <f t="shared" si="362"/>
        <v>1.618421052631579</v>
      </c>
      <c r="L11542" s="21" t="s">
        <v>21</v>
      </c>
      <c r="M11542" s="23">
        <f t="shared" si="361"/>
        <v>164</v>
      </c>
      <c r="N11542" s="6">
        <v>2024</v>
      </c>
    </row>
    <row r="11543" spans="1:14" ht="19.95" customHeight="1">
      <c r="A11543" s="20" t="s">
        <v>211</v>
      </c>
      <c r="B11543" s="20" t="s">
        <v>14</v>
      </c>
      <c r="C11543" s="20" t="s">
        <v>192</v>
      </c>
      <c r="D11543" s="20" t="s">
        <v>183</v>
      </c>
      <c r="E11543" s="20" t="s">
        <v>207</v>
      </c>
      <c r="F11543" s="21"/>
      <c r="G11543" s="20" t="s">
        <v>19</v>
      </c>
      <c r="H11543" s="21" t="s">
        <v>229</v>
      </c>
      <c r="I11543" s="25">
        <v>5.3846153846153844E-3</v>
      </c>
      <c r="J11543" s="23">
        <v>205</v>
      </c>
      <c r="K11543" s="12">
        <f t="shared" si="362"/>
        <v>1.1038461538461537</v>
      </c>
      <c r="L11543" s="21" t="s">
        <v>21</v>
      </c>
      <c r="M11543" s="23">
        <f t="shared" si="361"/>
        <v>164</v>
      </c>
      <c r="N11543" s="6">
        <v>2024</v>
      </c>
    </row>
    <row r="11544" spans="1:14" ht="19.95" customHeight="1">
      <c r="A11544" s="20" t="s">
        <v>211</v>
      </c>
      <c r="B11544" s="20" t="s">
        <v>14</v>
      </c>
      <c r="C11544" s="20" t="s">
        <v>179</v>
      </c>
      <c r="D11544" s="20" t="s">
        <v>183</v>
      </c>
      <c r="E11544" s="20" t="s">
        <v>207</v>
      </c>
      <c r="F11544" s="21"/>
      <c r="G11544" s="20" t="s">
        <v>19</v>
      </c>
      <c r="H11544" s="21" t="s">
        <v>229</v>
      </c>
      <c r="I11544" s="25">
        <v>7.884615384615384E-3</v>
      </c>
      <c r="J11544" s="23">
        <v>205</v>
      </c>
      <c r="K11544" s="12">
        <f t="shared" si="362"/>
        <v>1.6163461538461537</v>
      </c>
      <c r="L11544" s="21" t="s">
        <v>21</v>
      </c>
      <c r="M11544" s="23">
        <f t="shared" si="361"/>
        <v>164</v>
      </c>
      <c r="N11544" s="6">
        <v>2024</v>
      </c>
    </row>
    <row r="11545" spans="1:14" ht="19.95" customHeight="1">
      <c r="A11545" s="20" t="s">
        <v>211</v>
      </c>
      <c r="B11545" s="20" t="s">
        <v>14</v>
      </c>
      <c r="C11545" s="20" t="s">
        <v>214</v>
      </c>
      <c r="D11545" s="20" t="s">
        <v>183</v>
      </c>
      <c r="E11545" s="20" t="s">
        <v>207</v>
      </c>
      <c r="F11545" s="21"/>
      <c r="G11545" s="20" t="s">
        <v>19</v>
      </c>
      <c r="H11545" s="21" t="s">
        <v>229</v>
      </c>
      <c r="I11545" s="25">
        <v>1.0512820512820513E-2</v>
      </c>
      <c r="J11545" s="23">
        <v>195</v>
      </c>
      <c r="K11545" s="12">
        <f t="shared" si="362"/>
        <v>2.0499999999999998</v>
      </c>
      <c r="L11545" s="21" t="s">
        <v>21</v>
      </c>
      <c r="M11545" s="23">
        <f t="shared" si="361"/>
        <v>156</v>
      </c>
      <c r="N11545" s="6">
        <v>2024</v>
      </c>
    </row>
    <row r="11546" spans="1:14" ht="19.95" customHeight="1">
      <c r="A11546" s="20" t="s">
        <v>308</v>
      </c>
      <c r="B11546" s="20" t="s">
        <v>14</v>
      </c>
      <c r="C11546" s="20" t="s">
        <v>58</v>
      </c>
      <c r="D11546" s="20" t="s">
        <v>16</v>
      </c>
      <c r="E11546" s="20" t="s">
        <v>207</v>
      </c>
      <c r="F11546" s="21"/>
      <c r="G11546" s="20" t="s">
        <v>19</v>
      </c>
      <c r="H11546" s="21" t="s">
        <v>172</v>
      </c>
      <c r="I11546" s="25">
        <v>0.16666666666666666</v>
      </c>
      <c r="J11546" s="23">
        <v>5</v>
      </c>
      <c r="K11546" s="12">
        <f t="shared" si="362"/>
        <v>0.83333333333333326</v>
      </c>
      <c r="L11546" s="21" t="s">
        <v>21</v>
      </c>
      <c r="M11546" s="23">
        <f t="shared" si="361"/>
        <v>4</v>
      </c>
      <c r="N11546" s="6">
        <v>2024</v>
      </c>
    </row>
    <row r="11547" spans="1:14" ht="19.95" customHeight="1">
      <c r="A11547" s="20" t="s">
        <v>211</v>
      </c>
      <c r="B11547" s="20" t="s">
        <v>14</v>
      </c>
      <c r="C11547" s="20" t="s">
        <v>215</v>
      </c>
      <c r="D11547" s="20" t="s">
        <v>213</v>
      </c>
      <c r="E11547" s="20" t="s">
        <v>207</v>
      </c>
      <c r="F11547" s="21"/>
      <c r="G11547" s="20" t="s">
        <v>19</v>
      </c>
      <c r="H11547" s="21" t="s">
        <v>229</v>
      </c>
      <c r="I11547" s="25">
        <v>3.5869565217391307E-3</v>
      </c>
      <c r="J11547" s="23">
        <v>65</v>
      </c>
      <c r="K11547" s="12">
        <f t="shared" si="362"/>
        <v>0.23315217391304349</v>
      </c>
      <c r="L11547" s="21" t="s">
        <v>21</v>
      </c>
      <c r="M11547" s="23">
        <f t="shared" si="361"/>
        <v>52</v>
      </c>
      <c r="N11547" s="6">
        <v>2024</v>
      </c>
    </row>
    <row r="11548" spans="1:14" ht="19.95" customHeight="1">
      <c r="A11548" s="20" t="s">
        <v>211</v>
      </c>
      <c r="B11548" s="20" t="s">
        <v>14</v>
      </c>
      <c r="C11548" s="20" t="s">
        <v>214</v>
      </c>
      <c r="D11548" s="20" t="s">
        <v>183</v>
      </c>
      <c r="E11548" s="20" t="s">
        <v>207</v>
      </c>
      <c r="F11548" s="21"/>
      <c r="G11548" s="20" t="s">
        <v>19</v>
      </c>
      <c r="H11548" s="21" t="s">
        <v>229</v>
      </c>
      <c r="I11548" s="25">
        <v>1.1153846153846153E-2</v>
      </c>
      <c r="J11548" s="23">
        <v>195</v>
      </c>
      <c r="K11548" s="12">
        <f t="shared" si="362"/>
        <v>2.1749999999999998</v>
      </c>
      <c r="L11548" s="21" t="s">
        <v>21</v>
      </c>
      <c r="M11548" s="23">
        <f t="shared" si="361"/>
        <v>156</v>
      </c>
      <c r="N11548" s="6">
        <v>2024</v>
      </c>
    </row>
    <row r="11549" spans="1:14" ht="19.95" customHeight="1">
      <c r="A11549" s="20" t="s">
        <v>211</v>
      </c>
      <c r="B11549" s="20" t="s">
        <v>14</v>
      </c>
      <c r="C11549" s="20" t="s">
        <v>75</v>
      </c>
      <c r="D11549" s="20" t="s">
        <v>183</v>
      </c>
      <c r="E11549" s="20" t="s">
        <v>207</v>
      </c>
      <c r="F11549" s="21"/>
      <c r="G11549" s="20" t="s">
        <v>19</v>
      </c>
      <c r="H11549" s="21" t="s">
        <v>229</v>
      </c>
      <c r="I11549" s="25">
        <v>1.6250000000000001E-2</v>
      </c>
      <c r="J11549" s="23">
        <v>195</v>
      </c>
      <c r="K11549" s="12">
        <f t="shared" si="362"/>
        <v>3.1687500000000002</v>
      </c>
      <c r="L11549" s="21" t="s">
        <v>21</v>
      </c>
      <c r="M11549" s="23">
        <f t="shared" si="361"/>
        <v>156</v>
      </c>
      <c r="N11549" s="6">
        <v>2024</v>
      </c>
    </row>
    <row r="11550" spans="1:14" ht="19.95" customHeight="1">
      <c r="A11550" s="20" t="s">
        <v>380</v>
      </c>
      <c r="B11550" s="20" t="s">
        <v>14</v>
      </c>
      <c r="C11550" s="20" t="s">
        <v>102</v>
      </c>
      <c r="D11550" s="20" t="s">
        <v>16</v>
      </c>
      <c r="E11550" s="20" t="s">
        <v>27</v>
      </c>
      <c r="F11550" s="21"/>
      <c r="G11550" s="20" t="s">
        <v>19</v>
      </c>
      <c r="H11550" s="21" t="s">
        <v>198</v>
      </c>
      <c r="I11550" s="25">
        <v>0.19200371287128715</v>
      </c>
      <c r="J11550" s="23">
        <v>7.5</v>
      </c>
      <c r="K11550" s="12">
        <f t="shared" si="362"/>
        <v>1.4400278465346537</v>
      </c>
      <c r="L11550" s="21" t="s">
        <v>21</v>
      </c>
      <c r="M11550" s="23">
        <f t="shared" si="361"/>
        <v>6</v>
      </c>
      <c r="N11550" s="6">
        <v>2024</v>
      </c>
    </row>
    <row r="11551" spans="1:14" ht="19.95" customHeight="1">
      <c r="A11551" s="20" t="s">
        <v>211</v>
      </c>
      <c r="B11551" s="20" t="s">
        <v>14</v>
      </c>
      <c r="C11551" s="20" t="s">
        <v>179</v>
      </c>
      <c r="D11551" s="20" t="s">
        <v>213</v>
      </c>
      <c r="E11551" s="20" t="s">
        <v>207</v>
      </c>
      <c r="F11551" s="21"/>
      <c r="G11551" s="20" t="s">
        <v>19</v>
      </c>
      <c r="H11551" s="21" t="s">
        <v>229</v>
      </c>
      <c r="I11551" s="25">
        <v>8.7843137254901976E-3</v>
      </c>
      <c r="J11551" s="23">
        <v>90</v>
      </c>
      <c r="K11551" s="12">
        <f t="shared" si="362"/>
        <v>0.79058823529411781</v>
      </c>
      <c r="L11551" s="21" t="s">
        <v>21</v>
      </c>
      <c r="M11551" s="23">
        <f t="shared" si="361"/>
        <v>72</v>
      </c>
      <c r="N11551" s="6">
        <v>2024</v>
      </c>
    </row>
    <row r="11552" spans="1:14" ht="19.95" customHeight="1">
      <c r="A11552" s="20" t="s">
        <v>248</v>
      </c>
      <c r="B11552" s="20" t="s">
        <v>42</v>
      </c>
      <c r="C11552" s="20" t="s">
        <v>65</v>
      </c>
      <c r="D11552" s="20" t="s">
        <v>16</v>
      </c>
      <c r="E11552" s="20" t="s">
        <v>73</v>
      </c>
      <c r="F11552" s="21"/>
      <c r="G11552" s="20" t="s">
        <v>19</v>
      </c>
      <c r="H11552" s="21" t="s">
        <v>20</v>
      </c>
      <c r="I11552" s="25">
        <v>2.145</v>
      </c>
      <c r="J11552" s="23">
        <v>16</v>
      </c>
      <c r="K11552" s="12">
        <f t="shared" si="362"/>
        <v>34.32</v>
      </c>
      <c r="L11552" s="21" t="s">
        <v>21</v>
      </c>
      <c r="M11552" s="23">
        <f t="shared" si="361"/>
        <v>12.8</v>
      </c>
      <c r="N11552" s="6">
        <v>2024</v>
      </c>
    </row>
    <row r="11553" spans="1:14" ht="19.95" customHeight="1">
      <c r="A11553" s="20" t="s">
        <v>248</v>
      </c>
      <c r="B11553" s="20" t="s">
        <v>42</v>
      </c>
      <c r="C11553" s="20" t="s">
        <v>65</v>
      </c>
      <c r="D11553" s="20" t="s">
        <v>16</v>
      </c>
      <c r="E11553" s="20" t="s">
        <v>73</v>
      </c>
      <c r="F11553" s="21"/>
      <c r="G11553" s="20" t="s">
        <v>19</v>
      </c>
      <c r="H11553" s="21" t="s">
        <v>20</v>
      </c>
      <c r="I11553" s="25">
        <v>2.2000000000000002</v>
      </c>
      <c r="J11553" s="23">
        <v>16</v>
      </c>
      <c r="K11553" s="12">
        <f t="shared" si="362"/>
        <v>35.200000000000003</v>
      </c>
      <c r="L11553" s="21" t="s">
        <v>21</v>
      </c>
      <c r="M11553" s="23">
        <f t="shared" si="361"/>
        <v>12.8</v>
      </c>
      <c r="N11553" s="6">
        <v>2024</v>
      </c>
    </row>
    <row r="11554" spans="1:14" ht="19.95" customHeight="1">
      <c r="A11554" s="20" t="s">
        <v>380</v>
      </c>
      <c r="B11554" s="20" t="s">
        <v>42</v>
      </c>
      <c r="C11554" s="20" t="s">
        <v>31</v>
      </c>
      <c r="D11554" s="20" t="s">
        <v>16</v>
      </c>
      <c r="E11554" s="20" t="s">
        <v>27</v>
      </c>
      <c r="F11554" s="21"/>
      <c r="G11554" s="20" t="s">
        <v>19</v>
      </c>
      <c r="H11554" s="21" t="s">
        <v>198</v>
      </c>
      <c r="I11554" s="25">
        <v>1.3225</v>
      </c>
      <c r="J11554" s="23">
        <v>70</v>
      </c>
      <c r="K11554" s="12">
        <f t="shared" si="362"/>
        <v>92.575000000000003</v>
      </c>
      <c r="L11554" s="21" t="s">
        <v>21</v>
      </c>
      <c r="M11554" s="23">
        <f t="shared" si="361"/>
        <v>56</v>
      </c>
      <c r="N11554" s="6">
        <v>2024</v>
      </c>
    </row>
    <row r="11555" spans="1:14" ht="19.95" customHeight="1">
      <c r="A11555" s="20" t="s">
        <v>380</v>
      </c>
      <c r="B11555" s="20" t="s">
        <v>42</v>
      </c>
      <c r="C11555" s="20" t="s">
        <v>31</v>
      </c>
      <c r="D11555" s="20" t="s">
        <v>16</v>
      </c>
      <c r="E11555" s="20" t="s">
        <v>27</v>
      </c>
      <c r="F11555" s="21"/>
      <c r="G11555" s="20" t="s">
        <v>19</v>
      </c>
      <c r="H11555" s="21" t="s">
        <v>198</v>
      </c>
      <c r="I11555" s="25">
        <v>1.26</v>
      </c>
      <c r="J11555" s="23">
        <v>70</v>
      </c>
      <c r="K11555" s="12">
        <f t="shared" si="362"/>
        <v>88.2</v>
      </c>
      <c r="L11555" s="21" t="s">
        <v>21</v>
      </c>
      <c r="M11555" s="23">
        <f t="shared" si="361"/>
        <v>56</v>
      </c>
      <c r="N11555" s="6">
        <v>2024</v>
      </c>
    </row>
    <row r="11556" spans="1:14" ht="19.95" customHeight="1">
      <c r="A11556" s="20" t="s">
        <v>248</v>
      </c>
      <c r="B11556" s="20" t="s">
        <v>14</v>
      </c>
      <c r="C11556" s="20" t="s">
        <v>22</v>
      </c>
      <c r="D11556" s="20" t="s">
        <v>16</v>
      </c>
      <c r="E11556" s="20" t="s">
        <v>202</v>
      </c>
      <c r="F11556" s="21"/>
      <c r="G11556" s="20" t="s">
        <v>19</v>
      </c>
      <c r="H11556" s="21" t="s">
        <v>162</v>
      </c>
      <c r="I11556" s="25">
        <v>2.9966666666666666E-2</v>
      </c>
      <c r="J11556" s="23">
        <v>3.48</v>
      </c>
      <c r="K11556" s="12">
        <f t="shared" si="362"/>
        <v>0.104284</v>
      </c>
      <c r="L11556" s="21" t="s">
        <v>21</v>
      </c>
      <c r="M11556" s="23">
        <f t="shared" si="361"/>
        <v>2.8</v>
      </c>
      <c r="N11556" s="6">
        <v>2024</v>
      </c>
    </row>
    <row r="11557" spans="1:14" ht="19.95" customHeight="1">
      <c r="A11557" s="20" t="s">
        <v>248</v>
      </c>
      <c r="B11557" s="20" t="s">
        <v>33</v>
      </c>
      <c r="C11557" s="20" t="s">
        <v>43</v>
      </c>
      <c r="D11557" s="20" t="s">
        <v>16</v>
      </c>
      <c r="E11557" s="20" t="s">
        <v>202</v>
      </c>
      <c r="F11557" s="21"/>
      <c r="G11557" s="20" t="s">
        <v>19</v>
      </c>
      <c r="H11557" s="21" t="s">
        <v>162</v>
      </c>
      <c r="I11557" s="25">
        <v>0.50336111111111104</v>
      </c>
      <c r="J11557" s="23">
        <v>0.42</v>
      </c>
      <c r="K11557" s="12">
        <f t="shared" si="362"/>
        <v>0.21141166666666664</v>
      </c>
      <c r="L11557" s="21" t="s">
        <v>21</v>
      </c>
      <c r="M11557" s="23">
        <f t="shared" si="361"/>
        <v>0.3</v>
      </c>
      <c r="N11557" s="6">
        <v>2024</v>
      </c>
    </row>
    <row r="11558" spans="1:14" ht="19.95" customHeight="1">
      <c r="A11558" s="20" t="s">
        <v>330</v>
      </c>
      <c r="B11558" s="20" t="s">
        <v>30</v>
      </c>
      <c r="C11558" s="20" t="s">
        <v>54</v>
      </c>
      <c r="D11558" s="20" t="s">
        <v>16</v>
      </c>
      <c r="E11558" s="20" t="s">
        <v>147</v>
      </c>
      <c r="F11558" s="21"/>
      <c r="G11558" s="20" t="s">
        <v>19</v>
      </c>
      <c r="H11558" s="21" t="s">
        <v>92</v>
      </c>
      <c r="I11558" s="25">
        <v>7.6624999999999996</v>
      </c>
      <c r="J11558" s="23">
        <v>0.3</v>
      </c>
      <c r="K11558" s="12">
        <f t="shared" si="362"/>
        <v>2.2987499999999996</v>
      </c>
      <c r="L11558" s="21" t="s">
        <v>21</v>
      </c>
      <c r="M11558" s="23">
        <f t="shared" si="361"/>
        <v>0.2</v>
      </c>
      <c r="N11558" s="6">
        <v>2024</v>
      </c>
    </row>
    <row r="11559" spans="1:14" ht="19.95" customHeight="1">
      <c r="A11559" s="20" t="s">
        <v>380</v>
      </c>
      <c r="B11559" s="20" t="s">
        <v>42</v>
      </c>
      <c r="C11559" s="20" t="s">
        <v>31</v>
      </c>
      <c r="D11559" s="20" t="s">
        <v>16</v>
      </c>
      <c r="E11559" s="20" t="s">
        <v>27</v>
      </c>
      <c r="F11559" s="21"/>
      <c r="G11559" s="20" t="s">
        <v>19</v>
      </c>
      <c r="H11559" s="21" t="s">
        <v>198</v>
      </c>
      <c r="I11559" s="25">
        <v>1.2344000000000002</v>
      </c>
      <c r="J11559" s="23">
        <v>50</v>
      </c>
      <c r="K11559" s="12">
        <f t="shared" si="362"/>
        <v>61.720000000000006</v>
      </c>
      <c r="L11559" s="21" t="s">
        <v>21</v>
      </c>
      <c r="M11559" s="23">
        <f t="shared" si="361"/>
        <v>40</v>
      </c>
      <c r="N11559" s="6">
        <v>2024</v>
      </c>
    </row>
    <row r="11560" spans="1:14" ht="19.95" customHeight="1">
      <c r="A11560" s="20" t="s">
        <v>308</v>
      </c>
      <c r="B11560" s="20" t="s">
        <v>42</v>
      </c>
      <c r="C11560" s="20" t="s">
        <v>43</v>
      </c>
      <c r="D11560" s="20" t="s">
        <v>16</v>
      </c>
      <c r="E11560" s="20" t="s">
        <v>147</v>
      </c>
      <c r="F11560" s="21"/>
      <c r="G11560" s="20" t="s">
        <v>19</v>
      </c>
      <c r="H11560" s="21" t="s">
        <v>172</v>
      </c>
      <c r="I11560" s="25">
        <v>0.26333333333333336</v>
      </c>
      <c r="J11560" s="23">
        <v>5</v>
      </c>
      <c r="K11560" s="12">
        <f t="shared" si="362"/>
        <v>1.3166666666666669</v>
      </c>
      <c r="L11560" s="21" t="s">
        <v>21</v>
      </c>
      <c r="M11560" s="23">
        <f t="shared" si="361"/>
        <v>4</v>
      </c>
      <c r="N11560" s="6">
        <v>2024</v>
      </c>
    </row>
    <row r="11561" spans="1:14" ht="19.95" customHeight="1">
      <c r="A11561" s="20" t="s">
        <v>308</v>
      </c>
      <c r="B11561" s="20" t="s">
        <v>42</v>
      </c>
      <c r="C11561" s="20" t="s">
        <v>31</v>
      </c>
      <c r="D11561" s="20" t="s">
        <v>16</v>
      </c>
      <c r="E11561" s="20" t="s">
        <v>147</v>
      </c>
      <c r="F11561" s="21"/>
      <c r="G11561" s="20" t="s">
        <v>19</v>
      </c>
      <c r="H11561" s="21" t="s">
        <v>172</v>
      </c>
      <c r="I11561" s="25">
        <v>0.7373333333333334</v>
      </c>
      <c r="J11561" s="23">
        <v>6</v>
      </c>
      <c r="K11561" s="12">
        <f t="shared" si="362"/>
        <v>4.4240000000000004</v>
      </c>
      <c r="L11561" s="21" t="s">
        <v>21</v>
      </c>
      <c r="M11561" s="23">
        <f t="shared" si="361"/>
        <v>4.8</v>
      </c>
      <c r="N11561" s="6">
        <v>2024</v>
      </c>
    </row>
    <row r="11562" spans="1:14" ht="19.95" customHeight="1">
      <c r="A11562" s="20" t="s">
        <v>276</v>
      </c>
      <c r="B11562" s="20" t="s">
        <v>14</v>
      </c>
      <c r="C11562" s="20" t="s">
        <v>36</v>
      </c>
      <c r="D11562" s="20" t="s">
        <v>16</v>
      </c>
      <c r="E11562" s="20" t="s">
        <v>189</v>
      </c>
      <c r="F11562" s="21"/>
      <c r="G11562" s="20" t="s">
        <v>19</v>
      </c>
      <c r="H11562" s="21" t="s">
        <v>92</v>
      </c>
      <c r="I11562" s="25">
        <v>0.47600000000000003</v>
      </c>
      <c r="J11562" s="23">
        <v>2.1</v>
      </c>
      <c r="K11562" s="12">
        <f t="shared" si="362"/>
        <v>0.99960000000000016</v>
      </c>
      <c r="L11562" s="21" t="s">
        <v>21</v>
      </c>
      <c r="M11562" s="23">
        <f t="shared" si="361"/>
        <v>1.7</v>
      </c>
      <c r="N11562" s="6">
        <v>2024</v>
      </c>
    </row>
    <row r="11563" spans="1:14" ht="19.95" customHeight="1">
      <c r="A11563" s="20" t="s">
        <v>248</v>
      </c>
      <c r="B11563" s="20" t="s">
        <v>42</v>
      </c>
      <c r="C11563" s="20" t="s">
        <v>44</v>
      </c>
      <c r="D11563" s="20" t="s">
        <v>16</v>
      </c>
      <c r="E11563" s="20" t="s">
        <v>202</v>
      </c>
      <c r="F11563" s="21"/>
      <c r="G11563" s="20" t="s">
        <v>19</v>
      </c>
      <c r="H11563" s="21" t="s">
        <v>162</v>
      </c>
      <c r="I11563" s="25">
        <v>0.23176666666666668</v>
      </c>
      <c r="J11563" s="23">
        <v>0.77</v>
      </c>
      <c r="K11563" s="12">
        <f t="shared" si="362"/>
        <v>0.17846033333333333</v>
      </c>
      <c r="L11563" s="21" t="s">
        <v>21</v>
      </c>
      <c r="M11563" s="23">
        <f t="shared" si="361"/>
        <v>0.6</v>
      </c>
      <c r="N11563" s="6">
        <v>2024</v>
      </c>
    </row>
    <row r="11564" spans="1:14" ht="19.95" customHeight="1">
      <c r="A11564" s="20" t="s">
        <v>211</v>
      </c>
      <c r="B11564" s="20" t="s">
        <v>14</v>
      </c>
      <c r="C11564" s="20" t="s">
        <v>219</v>
      </c>
      <c r="D11564" s="20" t="s">
        <v>16</v>
      </c>
      <c r="E11564" s="20" t="s">
        <v>207</v>
      </c>
      <c r="F11564" s="21"/>
      <c r="G11564" s="20" t="s">
        <v>19</v>
      </c>
      <c r="H11564" s="21" t="s">
        <v>349</v>
      </c>
      <c r="I11564" s="25">
        <v>4.0000000000000001E-3</v>
      </c>
      <c r="J11564" s="23">
        <v>205</v>
      </c>
      <c r="K11564" s="12">
        <f t="shared" si="362"/>
        <v>0.82000000000000006</v>
      </c>
      <c r="L11564" s="21" t="s">
        <v>21</v>
      </c>
      <c r="M11564" s="23">
        <f t="shared" si="361"/>
        <v>164</v>
      </c>
      <c r="N11564" s="6">
        <v>2024</v>
      </c>
    </row>
    <row r="11565" spans="1:14" ht="19.95" customHeight="1">
      <c r="A11565" s="20" t="s">
        <v>211</v>
      </c>
      <c r="B11565" s="20" t="s">
        <v>14</v>
      </c>
      <c r="C11565" s="20" t="s">
        <v>192</v>
      </c>
      <c r="D11565" s="20" t="s">
        <v>16</v>
      </c>
      <c r="E11565" s="20" t="s">
        <v>207</v>
      </c>
      <c r="F11565" s="21"/>
      <c r="G11565" s="20" t="s">
        <v>19</v>
      </c>
      <c r="H11565" s="21" t="s">
        <v>349</v>
      </c>
      <c r="I11565" s="25">
        <v>5.0000000000000001E-3</v>
      </c>
      <c r="J11565" s="23">
        <v>205</v>
      </c>
      <c r="K11565" s="12">
        <f t="shared" si="362"/>
        <v>1.0249999999999999</v>
      </c>
      <c r="L11565" s="21" t="s">
        <v>21</v>
      </c>
      <c r="M11565" s="23">
        <f t="shared" si="361"/>
        <v>164</v>
      </c>
      <c r="N11565" s="6">
        <v>2024</v>
      </c>
    </row>
    <row r="11566" spans="1:14" ht="19.95" customHeight="1">
      <c r="A11566" s="20" t="s">
        <v>211</v>
      </c>
      <c r="B11566" s="20" t="s">
        <v>14</v>
      </c>
      <c r="C11566" s="20" t="s">
        <v>179</v>
      </c>
      <c r="D11566" s="20" t="s">
        <v>183</v>
      </c>
      <c r="E11566" s="20" t="s">
        <v>207</v>
      </c>
      <c r="F11566" s="21"/>
      <c r="G11566" s="20" t="s">
        <v>19</v>
      </c>
      <c r="H11566" s="21" t="s">
        <v>229</v>
      </c>
      <c r="I11566" s="25">
        <v>7.4999999999999997E-3</v>
      </c>
      <c r="J11566" s="23">
        <v>155</v>
      </c>
      <c r="K11566" s="12">
        <f t="shared" si="362"/>
        <v>1.1624999999999999</v>
      </c>
      <c r="L11566" s="21" t="s">
        <v>21</v>
      </c>
      <c r="M11566" s="23">
        <f t="shared" si="361"/>
        <v>124</v>
      </c>
      <c r="N11566" s="6">
        <v>2024</v>
      </c>
    </row>
    <row r="11567" spans="1:14" ht="19.95" customHeight="1">
      <c r="A11567" s="20" t="s">
        <v>211</v>
      </c>
      <c r="B11567" s="20" t="s">
        <v>14</v>
      </c>
      <c r="C11567" s="20" t="s">
        <v>179</v>
      </c>
      <c r="D11567" s="20" t="s">
        <v>183</v>
      </c>
      <c r="E11567" s="20" t="s">
        <v>207</v>
      </c>
      <c r="F11567" s="21"/>
      <c r="G11567" s="20" t="s">
        <v>19</v>
      </c>
      <c r="H11567" s="21" t="s">
        <v>229</v>
      </c>
      <c r="I11567" s="25">
        <v>7.805555555555556E-3</v>
      </c>
      <c r="J11567" s="23">
        <v>155</v>
      </c>
      <c r="K11567" s="12">
        <f t="shared" si="362"/>
        <v>1.2098611111111113</v>
      </c>
      <c r="L11567" s="21" t="s">
        <v>21</v>
      </c>
      <c r="M11567" s="23">
        <f t="shared" si="361"/>
        <v>124</v>
      </c>
      <c r="N11567" s="6">
        <v>2024</v>
      </c>
    </row>
    <row r="11568" spans="1:14" ht="19.95" customHeight="1">
      <c r="A11568" s="20" t="s">
        <v>211</v>
      </c>
      <c r="B11568" s="20" t="s">
        <v>14</v>
      </c>
      <c r="C11568" s="20" t="s">
        <v>75</v>
      </c>
      <c r="D11568" s="20" t="s">
        <v>183</v>
      </c>
      <c r="E11568" s="20" t="s">
        <v>207</v>
      </c>
      <c r="F11568" s="21"/>
      <c r="G11568" s="20" t="s">
        <v>19</v>
      </c>
      <c r="H11568" s="21" t="s">
        <v>229</v>
      </c>
      <c r="I11568" s="25">
        <v>1.5833333333333335E-2</v>
      </c>
      <c r="J11568" s="23">
        <v>145</v>
      </c>
      <c r="K11568" s="12">
        <f t="shared" si="362"/>
        <v>2.2958333333333334</v>
      </c>
      <c r="L11568" s="21" t="s">
        <v>21</v>
      </c>
      <c r="M11568" s="23">
        <f t="shared" si="361"/>
        <v>116</v>
      </c>
      <c r="N11568" s="6">
        <v>2024</v>
      </c>
    </row>
    <row r="11569" spans="1:14" ht="19.95" customHeight="1">
      <c r="A11569" s="20" t="s">
        <v>211</v>
      </c>
      <c r="B11569" s="20" t="s">
        <v>14</v>
      </c>
      <c r="C11569" s="20" t="s">
        <v>75</v>
      </c>
      <c r="D11569" s="20" t="s">
        <v>183</v>
      </c>
      <c r="E11569" s="20" t="s">
        <v>207</v>
      </c>
      <c r="F11569" s="21"/>
      <c r="G11569" s="20" t="s">
        <v>19</v>
      </c>
      <c r="H11569" s="21" t="s">
        <v>229</v>
      </c>
      <c r="I11569" s="25">
        <v>1.5333333333333334E-2</v>
      </c>
      <c r="J11569" s="23">
        <v>145</v>
      </c>
      <c r="K11569" s="12">
        <f t="shared" si="362"/>
        <v>2.2233333333333336</v>
      </c>
      <c r="L11569" s="21" t="s">
        <v>21</v>
      </c>
      <c r="M11569" s="23">
        <f t="shared" si="361"/>
        <v>116</v>
      </c>
      <c r="N11569" s="6">
        <v>2024</v>
      </c>
    </row>
    <row r="11570" spans="1:14" ht="19.95" customHeight="1">
      <c r="A11570" s="20" t="s">
        <v>339</v>
      </c>
      <c r="B11570" s="20" t="s">
        <v>42</v>
      </c>
      <c r="C11570" s="20" t="s">
        <v>65</v>
      </c>
      <c r="D11570" s="20" t="s">
        <v>16</v>
      </c>
      <c r="E11570" s="20" t="s">
        <v>73</v>
      </c>
      <c r="F11570" s="21"/>
      <c r="G11570" s="20" t="s">
        <v>19</v>
      </c>
      <c r="H11570" s="21" t="s">
        <v>20</v>
      </c>
      <c r="I11570" s="25">
        <v>2.1782539682539679</v>
      </c>
      <c r="J11570" s="23">
        <v>16</v>
      </c>
      <c r="K11570" s="12">
        <f t="shared" si="362"/>
        <v>34.852063492063486</v>
      </c>
      <c r="L11570" s="21" t="s">
        <v>21</v>
      </c>
      <c r="M11570" s="23">
        <f t="shared" si="361"/>
        <v>12.8</v>
      </c>
      <c r="N11570" s="6">
        <v>2024</v>
      </c>
    </row>
    <row r="11571" spans="1:14" ht="19.95" customHeight="1">
      <c r="A11571" s="20" t="s">
        <v>211</v>
      </c>
      <c r="B11571" s="20" t="s">
        <v>14</v>
      </c>
      <c r="C11571" s="20" t="s">
        <v>123</v>
      </c>
      <c r="D11571" s="20" t="s">
        <v>183</v>
      </c>
      <c r="E11571" s="20" t="s">
        <v>207</v>
      </c>
      <c r="F11571" s="21"/>
      <c r="G11571" s="20" t="s">
        <v>19</v>
      </c>
      <c r="H11571" s="21" t="s">
        <v>229</v>
      </c>
      <c r="I11571" s="25">
        <v>2.3069306930693069E-2</v>
      </c>
      <c r="J11571" s="23">
        <v>155</v>
      </c>
      <c r="K11571" s="12">
        <f t="shared" si="362"/>
        <v>3.5757425742574256</v>
      </c>
      <c r="L11571" s="21" t="s">
        <v>21</v>
      </c>
      <c r="M11571" s="23">
        <f t="shared" si="361"/>
        <v>124</v>
      </c>
      <c r="N11571" s="6">
        <v>2024</v>
      </c>
    </row>
    <row r="11572" spans="1:14" ht="19.95" customHeight="1">
      <c r="A11572" s="20" t="s">
        <v>380</v>
      </c>
      <c r="B11572" s="20" t="s">
        <v>42</v>
      </c>
      <c r="C11572" s="20" t="s">
        <v>31</v>
      </c>
      <c r="D11572" s="20" t="s">
        <v>16</v>
      </c>
      <c r="E11572" s="20" t="s">
        <v>27</v>
      </c>
      <c r="F11572" s="21"/>
      <c r="G11572" s="20" t="s">
        <v>19</v>
      </c>
      <c r="H11572" s="21" t="s">
        <v>198</v>
      </c>
      <c r="I11572" s="25">
        <v>1.2738</v>
      </c>
      <c r="J11572" s="23">
        <v>50</v>
      </c>
      <c r="K11572" s="12">
        <f t="shared" si="362"/>
        <v>63.690000000000005</v>
      </c>
      <c r="L11572" s="21" t="s">
        <v>21</v>
      </c>
      <c r="M11572" s="23">
        <f t="shared" si="361"/>
        <v>40</v>
      </c>
      <c r="N11572" s="6">
        <v>2024</v>
      </c>
    </row>
    <row r="11573" spans="1:14" ht="19.95" customHeight="1">
      <c r="A11573" s="20" t="s">
        <v>380</v>
      </c>
      <c r="B11573" s="20" t="s">
        <v>48</v>
      </c>
      <c r="C11573" s="20" t="s">
        <v>94</v>
      </c>
      <c r="D11573" s="20" t="s">
        <v>16</v>
      </c>
      <c r="E11573" s="20" t="s">
        <v>27</v>
      </c>
      <c r="F11573" s="21"/>
      <c r="G11573" s="20" t="s">
        <v>19</v>
      </c>
      <c r="H11573" s="21" t="s">
        <v>198</v>
      </c>
      <c r="I11573" s="25">
        <v>0.14854330708661417</v>
      </c>
      <c r="J11573" s="23">
        <v>5.04</v>
      </c>
      <c r="K11573" s="12">
        <f t="shared" si="362"/>
        <v>0.74865826771653543</v>
      </c>
      <c r="L11573" s="21" t="s">
        <v>21</v>
      </c>
      <c r="M11573" s="23">
        <f t="shared" si="361"/>
        <v>4</v>
      </c>
      <c r="N11573" s="6">
        <v>2024</v>
      </c>
    </row>
    <row r="11574" spans="1:14" ht="19.95" customHeight="1">
      <c r="A11574" s="20" t="s">
        <v>339</v>
      </c>
      <c r="B11574" s="20" t="s">
        <v>42</v>
      </c>
      <c r="C11574" s="20" t="s">
        <v>43</v>
      </c>
      <c r="D11574" s="20" t="s">
        <v>16</v>
      </c>
      <c r="E11574" s="20" t="s">
        <v>73</v>
      </c>
      <c r="F11574" s="21"/>
      <c r="G11574" s="20" t="s">
        <v>19</v>
      </c>
      <c r="H11574" s="21" t="s">
        <v>20</v>
      </c>
      <c r="I11574" s="25">
        <v>0.56678334910122996</v>
      </c>
      <c r="J11574" s="23">
        <v>2</v>
      </c>
      <c r="K11574" s="12">
        <f t="shared" si="362"/>
        <v>1.1335666982024599</v>
      </c>
      <c r="L11574" s="21" t="s">
        <v>21</v>
      </c>
      <c r="M11574" s="23">
        <f t="shared" si="361"/>
        <v>1.6</v>
      </c>
      <c r="N11574" s="6">
        <v>2024</v>
      </c>
    </row>
    <row r="11575" spans="1:14" ht="19.95" customHeight="1">
      <c r="A11575" s="20" t="s">
        <v>211</v>
      </c>
      <c r="B11575" s="20" t="s">
        <v>14</v>
      </c>
      <c r="C11575" s="20" t="s">
        <v>192</v>
      </c>
      <c r="D11575" s="20" t="s">
        <v>213</v>
      </c>
      <c r="E11575" s="20" t="s">
        <v>207</v>
      </c>
      <c r="F11575" s="21"/>
      <c r="G11575" s="20" t="s">
        <v>19</v>
      </c>
      <c r="H11575" s="21" t="s">
        <v>229</v>
      </c>
      <c r="I11575" s="25">
        <v>5.2499999999999995E-3</v>
      </c>
      <c r="J11575" s="23">
        <v>100</v>
      </c>
      <c r="K11575" s="12">
        <f t="shared" si="362"/>
        <v>0.52499999999999991</v>
      </c>
      <c r="L11575" s="21" t="s">
        <v>21</v>
      </c>
      <c r="M11575" s="23">
        <f t="shared" si="361"/>
        <v>80</v>
      </c>
      <c r="N11575" s="6">
        <v>2024</v>
      </c>
    </row>
    <row r="11576" spans="1:14" ht="19.95" customHeight="1">
      <c r="A11576" s="20" t="s">
        <v>380</v>
      </c>
      <c r="B11576" s="20" t="s">
        <v>62</v>
      </c>
      <c r="C11576" s="20" t="s">
        <v>25</v>
      </c>
      <c r="D11576" s="20" t="s">
        <v>39</v>
      </c>
      <c r="E11576" s="20" t="s">
        <v>27</v>
      </c>
      <c r="F11576" s="21"/>
      <c r="G11576" s="20" t="s">
        <v>19</v>
      </c>
      <c r="H11576" s="21" t="s">
        <v>198</v>
      </c>
      <c r="I11576" s="25">
        <v>3.3340000000000005</v>
      </c>
      <c r="J11576" s="23">
        <v>203.86</v>
      </c>
      <c r="K11576" s="12">
        <f t="shared" si="362"/>
        <v>679.66924000000017</v>
      </c>
      <c r="L11576" s="21" t="s">
        <v>21</v>
      </c>
      <c r="M11576" s="23">
        <f t="shared" ref="M11576:M11639" si="363">ROUND(J11576-J11576*20/100,1)</f>
        <v>163.1</v>
      </c>
      <c r="N11576" s="6">
        <v>2024</v>
      </c>
    </row>
    <row r="11577" spans="1:14" ht="19.95" customHeight="1">
      <c r="A11577" s="20" t="s">
        <v>290</v>
      </c>
      <c r="B11577" s="20" t="s">
        <v>40</v>
      </c>
      <c r="C11577" s="20" t="s">
        <v>43</v>
      </c>
      <c r="D11577" s="20" t="s">
        <v>16</v>
      </c>
      <c r="E11577" s="20" t="s">
        <v>97</v>
      </c>
      <c r="F11577" s="21"/>
      <c r="G11577" s="20" t="s">
        <v>19</v>
      </c>
      <c r="H11577" s="21" t="s">
        <v>162</v>
      </c>
      <c r="I11577" s="25">
        <v>0.41100000000000003</v>
      </c>
      <c r="J11577" s="23">
        <v>14</v>
      </c>
      <c r="K11577" s="12">
        <f t="shared" si="362"/>
        <v>5.7540000000000004</v>
      </c>
      <c r="L11577" s="21" t="s">
        <v>21</v>
      </c>
      <c r="M11577" s="23">
        <f t="shared" si="363"/>
        <v>11.2</v>
      </c>
      <c r="N11577" s="6">
        <v>2024</v>
      </c>
    </row>
    <row r="11578" spans="1:14" ht="19.95" customHeight="1">
      <c r="A11578" s="20" t="s">
        <v>248</v>
      </c>
      <c r="B11578" s="20" t="s">
        <v>42</v>
      </c>
      <c r="C11578" s="20" t="s">
        <v>69</v>
      </c>
      <c r="D11578" s="20" t="s">
        <v>16</v>
      </c>
      <c r="E11578" s="20" t="s">
        <v>202</v>
      </c>
      <c r="F11578" s="21"/>
      <c r="G11578" s="20" t="s">
        <v>19</v>
      </c>
      <c r="H11578" s="21" t="s">
        <v>162</v>
      </c>
      <c r="I11578" s="25">
        <v>0.30529801324503314</v>
      </c>
      <c r="J11578" s="23">
        <v>0.6</v>
      </c>
      <c r="K11578" s="12">
        <f t="shared" si="362"/>
        <v>0.18317880794701988</v>
      </c>
      <c r="L11578" s="21" t="s">
        <v>21</v>
      </c>
      <c r="M11578" s="23">
        <f t="shared" si="363"/>
        <v>0.5</v>
      </c>
      <c r="N11578" s="6">
        <v>2024</v>
      </c>
    </row>
    <row r="11579" spans="1:14" ht="19.95" customHeight="1">
      <c r="A11579" s="20" t="s">
        <v>211</v>
      </c>
      <c r="B11579" s="20" t="s">
        <v>14</v>
      </c>
      <c r="C11579" s="20" t="s">
        <v>139</v>
      </c>
      <c r="D11579" s="20" t="s">
        <v>213</v>
      </c>
      <c r="E11579" s="20" t="s">
        <v>150</v>
      </c>
      <c r="F11579" s="21"/>
      <c r="G11579" s="20" t="s">
        <v>19</v>
      </c>
      <c r="H11579" s="21" t="s">
        <v>182</v>
      </c>
      <c r="I11579" s="25">
        <v>8.3333333333333332E-3</v>
      </c>
      <c r="J11579" s="23">
        <v>55</v>
      </c>
      <c r="K11579" s="12">
        <f t="shared" si="362"/>
        <v>0.45833333333333331</v>
      </c>
      <c r="L11579" s="21" t="s">
        <v>21</v>
      </c>
      <c r="M11579" s="23">
        <f t="shared" si="363"/>
        <v>44</v>
      </c>
      <c r="N11579" s="6">
        <v>2024</v>
      </c>
    </row>
    <row r="11580" spans="1:14" ht="19.95" customHeight="1">
      <c r="A11580" s="20" t="s">
        <v>248</v>
      </c>
      <c r="B11580" s="20" t="s">
        <v>42</v>
      </c>
      <c r="C11580" s="20" t="s">
        <v>57</v>
      </c>
      <c r="D11580" s="20" t="s">
        <v>16</v>
      </c>
      <c r="E11580" s="20" t="s">
        <v>202</v>
      </c>
      <c r="F11580" s="21"/>
      <c r="G11580" s="20" t="s">
        <v>19</v>
      </c>
      <c r="H11580" s="21" t="s">
        <v>162</v>
      </c>
      <c r="I11580" s="25">
        <v>3.2480132450331127</v>
      </c>
      <c r="J11580" s="11">
        <v>2.5</v>
      </c>
      <c r="K11580" s="12">
        <f t="shared" si="362"/>
        <v>8.1200331125827816</v>
      </c>
      <c r="L11580" s="21" t="s">
        <v>21</v>
      </c>
      <c r="M11580" s="23">
        <f t="shared" si="363"/>
        <v>2</v>
      </c>
      <c r="N11580" s="6">
        <v>2024</v>
      </c>
    </row>
    <row r="11581" spans="1:14" ht="19.95" customHeight="1">
      <c r="A11581" s="20" t="s">
        <v>211</v>
      </c>
      <c r="B11581" s="20" t="s">
        <v>14</v>
      </c>
      <c r="C11581" s="20" t="s">
        <v>192</v>
      </c>
      <c r="D11581" s="20" t="s">
        <v>213</v>
      </c>
      <c r="E11581" s="20" t="s">
        <v>150</v>
      </c>
      <c r="F11581" s="21"/>
      <c r="G11581" s="20" t="s">
        <v>19</v>
      </c>
      <c r="H11581" s="21" t="s">
        <v>182</v>
      </c>
      <c r="I11581" s="25">
        <v>4.7222222222222223E-3</v>
      </c>
      <c r="J11581" s="23">
        <v>55</v>
      </c>
      <c r="K11581" s="12">
        <f t="shared" si="362"/>
        <v>0.25972222222222224</v>
      </c>
      <c r="L11581" s="21" t="s">
        <v>21</v>
      </c>
      <c r="M11581" s="23">
        <f t="shared" si="363"/>
        <v>44</v>
      </c>
      <c r="N11581" s="6">
        <v>2024</v>
      </c>
    </row>
    <row r="11582" spans="1:14" ht="19.95" customHeight="1">
      <c r="A11582" s="20" t="s">
        <v>339</v>
      </c>
      <c r="B11582" s="20" t="s">
        <v>33</v>
      </c>
      <c r="C11582" s="20" t="s">
        <v>43</v>
      </c>
      <c r="D11582" s="20" t="s">
        <v>16</v>
      </c>
      <c r="E11582" s="20" t="s">
        <v>73</v>
      </c>
      <c r="F11582" s="21"/>
      <c r="G11582" s="20" t="s">
        <v>19</v>
      </c>
      <c r="H11582" s="21" t="s">
        <v>198</v>
      </c>
      <c r="I11582" s="25">
        <v>0.61499999999999999</v>
      </c>
      <c r="J11582" s="23">
        <v>0.78</v>
      </c>
      <c r="K11582" s="12">
        <f t="shared" si="362"/>
        <v>0.47970000000000002</v>
      </c>
      <c r="L11582" s="21" t="s">
        <v>21</v>
      </c>
      <c r="M11582" s="23">
        <f t="shared" si="363"/>
        <v>0.6</v>
      </c>
      <c r="N11582" s="6">
        <v>2024</v>
      </c>
    </row>
    <row r="11583" spans="1:14" ht="19.95" customHeight="1">
      <c r="A11583" s="20" t="s">
        <v>380</v>
      </c>
      <c r="B11583" s="20" t="s">
        <v>42</v>
      </c>
      <c r="C11583" s="20" t="s">
        <v>65</v>
      </c>
      <c r="D11583" s="20" t="s">
        <v>16</v>
      </c>
      <c r="E11583" s="20" t="s">
        <v>27</v>
      </c>
      <c r="F11583" s="21"/>
      <c r="G11583" s="20" t="s">
        <v>19</v>
      </c>
      <c r="H11583" s="21" t="s">
        <v>198</v>
      </c>
      <c r="I11583" s="25">
        <v>1.9443333333333332</v>
      </c>
      <c r="J11583" s="23">
        <v>65</v>
      </c>
      <c r="K11583" s="12">
        <f t="shared" si="362"/>
        <v>126.38166666666666</v>
      </c>
      <c r="L11583" s="21" t="s">
        <v>21</v>
      </c>
      <c r="M11583" s="23">
        <f t="shared" si="363"/>
        <v>52</v>
      </c>
      <c r="N11583" s="6">
        <v>2024</v>
      </c>
    </row>
    <row r="11584" spans="1:14" ht="19.95" customHeight="1">
      <c r="A11584" s="20" t="s">
        <v>380</v>
      </c>
      <c r="B11584" s="20" t="s">
        <v>42</v>
      </c>
      <c r="C11584" s="20" t="s">
        <v>41</v>
      </c>
      <c r="D11584" s="20" t="s">
        <v>16</v>
      </c>
      <c r="E11584" s="20" t="s">
        <v>27</v>
      </c>
      <c r="F11584" s="21"/>
      <c r="G11584" s="20" t="s">
        <v>19</v>
      </c>
      <c r="H11584" s="21" t="s">
        <v>198</v>
      </c>
      <c r="I11584" s="25">
        <v>0.74210526315789471</v>
      </c>
      <c r="J11584" s="23">
        <v>28.25</v>
      </c>
      <c r="K11584" s="12">
        <f t="shared" si="362"/>
        <v>20.964473684210525</v>
      </c>
      <c r="L11584" s="21" t="s">
        <v>21</v>
      </c>
      <c r="M11584" s="23">
        <f t="shared" si="363"/>
        <v>22.6</v>
      </c>
      <c r="N11584" s="6">
        <v>2024</v>
      </c>
    </row>
    <row r="11585" spans="1:14" ht="19.95" customHeight="1">
      <c r="A11585" s="20" t="s">
        <v>380</v>
      </c>
      <c r="B11585" s="20" t="s">
        <v>42</v>
      </c>
      <c r="C11585" s="20" t="s">
        <v>41</v>
      </c>
      <c r="D11585" s="20" t="s">
        <v>16</v>
      </c>
      <c r="E11585" s="20" t="s">
        <v>27</v>
      </c>
      <c r="F11585" s="21"/>
      <c r="G11585" s="20" t="s">
        <v>19</v>
      </c>
      <c r="H11585" s="21" t="s">
        <v>198</v>
      </c>
      <c r="I11585" s="25">
        <v>0.81071428571428572</v>
      </c>
      <c r="J11585" s="23">
        <v>28.25</v>
      </c>
      <c r="K11585" s="12">
        <f t="shared" si="362"/>
        <v>22.90267857142857</v>
      </c>
      <c r="L11585" s="21" t="s">
        <v>21</v>
      </c>
      <c r="M11585" s="23">
        <f t="shared" si="363"/>
        <v>22.6</v>
      </c>
      <c r="N11585" s="6">
        <v>2024</v>
      </c>
    </row>
    <row r="11586" spans="1:14" ht="19.95" customHeight="1">
      <c r="A11586" s="20" t="s">
        <v>158</v>
      </c>
      <c r="B11586" s="20" t="s">
        <v>14</v>
      </c>
      <c r="C11586" s="20" t="s">
        <v>15</v>
      </c>
      <c r="D11586" s="20" t="s">
        <v>16</v>
      </c>
      <c r="E11586" s="20" t="s">
        <v>27</v>
      </c>
      <c r="F11586" s="21"/>
      <c r="G11586" s="20" t="s">
        <v>19</v>
      </c>
      <c r="H11586" s="21" t="s">
        <v>156</v>
      </c>
      <c r="I11586" s="25">
        <v>3.9166666666666662E-2</v>
      </c>
      <c r="J11586" s="23">
        <v>35</v>
      </c>
      <c r="K11586" s="12">
        <f t="shared" si="362"/>
        <v>1.3708333333333331</v>
      </c>
      <c r="L11586" s="21" t="s">
        <v>21</v>
      </c>
      <c r="M11586" s="23">
        <f t="shared" si="363"/>
        <v>28</v>
      </c>
      <c r="N11586" s="6">
        <v>2024</v>
      </c>
    </row>
    <row r="11587" spans="1:14" ht="19.95" customHeight="1">
      <c r="A11587" s="20" t="s">
        <v>290</v>
      </c>
      <c r="B11587" s="20" t="s">
        <v>62</v>
      </c>
      <c r="C11587" s="20" t="s">
        <v>51</v>
      </c>
      <c r="D11587" s="20" t="s">
        <v>66</v>
      </c>
      <c r="E11587" s="20" t="s">
        <v>97</v>
      </c>
      <c r="F11587" s="21"/>
      <c r="G11587" s="20" t="s">
        <v>19</v>
      </c>
      <c r="H11587" s="21" t="s">
        <v>162</v>
      </c>
      <c r="I11587" s="25">
        <v>2.2999999999999998</v>
      </c>
      <c r="J11587" s="23">
        <v>43.5</v>
      </c>
      <c r="K11587" s="12">
        <f t="shared" ref="K11587:K11650" si="364">J11587*I11587</f>
        <v>100.05</v>
      </c>
      <c r="L11587" s="21" t="s">
        <v>21</v>
      </c>
      <c r="M11587" s="23">
        <f t="shared" si="363"/>
        <v>34.799999999999997</v>
      </c>
      <c r="N11587" s="6">
        <v>2024</v>
      </c>
    </row>
    <row r="11588" spans="1:14" ht="19.95" customHeight="1">
      <c r="A11588" s="20" t="s">
        <v>248</v>
      </c>
      <c r="B11588" s="20" t="s">
        <v>42</v>
      </c>
      <c r="C11588" s="20" t="s">
        <v>57</v>
      </c>
      <c r="D11588" s="20" t="s">
        <v>16</v>
      </c>
      <c r="E11588" s="20" t="s">
        <v>202</v>
      </c>
      <c r="F11588" s="21"/>
      <c r="G11588" s="20" t="s">
        <v>19</v>
      </c>
      <c r="H11588" s="21" t="s">
        <v>162</v>
      </c>
      <c r="I11588" s="25">
        <v>2.78</v>
      </c>
      <c r="J11588" s="11">
        <v>2.5</v>
      </c>
      <c r="K11588" s="12">
        <f t="shared" si="364"/>
        <v>6.9499999999999993</v>
      </c>
      <c r="L11588" s="21" t="s">
        <v>21</v>
      </c>
      <c r="M11588" s="23">
        <f t="shared" si="363"/>
        <v>2</v>
      </c>
      <c r="N11588" s="6">
        <v>2024</v>
      </c>
    </row>
    <row r="11589" spans="1:14" ht="19.95" customHeight="1">
      <c r="A11589" s="20" t="s">
        <v>248</v>
      </c>
      <c r="B11589" s="20" t="s">
        <v>48</v>
      </c>
      <c r="C11589" s="20" t="s">
        <v>292</v>
      </c>
      <c r="D11589" s="20" t="s">
        <v>16</v>
      </c>
      <c r="E11589" s="20" t="s">
        <v>202</v>
      </c>
      <c r="F11589" s="21"/>
      <c r="G11589" s="20" t="s">
        <v>19</v>
      </c>
      <c r="H11589" s="21" t="s">
        <v>162</v>
      </c>
      <c r="I11589" s="25">
        <v>2.12</v>
      </c>
      <c r="J11589" s="23">
        <v>1</v>
      </c>
      <c r="K11589" s="12">
        <f t="shared" si="364"/>
        <v>2.12</v>
      </c>
      <c r="L11589" s="21" t="s">
        <v>21</v>
      </c>
      <c r="M11589" s="23">
        <f t="shared" si="363"/>
        <v>0.8</v>
      </c>
      <c r="N11589" s="6">
        <v>2024</v>
      </c>
    </row>
    <row r="11590" spans="1:14" ht="19.95" customHeight="1">
      <c r="A11590" s="20" t="s">
        <v>211</v>
      </c>
      <c r="B11590" s="20" t="s">
        <v>14</v>
      </c>
      <c r="C11590" s="20" t="s">
        <v>215</v>
      </c>
      <c r="D11590" s="20" t="s">
        <v>183</v>
      </c>
      <c r="E11590" s="20" t="s">
        <v>207</v>
      </c>
      <c r="F11590" s="21"/>
      <c r="G11590" s="20" t="s">
        <v>19</v>
      </c>
      <c r="H11590" s="21" t="s">
        <v>229</v>
      </c>
      <c r="I11590" s="25">
        <v>3.5714285714285718E-3</v>
      </c>
      <c r="J11590" s="23">
        <v>205</v>
      </c>
      <c r="K11590" s="12">
        <f t="shared" si="364"/>
        <v>0.73214285714285721</v>
      </c>
      <c r="L11590" s="21" t="s">
        <v>21</v>
      </c>
      <c r="M11590" s="23">
        <f t="shared" si="363"/>
        <v>164</v>
      </c>
      <c r="N11590" s="6">
        <v>2024</v>
      </c>
    </row>
    <row r="11591" spans="1:14" ht="19.95" customHeight="1">
      <c r="A11591" s="20" t="s">
        <v>211</v>
      </c>
      <c r="B11591" s="20" t="s">
        <v>14</v>
      </c>
      <c r="C11591" s="20" t="s">
        <v>192</v>
      </c>
      <c r="D11591" s="20" t="s">
        <v>183</v>
      </c>
      <c r="E11591" s="20" t="s">
        <v>207</v>
      </c>
      <c r="F11591" s="21"/>
      <c r="G11591" s="20" t="s">
        <v>19</v>
      </c>
      <c r="H11591" s="21" t="s">
        <v>229</v>
      </c>
      <c r="I11591" s="25">
        <v>4.7619047619047623E-3</v>
      </c>
      <c r="J11591" s="23">
        <v>205</v>
      </c>
      <c r="K11591" s="12">
        <f t="shared" si="364"/>
        <v>0.97619047619047628</v>
      </c>
      <c r="L11591" s="21" t="s">
        <v>21</v>
      </c>
      <c r="M11591" s="23">
        <f t="shared" si="363"/>
        <v>164</v>
      </c>
      <c r="N11591" s="6">
        <v>2024</v>
      </c>
    </row>
    <row r="11592" spans="1:14" ht="19.95" customHeight="1">
      <c r="A11592" s="20" t="s">
        <v>211</v>
      </c>
      <c r="B11592" s="20" t="s">
        <v>14</v>
      </c>
      <c r="C11592" s="20" t="s">
        <v>192</v>
      </c>
      <c r="D11592" s="20" t="s">
        <v>183</v>
      </c>
      <c r="E11592" s="20" t="s">
        <v>27</v>
      </c>
      <c r="F11592" s="21"/>
      <c r="G11592" s="20" t="s">
        <v>19</v>
      </c>
      <c r="H11592" s="21" t="s">
        <v>229</v>
      </c>
      <c r="I11592" s="25">
        <v>6.0000000000000001E-3</v>
      </c>
      <c r="J11592" s="23">
        <v>93.33</v>
      </c>
      <c r="K11592" s="12">
        <f t="shared" si="364"/>
        <v>0.55998000000000003</v>
      </c>
      <c r="L11592" s="21" t="s">
        <v>21</v>
      </c>
      <c r="M11592" s="23">
        <f t="shared" si="363"/>
        <v>74.7</v>
      </c>
      <c r="N11592" s="6">
        <v>2024</v>
      </c>
    </row>
    <row r="11593" spans="1:14" ht="19.95" customHeight="1">
      <c r="A11593" s="20" t="s">
        <v>380</v>
      </c>
      <c r="B11593" s="20" t="s">
        <v>14</v>
      </c>
      <c r="C11593" s="20" t="s">
        <v>15</v>
      </c>
      <c r="D11593" s="20" t="s">
        <v>16</v>
      </c>
      <c r="E11593" s="20" t="s">
        <v>27</v>
      </c>
      <c r="F11593" s="21"/>
      <c r="G11593" s="20" t="s">
        <v>19</v>
      </c>
      <c r="H11593" s="21" t="s">
        <v>198</v>
      </c>
      <c r="I11593" s="25">
        <v>0.05</v>
      </c>
      <c r="J11593" s="23">
        <v>9</v>
      </c>
      <c r="K11593" s="12">
        <f t="shared" si="364"/>
        <v>0.45</v>
      </c>
      <c r="L11593" s="21" t="s">
        <v>21</v>
      </c>
      <c r="M11593" s="23">
        <f t="shared" si="363"/>
        <v>7.2</v>
      </c>
      <c r="N11593" s="6">
        <v>2024</v>
      </c>
    </row>
    <row r="11594" spans="1:14" ht="19.95" customHeight="1">
      <c r="A11594" s="20" t="s">
        <v>380</v>
      </c>
      <c r="B11594" s="20" t="s">
        <v>14</v>
      </c>
      <c r="C11594" s="20" t="s">
        <v>45</v>
      </c>
      <c r="D11594" s="20" t="s">
        <v>16</v>
      </c>
      <c r="E11594" s="20" t="s">
        <v>27</v>
      </c>
      <c r="F11594" s="21"/>
      <c r="G11594" s="20" t="s">
        <v>19</v>
      </c>
      <c r="H11594" s="21" t="s">
        <v>198</v>
      </c>
      <c r="I11594" s="25">
        <v>0.155</v>
      </c>
      <c r="J11594" s="23">
        <v>7</v>
      </c>
      <c r="K11594" s="12">
        <f t="shared" si="364"/>
        <v>1.085</v>
      </c>
      <c r="L11594" s="21" t="s">
        <v>21</v>
      </c>
      <c r="M11594" s="23">
        <f t="shared" si="363"/>
        <v>5.6</v>
      </c>
      <c r="N11594" s="6">
        <v>2024</v>
      </c>
    </row>
    <row r="11595" spans="1:14" ht="19.95" customHeight="1">
      <c r="A11595" s="20" t="s">
        <v>339</v>
      </c>
      <c r="B11595" s="20" t="s">
        <v>48</v>
      </c>
      <c r="C11595" s="20" t="s">
        <v>90</v>
      </c>
      <c r="D11595" s="20" t="s">
        <v>16</v>
      </c>
      <c r="E11595" s="20" t="s">
        <v>73</v>
      </c>
      <c r="F11595" s="21"/>
      <c r="G11595" s="20" t="s">
        <v>19</v>
      </c>
      <c r="H11595" s="21" t="s">
        <v>198</v>
      </c>
      <c r="I11595" s="25">
        <v>0.28333333333333333</v>
      </c>
      <c r="J11595" s="23">
        <v>1.25</v>
      </c>
      <c r="K11595" s="12">
        <f t="shared" si="364"/>
        <v>0.35416666666666663</v>
      </c>
      <c r="L11595" s="21" t="s">
        <v>21</v>
      </c>
      <c r="M11595" s="23">
        <f t="shared" si="363"/>
        <v>1</v>
      </c>
      <c r="N11595" s="6">
        <v>2024</v>
      </c>
    </row>
    <row r="11596" spans="1:14" ht="19.95" customHeight="1">
      <c r="A11596" s="20" t="s">
        <v>380</v>
      </c>
      <c r="B11596" s="20" t="s">
        <v>14</v>
      </c>
      <c r="C11596" s="20" t="s">
        <v>46</v>
      </c>
      <c r="D11596" s="20" t="s">
        <v>16</v>
      </c>
      <c r="E11596" s="20" t="s">
        <v>27</v>
      </c>
      <c r="F11596" s="21"/>
      <c r="G11596" s="20" t="s">
        <v>19</v>
      </c>
      <c r="H11596" s="21" t="s">
        <v>198</v>
      </c>
      <c r="I11596" s="25">
        <v>8.7499999999999994E-2</v>
      </c>
      <c r="J11596" s="23">
        <v>8</v>
      </c>
      <c r="K11596" s="12">
        <f t="shared" si="364"/>
        <v>0.7</v>
      </c>
      <c r="L11596" s="21" t="s">
        <v>21</v>
      </c>
      <c r="M11596" s="23">
        <f t="shared" si="363"/>
        <v>6.4</v>
      </c>
      <c r="N11596" s="6">
        <v>2024</v>
      </c>
    </row>
    <row r="11597" spans="1:14" ht="19.95" customHeight="1">
      <c r="A11597" s="20" t="s">
        <v>211</v>
      </c>
      <c r="B11597" s="20" t="s">
        <v>14</v>
      </c>
      <c r="C11597" s="20" t="s">
        <v>179</v>
      </c>
      <c r="D11597" s="20" t="s">
        <v>183</v>
      </c>
      <c r="E11597" s="20" t="s">
        <v>207</v>
      </c>
      <c r="F11597" s="21"/>
      <c r="G11597" s="20" t="s">
        <v>19</v>
      </c>
      <c r="H11597" s="21" t="s">
        <v>229</v>
      </c>
      <c r="I11597" s="25">
        <v>7.1428571428571426E-3</v>
      </c>
      <c r="J11597" s="23">
        <v>205</v>
      </c>
      <c r="K11597" s="12">
        <f t="shared" si="364"/>
        <v>1.4642857142857142</v>
      </c>
      <c r="L11597" s="21" t="s">
        <v>21</v>
      </c>
      <c r="M11597" s="23">
        <f t="shared" si="363"/>
        <v>164</v>
      </c>
      <c r="N11597" s="6">
        <v>2024</v>
      </c>
    </row>
    <row r="11598" spans="1:14" ht="19.95" customHeight="1">
      <c r="A11598" s="20" t="s">
        <v>211</v>
      </c>
      <c r="B11598" s="20" t="s">
        <v>14</v>
      </c>
      <c r="C11598" s="20" t="s">
        <v>221</v>
      </c>
      <c r="D11598" s="20" t="s">
        <v>183</v>
      </c>
      <c r="E11598" s="20" t="s">
        <v>207</v>
      </c>
      <c r="F11598" s="21"/>
      <c r="G11598" s="20" t="s">
        <v>19</v>
      </c>
      <c r="H11598" s="21" t="s">
        <v>229</v>
      </c>
      <c r="I11598" s="25">
        <v>2.2420634920634921E-2</v>
      </c>
      <c r="J11598" s="23">
        <v>195</v>
      </c>
      <c r="K11598" s="12">
        <f t="shared" si="364"/>
        <v>4.3720238095238093</v>
      </c>
      <c r="L11598" s="21" t="s">
        <v>21</v>
      </c>
      <c r="M11598" s="23">
        <f t="shared" si="363"/>
        <v>156</v>
      </c>
      <c r="N11598" s="6">
        <v>2024</v>
      </c>
    </row>
    <row r="11599" spans="1:14" ht="19.95" customHeight="1">
      <c r="A11599" s="20" t="s">
        <v>186</v>
      </c>
      <c r="B11599" s="20" t="s">
        <v>33</v>
      </c>
      <c r="C11599" s="20" t="s">
        <v>359</v>
      </c>
      <c r="D11599" s="20" t="s">
        <v>16</v>
      </c>
      <c r="E11599" s="20" t="s">
        <v>155</v>
      </c>
      <c r="F11599" s="21"/>
      <c r="G11599" s="20" t="s">
        <v>19</v>
      </c>
      <c r="H11599" s="21" t="s">
        <v>92</v>
      </c>
      <c r="I11599" s="25">
        <v>48.64</v>
      </c>
      <c r="J11599" s="23">
        <v>1.35</v>
      </c>
      <c r="K11599" s="12">
        <f t="shared" si="364"/>
        <v>65.664000000000001</v>
      </c>
      <c r="L11599" s="21" t="s">
        <v>21</v>
      </c>
      <c r="M11599" s="23">
        <f t="shared" si="363"/>
        <v>1.1000000000000001</v>
      </c>
      <c r="N11599" s="6">
        <v>2024</v>
      </c>
    </row>
    <row r="11600" spans="1:14" ht="19.95" customHeight="1">
      <c r="A11600" s="20" t="s">
        <v>380</v>
      </c>
      <c r="B11600" s="20" t="s">
        <v>42</v>
      </c>
      <c r="C11600" s="20" t="s">
        <v>44</v>
      </c>
      <c r="D11600" s="20" t="s">
        <v>16</v>
      </c>
      <c r="E11600" s="20" t="s">
        <v>27</v>
      </c>
      <c r="F11600" s="21"/>
      <c r="G11600" s="20" t="s">
        <v>19</v>
      </c>
      <c r="H11600" s="21" t="s">
        <v>198</v>
      </c>
      <c r="I11600" s="25">
        <v>0.17693</v>
      </c>
      <c r="J11600" s="23">
        <v>5.25</v>
      </c>
      <c r="K11600" s="12">
        <f t="shared" si="364"/>
        <v>0.92888250000000006</v>
      </c>
      <c r="L11600" s="21" t="s">
        <v>21</v>
      </c>
      <c r="M11600" s="23">
        <f t="shared" si="363"/>
        <v>4.2</v>
      </c>
      <c r="N11600" s="6">
        <v>2024</v>
      </c>
    </row>
    <row r="11601" spans="1:14" ht="19.95" customHeight="1">
      <c r="A11601" s="20" t="s">
        <v>211</v>
      </c>
      <c r="B11601" s="20" t="s">
        <v>14</v>
      </c>
      <c r="C11601" s="20" t="s">
        <v>192</v>
      </c>
      <c r="D11601" s="20" t="s">
        <v>183</v>
      </c>
      <c r="E11601" s="20" t="s">
        <v>207</v>
      </c>
      <c r="F11601" s="21"/>
      <c r="G11601" s="20" t="s">
        <v>19</v>
      </c>
      <c r="H11601" s="21" t="s">
        <v>229</v>
      </c>
      <c r="I11601" s="25">
        <v>5.0813609467455622E-3</v>
      </c>
      <c r="J11601" s="23">
        <v>205</v>
      </c>
      <c r="K11601" s="12">
        <f t="shared" si="364"/>
        <v>1.0416789940828401</v>
      </c>
      <c r="L11601" s="21" t="s">
        <v>21</v>
      </c>
      <c r="M11601" s="23">
        <f t="shared" si="363"/>
        <v>164</v>
      </c>
      <c r="N11601" s="6">
        <v>2024</v>
      </c>
    </row>
    <row r="11602" spans="1:14" ht="19.95" customHeight="1">
      <c r="A11602" s="20" t="s">
        <v>211</v>
      </c>
      <c r="B11602" s="20" t="s">
        <v>14</v>
      </c>
      <c r="C11602" s="20" t="s">
        <v>179</v>
      </c>
      <c r="D11602" s="20" t="s">
        <v>183</v>
      </c>
      <c r="E11602" s="20" t="s">
        <v>207</v>
      </c>
      <c r="F11602" s="21"/>
      <c r="G11602" s="20" t="s">
        <v>19</v>
      </c>
      <c r="H11602" s="21" t="s">
        <v>229</v>
      </c>
      <c r="I11602" s="25">
        <v>7.7136752136752135E-3</v>
      </c>
      <c r="J11602" s="23">
        <v>205</v>
      </c>
      <c r="K11602" s="12">
        <f t="shared" si="364"/>
        <v>1.5813034188034187</v>
      </c>
      <c r="L11602" s="21" t="s">
        <v>21</v>
      </c>
      <c r="M11602" s="23">
        <f t="shared" si="363"/>
        <v>164</v>
      </c>
      <c r="N11602" s="6">
        <v>2024</v>
      </c>
    </row>
    <row r="11603" spans="1:14" ht="19.95" customHeight="1">
      <c r="A11603" s="20" t="s">
        <v>211</v>
      </c>
      <c r="B11603" s="20" t="s">
        <v>14</v>
      </c>
      <c r="C11603" s="20" t="s">
        <v>192</v>
      </c>
      <c r="D11603" s="20" t="s">
        <v>183</v>
      </c>
      <c r="E11603" s="20" t="s">
        <v>207</v>
      </c>
      <c r="F11603" s="21"/>
      <c r="G11603" s="20" t="s">
        <v>19</v>
      </c>
      <c r="H11603" s="21" t="s">
        <v>229</v>
      </c>
      <c r="I11603" s="25">
        <v>4.8863636363636366E-3</v>
      </c>
      <c r="J11603" s="23">
        <v>205</v>
      </c>
      <c r="K11603" s="12">
        <f t="shared" si="364"/>
        <v>1.0017045454545455</v>
      </c>
      <c r="L11603" s="21" t="s">
        <v>21</v>
      </c>
      <c r="M11603" s="23">
        <f t="shared" si="363"/>
        <v>164</v>
      </c>
      <c r="N11603" s="6">
        <v>2024</v>
      </c>
    </row>
    <row r="11604" spans="1:14" ht="19.95" customHeight="1">
      <c r="A11604" s="20" t="s">
        <v>211</v>
      </c>
      <c r="B11604" s="20" t="s">
        <v>14</v>
      </c>
      <c r="C11604" s="20" t="s">
        <v>192</v>
      </c>
      <c r="D11604" s="20" t="s">
        <v>183</v>
      </c>
      <c r="E11604" s="20" t="s">
        <v>181</v>
      </c>
      <c r="F11604" s="21"/>
      <c r="G11604" s="20" t="s">
        <v>19</v>
      </c>
      <c r="H11604" s="21" t="s">
        <v>182</v>
      </c>
      <c r="I11604" s="25">
        <v>5.0000000000000001E-3</v>
      </c>
      <c r="J11604" s="23">
        <v>125</v>
      </c>
      <c r="K11604" s="12">
        <f t="shared" si="364"/>
        <v>0.625</v>
      </c>
      <c r="L11604" s="21" t="s">
        <v>21</v>
      </c>
      <c r="M11604" s="23">
        <f t="shared" si="363"/>
        <v>100</v>
      </c>
      <c r="N11604" s="6">
        <v>2024</v>
      </c>
    </row>
    <row r="11605" spans="1:14" ht="19.95" customHeight="1">
      <c r="A11605" s="20" t="s">
        <v>211</v>
      </c>
      <c r="B11605" s="20" t="s">
        <v>14</v>
      </c>
      <c r="C11605" s="20" t="s">
        <v>192</v>
      </c>
      <c r="D11605" s="20" t="s">
        <v>183</v>
      </c>
      <c r="E11605" s="20" t="s">
        <v>207</v>
      </c>
      <c r="F11605" s="21"/>
      <c r="G11605" s="20" t="s">
        <v>19</v>
      </c>
      <c r="H11605" s="21" t="s">
        <v>229</v>
      </c>
      <c r="I11605" s="25">
        <v>4.8571428571428576E-3</v>
      </c>
      <c r="J11605" s="23">
        <v>205</v>
      </c>
      <c r="K11605" s="12">
        <f t="shared" si="364"/>
        <v>0.99571428571428577</v>
      </c>
      <c r="L11605" s="21" t="s">
        <v>21</v>
      </c>
      <c r="M11605" s="23">
        <f t="shared" si="363"/>
        <v>164</v>
      </c>
      <c r="N11605" s="6">
        <v>2024</v>
      </c>
    </row>
    <row r="11606" spans="1:14" ht="19.95" customHeight="1">
      <c r="A11606" s="20" t="s">
        <v>211</v>
      </c>
      <c r="B11606" s="20" t="s">
        <v>14</v>
      </c>
      <c r="C11606" s="20" t="s">
        <v>192</v>
      </c>
      <c r="D11606" s="20" t="s">
        <v>183</v>
      </c>
      <c r="E11606" s="20" t="s">
        <v>181</v>
      </c>
      <c r="F11606" s="21"/>
      <c r="G11606" s="20" t="s">
        <v>19</v>
      </c>
      <c r="H11606" s="21" t="s">
        <v>182</v>
      </c>
      <c r="I11606" s="25">
        <v>5.3968253968253973E-3</v>
      </c>
      <c r="J11606" s="23">
        <v>125</v>
      </c>
      <c r="K11606" s="12">
        <f t="shared" si="364"/>
        <v>0.67460317460317465</v>
      </c>
      <c r="L11606" s="21" t="s">
        <v>21</v>
      </c>
      <c r="M11606" s="23">
        <f t="shared" si="363"/>
        <v>100</v>
      </c>
      <c r="N11606" s="6">
        <v>2024</v>
      </c>
    </row>
    <row r="11607" spans="1:14" ht="19.95" customHeight="1">
      <c r="A11607" s="20" t="s">
        <v>211</v>
      </c>
      <c r="B11607" s="20" t="s">
        <v>14</v>
      </c>
      <c r="C11607" s="20" t="s">
        <v>192</v>
      </c>
      <c r="D11607" s="20" t="s">
        <v>183</v>
      </c>
      <c r="E11607" s="20" t="s">
        <v>207</v>
      </c>
      <c r="F11607" s="21"/>
      <c r="G11607" s="20" t="s">
        <v>19</v>
      </c>
      <c r="H11607" s="21" t="s">
        <v>229</v>
      </c>
      <c r="I11607" s="25">
        <v>4.8571428571428576E-3</v>
      </c>
      <c r="J11607" s="23">
        <v>205</v>
      </c>
      <c r="K11607" s="12">
        <f t="shared" si="364"/>
        <v>0.99571428571428577</v>
      </c>
      <c r="L11607" s="21" t="s">
        <v>21</v>
      </c>
      <c r="M11607" s="23">
        <f t="shared" si="363"/>
        <v>164</v>
      </c>
      <c r="N11607" s="6">
        <v>2024</v>
      </c>
    </row>
    <row r="11608" spans="1:14" ht="19.95" customHeight="1">
      <c r="A11608" s="20" t="s">
        <v>211</v>
      </c>
      <c r="B11608" s="20" t="s">
        <v>14</v>
      </c>
      <c r="C11608" s="20" t="s">
        <v>75</v>
      </c>
      <c r="D11608" s="20" t="s">
        <v>183</v>
      </c>
      <c r="E11608" s="20" t="s">
        <v>181</v>
      </c>
      <c r="F11608" s="21"/>
      <c r="G11608" s="20" t="s">
        <v>19</v>
      </c>
      <c r="H11608" s="21" t="s">
        <v>182</v>
      </c>
      <c r="I11608" s="25">
        <v>1.4999999999999999E-2</v>
      </c>
      <c r="J11608" s="23">
        <v>75</v>
      </c>
      <c r="K11608" s="12">
        <f t="shared" si="364"/>
        <v>1.125</v>
      </c>
      <c r="L11608" s="21" t="s">
        <v>21</v>
      </c>
      <c r="M11608" s="23">
        <f t="shared" si="363"/>
        <v>60</v>
      </c>
      <c r="N11608" s="6">
        <v>2024</v>
      </c>
    </row>
    <row r="11609" spans="1:14" ht="19.95" customHeight="1">
      <c r="A11609" s="20" t="s">
        <v>211</v>
      </c>
      <c r="B11609" s="20" t="s">
        <v>14</v>
      </c>
      <c r="C11609" s="20" t="s">
        <v>192</v>
      </c>
      <c r="D11609" s="20" t="s">
        <v>183</v>
      </c>
      <c r="E11609" s="20" t="s">
        <v>181</v>
      </c>
      <c r="F11609" s="21"/>
      <c r="G11609" s="20" t="s">
        <v>19</v>
      </c>
      <c r="H11609" s="21" t="s">
        <v>182</v>
      </c>
      <c r="I11609" s="25">
        <v>5.1923076923076922E-3</v>
      </c>
      <c r="J11609" s="23">
        <v>125</v>
      </c>
      <c r="K11609" s="12">
        <f t="shared" si="364"/>
        <v>0.64903846153846156</v>
      </c>
      <c r="L11609" s="21" t="s">
        <v>21</v>
      </c>
      <c r="M11609" s="23">
        <f t="shared" si="363"/>
        <v>100</v>
      </c>
      <c r="N11609" s="6">
        <v>2024</v>
      </c>
    </row>
    <row r="11610" spans="1:14" ht="19.95" customHeight="1">
      <c r="A11610" s="20" t="s">
        <v>158</v>
      </c>
      <c r="B11610" s="20" t="s">
        <v>33</v>
      </c>
      <c r="C11610" s="20" t="s">
        <v>59</v>
      </c>
      <c r="D11610" s="20" t="s">
        <v>16</v>
      </c>
      <c r="E11610" s="20" t="s">
        <v>27</v>
      </c>
      <c r="F11610" s="21"/>
      <c r="G11610" s="20" t="s">
        <v>19</v>
      </c>
      <c r="H11610" s="21" t="s">
        <v>92</v>
      </c>
      <c r="I11610" s="25">
        <v>2.7013333333333334</v>
      </c>
      <c r="J11610" s="23">
        <v>10</v>
      </c>
      <c r="K11610" s="12">
        <f t="shared" si="364"/>
        <v>27.013333333333335</v>
      </c>
      <c r="L11610" s="21" t="s">
        <v>21</v>
      </c>
      <c r="M11610" s="23">
        <f t="shared" si="363"/>
        <v>8</v>
      </c>
      <c r="N11610" s="6">
        <v>2024</v>
      </c>
    </row>
    <row r="11611" spans="1:14" ht="19.95" customHeight="1">
      <c r="A11611" s="20" t="s">
        <v>211</v>
      </c>
      <c r="B11611" s="20" t="s">
        <v>14</v>
      </c>
      <c r="C11611" s="20" t="s">
        <v>192</v>
      </c>
      <c r="D11611" s="20" t="s">
        <v>183</v>
      </c>
      <c r="E11611" s="20" t="s">
        <v>207</v>
      </c>
      <c r="F11611" s="21"/>
      <c r="G11611" s="20" t="s">
        <v>19</v>
      </c>
      <c r="H11611" s="21" t="s">
        <v>229</v>
      </c>
      <c r="I11611" s="25">
        <v>5.0000000000000001E-3</v>
      </c>
      <c r="J11611" s="23">
        <v>205</v>
      </c>
      <c r="K11611" s="12">
        <f t="shared" si="364"/>
        <v>1.0249999999999999</v>
      </c>
      <c r="L11611" s="21" t="s">
        <v>21</v>
      </c>
      <c r="M11611" s="23">
        <f t="shared" si="363"/>
        <v>164</v>
      </c>
      <c r="N11611" s="6">
        <v>2024</v>
      </c>
    </row>
    <row r="11612" spans="1:14" ht="19.95" customHeight="1">
      <c r="A11612" s="20" t="s">
        <v>211</v>
      </c>
      <c r="B11612" s="20" t="s">
        <v>14</v>
      </c>
      <c r="C11612" s="20" t="s">
        <v>192</v>
      </c>
      <c r="D11612" s="20" t="s">
        <v>183</v>
      </c>
      <c r="E11612" s="20" t="s">
        <v>150</v>
      </c>
      <c r="F11612" s="21"/>
      <c r="G11612" s="20" t="s">
        <v>19</v>
      </c>
      <c r="H11612" s="21" t="s">
        <v>182</v>
      </c>
      <c r="I11612" s="25">
        <v>5.5555555555555558E-3</v>
      </c>
      <c r="J11612" s="23">
        <v>125</v>
      </c>
      <c r="K11612" s="12">
        <f t="shared" si="364"/>
        <v>0.69444444444444442</v>
      </c>
      <c r="L11612" s="21" t="s">
        <v>21</v>
      </c>
      <c r="M11612" s="23">
        <f t="shared" si="363"/>
        <v>100</v>
      </c>
      <c r="N11612" s="6">
        <v>2024</v>
      </c>
    </row>
    <row r="11613" spans="1:14" ht="19.95" customHeight="1">
      <c r="A11613" s="20" t="s">
        <v>211</v>
      </c>
      <c r="B11613" s="20" t="s">
        <v>14</v>
      </c>
      <c r="C11613" s="20" t="s">
        <v>75</v>
      </c>
      <c r="D11613" s="20" t="s">
        <v>183</v>
      </c>
      <c r="E11613" s="20" t="s">
        <v>150</v>
      </c>
      <c r="F11613" s="21"/>
      <c r="G11613" s="20" t="s">
        <v>19</v>
      </c>
      <c r="H11613" s="21" t="s">
        <v>182</v>
      </c>
      <c r="I11613" s="25">
        <v>1.4999999999999999E-2</v>
      </c>
      <c r="J11613" s="23">
        <v>75</v>
      </c>
      <c r="K11613" s="12">
        <f t="shared" si="364"/>
        <v>1.125</v>
      </c>
      <c r="L11613" s="21" t="s">
        <v>21</v>
      </c>
      <c r="M11613" s="23">
        <f t="shared" si="363"/>
        <v>60</v>
      </c>
      <c r="N11613" s="6">
        <v>2024</v>
      </c>
    </row>
    <row r="11614" spans="1:14" ht="19.95" customHeight="1">
      <c r="A11614" s="20" t="s">
        <v>211</v>
      </c>
      <c r="B11614" s="20" t="s">
        <v>14</v>
      </c>
      <c r="C11614" s="20" t="s">
        <v>192</v>
      </c>
      <c r="D11614" s="20" t="s">
        <v>183</v>
      </c>
      <c r="E11614" s="20" t="s">
        <v>207</v>
      </c>
      <c r="F11614" s="21"/>
      <c r="G11614" s="20" t="s">
        <v>19</v>
      </c>
      <c r="H11614" s="21" t="s">
        <v>229</v>
      </c>
      <c r="I11614" s="25">
        <v>5.0000000000000001E-3</v>
      </c>
      <c r="J11614" s="23">
        <v>205</v>
      </c>
      <c r="K11614" s="12">
        <f t="shared" si="364"/>
        <v>1.0249999999999999</v>
      </c>
      <c r="L11614" s="21" t="s">
        <v>21</v>
      </c>
      <c r="M11614" s="23">
        <f t="shared" si="363"/>
        <v>164</v>
      </c>
      <c r="N11614" s="6">
        <v>2024</v>
      </c>
    </row>
    <row r="11615" spans="1:14" ht="19.95" customHeight="1">
      <c r="A11615" s="20" t="s">
        <v>211</v>
      </c>
      <c r="B11615" s="20" t="s">
        <v>14</v>
      </c>
      <c r="C11615" s="20" t="s">
        <v>192</v>
      </c>
      <c r="D11615" s="20" t="s">
        <v>183</v>
      </c>
      <c r="E11615" s="20" t="s">
        <v>150</v>
      </c>
      <c r="F11615" s="21"/>
      <c r="G11615" s="20" t="s">
        <v>19</v>
      </c>
      <c r="H11615" s="21" t="s">
        <v>182</v>
      </c>
      <c r="I11615" s="25">
        <v>5.4999999999999997E-3</v>
      </c>
      <c r="J11615" s="23">
        <v>125</v>
      </c>
      <c r="K11615" s="12">
        <f t="shared" si="364"/>
        <v>0.6875</v>
      </c>
      <c r="L11615" s="21" t="s">
        <v>21</v>
      </c>
      <c r="M11615" s="23">
        <f t="shared" si="363"/>
        <v>100</v>
      </c>
      <c r="N11615" s="6">
        <v>2024</v>
      </c>
    </row>
    <row r="11616" spans="1:14" ht="19.95" customHeight="1">
      <c r="A11616" s="20" t="s">
        <v>276</v>
      </c>
      <c r="B11616" s="20" t="s">
        <v>40</v>
      </c>
      <c r="C11616" s="20" t="s">
        <v>31</v>
      </c>
      <c r="D11616" s="20" t="s">
        <v>16</v>
      </c>
      <c r="E11616" s="20" t="s">
        <v>189</v>
      </c>
      <c r="F11616" s="21"/>
      <c r="G11616" s="20" t="s">
        <v>19</v>
      </c>
      <c r="H11616" s="21" t="s">
        <v>92</v>
      </c>
      <c r="I11616" s="25">
        <v>1.38</v>
      </c>
      <c r="J11616" s="23">
        <v>3</v>
      </c>
      <c r="K11616" s="12">
        <f t="shared" si="364"/>
        <v>4.1399999999999997</v>
      </c>
      <c r="L11616" s="21" t="s">
        <v>21</v>
      </c>
      <c r="M11616" s="23">
        <f t="shared" si="363"/>
        <v>2.4</v>
      </c>
      <c r="N11616" s="6">
        <v>2024</v>
      </c>
    </row>
    <row r="11617" spans="1:14" ht="19.95" customHeight="1">
      <c r="A11617" s="20" t="s">
        <v>276</v>
      </c>
      <c r="B11617" s="20" t="s">
        <v>40</v>
      </c>
      <c r="C11617" s="20" t="s">
        <v>65</v>
      </c>
      <c r="D11617" s="20" t="s">
        <v>16</v>
      </c>
      <c r="E11617" s="20" t="s">
        <v>189</v>
      </c>
      <c r="F11617" s="21"/>
      <c r="G11617" s="20" t="s">
        <v>19</v>
      </c>
      <c r="H11617" s="21" t="s">
        <v>92</v>
      </c>
      <c r="I11617" s="25">
        <v>2</v>
      </c>
      <c r="J11617" s="23">
        <v>3.5</v>
      </c>
      <c r="K11617" s="12">
        <f t="shared" si="364"/>
        <v>7</v>
      </c>
      <c r="L11617" s="21" t="s">
        <v>21</v>
      </c>
      <c r="M11617" s="23">
        <f t="shared" si="363"/>
        <v>2.8</v>
      </c>
      <c r="N11617" s="6">
        <v>2024</v>
      </c>
    </row>
    <row r="11618" spans="1:14" ht="19.95" customHeight="1">
      <c r="A11618" s="20" t="s">
        <v>211</v>
      </c>
      <c r="B11618" s="20" t="s">
        <v>14</v>
      </c>
      <c r="C11618" s="20" t="s">
        <v>179</v>
      </c>
      <c r="D11618" s="20" t="s">
        <v>213</v>
      </c>
      <c r="E11618" s="20" t="s">
        <v>207</v>
      </c>
      <c r="F11618" s="21"/>
      <c r="G11618" s="20" t="s">
        <v>19</v>
      </c>
      <c r="H11618" s="21" t="s">
        <v>229</v>
      </c>
      <c r="I11618" s="25">
        <v>8.2632013201320142E-3</v>
      </c>
      <c r="J11618" s="23">
        <v>90</v>
      </c>
      <c r="K11618" s="12">
        <f t="shared" si="364"/>
        <v>0.74368811881188124</v>
      </c>
      <c r="L11618" s="21" t="s">
        <v>21</v>
      </c>
      <c r="M11618" s="23">
        <f t="shared" si="363"/>
        <v>72</v>
      </c>
      <c r="N11618" s="6">
        <v>2024</v>
      </c>
    </row>
    <row r="11619" spans="1:14" ht="19.95" customHeight="1">
      <c r="A11619" s="20" t="s">
        <v>380</v>
      </c>
      <c r="B11619" s="20" t="s">
        <v>40</v>
      </c>
      <c r="C11619" s="20" t="s">
        <v>65</v>
      </c>
      <c r="D11619" s="20" t="s">
        <v>16</v>
      </c>
      <c r="E11619" s="20" t="s">
        <v>27</v>
      </c>
      <c r="F11619" s="21"/>
      <c r="G11619" s="20" t="s">
        <v>19</v>
      </c>
      <c r="H11619" s="21" t="s">
        <v>198</v>
      </c>
      <c r="I11619" s="25">
        <v>2.09</v>
      </c>
      <c r="J11619" s="23">
        <v>105</v>
      </c>
      <c r="K11619" s="12">
        <f t="shared" si="364"/>
        <v>219.45</v>
      </c>
      <c r="L11619" s="21" t="s">
        <v>21</v>
      </c>
      <c r="M11619" s="23">
        <f t="shared" si="363"/>
        <v>84</v>
      </c>
      <c r="N11619" s="6">
        <v>2024</v>
      </c>
    </row>
    <row r="11620" spans="1:14" ht="19.95" customHeight="1">
      <c r="A11620" s="20" t="s">
        <v>380</v>
      </c>
      <c r="B11620" s="20" t="s">
        <v>42</v>
      </c>
      <c r="C11620" s="20" t="s">
        <v>65</v>
      </c>
      <c r="D11620" s="20" t="s">
        <v>16</v>
      </c>
      <c r="E11620" s="20" t="s">
        <v>27</v>
      </c>
      <c r="F11620" s="21"/>
      <c r="G11620" s="20" t="s">
        <v>19</v>
      </c>
      <c r="H11620" s="21" t="s">
        <v>198</v>
      </c>
      <c r="I11620" s="25">
        <v>1.847</v>
      </c>
      <c r="J11620" s="23">
        <v>60</v>
      </c>
      <c r="K11620" s="12">
        <f t="shared" si="364"/>
        <v>110.82</v>
      </c>
      <c r="L11620" s="21" t="s">
        <v>21</v>
      </c>
      <c r="M11620" s="23">
        <f t="shared" si="363"/>
        <v>48</v>
      </c>
      <c r="N11620" s="6">
        <v>2024</v>
      </c>
    </row>
    <row r="11621" spans="1:14" ht="19.95" customHeight="1">
      <c r="A11621" s="20" t="s">
        <v>380</v>
      </c>
      <c r="B11621" s="20" t="s">
        <v>14</v>
      </c>
      <c r="C11621" s="20" t="s">
        <v>15</v>
      </c>
      <c r="D11621" s="20" t="s">
        <v>16</v>
      </c>
      <c r="E11621" s="20" t="s">
        <v>27</v>
      </c>
      <c r="F11621" s="21"/>
      <c r="G11621" s="20" t="s">
        <v>19</v>
      </c>
      <c r="H11621" s="21" t="s">
        <v>198</v>
      </c>
      <c r="I11621" s="25">
        <v>3.5249999999999997E-2</v>
      </c>
      <c r="J11621" s="23">
        <v>7</v>
      </c>
      <c r="K11621" s="12">
        <f t="shared" si="364"/>
        <v>0.24674999999999997</v>
      </c>
      <c r="L11621" s="21" t="s">
        <v>21</v>
      </c>
      <c r="M11621" s="23">
        <f t="shared" si="363"/>
        <v>5.6</v>
      </c>
      <c r="N11621" s="6">
        <v>2024</v>
      </c>
    </row>
    <row r="11622" spans="1:14" ht="19.95" customHeight="1">
      <c r="A11622" s="20" t="s">
        <v>380</v>
      </c>
      <c r="B11622" s="20" t="s">
        <v>14</v>
      </c>
      <c r="C11622" s="20" t="s">
        <v>46</v>
      </c>
      <c r="D11622" s="20" t="s">
        <v>16</v>
      </c>
      <c r="E11622" s="20" t="s">
        <v>27</v>
      </c>
      <c r="F11622" s="21"/>
      <c r="G11622" s="20" t="s">
        <v>19</v>
      </c>
      <c r="H11622" s="21" t="s">
        <v>198</v>
      </c>
      <c r="I11622" s="25">
        <v>8.6999999999999994E-2</v>
      </c>
      <c r="J11622" s="23">
        <v>7</v>
      </c>
      <c r="K11622" s="12">
        <f t="shared" si="364"/>
        <v>0.60899999999999999</v>
      </c>
      <c r="L11622" s="21" t="s">
        <v>21</v>
      </c>
      <c r="M11622" s="23">
        <f t="shared" si="363"/>
        <v>5.6</v>
      </c>
      <c r="N11622" s="6">
        <v>2024</v>
      </c>
    </row>
    <row r="11623" spans="1:14" ht="19.95" customHeight="1">
      <c r="A11623" s="20" t="s">
        <v>290</v>
      </c>
      <c r="B11623" s="20" t="s">
        <v>30</v>
      </c>
      <c r="C11623" s="20" t="s">
        <v>43</v>
      </c>
      <c r="D11623" s="20" t="s">
        <v>16</v>
      </c>
      <c r="E11623" s="20" t="s">
        <v>97</v>
      </c>
      <c r="F11623" s="21"/>
      <c r="G11623" s="20" t="s">
        <v>19</v>
      </c>
      <c r="H11623" s="21" t="s">
        <v>162</v>
      </c>
      <c r="I11623" s="25">
        <v>0.52</v>
      </c>
      <c r="J11623" s="23">
        <v>17</v>
      </c>
      <c r="K11623" s="12">
        <f t="shared" si="364"/>
        <v>8.84</v>
      </c>
      <c r="L11623" s="21" t="s">
        <v>21</v>
      </c>
      <c r="M11623" s="23">
        <f t="shared" si="363"/>
        <v>13.6</v>
      </c>
      <c r="N11623" s="6">
        <v>2024</v>
      </c>
    </row>
    <row r="11624" spans="1:14" ht="19.95" customHeight="1">
      <c r="A11624" s="20" t="s">
        <v>243</v>
      </c>
      <c r="B11624" s="20" t="s">
        <v>33</v>
      </c>
      <c r="C11624" s="20" t="s">
        <v>69</v>
      </c>
      <c r="D11624" s="20" t="s">
        <v>16</v>
      </c>
      <c r="E11624" s="20" t="s">
        <v>17</v>
      </c>
      <c r="F11624" s="21"/>
      <c r="G11624" s="20" t="s">
        <v>19</v>
      </c>
      <c r="H11624" s="21" t="s">
        <v>87</v>
      </c>
      <c r="I11624" s="25">
        <v>0.1996</v>
      </c>
      <c r="J11624" s="23">
        <v>16.54</v>
      </c>
      <c r="K11624" s="12">
        <f t="shared" si="364"/>
        <v>3.3013839999999997</v>
      </c>
      <c r="L11624" s="21" t="s">
        <v>21</v>
      </c>
      <c r="M11624" s="23">
        <f t="shared" si="363"/>
        <v>13.2</v>
      </c>
      <c r="N11624" s="6">
        <v>2024</v>
      </c>
    </row>
    <row r="11625" spans="1:14" ht="19.95" customHeight="1">
      <c r="A11625" s="20" t="s">
        <v>248</v>
      </c>
      <c r="B11625" s="20" t="s">
        <v>62</v>
      </c>
      <c r="C11625" s="20" t="s">
        <v>35</v>
      </c>
      <c r="D11625" s="20" t="s">
        <v>16</v>
      </c>
      <c r="E11625" s="20" t="s">
        <v>202</v>
      </c>
      <c r="F11625" s="21"/>
      <c r="G11625" s="20" t="s">
        <v>19</v>
      </c>
      <c r="H11625" s="21" t="s">
        <v>162</v>
      </c>
      <c r="I11625" s="25">
        <v>1.6579999999999999</v>
      </c>
      <c r="J11625" s="23">
        <v>1.04</v>
      </c>
      <c r="K11625" s="12">
        <f t="shared" si="364"/>
        <v>1.7243200000000001</v>
      </c>
      <c r="L11625" s="21" t="s">
        <v>21</v>
      </c>
      <c r="M11625" s="23">
        <f t="shared" si="363"/>
        <v>0.8</v>
      </c>
      <c r="N11625" s="6">
        <v>2024</v>
      </c>
    </row>
    <row r="11626" spans="1:14" ht="19.95" customHeight="1">
      <c r="A11626" s="20" t="s">
        <v>186</v>
      </c>
      <c r="B11626" s="20" t="s">
        <v>14</v>
      </c>
      <c r="C11626" s="20" t="s">
        <v>15</v>
      </c>
      <c r="D11626" s="20" t="s">
        <v>16</v>
      </c>
      <c r="E11626" s="20" t="s">
        <v>155</v>
      </c>
      <c r="F11626" s="21"/>
      <c r="G11626" s="20" t="s">
        <v>19</v>
      </c>
      <c r="H11626" s="21" t="s">
        <v>92</v>
      </c>
      <c r="I11626" s="25">
        <v>3.3777777777777782E-2</v>
      </c>
      <c r="J11626" s="23">
        <v>4.49</v>
      </c>
      <c r="K11626" s="12">
        <f t="shared" si="364"/>
        <v>0.15166222222222225</v>
      </c>
      <c r="L11626" s="21" t="s">
        <v>21</v>
      </c>
      <c r="M11626" s="23">
        <f t="shared" si="363"/>
        <v>3.6</v>
      </c>
      <c r="N11626" s="6">
        <v>2024</v>
      </c>
    </row>
    <row r="11627" spans="1:14" ht="19.95" customHeight="1">
      <c r="A11627" s="20" t="s">
        <v>186</v>
      </c>
      <c r="B11627" s="20" t="s">
        <v>14</v>
      </c>
      <c r="C11627" s="20" t="s">
        <v>35</v>
      </c>
      <c r="D11627" s="20" t="s">
        <v>16</v>
      </c>
      <c r="E11627" s="20" t="s">
        <v>155</v>
      </c>
      <c r="F11627" s="21"/>
      <c r="G11627" s="20" t="s">
        <v>19</v>
      </c>
      <c r="H11627" s="21" t="s">
        <v>92</v>
      </c>
      <c r="I11627" s="25">
        <v>0.81333333333333324</v>
      </c>
      <c r="J11627" s="23">
        <v>1.61</v>
      </c>
      <c r="K11627" s="12">
        <f t="shared" si="364"/>
        <v>1.3094666666666666</v>
      </c>
      <c r="L11627" s="21" t="s">
        <v>21</v>
      </c>
      <c r="M11627" s="23">
        <f t="shared" si="363"/>
        <v>1.3</v>
      </c>
      <c r="N11627" s="6">
        <v>2024</v>
      </c>
    </row>
    <row r="11628" spans="1:14" ht="19.95" customHeight="1">
      <c r="A11628" s="20" t="s">
        <v>290</v>
      </c>
      <c r="B11628" s="20" t="s">
        <v>30</v>
      </c>
      <c r="C11628" s="20" t="s">
        <v>41</v>
      </c>
      <c r="D11628" s="20" t="s">
        <v>16</v>
      </c>
      <c r="E11628" s="20" t="s">
        <v>97</v>
      </c>
      <c r="F11628" s="21"/>
      <c r="G11628" s="20" t="s">
        <v>19</v>
      </c>
      <c r="H11628" s="21" t="s">
        <v>162</v>
      </c>
      <c r="I11628" s="25">
        <v>0.95199999999999996</v>
      </c>
      <c r="J11628" s="23">
        <v>22</v>
      </c>
      <c r="K11628" s="12">
        <f t="shared" si="364"/>
        <v>20.943999999999999</v>
      </c>
      <c r="L11628" s="21" t="s">
        <v>21</v>
      </c>
      <c r="M11628" s="23">
        <f t="shared" si="363"/>
        <v>17.600000000000001</v>
      </c>
      <c r="N11628" s="6">
        <v>2024</v>
      </c>
    </row>
    <row r="11629" spans="1:14" ht="19.95" customHeight="1">
      <c r="A11629" s="20" t="s">
        <v>380</v>
      </c>
      <c r="B11629" s="20" t="s">
        <v>42</v>
      </c>
      <c r="C11629" s="20" t="s">
        <v>43</v>
      </c>
      <c r="D11629" s="20" t="s">
        <v>16</v>
      </c>
      <c r="E11629" s="20" t="s">
        <v>27</v>
      </c>
      <c r="F11629" s="21"/>
      <c r="G11629" s="20" t="s">
        <v>19</v>
      </c>
      <c r="H11629" s="21" t="s">
        <v>198</v>
      </c>
      <c r="I11629" s="25">
        <v>0.51832</v>
      </c>
      <c r="J11629" s="23">
        <v>9.1300000000000008</v>
      </c>
      <c r="K11629" s="12">
        <f t="shared" si="364"/>
        <v>4.7322616000000002</v>
      </c>
      <c r="L11629" s="21" t="s">
        <v>21</v>
      </c>
      <c r="M11629" s="23">
        <f t="shared" si="363"/>
        <v>7.3</v>
      </c>
      <c r="N11629" s="6">
        <v>2024</v>
      </c>
    </row>
    <row r="11630" spans="1:14" ht="19.95" customHeight="1">
      <c r="A11630" s="20" t="s">
        <v>380</v>
      </c>
      <c r="B11630" s="20" t="s">
        <v>14</v>
      </c>
      <c r="C11630" s="20" t="s">
        <v>46</v>
      </c>
      <c r="D11630" s="20" t="s">
        <v>16</v>
      </c>
      <c r="E11630" s="20" t="s">
        <v>27</v>
      </c>
      <c r="F11630" s="21"/>
      <c r="G11630" s="20" t="s">
        <v>19</v>
      </c>
      <c r="H11630" s="21" t="s">
        <v>198</v>
      </c>
      <c r="I11630" s="25">
        <v>8.3019801980198024E-2</v>
      </c>
      <c r="J11630" s="23">
        <v>6</v>
      </c>
      <c r="K11630" s="12">
        <f t="shared" si="364"/>
        <v>0.49811881188118812</v>
      </c>
      <c r="L11630" s="21" t="s">
        <v>21</v>
      </c>
      <c r="M11630" s="23">
        <f t="shared" si="363"/>
        <v>4.8</v>
      </c>
      <c r="N11630" s="6">
        <v>2024</v>
      </c>
    </row>
    <row r="11631" spans="1:14" ht="19.95" customHeight="1">
      <c r="A11631" s="20" t="s">
        <v>380</v>
      </c>
      <c r="B11631" s="20" t="s">
        <v>42</v>
      </c>
      <c r="C11631" s="20" t="s">
        <v>31</v>
      </c>
      <c r="D11631" s="20" t="s">
        <v>16</v>
      </c>
      <c r="E11631" s="20" t="s">
        <v>27</v>
      </c>
      <c r="F11631" s="21"/>
      <c r="G11631" s="20" t="s">
        <v>19</v>
      </c>
      <c r="H11631" s="21" t="s">
        <v>198</v>
      </c>
      <c r="I11631" s="25">
        <v>1.2630693069306931</v>
      </c>
      <c r="J11631" s="23">
        <v>41.24</v>
      </c>
      <c r="K11631" s="12">
        <f t="shared" si="364"/>
        <v>52.088978217821783</v>
      </c>
      <c r="L11631" s="21" t="s">
        <v>21</v>
      </c>
      <c r="M11631" s="23">
        <f t="shared" si="363"/>
        <v>33</v>
      </c>
      <c r="N11631" s="6">
        <v>2024</v>
      </c>
    </row>
    <row r="11632" spans="1:14" ht="19.95" customHeight="1">
      <c r="A11632" s="20" t="s">
        <v>248</v>
      </c>
      <c r="B11632" s="20" t="s">
        <v>42</v>
      </c>
      <c r="C11632" s="20" t="s">
        <v>57</v>
      </c>
      <c r="D11632" s="20" t="s">
        <v>16</v>
      </c>
      <c r="E11632" s="20" t="s">
        <v>73</v>
      </c>
      <c r="F11632" s="21"/>
      <c r="G11632" s="20" t="s">
        <v>19</v>
      </c>
      <c r="H11632" s="21" t="s">
        <v>20</v>
      </c>
      <c r="I11632" s="25">
        <v>3.62</v>
      </c>
      <c r="J11632" s="11">
        <v>2.5</v>
      </c>
      <c r="K11632" s="12">
        <f t="shared" si="364"/>
        <v>9.0500000000000007</v>
      </c>
      <c r="L11632" s="21" t="s">
        <v>21</v>
      </c>
      <c r="M11632" s="23">
        <f t="shared" si="363"/>
        <v>2</v>
      </c>
      <c r="N11632" s="6">
        <v>2024</v>
      </c>
    </row>
    <row r="11633" spans="1:14" ht="19.95" customHeight="1">
      <c r="A11633" s="20" t="s">
        <v>85</v>
      </c>
      <c r="B11633" s="20" t="s">
        <v>14</v>
      </c>
      <c r="C11633" s="20" t="s">
        <v>58</v>
      </c>
      <c r="D11633" s="20" t="s">
        <v>16</v>
      </c>
      <c r="E11633" s="20" t="s">
        <v>73</v>
      </c>
      <c r="F11633" s="21"/>
      <c r="G11633" s="20" t="s">
        <v>19</v>
      </c>
      <c r="H11633" s="21" t="s">
        <v>87</v>
      </c>
      <c r="I11633" s="25">
        <v>0.24424000000000001</v>
      </c>
      <c r="J11633" s="23">
        <v>0.72</v>
      </c>
      <c r="K11633" s="12">
        <f t="shared" si="364"/>
        <v>0.1758528</v>
      </c>
      <c r="L11633" s="21" t="s">
        <v>21</v>
      </c>
      <c r="M11633" s="23">
        <f t="shared" si="363"/>
        <v>0.6</v>
      </c>
      <c r="N11633" s="6">
        <v>2024</v>
      </c>
    </row>
    <row r="11634" spans="1:14" ht="19.95" customHeight="1">
      <c r="A11634" s="20" t="s">
        <v>380</v>
      </c>
      <c r="B11634" s="20" t="s">
        <v>24</v>
      </c>
      <c r="C11634" s="20" t="s">
        <v>25</v>
      </c>
      <c r="D11634" s="20" t="s">
        <v>16</v>
      </c>
      <c r="E11634" s="20" t="s">
        <v>27</v>
      </c>
      <c r="F11634" s="21"/>
      <c r="G11634" s="20" t="s">
        <v>19</v>
      </c>
      <c r="H11634" s="21" t="s">
        <v>198</v>
      </c>
      <c r="I11634" s="25">
        <v>2.548</v>
      </c>
      <c r="J11634" s="23">
        <v>150</v>
      </c>
      <c r="K11634" s="12">
        <f t="shared" si="364"/>
        <v>382.2</v>
      </c>
      <c r="L11634" s="21" t="s">
        <v>21</v>
      </c>
      <c r="M11634" s="23">
        <f t="shared" si="363"/>
        <v>120</v>
      </c>
      <c r="N11634" s="6">
        <v>2024</v>
      </c>
    </row>
    <row r="11635" spans="1:14" ht="19.95" customHeight="1">
      <c r="A11635" s="20" t="s">
        <v>339</v>
      </c>
      <c r="B11635" s="20" t="s">
        <v>48</v>
      </c>
      <c r="C11635" s="20" t="s">
        <v>50</v>
      </c>
      <c r="D11635" s="20" t="s">
        <v>16</v>
      </c>
      <c r="E11635" s="20" t="s">
        <v>73</v>
      </c>
      <c r="F11635" s="21"/>
      <c r="G11635" s="20" t="s">
        <v>19</v>
      </c>
      <c r="H11635" s="21" t="s">
        <v>198</v>
      </c>
      <c r="I11635" s="25">
        <v>0.63200000000000001</v>
      </c>
      <c r="J11635" s="23">
        <v>1.25</v>
      </c>
      <c r="K11635" s="12">
        <f t="shared" si="364"/>
        <v>0.79</v>
      </c>
      <c r="L11635" s="21" t="s">
        <v>21</v>
      </c>
      <c r="M11635" s="23">
        <f t="shared" si="363"/>
        <v>1</v>
      </c>
      <c r="N11635" s="6">
        <v>2024</v>
      </c>
    </row>
    <row r="11636" spans="1:14" ht="19.95" customHeight="1">
      <c r="A11636" s="20" t="s">
        <v>290</v>
      </c>
      <c r="B11636" s="20" t="s">
        <v>42</v>
      </c>
      <c r="C11636" s="20" t="s">
        <v>31</v>
      </c>
      <c r="D11636" s="20" t="s">
        <v>16</v>
      </c>
      <c r="E11636" s="20" t="s">
        <v>97</v>
      </c>
      <c r="F11636" s="21"/>
      <c r="G11636" s="20" t="s">
        <v>19</v>
      </c>
      <c r="H11636" s="21" t="s">
        <v>162</v>
      </c>
      <c r="I11636" s="25">
        <v>0.92500000000000004</v>
      </c>
      <c r="J11636" s="23">
        <v>28.5</v>
      </c>
      <c r="K11636" s="12">
        <f t="shared" si="364"/>
        <v>26.362500000000001</v>
      </c>
      <c r="L11636" s="21" t="s">
        <v>21</v>
      </c>
      <c r="M11636" s="23">
        <f t="shared" si="363"/>
        <v>22.8</v>
      </c>
      <c r="N11636" s="6">
        <v>2024</v>
      </c>
    </row>
    <row r="11637" spans="1:14" ht="19.95" customHeight="1">
      <c r="A11637" s="20" t="s">
        <v>290</v>
      </c>
      <c r="B11637" s="20" t="s">
        <v>42</v>
      </c>
      <c r="C11637" s="20" t="s">
        <v>31</v>
      </c>
      <c r="D11637" s="20" t="s">
        <v>16</v>
      </c>
      <c r="E11637" s="20" t="s">
        <v>97</v>
      </c>
      <c r="F11637" s="21"/>
      <c r="G11637" s="20" t="s">
        <v>19</v>
      </c>
      <c r="H11637" s="21" t="s">
        <v>162</v>
      </c>
      <c r="I11637" s="25">
        <v>0.98</v>
      </c>
      <c r="J11637" s="23">
        <v>28.5</v>
      </c>
      <c r="K11637" s="12">
        <f t="shared" si="364"/>
        <v>27.93</v>
      </c>
      <c r="L11637" s="21" t="s">
        <v>21</v>
      </c>
      <c r="M11637" s="23">
        <f t="shared" si="363"/>
        <v>22.8</v>
      </c>
      <c r="N11637" s="6">
        <v>2024</v>
      </c>
    </row>
    <row r="11638" spans="1:14" ht="19.95" customHeight="1">
      <c r="A11638" s="20" t="s">
        <v>248</v>
      </c>
      <c r="B11638" s="20" t="s">
        <v>33</v>
      </c>
      <c r="C11638" s="20" t="s">
        <v>44</v>
      </c>
      <c r="D11638" s="20" t="s">
        <v>16</v>
      </c>
      <c r="E11638" s="20" t="s">
        <v>73</v>
      </c>
      <c r="F11638" s="21"/>
      <c r="G11638" s="20" t="s">
        <v>19</v>
      </c>
      <c r="H11638" s="21" t="s">
        <v>20</v>
      </c>
      <c r="I11638" s="25">
        <v>0.17</v>
      </c>
      <c r="J11638" s="23">
        <v>1.53</v>
      </c>
      <c r="K11638" s="12">
        <f t="shared" si="364"/>
        <v>0.2601</v>
      </c>
      <c r="L11638" s="21" t="s">
        <v>21</v>
      </c>
      <c r="M11638" s="23">
        <f t="shared" si="363"/>
        <v>1.2</v>
      </c>
      <c r="N11638" s="6">
        <v>2024</v>
      </c>
    </row>
    <row r="11639" spans="1:14" ht="19.95" customHeight="1">
      <c r="A11639" s="20" t="s">
        <v>248</v>
      </c>
      <c r="B11639" s="20" t="s">
        <v>42</v>
      </c>
      <c r="C11639" s="20" t="s">
        <v>44</v>
      </c>
      <c r="D11639" s="20" t="s">
        <v>16</v>
      </c>
      <c r="E11639" s="20" t="s">
        <v>73</v>
      </c>
      <c r="F11639" s="21"/>
      <c r="G11639" s="20" t="s">
        <v>19</v>
      </c>
      <c r="H11639" s="21" t="s">
        <v>20</v>
      </c>
      <c r="I11639" s="25">
        <v>0.20250000000000001</v>
      </c>
      <c r="J11639" s="23">
        <v>1.53</v>
      </c>
      <c r="K11639" s="12">
        <f t="shared" si="364"/>
        <v>0.30982500000000002</v>
      </c>
      <c r="L11639" s="21" t="s">
        <v>21</v>
      </c>
      <c r="M11639" s="23">
        <f t="shared" si="363"/>
        <v>1.2</v>
      </c>
      <c r="N11639" s="6">
        <v>2024</v>
      </c>
    </row>
    <row r="11640" spans="1:14" ht="19.95" customHeight="1">
      <c r="A11640" s="20" t="s">
        <v>248</v>
      </c>
      <c r="B11640" s="20" t="s">
        <v>14</v>
      </c>
      <c r="C11640" s="20" t="s">
        <v>45</v>
      </c>
      <c r="D11640" s="20" t="s">
        <v>16</v>
      </c>
      <c r="E11640" s="20" t="s">
        <v>73</v>
      </c>
      <c r="F11640" s="21"/>
      <c r="G11640" s="20" t="s">
        <v>19</v>
      </c>
      <c r="H11640" s="21" t="s">
        <v>20</v>
      </c>
      <c r="I11640" s="25">
        <v>0.14499999999999999</v>
      </c>
      <c r="J11640" s="23">
        <v>2.1</v>
      </c>
      <c r="K11640" s="12">
        <f t="shared" si="364"/>
        <v>0.30449999999999999</v>
      </c>
      <c r="L11640" s="21" t="s">
        <v>21</v>
      </c>
      <c r="M11640" s="23">
        <f t="shared" ref="M11640:M11703" si="365">ROUND(J11640-J11640*20/100,1)</f>
        <v>1.7</v>
      </c>
      <c r="N11640" s="6">
        <v>2024</v>
      </c>
    </row>
    <row r="11641" spans="1:14" ht="19.95" customHeight="1">
      <c r="A11641" s="20" t="s">
        <v>248</v>
      </c>
      <c r="B11641" s="20" t="s">
        <v>33</v>
      </c>
      <c r="C11641" s="20" t="s">
        <v>44</v>
      </c>
      <c r="D11641" s="20" t="s">
        <v>16</v>
      </c>
      <c r="E11641" s="20" t="s">
        <v>73</v>
      </c>
      <c r="F11641" s="21"/>
      <c r="G11641" s="20" t="s">
        <v>19</v>
      </c>
      <c r="H11641" s="21" t="s">
        <v>20</v>
      </c>
      <c r="I11641" s="25">
        <v>0.18470588235294116</v>
      </c>
      <c r="J11641" s="23">
        <v>0.91</v>
      </c>
      <c r="K11641" s="12">
        <f t="shared" si="364"/>
        <v>0.16808235294117646</v>
      </c>
      <c r="L11641" s="21" t="s">
        <v>21</v>
      </c>
      <c r="M11641" s="23">
        <f t="shared" si="365"/>
        <v>0.7</v>
      </c>
      <c r="N11641" s="6">
        <v>2024</v>
      </c>
    </row>
    <row r="11642" spans="1:14" ht="19.95" customHeight="1">
      <c r="A11642" s="20" t="s">
        <v>248</v>
      </c>
      <c r="B11642" s="20" t="s">
        <v>42</v>
      </c>
      <c r="C11642" s="20" t="s">
        <v>44</v>
      </c>
      <c r="D11642" s="20" t="s">
        <v>16</v>
      </c>
      <c r="E11642" s="20" t="s">
        <v>73</v>
      </c>
      <c r="F11642" s="21"/>
      <c r="G11642" s="20" t="s">
        <v>19</v>
      </c>
      <c r="H11642" s="21" t="s">
        <v>20</v>
      </c>
      <c r="I11642" s="25">
        <v>0.2213235294117647</v>
      </c>
      <c r="J11642" s="23">
        <v>1.0900000000000001</v>
      </c>
      <c r="K11642" s="12">
        <f t="shared" si="364"/>
        <v>0.24124264705882353</v>
      </c>
      <c r="L11642" s="21" t="s">
        <v>21</v>
      </c>
      <c r="M11642" s="23">
        <f t="shared" si="365"/>
        <v>0.9</v>
      </c>
      <c r="N11642" s="6">
        <v>2024</v>
      </c>
    </row>
    <row r="11643" spans="1:14" ht="19.95" customHeight="1">
      <c r="A11643" s="20" t="s">
        <v>248</v>
      </c>
      <c r="B11643" s="20" t="s">
        <v>14</v>
      </c>
      <c r="C11643" s="20" t="s">
        <v>45</v>
      </c>
      <c r="D11643" s="20" t="s">
        <v>16</v>
      </c>
      <c r="E11643" s="20" t="s">
        <v>73</v>
      </c>
      <c r="F11643" s="21"/>
      <c r="G11643" s="20" t="s">
        <v>19</v>
      </c>
      <c r="H11643" s="21" t="s">
        <v>20</v>
      </c>
      <c r="I11643" s="25">
        <v>0.15666666666666668</v>
      </c>
      <c r="J11643" s="23">
        <v>2.09</v>
      </c>
      <c r="K11643" s="12">
        <f t="shared" si="364"/>
        <v>0.32743333333333335</v>
      </c>
      <c r="L11643" s="21" t="s">
        <v>21</v>
      </c>
      <c r="M11643" s="23">
        <f t="shared" si="365"/>
        <v>1.7</v>
      </c>
      <c r="N11643" s="6">
        <v>2024</v>
      </c>
    </row>
    <row r="11644" spans="1:14" ht="19.95" customHeight="1">
      <c r="A11644" s="20" t="s">
        <v>290</v>
      </c>
      <c r="B11644" s="20" t="s">
        <v>14</v>
      </c>
      <c r="C11644" s="20" t="s">
        <v>131</v>
      </c>
      <c r="D11644" s="20" t="s">
        <v>16</v>
      </c>
      <c r="E11644" s="20" t="s">
        <v>97</v>
      </c>
      <c r="F11644" s="21"/>
      <c r="G11644" s="20" t="s">
        <v>19</v>
      </c>
      <c r="H11644" s="21" t="s">
        <v>162</v>
      </c>
      <c r="I11644" s="25">
        <v>5.2569999999999997</v>
      </c>
      <c r="J11644" s="23">
        <v>45</v>
      </c>
      <c r="K11644" s="12">
        <f t="shared" si="364"/>
        <v>236.565</v>
      </c>
      <c r="L11644" s="21" t="s">
        <v>21</v>
      </c>
      <c r="M11644" s="23">
        <f t="shared" si="365"/>
        <v>36</v>
      </c>
      <c r="N11644" s="6">
        <v>2024</v>
      </c>
    </row>
    <row r="11645" spans="1:14" ht="19.95" customHeight="1">
      <c r="A11645" s="20" t="s">
        <v>85</v>
      </c>
      <c r="B11645" s="20" t="s">
        <v>14</v>
      </c>
      <c r="C11645" s="20" t="s">
        <v>45</v>
      </c>
      <c r="D11645" s="20" t="s">
        <v>16</v>
      </c>
      <c r="E11645" s="20" t="s">
        <v>73</v>
      </c>
      <c r="F11645" s="21"/>
      <c r="G11645" s="20" t="s">
        <v>19</v>
      </c>
      <c r="H11645" s="21" t="s">
        <v>89</v>
      </c>
      <c r="I11645" s="25">
        <v>0.10761224489795918</v>
      </c>
      <c r="J11645" s="23">
        <v>1.1000000000000001</v>
      </c>
      <c r="K11645" s="12">
        <f t="shared" si="364"/>
        <v>0.1183734693877551</v>
      </c>
      <c r="L11645" s="21" t="s">
        <v>21</v>
      </c>
      <c r="M11645" s="23">
        <f t="shared" si="365"/>
        <v>0.9</v>
      </c>
      <c r="N11645" s="6">
        <v>2024</v>
      </c>
    </row>
    <row r="11646" spans="1:14" ht="19.95" customHeight="1">
      <c r="A11646" s="20" t="s">
        <v>380</v>
      </c>
      <c r="B11646" s="20" t="s">
        <v>42</v>
      </c>
      <c r="C11646" s="20" t="s">
        <v>69</v>
      </c>
      <c r="D11646" s="20" t="s">
        <v>16</v>
      </c>
      <c r="E11646" s="20" t="s">
        <v>27</v>
      </c>
      <c r="F11646" s="21"/>
      <c r="G11646" s="20" t="s">
        <v>19</v>
      </c>
      <c r="H11646" s="21" t="s">
        <v>198</v>
      </c>
      <c r="I11646" s="25">
        <v>0.23527916666666665</v>
      </c>
      <c r="J11646" s="23">
        <v>6.75</v>
      </c>
      <c r="K11646" s="12">
        <f t="shared" si="364"/>
        <v>1.5881343749999999</v>
      </c>
      <c r="L11646" s="21" t="s">
        <v>21</v>
      </c>
      <c r="M11646" s="23">
        <f t="shared" si="365"/>
        <v>5.4</v>
      </c>
      <c r="N11646" s="6">
        <v>2024</v>
      </c>
    </row>
    <row r="11647" spans="1:14" ht="19.95" customHeight="1">
      <c r="A11647" s="20" t="s">
        <v>387</v>
      </c>
      <c r="B11647" s="20" t="s">
        <v>37</v>
      </c>
      <c r="C11647" s="20" t="s">
        <v>51</v>
      </c>
      <c r="D11647" s="20" t="s">
        <v>16</v>
      </c>
      <c r="E11647" s="20" t="s">
        <v>27</v>
      </c>
      <c r="F11647" s="21"/>
      <c r="G11647" s="20" t="s">
        <v>19</v>
      </c>
      <c r="H11647" s="21" t="s">
        <v>92</v>
      </c>
      <c r="I11647" s="25">
        <v>2.2308666666666666</v>
      </c>
      <c r="J11647" s="23">
        <v>1</v>
      </c>
      <c r="K11647" s="12">
        <f t="shared" si="364"/>
        <v>2.2308666666666666</v>
      </c>
      <c r="L11647" s="21" t="s">
        <v>21</v>
      </c>
      <c r="M11647" s="23">
        <f t="shared" si="365"/>
        <v>0.8</v>
      </c>
      <c r="N11647" s="6">
        <v>2024</v>
      </c>
    </row>
    <row r="11648" spans="1:14" ht="19.95" customHeight="1">
      <c r="A11648" s="20" t="s">
        <v>387</v>
      </c>
      <c r="B11648" s="20" t="s">
        <v>37</v>
      </c>
      <c r="C11648" s="20" t="s">
        <v>51</v>
      </c>
      <c r="D11648" s="20" t="s">
        <v>16</v>
      </c>
      <c r="E11648" s="20" t="s">
        <v>27</v>
      </c>
      <c r="F11648" s="21"/>
      <c r="G11648" s="20" t="s">
        <v>19</v>
      </c>
      <c r="H11648" s="21" t="s">
        <v>92</v>
      </c>
      <c r="I11648" s="25">
        <v>2.3436666666666666</v>
      </c>
      <c r="J11648" s="23">
        <v>3.75</v>
      </c>
      <c r="K11648" s="12">
        <f t="shared" si="364"/>
        <v>8.7887500000000003</v>
      </c>
      <c r="L11648" s="21" t="s">
        <v>21</v>
      </c>
      <c r="M11648" s="23">
        <f t="shared" si="365"/>
        <v>3</v>
      </c>
      <c r="N11648" s="6">
        <v>2024</v>
      </c>
    </row>
    <row r="11649" spans="1:14" ht="19.95" customHeight="1">
      <c r="A11649" s="20" t="s">
        <v>387</v>
      </c>
      <c r="B11649" s="20" t="s">
        <v>37</v>
      </c>
      <c r="C11649" s="20" t="s">
        <v>51</v>
      </c>
      <c r="D11649" s="20" t="s">
        <v>16</v>
      </c>
      <c r="E11649" s="20" t="s">
        <v>27</v>
      </c>
      <c r="F11649" s="21"/>
      <c r="G11649" s="20" t="s">
        <v>19</v>
      </c>
      <c r="H11649" s="21" t="s">
        <v>258</v>
      </c>
      <c r="I11649" s="25">
        <v>2.3860666666666668</v>
      </c>
      <c r="J11649" s="23">
        <v>4</v>
      </c>
      <c r="K11649" s="12">
        <f t="shared" si="364"/>
        <v>9.5442666666666671</v>
      </c>
      <c r="L11649" s="21" t="s">
        <v>21</v>
      </c>
      <c r="M11649" s="23">
        <f t="shared" si="365"/>
        <v>3.2</v>
      </c>
      <c r="N11649" s="6">
        <v>2024</v>
      </c>
    </row>
    <row r="11650" spans="1:14" ht="19.95" customHeight="1">
      <c r="A11650" s="20" t="s">
        <v>380</v>
      </c>
      <c r="B11650" s="20" t="s">
        <v>48</v>
      </c>
      <c r="C11650" s="20" t="s">
        <v>90</v>
      </c>
      <c r="D11650" s="20" t="s">
        <v>16</v>
      </c>
      <c r="E11650" s="20" t="s">
        <v>27</v>
      </c>
      <c r="F11650" s="21"/>
      <c r="G11650" s="20" t="s">
        <v>19</v>
      </c>
      <c r="H11650" s="21" t="s">
        <v>198</v>
      </c>
      <c r="I11650" s="25">
        <v>0.25145565749235471</v>
      </c>
      <c r="J11650" s="23">
        <v>5.97</v>
      </c>
      <c r="K11650" s="12">
        <f t="shared" si="364"/>
        <v>1.5011902752293576</v>
      </c>
      <c r="L11650" s="21" t="s">
        <v>21</v>
      </c>
      <c r="M11650" s="23">
        <f t="shared" si="365"/>
        <v>4.8</v>
      </c>
      <c r="N11650" s="6">
        <v>2024</v>
      </c>
    </row>
    <row r="11651" spans="1:14" ht="19.95" customHeight="1">
      <c r="A11651" s="20" t="s">
        <v>380</v>
      </c>
      <c r="B11651" s="20" t="s">
        <v>33</v>
      </c>
      <c r="C11651" s="20" t="s">
        <v>69</v>
      </c>
      <c r="D11651" s="20" t="s">
        <v>16</v>
      </c>
      <c r="E11651" s="20" t="s">
        <v>27</v>
      </c>
      <c r="F11651" s="21"/>
      <c r="G11651" s="20" t="s">
        <v>19</v>
      </c>
      <c r="H11651" s="21" t="s">
        <v>198</v>
      </c>
      <c r="I11651" s="25">
        <v>0.20915736040609137</v>
      </c>
      <c r="J11651" s="23">
        <v>6.15</v>
      </c>
      <c r="K11651" s="12">
        <f t="shared" ref="K11651:K11714" si="366">J11651*I11651</f>
        <v>1.2863177664974621</v>
      </c>
      <c r="L11651" s="21" t="s">
        <v>21</v>
      </c>
      <c r="M11651" s="23">
        <f t="shared" si="365"/>
        <v>4.9000000000000004</v>
      </c>
      <c r="N11651" s="6">
        <v>2024</v>
      </c>
    </row>
    <row r="11652" spans="1:14" ht="19.95" customHeight="1">
      <c r="A11652" s="20" t="s">
        <v>211</v>
      </c>
      <c r="B11652" s="20" t="s">
        <v>14</v>
      </c>
      <c r="C11652" s="20" t="s">
        <v>215</v>
      </c>
      <c r="D11652" s="20" t="s">
        <v>213</v>
      </c>
      <c r="E11652" s="20" t="s">
        <v>155</v>
      </c>
      <c r="F11652" s="21"/>
      <c r="G11652" s="20" t="s">
        <v>19</v>
      </c>
      <c r="H11652" s="21" t="s">
        <v>229</v>
      </c>
      <c r="I11652" s="25">
        <v>3.3333333333333335E-3</v>
      </c>
      <c r="J11652" s="23">
        <v>90</v>
      </c>
      <c r="K11652" s="12">
        <f t="shared" si="366"/>
        <v>0.30000000000000004</v>
      </c>
      <c r="L11652" s="21" t="s">
        <v>21</v>
      </c>
      <c r="M11652" s="23">
        <f t="shared" si="365"/>
        <v>72</v>
      </c>
      <c r="N11652" s="6">
        <v>2024</v>
      </c>
    </row>
    <row r="11653" spans="1:14" ht="19.95" customHeight="1">
      <c r="A11653" s="20" t="s">
        <v>158</v>
      </c>
      <c r="B11653" s="20" t="s">
        <v>14</v>
      </c>
      <c r="C11653" s="20" t="s">
        <v>56</v>
      </c>
      <c r="D11653" s="20" t="s">
        <v>16</v>
      </c>
      <c r="E11653" s="20" t="s">
        <v>27</v>
      </c>
      <c r="F11653" s="21"/>
      <c r="G11653" s="20" t="s">
        <v>19</v>
      </c>
      <c r="H11653" s="21" t="s">
        <v>92</v>
      </c>
      <c r="I11653" s="25">
        <v>3.9788000000000001</v>
      </c>
      <c r="J11653" s="23">
        <v>9.5</v>
      </c>
      <c r="K11653" s="12">
        <f t="shared" si="366"/>
        <v>37.7986</v>
      </c>
      <c r="L11653" s="21" t="s">
        <v>21</v>
      </c>
      <c r="M11653" s="23">
        <f t="shared" si="365"/>
        <v>7.6</v>
      </c>
      <c r="N11653" s="6">
        <v>2024</v>
      </c>
    </row>
    <row r="11654" spans="1:14" ht="19.95" customHeight="1">
      <c r="A11654" s="20" t="s">
        <v>13</v>
      </c>
      <c r="B11654" s="20" t="s">
        <v>42</v>
      </c>
      <c r="C11654" s="20" t="s">
        <v>65</v>
      </c>
      <c r="D11654" s="20" t="s">
        <v>16</v>
      </c>
      <c r="E11654" s="20" t="s">
        <v>27</v>
      </c>
      <c r="F11654" s="21"/>
      <c r="G11654" s="20" t="s">
        <v>28</v>
      </c>
      <c r="H11654" s="21" t="s">
        <v>29</v>
      </c>
      <c r="I11654" s="25">
        <v>2.3563999999999998</v>
      </c>
      <c r="J11654" s="23">
        <v>11.25</v>
      </c>
      <c r="K11654" s="12">
        <f t="shared" si="366"/>
        <v>26.509499999999999</v>
      </c>
      <c r="L11654" s="21" t="s">
        <v>21</v>
      </c>
      <c r="M11654" s="23">
        <f t="shared" si="365"/>
        <v>9</v>
      </c>
      <c r="N11654" s="6">
        <v>2024</v>
      </c>
    </row>
    <row r="11655" spans="1:14" ht="19.95" customHeight="1">
      <c r="A11655" s="20" t="s">
        <v>13</v>
      </c>
      <c r="B11655" s="20" t="s">
        <v>42</v>
      </c>
      <c r="C11655" s="20" t="s">
        <v>65</v>
      </c>
      <c r="D11655" s="20" t="s">
        <v>16</v>
      </c>
      <c r="E11655" s="20" t="s">
        <v>27</v>
      </c>
      <c r="F11655" s="21"/>
      <c r="G11655" s="20" t="s">
        <v>28</v>
      </c>
      <c r="H11655" s="21" t="s">
        <v>29</v>
      </c>
      <c r="I11655" s="25">
        <v>2.5499999999999998</v>
      </c>
      <c r="J11655" s="23">
        <v>11.25</v>
      </c>
      <c r="K11655" s="12">
        <f t="shared" si="366"/>
        <v>28.687499999999996</v>
      </c>
      <c r="L11655" s="21" t="s">
        <v>21</v>
      </c>
      <c r="M11655" s="23">
        <f t="shared" si="365"/>
        <v>9</v>
      </c>
      <c r="N11655" s="6">
        <v>2024</v>
      </c>
    </row>
    <row r="11656" spans="1:14" ht="19.95" customHeight="1">
      <c r="A11656" s="20" t="s">
        <v>13</v>
      </c>
      <c r="B11656" s="20" t="s">
        <v>14</v>
      </c>
      <c r="C11656" s="20" t="s">
        <v>46</v>
      </c>
      <c r="D11656" s="20" t="s">
        <v>16</v>
      </c>
      <c r="E11656" s="20" t="s">
        <v>27</v>
      </c>
      <c r="F11656" s="21"/>
      <c r="G11656" s="20" t="s">
        <v>28</v>
      </c>
      <c r="H11656" s="21" t="s">
        <v>29</v>
      </c>
      <c r="I11656" s="25">
        <v>8.4951690821256046E-2</v>
      </c>
      <c r="J11656" s="23">
        <v>11.25</v>
      </c>
      <c r="K11656" s="12">
        <f t="shared" si="366"/>
        <v>0.95570652173913051</v>
      </c>
      <c r="L11656" s="21" t="s">
        <v>21</v>
      </c>
      <c r="M11656" s="23">
        <f t="shared" si="365"/>
        <v>9</v>
      </c>
      <c r="N11656" s="6">
        <v>2024</v>
      </c>
    </row>
    <row r="11657" spans="1:14" ht="19.95" customHeight="1">
      <c r="A11657" s="20" t="s">
        <v>13</v>
      </c>
      <c r="B11657" s="20" t="s">
        <v>42</v>
      </c>
      <c r="C11657" s="20" t="s">
        <v>43</v>
      </c>
      <c r="D11657" s="20" t="s">
        <v>16</v>
      </c>
      <c r="E11657" s="20" t="s">
        <v>27</v>
      </c>
      <c r="F11657" s="21"/>
      <c r="G11657" s="20" t="s">
        <v>28</v>
      </c>
      <c r="H11657" s="21" t="s">
        <v>29</v>
      </c>
      <c r="I11657" s="25">
        <v>0.57608910891089116</v>
      </c>
      <c r="J11657" s="23">
        <v>11.25</v>
      </c>
      <c r="K11657" s="12">
        <f t="shared" si="366"/>
        <v>6.4810024752475259</v>
      </c>
      <c r="L11657" s="21" t="s">
        <v>21</v>
      </c>
      <c r="M11657" s="23">
        <f t="shared" si="365"/>
        <v>9</v>
      </c>
      <c r="N11657" s="6">
        <v>2024</v>
      </c>
    </row>
    <row r="11658" spans="1:14" ht="19.95" customHeight="1">
      <c r="A11658" s="20" t="s">
        <v>13</v>
      </c>
      <c r="B11658" s="20" t="s">
        <v>42</v>
      </c>
      <c r="C11658" s="20" t="s">
        <v>41</v>
      </c>
      <c r="D11658" s="20" t="s">
        <v>16</v>
      </c>
      <c r="E11658" s="20" t="s">
        <v>27</v>
      </c>
      <c r="F11658" s="21"/>
      <c r="G11658" s="20" t="s">
        <v>28</v>
      </c>
      <c r="H11658" s="21" t="s">
        <v>29</v>
      </c>
      <c r="I11658" s="25">
        <v>0.95549504950495046</v>
      </c>
      <c r="J11658" s="23">
        <v>11.25</v>
      </c>
      <c r="K11658" s="12">
        <f t="shared" si="366"/>
        <v>10.749319306930692</v>
      </c>
      <c r="L11658" s="21" t="s">
        <v>21</v>
      </c>
      <c r="M11658" s="23">
        <f t="shared" si="365"/>
        <v>9</v>
      </c>
      <c r="N11658" s="6">
        <v>2024</v>
      </c>
    </row>
    <row r="11659" spans="1:14" ht="19.95" customHeight="1">
      <c r="A11659" s="20" t="s">
        <v>13</v>
      </c>
      <c r="B11659" s="20" t="s">
        <v>42</v>
      </c>
      <c r="C11659" s="20" t="s">
        <v>31</v>
      </c>
      <c r="D11659" s="20" t="s">
        <v>16</v>
      </c>
      <c r="E11659" s="20" t="s">
        <v>27</v>
      </c>
      <c r="F11659" s="21"/>
      <c r="G11659" s="20" t="s">
        <v>28</v>
      </c>
      <c r="H11659" s="21" t="s">
        <v>29</v>
      </c>
      <c r="I11659" s="25">
        <v>1.5787</v>
      </c>
      <c r="J11659" s="23">
        <v>11.25</v>
      </c>
      <c r="K11659" s="12">
        <f t="shared" si="366"/>
        <v>17.760375</v>
      </c>
      <c r="L11659" s="21" t="s">
        <v>21</v>
      </c>
      <c r="M11659" s="23">
        <f t="shared" si="365"/>
        <v>9</v>
      </c>
      <c r="N11659" s="6">
        <v>2024</v>
      </c>
    </row>
    <row r="11660" spans="1:14" ht="19.95" customHeight="1">
      <c r="A11660" s="20" t="s">
        <v>290</v>
      </c>
      <c r="B11660" s="20" t="s">
        <v>48</v>
      </c>
      <c r="C11660" s="20" t="s">
        <v>292</v>
      </c>
      <c r="D11660" s="20" t="s">
        <v>16</v>
      </c>
      <c r="E11660" s="20" t="s">
        <v>97</v>
      </c>
      <c r="F11660" s="21"/>
      <c r="G11660" s="20" t="s">
        <v>19</v>
      </c>
      <c r="H11660" s="21" t="s">
        <v>162</v>
      </c>
      <c r="I11660" s="25">
        <v>1.5125</v>
      </c>
      <c r="J11660" s="23">
        <v>32</v>
      </c>
      <c r="K11660" s="12">
        <f t="shared" si="366"/>
        <v>48.4</v>
      </c>
      <c r="L11660" s="21" t="s">
        <v>21</v>
      </c>
      <c r="M11660" s="23">
        <f t="shared" si="365"/>
        <v>25.6</v>
      </c>
      <c r="N11660" s="6">
        <v>2024</v>
      </c>
    </row>
    <row r="11661" spans="1:14" ht="19.95" customHeight="1">
      <c r="A11661" s="20" t="s">
        <v>243</v>
      </c>
      <c r="B11661" s="20" t="s">
        <v>30</v>
      </c>
      <c r="C11661" s="20" t="s">
        <v>31</v>
      </c>
      <c r="D11661" s="20" t="s">
        <v>16</v>
      </c>
      <c r="E11661" s="20" t="s">
        <v>17</v>
      </c>
      <c r="F11661" s="21" t="s">
        <v>18</v>
      </c>
      <c r="G11661" s="20" t="s">
        <v>28</v>
      </c>
      <c r="H11661" s="21" t="s">
        <v>29</v>
      </c>
      <c r="I11661" s="25">
        <v>1.4978</v>
      </c>
      <c r="J11661" s="23">
        <v>6.2</v>
      </c>
      <c r="K11661" s="12">
        <f t="shared" si="366"/>
        <v>9.2863600000000002</v>
      </c>
      <c r="L11661" s="21" t="s">
        <v>21</v>
      </c>
      <c r="M11661" s="23">
        <f t="shared" si="365"/>
        <v>5</v>
      </c>
      <c r="N11661" s="6">
        <v>2024</v>
      </c>
    </row>
    <row r="11662" spans="1:14" ht="19.95" customHeight="1">
      <c r="A11662" s="20" t="s">
        <v>173</v>
      </c>
      <c r="B11662" s="20" t="s">
        <v>37</v>
      </c>
      <c r="C11662" s="20" t="s">
        <v>35</v>
      </c>
      <c r="D11662" s="20" t="s">
        <v>16</v>
      </c>
      <c r="E11662" s="20" t="s">
        <v>27</v>
      </c>
      <c r="F11662" s="21"/>
      <c r="G11662" s="20" t="s">
        <v>19</v>
      </c>
      <c r="H11662" s="21" t="s">
        <v>174</v>
      </c>
      <c r="I11662" s="25">
        <v>1.2049130434782609</v>
      </c>
      <c r="J11662" s="23">
        <v>9.5</v>
      </c>
      <c r="K11662" s="12">
        <f t="shared" si="366"/>
        <v>11.446673913043478</v>
      </c>
      <c r="L11662" s="21" t="s">
        <v>21</v>
      </c>
      <c r="M11662" s="23">
        <f t="shared" si="365"/>
        <v>7.6</v>
      </c>
      <c r="N11662" s="6">
        <v>2024</v>
      </c>
    </row>
    <row r="11663" spans="1:14" ht="19.95" customHeight="1">
      <c r="A11663" s="20" t="s">
        <v>308</v>
      </c>
      <c r="B11663" s="20" t="s">
        <v>42</v>
      </c>
      <c r="C11663" s="20" t="s">
        <v>44</v>
      </c>
      <c r="D11663" s="20" t="s">
        <v>16</v>
      </c>
      <c r="E11663" s="20" t="s">
        <v>147</v>
      </c>
      <c r="F11663" s="21"/>
      <c r="G11663" s="20" t="s">
        <v>19</v>
      </c>
      <c r="H11663" s="21" t="s">
        <v>172</v>
      </c>
      <c r="I11663" s="25">
        <v>0.11206498194945849</v>
      </c>
      <c r="J11663" s="23">
        <v>4.34</v>
      </c>
      <c r="K11663" s="12">
        <f t="shared" si="366"/>
        <v>0.48636202166064985</v>
      </c>
      <c r="L11663" s="21" t="s">
        <v>21</v>
      </c>
      <c r="M11663" s="23">
        <f t="shared" si="365"/>
        <v>3.5</v>
      </c>
      <c r="N11663" s="6">
        <v>2024</v>
      </c>
    </row>
    <row r="11664" spans="1:14" ht="19.95" customHeight="1">
      <c r="A11664" s="20" t="s">
        <v>393</v>
      </c>
      <c r="B11664" s="20" t="s">
        <v>14</v>
      </c>
      <c r="C11664" s="20" t="s">
        <v>45</v>
      </c>
      <c r="D11664" s="20" t="s">
        <v>16</v>
      </c>
      <c r="E11664" s="20" t="s">
        <v>17</v>
      </c>
      <c r="F11664" s="21"/>
      <c r="G11664" s="20" t="s">
        <v>19</v>
      </c>
      <c r="H11664" s="21" t="s">
        <v>394</v>
      </c>
      <c r="I11664" s="25">
        <v>0.111509900990099</v>
      </c>
      <c r="J11664" s="23">
        <v>25</v>
      </c>
      <c r="K11664" s="12">
        <f t="shared" si="366"/>
        <v>2.7877475247524748</v>
      </c>
      <c r="L11664" s="21" t="s">
        <v>21</v>
      </c>
      <c r="M11664" s="23">
        <f t="shared" si="365"/>
        <v>20</v>
      </c>
      <c r="N11664" s="6">
        <v>2024</v>
      </c>
    </row>
    <row r="11665" spans="1:14" ht="19.95" customHeight="1">
      <c r="A11665" s="20" t="s">
        <v>13</v>
      </c>
      <c r="B11665" s="20" t="s">
        <v>14</v>
      </c>
      <c r="C11665" s="20" t="s">
        <v>58</v>
      </c>
      <c r="D11665" s="20" t="s">
        <v>16</v>
      </c>
      <c r="E11665" s="20" t="s">
        <v>27</v>
      </c>
      <c r="F11665" s="21"/>
      <c r="G11665" s="20" t="s">
        <v>28</v>
      </c>
      <c r="H11665" s="21" t="s">
        <v>29</v>
      </c>
      <c r="I11665" s="25">
        <v>0.34604575163398693</v>
      </c>
      <c r="J11665" s="23">
        <v>11.5</v>
      </c>
      <c r="K11665" s="12">
        <f t="shared" si="366"/>
        <v>3.9795261437908498</v>
      </c>
      <c r="L11665" s="21" t="s">
        <v>21</v>
      </c>
      <c r="M11665" s="23">
        <f t="shared" si="365"/>
        <v>9.1999999999999993</v>
      </c>
      <c r="N11665" s="6">
        <v>2024</v>
      </c>
    </row>
    <row r="11666" spans="1:14" ht="19.95" customHeight="1">
      <c r="A11666" s="20" t="s">
        <v>13</v>
      </c>
      <c r="B11666" s="20" t="s">
        <v>30</v>
      </c>
      <c r="C11666" s="20" t="s">
        <v>43</v>
      </c>
      <c r="D11666" s="20" t="s">
        <v>16</v>
      </c>
      <c r="E11666" s="20" t="s">
        <v>27</v>
      </c>
      <c r="F11666" s="21"/>
      <c r="G11666" s="20" t="s">
        <v>28</v>
      </c>
      <c r="H11666" s="21" t="s">
        <v>29</v>
      </c>
      <c r="I11666" s="25">
        <v>0.76406862745098036</v>
      </c>
      <c r="J11666" s="23">
        <v>11.25</v>
      </c>
      <c r="K11666" s="12">
        <f t="shared" si="366"/>
        <v>8.5957720588235293</v>
      </c>
      <c r="L11666" s="21" t="s">
        <v>21</v>
      </c>
      <c r="M11666" s="23">
        <f t="shared" si="365"/>
        <v>9</v>
      </c>
      <c r="N11666" s="6">
        <v>2024</v>
      </c>
    </row>
    <row r="11667" spans="1:14" ht="19.95" customHeight="1">
      <c r="A11667" s="20" t="s">
        <v>186</v>
      </c>
      <c r="B11667" s="20" t="s">
        <v>14</v>
      </c>
      <c r="C11667" s="20" t="s">
        <v>38</v>
      </c>
      <c r="D11667" s="20" t="s">
        <v>16</v>
      </c>
      <c r="E11667" s="20" t="s">
        <v>155</v>
      </c>
      <c r="F11667" s="21"/>
      <c r="G11667" s="20" t="s">
        <v>19</v>
      </c>
      <c r="H11667" s="21" t="s">
        <v>92</v>
      </c>
      <c r="I11667" s="25">
        <v>1.303076525336091</v>
      </c>
      <c r="J11667" s="23">
        <v>0.87</v>
      </c>
      <c r="K11667" s="12">
        <f t="shared" si="366"/>
        <v>1.1336765770423991</v>
      </c>
      <c r="L11667" s="21" t="s">
        <v>21</v>
      </c>
      <c r="M11667" s="23">
        <f t="shared" si="365"/>
        <v>0.7</v>
      </c>
      <c r="N11667" s="6">
        <v>2024</v>
      </c>
    </row>
    <row r="11668" spans="1:14" ht="19.95" customHeight="1">
      <c r="A11668" s="20" t="s">
        <v>186</v>
      </c>
      <c r="B11668" s="20" t="s">
        <v>14</v>
      </c>
      <c r="C11668" s="20" t="s">
        <v>38</v>
      </c>
      <c r="D11668" s="20" t="s">
        <v>16</v>
      </c>
      <c r="E11668" s="20" t="s">
        <v>155</v>
      </c>
      <c r="F11668" s="21"/>
      <c r="G11668" s="20" t="s">
        <v>19</v>
      </c>
      <c r="H11668" s="21" t="s">
        <v>92</v>
      </c>
      <c r="I11668" s="25">
        <v>1.3027213420316868</v>
      </c>
      <c r="J11668" s="23">
        <v>0.85</v>
      </c>
      <c r="K11668" s="12">
        <f t="shared" si="366"/>
        <v>1.1073131407269337</v>
      </c>
      <c r="L11668" s="21" t="s">
        <v>21</v>
      </c>
      <c r="M11668" s="23">
        <f t="shared" si="365"/>
        <v>0.7</v>
      </c>
      <c r="N11668" s="6">
        <v>2024</v>
      </c>
    </row>
    <row r="11669" spans="1:14" ht="19.95" customHeight="1">
      <c r="A11669" s="20" t="s">
        <v>365</v>
      </c>
      <c r="B11669" s="20" t="s">
        <v>42</v>
      </c>
      <c r="C11669" s="20" t="s">
        <v>134</v>
      </c>
      <c r="D11669" s="20" t="s">
        <v>16</v>
      </c>
      <c r="E11669" s="20" t="s">
        <v>97</v>
      </c>
      <c r="F11669" s="21"/>
      <c r="G11669" s="20" t="s">
        <v>19</v>
      </c>
      <c r="H11669" s="21" t="s">
        <v>198</v>
      </c>
      <c r="I11669" s="25">
        <v>6.9523809523809516E-2</v>
      </c>
      <c r="J11669" s="23">
        <v>15</v>
      </c>
      <c r="K11669" s="12">
        <f t="shared" si="366"/>
        <v>1.0428571428571427</v>
      </c>
      <c r="L11669" s="21" t="s">
        <v>21</v>
      </c>
      <c r="M11669" s="23">
        <f t="shared" si="365"/>
        <v>12</v>
      </c>
      <c r="N11669" s="6">
        <v>2024</v>
      </c>
    </row>
    <row r="11670" spans="1:14" ht="19.95" customHeight="1">
      <c r="A11670" s="20" t="s">
        <v>211</v>
      </c>
      <c r="B11670" s="20" t="s">
        <v>14</v>
      </c>
      <c r="C11670" s="20" t="s">
        <v>23</v>
      </c>
      <c r="D11670" s="20" t="s">
        <v>213</v>
      </c>
      <c r="E11670" s="20" t="s">
        <v>17</v>
      </c>
      <c r="F11670" s="21"/>
      <c r="G11670" s="20" t="s">
        <v>19</v>
      </c>
      <c r="H11670" s="21" t="s">
        <v>229</v>
      </c>
      <c r="I11670" s="25">
        <v>7.1999999999999998E-3</v>
      </c>
      <c r="J11670" s="23">
        <v>75</v>
      </c>
      <c r="K11670" s="12">
        <f t="shared" si="366"/>
        <v>0.54</v>
      </c>
      <c r="L11670" s="21" t="s">
        <v>21</v>
      </c>
      <c r="M11670" s="23">
        <f t="shared" si="365"/>
        <v>60</v>
      </c>
      <c r="N11670" s="6">
        <v>2024</v>
      </c>
    </row>
    <row r="11671" spans="1:14" ht="19.95" customHeight="1">
      <c r="A11671" s="20" t="s">
        <v>211</v>
      </c>
      <c r="B11671" s="20" t="s">
        <v>14</v>
      </c>
      <c r="C11671" s="20" t="s">
        <v>219</v>
      </c>
      <c r="D11671" s="20" t="s">
        <v>213</v>
      </c>
      <c r="E11671" s="20" t="s">
        <v>17</v>
      </c>
      <c r="F11671" s="21"/>
      <c r="G11671" s="20" t="s">
        <v>19</v>
      </c>
      <c r="H11671" s="21" t="s">
        <v>229</v>
      </c>
      <c r="I11671" s="25">
        <v>3.6666666666666666E-3</v>
      </c>
      <c r="J11671" s="23">
        <v>75</v>
      </c>
      <c r="K11671" s="12">
        <f t="shared" si="366"/>
        <v>0.27500000000000002</v>
      </c>
      <c r="L11671" s="21" t="s">
        <v>21</v>
      </c>
      <c r="M11671" s="23">
        <f t="shared" si="365"/>
        <v>60</v>
      </c>
      <c r="N11671" s="6">
        <v>2024</v>
      </c>
    </row>
    <row r="11672" spans="1:14" ht="19.95" customHeight="1">
      <c r="A11672" s="20" t="s">
        <v>211</v>
      </c>
      <c r="B11672" s="20" t="s">
        <v>14</v>
      </c>
      <c r="C11672" s="20" t="s">
        <v>215</v>
      </c>
      <c r="D11672" s="20" t="s">
        <v>213</v>
      </c>
      <c r="E11672" s="20" t="s">
        <v>17</v>
      </c>
      <c r="F11672" s="21"/>
      <c r="G11672" s="20" t="s">
        <v>19</v>
      </c>
      <c r="H11672" s="21" t="s">
        <v>229</v>
      </c>
      <c r="I11672" s="25">
        <v>2.7777777777777779E-3</v>
      </c>
      <c r="J11672" s="23">
        <v>75</v>
      </c>
      <c r="K11672" s="12">
        <f t="shared" si="366"/>
        <v>0.20833333333333334</v>
      </c>
      <c r="L11672" s="21" t="s">
        <v>21</v>
      </c>
      <c r="M11672" s="23">
        <f t="shared" si="365"/>
        <v>60</v>
      </c>
      <c r="N11672" s="6">
        <v>2024</v>
      </c>
    </row>
    <row r="11673" spans="1:14" ht="19.95" customHeight="1">
      <c r="A11673" s="20" t="s">
        <v>290</v>
      </c>
      <c r="B11673" s="20" t="s">
        <v>42</v>
      </c>
      <c r="C11673" s="20" t="s">
        <v>41</v>
      </c>
      <c r="D11673" s="20" t="s">
        <v>16</v>
      </c>
      <c r="E11673" s="20" t="s">
        <v>97</v>
      </c>
      <c r="F11673" s="21"/>
      <c r="G11673" s="20" t="s">
        <v>19</v>
      </c>
      <c r="H11673" s="21" t="s">
        <v>162</v>
      </c>
      <c r="I11673" s="25">
        <v>0.66100000000000003</v>
      </c>
      <c r="J11673" s="23">
        <v>17.45</v>
      </c>
      <c r="K11673" s="12">
        <f t="shared" si="366"/>
        <v>11.53445</v>
      </c>
      <c r="L11673" s="21" t="s">
        <v>21</v>
      </c>
      <c r="M11673" s="23">
        <f t="shared" si="365"/>
        <v>14</v>
      </c>
      <c r="N11673" s="6">
        <v>2024</v>
      </c>
    </row>
    <row r="11674" spans="1:14" ht="19.95" customHeight="1">
      <c r="A11674" s="20" t="s">
        <v>211</v>
      </c>
      <c r="B11674" s="20" t="s">
        <v>14</v>
      </c>
      <c r="C11674" s="20" t="s">
        <v>179</v>
      </c>
      <c r="D11674" s="20" t="s">
        <v>213</v>
      </c>
      <c r="E11674" s="20" t="s">
        <v>207</v>
      </c>
      <c r="F11674" s="21"/>
      <c r="G11674" s="20" t="s">
        <v>19</v>
      </c>
      <c r="H11674" s="21" t="s">
        <v>229</v>
      </c>
      <c r="I11674" s="25">
        <v>7.8571428571428577E-3</v>
      </c>
      <c r="J11674" s="23">
        <v>90</v>
      </c>
      <c r="K11674" s="12">
        <f t="shared" si="366"/>
        <v>0.70714285714285718</v>
      </c>
      <c r="L11674" s="21" t="s">
        <v>21</v>
      </c>
      <c r="M11674" s="23">
        <f t="shared" si="365"/>
        <v>72</v>
      </c>
      <c r="N11674" s="6">
        <v>2024</v>
      </c>
    </row>
    <row r="11675" spans="1:14" ht="19.95" customHeight="1">
      <c r="A11675" s="20" t="s">
        <v>211</v>
      </c>
      <c r="B11675" s="20" t="s">
        <v>14</v>
      </c>
      <c r="C11675" s="20" t="s">
        <v>179</v>
      </c>
      <c r="D11675" s="20" t="s">
        <v>213</v>
      </c>
      <c r="E11675" s="20" t="s">
        <v>207</v>
      </c>
      <c r="F11675" s="21"/>
      <c r="G11675" s="20" t="s">
        <v>19</v>
      </c>
      <c r="H11675" s="21" t="s">
        <v>229</v>
      </c>
      <c r="I11675" s="25">
        <v>7.6666666666666671E-3</v>
      </c>
      <c r="J11675" s="23">
        <v>90</v>
      </c>
      <c r="K11675" s="12">
        <f t="shared" si="366"/>
        <v>0.69000000000000006</v>
      </c>
      <c r="L11675" s="21" t="s">
        <v>21</v>
      </c>
      <c r="M11675" s="23">
        <f t="shared" si="365"/>
        <v>72</v>
      </c>
      <c r="N11675" s="6">
        <v>2024</v>
      </c>
    </row>
    <row r="11676" spans="1:14" ht="19.95" customHeight="1">
      <c r="A11676" s="20" t="s">
        <v>167</v>
      </c>
      <c r="B11676" s="20" t="s">
        <v>40</v>
      </c>
      <c r="C11676" s="20" t="s">
        <v>25</v>
      </c>
      <c r="D11676" s="20" t="s">
        <v>16</v>
      </c>
      <c r="E11676" s="20" t="s">
        <v>155</v>
      </c>
      <c r="F11676" s="21"/>
      <c r="G11676" s="20" t="s">
        <v>19</v>
      </c>
      <c r="H11676" s="21" t="s">
        <v>92</v>
      </c>
      <c r="I11676" s="25">
        <v>2.38</v>
      </c>
      <c r="J11676" s="23">
        <v>14</v>
      </c>
      <c r="K11676" s="12">
        <f t="shared" si="366"/>
        <v>33.32</v>
      </c>
      <c r="L11676" s="21" t="s">
        <v>21</v>
      </c>
      <c r="M11676" s="23">
        <f t="shared" si="365"/>
        <v>11.2</v>
      </c>
      <c r="N11676" s="6">
        <v>2024</v>
      </c>
    </row>
    <row r="11677" spans="1:14" ht="19.95" customHeight="1">
      <c r="A11677" s="20" t="s">
        <v>167</v>
      </c>
      <c r="B11677" s="20" t="s">
        <v>40</v>
      </c>
      <c r="C11677" s="20" t="s">
        <v>51</v>
      </c>
      <c r="D11677" s="20" t="s">
        <v>16</v>
      </c>
      <c r="E11677" s="20" t="s">
        <v>155</v>
      </c>
      <c r="F11677" s="21"/>
      <c r="G11677" s="20" t="s">
        <v>19</v>
      </c>
      <c r="H11677" s="21" t="s">
        <v>92</v>
      </c>
      <c r="I11677" s="25">
        <v>2.09</v>
      </c>
      <c r="J11677" s="23">
        <v>12.5</v>
      </c>
      <c r="K11677" s="12">
        <f t="shared" si="366"/>
        <v>26.125</v>
      </c>
      <c r="L11677" s="21" t="s">
        <v>21</v>
      </c>
      <c r="M11677" s="23">
        <f t="shared" si="365"/>
        <v>10</v>
      </c>
      <c r="N11677" s="6">
        <v>2024</v>
      </c>
    </row>
    <row r="11678" spans="1:14" ht="19.95" customHeight="1">
      <c r="A11678" s="20" t="s">
        <v>211</v>
      </c>
      <c r="B11678" s="20" t="s">
        <v>14</v>
      </c>
      <c r="C11678" s="20" t="s">
        <v>215</v>
      </c>
      <c r="D11678" s="20" t="s">
        <v>213</v>
      </c>
      <c r="E11678" s="20" t="s">
        <v>207</v>
      </c>
      <c r="F11678" s="21"/>
      <c r="G11678" s="20" t="s">
        <v>19</v>
      </c>
      <c r="H11678" s="21" t="s">
        <v>229</v>
      </c>
      <c r="I11678" s="25">
        <v>3.472222222222222E-3</v>
      </c>
      <c r="J11678" s="23">
        <v>90</v>
      </c>
      <c r="K11678" s="12">
        <f t="shared" si="366"/>
        <v>0.3125</v>
      </c>
      <c r="L11678" s="21" t="s">
        <v>21</v>
      </c>
      <c r="M11678" s="23">
        <f t="shared" si="365"/>
        <v>72</v>
      </c>
      <c r="N11678" s="6">
        <v>2024</v>
      </c>
    </row>
    <row r="11679" spans="1:14" ht="19.95" customHeight="1">
      <c r="A11679" s="20" t="s">
        <v>380</v>
      </c>
      <c r="B11679" s="20" t="s">
        <v>24</v>
      </c>
      <c r="C11679" s="20" t="s">
        <v>58</v>
      </c>
      <c r="D11679" s="20" t="s">
        <v>16</v>
      </c>
      <c r="E11679" s="20" t="s">
        <v>27</v>
      </c>
      <c r="F11679" s="21"/>
      <c r="G11679" s="20" t="s">
        <v>19</v>
      </c>
      <c r="H11679" s="21" t="s">
        <v>198</v>
      </c>
      <c r="I11679" s="25">
        <v>0.25195000000000001</v>
      </c>
      <c r="J11679" s="23">
        <v>8.75</v>
      </c>
      <c r="K11679" s="12">
        <f t="shared" si="366"/>
        <v>2.2045625000000002</v>
      </c>
      <c r="L11679" s="21" t="s">
        <v>21</v>
      </c>
      <c r="M11679" s="23">
        <f t="shared" si="365"/>
        <v>7</v>
      </c>
      <c r="N11679" s="6">
        <v>2024</v>
      </c>
    </row>
    <row r="11680" spans="1:14" ht="19.95" customHeight="1">
      <c r="A11680" s="20" t="s">
        <v>211</v>
      </c>
      <c r="B11680" s="20" t="s">
        <v>14</v>
      </c>
      <c r="C11680" s="20" t="s">
        <v>192</v>
      </c>
      <c r="D11680" s="20" t="s">
        <v>213</v>
      </c>
      <c r="E11680" s="20" t="s">
        <v>207</v>
      </c>
      <c r="F11680" s="21"/>
      <c r="G11680" s="20" t="s">
        <v>19</v>
      </c>
      <c r="H11680" s="21" t="s">
        <v>229</v>
      </c>
      <c r="I11680" s="25">
        <v>5.1562500000000002E-3</v>
      </c>
      <c r="J11680" s="23">
        <v>90</v>
      </c>
      <c r="K11680" s="12">
        <f t="shared" si="366"/>
        <v>0.46406250000000004</v>
      </c>
      <c r="L11680" s="21" t="s">
        <v>21</v>
      </c>
      <c r="M11680" s="23">
        <f t="shared" si="365"/>
        <v>72</v>
      </c>
      <c r="N11680" s="6">
        <v>2024</v>
      </c>
    </row>
    <row r="11681" spans="1:14" ht="19.95" customHeight="1">
      <c r="A11681" s="20" t="s">
        <v>211</v>
      </c>
      <c r="B11681" s="20" t="s">
        <v>14</v>
      </c>
      <c r="C11681" s="20" t="s">
        <v>192</v>
      </c>
      <c r="D11681" s="20" t="s">
        <v>213</v>
      </c>
      <c r="E11681" s="20" t="s">
        <v>207</v>
      </c>
      <c r="F11681" s="21"/>
      <c r="G11681" s="20" t="s">
        <v>19</v>
      </c>
      <c r="H11681" s="21" t="s">
        <v>229</v>
      </c>
      <c r="I11681" s="25">
        <v>4.9825783972125438E-3</v>
      </c>
      <c r="J11681" s="23">
        <v>90</v>
      </c>
      <c r="K11681" s="12">
        <f t="shared" si="366"/>
        <v>0.44843205574912892</v>
      </c>
      <c r="L11681" s="21" t="s">
        <v>21</v>
      </c>
      <c r="M11681" s="23">
        <f t="shared" si="365"/>
        <v>72</v>
      </c>
      <c r="N11681" s="6">
        <v>2024</v>
      </c>
    </row>
    <row r="11682" spans="1:14" ht="19.95" customHeight="1">
      <c r="A11682" s="20" t="s">
        <v>211</v>
      </c>
      <c r="B11682" s="20" t="s">
        <v>14</v>
      </c>
      <c r="C11682" s="20" t="s">
        <v>192</v>
      </c>
      <c r="D11682" s="20" t="s">
        <v>213</v>
      </c>
      <c r="E11682" s="20" t="s">
        <v>207</v>
      </c>
      <c r="F11682" s="21"/>
      <c r="G11682" s="20" t="s">
        <v>19</v>
      </c>
      <c r="H11682" s="21" t="s">
        <v>229</v>
      </c>
      <c r="I11682" s="25">
        <v>5.5645161290322574E-3</v>
      </c>
      <c r="J11682" s="23">
        <v>90</v>
      </c>
      <c r="K11682" s="12">
        <f t="shared" si="366"/>
        <v>0.50080645161290316</v>
      </c>
      <c r="L11682" s="21" t="s">
        <v>21</v>
      </c>
      <c r="M11682" s="23">
        <f t="shared" si="365"/>
        <v>72</v>
      </c>
      <c r="N11682" s="6">
        <v>2024</v>
      </c>
    </row>
    <row r="11683" spans="1:14" ht="19.95" customHeight="1">
      <c r="A11683" s="20" t="s">
        <v>211</v>
      </c>
      <c r="B11683" s="20" t="s">
        <v>14</v>
      </c>
      <c r="C11683" s="20" t="s">
        <v>192</v>
      </c>
      <c r="D11683" s="20" t="s">
        <v>213</v>
      </c>
      <c r="E11683" s="20" t="s">
        <v>207</v>
      </c>
      <c r="F11683" s="21"/>
      <c r="G11683" s="20" t="s">
        <v>19</v>
      </c>
      <c r="H11683" s="21" t="s">
        <v>229</v>
      </c>
      <c r="I11683" s="25">
        <v>4.8780487804878049E-3</v>
      </c>
      <c r="J11683" s="23">
        <v>90</v>
      </c>
      <c r="K11683" s="12">
        <f t="shared" si="366"/>
        <v>0.43902439024390244</v>
      </c>
      <c r="L11683" s="21" t="s">
        <v>21</v>
      </c>
      <c r="M11683" s="23">
        <f t="shared" si="365"/>
        <v>72</v>
      </c>
      <c r="N11683" s="6">
        <v>2024</v>
      </c>
    </row>
    <row r="11684" spans="1:14" ht="19.95" customHeight="1">
      <c r="A11684" s="20" t="s">
        <v>290</v>
      </c>
      <c r="B11684" s="20" t="s">
        <v>42</v>
      </c>
      <c r="C11684" s="20" t="s">
        <v>31</v>
      </c>
      <c r="D11684" s="20" t="s">
        <v>16</v>
      </c>
      <c r="E11684" s="20" t="s">
        <v>97</v>
      </c>
      <c r="F11684" s="21"/>
      <c r="G11684" s="20" t="s">
        <v>19</v>
      </c>
      <c r="H11684" s="21" t="s">
        <v>162</v>
      </c>
      <c r="I11684" s="25">
        <v>1.1599999999999999</v>
      </c>
      <c r="J11684" s="23">
        <v>28</v>
      </c>
      <c r="K11684" s="12">
        <f t="shared" si="366"/>
        <v>32.479999999999997</v>
      </c>
      <c r="L11684" s="21" t="s">
        <v>21</v>
      </c>
      <c r="M11684" s="23">
        <f t="shared" si="365"/>
        <v>22.4</v>
      </c>
      <c r="N11684" s="6">
        <v>2024</v>
      </c>
    </row>
    <row r="11685" spans="1:14" ht="19.95" customHeight="1">
      <c r="A11685" s="20" t="s">
        <v>211</v>
      </c>
      <c r="B11685" s="20" t="s">
        <v>14</v>
      </c>
      <c r="C11685" s="20" t="s">
        <v>192</v>
      </c>
      <c r="D11685" s="20" t="s">
        <v>183</v>
      </c>
      <c r="E11685" s="20" t="s">
        <v>97</v>
      </c>
      <c r="F11685" s="21"/>
      <c r="G11685" s="20" t="s">
        <v>19</v>
      </c>
      <c r="H11685" s="21" t="s">
        <v>182</v>
      </c>
      <c r="I11685" s="25">
        <v>5.0000000000000001E-3</v>
      </c>
      <c r="J11685" s="23">
        <v>260</v>
      </c>
      <c r="K11685" s="12">
        <f t="shared" si="366"/>
        <v>1.3</v>
      </c>
      <c r="L11685" s="21" t="s">
        <v>21</v>
      </c>
      <c r="M11685" s="23">
        <f t="shared" si="365"/>
        <v>208</v>
      </c>
      <c r="N11685" s="6">
        <v>2024</v>
      </c>
    </row>
    <row r="11686" spans="1:14" ht="19.95" customHeight="1">
      <c r="A11686" s="20" t="s">
        <v>290</v>
      </c>
      <c r="B11686" s="20" t="s">
        <v>42</v>
      </c>
      <c r="C11686" s="20" t="s">
        <v>31</v>
      </c>
      <c r="D11686" s="20" t="s">
        <v>16</v>
      </c>
      <c r="E11686" s="20" t="s">
        <v>97</v>
      </c>
      <c r="F11686" s="21"/>
      <c r="G11686" s="20" t="s">
        <v>19</v>
      </c>
      <c r="H11686" s="21" t="s">
        <v>162</v>
      </c>
      <c r="I11686" s="25">
        <v>1.3625</v>
      </c>
      <c r="J11686" s="23">
        <v>28</v>
      </c>
      <c r="K11686" s="12">
        <f t="shared" si="366"/>
        <v>38.15</v>
      </c>
      <c r="L11686" s="21" t="s">
        <v>21</v>
      </c>
      <c r="M11686" s="23">
        <f t="shared" si="365"/>
        <v>22.4</v>
      </c>
      <c r="N11686" s="6">
        <v>2024</v>
      </c>
    </row>
    <row r="11687" spans="1:14" ht="19.95" customHeight="1">
      <c r="A11687" s="20" t="s">
        <v>211</v>
      </c>
      <c r="B11687" s="20" t="s">
        <v>14</v>
      </c>
      <c r="C11687" s="20" t="s">
        <v>192</v>
      </c>
      <c r="D11687" s="20" t="s">
        <v>183</v>
      </c>
      <c r="E11687" s="20" t="s">
        <v>97</v>
      </c>
      <c r="F11687" s="21"/>
      <c r="G11687" s="20" t="s">
        <v>19</v>
      </c>
      <c r="H11687" s="21" t="s">
        <v>182</v>
      </c>
      <c r="I11687" s="25">
        <v>5.0000000000000001E-3</v>
      </c>
      <c r="J11687" s="23">
        <v>260</v>
      </c>
      <c r="K11687" s="12">
        <f t="shared" si="366"/>
        <v>1.3</v>
      </c>
      <c r="L11687" s="21" t="s">
        <v>21</v>
      </c>
      <c r="M11687" s="23">
        <f t="shared" si="365"/>
        <v>208</v>
      </c>
      <c r="N11687" s="6">
        <v>2024</v>
      </c>
    </row>
    <row r="11688" spans="1:14" ht="19.95" customHeight="1">
      <c r="A11688" s="20" t="s">
        <v>211</v>
      </c>
      <c r="B11688" s="20" t="s">
        <v>14</v>
      </c>
      <c r="C11688" s="20" t="s">
        <v>192</v>
      </c>
      <c r="D11688" s="20" t="s">
        <v>213</v>
      </c>
      <c r="E11688" s="20" t="s">
        <v>207</v>
      </c>
      <c r="F11688" s="21"/>
      <c r="G11688" s="20" t="s">
        <v>19</v>
      </c>
      <c r="H11688" s="21" t="s">
        <v>229</v>
      </c>
      <c r="I11688" s="25">
        <v>5.0243902439024392E-3</v>
      </c>
      <c r="J11688" s="23">
        <v>90</v>
      </c>
      <c r="K11688" s="12">
        <f t="shared" si="366"/>
        <v>0.45219512195121953</v>
      </c>
      <c r="L11688" s="21" t="s">
        <v>21</v>
      </c>
      <c r="M11688" s="23">
        <f t="shared" si="365"/>
        <v>72</v>
      </c>
      <c r="N11688" s="6">
        <v>2024</v>
      </c>
    </row>
    <row r="11689" spans="1:14" ht="19.95" customHeight="1">
      <c r="A11689" s="20" t="s">
        <v>211</v>
      </c>
      <c r="B11689" s="20" t="s">
        <v>14</v>
      </c>
      <c r="C11689" s="20" t="s">
        <v>219</v>
      </c>
      <c r="D11689" s="20" t="s">
        <v>213</v>
      </c>
      <c r="E11689" s="20" t="s">
        <v>207</v>
      </c>
      <c r="F11689" s="21"/>
      <c r="G11689" s="20" t="s">
        <v>19</v>
      </c>
      <c r="H11689" s="21" t="s">
        <v>229</v>
      </c>
      <c r="I11689" s="25">
        <v>3.7376237623762379E-3</v>
      </c>
      <c r="J11689" s="23">
        <v>90</v>
      </c>
      <c r="K11689" s="12">
        <f t="shared" si="366"/>
        <v>0.33638613861386141</v>
      </c>
      <c r="L11689" s="21" t="s">
        <v>21</v>
      </c>
      <c r="M11689" s="23">
        <f t="shared" si="365"/>
        <v>72</v>
      </c>
      <c r="N11689" s="6">
        <v>2024</v>
      </c>
    </row>
    <row r="11690" spans="1:14" ht="19.95" customHeight="1">
      <c r="A11690" s="20" t="s">
        <v>211</v>
      </c>
      <c r="B11690" s="20" t="s">
        <v>14</v>
      </c>
      <c r="C11690" s="20" t="s">
        <v>223</v>
      </c>
      <c r="D11690" s="20" t="s">
        <v>183</v>
      </c>
      <c r="E11690" s="20" t="s">
        <v>207</v>
      </c>
      <c r="F11690" s="21"/>
      <c r="G11690" s="20" t="s">
        <v>19</v>
      </c>
      <c r="H11690" s="21" t="s">
        <v>229</v>
      </c>
      <c r="I11690" s="25">
        <v>1.2272727272727274E-2</v>
      </c>
      <c r="J11690" s="23">
        <v>145</v>
      </c>
      <c r="K11690" s="12">
        <f t="shared" si="366"/>
        <v>1.7795454545454548</v>
      </c>
      <c r="L11690" s="21" t="s">
        <v>21</v>
      </c>
      <c r="M11690" s="23">
        <f t="shared" si="365"/>
        <v>116</v>
      </c>
      <c r="N11690" s="6">
        <v>2024</v>
      </c>
    </row>
    <row r="11691" spans="1:14" ht="19.95" customHeight="1">
      <c r="A11691" s="20" t="s">
        <v>380</v>
      </c>
      <c r="B11691" s="20" t="s">
        <v>42</v>
      </c>
      <c r="C11691" s="20" t="s">
        <v>44</v>
      </c>
      <c r="D11691" s="20" t="s">
        <v>16</v>
      </c>
      <c r="E11691" s="20" t="s">
        <v>27</v>
      </c>
      <c r="F11691" s="21"/>
      <c r="G11691" s="20" t="s">
        <v>19</v>
      </c>
      <c r="H11691" s="21" t="s">
        <v>198</v>
      </c>
      <c r="I11691" s="25">
        <v>0.14000000000000001</v>
      </c>
      <c r="J11691" s="23">
        <v>6</v>
      </c>
      <c r="K11691" s="12">
        <f t="shared" si="366"/>
        <v>0.84000000000000008</v>
      </c>
      <c r="L11691" s="21" t="s">
        <v>21</v>
      </c>
      <c r="M11691" s="23">
        <f t="shared" si="365"/>
        <v>4.8</v>
      </c>
      <c r="N11691" s="6">
        <v>2024</v>
      </c>
    </row>
    <row r="11692" spans="1:14" ht="19.95" customHeight="1">
      <c r="A11692" s="20" t="s">
        <v>380</v>
      </c>
      <c r="B11692" s="20" t="s">
        <v>42</v>
      </c>
      <c r="C11692" s="20" t="s">
        <v>44</v>
      </c>
      <c r="D11692" s="20" t="s">
        <v>16</v>
      </c>
      <c r="E11692" s="20" t="s">
        <v>27</v>
      </c>
      <c r="F11692" s="21"/>
      <c r="G11692" s="20" t="s">
        <v>19</v>
      </c>
      <c r="H11692" s="21" t="s">
        <v>198</v>
      </c>
      <c r="I11692" s="25">
        <v>0.17466216216216218</v>
      </c>
      <c r="J11692" s="23">
        <v>6</v>
      </c>
      <c r="K11692" s="12">
        <f t="shared" si="366"/>
        <v>1.047972972972973</v>
      </c>
      <c r="L11692" s="21" t="s">
        <v>21</v>
      </c>
      <c r="M11692" s="23">
        <f t="shared" si="365"/>
        <v>4.8</v>
      </c>
      <c r="N11692" s="6">
        <v>2024</v>
      </c>
    </row>
    <row r="11693" spans="1:14" ht="19.95" customHeight="1">
      <c r="A11693" s="20" t="s">
        <v>339</v>
      </c>
      <c r="B11693" s="20" t="s">
        <v>33</v>
      </c>
      <c r="C11693" s="20" t="s">
        <v>69</v>
      </c>
      <c r="D11693" s="20" t="s">
        <v>16</v>
      </c>
      <c r="E11693" s="20" t="s">
        <v>73</v>
      </c>
      <c r="F11693" s="21"/>
      <c r="G11693" s="20" t="s">
        <v>19</v>
      </c>
      <c r="H11693" s="21" t="s">
        <v>198</v>
      </c>
      <c r="I11693" s="25">
        <v>0.28615702479338845</v>
      </c>
      <c r="J11693" s="23">
        <v>1.25</v>
      </c>
      <c r="K11693" s="12">
        <f t="shared" si="366"/>
        <v>0.35769628099173556</v>
      </c>
      <c r="L11693" s="21" t="s">
        <v>21</v>
      </c>
      <c r="M11693" s="23">
        <f t="shared" si="365"/>
        <v>1</v>
      </c>
      <c r="N11693" s="6">
        <v>2024</v>
      </c>
    </row>
    <row r="11694" spans="1:14" ht="19.95" customHeight="1">
      <c r="A11694" s="20" t="s">
        <v>339</v>
      </c>
      <c r="B11694" s="20" t="s">
        <v>14</v>
      </c>
      <c r="C11694" s="20" t="s">
        <v>46</v>
      </c>
      <c r="D11694" s="20" t="s">
        <v>16</v>
      </c>
      <c r="E11694" s="20" t="s">
        <v>73</v>
      </c>
      <c r="F11694" s="21"/>
      <c r="G11694" s="20" t="s">
        <v>19</v>
      </c>
      <c r="H11694" s="21" t="s">
        <v>198</v>
      </c>
      <c r="I11694" s="25">
        <v>9.3241758241758232E-2</v>
      </c>
      <c r="J11694" s="23">
        <v>1.8</v>
      </c>
      <c r="K11694" s="12">
        <f t="shared" si="366"/>
        <v>0.16783516483516484</v>
      </c>
      <c r="L11694" s="21" t="s">
        <v>21</v>
      </c>
      <c r="M11694" s="23">
        <f t="shared" si="365"/>
        <v>1.4</v>
      </c>
      <c r="N11694" s="6">
        <v>2024</v>
      </c>
    </row>
    <row r="11695" spans="1:14" ht="19.95" customHeight="1">
      <c r="A11695" s="20" t="s">
        <v>211</v>
      </c>
      <c r="B11695" s="20" t="s">
        <v>14</v>
      </c>
      <c r="C11695" s="20" t="s">
        <v>215</v>
      </c>
      <c r="D11695" s="20" t="s">
        <v>213</v>
      </c>
      <c r="E11695" s="20" t="s">
        <v>150</v>
      </c>
      <c r="F11695" s="21"/>
      <c r="G11695" s="20" t="s">
        <v>19</v>
      </c>
      <c r="H11695" s="21" t="s">
        <v>182</v>
      </c>
      <c r="I11695" s="25">
        <v>3.1181318681318682E-3</v>
      </c>
      <c r="J11695" s="23">
        <v>70</v>
      </c>
      <c r="K11695" s="12">
        <f t="shared" si="366"/>
        <v>0.21826923076923077</v>
      </c>
      <c r="L11695" s="21" t="s">
        <v>21</v>
      </c>
      <c r="M11695" s="23">
        <f t="shared" si="365"/>
        <v>56</v>
      </c>
      <c r="N11695" s="6">
        <v>2024</v>
      </c>
    </row>
    <row r="11696" spans="1:14" ht="19.95" customHeight="1">
      <c r="A11696" s="20" t="s">
        <v>211</v>
      </c>
      <c r="B11696" s="20" t="s">
        <v>14</v>
      </c>
      <c r="C11696" s="20" t="s">
        <v>219</v>
      </c>
      <c r="D11696" s="20" t="s">
        <v>213</v>
      </c>
      <c r="E11696" s="20" t="s">
        <v>150</v>
      </c>
      <c r="F11696" s="21"/>
      <c r="G11696" s="20" t="s">
        <v>19</v>
      </c>
      <c r="H11696" s="21" t="s">
        <v>182</v>
      </c>
      <c r="I11696" s="25">
        <v>3.9972527472527473E-3</v>
      </c>
      <c r="J11696" s="23">
        <v>70</v>
      </c>
      <c r="K11696" s="12">
        <f t="shared" si="366"/>
        <v>0.27980769230769231</v>
      </c>
      <c r="L11696" s="21" t="s">
        <v>21</v>
      </c>
      <c r="M11696" s="23">
        <f t="shared" si="365"/>
        <v>56</v>
      </c>
      <c r="N11696" s="6">
        <v>2024</v>
      </c>
    </row>
    <row r="11697" spans="1:14" ht="19.95" customHeight="1">
      <c r="A11697" s="20" t="s">
        <v>211</v>
      </c>
      <c r="B11697" s="20" t="s">
        <v>14</v>
      </c>
      <c r="C11697" s="20" t="s">
        <v>23</v>
      </c>
      <c r="D11697" s="20" t="s">
        <v>213</v>
      </c>
      <c r="E11697" s="20" t="s">
        <v>150</v>
      </c>
      <c r="F11697" s="21"/>
      <c r="G11697" s="20" t="s">
        <v>19</v>
      </c>
      <c r="H11697" s="21" t="s">
        <v>182</v>
      </c>
      <c r="I11697" s="25">
        <v>6.2362637362637363E-3</v>
      </c>
      <c r="J11697" s="23">
        <v>70</v>
      </c>
      <c r="K11697" s="12">
        <f t="shared" si="366"/>
        <v>0.43653846153846154</v>
      </c>
      <c r="L11697" s="21" t="s">
        <v>21</v>
      </c>
      <c r="M11697" s="23">
        <f t="shared" si="365"/>
        <v>56</v>
      </c>
      <c r="N11697" s="6">
        <v>2024</v>
      </c>
    </row>
    <row r="11698" spans="1:14" ht="19.95" customHeight="1">
      <c r="A11698" s="20" t="s">
        <v>395</v>
      </c>
      <c r="B11698" s="20" t="s">
        <v>42</v>
      </c>
      <c r="C11698" s="20" t="s">
        <v>41</v>
      </c>
      <c r="D11698" s="20" t="s">
        <v>83</v>
      </c>
      <c r="E11698" s="20" t="s">
        <v>27</v>
      </c>
      <c r="F11698" s="21"/>
      <c r="G11698" s="20" t="s">
        <v>19</v>
      </c>
      <c r="H11698" s="21" t="s">
        <v>247</v>
      </c>
      <c r="I11698" s="25">
        <v>0.68200000000000005</v>
      </c>
      <c r="J11698" s="23">
        <v>3.25</v>
      </c>
      <c r="K11698" s="12">
        <f t="shared" si="366"/>
        <v>2.2165000000000004</v>
      </c>
      <c r="L11698" s="21" t="s">
        <v>21</v>
      </c>
      <c r="M11698" s="23">
        <f t="shared" si="365"/>
        <v>2.6</v>
      </c>
      <c r="N11698" s="6">
        <v>2024</v>
      </c>
    </row>
    <row r="11699" spans="1:14" ht="19.95" customHeight="1">
      <c r="A11699" s="20" t="s">
        <v>300</v>
      </c>
      <c r="B11699" s="20" t="s">
        <v>14</v>
      </c>
      <c r="C11699" s="20" t="s">
        <v>22</v>
      </c>
      <c r="D11699" s="20" t="s">
        <v>16</v>
      </c>
      <c r="E11699" s="20" t="s">
        <v>27</v>
      </c>
      <c r="F11699" s="21"/>
      <c r="G11699" s="20" t="s">
        <v>19</v>
      </c>
      <c r="H11699" s="21" t="s">
        <v>156</v>
      </c>
      <c r="I11699" s="25">
        <v>2.6794871794871795E-2</v>
      </c>
      <c r="J11699" s="23">
        <v>6.83</v>
      </c>
      <c r="K11699" s="12">
        <f t="shared" si="366"/>
        <v>0.18300897435897437</v>
      </c>
      <c r="L11699" s="21" t="s">
        <v>21</v>
      </c>
      <c r="M11699" s="23">
        <f t="shared" si="365"/>
        <v>5.5</v>
      </c>
      <c r="N11699" s="6">
        <v>2024</v>
      </c>
    </row>
    <row r="11700" spans="1:14" ht="19.95" customHeight="1">
      <c r="A11700" s="20" t="s">
        <v>395</v>
      </c>
      <c r="B11700" s="20" t="s">
        <v>33</v>
      </c>
      <c r="C11700" s="20" t="s">
        <v>41</v>
      </c>
      <c r="D11700" s="20" t="s">
        <v>83</v>
      </c>
      <c r="E11700" s="20" t="s">
        <v>27</v>
      </c>
      <c r="F11700" s="21"/>
      <c r="G11700" s="20" t="s">
        <v>19</v>
      </c>
      <c r="H11700" s="21" t="s">
        <v>247</v>
      </c>
      <c r="I11700" s="25">
        <v>0.66900000000000004</v>
      </c>
      <c r="J11700" s="23">
        <v>3.25</v>
      </c>
      <c r="K11700" s="12">
        <f t="shared" si="366"/>
        <v>2.1742500000000002</v>
      </c>
      <c r="L11700" s="21" t="s">
        <v>21</v>
      </c>
      <c r="M11700" s="23">
        <f t="shared" si="365"/>
        <v>2.6</v>
      </c>
      <c r="N11700" s="6">
        <v>2024</v>
      </c>
    </row>
    <row r="11701" spans="1:14" ht="19.95" customHeight="1">
      <c r="A11701" s="20" t="s">
        <v>392</v>
      </c>
      <c r="B11701" s="20" t="s">
        <v>14</v>
      </c>
      <c r="C11701" s="20" t="s">
        <v>46</v>
      </c>
      <c r="D11701" s="20" t="s">
        <v>16</v>
      </c>
      <c r="E11701" s="20" t="s">
        <v>147</v>
      </c>
      <c r="F11701" s="21"/>
      <c r="G11701" s="20" t="s">
        <v>19</v>
      </c>
      <c r="H11701" s="21" t="s">
        <v>159</v>
      </c>
      <c r="I11701" s="25">
        <v>7.8750000000000001E-2</v>
      </c>
      <c r="J11701" s="23">
        <v>3</v>
      </c>
      <c r="K11701" s="12">
        <f t="shared" si="366"/>
        <v>0.23625000000000002</v>
      </c>
      <c r="L11701" s="21" t="s">
        <v>21</v>
      </c>
      <c r="M11701" s="23">
        <f t="shared" si="365"/>
        <v>2.4</v>
      </c>
      <c r="N11701" s="6">
        <v>2024</v>
      </c>
    </row>
    <row r="11702" spans="1:14" ht="19.95" customHeight="1">
      <c r="A11702" s="20" t="s">
        <v>211</v>
      </c>
      <c r="B11702" s="20" t="s">
        <v>14</v>
      </c>
      <c r="C11702" s="20" t="s">
        <v>223</v>
      </c>
      <c r="D11702" s="20" t="s">
        <v>213</v>
      </c>
      <c r="E11702" s="20" t="s">
        <v>150</v>
      </c>
      <c r="F11702" s="21"/>
      <c r="G11702" s="20" t="s">
        <v>19</v>
      </c>
      <c r="H11702" s="21" t="s">
        <v>182</v>
      </c>
      <c r="I11702" s="25">
        <v>1.2E-2</v>
      </c>
      <c r="J11702" s="23">
        <v>60</v>
      </c>
      <c r="K11702" s="12">
        <f t="shared" si="366"/>
        <v>0.72</v>
      </c>
      <c r="L11702" s="21" t="s">
        <v>21</v>
      </c>
      <c r="M11702" s="23">
        <f t="shared" si="365"/>
        <v>48</v>
      </c>
      <c r="N11702" s="6">
        <v>2024</v>
      </c>
    </row>
    <row r="11703" spans="1:14" ht="19.95" customHeight="1">
      <c r="A11703" s="20" t="s">
        <v>290</v>
      </c>
      <c r="B11703" s="20" t="s">
        <v>33</v>
      </c>
      <c r="C11703" s="20" t="s">
        <v>47</v>
      </c>
      <c r="D11703" s="20" t="s">
        <v>16</v>
      </c>
      <c r="E11703" s="20" t="s">
        <v>97</v>
      </c>
      <c r="F11703" s="21"/>
      <c r="G11703" s="20" t="s">
        <v>19</v>
      </c>
      <c r="H11703" s="21" t="s">
        <v>162</v>
      </c>
      <c r="I11703" s="25">
        <v>1.0713333333333332</v>
      </c>
      <c r="J11703" s="23">
        <v>35</v>
      </c>
      <c r="K11703" s="12">
        <f t="shared" si="366"/>
        <v>37.496666666666663</v>
      </c>
      <c r="L11703" s="21" t="s">
        <v>21</v>
      </c>
      <c r="M11703" s="23">
        <f t="shared" si="365"/>
        <v>28</v>
      </c>
      <c r="N11703" s="6">
        <v>2024</v>
      </c>
    </row>
    <row r="11704" spans="1:14" ht="19.95" customHeight="1">
      <c r="A11704" s="20" t="s">
        <v>355</v>
      </c>
      <c r="B11704" s="20" t="s">
        <v>42</v>
      </c>
      <c r="C11704" s="20" t="s">
        <v>31</v>
      </c>
      <c r="D11704" s="20" t="s">
        <v>16</v>
      </c>
      <c r="E11704" s="20" t="s">
        <v>27</v>
      </c>
      <c r="F11704" s="21"/>
      <c r="G11704" s="20" t="s">
        <v>19</v>
      </c>
      <c r="H11704" s="21" t="s">
        <v>156</v>
      </c>
      <c r="I11704" s="25">
        <v>1.8066666666666669</v>
      </c>
      <c r="J11704" s="23">
        <v>3.1</v>
      </c>
      <c r="K11704" s="12">
        <f t="shared" si="366"/>
        <v>5.6006666666666671</v>
      </c>
      <c r="L11704" s="21" t="s">
        <v>21</v>
      </c>
      <c r="M11704" s="23">
        <f t="shared" ref="M11704:M11767" si="367">ROUND(J11704-J11704*20/100,1)</f>
        <v>2.5</v>
      </c>
      <c r="N11704" s="6">
        <v>2024</v>
      </c>
    </row>
    <row r="11705" spans="1:14" ht="19.95" customHeight="1">
      <c r="A11705" s="20" t="s">
        <v>380</v>
      </c>
      <c r="B11705" s="20" t="s">
        <v>33</v>
      </c>
      <c r="C11705" s="20" t="s">
        <v>69</v>
      </c>
      <c r="D11705" s="20" t="s">
        <v>16</v>
      </c>
      <c r="E11705" s="20" t="s">
        <v>27</v>
      </c>
      <c r="F11705" s="21"/>
      <c r="G11705" s="20" t="s">
        <v>19</v>
      </c>
      <c r="H11705" s="21" t="s">
        <v>198</v>
      </c>
      <c r="I11705" s="25">
        <v>0.19733333333333333</v>
      </c>
      <c r="J11705" s="23">
        <v>6</v>
      </c>
      <c r="K11705" s="12">
        <f t="shared" si="366"/>
        <v>1.1839999999999999</v>
      </c>
      <c r="L11705" s="21" t="s">
        <v>21</v>
      </c>
      <c r="M11705" s="23">
        <f t="shared" si="367"/>
        <v>4.8</v>
      </c>
      <c r="N11705" s="6">
        <v>2024</v>
      </c>
    </row>
    <row r="11706" spans="1:14" ht="19.95" customHeight="1">
      <c r="A11706" s="20" t="s">
        <v>380</v>
      </c>
      <c r="B11706" s="20" t="s">
        <v>24</v>
      </c>
      <c r="C11706" s="20" t="s">
        <v>35</v>
      </c>
      <c r="D11706" s="20" t="s">
        <v>16</v>
      </c>
      <c r="E11706" s="20" t="s">
        <v>27</v>
      </c>
      <c r="F11706" s="21"/>
      <c r="G11706" s="20" t="s">
        <v>19</v>
      </c>
      <c r="H11706" s="21" t="s">
        <v>198</v>
      </c>
      <c r="I11706" s="25">
        <v>0.73774834437086101</v>
      </c>
      <c r="J11706" s="23">
        <v>30.42</v>
      </c>
      <c r="K11706" s="12">
        <f t="shared" si="366"/>
        <v>22.442304635761595</v>
      </c>
      <c r="L11706" s="21" t="s">
        <v>21</v>
      </c>
      <c r="M11706" s="23">
        <f t="shared" si="367"/>
        <v>24.3</v>
      </c>
      <c r="N11706" s="6">
        <v>2024</v>
      </c>
    </row>
    <row r="11707" spans="1:14" ht="19.95" customHeight="1">
      <c r="A11707" s="20" t="s">
        <v>380</v>
      </c>
      <c r="B11707" s="20" t="s">
        <v>42</v>
      </c>
      <c r="C11707" s="20" t="s">
        <v>43</v>
      </c>
      <c r="D11707" s="20" t="s">
        <v>16</v>
      </c>
      <c r="E11707" s="20" t="s">
        <v>27</v>
      </c>
      <c r="F11707" s="21"/>
      <c r="G11707" s="20" t="s">
        <v>19</v>
      </c>
      <c r="H11707" s="21" t="s">
        <v>198</v>
      </c>
      <c r="I11707" s="25">
        <v>0.46346666666666664</v>
      </c>
      <c r="J11707" s="23">
        <v>9.1</v>
      </c>
      <c r="K11707" s="12">
        <f t="shared" si="366"/>
        <v>4.2175466666666663</v>
      </c>
      <c r="L11707" s="21" t="s">
        <v>21</v>
      </c>
      <c r="M11707" s="23">
        <f t="shared" si="367"/>
        <v>7.3</v>
      </c>
      <c r="N11707" s="6">
        <v>2024</v>
      </c>
    </row>
    <row r="11708" spans="1:14" ht="19.95" customHeight="1">
      <c r="A11708" s="20" t="s">
        <v>261</v>
      </c>
      <c r="B11708" s="20" t="s">
        <v>42</v>
      </c>
      <c r="C11708" s="20" t="s">
        <v>65</v>
      </c>
      <c r="D11708" s="20" t="s">
        <v>16</v>
      </c>
      <c r="E11708" s="20" t="s">
        <v>27</v>
      </c>
      <c r="F11708" s="21"/>
      <c r="G11708" s="20" t="s">
        <v>19</v>
      </c>
      <c r="H11708" s="21" t="s">
        <v>262</v>
      </c>
      <c r="I11708" s="25">
        <v>2.4500000000000002</v>
      </c>
      <c r="J11708" s="23">
        <v>16.5</v>
      </c>
      <c r="K11708" s="12">
        <f t="shared" si="366"/>
        <v>40.425000000000004</v>
      </c>
      <c r="L11708" s="21" t="s">
        <v>21</v>
      </c>
      <c r="M11708" s="23">
        <f t="shared" si="367"/>
        <v>13.2</v>
      </c>
      <c r="N11708" s="6">
        <v>2024</v>
      </c>
    </row>
    <row r="11709" spans="1:14" ht="19.95" customHeight="1">
      <c r="A11709" s="20" t="s">
        <v>248</v>
      </c>
      <c r="B11709" s="20" t="s">
        <v>14</v>
      </c>
      <c r="C11709" s="20" t="s">
        <v>15</v>
      </c>
      <c r="D11709" s="20" t="s">
        <v>16</v>
      </c>
      <c r="E11709" s="20" t="s">
        <v>202</v>
      </c>
      <c r="F11709" s="21"/>
      <c r="G11709" s="20" t="s">
        <v>19</v>
      </c>
      <c r="H11709" s="21" t="s">
        <v>162</v>
      </c>
      <c r="I11709" s="25">
        <v>4.4148148148148152E-2</v>
      </c>
      <c r="J11709" s="23">
        <v>1.39</v>
      </c>
      <c r="K11709" s="12">
        <f t="shared" si="366"/>
        <v>6.1365925925925928E-2</v>
      </c>
      <c r="L11709" s="21" t="s">
        <v>21</v>
      </c>
      <c r="M11709" s="23">
        <f t="shared" si="367"/>
        <v>1.1000000000000001</v>
      </c>
      <c r="N11709" s="6">
        <v>2024</v>
      </c>
    </row>
    <row r="11710" spans="1:14" ht="19.95" customHeight="1">
      <c r="A11710" s="20" t="s">
        <v>248</v>
      </c>
      <c r="B11710" s="20" t="s">
        <v>33</v>
      </c>
      <c r="C11710" s="20" t="s">
        <v>41</v>
      </c>
      <c r="D11710" s="20" t="s">
        <v>16</v>
      </c>
      <c r="E11710" s="20" t="s">
        <v>202</v>
      </c>
      <c r="F11710" s="21"/>
      <c r="G11710" s="20" t="s">
        <v>19</v>
      </c>
      <c r="H11710" s="21" t="s">
        <v>162</v>
      </c>
      <c r="I11710" s="25">
        <v>0.81229629629629618</v>
      </c>
      <c r="J11710" s="23">
        <v>0.42</v>
      </c>
      <c r="K11710" s="12">
        <f t="shared" si="366"/>
        <v>0.34116444444444438</v>
      </c>
      <c r="L11710" s="21" t="s">
        <v>21</v>
      </c>
      <c r="M11710" s="23">
        <f t="shared" si="367"/>
        <v>0.3</v>
      </c>
      <c r="N11710" s="6">
        <v>2024</v>
      </c>
    </row>
    <row r="11711" spans="1:14" ht="19.95" customHeight="1">
      <c r="A11711" s="20" t="s">
        <v>308</v>
      </c>
      <c r="B11711" s="20" t="s">
        <v>14</v>
      </c>
      <c r="C11711" s="20" t="s">
        <v>58</v>
      </c>
      <c r="D11711" s="20" t="s">
        <v>16</v>
      </c>
      <c r="E11711" s="20" t="s">
        <v>147</v>
      </c>
      <c r="F11711" s="21"/>
      <c r="G11711" s="20" t="s">
        <v>19</v>
      </c>
      <c r="H11711" s="21" t="s">
        <v>172</v>
      </c>
      <c r="I11711" s="25">
        <v>0.16933333333333334</v>
      </c>
      <c r="J11711" s="23">
        <v>3.79</v>
      </c>
      <c r="K11711" s="12">
        <f t="shared" si="366"/>
        <v>0.64177333333333331</v>
      </c>
      <c r="L11711" s="21" t="s">
        <v>21</v>
      </c>
      <c r="M11711" s="23">
        <f t="shared" si="367"/>
        <v>3</v>
      </c>
      <c r="N11711" s="6">
        <v>2024</v>
      </c>
    </row>
    <row r="11712" spans="1:14" ht="19.95" customHeight="1">
      <c r="A11712" s="20" t="s">
        <v>308</v>
      </c>
      <c r="B11712" s="20" t="s">
        <v>30</v>
      </c>
      <c r="C11712" s="20" t="s">
        <v>43</v>
      </c>
      <c r="D11712" s="20" t="s">
        <v>16</v>
      </c>
      <c r="E11712" s="20" t="s">
        <v>147</v>
      </c>
      <c r="F11712" s="21"/>
      <c r="G11712" s="20" t="s">
        <v>19</v>
      </c>
      <c r="H11712" s="21" t="s">
        <v>172</v>
      </c>
      <c r="I11712" s="25">
        <v>0.3644</v>
      </c>
      <c r="J11712" s="23">
        <v>5</v>
      </c>
      <c r="K11712" s="12">
        <f t="shared" si="366"/>
        <v>1.8220000000000001</v>
      </c>
      <c r="L11712" s="21" t="s">
        <v>21</v>
      </c>
      <c r="M11712" s="23">
        <f t="shared" si="367"/>
        <v>4</v>
      </c>
      <c r="N11712" s="6">
        <v>2024</v>
      </c>
    </row>
    <row r="11713" spans="1:14" ht="19.95" customHeight="1">
      <c r="A11713" s="20" t="s">
        <v>308</v>
      </c>
      <c r="B11713" s="20" t="s">
        <v>14</v>
      </c>
      <c r="C11713" s="20" t="s">
        <v>58</v>
      </c>
      <c r="D11713" s="20" t="s">
        <v>16</v>
      </c>
      <c r="E11713" s="20" t="s">
        <v>147</v>
      </c>
      <c r="F11713" s="21"/>
      <c r="G11713" s="20" t="s">
        <v>19</v>
      </c>
      <c r="H11713" s="21" t="s">
        <v>172</v>
      </c>
      <c r="I11713" s="25">
        <v>0.17166666666666669</v>
      </c>
      <c r="J11713" s="23">
        <v>3.79</v>
      </c>
      <c r="K11713" s="12">
        <f t="shared" si="366"/>
        <v>0.65061666666666673</v>
      </c>
      <c r="L11713" s="21" t="s">
        <v>21</v>
      </c>
      <c r="M11713" s="23">
        <f t="shared" si="367"/>
        <v>3</v>
      </c>
      <c r="N11713" s="6">
        <v>2024</v>
      </c>
    </row>
    <row r="11714" spans="1:14" ht="19.95" customHeight="1">
      <c r="A11714" s="20" t="s">
        <v>308</v>
      </c>
      <c r="B11714" s="20" t="s">
        <v>14</v>
      </c>
      <c r="C11714" s="20" t="s">
        <v>36</v>
      </c>
      <c r="D11714" s="20" t="s">
        <v>16</v>
      </c>
      <c r="E11714" s="20" t="s">
        <v>147</v>
      </c>
      <c r="F11714" s="21"/>
      <c r="G11714" s="20" t="s">
        <v>19</v>
      </c>
      <c r="H11714" s="21" t="s">
        <v>172</v>
      </c>
      <c r="I11714" s="25">
        <v>0.308</v>
      </c>
      <c r="J11714" s="23">
        <v>5</v>
      </c>
      <c r="K11714" s="12">
        <f t="shared" si="366"/>
        <v>1.54</v>
      </c>
      <c r="L11714" s="21" t="s">
        <v>21</v>
      </c>
      <c r="M11714" s="23">
        <f t="shared" si="367"/>
        <v>4</v>
      </c>
      <c r="N11714" s="6">
        <v>2024</v>
      </c>
    </row>
    <row r="11715" spans="1:14" ht="19.95" customHeight="1">
      <c r="A11715" s="20" t="s">
        <v>387</v>
      </c>
      <c r="B11715" s="20" t="s">
        <v>30</v>
      </c>
      <c r="C11715" s="20" t="s">
        <v>56</v>
      </c>
      <c r="D11715" s="20" t="s">
        <v>39</v>
      </c>
      <c r="E11715" s="20" t="s">
        <v>97</v>
      </c>
      <c r="F11715" s="21"/>
      <c r="G11715" s="20" t="s">
        <v>19</v>
      </c>
      <c r="H11715" s="21" t="s">
        <v>159</v>
      </c>
      <c r="I11715" s="25">
        <v>6.1125730994152043</v>
      </c>
      <c r="J11715" s="23">
        <v>0.96</v>
      </c>
      <c r="K11715" s="12">
        <f t="shared" ref="K11715:K11778" si="368">J11715*I11715</f>
        <v>5.8680701754385955</v>
      </c>
      <c r="L11715" s="21" t="s">
        <v>21</v>
      </c>
      <c r="M11715" s="23">
        <f t="shared" si="367"/>
        <v>0.8</v>
      </c>
      <c r="N11715" s="6">
        <v>2024</v>
      </c>
    </row>
    <row r="11716" spans="1:14" ht="19.95" customHeight="1">
      <c r="A11716" s="20" t="s">
        <v>308</v>
      </c>
      <c r="B11716" s="20" t="s">
        <v>30</v>
      </c>
      <c r="C11716" s="20" t="s">
        <v>43</v>
      </c>
      <c r="D11716" s="20" t="s">
        <v>16</v>
      </c>
      <c r="E11716" s="20" t="s">
        <v>147</v>
      </c>
      <c r="F11716" s="21"/>
      <c r="G11716" s="20" t="s">
        <v>19</v>
      </c>
      <c r="H11716" s="21" t="s">
        <v>172</v>
      </c>
      <c r="I11716" s="25">
        <v>0.35600000000000004</v>
      </c>
      <c r="J11716" s="23">
        <v>5</v>
      </c>
      <c r="K11716" s="12">
        <f t="shared" si="368"/>
        <v>1.7800000000000002</v>
      </c>
      <c r="L11716" s="21" t="s">
        <v>21</v>
      </c>
      <c r="M11716" s="23">
        <f t="shared" si="367"/>
        <v>4</v>
      </c>
      <c r="N11716" s="6">
        <v>2024</v>
      </c>
    </row>
    <row r="11717" spans="1:14" ht="19.95" customHeight="1">
      <c r="A11717" s="20" t="s">
        <v>308</v>
      </c>
      <c r="B11717" s="20" t="s">
        <v>14</v>
      </c>
      <c r="C11717" s="20" t="s">
        <v>35</v>
      </c>
      <c r="D11717" s="20" t="s">
        <v>16</v>
      </c>
      <c r="E11717" s="20" t="s">
        <v>147</v>
      </c>
      <c r="F11717" s="21"/>
      <c r="G11717" s="20" t="s">
        <v>19</v>
      </c>
      <c r="H11717" s="21" t="s">
        <v>172</v>
      </c>
      <c r="I11717" s="25">
        <v>0.54100000000000004</v>
      </c>
      <c r="J11717" s="23">
        <v>5</v>
      </c>
      <c r="K11717" s="12">
        <f t="shared" si="368"/>
        <v>2.7050000000000001</v>
      </c>
      <c r="L11717" s="21" t="s">
        <v>21</v>
      </c>
      <c r="M11717" s="23">
        <f t="shared" si="367"/>
        <v>4</v>
      </c>
      <c r="N11717" s="6">
        <v>2024</v>
      </c>
    </row>
    <row r="11718" spans="1:14" ht="19.95" customHeight="1">
      <c r="A11718" s="20" t="s">
        <v>290</v>
      </c>
      <c r="B11718" s="20" t="s">
        <v>37</v>
      </c>
      <c r="C11718" s="20" t="s">
        <v>36</v>
      </c>
      <c r="D11718" s="20" t="s">
        <v>16</v>
      </c>
      <c r="E11718" s="20" t="s">
        <v>97</v>
      </c>
      <c r="F11718" s="21"/>
      <c r="G11718" s="20" t="s">
        <v>19</v>
      </c>
      <c r="H11718" s="21" t="s">
        <v>162</v>
      </c>
      <c r="I11718" s="25">
        <v>0.42</v>
      </c>
      <c r="J11718" s="23">
        <v>18.510000000000002</v>
      </c>
      <c r="K11718" s="12">
        <f t="shared" si="368"/>
        <v>7.7742000000000004</v>
      </c>
      <c r="L11718" s="21" t="s">
        <v>21</v>
      </c>
      <c r="M11718" s="23">
        <f t="shared" si="367"/>
        <v>14.8</v>
      </c>
      <c r="N11718" s="6">
        <v>2024</v>
      </c>
    </row>
    <row r="11719" spans="1:14" ht="19.95" customHeight="1">
      <c r="A11719" s="20" t="s">
        <v>308</v>
      </c>
      <c r="B11719" s="20" t="s">
        <v>14</v>
      </c>
      <c r="C11719" s="20" t="s">
        <v>58</v>
      </c>
      <c r="D11719" s="20" t="s">
        <v>83</v>
      </c>
      <c r="E11719" s="20" t="s">
        <v>147</v>
      </c>
      <c r="F11719" s="21"/>
      <c r="G11719" s="20" t="s">
        <v>19</v>
      </c>
      <c r="H11719" s="21" t="s">
        <v>172</v>
      </c>
      <c r="I11719" s="25">
        <v>0.18088235294117649</v>
      </c>
      <c r="J11719" s="23">
        <v>3.45</v>
      </c>
      <c r="K11719" s="12">
        <f t="shared" si="368"/>
        <v>0.62404411764705892</v>
      </c>
      <c r="L11719" s="21" t="s">
        <v>21</v>
      </c>
      <c r="M11719" s="23">
        <f t="shared" si="367"/>
        <v>2.8</v>
      </c>
      <c r="N11719" s="6">
        <v>2024</v>
      </c>
    </row>
    <row r="11720" spans="1:14" ht="19.95" customHeight="1">
      <c r="A11720" s="20" t="s">
        <v>308</v>
      </c>
      <c r="B11720" s="20" t="s">
        <v>14</v>
      </c>
      <c r="C11720" s="20" t="s">
        <v>45</v>
      </c>
      <c r="D11720" s="20" t="s">
        <v>83</v>
      </c>
      <c r="E11720" s="20" t="s">
        <v>147</v>
      </c>
      <c r="F11720" s="21"/>
      <c r="G11720" s="20" t="s">
        <v>19</v>
      </c>
      <c r="H11720" s="21" t="s">
        <v>172</v>
      </c>
      <c r="I11720" s="25">
        <v>7.6544117647058818E-2</v>
      </c>
      <c r="J11720" s="23">
        <v>4.55</v>
      </c>
      <c r="K11720" s="12">
        <f t="shared" si="368"/>
        <v>0.34827573529411759</v>
      </c>
      <c r="L11720" s="21" t="s">
        <v>21</v>
      </c>
      <c r="M11720" s="23">
        <f t="shared" si="367"/>
        <v>3.6</v>
      </c>
      <c r="N11720" s="6">
        <v>2024</v>
      </c>
    </row>
    <row r="11721" spans="1:14" ht="19.95" customHeight="1">
      <c r="A11721" s="20" t="s">
        <v>387</v>
      </c>
      <c r="B11721" s="20" t="s">
        <v>37</v>
      </c>
      <c r="C11721" s="20" t="s">
        <v>51</v>
      </c>
      <c r="D11721" s="20" t="s">
        <v>16</v>
      </c>
      <c r="E11721" s="20" t="s">
        <v>207</v>
      </c>
      <c r="F11721" s="21"/>
      <c r="G11721" s="20" t="s">
        <v>19</v>
      </c>
      <c r="H11721" s="21" t="s">
        <v>159</v>
      </c>
      <c r="I11721" s="25">
        <v>2.2086092715231787</v>
      </c>
      <c r="J11721" s="23">
        <v>0.68</v>
      </c>
      <c r="K11721" s="12">
        <f t="shared" si="368"/>
        <v>1.5018543046357615</v>
      </c>
      <c r="L11721" s="21" t="s">
        <v>21</v>
      </c>
      <c r="M11721" s="23">
        <f t="shared" si="367"/>
        <v>0.5</v>
      </c>
      <c r="N11721" s="6">
        <v>2024</v>
      </c>
    </row>
    <row r="11722" spans="1:14" ht="19.95" customHeight="1">
      <c r="A11722" s="20" t="s">
        <v>308</v>
      </c>
      <c r="B11722" s="20" t="s">
        <v>48</v>
      </c>
      <c r="C11722" s="20" t="s">
        <v>49</v>
      </c>
      <c r="D11722" s="20" t="s">
        <v>16</v>
      </c>
      <c r="E11722" s="20" t="s">
        <v>147</v>
      </c>
      <c r="F11722" s="21"/>
      <c r="G11722" s="20" t="s">
        <v>19</v>
      </c>
      <c r="H11722" s="21" t="s">
        <v>172</v>
      </c>
      <c r="I11722" s="25">
        <v>5.0710784313725492E-2</v>
      </c>
      <c r="J11722" s="23">
        <v>9.65</v>
      </c>
      <c r="K11722" s="12">
        <f t="shared" si="368"/>
        <v>0.48935906862745099</v>
      </c>
      <c r="L11722" s="21" t="s">
        <v>21</v>
      </c>
      <c r="M11722" s="23">
        <f t="shared" si="367"/>
        <v>7.7</v>
      </c>
      <c r="N11722" s="6">
        <v>2024</v>
      </c>
    </row>
    <row r="11723" spans="1:14" ht="19.95" customHeight="1">
      <c r="A11723" s="20" t="s">
        <v>298</v>
      </c>
      <c r="B11723" s="20" t="s">
        <v>42</v>
      </c>
      <c r="C11723" s="20" t="s">
        <v>63</v>
      </c>
      <c r="D11723" s="20" t="s">
        <v>16</v>
      </c>
      <c r="E11723" s="20" t="s">
        <v>147</v>
      </c>
      <c r="F11723" s="21"/>
      <c r="G11723" s="20" t="s">
        <v>19</v>
      </c>
      <c r="H11723" s="21" t="s">
        <v>159</v>
      </c>
      <c r="I11723" s="25">
        <v>4.937146666666667</v>
      </c>
      <c r="J11723" s="23">
        <v>0.48</v>
      </c>
      <c r="K11723" s="12">
        <f t="shared" si="368"/>
        <v>2.3698304000000001</v>
      </c>
      <c r="L11723" s="21" t="s">
        <v>21</v>
      </c>
      <c r="M11723" s="23">
        <f t="shared" si="367"/>
        <v>0.4</v>
      </c>
      <c r="N11723" s="6">
        <v>2024</v>
      </c>
    </row>
    <row r="11724" spans="1:14" ht="19.95" customHeight="1">
      <c r="A11724" s="20" t="s">
        <v>186</v>
      </c>
      <c r="B11724" s="20" t="s">
        <v>42</v>
      </c>
      <c r="C11724" s="20" t="s">
        <v>43</v>
      </c>
      <c r="D11724" s="20" t="s">
        <v>16</v>
      </c>
      <c r="E11724" s="20" t="s">
        <v>155</v>
      </c>
      <c r="F11724" s="21"/>
      <c r="G11724" s="20" t="s">
        <v>19</v>
      </c>
      <c r="H11724" s="21" t="s">
        <v>92</v>
      </c>
      <c r="I11724" s="25">
        <v>0.45051282051282054</v>
      </c>
      <c r="J11724" s="23">
        <v>0.85</v>
      </c>
      <c r="K11724" s="12">
        <f t="shared" si="368"/>
        <v>0.38293589743589745</v>
      </c>
      <c r="L11724" s="21" t="s">
        <v>21</v>
      </c>
      <c r="M11724" s="23">
        <f t="shared" si="367"/>
        <v>0.7</v>
      </c>
      <c r="N11724" s="6">
        <v>2024</v>
      </c>
    </row>
    <row r="11725" spans="1:14" ht="19.95" customHeight="1">
      <c r="A11725" s="20" t="s">
        <v>186</v>
      </c>
      <c r="B11725" s="20" t="s">
        <v>30</v>
      </c>
      <c r="C11725" s="20" t="s">
        <v>43</v>
      </c>
      <c r="D11725" s="20" t="s">
        <v>16</v>
      </c>
      <c r="E11725" s="20" t="s">
        <v>155</v>
      </c>
      <c r="F11725" s="21"/>
      <c r="G11725" s="20" t="s">
        <v>19</v>
      </c>
      <c r="H11725" s="21" t="s">
        <v>92</v>
      </c>
      <c r="I11725" s="25">
        <v>0.57947368421052625</v>
      </c>
      <c r="J11725" s="23">
        <v>0.95</v>
      </c>
      <c r="K11725" s="12">
        <f t="shared" si="368"/>
        <v>0.55049999999999988</v>
      </c>
      <c r="L11725" s="21" t="s">
        <v>21</v>
      </c>
      <c r="M11725" s="23">
        <f t="shared" si="367"/>
        <v>0.8</v>
      </c>
      <c r="N11725" s="6">
        <v>2024</v>
      </c>
    </row>
    <row r="11726" spans="1:14" ht="19.95" customHeight="1">
      <c r="A11726" s="20" t="s">
        <v>290</v>
      </c>
      <c r="B11726" s="20" t="s">
        <v>40</v>
      </c>
      <c r="C11726" s="20" t="s">
        <v>43</v>
      </c>
      <c r="D11726" s="20" t="s">
        <v>16</v>
      </c>
      <c r="E11726" s="20" t="s">
        <v>97</v>
      </c>
      <c r="F11726" s="21"/>
      <c r="G11726" s="20" t="s">
        <v>19</v>
      </c>
      <c r="H11726" s="21" t="s">
        <v>162</v>
      </c>
      <c r="I11726" s="25">
        <v>0.42950000000000005</v>
      </c>
      <c r="J11726" s="23">
        <v>14.2</v>
      </c>
      <c r="K11726" s="12">
        <f t="shared" si="368"/>
        <v>6.0989000000000004</v>
      </c>
      <c r="L11726" s="21" t="s">
        <v>21</v>
      </c>
      <c r="M11726" s="23">
        <f t="shared" si="367"/>
        <v>11.4</v>
      </c>
      <c r="N11726" s="6">
        <v>2024</v>
      </c>
    </row>
    <row r="11727" spans="1:14" ht="19.95" customHeight="1">
      <c r="A11727" s="20" t="s">
        <v>290</v>
      </c>
      <c r="B11727" s="20" t="s">
        <v>40</v>
      </c>
      <c r="C11727" s="20" t="s">
        <v>41</v>
      </c>
      <c r="D11727" s="20" t="s">
        <v>16</v>
      </c>
      <c r="E11727" s="20" t="s">
        <v>97</v>
      </c>
      <c r="F11727" s="21"/>
      <c r="G11727" s="20" t="s">
        <v>19</v>
      </c>
      <c r="H11727" s="21" t="s">
        <v>162</v>
      </c>
      <c r="I11727" s="25">
        <v>0.7964</v>
      </c>
      <c r="J11727" s="23">
        <v>20.13</v>
      </c>
      <c r="K11727" s="12">
        <f t="shared" si="368"/>
        <v>16.031531999999999</v>
      </c>
      <c r="L11727" s="21" t="s">
        <v>21</v>
      </c>
      <c r="M11727" s="23">
        <f t="shared" si="367"/>
        <v>16.100000000000001</v>
      </c>
      <c r="N11727" s="6">
        <v>2024</v>
      </c>
    </row>
    <row r="11728" spans="1:14" ht="19.95" customHeight="1">
      <c r="A11728" s="20" t="s">
        <v>13</v>
      </c>
      <c r="B11728" s="20" t="s">
        <v>24</v>
      </c>
      <c r="C11728" s="20" t="s">
        <v>36</v>
      </c>
      <c r="D11728" s="20" t="s">
        <v>16</v>
      </c>
      <c r="E11728" s="20" t="s">
        <v>27</v>
      </c>
      <c r="F11728" s="21"/>
      <c r="G11728" s="20" t="s">
        <v>28</v>
      </c>
      <c r="H11728" s="21" t="s">
        <v>29</v>
      </c>
      <c r="I11728" s="25">
        <v>0.5181736526946108</v>
      </c>
      <c r="J11728" s="23">
        <v>11.5</v>
      </c>
      <c r="K11728" s="12">
        <f t="shared" si="368"/>
        <v>5.9589970059880244</v>
      </c>
      <c r="L11728" s="21" t="s">
        <v>21</v>
      </c>
      <c r="M11728" s="23">
        <f t="shared" si="367"/>
        <v>9.1999999999999993</v>
      </c>
      <c r="N11728" s="6">
        <v>2024</v>
      </c>
    </row>
    <row r="11729" spans="1:14" ht="19.95" customHeight="1">
      <c r="A11729" s="20" t="s">
        <v>13</v>
      </c>
      <c r="B11729" s="20" t="s">
        <v>40</v>
      </c>
      <c r="C11729" s="20" t="s">
        <v>31</v>
      </c>
      <c r="D11729" s="20" t="s">
        <v>16</v>
      </c>
      <c r="E11729" s="20" t="s">
        <v>27</v>
      </c>
      <c r="F11729" s="21"/>
      <c r="G11729" s="20" t="s">
        <v>28</v>
      </c>
      <c r="H11729" s="21" t="s">
        <v>29</v>
      </c>
      <c r="I11729" s="25">
        <v>1.787065868263473</v>
      </c>
      <c r="J11729" s="23">
        <v>11.25</v>
      </c>
      <c r="K11729" s="12">
        <f t="shared" si="368"/>
        <v>20.104491017964072</v>
      </c>
      <c r="L11729" s="21" t="s">
        <v>21</v>
      </c>
      <c r="M11729" s="23">
        <f t="shared" si="367"/>
        <v>9</v>
      </c>
      <c r="N11729" s="6">
        <v>2024</v>
      </c>
    </row>
    <row r="11730" spans="1:14" ht="19.95" customHeight="1">
      <c r="A11730" s="20" t="s">
        <v>365</v>
      </c>
      <c r="B11730" s="20" t="s">
        <v>30</v>
      </c>
      <c r="C11730" s="20" t="s">
        <v>54</v>
      </c>
      <c r="D11730" s="20" t="s">
        <v>16</v>
      </c>
      <c r="E11730" s="20" t="s">
        <v>27</v>
      </c>
      <c r="F11730" s="21"/>
      <c r="G11730" s="20" t="s">
        <v>28</v>
      </c>
      <c r="H11730" s="21" t="s">
        <v>349</v>
      </c>
      <c r="I11730" s="25">
        <v>10.347200000000001</v>
      </c>
      <c r="J11730" s="23">
        <v>0.96</v>
      </c>
      <c r="K11730" s="12">
        <f t="shared" si="368"/>
        <v>9.9333120000000008</v>
      </c>
      <c r="L11730" s="21" t="s">
        <v>21</v>
      </c>
      <c r="M11730" s="23">
        <f t="shared" si="367"/>
        <v>0.8</v>
      </c>
      <c r="N11730" s="6">
        <v>2024</v>
      </c>
    </row>
    <row r="11731" spans="1:14" ht="19.95" customHeight="1">
      <c r="A11731" s="20" t="s">
        <v>365</v>
      </c>
      <c r="B11731" s="20" t="s">
        <v>42</v>
      </c>
      <c r="C11731" s="20" t="s">
        <v>69</v>
      </c>
      <c r="D11731" s="20" t="s">
        <v>16</v>
      </c>
      <c r="E11731" s="20" t="s">
        <v>97</v>
      </c>
      <c r="F11731" s="21"/>
      <c r="G11731" s="20" t="s">
        <v>19</v>
      </c>
      <c r="H11731" s="21" t="s">
        <v>198</v>
      </c>
      <c r="I11731" s="25">
        <v>0.26900460829493089</v>
      </c>
      <c r="J11731" s="23">
        <v>14</v>
      </c>
      <c r="K11731" s="12">
        <f t="shared" si="368"/>
        <v>3.7660645161290325</v>
      </c>
      <c r="L11731" s="21" t="s">
        <v>21</v>
      </c>
      <c r="M11731" s="23">
        <f t="shared" si="367"/>
        <v>11.2</v>
      </c>
      <c r="N11731" s="6">
        <v>2024</v>
      </c>
    </row>
    <row r="11732" spans="1:14" ht="19.95" customHeight="1">
      <c r="A11732" s="20" t="s">
        <v>158</v>
      </c>
      <c r="B11732" s="20" t="s">
        <v>30</v>
      </c>
      <c r="C11732" s="20" t="s">
        <v>69</v>
      </c>
      <c r="D11732" s="20" t="s">
        <v>26</v>
      </c>
      <c r="E11732" s="20" t="s">
        <v>27</v>
      </c>
      <c r="F11732" s="21"/>
      <c r="G11732" s="20" t="s">
        <v>19</v>
      </c>
      <c r="H11732" s="21" t="s">
        <v>92</v>
      </c>
      <c r="I11732" s="25">
        <v>0.33250000000000002</v>
      </c>
      <c r="J11732" s="23">
        <v>4</v>
      </c>
      <c r="K11732" s="12">
        <f t="shared" si="368"/>
        <v>1.33</v>
      </c>
      <c r="L11732" s="21" t="s">
        <v>21</v>
      </c>
      <c r="M11732" s="23">
        <f t="shared" si="367"/>
        <v>3.2</v>
      </c>
      <c r="N11732" s="6">
        <v>2024</v>
      </c>
    </row>
    <row r="11733" spans="1:14" ht="19.95" customHeight="1">
      <c r="A11733" s="20" t="s">
        <v>158</v>
      </c>
      <c r="B11733" s="20" t="s">
        <v>30</v>
      </c>
      <c r="C11733" s="20" t="s">
        <v>41</v>
      </c>
      <c r="D11733" s="20" t="s">
        <v>26</v>
      </c>
      <c r="E11733" s="20" t="s">
        <v>27</v>
      </c>
      <c r="F11733" s="21"/>
      <c r="G11733" s="20" t="s">
        <v>19</v>
      </c>
      <c r="H11733" s="21" t="s">
        <v>92</v>
      </c>
      <c r="I11733" s="25">
        <v>0.98</v>
      </c>
      <c r="J11733" s="23">
        <v>5</v>
      </c>
      <c r="K11733" s="12">
        <f t="shared" si="368"/>
        <v>4.9000000000000004</v>
      </c>
      <c r="L11733" s="21" t="s">
        <v>21</v>
      </c>
      <c r="M11733" s="23">
        <f t="shared" si="367"/>
        <v>4</v>
      </c>
      <c r="N11733" s="6">
        <v>2024</v>
      </c>
    </row>
    <row r="11734" spans="1:14" ht="19.95" customHeight="1">
      <c r="A11734" s="20" t="s">
        <v>283</v>
      </c>
      <c r="B11734" s="20" t="s">
        <v>42</v>
      </c>
      <c r="C11734" s="20" t="s">
        <v>65</v>
      </c>
      <c r="D11734" s="20" t="s">
        <v>16</v>
      </c>
      <c r="E11734" s="20" t="s">
        <v>17</v>
      </c>
      <c r="F11734" s="21"/>
      <c r="G11734" s="20" t="s">
        <v>19</v>
      </c>
      <c r="H11734" s="21" t="s">
        <v>284</v>
      </c>
      <c r="I11734" s="25">
        <v>1.5249999999999999</v>
      </c>
      <c r="J11734" s="23">
        <v>14.35</v>
      </c>
      <c r="K11734" s="12">
        <f t="shared" si="368"/>
        <v>21.883749999999999</v>
      </c>
      <c r="L11734" s="21" t="s">
        <v>21</v>
      </c>
      <c r="M11734" s="23">
        <f t="shared" si="367"/>
        <v>11.5</v>
      </c>
      <c r="N11734" s="6">
        <v>2024</v>
      </c>
    </row>
    <row r="11735" spans="1:14" ht="19.95" customHeight="1">
      <c r="A11735" s="20" t="s">
        <v>211</v>
      </c>
      <c r="B11735" s="20" t="s">
        <v>14</v>
      </c>
      <c r="C11735" s="20" t="s">
        <v>215</v>
      </c>
      <c r="D11735" s="20" t="s">
        <v>213</v>
      </c>
      <c r="E11735" s="20" t="s">
        <v>207</v>
      </c>
      <c r="F11735" s="21"/>
      <c r="G11735" s="20" t="s">
        <v>19</v>
      </c>
      <c r="H11735" s="21" t="s">
        <v>229</v>
      </c>
      <c r="I11735" s="25">
        <v>3.0000000000000001E-3</v>
      </c>
      <c r="J11735" s="23">
        <v>90</v>
      </c>
      <c r="K11735" s="12">
        <f t="shared" si="368"/>
        <v>0.27</v>
      </c>
      <c r="L11735" s="21" t="s">
        <v>21</v>
      </c>
      <c r="M11735" s="23">
        <f t="shared" si="367"/>
        <v>72</v>
      </c>
      <c r="N11735" s="6">
        <v>2024</v>
      </c>
    </row>
    <row r="11736" spans="1:14" ht="19.95" customHeight="1">
      <c r="A11736" s="20" t="s">
        <v>211</v>
      </c>
      <c r="B11736" s="20" t="s">
        <v>14</v>
      </c>
      <c r="C11736" s="20" t="s">
        <v>192</v>
      </c>
      <c r="D11736" s="20" t="s">
        <v>213</v>
      </c>
      <c r="E11736" s="20" t="s">
        <v>17</v>
      </c>
      <c r="F11736" s="21"/>
      <c r="G11736" s="20" t="s">
        <v>19</v>
      </c>
      <c r="H11736" s="21" t="s">
        <v>229</v>
      </c>
      <c r="I11736" s="25">
        <v>5.0000000000000001E-3</v>
      </c>
      <c r="J11736" s="23">
        <v>90</v>
      </c>
      <c r="K11736" s="12">
        <f t="shared" si="368"/>
        <v>0.45</v>
      </c>
      <c r="L11736" s="21" t="s">
        <v>21</v>
      </c>
      <c r="M11736" s="23">
        <f t="shared" si="367"/>
        <v>72</v>
      </c>
      <c r="N11736" s="6">
        <v>2024</v>
      </c>
    </row>
    <row r="11737" spans="1:14" ht="19.95" customHeight="1">
      <c r="A11737" s="20" t="s">
        <v>283</v>
      </c>
      <c r="B11737" s="20" t="s">
        <v>42</v>
      </c>
      <c r="C11737" s="20" t="s">
        <v>65</v>
      </c>
      <c r="D11737" s="20" t="s">
        <v>16</v>
      </c>
      <c r="E11737" s="20" t="s">
        <v>17</v>
      </c>
      <c r="F11737" s="21"/>
      <c r="G11737" s="20" t="s">
        <v>19</v>
      </c>
      <c r="H11737" s="21" t="s">
        <v>284</v>
      </c>
      <c r="I11737" s="25">
        <v>1.4815</v>
      </c>
      <c r="J11737" s="23">
        <v>14.35</v>
      </c>
      <c r="K11737" s="12">
        <f t="shared" si="368"/>
        <v>21.259525</v>
      </c>
      <c r="L11737" s="21" t="s">
        <v>21</v>
      </c>
      <c r="M11737" s="23">
        <f t="shared" si="367"/>
        <v>11.5</v>
      </c>
      <c r="N11737" s="6">
        <v>2024</v>
      </c>
    </row>
    <row r="11738" spans="1:14" ht="19.95" customHeight="1">
      <c r="A11738" s="20" t="s">
        <v>211</v>
      </c>
      <c r="B11738" s="20" t="s">
        <v>14</v>
      </c>
      <c r="C11738" s="20" t="s">
        <v>215</v>
      </c>
      <c r="D11738" s="20" t="s">
        <v>213</v>
      </c>
      <c r="E11738" s="20" t="s">
        <v>207</v>
      </c>
      <c r="F11738" s="21"/>
      <c r="G11738" s="20" t="s">
        <v>19</v>
      </c>
      <c r="H11738" s="21" t="s">
        <v>229</v>
      </c>
      <c r="I11738" s="25">
        <v>3.3128295254833042E-3</v>
      </c>
      <c r="J11738" s="23">
        <v>90</v>
      </c>
      <c r="K11738" s="12">
        <f t="shared" si="368"/>
        <v>0.29815465729349738</v>
      </c>
      <c r="L11738" s="21" t="s">
        <v>21</v>
      </c>
      <c r="M11738" s="23">
        <f t="shared" si="367"/>
        <v>72</v>
      </c>
      <c r="N11738" s="6">
        <v>2024</v>
      </c>
    </row>
    <row r="11739" spans="1:14" ht="19.95" customHeight="1">
      <c r="A11739" s="20" t="s">
        <v>211</v>
      </c>
      <c r="B11739" s="20" t="s">
        <v>14</v>
      </c>
      <c r="C11739" s="20" t="s">
        <v>192</v>
      </c>
      <c r="D11739" s="20" t="s">
        <v>213</v>
      </c>
      <c r="E11739" s="20" t="s">
        <v>17</v>
      </c>
      <c r="F11739" s="21"/>
      <c r="G11739" s="20" t="s">
        <v>19</v>
      </c>
      <c r="H11739" s="21" t="s">
        <v>229</v>
      </c>
      <c r="I11739" s="25">
        <v>5.08130081300813E-3</v>
      </c>
      <c r="J11739" s="23">
        <v>90</v>
      </c>
      <c r="K11739" s="12">
        <f t="shared" si="368"/>
        <v>0.45731707317073167</v>
      </c>
      <c r="L11739" s="21" t="s">
        <v>21</v>
      </c>
      <c r="M11739" s="23">
        <f t="shared" si="367"/>
        <v>72</v>
      </c>
      <c r="N11739" s="6">
        <v>2024</v>
      </c>
    </row>
    <row r="11740" spans="1:14" ht="19.95" customHeight="1">
      <c r="A11740" s="20" t="s">
        <v>283</v>
      </c>
      <c r="B11740" s="20" t="s">
        <v>42</v>
      </c>
      <c r="C11740" s="20" t="s">
        <v>57</v>
      </c>
      <c r="D11740" s="20" t="s">
        <v>16</v>
      </c>
      <c r="E11740" s="20" t="s">
        <v>17</v>
      </c>
      <c r="F11740" s="21"/>
      <c r="G11740" s="20" t="s">
        <v>19</v>
      </c>
      <c r="H11740" s="21" t="s">
        <v>284</v>
      </c>
      <c r="I11740" s="25">
        <v>2.1850000000000001</v>
      </c>
      <c r="J11740" s="23">
        <v>14.35</v>
      </c>
      <c r="K11740" s="12">
        <f t="shared" si="368"/>
        <v>31.354749999999999</v>
      </c>
      <c r="L11740" s="21" t="s">
        <v>21</v>
      </c>
      <c r="M11740" s="23">
        <f t="shared" si="367"/>
        <v>11.5</v>
      </c>
      <c r="N11740" s="6">
        <v>2024</v>
      </c>
    </row>
    <row r="11741" spans="1:14" ht="19.95" customHeight="1">
      <c r="A11741" s="20" t="s">
        <v>211</v>
      </c>
      <c r="B11741" s="20" t="s">
        <v>14</v>
      </c>
      <c r="C11741" s="20" t="s">
        <v>215</v>
      </c>
      <c r="D11741" s="20" t="s">
        <v>213</v>
      </c>
      <c r="E11741" s="20" t="s">
        <v>27</v>
      </c>
      <c r="F11741" s="21"/>
      <c r="G11741" s="20" t="s">
        <v>19</v>
      </c>
      <c r="H11741" s="21" t="s">
        <v>229</v>
      </c>
      <c r="I11741" s="25">
        <v>3.3663366336633663E-3</v>
      </c>
      <c r="J11741" s="23">
        <v>75</v>
      </c>
      <c r="K11741" s="12">
        <f t="shared" si="368"/>
        <v>0.25247524752475248</v>
      </c>
      <c r="L11741" s="21" t="s">
        <v>21</v>
      </c>
      <c r="M11741" s="23">
        <f t="shared" si="367"/>
        <v>60</v>
      </c>
      <c r="N11741" s="6">
        <v>2024</v>
      </c>
    </row>
    <row r="11742" spans="1:14" ht="19.95" customHeight="1">
      <c r="A11742" s="20" t="s">
        <v>211</v>
      </c>
      <c r="B11742" s="20" t="s">
        <v>14</v>
      </c>
      <c r="C11742" s="20" t="s">
        <v>215</v>
      </c>
      <c r="D11742" s="20" t="s">
        <v>213</v>
      </c>
      <c r="E11742" s="20" t="s">
        <v>207</v>
      </c>
      <c r="F11742" s="21"/>
      <c r="G11742" s="20" t="s">
        <v>19</v>
      </c>
      <c r="H11742" s="21" t="s">
        <v>229</v>
      </c>
      <c r="I11742" s="25">
        <v>3.2950819672131143E-3</v>
      </c>
      <c r="J11742" s="23">
        <v>65</v>
      </c>
      <c r="K11742" s="12">
        <f t="shared" si="368"/>
        <v>0.21418032786885244</v>
      </c>
      <c r="L11742" s="21" t="s">
        <v>21</v>
      </c>
      <c r="M11742" s="23">
        <f t="shared" si="367"/>
        <v>52</v>
      </c>
      <c r="N11742" s="6">
        <v>2024</v>
      </c>
    </row>
    <row r="11743" spans="1:14" ht="19.95" customHeight="1">
      <c r="A11743" s="20" t="s">
        <v>158</v>
      </c>
      <c r="B11743" s="20" t="s">
        <v>14</v>
      </c>
      <c r="C11743" s="20" t="s">
        <v>15</v>
      </c>
      <c r="D11743" s="20" t="s">
        <v>16</v>
      </c>
      <c r="E11743" s="20" t="s">
        <v>27</v>
      </c>
      <c r="F11743" s="21"/>
      <c r="G11743" s="20" t="s">
        <v>19</v>
      </c>
      <c r="H11743" s="21" t="s">
        <v>92</v>
      </c>
      <c r="I11743" s="25">
        <v>3.4999999999999996E-2</v>
      </c>
      <c r="J11743" s="23">
        <v>30</v>
      </c>
      <c r="K11743" s="12">
        <f t="shared" si="368"/>
        <v>1.0499999999999998</v>
      </c>
      <c r="L11743" s="21" t="s">
        <v>21</v>
      </c>
      <c r="M11743" s="23">
        <f t="shared" si="367"/>
        <v>24</v>
      </c>
      <c r="N11743" s="6">
        <v>2024</v>
      </c>
    </row>
    <row r="11744" spans="1:14" ht="19.95" customHeight="1">
      <c r="A11744" s="20" t="s">
        <v>290</v>
      </c>
      <c r="B11744" s="20" t="s">
        <v>40</v>
      </c>
      <c r="C11744" s="20" t="s">
        <v>41</v>
      </c>
      <c r="D11744" s="20" t="s">
        <v>16</v>
      </c>
      <c r="E11744" s="20" t="s">
        <v>97</v>
      </c>
      <c r="F11744" s="21"/>
      <c r="G11744" s="20" t="s">
        <v>19</v>
      </c>
      <c r="H11744" s="21" t="s">
        <v>162</v>
      </c>
      <c r="I11744" s="25">
        <v>0.91</v>
      </c>
      <c r="J11744" s="23">
        <v>22</v>
      </c>
      <c r="K11744" s="12">
        <f t="shared" si="368"/>
        <v>20.02</v>
      </c>
      <c r="L11744" s="21" t="s">
        <v>21</v>
      </c>
      <c r="M11744" s="23">
        <f t="shared" si="367"/>
        <v>17.600000000000001</v>
      </c>
      <c r="N11744" s="6">
        <v>2024</v>
      </c>
    </row>
    <row r="11745" spans="1:14" ht="19.95" customHeight="1">
      <c r="A11745" s="20" t="s">
        <v>211</v>
      </c>
      <c r="B11745" s="20" t="s">
        <v>14</v>
      </c>
      <c r="C11745" s="20" t="s">
        <v>179</v>
      </c>
      <c r="D11745" s="20" t="s">
        <v>213</v>
      </c>
      <c r="E11745" s="20" t="s">
        <v>207</v>
      </c>
      <c r="F11745" s="21"/>
      <c r="G11745" s="20" t="s">
        <v>19</v>
      </c>
      <c r="H11745" s="21" t="s">
        <v>229</v>
      </c>
      <c r="I11745" s="25">
        <v>8.0939476061427287E-3</v>
      </c>
      <c r="J11745" s="23">
        <v>90</v>
      </c>
      <c r="K11745" s="12">
        <f t="shared" si="368"/>
        <v>0.72845528455284558</v>
      </c>
      <c r="L11745" s="21" t="s">
        <v>21</v>
      </c>
      <c r="M11745" s="23">
        <f t="shared" si="367"/>
        <v>72</v>
      </c>
      <c r="N11745" s="6">
        <v>2024</v>
      </c>
    </row>
    <row r="11746" spans="1:14" ht="19.95" customHeight="1">
      <c r="A11746" s="20" t="s">
        <v>211</v>
      </c>
      <c r="B11746" s="20" t="s">
        <v>14</v>
      </c>
      <c r="C11746" s="20" t="s">
        <v>192</v>
      </c>
      <c r="D11746" s="20" t="s">
        <v>213</v>
      </c>
      <c r="E11746" s="20" t="s">
        <v>207</v>
      </c>
      <c r="F11746" s="21"/>
      <c r="G11746" s="20" t="s">
        <v>19</v>
      </c>
      <c r="H11746" s="21" t="s">
        <v>229</v>
      </c>
      <c r="I11746" s="25">
        <v>4.9847560975609757E-3</v>
      </c>
      <c r="J11746" s="23">
        <v>90</v>
      </c>
      <c r="K11746" s="12">
        <f t="shared" si="368"/>
        <v>0.44862804878048779</v>
      </c>
      <c r="L11746" s="21" t="s">
        <v>21</v>
      </c>
      <c r="M11746" s="23">
        <f t="shared" si="367"/>
        <v>72</v>
      </c>
      <c r="N11746" s="6">
        <v>2024</v>
      </c>
    </row>
    <row r="11747" spans="1:14" ht="19.95" customHeight="1">
      <c r="A11747" s="20" t="s">
        <v>211</v>
      </c>
      <c r="B11747" s="20" t="s">
        <v>14</v>
      </c>
      <c r="C11747" s="20" t="s">
        <v>179</v>
      </c>
      <c r="D11747" s="20" t="s">
        <v>213</v>
      </c>
      <c r="E11747" s="20" t="s">
        <v>207</v>
      </c>
      <c r="F11747" s="21"/>
      <c r="G11747" s="20" t="s">
        <v>19</v>
      </c>
      <c r="H11747" s="21" t="s">
        <v>229</v>
      </c>
      <c r="I11747" s="25">
        <v>8.0662020905923337E-3</v>
      </c>
      <c r="J11747" s="23">
        <v>90</v>
      </c>
      <c r="K11747" s="12">
        <f t="shared" si="368"/>
        <v>0.72595818815331004</v>
      </c>
      <c r="L11747" s="21" t="s">
        <v>21</v>
      </c>
      <c r="M11747" s="23">
        <f t="shared" si="367"/>
        <v>72</v>
      </c>
      <c r="N11747" s="6">
        <v>2024</v>
      </c>
    </row>
    <row r="11748" spans="1:14" ht="19.95" customHeight="1">
      <c r="A11748" s="20" t="s">
        <v>211</v>
      </c>
      <c r="B11748" s="20" t="s">
        <v>14</v>
      </c>
      <c r="C11748" s="20" t="s">
        <v>215</v>
      </c>
      <c r="D11748" s="20" t="s">
        <v>213</v>
      </c>
      <c r="E11748" s="20" t="s">
        <v>150</v>
      </c>
      <c r="F11748" s="21"/>
      <c r="G11748" s="20" t="s">
        <v>19</v>
      </c>
      <c r="H11748" s="21" t="s">
        <v>182</v>
      </c>
      <c r="I11748" s="25">
        <v>2.5000000000000001E-3</v>
      </c>
      <c r="J11748" s="23">
        <v>70</v>
      </c>
      <c r="K11748" s="12">
        <f t="shared" si="368"/>
        <v>0.17500000000000002</v>
      </c>
      <c r="L11748" s="21" t="s">
        <v>21</v>
      </c>
      <c r="M11748" s="23">
        <f t="shared" si="367"/>
        <v>56</v>
      </c>
      <c r="N11748" s="6">
        <v>2024</v>
      </c>
    </row>
    <row r="11749" spans="1:14" ht="19.95" customHeight="1">
      <c r="A11749" s="20" t="s">
        <v>211</v>
      </c>
      <c r="B11749" s="20" t="s">
        <v>14</v>
      </c>
      <c r="C11749" s="20" t="s">
        <v>215</v>
      </c>
      <c r="D11749" s="20" t="s">
        <v>213</v>
      </c>
      <c r="E11749" s="20" t="s">
        <v>207</v>
      </c>
      <c r="F11749" s="21"/>
      <c r="G11749" s="20" t="s">
        <v>19</v>
      </c>
      <c r="H11749" s="21" t="s">
        <v>229</v>
      </c>
      <c r="I11749" s="25">
        <v>3.5294117647058825E-3</v>
      </c>
      <c r="J11749" s="23">
        <v>90</v>
      </c>
      <c r="K11749" s="12">
        <f t="shared" si="368"/>
        <v>0.31764705882352945</v>
      </c>
      <c r="L11749" s="21" t="s">
        <v>21</v>
      </c>
      <c r="M11749" s="23">
        <f t="shared" si="367"/>
        <v>72</v>
      </c>
      <c r="N11749" s="6">
        <v>2024</v>
      </c>
    </row>
    <row r="11750" spans="1:14" ht="19.95" customHeight="1">
      <c r="A11750" s="20" t="s">
        <v>211</v>
      </c>
      <c r="B11750" s="20" t="s">
        <v>14</v>
      </c>
      <c r="C11750" s="20" t="s">
        <v>219</v>
      </c>
      <c r="D11750" s="20" t="s">
        <v>213</v>
      </c>
      <c r="E11750" s="20" t="s">
        <v>207</v>
      </c>
      <c r="F11750" s="21"/>
      <c r="G11750" s="20" t="s">
        <v>19</v>
      </c>
      <c r="H11750" s="21" t="s">
        <v>229</v>
      </c>
      <c r="I11750" s="25">
        <v>3.976377952755906E-3</v>
      </c>
      <c r="J11750" s="23">
        <v>70</v>
      </c>
      <c r="K11750" s="12">
        <f t="shared" si="368"/>
        <v>0.27834645669291341</v>
      </c>
      <c r="L11750" s="21" t="s">
        <v>21</v>
      </c>
      <c r="M11750" s="23">
        <f t="shared" si="367"/>
        <v>56</v>
      </c>
      <c r="N11750" s="6">
        <v>2024</v>
      </c>
    </row>
    <row r="11751" spans="1:14" ht="19.95" customHeight="1">
      <c r="A11751" s="20" t="s">
        <v>211</v>
      </c>
      <c r="B11751" s="20" t="s">
        <v>14</v>
      </c>
      <c r="C11751" s="20" t="s">
        <v>192</v>
      </c>
      <c r="D11751" s="20" t="s">
        <v>213</v>
      </c>
      <c r="E11751" s="20" t="s">
        <v>27</v>
      </c>
      <c r="F11751" s="21"/>
      <c r="G11751" s="20" t="s">
        <v>19</v>
      </c>
      <c r="H11751" s="21" t="s">
        <v>229</v>
      </c>
      <c r="I11751" s="25">
        <v>5.1470588235294117E-3</v>
      </c>
      <c r="J11751" s="23">
        <v>70</v>
      </c>
      <c r="K11751" s="12">
        <f t="shared" si="368"/>
        <v>0.36029411764705882</v>
      </c>
      <c r="L11751" s="21" t="s">
        <v>21</v>
      </c>
      <c r="M11751" s="23">
        <f t="shared" si="367"/>
        <v>56</v>
      </c>
      <c r="N11751" s="6">
        <v>2024</v>
      </c>
    </row>
    <row r="11752" spans="1:14" ht="19.95" customHeight="1">
      <c r="A11752" s="20" t="s">
        <v>211</v>
      </c>
      <c r="B11752" s="20" t="s">
        <v>14</v>
      </c>
      <c r="C11752" s="20" t="s">
        <v>192</v>
      </c>
      <c r="D11752" s="20" t="s">
        <v>213</v>
      </c>
      <c r="E11752" s="20" t="s">
        <v>207</v>
      </c>
      <c r="F11752" s="21"/>
      <c r="G11752" s="20" t="s">
        <v>19</v>
      </c>
      <c r="H11752" s="21" t="s">
        <v>229</v>
      </c>
      <c r="I11752" s="25">
        <v>5.2371541501976286E-3</v>
      </c>
      <c r="J11752" s="23">
        <v>56.05</v>
      </c>
      <c r="K11752" s="12">
        <f t="shared" si="368"/>
        <v>0.29354249011857708</v>
      </c>
      <c r="L11752" s="21" t="s">
        <v>21</v>
      </c>
      <c r="M11752" s="23">
        <f t="shared" si="367"/>
        <v>44.8</v>
      </c>
      <c r="N11752" s="6">
        <v>2024</v>
      </c>
    </row>
    <row r="11753" spans="1:14" ht="19.95" customHeight="1">
      <c r="A11753" s="20" t="s">
        <v>211</v>
      </c>
      <c r="B11753" s="20" t="s">
        <v>14</v>
      </c>
      <c r="C11753" s="20" t="s">
        <v>192</v>
      </c>
      <c r="D11753" s="20" t="s">
        <v>213</v>
      </c>
      <c r="E11753" s="20" t="s">
        <v>207</v>
      </c>
      <c r="F11753" s="21"/>
      <c r="G11753" s="20" t="s">
        <v>19</v>
      </c>
      <c r="H11753" s="21" t="s">
        <v>229</v>
      </c>
      <c r="I11753" s="25">
        <v>5.1973684210526319E-3</v>
      </c>
      <c r="J11753" s="23">
        <v>56.05</v>
      </c>
      <c r="K11753" s="12">
        <f t="shared" si="368"/>
        <v>0.29131250000000003</v>
      </c>
      <c r="L11753" s="21" t="s">
        <v>21</v>
      </c>
      <c r="M11753" s="23">
        <f t="shared" si="367"/>
        <v>44.8</v>
      </c>
      <c r="N11753" s="6">
        <v>2024</v>
      </c>
    </row>
    <row r="11754" spans="1:14" ht="19.95" customHeight="1">
      <c r="A11754" s="20" t="s">
        <v>365</v>
      </c>
      <c r="B11754" s="20" t="s">
        <v>48</v>
      </c>
      <c r="C11754" s="20" t="s">
        <v>292</v>
      </c>
      <c r="D11754" s="20" t="s">
        <v>16</v>
      </c>
      <c r="E11754" s="20" t="s">
        <v>171</v>
      </c>
      <c r="F11754" s="21"/>
      <c r="G11754" s="20" t="s">
        <v>19</v>
      </c>
      <c r="H11754" s="21" t="s">
        <v>29</v>
      </c>
      <c r="I11754" s="25">
        <v>2.3423500000000002</v>
      </c>
      <c r="J11754" s="23">
        <v>0.2</v>
      </c>
      <c r="K11754" s="12">
        <f t="shared" si="368"/>
        <v>0.46847000000000005</v>
      </c>
      <c r="L11754" s="21" t="s">
        <v>21</v>
      </c>
      <c r="M11754" s="23">
        <f t="shared" si="367"/>
        <v>0.2</v>
      </c>
      <c r="N11754" s="6">
        <v>2024</v>
      </c>
    </row>
    <row r="11755" spans="1:14" ht="19.95" customHeight="1">
      <c r="A11755" s="20" t="s">
        <v>365</v>
      </c>
      <c r="B11755" s="20" t="s">
        <v>48</v>
      </c>
      <c r="C11755" s="20" t="s">
        <v>78</v>
      </c>
      <c r="D11755" s="20" t="s">
        <v>16</v>
      </c>
      <c r="E11755" s="20" t="s">
        <v>171</v>
      </c>
      <c r="F11755" s="21"/>
      <c r="G11755" s="20" t="s">
        <v>19</v>
      </c>
      <c r="H11755" s="21" t="s">
        <v>29</v>
      </c>
      <c r="I11755" s="25">
        <v>3.4962686567164178</v>
      </c>
      <c r="J11755" s="23">
        <v>0.2</v>
      </c>
      <c r="K11755" s="12">
        <f t="shared" si="368"/>
        <v>0.69925373134328361</v>
      </c>
      <c r="L11755" s="21" t="s">
        <v>21</v>
      </c>
      <c r="M11755" s="23">
        <f t="shared" si="367"/>
        <v>0.2</v>
      </c>
      <c r="N11755" s="6">
        <v>2024</v>
      </c>
    </row>
    <row r="11756" spans="1:14" ht="19.95" customHeight="1">
      <c r="A11756" s="20" t="s">
        <v>211</v>
      </c>
      <c r="B11756" s="20" t="s">
        <v>14</v>
      </c>
      <c r="C11756" s="20" t="s">
        <v>215</v>
      </c>
      <c r="D11756" s="20" t="s">
        <v>213</v>
      </c>
      <c r="E11756" s="20" t="s">
        <v>17</v>
      </c>
      <c r="F11756" s="21"/>
      <c r="G11756" s="20" t="s">
        <v>19</v>
      </c>
      <c r="H11756" s="21" t="s">
        <v>182</v>
      </c>
      <c r="I11756" s="25">
        <v>3.334833483348335E-3</v>
      </c>
      <c r="J11756" s="23">
        <v>65</v>
      </c>
      <c r="K11756" s="12">
        <f t="shared" si="368"/>
        <v>0.21676417641764179</v>
      </c>
      <c r="L11756" s="21" t="s">
        <v>21</v>
      </c>
      <c r="M11756" s="23">
        <f t="shared" si="367"/>
        <v>52</v>
      </c>
      <c r="N11756" s="6">
        <v>2024</v>
      </c>
    </row>
    <row r="11757" spans="1:14" ht="19.95" customHeight="1">
      <c r="A11757" s="20" t="s">
        <v>211</v>
      </c>
      <c r="B11757" s="20" t="s">
        <v>14</v>
      </c>
      <c r="C11757" s="20" t="s">
        <v>215</v>
      </c>
      <c r="D11757" s="20" t="s">
        <v>213</v>
      </c>
      <c r="E11757" s="20" t="s">
        <v>27</v>
      </c>
      <c r="F11757" s="21"/>
      <c r="G11757" s="20" t="s">
        <v>19</v>
      </c>
      <c r="H11757" s="21" t="s">
        <v>182</v>
      </c>
      <c r="I11757" s="25">
        <v>3.2853285328532851E-3</v>
      </c>
      <c r="J11757" s="23">
        <v>65</v>
      </c>
      <c r="K11757" s="12">
        <f t="shared" si="368"/>
        <v>0.21354635463546354</v>
      </c>
      <c r="L11757" s="21" t="s">
        <v>21</v>
      </c>
      <c r="M11757" s="23">
        <f t="shared" si="367"/>
        <v>52</v>
      </c>
      <c r="N11757" s="6">
        <v>2024</v>
      </c>
    </row>
    <row r="11758" spans="1:14" ht="19.95" customHeight="1">
      <c r="A11758" s="20" t="s">
        <v>211</v>
      </c>
      <c r="B11758" s="20" t="s">
        <v>14</v>
      </c>
      <c r="C11758" s="20" t="s">
        <v>215</v>
      </c>
      <c r="D11758" s="20" t="s">
        <v>213</v>
      </c>
      <c r="E11758" s="20" t="s">
        <v>155</v>
      </c>
      <c r="F11758" s="21"/>
      <c r="G11758" s="20" t="s">
        <v>19</v>
      </c>
      <c r="H11758" s="21" t="s">
        <v>182</v>
      </c>
      <c r="I11758" s="25">
        <v>3.2718271827182717E-3</v>
      </c>
      <c r="J11758" s="23">
        <v>65</v>
      </c>
      <c r="K11758" s="12">
        <f t="shared" si="368"/>
        <v>0.21266876687668765</v>
      </c>
      <c r="L11758" s="21" t="s">
        <v>21</v>
      </c>
      <c r="M11758" s="23">
        <f t="shared" si="367"/>
        <v>52</v>
      </c>
      <c r="N11758" s="6">
        <v>2024</v>
      </c>
    </row>
    <row r="11759" spans="1:14" ht="19.95" customHeight="1">
      <c r="A11759" s="20" t="s">
        <v>211</v>
      </c>
      <c r="B11759" s="20" t="s">
        <v>14</v>
      </c>
      <c r="C11759" s="20" t="s">
        <v>215</v>
      </c>
      <c r="D11759" s="20" t="s">
        <v>213</v>
      </c>
      <c r="E11759" s="20" t="s">
        <v>207</v>
      </c>
      <c r="F11759" s="21"/>
      <c r="G11759" s="20" t="s">
        <v>19</v>
      </c>
      <c r="H11759" s="21" t="s">
        <v>229</v>
      </c>
      <c r="I11759" s="25">
        <v>3.280828082808281E-3</v>
      </c>
      <c r="J11759" s="23">
        <v>65</v>
      </c>
      <c r="K11759" s="12">
        <f t="shared" si="368"/>
        <v>0.21325382538253826</v>
      </c>
      <c r="L11759" s="21" t="s">
        <v>21</v>
      </c>
      <c r="M11759" s="23">
        <f t="shared" si="367"/>
        <v>52</v>
      </c>
      <c r="N11759" s="6">
        <v>2024</v>
      </c>
    </row>
    <row r="11760" spans="1:14" ht="19.95" customHeight="1">
      <c r="A11760" s="20" t="s">
        <v>211</v>
      </c>
      <c r="B11760" s="20" t="s">
        <v>14</v>
      </c>
      <c r="C11760" s="20" t="s">
        <v>215</v>
      </c>
      <c r="D11760" s="20" t="s">
        <v>213</v>
      </c>
      <c r="E11760" s="20" t="s">
        <v>207</v>
      </c>
      <c r="F11760" s="21"/>
      <c r="G11760" s="20" t="s">
        <v>19</v>
      </c>
      <c r="H11760" s="21" t="s">
        <v>229</v>
      </c>
      <c r="I11760" s="25">
        <v>3.4554455445544555E-3</v>
      </c>
      <c r="J11760" s="23">
        <v>60</v>
      </c>
      <c r="K11760" s="12">
        <f t="shared" si="368"/>
        <v>0.20732673267326732</v>
      </c>
      <c r="L11760" s="21" t="s">
        <v>21</v>
      </c>
      <c r="M11760" s="23">
        <f t="shared" si="367"/>
        <v>48</v>
      </c>
      <c r="N11760" s="6">
        <v>2024</v>
      </c>
    </row>
    <row r="11761" spans="1:14" ht="19.95" customHeight="1">
      <c r="A11761" s="20" t="s">
        <v>380</v>
      </c>
      <c r="B11761" s="20" t="s">
        <v>33</v>
      </c>
      <c r="C11761" s="20" t="s">
        <v>47</v>
      </c>
      <c r="D11761" s="20" t="s">
        <v>16</v>
      </c>
      <c r="E11761" s="20" t="s">
        <v>27</v>
      </c>
      <c r="F11761" s="21"/>
      <c r="G11761" s="20" t="s">
        <v>19</v>
      </c>
      <c r="H11761" s="21" t="s">
        <v>198</v>
      </c>
      <c r="I11761" s="25">
        <v>1.2614400000000001</v>
      </c>
      <c r="J11761" s="23">
        <v>34</v>
      </c>
      <c r="K11761" s="12">
        <f t="shared" si="368"/>
        <v>42.888960000000004</v>
      </c>
      <c r="L11761" s="21" t="s">
        <v>21</v>
      </c>
      <c r="M11761" s="23">
        <f t="shared" si="367"/>
        <v>27.2</v>
      </c>
      <c r="N11761" s="6">
        <v>2024</v>
      </c>
    </row>
    <row r="11762" spans="1:14" ht="19.95" customHeight="1">
      <c r="A11762" s="20" t="s">
        <v>211</v>
      </c>
      <c r="B11762" s="20" t="s">
        <v>14</v>
      </c>
      <c r="C11762" s="20" t="s">
        <v>219</v>
      </c>
      <c r="D11762" s="20" t="s">
        <v>213</v>
      </c>
      <c r="E11762" s="20" t="s">
        <v>207</v>
      </c>
      <c r="F11762" s="21"/>
      <c r="G11762" s="20" t="s">
        <v>19</v>
      </c>
      <c r="H11762" s="21" t="s">
        <v>229</v>
      </c>
      <c r="I11762" s="25">
        <v>4.1118421052631577E-3</v>
      </c>
      <c r="J11762" s="23">
        <v>62.27</v>
      </c>
      <c r="K11762" s="12">
        <f t="shared" si="368"/>
        <v>0.25604440789473681</v>
      </c>
      <c r="L11762" s="21" t="s">
        <v>21</v>
      </c>
      <c r="M11762" s="23">
        <f t="shared" si="367"/>
        <v>49.8</v>
      </c>
      <c r="N11762" s="6">
        <v>2024</v>
      </c>
    </row>
    <row r="11763" spans="1:14" ht="19.95" customHeight="1">
      <c r="A11763" s="20" t="s">
        <v>380</v>
      </c>
      <c r="B11763" s="20" t="s">
        <v>14</v>
      </c>
      <c r="C11763" s="20" t="s">
        <v>15</v>
      </c>
      <c r="D11763" s="20" t="s">
        <v>105</v>
      </c>
      <c r="E11763" s="20" t="s">
        <v>27</v>
      </c>
      <c r="F11763" s="21"/>
      <c r="G11763" s="20" t="s">
        <v>19</v>
      </c>
      <c r="H11763" s="21" t="s">
        <v>198</v>
      </c>
      <c r="I11763" s="25">
        <v>4.3157894736842103E-2</v>
      </c>
      <c r="J11763" s="23">
        <v>7</v>
      </c>
      <c r="K11763" s="12">
        <f t="shared" si="368"/>
        <v>0.30210526315789471</v>
      </c>
      <c r="L11763" s="21" t="s">
        <v>21</v>
      </c>
      <c r="M11763" s="23">
        <f t="shared" si="367"/>
        <v>5.6</v>
      </c>
      <c r="N11763" s="6">
        <v>2024</v>
      </c>
    </row>
    <row r="11764" spans="1:14" ht="19.95" customHeight="1">
      <c r="A11764" s="20" t="s">
        <v>380</v>
      </c>
      <c r="B11764" s="20" t="s">
        <v>14</v>
      </c>
      <c r="C11764" s="20" t="s">
        <v>46</v>
      </c>
      <c r="D11764" s="20" t="s">
        <v>16</v>
      </c>
      <c r="E11764" s="20" t="s">
        <v>27</v>
      </c>
      <c r="F11764" s="21"/>
      <c r="G11764" s="20" t="s">
        <v>19</v>
      </c>
      <c r="H11764" s="21" t="s">
        <v>198</v>
      </c>
      <c r="I11764" s="25">
        <v>7.1447368421052634E-2</v>
      </c>
      <c r="J11764" s="23">
        <v>7</v>
      </c>
      <c r="K11764" s="12">
        <f t="shared" si="368"/>
        <v>0.50013157894736848</v>
      </c>
      <c r="L11764" s="21" t="s">
        <v>21</v>
      </c>
      <c r="M11764" s="23">
        <f t="shared" si="367"/>
        <v>5.6</v>
      </c>
      <c r="N11764" s="6">
        <v>2024</v>
      </c>
    </row>
    <row r="11765" spans="1:14" ht="19.95" customHeight="1">
      <c r="A11765" s="20" t="s">
        <v>211</v>
      </c>
      <c r="B11765" s="20" t="s">
        <v>14</v>
      </c>
      <c r="C11765" s="20" t="s">
        <v>219</v>
      </c>
      <c r="D11765" s="20" t="s">
        <v>213</v>
      </c>
      <c r="E11765" s="20" t="s">
        <v>27</v>
      </c>
      <c r="F11765" s="21"/>
      <c r="G11765" s="20" t="s">
        <v>19</v>
      </c>
      <c r="H11765" s="21" t="s">
        <v>182</v>
      </c>
      <c r="I11765" s="25">
        <v>4.0871710526315785E-3</v>
      </c>
      <c r="J11765" s="23">
        <v>70</v>
      </c>
      <c r="K11765" s="12">
        <f t="shared" si="368"/>
        <v>0.28610197368421048</v>
      </c>
      <c r="L11765" s="21" t="s">
        <v>21</v>
      </c>
      <c r="M11765" s="23">
        <f t="shared" si="367"/>
        <v>56</v>
      </c>
      <c r="N11765" s="6">
        <v>2024</v>
      </c>
    </row>
    <row r="11766" spans="1:14" ht="19.95" customHeight="1">
      <c r="A11766" s="20" t="s">
        <v>380</v>
      </c>
      <c r="B11766" s="20" t="s">
        <v>33</v>
      </c>
      <c r="C11766" s="20" t="s">
        <v>44</v>
      </c>
      <c r="D11766" s="20" t="s">
        <v>16</v>
      </c>
      <c r="E11766" s="20" t="s">
        <v>27</v>
      </c>
      <c r="F11766" s="21"/>
      <c r="G11766" s="20" t="s">
        <v>19</v>
      </c>
      <c r="H11766" s="21" t="s">
        <v>198</v>
      </c>
      <c r="I11766" s="25">
        <v>0.16081967213114753</v>
      </c>
      <c r="J11766" s="23">
        <v>4.75</v>
      </c>
      <c r="K11766" s="12">
        <f t="shared" si="368"/>
        <v>0.76389344262295078</v>
      </c>
      <c r="L11766" s="21" t="s">
        <v>21</v>
      </c>
      <c r="M11766" s="23">
        <f t="shared" si="367"/>
        <v>3.8</v>
      </c>
      <c r="N11766" s="6">
        <v>2024</v>
      </c>
    </row>
    <row r="11767" spans="1:14" ht="19.95" customHeight="1">
      <c r="A11767" s="20" t="s">
        <v>211</v>
      </c>
      <c r="B11767" s="20" t="s">
        <v>14</v>
      </c>
      <c r="C11767" s="20" t="s">
        <v>192</v>
      </c>
      <c r="D11767" s="20" t="s">
        <v>213</v>
      </c>
      <c r="E11767" s="20" t="s">
        <v>207</v>
      </c>
      <c r="F11767" s="21"/>
      <c r="G11767" s="20" t="s">
        <v>19</v>
      </c>
      <c r="H11767" s="21" t="s">
        <v>229</v>
      </c>
      <c r="I11767" s="25">
        <v>5.1732673267326727E-3</v>
      </c>
      <c r="J11767" s="23">
        <v>56.05</v>
      </c>
      <c r="K11767" s="12">
        <f t="shared" si="368"/>
        <v>0.2899616336633663</v>
      </c>
      <c r="L11767" s="21" t="s">
        <v>21</v>
      </c>
      <c r="M11767" s="23">
        <f t="shared" si="367"/>
        <v>44.8</v>
      </c>
      <c r="N11767" s="6">
        <v>2024</v>
      </c>
    </row>
    <row r="11768" spans="1:14" ht="19.95" customHeight="1">
      <c r="A11768" s="20" t="s">
        <v>186</v>
      </c>
      <c r="B11768" s="20" t="s">
        <v>42</v>
      </c>
      <c r="C11768" s="20" t="s">
        <v>43</v>
      </c>
      <c r="D11768" s="20" t="s">
        <v>16</v>
      </c>
      <c r="E11768" s="20" t="s">
        <v>155</v>
      </c>
      <c r="F11768" s="21"/>
      <c r="G11768" s="20" t="s">
        <v>19</v>
      </c>
      <c r="H11768" s="21" t="s">
        <v>92</v>
      </c>
      <c r="I11768" s="25">
        <v>0.45162280701754387</v>
      </c>
      <c r="J11768" s="23">
        <v>0.8</v>
      </c>
      <c r="K11768" s="12">
        <f t="shared" si="368"/>
        <v>0.36129824561403512</v>
      </c>
      <c r="L11768" s="21" t="s">
        <v>21</v>
      </c>
      <c r="M11768" s="23">
        <f t="shared" ref="M11768:M11831" si="369">ROUND(J11768-J11768*20/100,1)</f>
        <v>0.6</v>
      </c>
      <c r="N11768" s="6">
        <v>2024</v>
      </c>
    </row>
    <row r="11769" spans="1:14" ht="19.95" customHeight="1">
      <c r="A11769" s="20" t="s">
        <v>186</v>
      </c>
      <c r="B11769" s="20" t="s">
        <v>30</v>
      </c>
      <c r="C11769" s="20" t="s">
        <v>43</v>
      </c>
      <c r="D11769" s="20" t="s">
        <v>16</v>
      </c>
      <c r="E11769" s="20" t="s">
        <v>155</v>
      </c>
      <c r="F11769" s="21"/>
      <c r="G11769" s="20" t="s">
        <v>19</v>
      </c>
      <c r="H11769" s="21" t="s">
        <v>92</v>
      </c>
      <c r="I11769" s="25">
        <v>0.62069377990430619</v>
      </c>
      <c r="J11769" s="23">
        <v>1</v>
      </c>
      <c r="K11769" s="12">
        <f t="shared" si="368"/>
        <v>0.62069377990430619</v>
      </c>
      <c r="L11769" s="21" t="s">
        <v>21</v>
      </c>
      <c r="M11769" s="23">
        <f t="shared" si="369"/>
        <v>0.8</v>
      </c>
      <c r="N11769" s="6">
        <v>2024</v>
      </c>
    </row>
    <row r="11770" spans="1:14" ht="19.95" customHeight="1">
      <c r="A11770" s="20" t="s">
        <v>211</v>
      </c>
      <c r="B11770" s="20" t="s">
        <v>14</v>
      </c>
      <c r="C11770" s="20" t="s">
        <v>215</v>
      </c>
      <c r="D11770" s="20" t="s">
        <v>213</v>
      </c>
      <c r="E11770" s="20" t="s">
        <v>17</v>
      </c>
      <c r="F11770" s="21"/>
      <c r="G11770" s="20" t="s">
        <v>19</v>
      </c>
      <c r="H11770" s="21" t="s">
        <v>182</v>
      </c>
      <c r="I11770" s="25">
        <v>3.3333333333333331E-3</v>
      </c>
      <c r="J11770" s="23">
        <v>90</v>
      </c>
      <c r="K11770" s="12">
        <f t="shared" si="368"/>
        <v>0.3</v>
      </c>
      <c r="L11770" s="21" t="s">
        <v>21</v>
      </c>
      <c r="M11770" s="23">
        <f t="shared" si="369"/>
        <v>72</v>
      </c>
      <c r="N11770" s="6">
        <v>2024</v>
      </c>
    </row>
    <row r="11771" spans="1:14" ht="19.95" customHeight="1">
      <c r="A11771" s="20" t="s">
        <v>393</v>
      </c>
      <c r="B11771" s="20" t="s">
        <v>42</v>
      </c>
      <c r="C11771" s="20" t="s">
        <v>44</v>
      </c>
      <c r="D11771" s="20" t="s">
        <v>16</v>
      </c>
      <c r="E11771" s="20" t="s">
        <v>17</v>
      </c>
      <c r="F11771" s="21"/>
      <c r="G11771" s="20" t="s">
        <v>19</v>
      </c>
      <c r="H11771" s="21" t="s">
        <v>394</v>
      </c>
      <c r="I11771" s="25">
        <v>0.17714285714285713</v>
      </c>
      <c r="J11771" s="23">
        <v>30</v>
      </c>
      <c r="K11771" s="12">
        <f t="shared" si="368"/>
        <v>5.3142857142857141</v>
      </c>
      <c r="L11771" s="21" t="s">
        <v>21</v>
      </c>
      <c r="M11771" s="23">
        <f t="shared" si="369"/>
        <v>24</v>
      </c>
      <c r="N11771" s="6">
        <v>2024</v>
      </c>
    </row>
    <row r="11772" spans="1:14" ht="19.95" customHeight="1">
      <c r="A11772" s="20" t="s">
        <v>211</v>
      </c>
      <c r="B11772" s="20" t="s">
        <v>14</v>
      </c>
      <c r="C11772" s="20" t="s">
        <v>215</v>
      </c>
      <c r="D11772" s="20" t="s">
        <v>213</v>
      </c>
      <c r="E11772" s="20" t="s">
        <v>17</v>
      </c>
      <c r="F11772" s="21"/>
      <c r="G11772" s="20" t="s">
        <v>19</v>
      </c>
      <c r="H11772" s="21" t="s">
        <v>182</v>
      </c>
      <c r="I11772" s="25">
        <v>3.384146341463415E-3</v>
      </c>
      <c r="J11772" s="23">
        <v>90</v>
      </c>
      <c r="K11772" s="12">
        <f t="shared" si="368"/>
        <v>0.30457317073170737</v>
      </c>
      <c r="L11772" s="21" t="s">
        <v>21</v>
      </c>
      <c r="M11772" s="23">
        <f t="shared" si="369"/>
        <v>72</v>
      </c>
      <c r="N11772" s="6">
        <v>2024</v>
      </c>
    </row>
    <row r="11773" spans="1:14" ht="19.95" customHeight="1">
      <c r="A11773" s="20" t="s">
        <v>393</v>
      </c>
      <c r="B11773" s="20" t="s">
        <v>42</v>
      </c>
      <c r="C11773" s="20" t="s">
        <v>44</v>
      </c>
      <c r="D11773" s="20" t="s">
        <v>16</v>
      </c>
      <c r="E11773" s="20" t="s">
        <v>17</v>
      </c>
      <c r="F11773" s="21"/>
      <c r="G11773" s="20" t="s">
        <v>19</v>
      </c>
      <c r="H11773" s="21" t="s">
        <v>394</v>
      </c>
      <c r="I11773" s="25">
        <v>0.17721428571428571</v>
      </c>
      <c r="J11773" s="23">
        <v>30</v>
      </c>
      <c r="K11773" s="12">
        <f t="shared" si="368"/>
        <v>5.3164285714285713</v>
      </c>
      <c r="L11773" s="21" t="s">
        <v>21</v>
      </c>
      <c r="M11773" s="23">
        <f t="shared" si="369"/>
        <v>24</v>
      </c>
      <c r="N11773" s="6">
        <v>2024</v>
      </c>
    </row>
    <row r="11774" spans="1:14" ht="19.95" customHeight="1">
      <c r="A11774" s="20" t="s">
        <v>248</v>
      </c>
      <c r="B11774" s="20" t="s">
        <v>14</v>
      </c>
      <c r="C11774" s="20" t="s">
        <v>51</v>
      </c>
      <c r="D11774" s="20" t="s">
        <v>16</v>
      </c>
      <c r="E11774" s="20" t="s">
        <v>73</v>
      </c>
      <c r="F11774" s="21"/>
      <c r="G11774" s="20" t="s">
        <v>19</v>
      </c>
      <c r="H11774" s="21" t="s">
        <v>198</v>
      </c>
      <c r="I11774" s="25">
        <v>2.14</v>
      </c>
      <c r="J11774" s="23">
        <v>20</v>
      </c>
      <c r="K11774" s="12">
        <f t="shared" si="368"/>
        <v>42.800000000000004</v>
      </c>
      <c r="L11774" s="21" t="s">
        <v>21</v>
      </c>
      <c r="M11774" s="23">
        <f t="shared" si="369"/>
        <v>16</v>
      </c>
      <c r="N11774" s="6">
        <v>2024</v>
      </c>
    </row>
    <row r="11775" spans="1:14" ht="19.95" customHeight="1">
      <c r="A11775" s="20" t="s">
        <v>211</v>
      </c>
      <c r="B11775" s="20" t="s">
        <v>14</v>
      </c>
      <c r="C11775" s="20" t="s">
        <v>192</v>
      </c>
      <c r="D11775" s="20" t="s">
        <v>183</v>
      </c>
      <c r="E11775" s="20" t="s">
        <v>207</v>
      </c>
      <c r="F11775" s="21"/>
      <c r="G11775" s="20" t="s">
        <v>19</v>
      </c>
      <c r="H11775" s="21" t="s">
        <v>229</v>
      </c>
      <c r="I11775" s="25">
        <v>4.8484848484848485E-3</v>
      </c>
      <c r="J11775" s="23">
        <v>205</v>
      </c>
      <c r="K11775" s="12">
        <f t="shared" si="368"/>
        <v>0.9939393939393939</v>
      </c>
      <c r="L11775" s="21" t="s">
        <v>21</v>
      </c>
      <c r="M11775" s="23">
        <f t="shared" si="369"/>
        <v>164</v>
      </c>
      <c r="N11775" s="6">
        <v>2024</v>
      </c>
    </row>
    <row r="11776" spans="1:14" ht="19.95" customHeight="1">
      <c r="A11776" s="20" t="s">
        <v>346</v>
      </c>
      <c r="B11776" s="20" t="s">
        <v>14</v>
      </c>
      <c r="C11776" s="20" t="s">
        <v>15</v>
      </c>
      <c r="D11776" s="20" t="s">
        <v>16</v>
      </c>
      <c r="E11776" s="20" t="s">
        <v>202</v>
      </c>
      <c r="F11776" s="21"/>
      <c r="G11776" s="20" t="s">
        <v>19</v>
      </c>
      <c r="H11776" s="21" t="s">
        <v>156</v>
      </c>
      <c r="I11776" s="25">
        <v>7.0000000000000007E-2</v>
      </c>
      <c r="J11776" s="23">
        <v>6.86</v>
      </c>
      <c r="K11776" s="12">
        <f t="shared" si="368"/>
        <v>0.48020000000000007</v>
      </c>
      <c r="L11776" s="21" t="s">
        <v>21</v>
      </c>
      <c r="M11776" s="23">
        <f t="shared" si="369"/>
        <v>5.5</v>
      </c>
      <c r="N11776" s="6">
        <v>2024</v>
      </c>
    </row>
    <row r="11777" spans="1:14" ht="19.95" customHeight="1">
      <c r="A11777" s="20" t="s">
        <v>290</v>
      </c>
      <c r="B11777" s="20" t="s">
        <v>42</v>
      </c>
      <c r="C11777" s="20" t="s">
        <v>31</v>
      </c>
      <c r="D11777" s="20" t="s">
        <v>16</v>
      </c>
      <c r="E11777" s="20" t="s">
        <v>97</v>
      </c>
      <c r="F11777" s="21"/>
      <c r="G11777" s="20" t="s">
        <v>19</v>
      </c>
      <c r="H11777" s="21" t="s">
        <v>162</v>
      </c>
      <c r="I11777" s="25">
        <v>1.0695000000000001</v>
      </c>
      <c r="J11777" s="23">
        <v>28</v>
      </c>
      <c r="K11777" s="12">
        <f t="shared" si="368"/>
        <v>29.946000000000005</v>
      </c>
      <c r="L11777" s="21" t="s">
        <v>21</v>
      </c>
      <c r="M11777" s="23">
        <f t="shared" si="369"/>
        <v>22.4</v>
      </c>
      <c r="N11777" s="6">
        <v>2024</v>
      </c>
    </row>
    <row r="11778" spans="1:14" ht="19.95" customHeight="1">
      <c r="A11778" s="20" t="s">
        <v>211</v>
      </c>
      <c r="B11778" s="20" t="s">
        <v>14</v>
      </c>
      <c r="C11778" s="20" t="s">
        <v>214</v>
      </c>
      <c r="D11778" s="20" t="s">
        <v>213</v>
      </c>
      <c r="E11778" s="20" t="s">
        <v>27</v>
      </c>
      <c r="F11778" s="21"/>
      <c r="G11778" s="20" t="s">
        <v>19</v>
      </c>
      <c r="H11778" s="21" t="s">
        <v>229</v>
      </c>
      <c r="I11778" s="25">
        <v>0.01</v>
      </c>
      <c r="J11778" s="23">
        <v>70</v>
      </c>
      <c r="K11778" s="12">
        <f t="shared" si="368"/>
        <v>0.70000000000000007</v>
      </c>
      <c r="L11778" s="21" t="s">
        <v>21</v>
      </c>
      <c r="M11778" s="23">
        <f t="shared" si="369"/>
        <v>56</v>
      </c>
      <c r="N11778" s="6">
        <v>2024</v>
      </c>
    </row>
    <row r="11779" spans="1:14" ht="19.95" customHeight="1">
      <c r="A11779" s="20" t="s">
        <v>211</v>
      </c>
      <c r="B11779" s="20" t="s">
        <v>14</v>
      </c>
      <c r="C11779" s="20" t="s">
        <v>214</v>
      </c>
      <c r="D11779" s="20" t="s">
        <v>213</v>
      </c>
      <c r="E11779" s="20" t="s">
        <v>27</v>
      </c>
      <c r="F11779" s="21"/>
      <c r="G11779" s="20" t="s">
        <v>19</v>
      </c>
      <c r="H11779" s="21" t="s">
        <v>229</v>
      </c>
      <c r="I11779" s="25">
        <v>0.01</v>
      </c>
      <c r="J11779" s="23">
        <v>70</v>
      </c>
      <c r="K11779" s="12">
        <f t="shared" ref="K11779:K11842" si="370">J11779*I11779</f>
        <v>0.70000000000000007</v>
      </c>
      <c r="L11779" s="21" t="s">
        <v>21</v>
      </c>
      <c r="M11779" s="23">
        <f t="shared" si="369"/>
        <v>56</v>
      </c>
      <c r="N11779" s="6">
        <v>2024</v>
      </c>
    </row>
    <row r="11780" spans="1:14" ht="19.95" customHeight="1">
      <c r="A11780" s="20" t="s">
        <v>211</v>
      </c>
      <c r="B11780" s="20" t="s">
        <v>14</v>
      </c>
      <c r="C11780" s="20" t="s">
        <v>75</v>
      </c>
      <c r="D11780" s="20" t="s">
        <v>183</v>
      </c>
      <c r="E11780" s="20" t="s">
        <v>150</v>
      </c>
      <c r="F11780" s="21"/>
      <c r="G11780" s="20" t="s">
        <v>19</v>
      </c>
      <c r="H11780" s="21" t="s">
        <v>182</v>
      </c>
      <c r="I11780" s="25">
        <v>1.5882352941176469E-2</v>
      </c>
      <c r="J11780" s="23">
        <v>75</v>
      </c>
      <c r="K11780" s="12">
        <f t="shared" si="370"/>
        <v>1.1911764705882353</v>
      </c>
      <c r="L11780" s="21" t="s">
        <v>21</v>
      </c>
      <c r="M11780" s="23">
        <f t="shared" si="369"/>
        <v>60</v>
      </c>
      <c r="N11780" s="6">
        <v>2024</v>
      </c>
    </row>
    <row r="11781" spans="1:14" ht="19.95" customHeight="1">
      <c r="A11781" s="20" t="s">
        <v>380</v>
      </c>
      <c r="B11781" s="20" t="s">
        <v>14</v>
      </c>
      <c r="C11781" s="20" t="s">
        <v>46</v>
      </c>
      <c r="D11781" s="20" t="s">
        <v>16</v>
      </c>
      <c r="E11781" s="20" t="s">
        <v>27</v>
      </c>
      <c r="F11781" s="21"/>
      <c r="G11781" s="20" t="s">
        <v>19</v>
      </c>
      <c r="H11781" s="21" t="s">
        <v>198</v>
      </c>
      <c r="I11781" s="25">
        <v>7.6780487804878048E-2</v>
      </c>
      <c r="J11781" s="23">
        <v>8</v>
      </c>
      <c r="K11781" s="12">
        <f t="shared" si="370"/>
        <v>0.61424390243902438</v>
      </c>
      <c r="L11781" s="21" t="s">
        <v>21</v>
      </c>
      <c r="M11781" s="23">
        <f t="shared" si="369"/>
        <v>6.4</v>
      </c>
      <c r="N11781" s="6">
        <v>2024</v>
      </c>
    </row>
    <row r="11782" spans="1:14" ht="19.95" customHeight="1">
      <c r="A11782" s="20" t="s">
        <v>380</v>
      </c>
      <c r="B11782" s="20" t="s">
        <v>14</v>
      </c>
      <c r="C11782" s="20" t="s">
        <v>45</v>
      </c>
      <c r="D11782" s="20" t="s">
        <v>16</v>
      </c>
      <c r="E11782" s="20" t="s">
        <v>27</v>
      </c>
      <c r="F11782" s="21"/>
      <c r="G11782" s="20" t="s">
        <v>19</v>
      </c>
      <c r="H11782" s="21" t="s">
        <v>198</v>
      </c>
      <c r="I11782" s="25">
        <v>0.11586633663366337</v>
      </c>
      <c r="J11782" s="23">
        <v>8</v>
      </c>
      <c r="K11782" s="12">
        <f t="shared" si="370"/>
        <v>0.92693069306930698</v>
      </c>
      <c r="L11782" s="21" t="s">
        <v>21</v>
      </c>
      <c r="M11782" s="23">
        <f t="shared" si="369"/>
        <v>6.4</v>
      </c>
      <c r="N11782" s="6">
        <v>2024</v>
      </c>
    </row>
    <row r="11783" spans="1:14" ht="19.95" customHeight="1">
      <c r="A11783" s="20" t="s">
        <v>380</v>
      </c>
      <c r="B11783" s="20" t="s">
        <v>14</v>
      </c>
      <c r="C11783" s="20" t="s">
        <v>102</v>
      </c>
      <c r="D11783" s="20" t="s">
        <v>16</v>
      </c>
      <c r="E11783" s="20" t="s">
        <v>27</v>
      </c>
      <c r="F11783" s="21"/>
      <c r="G11783" s="20" t="s">
        <v>19</v>
      </c>
      <c r="H11783" s="21" t="s">
        <v>198</v>
      </c>
      <c r="I11783" s="25">
        <v>0.18712871287128713</v>
      </c>
      <c r="J11783" s="23">
        <v>8</v>
      </c>
      <c r="K11783" s="12">
        <f t="shared" si="370"/>
        <v>1.497029702970297</v>
      </c>
      <c r="L11783" s="21" t="s">
        <v>21</v>
      </c>
      <c r="M11783" s="23">
        <f t="shared" si="369"/>
        <v>6.4</v>
      </c>
      <c r="N11783" s="6">
        <v>2024</v>
      </c>
    </row>
    <row r="11784" spans="1:14" ht="19.95" customHeight="1">
      <c r="A11784" s="20" t="s">
        <v>346</v>
      </c>
      <c r="B11784" s="20" t="s">
        <v>42</v>
      </c>
      <c r="C11784" s="20" t="s">
        <v>43</v>
      </c>
      <c r="D11784" s="20" t="s">
        <v>16</v>
      </c>
      <c r="E11784" s="20" t="s">
        <v>202</v>
      </c>
      <c r="F11784" s="21"/>
      <c r="G11784" s="20" t="s">
        <v>19</v>
      </c>
      <c r="H11784" s="21" t="s">
        <v>156</v>
      </c>
      <c r="I11784" s="25">
        <v>0.6792537313432836</v>
      </c>
      <c r="J11784" s="23">
        <v>3.05</v>
      </c>
      <c r="K11784" s="12">
        <f t="shared" si="370"/>
        <v>2.0717238805970148</v>
      </c>
      <c r="L11784" s="21" t="s">
        <v>21</v>
      </c>
      <c r="M11784" s="23">
        <f t="shared" si="369"/>
        <v>2.4</v>
      </c>
      <c r="N11784" s="6">
        <v>2024</v>
      </c>
    </row>
    <row r="11785" spans="1:14" ht="19.95" customHeight="1">
      <c r="A11785" s="20" t="s">
        <v>346</v>
      </c>
      <c r="B11785" s="20" t="s">
        <v>14</v>
      </c>
      <c r="C11785" s="20" t="s">
        <v>46</v>
      </c>
      <c r="D11785" s="20" t="s">
        <v>16</v>
      </c>
      <c r="E11785" s="20" t="s">
        <v>202</v>
      </c>
      <c r="F11785" s="21"/>
      <c r="G11785" s="20" t="s">
        <v>19</v>
      </c>
      <c r="H11785" s="21" t="s">
        <v>156</v>
      </c>
      <c r="I11785" s="25">
        <v>9.5707317073170733E-2</v>
      </c>
      <c r="J11785" s="23">
        <v>6.89</v>
      </c>
      <c r="K11785" s="12">
        <f t="shared" si="370"/>
        <v>0.65942341463414633</v>
      </c>
      <c r="L11785" s="21" t="s">
        <v>21</v>
      </c>
      <c r="M11785" s="23">
        <f t="shared" si="369"/>
        <v>5.5</v>
      </c>
      <c r="N11785" s="6">
        <v>2024</v>
      </c>
    </row>
    <row r="11786" spans="1:14" ht="19.95" customHeight="1">
      <c r="A11786" s="20" t="s">
        <v>300</v>
      </c>
      <c r="B11786" s="20" t="s">
        <v>14</v>
      </c>
      <c r="C11786" s="20" t="s">
        <v>140</v>
      </c>
      <c r="D11786" s="20" t="s">
        <v>16</v>
      </c>
      <c r="E11786" s="20" t="s">
        <v>27</v>
      </c>
      <c r="F11786" s="21"/>
      <c r="G11786" s="20" t="s">
        <v>19</v>
      </c>
      <c r="H11786" s="21" t="s">
        <v>156</v>
      </c>
      <c r="I11786" s="25">
        <v>5.3333333333333337E-2</v>
      </c>
      <c r="J11786" s="23">
        <v>5</v>
      </c>
      <c r="K11786" s="12">
        <f t="shared" si="370"/>
        <v>0.26666666666666666</v>
      </c>
      <c r="L11786" s="21" t="s">
        <v>21</v>
      </c>
      <c r="M11786" s="23">
        <f t="shared" si="369"/>
        <v>4</v>
      </c>
      <c r="N11786" s="6">
        <v>2024</v>
      </c>
    </row>
    <row r="11787" spans="1:14" ht="19.95" customHeight="1">
      <c r="A11787" s="20" t="s">
        <v>308</v>
      </c>
      <c r="B11787" s="20" t="s">
        <v>14</v>
      </c>
      <c r="C11787" s="20" t="s">
        <v>102</v>
      </c>
      <c r="D11787" s="20" t="s">
        <v>16</v>
      </c>
      <c r="E11787" s="20" t="s">
        <v>147</v>
      </c>
      <c r="F11787" s="21"/>
      <c r="G11787" s="20" t="s">
        <v>19</v>
      </c>
      <c r="H11787" s="21" t="s">
        <v>172</v>
      </c>
      <c r="I11787" s="25">
        <v>0.11000000000000001</v>
      </c>
      <c r="J11787" s="23">
        <v>4.5</v>
      </c>
      <c r="K11787" s="12">
        <f t="shared" si="370"/>
        <v>0.49500000000000005</v>
      </c>
      <c r="L11787" s="21" t="s">
        <v>21</v>
      </c>
      <c r="M11787" s="23">
        <f t="shared" si="369"/>
        <v>3.6</v>
      </c>
      <c r="N11787" s="6">
        <v>2024</v>
      </c>
    </row>
    <row r="11788" spans="1:14" ht="19.95" customHeight="1">
      <c r="A11788" s="20" t="s">
        <v>308</v>
      </c>
      <c r="B11788" s="20" t="s">
        <v>42</v>
      </c>
      <c r="C11788" s="20" t="s">
        <v>72</v>
      </c>
      <c r="D11788" s="20" t="s">
        <v>16</v>
      </c>
      <c r="E11788" s="20" t="s">
        <v>147</v>
      </c>
      <c r="F11788" s="21"/>
      <c r="G11788" s="20" t="s">
        <v>19</v>
      </c>
      <c r="H11788" s="21" t="s">
        <v>172</v>
      </c>
      <c r="I11788" s="25">
        <v>0.22400000000000003</v>
      </c>
      <c r="J11788" s="23">
        <v>4.5</v>
      </c>
      <c r="K11788" s="12">
        <f t="shared" si="370"/>
        <v>1.0080000000000002</v>
      </c>
      <c r="L11788" s="21" t="s">
        <v>21</v>
      </c>
      <c r="M11788" s="23">
        <f t="shared" si="369"/>
        <v>3.6</v>
      </c>
      <c r="N11788" s="6">
        <v>2024</v>
      </c>
    </row>
    <row r="11789" spans="1:14" ht="19.95" customHeight="1">
      <c r="A11789" s="20" t="s">
        <v>153</v>
      </c>
      <c r="B11789" s="20" t="s">
        <v>33</v>
      </c>
      <c r="C11789" s="20" t="s">
        <v>43</v>
      </c>
      <c r="D11789" s="20" t="s">
        <v>16</v>
      </c>
      <c r="E11789" s="20" t="s">
        <v>27</v>
      </c>
      <c r="F11789" s="21"/>
      <c r="G11789" s="20" t="s">
        <v>19</v>
      </c>
      <c r="H11789" s="21" t="s">
        <v>156</v>
      </c>
      <c r="I11789" s="25">
        <v>0.41249999999999998</v>
      </c>
      <c r="J11789" s="23">
        <v>2.25</v>
      </c>
      <c r="K11789" s="12">
        <f t="shared" si="370"/>
        <v>0.92812499999999998</v>
      </c>
      <c r="L11789" s="21" t="s">
        <v>21</v>
      </c>
      <c r="M11789" s="23">
        <f t="shared" si="369"/>
        <v>1.8</v>
      </c>
      <c r="N11789" s="6">
        <v>2024</v>
      </c>
    </row>
    <row r="11790" spans="1:14" ht="19.95" customHeight="1">
      <c r="A11790" s="20" t="s">
        <v>380</v>
      </c>
      <c r="B11790" s="20" t="s">
        <v>42</v>
      </c>
      <c r="C11790" s="20" t="s">
        <v>31</v>
      </c>
      <c r="D11790" s="20" t="s">
        <v>16</v>
      </c>
      <c r="E11790" s="20" t="s">
        <v>27</v>
      </c>
      <c r="F11790" s="21"/>
      <c r="G11790" s="20" t="s">
        <v>19</v>
      </c>
      <c r="H11790" s="21" t="s">
        <v>198</v>
      </c>
      <c r="I11790" s="25">
        <v>1.3133333333333332</v>
      </c>
      <c r="J11790" s="23">
        <v>42.5</v>
      </c>
      <c r="K11790" s="12">
        <f t="shared" si="370"/>
        <v>55.816666666666663</v>
      </c>
      <c r="L11790" s="21" t="s">
        <v>21</v>
      </c>
      <c r="M11790" s="23">
        <f t="shared" si="369"/>
        <v>34</v>
      </c>
      <c r="N11790" s="6">
        <v>2024</v>
      </c>
    </row>
    <row r="11791" spans="1:14" ht="19.95" customHeight="1">
      <c r="A11791" s="20" t="s">
        <v>380</v>
      </c>
      <c r="B11791" s="20" t="s">
        <v>33</v>
      </c>
      <c r="C11791" s="20" t="s">
        <v>43</v>
      </c>
      <c r="D11791" s="20" t="s">
        <v>16</v>
      </c>
      <c r="E11791" s="20" t="s">
        <v>27</v>
      </c>
      <c r="F11791" s="21"/>
      <c r="G11791" s="20" t="s">
        <v>19</v>
      </c>
      <c r="H11791" s="21" t="s">
        <v>198</v>
      </c>
      <c r="I11791" s="25">
        <v>0.36788118811881187</v>
      </c>
      <c r="J11791" s="23">
        <v>8</v>
      </c>
      <c r="K11791" s="12">
        <f t="shared" si="370"/>
        <v>2.943049504950495</v>
      </c>
      <c r="L11791" s="21" t="s">
        <v>21</v>
      </c>
      <c r="M11791" s="23">
        <f t="shared" si="369"/>
        <v>6.4</v>
      </c>
      <c r="N11791" s="6">
        <v>2024</v>
      </c>
    </row>
    <row r="11792" spans="1:14" ht="19.95" customHeight="1">
      <c r="A11792" s="20" t="s">
        <v>248</v>
      </c>
      <c r="B11792" s="20" t="s">
        <v>30</v>
      </c>
      <c r="C11792" s="20" t="s">
        <v>43</v>
      </c>
      <c r="D11792" s="20" t="s">
        <v>16</v>
      </c>
      <c r="E11792" s="20" t="s">
        <v>202</v>
      </c>
      <c r="F11792" s="21"/>
      <c r="G11792" s="20" t="s">
        <v>19</v>
      </c>
      <c r="H11792" s="21" t="s">
        <v>162</v>
      </c>
      <c r="I11792" s="25">
        <v>0.77466666666666661</v>
      </c>
      <c r="J11792" s="23">
        <v>0.52</v>
      </c>
      <c r="K11792" s="12">
        <f t="shared" si="370"/>
        <v>0.40282666666666667</v>
      </c>
      <c r="L11792" s="21" t="s">
        <v>21</v>
      </c>
      <c r="M11792" s="23">
        <f t="shared" si="369"/>
        <v>0.4</v>
      </c>
      <c r="N11792" s="6">
        <v>2024</v>
      </c>
    </row>
    <row r="11793" spans="1:14" ht="19.95" customHeight="1">
      <c r="A11793" s="20" t="s">
        <v>290</v>
      </c>
      <c r="B11793" s="20" t="s">
        <v>42</v>
      </c>
      <c r="C11793" s="20" t="s">
        <v>31</v>
      </c>
      <c r="D11793" s="20" t="s">
        <v>16</v>
      </c>
      <c r="E11793" s="20" t="s">
        <v>97</v>
      </c>
      <c r="F11793" s="21"/>
      <c r="G11793" s="20" t="s">
        <v>19</v>
      </c>
      <c r="H11793" s="21" t="s">
        <v>162</v>
      </c>
      <c r="I11793" s="25">
        <v>0.96599999999999997</v>
      </c>
      <c r="J11793" s="23">
        <v>28</v>
      </c>
      <c r="K11793" s="12">
        <f t="shared" si="370"/>
        <v>27.047999999999998</v>
      </c>
      <c r="L11793" s="21" t="s">
        <v>21</v>
      </c>
      <c r="M11793" s="23">
        <f t="shared" si="369"/>
        <v>22.4</v>
      </c>
      <c r="N11793" s="6">
        <v>2024</v>
      </c>
    </row>
    <row r="11794" spans="1:14" ht="19.95" customHeight="1">
      <c r="A11794" s="20" t="s">
        <v>290</v>
      </c>
      <c r="B11794" s="20" t="s">
        <v>42</v>
      </c>
      <c r="C11794" s="20" t="s">
        <v>31</v>
      </c>
      <c r="D11794" s="20" t="s">
        <v>16</v>
      </c>
      <c r="E11794" s="20" t="s">
        <v>97</v>
      </c>
      <c r="F11794" s="21"/>
      <c r="G11794" s="20" t="s">
        <v>19</v>
      </c>
      <c r="H11794" s="21" t="s">
        <v>162</v>
      </c>
      <c r="I11794" s="25">
        <v>1.02</v>
      </c>
      <c r="J11794" s="23">
        <v>28</v>
      </c>
      <c r="K11794" s="12">
        <f t="shared" si="370"/>
        <v>28.560000000000002</v>
      </c>
      <c r="L11794" s="21" t="s">
        <v>21</v>
      </c>
      <c r="M11794" s="23">
        <f t="shared" si="369"/>
        <v>22.4</v>
      </c>
      <c r="N11794" s="6">
        <v>2024</v>
      </c>
    </row>
    <row r="11795" spans="1:14" ht="19.95" customHeight="1">
      <c r="A11795" s="20" t="s">
        <v>211</v>
      </c>
      <c r="B11795" s="20" t="s">
        <v>14</v>
      </c>
      <c r="C11795" s="20" t="s">
        <v>215</v>
      </c>
      <c r="D11795" s="20" t="s">
        <v>183</v>
      </c>
      <c r="E11795" s="20" t="s">
        <v>150</v>
      </c>
      <c r="F11795" s="21"/>
      <c r="G11795" s="20" t="s">
        <v>19</v>
      </c>
      <c r="H11795" s="21" t="s">
        <v>182</v>
      </c>
      <c r="I11795" s="25">
        <v>3.0000000000000001E-3</v>
      </c>
      <c r="J11795" s="23">
        <v>120</v>
      </c>
      <c r="K11795" s="12">
        <f t="shared" si="370"/>
        <v>0.36</v>
      </c>
      <c r="L11795" s="21" t="s">
        <v>21</v>
      </c>
      <c r="M11795" s="23">
        <f t="shared" si="369"/>
        <v>96</v>
      </c>
      <c r="N11795" s="6">
        <v>2024</v>
      </c>
    </row>
    <row r="11796" spans="1:14" ht="19.95" customHeight="1">
      <c r="A11796" s="20" t="s">
        <v>211</v>
      </c>
      <c r="B11796" s="20" t="s">
        <v>14</v>
      </c>
      <c r="C11796" s="20" t="s">
        <v>219</v>
      </c>
      <c r="D11796" s="20" t="s">
        <v>183</v>
      </c>
      <c r="E11796" s="20" t="s">
        <v>150</v>
      </c>
      <c r="F11796" s="21"/>
      <c r="G11796" s="20" t="s">
        <v>19</v>
      </c>
      <c r="H11796" s="21" t="s">
        <v>182</v>
      </c>
      <c r="I11796" s="25">
        <v>4.0000000000000001E-3</v>
      </c>
      <c r="J11796" s="23">
        <v>120</v>
      </c>
      <c r="K11796" s="12">
        <f t="shared" si="370"/>
        <v>0.48</v>
      </c>
      <c r="L11796" s="21" t="s">
        <v>21</v>
      </c>
      <c r="M11796" s="23">
        <f t="shared" si="369"/>
        <v>96</v>
      </c>
      <c r="N11796" s="6">
        <v>2024</v>
      </c>
    </row>
    <row r="11797" spans="1:14" ht="19.95" customHeight="1">
      <c r="A11797" s="20" t="s">
        <v>211</v>
      </c>
      <c r="B11797" s="20" t="s">
        <v>14</v>
      </c>
      <c r="C11797" s="20" t="s">
        <v>179</v>
      </c>
      <c r="D11797" s="20" t="s">
        <v>183</v>
      </c>
      <c r="E11797" s="20" t="s">
        <v>207</v>
      </c>
      <c r="F11797" s="21"/>
      <c r="G11797" s="20" t="s">
        <v>19</v>
      </c>
      <c r="H11797" s="21" t="s">
        <v>229</v>
      </c>
      <c r="I11797" s="25">
        <v>8.0000000000000002E-3</v>
      </c>
      <c r="J11797" s="23">
        <v>205</v>
      </c>
      <c r="K11797" s="12">
        <f t="shared" si="370"/>
        <v>1.6400000000000001</v>
      </c>
      <c r="L11797" s="21" t="s">
        <v>21</v>
      </c>
      <c r="M11797" s="23">
        <f t="shared" si="369"/>
        <v>164</v>
      </c>
      <c r="N11797" s="6">
        <v>2024</v>
      </c>
    </row>
    <row r="11798" spans="1:14" ht="19.95" customHeight="1">
      <c r="A11798" s="20" t="s">
        <v>85</v>
      </c>
      <c r="B11798" s="20" t="s">
        <v>24</v>
      </c>
      <c r="C11798" s="20" t="s">
        <v>58</v>
      </c>
      <c r="D11798" s="20" t="s">
        <v>16</v>
      </c>
      <c r="E11798" s="20" t="s">
        <v>73</v>
      </c>
      <c r="F11798" s="21"/>
      <c r="G11798" s="20" t="s">
        <v>19</v>
      </c>
      <c r="H11798" s="21" t="s">
        <v>87</v>
      </c>
      <c r="I11798" s="25">
        <v>0.22866666666666666</v>
      </c>
      <c r="J11798" s="23">
        <v>1.38</v>
      </c>
      <c r="K11798" s="12">
        <f t="shared" si="370"/>
        <v>0.31555999999999995</v>
      </c>
      <c r="L11798" s="21" t="s">
        <v>21</v>
      </c>
      <c r="M11798" s="23">
        <f t="shared" si="369"/>
        <v>1.1000000000000001</v>
      </c>
      <c r="N11798" s="6">
        <v>2024</v>
      </c>
    </row>
    <row r="11799" spans="1:14" ht="19.95" customHeight="1">
      <c r="A11799" s="20" t="s">
        <v>243</v>
      </c>
      <c r="B11799" s="20" t="s">
        <v>30</v>
      </c>
      <c r="C11799" s="20" t="s">
        <v>31</v>
      </c>
      <c r="D11799" s="20" t="s">
        <v>16</v>
      </c>
      <c r="E11799" s="20" t="s">
        <v>17</v>
      </c>
      <c r="F11799" s="21" t="s">
        <v>18</v>
      </c>
      <c r="G11799" s="20" t="s">
        <v>28</v>
      </c>
      <c r="H11799" s="21" t="s">
        <v>29</v>
      </c>
      <c r="I11799" s="25">
        <v>1.4887000000000001</v>
      </c>
      <c r="J11799" s="23">
        <v>4.25</v>
      </c>
      <c r="K11799" s="12">
        <f t="shared" si="370"/>
        <v>6.3269750000000009</v>
      </c>
      <c r="L11799" s="21" t="s">
        <v>21</v>
      </c>
      <c r="M11799" s="23">
        <f t="shared" si="369"/>
        <v>3.4</v>
      </c>
      <c r="N11799" s="6">
        <v>2024</v>
      </c>
    </row>
    <row r="11800" spans="1:14" ht="19.95" customHeight="1">
      <c r="A11800" s="20" t="s">
        <v>380</v>
      </c>
      <c r="B11800" s="20" t="s">
        <v>14</v>
      </c>
      <c r="C11800" s="20" t="s">
        <v>15</v>
      </c>
      <c r="D11800" s="20" t="s">
        <v>16</v>
      </c>
      <c r="E11800" s="20" t="s">
        <v>27</v>
      </c>
      <c r="F11800" s="21"/>
      <c r="G11800" s="20" t="s">
        <v>19</v>
      </c>
      <c r="H11800" s="21" t="s">
        <v>198</v>
      </c>
      <c r="I11800" s="25">
        <v>4.4164456233421745E-2</v>
      </c>
      <c r="J11800" s="23">
        <v>8</v>
      </c>
      <c r="K11800" s="12">
        <f t="shared" si="370"/>
        <v>0.35331564986737396</v>
      </c>
      <c r="L11800" s="21" t="s">
        <v>21</v>
      </c>
      <c r="M11800" s="23">
        <f t="shared" si="369"/>
        <v>6.4</v>
      </c>
      <c r="N11800" s="6">
        <v>2024</v>
      </c>
    </row>
    <row r="11801" spans="1:14" ht="19.95" customHeight="1">
      <c r="A11801" s="20" t="s">
        <v>380</v>
      </c>
      <c r="B11801" s="20" t="s">
        <v>42</v>
      </c>
      <c r="C11801" s="20" t="s">
        <v>72</v>
      </c>
      <c r="D11801" s="20" t="s">
        <v>16</v>
      </c>
      <c r="E11801" s="20" t="s">
        <v>27</v>
      </c>
      <c r="F11801" s="21"/>
      <c r="G11801" s="20" t="s">
        <v>19</v>
      </c>
      <c r="H11801" s="21" t="s">
        <v>198</v>
      </c>
      <c r="I11801" s="25">
        <v>0.35541644562334218</v>
      </c>
      <c r="J11801" s="23">
        <v>12</v>
      </c>
      <c r="K11801" s="12">
        <f t="shared" si="370"/>
        <v>4.2649973474801062</v>
      </c>
      <c r="L11801" s="21" t="s">
        <v>21</v>
      </c>
      <c r="M11801" s="23">
        <f t="shared" si="369"/>
        <v>9.6</v>
      </c>
      <c r="N11801" s="6">
        <v>2024</v>
      </c>
    </row>
    <row r="11802" spans="1:14" ht="19.95" customHeight="1">
      <c r="A11802" s="20" t="s">
        <v>355</v>
      </c>
      <c r="B11802" s="20" t="s">
        <v>42</v>
      </c>
      <c r="C11802" s="20" t="s">
        <v>61</v>
      </c>
      <c r="D11802" s="20" t="s">
        <v>16</v>
      </c>
      <c r="E11802" s="20" t="s">
        <v>27</v>
      </c>
      <c r="F11802" s="21"/>
      <c r="G11802" s="20" t="s">
        <v>19</v>
      </c>
      <c r="H11802" s="21" t="s">
        <v>156</v>
      </c>
      <c r="I11802" s="25">
        <v>8.2335999999999991</v>
      </c>
      <c r="J11802" s="23">
        <v>3.4</v>
      </c>
      <c r="K11802" s="12">
        <f t="shared" si="370"/>
        <v>27.994239999999998</v>
      </c>
      <c r="L11802" s="21" t="s">
        <v>21</v>
      </c>
      <c r="M11802" s="23">
        <f t="shared" si="369"/>
        <v>2.7</v>
      </c>
      <c r="N11802" s="6">
        <v>2024</v>
      </c>
    </row>
    <row r="11803" spans="1:14" ht="19.95" customHeight="1">
      <c r="A11803" s="20" t="s">
        <v>355</v>
      </c>
      <c r="B11803" s="20" t="s">
        <v>42</v>
      </c>
      <c r="C11803" s="20" t="s">
        <v>65</v>
      </c>
      <c r="D11803" s="20" t="s">
        <v>16</v>
      </c>
      <c r="E11803" s="20" t="s">
        <v>27</v>
      </c>
      <c r="F11803" s="21"/>
      <c r="G11803" s="20" t="s">
        <v>19</v>
      </c>
      <c r="H11803" s="21" t="s">
        <v>156</v>
      </c>
      <c r="I11803" s="25">
        <v>2.7691333333333334</v>
      </c>
      <c r="J11803" s="23">
        <v>3</v>
      </c>
      <c r="K11803" s="12">
        <f t="shared" si="370"/>
        <v>8.3074000000000012</v>
      </c>
      <c r="L11803" s="21" t="s">
        <v>21</v>
      </c>
      <c r="M11803" s="23">
        <f t="shared" si="369"/>
        <v>2.4</v>
      </c>
      <c r="N11803" s="6">
        <v>2024</v>
      </c>
    </row>
    <row r="11804" spans="1:14" ht="19.95" customHeight="1">
      <c r="A11804" s="20" t="s">
        <v>85</v>
      </c>
      <c r="B11804" s="20" t="s">
        <v>24</v>
      </c>
      <c r="C11804" s="20" t="s">
        <v>36</v>
      </c>
      <c r="D11804" s="20" t="s">
        <v>16</v>
      </c>
      <c r="E11804" s="20" t="s">
        <v>73</v>
      </c>
      <c r="F11804" s="21"/>
      <c r="G11804" s="20" t="s">
        <v>19</v>
      </c>
      <c r="H11804" s="21" t="s">
        <v>87</v>
      </c>
      <c r="I11804" s="25">
        <v>0.41315181518151817</v>
      </c>
      <c r="J11804" s="23">
        <v>1.1499999999999999</v>
      </c>
      <c r="K11804" s="12">
        <f t="shared" si="370"/>
        <v>0.47512458745874586</v>
      </c>
      <c r="L11804" s="21" t="s">
        <v>21</v>
      </c>
      <c r="M11804" s="23">
        <f t="shared" si="369"/>
        <v>0.9</v>
      </c>
      <c r="N11804" s="6">
        <v>2024</v>
      </c>
    </row>
    <row r="11805" spans="1:14" ht="19.95" customHeight="1">
      <c r="A11805" s="20" t="s">
        <v>248</v>
      </c>
      <c r="B11805" s="20" t="s">
        <v>48</v>
      </c>
      <c r="C11805" s="20" t="s">
        <v>49</v>
      </c>
      <c r="D11805" s="20" t="s">
        <v>16</v>
      </c>
      <c r="E11805" s="20" t="s">
        <v>202</v>
      </c>
      <c r="F11805" s="21"/>
      <c r="G11805" s="20" t="s">
        <v>19</v>
      </c>
      <c r="H11805" s="21" t="s">
        <v>162</v>
      </c>
      <c r="I11805" s="25">
        <v>0.13269841269841268</v>
      </c>
      <c r="J11805" s="23">
        <v>1.51</v>
      </c>
      <c r="K11805" s="12">
        <f t="shared" si="370"/>
        <v>0.20037460317460315</v>
      </c>
      <c r="L11805" s="21" t="s">
        <v>21</v>
      </c>
      <c r="M11805" s="23">
        <f t="shared" si="369"/>
        <v>1.2</v>
      </c>
      <c r="N11805" s="6">
        <v>2024</v>
      </c>
    </row>
    <row r="11806" spans="1:14" ht="19.95" customHeight="1">
      <c r="A11806" s="20" t="s">
        <v>248</v>
      </c>
      <c r="B11806" s="20" t="s">
        <v>33</v>
      </c>
      <c r="C11806" s="20" t="s">
        <v>43</v>
      </c>
      <c r="D11806" s="20" t="s">
        <v>16</v>
      </c>
      <c r="E11806" s="20" t="s">
        <v>202</v>
      </c>
      <c r="F11806" s="21"/>
      <c r="G11806" s="20" t="s">
        <v>19</v>
      </c>
      <c r="H11806" s="21" t="s">
        <v>162</v>
      </c>
      <c r="I11806" s="25">
        <v>0.51594304388422041</v>
      </c>
      <c r="J11806" s="23">
        <v>0.42</v>
      </c>
      <c r="K11806" s="12">
        <f t="shared" si="370"/>
        <v>0.21669607843137256</v>
      </c>
      <c r="L11806" s="21" t="s">
        <v>21</v>
      </c>
      <c r="M11806" s="23">
        <f t="shared" si="369"/>
        <v>0.3</v>
      </c>
      <c r="N11806" s="6">
        <v>2024</v>
      </c>
    </row>
    <row r="11807" spans="1:14" ht="19.95" customHeight="1">
      <c r="A11807" s="20" t="s">
        <v>321</v>
      </c>
      <c r="B11807" s="20" t="s">
        <v>40</v>
      </c>
      <c r="C11807" s="20" t="s">
        <v>41</v>
      </c>
      <c r="D11807" s="20" t="s">
        <v>79</v>
      </c>
      <c r="E11807" s="20" t="s">
        <v>17</v>
      </c>
      <c r="F11807" s="21"/>
      <c r="G11807" s="20" t="s">
        <v>19</v>
      </c>
      <c r="H11807" s="21" t="s">
        <v>92</v>
      </c>
      <c r="I11807" s="25">
        <v>0.87954999999999994</v>
      </c>
      <c r="J11807" s="23">
        <v>0.75</v>
      </c>
      <c r="K11807" s="12">
        <f t="shared" si="370"/>
        <v>0.65966249999999993</v>
      </c>
      <c r="L11807" s="21" t="s">
        <v>21</v>
      </c>
      <c r="M11807" s="23">
        <f t="shared" si="369"/>
        <v>0.6</v>
      </c>
      <c r="N11807" s="6">
        <v>2024</v>
      </c>
    </row>
    <row r="11808" spans="1:14" ht="19.95" customHeight="1">
      <c r="A11808" s="20" t="s">
        <v>308</v>
      </c>
      <c r="B11808" s="20" t="s">
        <v>42</v>
      </c>
      <c r="C11808" s="20" t="s">
        <v>43</v>
      </c>
      <c r="D11808" s="20" t="s">
        <v>16</v>
      </c>
      <c r="E11808" s="20" t="s">
        <v>27</v>
      </c>
      <c r="F11808" s="21"/>
      <c r="G11808" s="20" t="s">
        <v>19</v>
      </c>
      <c r="H11808" s="21" t="s">
        <v>172</v>
      </c>
      <c r="I11808" s="25">
        <v>0.29172549019607841</v>
      </c>
      <c r="J11808" s="23">
        <v>4</v>
      </c>
      <c r="K11808" s="12">
        <f t="shared" si="370"/>
        <v>1.1669019607843136</v>
      </c>
      <c r="L11808" s="21" t="s">
        <v>21</v>
      </c>
      <c r="M11808" s="23">
        <f t="shared" si="369"/>
        <v>3.2</v>
      </c>
      <c r="N11808" s="6">
        <v>2024</v>
      </c>
    </row>
    <row r="11809" spans="1:14" ht="19.95" customHeight="1">
      <c r="A11809" s="20" t="s">
        <v>393</v>
      </c>
      <c r="B11809" s="20" t="s">
        <v>14</v>
      </c>
      <c r="C11809" s="20" t="s">
        <v>15</v>
      </c>
      <c r="D11809" s="20" t="s">
        <v>16</v>
      </c>
      <c r="E11809" s="20" t="s">
        <v>17</v>
      </c>
      <c r="F11809" s="21"/>
      <c r="G11809" s="20" t="s">
        <v>19</v>
      </c>
      <c r="H11809" s="21" t="s">
        <v>394</v>
      </c>
      <c r="I11809" s="25">
        <v>4.1955801104972372E-2</v>
      </c>
      <c r="J11809" s="23">
        <v>28</v>
      </c>
      <c r="K11809" s="12">
        <f t="shared" si="370"/>
        <v>1.1747624309392264</v>
      </c>
      <c r="L11809" s="21" t="s">
        <v>21</v>
      </c>
      <c r="M11809" s="23">
        <f t="shared" si="369"/>
        <v>22.4</v>
      </c>
      <c r="N11809" s="6">
        <v>2024</v>
      </c>
    </row>
    <row r="11810" spans="1:14" ht="19.95" customHeight="1">
      <c r="A11810" s="20" t="s">
        <v>85</v>
      </c>
      <c r="B11810" s="20" t="s">
        <v>42</v>
      </c>
      <c r="C11810" s="20" t="s">
        <v>117</v>
      </c>
      <c r="D11810" s="20" t="s">
        <v>16</v>
      </c>
      <c r="E11810" s="20" t="s">
        <v>73</v>
      </c>
      <c r="F11810" s="21"/>
      <c r="G11810" s="20" t="s">
        <v>19</v>
      </c>
      <c r="H11810" s="21" t="s">
        <v>87</v>
      </c>
      <c r="I11810" s="25">
        <v>9.1146666666666665</v>
      </c>
      <c r="J11810" s="23">
        <v>1.5</v>
      </c>
      <c r="K11810" s="12">
        <f t="shared" si="370"/>
        <v>13.672000000000001</v>
      </c>
      <c r="L11810" s="21" t="s">
        <v>21</v>
      </c>
      <c r="M11810" s="23">
        <f t="shared" si="369"/>
        <v>1.2</v>
      </c>
      <c r="N11810" s="6">
        <v>2024</v>
      </c>
    </row>
    <row r="11811" spans="1:14" ht="19.95" customHeight="1">
      <c r="A11811" s="20" t="s">
        <v>308</v>
      </c>
      <c r="B11811" s="20" t="s">
        <v>42</v>
      </c>
      <c r="C11811" s="20" t="s">
        <v>72</v>
      </c>
      <c r="D11811" s="20" t="s">
        <v>16</v>
      </c>
      <c r="E11811" s="20" t="s">
        <v>147</v>
      </c>
      <c r="F11811" s="21"/>
      <c r="G11811" s="20" t="s">
        <v>19</v>
      </c>
      <c r="H11811" s="21" t="s">
        <v>172</v>
      </c>
      <c r="I11811" s="25">
        <v>0.22056791763533709</v>
      </c>
      <c r="J11811" s="23">
        <v>4.0999999999999996</v>
      </c>
      <c r="K11811" s="12">
        <f t="shared" si="370"/>
        <v>0.90432846230488195</v>
      </c>
      <c r="L11811" s="21" t="s">
        <v>21</v>
      </c>
      <c r="M11811" s="23">
        <f t="shared" si="369"/>
        <v>3.3</v>
      </c>
      <c r="N11811" s="6">
        <v>2024</v>
      </c>
    </row>
    <row r="11812" spans="1:14" ht="19.95" customHeight="1">
      <c r="A11812" s="20" t="s">
        <v>211</v>
      </c>
      <c r="B11812" s="20" t="s">
        <v>14</v>
      </c>
      <c r="C11812" s="20" t="s">
        <v>215</v>
      </c>
      <c r="D11812" s="20" t="s">
        <v>213</v>
      </c>
      <c r="E11812" s="20" t="s">
        <v>155</v>
      </c>
      <c r="F11812" s="21"/>
      <c r="G11812" s="20" t="s">
        <v>19</v>
      </c>
      <c r="H11812" s="21" t="s">
        <v>229</v>
      </c>
      <c r="I11812" s="25">
        <v>3.8333333333333336E-3</v>
      </c>
      <c r="J11812" s="23">
        <v>90</v>
      </c>
      <c r="K11812" s="12">
        <f t="shared" si="370"/>
        <v>0.34500000000000003</v>
      </c>
      <c r="L11812" s="21" t="s">
        <v>21</v>
      </c>
      <c r="M11812" s="23">
        <f t="shared" si="369"/>
        <v>72</v>
      </c>
      <c r="N11812" s="6">
        <v>2024</v>
      </c>
    </row>
    <row r="11813" spans="1:14" ht="19.95" customHeight="1">
      <c r="A11813" s="20" t="s">
        <v>308</v>
      </c>
      <c r="B11813" s="20" t="s">
        <v>14</v>
      </c>
      <c r="C11813" s="20" t="s">
        <v>45</v>
      </c>
      <c r="D11813" s="20" t="s">
        <v>83</v>
      </c>
      <c r="E11813" s="20" t="s">
        <v>207</v>
      </c>
      <c r="F11813" s="21"/>
      <c r="G11813" s="20" t="s">
        <v>19</v>
      </c>
      <c r="H11813" s="21" t="s">
        <v>172</v>
      </c>
      <c r="I11813" s="25">
        <v>8.2089552238805971E-2</v>
      </c>
      <c r="J11813" s="23">
        <v>5</v>
      </c>
      <c r="K11813" s="12">
        <f t="shared" si="370"/>
        <v>0.41044776119402987</v>
      </c>
      <c r="L11813" s="21" t="s">
        <v>21</v>
      </c>
      <c r="M11813" s="23">
        <f t="shared" si="369"/>
        <v>4</v>
      </c>
      <c r="N11813" s="6">
        <v>2024</v>
      </c>
    </row>
    <row r="11814" spans="1:14" ht="19.95" customHeight="1">
      <c r="A11814" s="20" t="s">
        <v>308</v>
      </c>
      <c r="B11814" s="20" t="s">
        <v>42</v>
      </c>
      <c r="C11814" s="20" t="s">
        <v>69</v>
      </c>
      <c r="D11814" s="20" t="s">
        <v>83</v>
      </c>
      <c r="E11814" s="20" t="s">
        <v>207</v>
      </c>
      <c r="F11814" s="21"/>
      <c r="G11814" s="20" t="s">
        <v>19</v>
      </c>
      <c r="H11814" s="21" t="s">
        <v>172</v>
      </c>
      <c r="I11814" s="25">
        <v>0.16665306122448978</v>
      </c>
      <c r="J11814" s="23">
        <v>5</v>
      </c>
      <c r="K11814" s="12">
        <f t="shared" si="370"/>
        <v>0.83326530612244887</v>
      </c>
      <c r="L11814" s="21" t="s">
        <v>21</v>
      </c>
      <c r="M11814" s="23">
        <f t="shared" si="369"/>
        <v>4</v>
      </c>
      <c r="N11814" s="6">
        <v>2024</v>
      </c>
    </row>
    <row r="11815" spans="1:14" ht="19.95" customHeight="1">
      <c r="A11815" s="20" t="s">
        <v>393</v>
      </c>
      <c r="B11815" s="20" t="s">
        <v>14</v>
      </c>
      <c r="C11815" s="20" t="s">
        <v>46</v>
      </c>
      <c r="D11815" s="20" t="s">
        <v>16</v>
      </c>
      <c r="E11815" s="20" t="s">
        <v>17</v>
      </c>
      <c r="F11815" s="21"/>
      <c r="G11815" s="20" t="s">
        <v>19</v>
      </c>
      <c r="H11815" s="21" t="s">
        <v>394</v>
      </c>
      <c r="I11815" s="25">
        <v>6.7205882352941185E-2</v>
      </c>
      <c r="J11815" s="23">
        <v>12.5</v>
      </c>
      <c r="K11815" s="12">
        <f t="shared" si="370"/>
        <v>0.84007352941176483</v>
      </c>
      <c r="L11815" s="21" t="s">
        <v>21</v>
      </c>
      <c r="M11815" s="23">
        <f t="shared" si="369"/>
        <v>10</v>
      </c>
      <c r="N11815" s="6">
        <v>2024</v>
      </c>
    </row>
    <row r="11816" spans="1:14" ht="19.95" customHeight="1">
      <c r="A11816" s="20" t="s">
        <v>85</v>
      </c>
      <c r="B11816" s="20" t="s">
        <v>14</v>
      </c>
      <c r="C11816" s="20" t="s">
        <v>36</v>
      </c>
      <c r="D11816" s="20" t="s">
        <v>16</v>
      </c>
      <c r="E11816" s="20" t="s">
        <v>73</v>
      </c>
      <c r="F11816" s="21"/>
      <c r="G11816" s="20" t="s">
        <v>19</v>
      </c>
      <c r="H11816" s="21" t="s">
        <v>92</v>
      </c>
      <c r="I11816" s="25">
        <v>0.47980132450331126</v>
      </c>
      <c r="J11816" s="23">
        <v>0.5</v>
      </c>
      <c r="K11816" s="12">
        <f t="shared" si="370"/>
        <v>0.23990066225165563</v>
      </c>
      <c r="L11816" s="21" t="s">
        <v>21</v>
      </c>
      <c r="M11816" s="23">
        <f t="shared" si="369"/>
        <v>0.4</v>
      </c>
      <c r="N11816" s="6">
        <v>2024</v>
      </c>
    </row>
    <row r="11817" spans="1:14" ht="19.95" customHeight="1">
      <c r="A11817" s="20" t="s">
        <v>248</v>
      </c>
      <c r="B11817" s="20" t="s">
        <v>14</v>
      </c>
      <c r="C11817" s="20" t="s">
        <v>58</v>
      </c>
      <c r="D11817" s="20" t="s">
        <v>16</v>
      </c>
      <c r="E11817" s="20" t="s">
        <v>202</v>
      </c>
      <c r="F11817" s="21"/>
      <c r="G11817" s="20" t="s">
        <v>19</v>
      </c>
      <c r="H11817" s="21" t="s">
        <v>162</v>
      </c>
      <c r="I11817" s="25">
        <v>0.35364238410596027</v>
      </c>
      <c r="J11817" s="23">
        <v>0.4</v>
      </c>
      <c r="K11817" s="12">
        <f t="shared" si="370"/>
        <v>0.14145695364238411</v>
      </c>
      <c r="L11817" s="21" t="s">
        <v>21</v>
      </c>
      <c r="M11817" s="23">
        <f t="shared" si="369"/>
        <v>0.3</v>
      </c>
      <c r="N11817" s="6">
        <v>2024</v>
      </c>
    </row>
    <row r="11818" spans="1:14" ht="19.95" customHeight="1">
      <c r="A11818" s="20" t="s">
        <v>380</v>
      </c>
      <c r="B11818" s="20" t="s">
        <v>24</v>
      </c>
      <c r="C11818" s="20" t="s">
        <v>58</v>
      </c>
      <c r="D11818" s="20" t="s">
        <v>26</v>
      </c>
      <c r="E11818" s="20" t="s">
        <v>27</v>
      </c>
      <c r="F11818" s="21"/>
      <c r="G11818" s="20" t="s">
        <v>19</v>
      </c>
      <c r="H11818" s="21" t="s">
        <v>198</v>
      </c>
      <c r="I11818" s="25">
        <v>0.2310958904109589</v>
      </c>
      <c r="J11818" s="23">
        <v>9</v>
      </c>
      <c r="K11818" s="12">
        <f t="shared" si="370"/>
        <v>2.0798630136986302</v>
      </c>
      <c r="L11818" s="21" t="s">
        <v>21</v>
      </c>
      <c r="M11818" s="23">
        <f t="shared" si="369"/>
        <v>7.2</v>
      </c>
      <c r="N11818" s="6">
        <v>2024</v>
      </c>
    </row>
    <row r="11819" spans="1:14" ht="19.95" customHeight="1">
      <c r="A11819" s="20" t="s">
        <v>380</v>
      </c>
      <c r="B11819" s="20" t="s">
        <v>14</v>
      </c>
      <c r="C11819" s="20" t="s">
        <v>15</v>
      </c>
      <c r="D11819" s="20" t="s">
        <v>26</v>
      </c>
      <c r="E11819" s="20" t="s">
        <v>27</v>
      </c>
      <c r="F11819" s="21"/>
      <c r="G11819" s="20" t="s">
        <v>19</v>
      </c>
      <c r="H11819" s="21" t="s">
        <v>198</v>
      </c>
      <c r="I11819" s="25">
        <v>4.1962616822429903E-2</v>
      </c>
      <c r="J11819" s="23">
        <v>7</v>
      </c>
      <c r="K11819" s="12">
        <f t="shared" si="370"/>
        <v>0.29373831775700932</v>
      </c>
      <c r="L11819" s="21" t="s">
        <v>21</v>
      </c>
      <c r="M11819" s="23">
        <f t="shared" si="369"/>
        <v>5.6</v>
      </c>
      <c r="N11819" s="6">
        <v>2024</v>
      </c>
    </row>
    <row r="11820" spans="1:14" ht="19.95" customHeight="1">
      <c r="A11820" s="20" t="s">
        <v>380</v>
      </c>
      <c r="B11820" s="20" t="s">
        <v>14</v>
      </c>
      <c r="C11820" s="20" t="s">
        <v>15</v>
      </c>
      <c r="D11820" s="20" t="s">
        <v>26</v>
      </c>
      <c r="E11820" s="20" t="s">
        <v>27</v>
      </c>
      <c r="F11820" s="21"/>
      <c r="G11820" s="20" t="s">
        <v>19</v>
      </c>
      <c r="H11820" s="21" t="s">
        <v>198</v>
      </c>
      <c r="I11820" s="25">
        <v>4.2366197183098586E-2</v>
      </c>
      <c r="J11820" s="23">
        <v>7</v>
      </c>
      <c r="K11820" s="12">
        <f t="shared" si="370"/>
        <v>0.2965633802816901</v>
      </c>
      <c r="L11820" s="21" t="s">
        <v>21</v>
      </c>
      <c r="M11820" s="23">
        <f t="shared" si="369"/>
        <v>5.6</v>
      </c>
      <c r="N11820" s="6">
        <v>2024</v>
      </c>
    </row>
    <row r="11821" spans="1:14" ht="19.95" customHeight="1">
      <c r="A11821" s="20" t="s">
        <v>380</v>
      </c>
      <c r="B11821" s="20" t="s">
        <v>24</v>
      </c>
      <c r="C11821" s="20" t="s">
        <v>58</v>
      </c>
      <c r="D11821" s="20" t="s">
        <v>26</v>
      </c>
      <c r="E11821" s="20" t="s">
        <v>27</v>
      </c>
      <c r="F11821" s="21"/>
      <c r="G11821" s="20" t="s">
        <v>19</v>
      </c>
      <c r="H11821" s="21" t="s">
        <v>198</v>
      </c>
      <c r="I11821" s="25">
        <v>0.26037037037037036</v>
      </c>
      <c r="J11821" s="23">
        <v>9</v>
      </c>
      <c r="K11821" s="12">
        <f t="shared" si="370"/>
        <v>2.3433333333333333</v>
      </c>
      <c r="L11821" s="21" t="s">
        <v>21</v>
      </c>
      <c r="M11821" s="23">
        <f t="shared" si="369"/>
        <v>7.2</v>
      </c>
      <c r="N11821" s="6">
        <v>2024</v>
      </c>
    </row>
    <row r="11822" spans="1:14" ht="19.95" customHeight="1">
      <c r="A11822" s="20" t="s">
        <v>380</v>
      </c>
      <c r="B11822" s="20" t="s">
        <v>14</v>
      </c>
      <c r="C11822" s="20" t="s">
        <v>46</v>
      </c>
      <c r="D11822" s="20" t="s">
        <v>16</v>
      </c>
      <c r="E11822" s="20" t="s">
        <v>27</v>
      </c>
      <c r="F11822" s="21"/>
      <c r="G11822" s="20" t="s">
        <v>19</v>
      </c>
      <c r="H11822" s="21" t="s">
        <v>198</v>
      </c>
      <c r="I11822" s="25">
        <v>8.1666666666666665E-2</v>
      </c>
      <c r="J11822" s="23">
        <v>7</v>
      </c>
      <c r="K11822" s="12">
        <f t="shared" si="370"/>
        <v>0.57166666666666666</v>
      </c>
      <c r="L11822" s="21" t="s">
        <v>21</v>
      </c>
      <c r="M11822" s="23">
        <f t="shared" si="369"/>
        <v>5.6</v>
      </c>
      <c r="N11822" s="6">
        <v>2024</v>
      </c>
    </row>
    <row r="11823" spans="1:14" ht="19.95" customHeight="1">
      <c r="A11823" s="20" t="s">
        <v>380</v>
      </c>
      <c r="B11823" s="20" t="s">
        <v>14</v>
      </c>
      <c r="C11823" s="20" t="s">
        <v>102</v>
      </c>
      <c r="D11823" s="20" t="s">
        <v>16</v>
      </c>
      <c r="E11823" s="20" t="s">
        <v>27</v>
      </c>
      <c r="F11823" s="21"/>
      <c r="G11823" s="20" t="s">
        <v>19</v>
      </c>
      <c r="H11823" s="21" t="s">
        <v>198</v>
      </c>
      <c r="I11823" s="25">
        <v>0.16500000000000001</v>
      </c>
      <c r="J11823" s="23">
        <v>8</v>
      </c>
      <c r="K11823" s="12">
        <f t="shared" si="370"/>
        <v>1.32</v>
      </c>
      <c r="L11823" s="21" t="s">
        <v>21</v>
      </c>
      <c r="M11823" s="23">
        <f t="shared" si="369"/>
        <v>6.4</v>
      </c>
      <c r="N11823" s="6">
        <v>2024</v>
      </c>
    </row>
    <row r="11824" spans="1:14" ht="19.95" customHeight="1">
      <c r="A11824" s="20" t="s">
        <v>380</v>
      </c>
      <c r="B11824" s="20" t="s">
        <v>14</v>
      </c>
      <c r="C11824" s="20" t="s">
        <v>45</v>
      </c>
      <c r="D11824" s="20" t="s">
        <v>16</v>
      </c>
      <c r="E11824" s="20" t="s">
        <v>27</v>
      </c>
      <c r="F11824" s="21"/>
      <c r="G11824" s="20" t="s">
        <v>19</v>
      </c>
      <c r="H11824" s="21" t="s">
        <v>198</v>
      </c>
      <c r="I11824" s="25">
        <v>0.11</v>
      </c>
      <c r="J11824" s="23">
        <v>7</v>
      </c>
      <c r="K11824" s="12">
        <f t="shared" si="370"/>
        <v>0.77</v>
      </c>
      <c r="L11824" s="21" t="s">
        <v>21</v>
      </c>
      <c r="M11824" s="23">
        <f t="shared" si="369"/>
        <v>5.6</v>
      </c>
      <c r="N11824" s="6">
        <v>2024</v>
      </c>
    </row>
    <row r="11825" spans="1:14" ht="19.95" customHeight="1">
      <c r="A11825" s="20" t="s">
        <v>380</v>
      </c>
      <c r="B11825" s="20" t="s">
        <v>14</v>
      </c>
      <c r="C11825" s="20" t="s">
        <v>46</v>
      </c>
      <c r="D11825" s="20" t="s">
        <v>16</v>
      </c>
      <c r="E11825" s="20" t="s">
        <v>27</v>
      </c>
      <c r="F11825" s="21"/>
      <c r="G11825" s="20" t="s">
        <v>19</v>
      </c>
      <c r="H11825" s="21" t="s">
        <v>198</v>
      </c>
      <c r="I11825" s="25">
        <v>0.09</v>
      </c>
      <c r="J11825" s="23">
        <v>7</v>
      </c>
      <c r="K11825" s="12">
        <f t="shared" si="370"/>
        <v>0.63</v>
      </c>
      <c r="L11825" s="21" t="s">
        <v>21</v>
      </c>
      <c r="M11825" s="23">
        <f t="shared" si="369"/>
        <v>5.6</v>
      </c>
      <c r="N11825" s="6">
        <v>2024</v>
      </c>
    </row>
    <row r="11826" spans="1:14" ht="19.95" customHeight="1">
      <c r="A11826" s="20" t="s">
        <v>380</v>
      </c>
      <c r="B11826" s="20" t="s">
        <v>14</v>
      </c>
      <c r="C11826" s="20" t="s">
        <v>15</v>
      </c>
      <c r="D11826" s="20" t="s">
        <v>16</v>
      </c>
      <c r="E11826" s="20" t="s">
        <v>27</v>
      </c>
      <c r="F11826" s="21"/>
      <c r="G11826" s="20" t="s">
        <v>19</v>
      </c>
      <c r="H11826" s="21" t="s">
        <v>198</v>
      </c>
      <c r="I11826" s="25">
        <v>0.04</v>
      </c>
      <c r="J11826" s="23">
        <v>8</v>
      </c>
      <c r="K11826" s="12">
        <f t="shared" si="370"/>
        <v>0.32</v>
      </c>
      <c r="L11826" s="21" t="s">
        <v>21</v>
      </c>
      <c r="M11826" s="23">
        <f t="shared" si="369"/>
        <v>6.4</v>
      </c>
      <c r="N11826" s="6">
        <v>2024</v>
      </c>
    </row>
    <row r="11827" spans="1:14" ht="19.95" customHeight="1">
      <c r="A11827" s="20" t="s">
        <v>380</v>
      </c>
      <c r="B11827" s="20" t="s">
        <v>42</v>
      </c>
      <c r="C11827" s="20" t="s">
        <v>44</v>
      </c>
      <c r="D11827" s="20" t="s">
        <v>16</v>
      </c>
      <c r="E11827" s="20" t="s">
        <v>27</v>
      </c>
      <c r="F11827" s="21"/>
      <c r="G11827" s="20" t="s">
        <v>19</v>
      </c>
      <c r="H11827" s="21" t="s">
        <v>198</v>
      </c>
      <c r="I11827" s="25">
        <v>0.13</v>
      </c>
      <c r="J11827" s="23">
        <v>6</v>
      </c>
      <c r="K11827" s="12">
        <f t="shared" si="370"/>
        <v>0.78</v>
      </c>
      <c r="L11827" s="21" t="s">
        <v>21</v>
      </c>
      <c r="M11827" s="23">
        <f t="shared" si="369"/>
        <v>4.8</v>
      </c>
      <c r="N11827" s="6">
        <v>2024</v>
      </c>
    </row>
    <row r="11828" spans="1:14" ht="19.95" customHeight="1">
      <c r="A11828" s="20" t="s">
        <v>380</v>
      </c>
      <c r="B11828" s="20" t="s">
        <v>14</v>
      </c>
      <c r="C11828" s="20" t="s">
        <v>15</v>
      </c>
      <c r="D11828" s="20" t="s">
        <v>16</v>
      </c>
      <c r="E11828" s="20" t="s">
        <v>27</v>
      </c>
      <c r="F11828" s="21"/>
      <c r="G11828" s="20" t="s">
        <v>19</v>
      </c>
      <c r="H11828" s="21" t="s">
        <v>198</v>
      </c>
      <c r="I11828" s="25">
        <v>3.6249999999999998E-2</v>
      </c>
      <c r="J11828" s="23">
        <v>7</v>
      </c>
      <c r="K11828" s="12">
        <f t="shared" si="370"/>
        <v>0.25374999999999998</v>
      </c>
      <c r="L11828" s="21" t="s">
        <v>21</v>
      </c>
      <c r="M11828" s="23">
        <f t="shared" si="369"/>
        <v>5.6</v>
      </c>
      <c r="N11828" s="6">
        <v>2024</v>
      </c>
    </row>
    <row r="11829" spans="1:14" ht="19.95" customHeight="1">
      <c r="A11829" s="20" t="s">
        <v>211</v>
      </c>
      <c r="B11829" s="20" t="s">
        <v>14</v>
      </c>
      <c r="C11829" s="20" t="s">
        <v>214</v>
      </c>
      <c r="D11829" s="20" t="s">
        <v>213</v>
      </c>
      <c r="E11829" s="20" t="s">
        <v>207</v>
      </c>
      <c r="F11829" s="21"/>
      <c r="G11829" s="20" t="s">
        <v>19</v>
      </c>
      <c r="H11829" s="21" t="s">
        <v>229</v>
      </c>
      <c r="I11829" s="25">
        <v>1.1428571428571429E-2</v>
      </c>
      <c r="J11829" s="23">
        <v>90</v>
      </c>
      <c r="K11829" s="12">
        <f t="shared" si="370"/>
        <v>1.0285714285714285</v>
      </c>
      <c r="L11829" s="21" t="s">
        <v>21</v>
      </c>
      <c r="M11829" s="23">
        <f t="shared" si="369"/>
        <v>72</v>
      </c>
      <c r="N11829" s="6">
        <v>2024</v>
      </c>
    </row>
    <row r="11830" spans="1:14" ht="19.95" customHeight="1">
      <c r="A11830" s="20" t="s">
        <v>211</v>
      </c>
      <c r="B11830" s="20" t="s">
        <v>14</v>
      </c>
      <c r="C11830" s="20" t="s">
        <v>214</v>
      </c>
      <c r="D11830" s="20" t="s">
        <v>213</v>
      </c>
      <c r="E11830" s="20" t="s">
        <v>207</v>
      </c>
      <c r="F11830" s="21"/>
      <c r="G11830" s="20" t="s">
        <v>19</v>
      </c>
      <c r="H11830" s="21" t="s">
        <v>229</v>
      </c>
      <c r="I11830" s="25">
        <v>1.0693069306930694E-2</v>
      </c>
      <c r="J11830" s="23">
        <v>90</v>
      </c>
      <c r="K11830" s="12">
        <f t="shared" si="370"/>
        <v>0.96237623762376245</v>
      </c>
      <c r="L11830" s="21" t="s">
        <v>21</v>
      </c>
      <c r="M11830" s="23">
        <f t="shared" si="369"/>
        <v>72</v>
      </c>
      <c r="N11830" s="6">
        <v>2024</v>
      </c>
    </row>
    <row r="11831" spans="1:14" ht="19.95" customHeight="1">
      <c r="A11831" s="20" t="s">
        <v>211</v>
      </c>
      <c r="B11831" s="20" t="s">
        <v>14</v>
      </c>
      <c r="C11831" s="20" t="s">
        <v>219</v>
      </c>
      <c r="D11831" s="20" t="s">
        <v>213</v>
      </c>
      <c r="E11831" s="20" t="s">
        <v>207</v>
      </c>
      <c r="F11831" s="21"/>
      <c r="G11831" s="20" t="s">
        <v>19</v>
      </c>
      <c r="H11831" s="21" t="s">
        <v>229</v>
      </c>
      <c r="I11831" s="25">
        <v>3.8398486759142498E-3</v>
      </c>
      <c r="J11831" s="23">
        <v>90</v>
      </c>
      <c r="K11831" s="12">
        <f t="shared" si="370"/>
        <v>0.34558638083228249</v>
      </c>
      <c r="L11831" s="21" t="s">
        <v>21</v>
      </c>
      <c r="M11831" s="23">
        <f t="shared" si="369"/>
        <v>72</v>
      </c>
      <c r="N11831" s="6">
        <v>2024</v>
      </c>
    </row>
    <row r="11832" spans="1:14" ht="19.95" customHeight="1">
      <c r="A11832" s="20" t="s">
        <v>380</v>
      </c>
      <c r="B11832" s="20" t="s">
        <v>30</v>
      </c>
      <c r="C11832" s="20" t="s">
        <v>41</v>
      </c>
      <c r="D11832" s="20" t="s">
        <v>16</v>
      </c>
      <c r="E11832" s="20" t="s">
        <v>27</v>
      </c>
      <c r="F11832" s="21"/>
      <c r="G11832" s="20" t="s">
        <v>19</v>
      </c>
      <c r="H11832" s="21" t="s">
        <v>198</v>
      </c>
      <c r="I11832" s="25">
        <v>1.0398666666666665</v>
      </c>
      <c r="J11832" s="23">
        <v>37</v>
      </c>
      <c r="K11832" s="12">
        <f t="shared" si="370"/>
        <v>38.475066666666663</v>
      </c>
      <c r="L11832" s="21" t="s">
        <v>21</v>
      </c>
      <c r="M11832" s="23">
        <f t="shared" ref="M11832:M11895" si="371">ROUND(J11832-J11832*20/100,1)</f>
        <v>29.6</v>
      </c>
      <c r="N11832" s="6">
        <v>2024</v>
      </c>
    </row>
    <row r="11833" spans="1:14" ht="19.95" customHeight="1">
      <c r="A11833" s="20" t="s">
        <v>211</v>
      </c>
      <c r="B11833" s="20" t="s">
        <v>14</v>
      </c>
      <c r="C11833" s="20" t="s">
        <v>219</v>
      </c>
      <c r="D11833" s="20" t="s">
        <v>213</v>
      </c>
      <c r="E11833" s="20" t="s">
        <v>207</v>
      </c>
      <c r="F11833" s="21"/>
      <c r="G11833" s="20" t="s">
        <v>19</v>
      </c>
      <c r="H11833" s="21" t="s">
        <v>229</v>
      </c>
      <c r="I11833" s="25">
        <v>3.5947712418300656E-3</v>
      </c>
      <c r="J11833" s="23">
        <v>90</v>
      </c>
      <c r="K11833" s="12">
        <f t="shared" si="370"/>
        <v>0.3235294117647059</v>
      </c>
      <c r="L11833" s="21" t="s">
        <v>21</v>
      </c>
      <c r="M11833" s="23">
        <f t="shared" si="371"/>
        <v>72</v>
      </c>
      <c r="N11833" s="6">
        <v>2024</v>
      </c>
    </row>
    <row r="11834" spans="1:14" ht="19.95" customHeight="1">
      <c r="A11834" s="20" t="s">
        <v>248</v>
      </c>
      <c r="B11834" s="20" t="s">
        <v>30</v>
      </c>
      <c r="C11834" s="20" t="s">
        <v>65</v>
      </c>
      <c r="D11834" s="20" t="s">
        <v>135</v>
      </c>
      <c r="E11834" s="20" t="s">
        <v>73</v>
      </c>
      <c r="F11834" s="21"/>
      <c r="G11834" s="20" t="s">
        <v>19</v>
      </c>
      <c r="H11834" s="21" t="s">
        <v>20</v>
      </c>
      <c r="I11834" s="25">
        <v>2.6749999999999998</v>
      </c>
      <c r="J11834" s="23">
        <v>22.5</v>
      </c>
      <c r="K11834" s="12">
        <f t="shared" si="370"/>
        <v>60.187499999999993</v>
      </c>
      <c r="L11834" s="21" t="s">
        <v>21</v>
      </c>
      <c r="M11834" s="23">
        <f t="shared" si="371"/>
        <v>18</v>
      </c>
      <c r="N11834" s="6">
        <v>2024</v>
      </c>
    </row>
    <row r="11835" spans="1:14" ht="19.95" customHeight="1">
      <c r="A11835" s="20" t="s">
        <v>290</v>
      </c>
      <c r="B11835" s="20" t="s">
        <v>42</v>
      </c>
      <c r="C11835" s="20" t="s">
        <v>31</v>
      </c>
      <c r="D11835" s="20" t="s">
        <v>16</v>
      </c>
      <c r="E11835" s="20" t="s">
        <v>97</v>
      </c>
      <c r="F11835" s="21"/>
      <c r="G11835" s="20" t="s">
        <v>19</v>
      </c>
      <c r="H11835" s="21" t="s">
        <v>162</v>
      </c>
      <c r="I11835" s="25">
        <v>1.0466666666666666</v>
      </c>
      <c r="J11835" s="23">
        <v>28</v>
      </c>
      <c r="K11835" s="12">
        <f t="shared" si="370"/>
        <v>29.306666666666665</v>
      </c>
      <c r="L11835" s="21" t="s">
        <v>21</v>
      </c>
      <c r="M11835" s="23">
        <f t="shared" si="371"/>
        <v>22.4</v>
      </c>
      <c r="N11835" s="6">
        <v>2024</v>
      </c>
    </row>
    <row r="11836" spans="1:14" ht="19.95" customHeight="1">
      <c r="A11836" s="20" t="s">
        <v>211</v>
      </c>
      <c r="B11836" s="20" t="s">
        <v>14</v>
      </c>
      <c r="C11836" s="20" t="s">
        <v>192</v>
      </c>
      <c r="D11836" s="20" t="s">
        <v>183</v>
      </c>
      <c r="E11836" s="20" t="s">
        <v>97</v>
      </c>
      <c r="F11836" s="21"/>
      <c r="G11836" s="20" t="s">
        <v>19</v>
      </c>
      <c r="H11836" s="21" t="s">
        <v>182</v>
      </c>
      <c r="I11836" s="25">
        <v>5.2343750000000003E-3</v>
      </c>
      <c r="J11836" s="23">
        <v>260</v>
      </c>
      <c r="K11836" s="12">
        <f t="shared" si="370"/>
        <v>1.3609375000000001</v>
      </c>
      <c r="L11836" s="21" t="s">
        <v>21</v>
      </c>
      <c r="M11836" s="23">
        <f t="shared" si="371"/>
        <v>208</v>
      </c>
      <c r="N11836" s="6">
        <v>2024</v>
      </c>
    </row>
    <row r="11837" spans="1:14" ht="19.95" customHeight="1">
      <c r="A11837" s="20" t="s">
        <v>211</v>
      </c>
      <c r="B11837" s="20" t="s">
        <v>14</v>
      </c>
      <c r="C11837" s="20" t="s">
        <v>215</v>
      </c>
      <c r="D11837" s="20" t="s">
        <v>213</v>
      </c>
      <c r="E11837" s="20" t="s">
        <v>207</v>
      </c>
      <c r="F11837" s="21"/>
      <c r="G11837" s="20" t="s">
        <v>19</v>
      </c>
      <c r="H11837" s="21" t="s">
        <v>229</v>
      </c>
      <c r="I11837" s="25">
        <v>3.5937499999999997E-3</v>
      </c>
      <c r="J11837" s="23">
        <v>90</v>
      </c>
      <c r="K11837" s="12">
        <f t="shared" si="370"/>
        <v>0.32343749999999999</v>
      </c>
      <c r="L11837" s="21" t="s">
        <v>21</v>
      </c>
      <c r="M11837" s="23">
        <f t="shared" si="371"/>
        <v>72</v>
      </c>
      <c r="N11837" s="6">
        <v>2024</v>
      </c>
    </row>
    <row r="11838" spans="1:14" ht="19.95" customHeight="1">
      <c r="A11838" s="20" t="s">
        <v>290</v>
      </c>
      <c r="B11838" s="20" t="s">
        <v>42</v>
      </c>
      <c r="C11838" s="20" t="s">
        <v>31</v>
      </c>
      <c r="D11838" s="20" t="s">
        <v>16</v>
      </c>
      <c r="E11838" s="20" t="s">
        <v>97</v>
      </c>
      <c r="F11838" s="21"/>
      <c r="G11838" s="20" t="s">
        <v>19</v>
      </c>
      <c r="H11838" s="21" t="s">
        <v>162</v>
      </c>
      <c r="I11838" s="25">
        <v>1.0024999999999999</v>
      </c>
      <c r="J11838" s="23">
        <v>28</v>
      </c>
      <c r="K11838" s="12">
        <f t="shared" si="370"/>
        <v>28.07</v>
      </c>
      <c r="L11838" s="21" t="s">
        <v>21</v>
      </c>
      <c r="M11838" s="23">
        <f t="shared" si="371"/>
        <v>22.4</v>
      </c>
      <c r="N11838" s="6">
        <v>2024</v>
      </c>
    </row>
    <row r="11839" spans="1:14" ht="19.95" customHeight="1">
      <c r="A11839" s="20" t="s">
        <v>211</v>
      </c>
      <c r="B11839" s="20" t="s">
        <v>14</v>
      </c>
      <c r="C11839" s="20" t="s">
        <v>192</v>
      </c>
      <c r="D11839" s="20" t="s">
        <v>183</v>
      </c>
      <c r="E11839" s="20" t="s">
        <v>97</v>
      </c>
      <c r="F11839" s="21"/>
      <c r="G11839" s="20" t="s">
        <v>19</v>
      </c>
      <c r="H11839" s="21" t="s">
        <v>182</v>
      </c>
      <c r="I11839" s="25">
        <v>5.1490514905149047E-3</v>
      </c>
      <c r="J11839" s="23">
        <v>260</v>
      </c>
      <c r="K11839" s="12">
        <f t="shared" si="370"/>
        <v>1.3387533875338753</v>
      </c>
      <c r="L11839" s="21" t="s">
        <v>21</v>
      </c>
      <c r="M11839" s="23">
        <f t="shared" si="371"/>
        <v>208</v>
      </c>
      <c r="N11839" s="6">
        <v>2024</v>
      </c>
    </row>
    <row r="11840" spans="1:14" ht="19.95" customHeight="1">
      <c r="A11840" s="20" t="s">
        <v>211</v>
      </c>
      <c r="B11840" s="20" t="s">
        <v>14</v>
      </c>
      <c r="C11840" s="20" t="s">
        <v>219</v>
      </c>
      <c r="D11840" s="20" t="s">
        <v>213</v>
      </c>
      <c r="E11840" s="20" t="s">
        <v>207</v>
      </c>
      <c r="F11840" s="21"/>
      <c r="G11840" s="20" t="s">
        <v>19</v>
      </c>
      <c r="H11840" s="21" t="s">
        <v>229</v>
      </c>
      <c r="I11840" s="25">
        <v>4.3170731707317077E-3</v>
      </c>
      <c r="J11840" s="23">
        <v>90</v>
      </c>
      <c r="K11840" s="12">
        <f t="shared" si="370"/>
        <v>0.38853658536585367</v>
      </c>
      <c r="L11840" s="21" t="s">
        <v>21</v>
      </c>
      <c r="M11840" s="23">
        <f t="shared" si="371"/>
        <v>72</v>
      </c>
      <c r="N11840" s="6">
        <v>2024</v>
      </c>
    </row>
    <row r="11841" spans="1:14" ht="19.95" customHeight="1">
      <c r="A11841" s="20" t="s">
        <v>211</v>
      </c>
      <c r="B11841" s="20" t="s">
        <v>14</v>
      </c>
      <c r="C11841" s="20" t="s">
        <v>192</v>
      </c>
      <c r="D11841" s="20" t="s">
        <v>213</v>
      </c>
      <c r="E11841" s="20" t="s">
        <v>207</v>
      </c>
      <c r="F11841" s="21"/>
      <c r="G11841" s="20" t="s">
        <v>19</v>
      </c>
      <c r="H11841" s="21" t="s">
        <v>229</v>
      </c>
      <c r="I11841" s="25">
        <v>5.6707317073170739E-3</v>
      </c>
      <c r="J11841" s="23">
        <v>90</v>
      </c>
      <c r="K11841" s="12">
        <f t="shared" si="370"/>
        <v>0.51036585365853659</v>
      </c>
      <c r="L11841" s="21" t="s">
        <v>21</v>
      </c>
      <c r="M11841" s="23">
        <f t="shared" si="371"/>
        <v>72</v>
      </c>
      <c r="N11841" s="6">
        <v>2024</v>
      </c>
    </row>
    <row r="11842" spans="1:14" ht="19.95" customHeight="1">
      <c r="A11842" s="20" t="s">
        <v>211</v>
      </c>
      <c r="B11842" s="20" t="s">
        <v>14</v>
      </c>
      <c r="C11842" s="20" t="s">
        <v>214</v>
      </c>
      <c r="D11842" s="20" t="s">
        <v>213</v>
      </c>
      <c r="E11842" s="20" t="s">
        <v>207</v>
      </c>
      <c r="F11842" s="21"/>
      <c r="G11842" s="20" t="s">
        <v>19</v>
      </c>
      <c r="H11842" s="21" t="s">
        <v>229</v>
      </c>
      <c r="I11842" s="25">
        <v>1.0609756097560975E-2</v>
      </c>
      <c r="J11842" s="23">
        <v>95</v>
      </c>
      <c r="K11842" s="12">
        <f t="shared" si="370"/>
        <v>1.0079268292682926</v>
      </c>
      <c r="L11842" s="21" t="s">
        <v>21</v>
      </c>
      <c r="M11842" s="23">
        <f t="shared" si="371"/>
        <v>76</v>
      </c>
      <c r="N11842" s="6">
        <v>2024</v>
      </c>
    </row>
    <row r="11843" spans="1:14" ht="19.95" customHeight="1">
      <c r="A11843" s="20" t="s">
        <v>211</v>
      </c>
      <c r="B11843" s="20" t="s">
        <v>14</v>
      </c>
      <c r="C11843" s="20" t="s">
        <v>214</v>
      </c>
      <c r="D11843" s="20" t="s">
        <v>183</v>
      </c>
      <c r="E11843" s="20" t="s">
        <v>155</v>
      </c>
      <c r="F11843" s="21"/>
      <c r="G11843" s="20" t="s">
        <v>19</v>
      </c>
      <c r="H11843" s="21" t="s">
        <v>229</v>
      </c>
      <c r="I11843" s="25">
        <v>1.0609756097560975E-2</v>
      </c>
      <c r="J11843" s="23">
        <v>130</v>
      </c>
      <c r="K11843" s="12">
        <f t="shared" ref="K11843:K11906" si="372">J11843*I11843</f>
        <v>1.3792682926829267</v>
      </c>
      <c r="L11843" s="21" t="s">
        <v>21</v>
      </c>
      <c r="M11843" s="23">
        <f t="shared" si="371"/>
        <v>104</v>
      </c>
      <c r="N11843" s="6">
        <v>2024</v>
      </c>
    </row>
    <row r="11844" spans="1:14" ht="19.95" customHeight="1">
      <c r="A11844" s="20" t="s">
        <v>211</v>
      </c>
      <c r="B11844" s="20" t="s">
        <v>14</v>
      </c>
      <c r="C11844" s="20" t="s">
        <v>192</v>
      </c>
      <c r="D11844" s="20" t="s">
        <v>213</v>
      </c>
      <c r="E11844" s="20" t="s">
        <v>150</v>
      </c>
      <c r="F11844" s="21"/>
      <c r="G11844" s="20" t="s">
        <v>19</v>
      </c>
      <c r="H11844" s="21" t="s">
        <v>182</v>
      </c>
      <c r="I11844" s="25">
        <v>5.0000000000000001E-3</v>
      </c>
      <c r="J11844" s="23">
        <v>70</v>
      </c>
      <c r="K11844" s="12">
        <f t="shared" si="372"/>
        <v>0.35000000000000003</v>
      </c>
      <c r="L11844" s="21" t="s">
        <v>21</v>
      </c>
      <c r="M11844" s="23">
        <f t="shared" si="371"/>
        <v>56</v>
      </c>
      <c r="N11844" s="6">
        <v>2024</v>
      </c>
    </row>
    <row r="11845" spans="1:14" ht="19.95" customHeight="1">
      <c r="A11845" s="20" t="s">
        <v>211</v>
      </c>
      <c r="B11845" s="20" t="s">
        <v>14</v>
      </c>
      <c r="C11845" s="20" t="s">
        <v>179</v>
      </c>
      <c r="D11845" s="20" t="s">
        <v>213</v>
      </c>
      <c r="E11845" s="20" t="s">
        <v>150</v>
      </c>
      <c r="F11845" s="21"/>
      <c r="G11845" s="20" t="s">
        <v>19</v>
      </c>
      <c r="H11845" s="21" t="s">
        <v>182</v>
      </c>
      <c r="I11845" s="25">
        <v>7.0078740157480312E-3</v>
      </c>
      <c r="J11845" s="23">
        <v>70</v>
      </c>
      <c r="K11845" s="12">
        <f t="shared" si="372"/>
        <v>0.49055118110236218</v>
      </c>
      <c r="L11845" s="21" t="s">
        <v>21</v>
      </c>
      <c r="M11845" s="23">
        <f t="shared" si="371"/>
        <v>56</v>
      </c>
      <c r="N11845" s="6">
        <v>2024</v>
      </c>
    </row>
    <row r="11846" spans="1:14" ht="19.95" customHeight="1">
      <c r="A11846" s="20" t="s">
        <v>308</v>
      </c>
      <c r="B11846" s="20" t="s">
        <v>42</v>
      </c>
      <c r="C11846" s="20" t="s">
        <v>65</v>
      </c>
      <c r="D11846" s="20" t="s">
        <v>16</v>
      </c>
      <c r="E11846" s="20" t="s">
        <v>147</v>
      </c>
      <c r="F11846" s="21"/>
      <c r="G11846" s="20" t="s">
        <v>19</v>
      </c>
      <c r="H11846" s="21" t="s">
        <v>172</v>
      </c>
      <c r="I11846" s="25">
        <v>1.16144</v>
      </c>
      <c r="J11846" s="23">
        <v>6</v>
      </c>
      <c r="K11846" s="12">
        <f t="shared" si="372"/>
        <v>6.9686400000000006</v>
      </c>
      <c r="L11846" s="21" t="s">
        <v>21</v>
      </c>
      <c r="M11846" s="23">
        <f t="shared" si="371"/>
        <v>4.8</v>
      </c>
      <c r="N11846" s="6">
        <v>2024</v>
      </c>
    </row>
    <row r="11847" spans="1:14" ht="19.95" customHeight="1">
      <c r="A11847" s="20" t="s">
        <v>380</v>
      </c>
      <c r="B11847" s="20" t="s">
        <v>33</v>
      </c>
      <c r="C11847" s="20" t="s">
        <v>47</v>
      </c>
      <c r="D11847" s="20" t="s">
        <v>16</v>
      </c>
      <c r="E11847" s="20" t="s">
        <v>27</v>
      </c>
      <c r="F11847" s="21"/>
      <c r="G11847" s="20" t="s">
        <v>19</v>
      </c>
      <c r="H11847" s="21" t="s">
        <v>198</v>
      </c>
      <c r="I11847" s="25">
        <v>1.2570588235294118</v>
      </c>
      <c r="J11847" s="23">
        <v>33</v>
      </c>
      <c r="K11847" s="12">
        <f t="shared" si="372"/>
        <v>41.48294117647059</v>
      </c>
      <c r="L11847" s="21" t="s">
        <v>21</v>
      </c>
      <c r="M11847" s="23">
        <f t="shared" si="371"/>
        <v>26.4</v>
      </c>
      <c r="N11847" s="6">
        <v>2024</v>
      </c>
    </row>
    <row r="11848" spans="1:14" ht="19.95" customHeight="1">
      <c r="A11848" s="20" t="s">
        <v>85</v>
      </c>
      <c r="B11848" s="20" t="s">
        <v>14</v>
      </c>
      <c r="C11848" s="20" t="s">
        <v>45</v>
      </c>
      <c r="D11848" s="20" t="s">
        <v>16</v>
      </c>
      <c r="E11848" s="20" t="s">
        <v>73</v>
      </c>
      <c r="F11848" s="21"/>
      <c r="G11848" s="20" t="s">
        <v>19</v>
      </c>
      <c r="H11848" s="21" t="s">
        <v>87</v>
      </c>
      <c r="I11848" s="25">
        <v>0.1134375</v>
      </c>
      <c r="J11848" s="23">
        <v>0.95</v>
      </c>
      <c r="K11848" s="12">
        <f t="shared" si="372"/>
        <v>0.10776562499999999</v>
      </c>
      <c r="L11848" s="21" t="s">
        <v>21</v>
      </c>
      <c r="M11848" s="23">
        <f t="shared" si="371"/>
        <v>0.8</v>
      </c>
      <c r="N11848" s="6">
        <v>2024</v>
      </c>
    </row>
    <row r="11849" spans="1:14" ht="19.95" customHeight="1">
      <c r="A11849" s="20" t="s">
        <v>85</v>
      </c>
      <c r="B11849" s="20" t="s">
        <v>42</v>
      </c>
      <c r="C11849" s="20" t="s">
        <v>44</v>
      </c>
      <c r="D11849" s="20" t="s">
        <v>16</v>
      </c>
      <c r="E11849" s="20" t="s">
        <v>73</v>
      </c>
      <c r="F11849" s="21"/>
      <c r="G11849" s="20" t="s">
        <v>19</v>
      </c>
      <c r="H11849" s="21" t="s">
        <v>87</v>
      </c>
      <c r="I11849" s="25">
        <v>0.15481249999999999</v>
      </c>
      <c r="J11849" s="23">
        <v>1.1000000000000001</v>
      </c>
      <c r="K11849" s="12">
        <f t="shared" si="372"/>
        <v>0.17029374999999999</v>
      </c>
      <c r="L11849" s="21" t="s">
        <v>21</v>
      </c>
      <c r="M11849" s="23">
        <f t="shared" si="371"/>
        <v>0.9</v>
      </c>
      <c r="N11849" s="6">
        <v>2024</v>
      </c>
    </row>
    <row r="11850" spans="1:14" ht="19.95" customHeight="1">
      <c r="A11850" s="20" t="s">
        <v>308</v>
      </c>
      <c r="B11850" s="20" t="s">
        <v>42</v>
      </c>
      <c r="C11850" s="20" t="s">
        <v>65</v>
      </c>
      <c r="D11850" s="20" t="s">
        <v>16</v>
      </c>
      <c r="E11850" s="20" t="s">
        <v>27</v>
      </c>
      <c r="F11850" s="21"/>
      <c r="G11850" s="20" t="s">
        <v>19</v>
      </c>
      <c r="H11850" s="21" t="s">
        <v>172</v>
      </c>
      <c r="I11850" s="25">
        <v>1.1405000000000001</v>
      </c>
      <c r="J11850" s="23">
        <v>5</v>
      </c>
      <c r="K11850" s="12">
        <f t="shared" si="372"/>
        <v>5.7025000000000006</v>
      </c>
      <c r="L11850" s="21" t="s">
        <v>21</v>
      </c>
      <c r="M11850" s="23">
        <f t="shared" si="371"/>
        <v>4</v>
      </c>
      <c r="N11850" s="6">
        <v>2024</v>
      </c>
    </row>
    <row r="11851" spans="1:14" ht="19.95" customHeight="1">
      <c r="A11851" s="20" t="s">
        <v>85</v>
      </c>
      <c r="B11851" s="20" t="s">
        <v>33</v>
      </c>
      <c r="C11851" s="20" t="s">
        <v>44</v>
      </c>
      <c r="D11851" s="20" t="s">
        <v>16</v>
      </c>
      <c r="E11851" s="20" t="s">
        <v>73</v>
      </c>
      <c r="F11851" s="21"/>
      <c r="G11851" s="20" t="s">
        <v>19</v>
      </c>
      <c r="H11851" s="21" t="s">
        <v>87</v>
      </c>
      <c r="I11851" s="25">
        <v>0.154</v>
      </c>
      <c r="J11851" s="23">
        <v>1.1000000000000001</v>
      </c>
      <c r="K11851" s="12">
        <f t="shared" si="372"/>
        <v>0.16940000000000002</v>
      </c>
      <c r="L11851" s="21" t="s">
        <v>21</v>
      </c>
      <c r="M11851" s="23">
        <f t="shared" si="371"/>
        <v>0.9</v>
      </c>
      <c r="N11851" s="6">
        <v>2024</v>
      </c>
    </row>
    <row r="11852" spans="1:14" ht="19.95" customHeight="1">
      <c r="A11852" s="20" t="s">
        <v>85</v>
      </c>
      <c r="B11852" s="20" t="s">
        <v>42</v>
      </c>
      <c r="C11852" s="20" t="s">
        <v>69</v>
      </c>
      <c r="D11852" s="20" t="s">
        <v>16</v>
      </c>
      <c r="E11852" s="20" t="s">
        <v>73</v>
      </c>
      <c r="F11852" s="21"/>
      <c r="G11852" s="20" t="s">
        <v>19</v>
      </c>
      <c r="H11852" s="21" t="s">
        <v>87</v>
      </c>
      <c r="I11852" s="25">
        <v>0.2223</v>
      </c>
      <c r="J11852" s="23">
        <v>1.1000000000000001</v>
      </c>
      <c r="K11852" s="12">
        <f t="shared" si="372"/>
        <v>0.24453000000000003</v>
      </c>
      <c r="L11852" s="21" t="s">
        <v>21</v>
      </c>
      <c r="M11852" s="23">
        <f t="shared" si="371"/>
        <v>0.9</v>
      </c>
      <c r="N11852" s="6">
        <v>2024</v>
      </c>
    </row>
    <row r="11853" spans="1:14" ht="19.95" customHeight="1">
      <c r="A11853" s="20" t="s">
        <v>85</v>
      </c>
      <c r="B11853" s="20" t="s">
        <v>30</v>
      </c>
      <c r="C11853" s="20" t="s">
        <v>41</v>
      </c>
      <c r="D11853" s="20" t="s">
        <v>16</v>
      </c>
      <c r="E11853" s="20" t="s">
        <v>73</v>
      </c>
      <c r="F11853" s="21"/>
      <c r="G11853" s="20" t="s">
        <v>19</v>
      </c>
      <c r="H11853" s="21" t="s">
        <v>87</v>
      </c>
      <c r="I11853" s="25">
        <v>1.0009999999999999</v>
      </c>
      <c r="J11853" s="23">
        <v>1.26</v>
      </c>
      <c r="K11853" s="12">
        <f t="shared" si="372"/>
        <v>1.2612599999999998</v>
      </c>
      <c r="L11853" s="21" t="s">
        <v>21</v>
      </c>
      <c r="M11853" s="23">
        <f t="shared" si="371"/>
        <v>1</v>
      </c>
      <c r="N11853" s="6">
        <v>2024</v>
      </c>
    </row>
    <row r="11854" spans="1:14" ht="19.95" customHeight="1">
      <c r="A11854" s="20" t="s">
        <v>243</v>
      </c>
      <c r="B11854" s="20" t="s">
        <v>42</v>
      </c>
      <c r="C11854" s="20" t="s">
        <v>31</v>
      </c>
      <c r="D11854" s="20" t="s">
        <v>16</v>
      </c>
      <c r="E11854" s="20" t="s">
        <v>17</v>
      </c>
      <c r="F11854" s="21" t="s">
        <v>244</v>
      </c>
      <c r="G11854" s="20" t="s">
        <v>19</v>
      </c>
      <c r="H11854" s="21" t="s">
        <v>92</v>
      </c>
      <c r="I11854" s="25">
        <v>1.165</v>
      </c>
      <c r="J11854" s="23">
        <v>22</v>
      </c>
      <c r="K11854" s="12">
        <f t="shared" si="372"/>
        <v>25.630000000000003</v>
      </c>
      <c r="L11854" s="21" t="s">
        <v>21</v>
      </c>
      <c r="M11854" s="23">
        <f t="shared" si="371"/>
        <v>17.600000000000001</v>
      </c>
      <c r="N11854" s="6">
        <v>2024</v>
      </c>
    </row>
    <row r="11855" spans="1:14" ht="19.95" customHeight="1">
      <c r="A11855" s="20" t="s">
        <v>13</v>
      </c>
      <c r="B11855" s="20" t="s">
        <v>14</v>
      </c>
      <c r="C11855" s="20" t="s">
        <v>35</v>
      </c>
      <c r="D11855" s="20" t="s">
        <v>16</v>
      </c>
      <c r="E11855" s="20" t="s">
        <v>27</v>
      </c>
      <c r="F11855" s="21"/>
      <c r="G11855" s="20" t="s">
        <v>28</v>
      </c>
      <c r="H11855" s="21" t="s">
        <v>29</v>
      </c>
      <c r="I11855" s="25">
        <v>1.0840845070422536</v>
      </c>
      <c r="J11855" s="23">
        <v>11.25</v>
      </c>
      <c r="K11855" s="12">
        <f t="shared" si="372"/>
        <v>12.195950704225353</v>
      </c>
      <c r="L11855" s="21" t="s">
        <v>21</v>
      </c>
      <c r="M11855" s="23">
        <f t="shared" si="371"/>
        <v>9</v>
      </c>
      <c r="N11855" s="6">
        <v>2024</v>
      </c>
    </row>
    <row r="11856" spans="1:14" ht="19.95" customHeight="1">
      <c r="A11856" s="20" t="s">
        <v>85</v>
      </c>
      <c r="B11856" s="20" t="s">
        <v>30</v>
      </c>
      <c r="C11856" s="20" t="s">
        <v>31</v>
      </c>
      <c r="D11856" s="20" t="s">
        <v>16</v>
      </c>
      <c r="E11856" s="20" t="s">
        <v>73</v>
      </c>
      <c r="F11856" s="21"/>
      <c r="G11856" s="20" t="s">
        <v>19</v>
      </c>
      <c r="H11856" s="21" t="s">
        <v>87</v>
      </c>
      <c r="I11856" s="25">
        <v>1.3666666666666667</v>
      </c>
      <c r="J11856" s="23">
        <v>1.4</v>
      </c>
      <c r="K11856" s="12">
        <f t="shared" si="372"/>
        <v>1.9133333333333333</v>
      </c>
      <c r="L11856" s="21" t="s">
        <v>21</v>
      </c>
      <c r="M11856" s="23">
        <f t="shared" si="371"/>
        <v>1.1000000000000001</v>
      </c>
      <c r="N11856" s="6">
        <v>2024</v>
      </c>
    </row>
    <row r="11857" spans="1:14" ht="19.95" customHeight="1">
      <c r="A11857" s="20" t="s">
        <v>355</v>
      </c>
      <c r="B11857" s="20" t="s">
        <v>42</v>
      </c>
      <c r="C11857" s="20" t="s">
        <v>61</v>
      </c>
      <c r="D11857" s="20" t="s">
        <v>16</v>
      </c>
      <c r="E11857" s="20" t="s">
        <v>27</v>
      </c>
      <c r="F11857" s="21"/>
      <c r="G11857" s="20" t="s">
        <v>19</v>
      </c>
      <c r="H11857" s="21" t="s">
        <v>156</v>
      </c>
      <c r="I11857" s="25">
        <v>8.6515614617940191</v>
      </c>
      <c r="J11857" s="23">
        <v>3.4</v>
      </c>
      <c r="K11857" s="12">
        <f t="shared" si="372"/>
        <v>29.415308970099662</v>
      </c>
      <c r="L11857" s="21" t="s">
        <v>21</v>
      </c>
      <c r="M11857" s="23">
        <f t="shared" si="371"/>
        <v>2.7</v>
      </c>
      <c r="N11857" s="6">
        <v>2024</v>
      </c>
    </row>
    <row r="11858" spans="1:14" ht="19.95" customHeight="1">
      <c r="A11858" s="20" t="s">
        <v>355</v>
      </c>
      <c r="B11858" s="20" t="s">
        <v>42</v>
      </c>
      <c r="C11858" s="20" t="s">
        <v>41</v>
      </c>
      <c r="D11858" s="20" t="s">
        <v>16</v>
      </c>
      <c r="E11858" s="20" t="s">
        <v>189</v>
      </c>
      <c r="F11858" s="21"/>
      <c r="G11858" s="20" t="s">
        <v>28</v>
      </c>
      <c r="H11858" s="21" t="s">
        <v>349</v>
      </c>
      <c r="I11858" s="25">
        <v>1.2052957746478874</v>
      </c>
      <c r="J11858" s="23">
        <v>1</v>
      </c>
      <c r="K11858" s="12">
        <f t="shared" si="372"/>
        <v>1.2052957746478874</v>
      </c>
      <c r="L11858" s="21" t="s">
        <v>21</v>
      </c>
      <c r="M11858" s="23">
        <f t="shared" si="371"/>
        <v>0.8</v>
      </c>
      <c r="N11858" s="6">
        <v>2024</v>
      </c>
    </row>
    <row r="11859" spans="1:14" ht="19.95" customHeight="1">
      <c r="A11859" s="20" t="s">
        <v>264</v>
      </c>
      <c r="B11859" s="20" t="s">
        <v>42</v>
      </c>
      <c r="C11859" s="20" t="s">
        <v>41</v>
      </c>
      <c r="D11859" s="20" t="s">
        <v>16</v>
      </c>
      <c r="E11859" s="20" t="s">
        <v>202</v>
      </c>
      <c r="F11859" s="21"/>
      <c r="G11859" s="20" t="s">
        <v>19</v>
      </c>
      <c r="H11859" s="21"/>
      <c r="I11859" s="25">
        <v>0.74164383561643832</v>
      </c>
      <c r="J11859" s="23">
        <v>1</v>
      </c>
      <c r="K11859" s="12">
        <f t="shared" si="372"/>
        <v>0.74164383561643832</v>
      </c>
      <c r="L11859" s="21" t="s">
        <v>21</v>
      </c>
      <c r="M11859" s="23">
        <f t="shared" si="371"/>
        <v>0.8</v>
      </c>
      <c r="N11859" s="6">
        <v>2024</v>
      </c>
    </row>
    <row r="11860" spans="1:14" ht="19.95" customHeight="1">
      <c r="A11860" s="20" t="s">
        <v>264</v>
      </c>
      <c r="B11860" s="20" t="s">
        <v>42</v>
      </c>
      <c r="C11860" s="20" t="s">
        <v>31</v>
      </c>
      <c r="D11860" s="20" t="s">
        <v>16</v>
      </c>
      <c r="E11860" s="20" t="s">
        <v>202</v>
      </c>
      <c r="F11860" s="21"/>
      <c r="G11860" s="20" t="s">
        <v>19</v>
      </c>
      <c r="H11860" s="21"/>
      <c r="I11860" s="25">
        <v>1.1060000000000001</v>
      </c>
      <c r="J11860" s="23">
        <v>1</v>
      </c>
      <c r="K11860" s="12">
        <f t="shared" si="372"/>
        <v>1.1060000000000001</v>
      </c>
      <c r="L11860" s="21" t="s">
        <v>21</v>
      </c>
      <c r="M11860" s="23">
        <f t="shared" si="371"/>
        <v>0.8</v>
      </c>
      <c r="N11860" s="6">
        <v>2024</v>
      </c>
    </row>
    <row r="11861" spans="1:14" ht="19.95" customHeight="1">
      <c r="A11861" s="20" t="s">
        <v>264</v>
      </c>
      <c r="B11861" s="20" t="s">
        <v>42</v>
      </c>
      <c r="C11861" s="20" t="s">
        <v>65</v>
      </c>
      <c r="D11861" s="20" t="s">
        <v>16</v>
      </c>
      <c r="E11861" s="20" t="s">
        <v>202</v>
      </c>
      <c r="F11861" s="21"/>
      <c r="G11861" s="20" t="s">
        <v>19</v>
      </c>
      <c r="H11861" s="21"/>
      <c r="I11861" s="25">
        <v>1.6104166666666666</v>
      </c>
      <c r="J11861" s="23">
        <v>1</v>
      </c>
      <c r="K11861" s="12">
        <f t="shared" si="372"/>
        <v>1.6104166666666666</v>
      </c>
      <c r="L11861" s="21" t="s">
        <v>21</v>
      </c>
      <c r="M11861" s="23">
        <f t="shared" si="371"/>
        <v>0.8</v>
      </c>
      <c r="N11861" s="6">
        <v>2024</v>
      </c>
    </row>
    <row r="11862" spans="1:14" ht="19.95" customHeight="1">
      <c r="A11862" s="20" t="s">
        <v>380</v>
      </c>
      <c r="B11862" s="20" t="s">
        <v>33</v>
      </c>
      <c r="C11862" s="20" t="s">
        <v>41</v>
      </c>
      <c r="D11862" s="20" t="s">
        <v>26</v>
      </c>
      <c r="E11862" s="20" t="s">
        <v>27</v>
      </c>
      <c r="F11862" s="21"/>
      <c r="G11862" s="20" t="s">
        <v>19</v>
      </c>
      <c r="H11862" s="21"/>
      <c r="I11862" s="25">
        <v>0.63590000000000002</v>
      </c>
      <c r="J11862" s="23">
        <v>16</v>
      </c>
      <c r="K11862" s="12">
        <f t="shared" si="372"/>
        <v>10.1744</v>
      </c>
      <c r="L11862" s="21" t="s">
        <v>21</v>
      </c>
      <c r="M11862" s="23">
        <f t="shared" si="371"/>
        <v>12.8</v>
      </c>
      <c r="N11862" s="6">
        <v>2024</v>
      </c>
    </row>
    <row r="11863" spans="1:14" ht="19.95" customHeight="1">
      <c r="A11863" s="20" t="s">
        <v>380</v>
      </c>
      <c r="B11863" s="20" t="s">
        <v>33</v>
      </c>
      <c r="C11863" s="20" t="s">
        <v>44</v>
      </c>
      <c r="D11863" s="20" t="s">
        <v>26</v>
      </c>
      <c r="E11863" s="20" t="s">
        <v>27</v>
      </c>
      <c r="F11863" s="21"/>
      <c r="G11863" s="20" t="s">
        <v>19</v>
      </c>
      <c r="H11863" s="21"/>
      <c r="I11863" s="25">
        <v>0.16254372623574145</v>
      </c>
      <c r="J11863" s="23">
        <v>5.73</v>
      </c>
      <c r="K11863" s="12">
        <f t="shared" si="372"/>
        <v>0.93137555133079863</v>
      </c>
      <c r="L11863" s="21" t="s">
        <v>21</v>
      </c>
      <c r="M11863" s="23">
        <f t="shared" si="371"/>
        <v>4.5999999999999996</v>
      </c>
      <c r="N11863" s="6">
        <v>2024</v>
      </c>
    </row>
    <row r="11864" spans="1:14" ht="19.95" customHeight="1">
      <c r="A11864" s="20" t="s">
        <v>158</v>
      </c>
      <c r="B11864" s="20" t="s">
        <v>30</v>
      </c>
      <c r="C11864" s="20" t="s">
        <v>69</v>
      </c>
      <c r="D11864" s="20" t="s">
        <v>26</v>
      </c>
      <c r="E11864" s="20" t="s">
        <v>27</v>
      </c>
      <c r="F11864" s="21"/>
      <c r="G11864" s="20" t="s">
        <v>19</v>
      </c>
      <c r="H11864" s="21" t="s">
        <v>92</v>
      </c>
      <c r="I11864" s="25">
        <v>0.28799999999999998</v>
      </c>
      <c r="J11864" s="23">
        <v>4</v>
      </c>
      <c r="K11864" s="12">
        <f t="shared" si="372"/>
        <v>1.1519999999999999</v>
      </c>
      <c r="L11864" s="21" t="s">
        <v>21</v>
      </c>
      <c r="M11864" s="23">
        <f t="shared" si="371"/>
        <v>3.2</v>
      </c>
      <c r="N11864" s="6">
        <v>2024</v>
      </c>
    </row>
    <row r="11865" spans="1:14" ht="19.95" customHeight="1">
      <c r="A11865" s="20" t="s">
        <v>380</v>
      </c>
      <c r="B11865" s="20" t="s">
        <v>33</v>
      </c>
      <c r="C11865" s="20" t="s">
        <v>69</v>
      </c>
      <c r="D11865" s="20" t="s">
        <v>26</v>
      </c>
      <c r="E11865" s="20" t="s">
        <v>27</v>
      </c>
      <c r="F11865" s="21"/>
      <c r="G11865" s="20" t="s">
        <v>19</v>
      </c>
      <c r="H11865" s="21"/>
      <c r="I11865" s="25">
        <v>0.21287128712871287</v>
      </c>
      <c r="J11865" s="23">
        <v>8</v>
      </c>
      <c r="K11865" s="12">
        <f t="shared" si="372"/>
        <v>1.7029702970297029</v>
      </c>
      <c r="L11865" s="21" t="s">
        <v>21</v>
      </c>
      <c r="M11865" s="23">
        <f t="shared" si="371"/>
        <v>6.4</v>
      </c>
      <c r="N11865" s="6">
        <v>2024</v>
      </c>
    </row>
    <row r="11866" spans="1:14" ht="19.95" customHeight="1">
      <c r="A11866" s="20" t="s">
        <v>380</v>
      </c>
      <c r="B11866" s="20" t="s">
        <v>33</v>
      </c>
      <c r="C11866" s="20" t="s">
        <v>44</v>
      </c>
      <c r="D11866" s="20" t="s">
        <v>26</v>
      </c>
      <c r="E11866" s="20" t="s">
        <v>27</v>
      </c>
      <c r="F11866" s="21"/>
      <c r="G11866" s="20" t="s">
        <v>19</v>
      </c>
      <c r="H11866" s="21"/>
      <c r="I11866" s="25">
        <v>0.16711330049261083</v>
      </c>
      <c r="J11866" s="23">
        <v>6.15</v>
      </c>
      <c r="K11866" s="12">
        <f t="shared" si="372"/>
        <v>1.0277467980295567</v>
      </c>
      <c r="L11866" s="21" t="s">
        <v>21</v>
      </c>
      <c r="M11866" s="23">
        <f t="shared" si="371"/>
        <v>4.9000000000000004</v>
      </c>
      <c r="N11866" s="6">
        <v>2024</v>
      </c>
    </row>
    <row r="11867" spans="1:14" ht="19.95" customHeight="1">
      <c r="A11867" s="20" t="s">
        <v>380</v>
      </c>
      <c r="B11867" s="20" t="s">
        <v>14</v>
      </c>
      <c r="C11867" s="20" t="s">
        <v>45</v>
      </c>
      <c r="D11867" s="20" t="s">
        <v>26</v>
      </c>
      <c r="E11867" s="20" t="s">
        <v>27</v>
      </c>
      <c r="F11867" s="21"/>
      <c r="G11867" s="20" t="s">
        <v>19</v>
      </c>
      <c r="H11867" s="21"/>
      <c r="I11867" s="25">
        <v>0.12636065573770491</v>
      </c>
      <c r="J11867" s="23">
        <v>7.52</v>
      </c>
      <c r="K11867" s="12">
        <f t="shared" si="372"/>
        <v>0.9502321311475409</v>
      </c>
      <c r="L11867" s="21" t="s">
        <v>21</v>
      </c>
      <c r="M11867" s="23">
        <f t="shared" si="371"/>
        <v>6</v>
      </c>
      <c r="N11867" s="6">
        <v>2024</v>
      </c>
    </row>
    <row r="11868" spans="1:14" ht="19.95" customHeight="1">
      <c r="A11868" s="20" t="s">
        <v>380</v>
      </c>
      <c r="B11868" s="20" t="s">
        <v>48</v>
      </c>
      <c r="C11868" s="20" t="s">
        <v>49</v>
      </c>
      <c r="D11868" s="20" t="s">
        <v>16</v>
      </c>
      <c r="E11868" s="20" t="s">
        <v>27</v>
      </c>
      <c r="F11868" s="21"/>
      <c r="G11868" s="20" t="s">
        <v>19</v>
      </c>
      <c r="H11868" s="21" t="s">
        <v>198</v>
      </c>
      <c r="I11868" s="25">
        <v>8.3333333333333329E-2</v>
      </c>
      <c r="J11868" s="23">
        <v>6</v>
      </c>
      <c r="K11868" s="12">
        <f t="shared" si="372"/>
        <v>0.5</v>
      </c>
      <c r="L11868" s="21" t="s">
        <v>21</v>
      </c>
      <c r="M11868" s="23">
        <f t="shared" si="371"/>
        <v>4.8</v>
      </c>
      <c r="N11868" s="6">
        <v>2024</v>
      </c>
    </row>
    <row r="11869" spans="1:14" ht="19.95" customHeight="1">
      <c r="A11869" s="20" t="s">
        <v>211</v>
      </c>
      <c r="B11869" s="20" t="s">
        <v>14</v>
      </c>
      <c r="C11869" s="20" t="s">
        <v>179</v>
      </c>
      <c r="D11869" s="20" t="s">
        <v>213</v>
      </c>
      <c r="E11869" s="20" t="s">
        <v>27</v>
      </c>
      <c r="F11869" s="21"/>
      <c r="G11869" s="20" t="s">
        <v>19</v>
      </c>
      <c r="H11869" s="21" t="s">
        <v>100</v>
      </c>
      <c r="I11869" s="25">
        <v>8.5714285714285719E-3</v>
      </c>
      <c r="J11869" s="23">
        <v>70</v>
      </c>
      <c r="K11869" s="12">
        <f t="shared" si="372"/>
        <v>0.6</v>
      </c>
      <c r="L11869" s="21" t="s">
        <v>21</v>
      </c>
      <c r="M11869" s="23">
        <f t="shared" si="371"/>
        <v>56</v>
      </c>
      <c r="N11869" s="6">
        <v>2024</v>
      </c>
    </row>
    <row r="11870" spans="1:14" ht="19.95" customHeight="1">
      <c r="A11870" s="20" t="s">
        <v>211</v>
      </c>
      <c r="B11870" s="20" t="s">
        <v>14</v>
      </c>
      <c r="C11870" s="20" t="s">
        <v>192</v>
      </c>
      <c r="D11870" s="20" t="s">
        <v>213</v>
      </c>
      <c r="E11870" s="20" t="s">
        <v>27</v>
      </c>
      <c r="F11870" s="21"/>
      <c r="G11870" s="20" t="s">
        <v>19</v>
      </c>
      <c r="H11870" s="21" t="s">
        <v>100</v>
      </c>
      <c r="I11870" s="25">
        <v>6.0000000000000001E-3</v>
      </c>
      <c r="J11870" s="23">
        <v>70</v>
      </c>
      <c r="K11870" s="12">
        <f t="shared" si="372"/>
        <v>0.42</v>
      </c>
      <c r="L11870" s="21" t="s">
        <v>21</v>
      </c>
      <c r="M11870" s="23">
        <f t="shared" si="371"/>
        <v>56</v>
      </c>
      <c r="N11870" s="6">
        <v>2024</v>
      </c>
    </row>
    <row r="11871" spans="1:14" ht="19.95" customHeight="1">
      <c r="A11871" s="20" t="s">
        <v>200</v>
      </c>
      <c r="B11871" s="20" t="s">
        <v>42</v>
      </c>
      <c r="C11871" s="20" t="s">
        <v>44</v>
      </c>
      <c r="D11871" s="20" t="s">
        <v>16</v>
      </c>
      <c r="E11871" s="20" t="s">
        <v>199</v>
      </c>
      <c r="F11871" s="21"/>
      <c r="G11871" s="20" t="s">
        <v>19</v>
      </c>
      <c r="H11871" s="21" t="s">
        <v>198</v>
      </c>
      <c r="I11871" s="25">
        <v>0.19999999999999998</v>
      </c>
      <c r="J11871" s="23">
        <v>6.07</v>
      </c>
      <c r="K11871" s="12">
        <f t="shared" si="372"/>
        <v>1.214</v>
      </c>
      <c r="L11871" s="21" t="s">
        <v>21</v>
      </c>
      <c r="M11871" s="23">
        <f t="shared" si="371"/>
        <v>4.9000000000000004</v>
      </c>
      <c r="N11871" s="6">
        <v>2024</v>
      </c>
    </row>
    <row r="11872" spans="1:14" ht="19.95" customHeight="1">
      <c r="A11872" s="20" t="s">
        <v>200</v>
      </c>
      <c r="B11872" s="20" t="s">
        <v>42</v>
      </c>
      <c r="C11872" s="20" t="s">
        <v>69</v>
      </c>
      <c r="D11872" s="20" t="s">
        <v>16</v>
      </c>
      <c r="E11872" s="20" t="s">
        <v>199</v>
      </c>
      <c r="F11872" s="21"/>
      <c r="G11872" s="20" t="s">
        <v>19</v>
      </c>
      <c r="H11872" s="21" t="s">
        <v>198</v>
      </c>
      <c r="I11872" s="25">
        <v>0.26833333333333337</v>
      </c>
      <c r="J11872" s="23">
        <v>6.06</v>
      </c>
      <c r="K11872" s="12">
        <f t="shared" si="372"/>
        <v>1.6261000000000001</v>
      </c>
      <c r="L11872" s="21" t="s">
        <v>21</v>
      </c>
      <c r="M11872" s="23">
        <f t="shared" si="371"/>
        <v>4.8</v>
      </c>
      <c r="N11872" s="6">
        <v>2024</v>
      </c>
    </row>
    <row r="11873" spans="1:14" ht="19.95" customHeight="1">
      <c r="A11873" s="20" t="s">
        <v>200</v>
      </c>
      <c r="B11873" s="20" t="s">
        <v>42</v>
      </c>
      <c r="C11873" s="20" t="s">
        <v>44</v>
      </c>
      <c r="D11873" s="20" t="s">
        <v>16</v>
      </c>
      <c r="E11873" s="20" t="s">
        <v>199</v>
      </c>
      <c r="F11873" s="21"/>
      <c r="G11873" s="20" t="s">
        <v>19</v>
      </c>
      <c r="H11873" s="21" t="s">
        <v>198</v>
      </c>
      <c r="I11873" s="25">
        <v>0.25722222222222224</v>
      </c>
      <c r="J11873" s="23">
        <v>6.06</v>
      </c>
      <c r="K11873" s="12">
        <f t="shared" si="372"/>
        <v>1.5587666666666666</v>
      </c>
      <c r="L11873" s="21" t="s">
        <v>21</v>
      </c>
      <c r="M11873" s="23">
        <f t="shared" si="371"/>
        <v>4.8</v>
      </c>
      <c r="N11873" s="6">
        <v>2024</v>
      </c>
    </row>
    <row r="11874" spans="1:14" ht="19.95" customHeight="1">
      <c r="A11874" s="20" t="s">
        <v>200</v>
      </c>
      <c r="B11874" s="20" t="s">
        <v>42</v>
      </c>
      <c r="C11874" s="20" t="s">
        <v>44</v>
      </c>
      <c r="D11874" s="20" t="s">
        <v>16</v>
      </c>
      <c r="E11874" s="20" t="s">
        <v>199</v>
      </c>
      <c r="F11874" s="21"/>
      <c r="G11874" s="20" t="s">
        <v>19</v>
      </c>
      <c r="H11874" s="21" t="s">
        <v>198</v>
      </c>
      <c r="I11874" s="25">
        <v>0.19666666666666666</v>
      </c>
      <c r="J11874" s="23">
        <v>6.07</v>
      </c>
      <c r="K11874" s="12">
        <f t="shared" si="372"/>
        <v>1.1937666666666666</v>
      </c>
      <c r="L11874" s="21" t="s">
        <v>21</v>
      </c>
      <c r="M11874" s="23">
        <f t="shared" si="371"/>
        <v>4.9000000000000004</v>
      </c>
      <c r="N11874" s="6">
        <v>2024</v>
      </c>
    </row>
    <row r="11875" spans="1:14" ht="19.95" customHeight="1">
      <c r="A11875" s="20" t="s">
        <v>200</v>
      </c>
      <c r="B11875" s="20" t="s">
        <v>42</v>
      </c>
      <c r="C11875" s="20" t="s">
        <v>69</v>
      </c>
      <c r="D11875" s="20" t="s">
        <v>16</v>
      </c>
      <c r="E11875" s="20" t="s">
        <v>199</v>
      </c>
      <c r="F11875" s="21"/>
      <c r="G11875" s="20" t="s">
        <v>19</v>
      </c>
      <c r="H11875" s="21" t="s">
        <v>198</v>
      </c>
      <c r="I11875" s="25">
        <v>0.26666666666666666</v>
      </c>
      <c r="J11875" s="23">
        <v>6.06</v>
      </c>
      <c r="K11875" s="12">
        <f t="shared" si="372"/>
        <v>1.6159999999999999</v>
      </c>
      <c r="L11875" s="21" t="s">
        <v>21</v>
      </c>
      <c r="M11875" s="23">
        <f t="shared" si="371"/>
        <v>4.8</v>
      </c>
      <c r="N11875" s="6">
        <v>2024</v>
      </c>
    </row>
    <row r="11876" spans="1:14" ht="19.95" customHeight="1">
      <c r="A11876" s="20" t="s">
        <v>211</v>
      </c>
      <c r="B11876" s="20" t="s">
        <v>14</v>
      </c>
      <c r="C11876" s="20" t="s">
        <v>179</v>
      </c>
      <c r="D11876" s="20" t="s">
        <v>213</v>
      </c>
      <c r="E11876" s="20" t="s">
        <v>27</v>
      </c>
      <c r="F11876" s="21"/>
      <c r="G11876" s="20" t="s">
        <v>19</v>
      </c>
      <c r="H11876" s="21" t="s">
        <v>229</v>
      </c>
      <c r="I11876" s="25">
        <v>8.0000000000000002E-3</v>
      </c>
      <c r="J11876" s="23">
        <v>70</v>
      </c>
      <c r="K11876" s="12">
        <f t="shared" si="372"/>
        <v>0.56000000000000005</v>
      </c>
      <c r="L11876" s="21" t="s">
        <v>21</v>
      </c>
      <c r="M11876" s="23">
        <f t="shared" si="371"/>
        <v>56</v>
      </c>
      <c r="N11876" s="6">
        <v>2024</v>
      </c>
    </row>
    <row r="11877" spans="1:14" ht="19.95" customHeight="1">
      <c r="A11877" s="20" t="s">
        <v>211</v>
      </c>
      <c r="B11877" s="20" t="s">
        <v>14</v>
      </c>
      <c r="C11877" s="20" t="s">
        <v>75</v>
      </c>
      <c r="D11877" s="20" t="s">
        <v>213</v>
      </c>
      <c r="E11877" s="20" t="s">
        <v>150</v>
      </c>
      <c r="F11877" s="21"/>
      <c r="G11877" s="20" t="s">
        <v>19</v>
      </c>
      <c r="H11877" s="21" t="s">
        <v>182</v>
      </c>
      <c r="I11877" s="25">
        <v>1.5555555555555557E-2</v>
      </c>
      <c r="J11877" s="23">
        <v>70</v>
      </c>
      <c r="K11877" s="12">
        <f t="shared" si="372"/>
        <v>1.088888888888889</v>
      </c>
      <c r="L11877" s="21" t="s">
        <v>21</v>
      </c>
      <c r="M11877" s="23">
        <f t="shared" si="371"/>
        <v>56</v>
      </c>
      <c r="N11877" s="6">
        <v>2024</v>
      </c>
    </row>
    <row r="11878" spans="1:14" ht="19.95" customHeight="1">
      <c r="A11878" s="20" t="s">
        <v>211</v>
      </c>
      <c r="B11878" s="20" t="s">
        <v>14</v>
      </c>
      <c r="C11878" s="20" t="s">
        <v>179</v>
      </c>
      <c r="D11878" s="20" t="s">
        <v>213</v>
      </c>
      <c r="E11878" s="20" t="s">
        <v>27</v>
      </c>
      <c r="F11878" s="21"/>
      <c r="G11878" s="20" t="s">
        <v>19</v>
      </c>
      <c r="H11878" s="21" t="s">
        <v>229</v>
      </c>
      <c r="I11878" s="25">
        <v>8.3333333333333332E-3</v>
      </c>
      <c r="J11878" s="23">
        <v>70</v>
      </c>
      <c r="K11878" s="12">
        <f t="shared" si="372"/>
        <v>0.58333333333333337</v>
      </c>
      <c r="L11878" s="21" t="s">
        <v>21</v>
      </c>
      <c r="M11878" s="23">
        <f t="shared" si="371"/>
        <v>56</v>
      </c>
      <c r="N11878" s="6">
        <v>2024</v>
      </c>
    </row>
    <row r="11879" spans="1:14" ht="19.95" customHeight="1">
      <c r="A11879" s="20" t="s">
        <v>211</v>
      </c>
      <c r="B11879" s="20" t="s">
        <v>14</v>
      </c>
      <c r="C11879" s="20" t="s">
        <v>214</v>
      </c>
      <c r="D11879" s="20" t="s">
        <v>213</v>
      </c>
      <c r="E11879" s="20" t="s">
        <v>27</v>
      </c>
      <c r="F11879" s="21"/>
      <c r="G11879" s="20" t="s">
        <v>19</v>
      </c>
      <c r="H11879" s="21" t="s">
        <v>229</v>
      </c>
      <c r="I11879" s="25">
        <v>1.1153846153846153E-2</v>
      </c>
      <c r="J11879" s="23">
        <v>70</v>
      </c>
      <c r="K11879" s="12">
        <f t="shared" si="372"/>
        <v>0.78076923076923066</v>
      </c>
      <c r="L11879" s="21" t="s">
        <v>21</v>
      </c>
      <c r="M11879" s="23">
        <f t="shared" si="371"/>
        <v>56</v>
      </c>
      <c r="N11879" s="6">
        <v>2024</v>
      </c>
    </row>
    <row r="11880" spans="1:14" ht="19.95" customHeight="1">
      <c r="A11880" s="20" t="s">
        <v>365</v>
      </c>
      <c r="B11880" s="20" t="s">
        <v>42</v>
      </c>
      <c r="C11880" s="20" t="s">
        <v>43</v>
      </c>
      <c r="D11880" s="20" t="s">
        <v>16</v>
      </c>
      <c r="E11880" s="20" t="s">
        <v>97</v>
      </c>
      <c r="F11880" s="21"/>
      <c r="G11880" s="20" t="s">
        <v>19</v>
      </c>
      <c r="H11880" s="21" t="s">
        <v>198</v>
      </c>
      <c r="I11880" s="25">
        <v>0.51500000000000001</v>
      </c>
      <c r="J11880" s="23">
        <v>20</v>
      </c>
      <c r="K11880" s="12">
        <f t="shared" si="372"/>
        <v>10.3</v>
      </c>
      <c r="L11880" s="21" t="s">
        <v>21</v>
      </c>
      <c r="M11880" s="23">
        <f t="shared" si="371"/>
        <v>16</v>
      </c>
      <c r="N11880" s="6">
        <v>2024</v>
      </c>
    </row>
    <row r="11881" spans="1:14" ht="19.95" customHeight="1">
      <c r="A11881" s="20" t="s">
        <v>365</v>
      </c>
      <c r="B11881" s="20" t="s">
        <v>42</v>
      </c>
      <c r="C11881" s="20" t="s">
        <v>43</v>
      </c>
      <c r="D11881" s="20" t="s">
        <v>16</v>
      </c>
      <c r="E11881" s="20" t="s">
        <v>97</v>
      </c>
      <c r="F11881" s="21"/>
      <c r="G11881" s="20" t="s">
        <v>19</v>
      </c>
      <c r="H11881" s="21" t="s">
        <v>198</v>
      </c>
      <c r="I11881" s="25">
        <v>0.52033333333333331</v>
      </c>
      <c r="J11881" s="23">
        <v>20</v>
      </c>
      <c r="K11881" s="12">
        <f t="shared" si="372"/>
        <v>10.406666666666666</v>
      </c>
      <c r="L11881" s="21" t="s">
        <v>21</v>
      </c>
      <c r="M11881" s="23">
        <f t="shared" si="371"/>
        <v>16</v>
      </c>
      <c r="N11881" s="6">
        <v>2024</v>
      </c>
    </row>
    <row r="11882" spans="1:14" ht="19.95" customHeight="1">
      <c r="A11882" s="20" t="s">
        <v>248</v>
      </c>
      <c r="B11882" s="20" t="s">
        <v>14</v>
      </c>
      <c r="C11882" s="20" t="s">
        <v>36</v>
      </c>
      <c r="D11882" s="20" t="s">
        <v>16</v>
      </c>
      <c r="E11882" s="20" t="s">
        <v>202</v>
      </c>
      <c r="F11882" s="21"/>
      <c r="G11882" s="20" t="s">
        <v>19</v>
      </c>
      <c r="H11882" s="21" t="s">
        <v>162</v>
      </c>
      <c r="I11882" s="25">
        <v>0.6166666666666667</v>
      </c>
      <c r="J11882" s="23">
        <v>0.42</v>
      </c>
      <c r="K11882" s="12">
        <f t="shared" si="372"/>
        <v>0.25900000000000001</v>
      </c>
      <c r="L11882" s="21" t="s">
        <v>21</v>
      </c>
      <c r="M11882" s="23">
        <f t="shared" si="371"/>
        <v>0.3</v>
      </c>
      <c r="N11882" s="6">
        <v>2024</v>
      </c>
    </row>
    <row r="11883" spans="1:14" ht="19.95" customHeight="1">
      <c r="A11883" s="20" t="s">
        <v>186</v>
      </c>
      <c r="B11883" s="20" t="s">
        <v>14</v>
      </c>
      <c r="C11883" s="20" t="s">
        <v>36</v>
      </c>
      <c r="D11883" s="20" t="s">
        <v>16</v>
      </c>
      <c r="E11883" s="20" t="s">
        <v>155</v>
      </c>
      <c r="F11883" s="21"/>
      <c r="G11883" s="20" t="s">
        <v>19</v>
      </c>
      <c r="H11883" s="21" t="s">
        <v>92</v>
      </c>
      <c r="I11883" s="25">
        <v>0.48563122923588042</v>
      </c>
      <c r="J11883" s="23">
        <v>0.7</v>
      </c>
      <c r="K11883" s="12">
        <f t="shared" si="372"/>
        <v>0.33994186046511626</v>
      </c>
      <c r="L11883" s="21" t="s">
        <v>21</v>
      </c>
      <c r="M11883" s="23">
        <f t="shared" si="371"/>
        <v>0.6</v>
      </c>
      <c r="N11883" s="6">
        <v>2024</v>
      </c>
    </row>
    <row r="11884" spans="1:14" ht="19.95" customHeight="1">
      <c r="A11884" s="20" t="s">
        <v>85</v>
      </c>
      <c r="B11884" s="20" t="s">
        <v>14</v>
      </c>
      <c r="C11884" s="20" t="s">
        <v>36</v>
      </c>
      <c r="D11884" s="20" t="s">
        <v>16</v>
      </c>
      <c r="E11884" s="20" t="s">
        <v>73</v>
      </c>
      <c r="F11884" s="21"/>
      <c r="G11884" s="20" t="s">
        <v>19</v>
      </c>
      <c r="H11884" s="21" t="s">
        <v>87</v>
      </c>
      <c r="I11884" s="25">
        <v>0.45533333333333331</v>
      </c>
      <c r="J11884" s="23">
        <v>0.8</v>
      </c>
      <c r="K11884" s="12">
        <f t="shared" si="372"/>
        <v>0.36426666666666668</v>
      </c>
      <c r="L11884" s="21" t="s">
        <v>21</v>
      </c>
      <c r="M11884" s="23">
        <f t="shared" si="371"/>
        <v>0.6</v>
      </c>
      <c r="N11884" s="6">
        <v>2024</v>
      </c>
    </row>
    <row r="11885" spans="1:14" ht="19.95" customHeight="1">
      <c r="A11885" s="20" t="s">
        <v>211</v>
      </c>
      <c r="B11885" s="20" t="s">
        <v>14</v>
      </c>
      <c r="C11885" s="20" t="s">
        <v>179</v>
      </c>
      <c r="D11885" s="20" t="s">
        <v>213</v>
      </c>
      <c r="E11885" s="20" t="s">
        <v>207</v>
      </c>
      <c r="F11885" s="21"/>
      <c r="G11885" s="20" t="s">
        <v>19</v>
      </c>
      <c r="H11885" s="21" t="s">
        <v>229</v>
      </c>
      <c r="I11885" s="25">
        <v>9.0196078431372551E-3</v>
      </c>
      <c r="J11885" s="23">
        <v>90</v>
      </c>
      <c r="K11885" s="12">
        <f t="shared" si="372"/>
        <v>0.81176470588235294</v>
      </c>
      <c r="L11885" s="21" t="s">
        <v>21</v>
      </c>
      <c r="M11885" s="23">
        <f t="shared" si="371"/>
        <v>72</v>
      </c>
      <c r="N11885" s="6">
        <v>2024</v>
      </c>
    </row>
    <row r="11886" spans="1:14" ht="19.95" customHeight="1">
      <c r="A11886" s="20" t="s">
        <v>211</v>
      </c>
      <c r="B11886" s="20" t="s">
        <v>14</v>
      </c>
      <c r="C11886" s="20" t="s">
        <v>23</v>
      </c>
      <c r="D11886" s="20" t="s">
        <v>213</v>
      </c>
      <c r="E11886" s="20" t="s">
        <v>207</v>
      </c>
      <c r="F11886" s="21"/>
      <c r="G11886" s="20" t="s">
        <v>19</v>
      </c>
      <c r="H11886" s="21" t="s">
        <v>229</v>
      </c>
      <c r="I11886" s="25">
        <v>6.7647058823529409E-3</v>
      </c>
      <c r="J11886" s="23">
        <v>90</v>
      </c>
      <c r="K11886" s="12">
        <f t="shared" si="372"/>
        <v>0.60882352941176465</v>
      </c>
      <c r="L11886" s="21" t="s">
        <v>21</v>
      </c>
      <c r="M11886" s="23">
        <f t="shared" si="371"/>
        <v>72</v>
      </c>
      <c r="N11886" s="6">
        <v>2024</v>
      </c>
    </row>
    <row r="11887" spans="1:14" ht="19.95" customHeight="1">
      <c r="A11887" s="20" t="s">
        <v>211</v>
      </c>
      <c r="B11887" s="20" t="s">
        <v>14</v>
      </c>
      <c r="C11887" s="20" t="s">
        <v>192</v>
      </c>
      <c r="D11887" s="20" t="s">
        <v>213</v>
      </c>
      <c r="E11887" s="20" t="s">
        <v>207</v>
      </c>
      <c r="F11887" s="21"/>
      <c r="G11887" s="20" t="s">
        <v>19</v>
      </c>
      <c r="H11887" s="21" t="s">
        <v>229</v>
      </c>
      <c r="I11887" s="25">
        <v>4.7058823529411761E-3</v>
      </c>
      <c r="J11887" s="23">
        <v>90</v>
      </c>
      <c r="K11887" s="12">
        <f t="shared" si="372"/>
        <v>0.42352941176470582</v>
      </c>
      <c r="L11887" s="21" t="s">
        <v>21</v>
      </c>
      <c r="M11887" s="23">
        <f t="shared" si="371"/>
        <v>72</v>
      </c>
      <c r="N11887" s="6">
        <v>2024</v>
      </c>
    </row>
    <row r="11888" spans="1:14" ht="19.95" customHeight="1">
      <c r="A11888" s="20" t="s">
        <v>211</v>
      </c>
      <c r="B11888" s="20" t="s">
        <v>14</v>
      </c>
      <c r="C11888" s="20" t="s">
        <v>214</v>
      </c>
      <c r="D11888" s="20" t="s">
        <v>213</v>
      </c>
      <c r="E11888" s="20" t="s">
        <v>150</v>
      </c>
      <c r="F11888" s="21"/>
      <c r="G11888" s="20" t="s">
        <v>19</v>
      </c>
      <c r="H11888" s="21" t="s">
        <v>182</v>
      </c>
      <c r="I11888" s="25">
        <v>1.1209150326797385E-2</v>
      </c>
      <c r="J11888" s="23">
        <v>75</v>
      </c>
      <c r="K11888" s="12">
        <f t="shared" si="372"/>
        <v>0.84068627450980393</v>
      </c>
      <c r="L11888" s="21" t="s">
        <v>21</v>
      </c>
      <c r="M11888" s="23">
        <f t="shared" si="371"/>
        <v>60</v>
      </c>
      <c r="N11888" s="6">
        <v>2024</v>
      </c>
    </row>
    <row r="11889" spans="1:14" ht="19.95" customHeight="1">
      <c r="A11889" s="20" t="s">
        <v>211</v>
      </c>
      <c r="B11889" s="20" t="s">
        <v>14</v>
      </c>
      <c r="C11889" s="20" t="s">
        <v>215</v>
      </c>
      <c r="D11889" s="20" t="s">
        <v>213</v>
      </c>
      <c r="E11889" s="20" t="s">
        <v>207</v>
      </c>
      <c r="F11889" s="21"/>
      <c r="G11889" s="20" t="s">
        <v>19</v>
      </c>
      <c r="H11889" s="21" t="s">
        <v>229</v>
      </c>
      <c r="I11889" s="25">
        <v>3.6363636363636364E-3</v>
      </c>
      <c r="J11889" s="23">
        <v>90</v>
      </c>
      <c r="K11889" s="12">
        <f t="shared" si="372"/>
        <v>0.32727272727272727</v>
      </c>
      <c r="L11889" s="21" t="s">
        <v>21</v>
      </c>
      <c r="M11889" s="23">
        <f t="shared" si="371"/>
        <v>72</v>
      </c>
      <c r="N11889" s="6">
        <v>2024</v>
      </c>
    </row>
    <row r="11890" spans="1:14" ht="19.95" customHeight="1">
      <c r="A11890" s="20" t="s">
        <v>211</v>
      </c>
      <c r="B11890" s="20" t="s">
        <v>14</v>
      </c>
      <c r="C11890" s="20" t="s">
        <v>192</v>
      </c>
      <c r="D11890" s="20" t="s">
        <v>213</v>
      </c>
      <c r="E11890" s="20" t="s">
        <v>17</v>
      </c>
      <c r="F11890" s="21"/>
      <c r="G11890" s="20" t="s">
        <v>19</v>
      </c>
      <c r="H11890" s="21" t="s">
        <v>229</v>
      </c>
      <c r="I11890" s="25">
        <v>5.3846153846153853E-3</v>
      </c>
      <c r="J11890" s="23">
        <v>75</v>
      </c>
      <c r="K11890" s="12">
        <f t="shared" si="372"/>
        <v>0.40384615384615391</v>
      </c>
      <c r="L11890" s="21" t="s">
        <v>21</v>
      </c>
      <c r="M11890" s="23">
        <f t="shared" si="371"/>
        <v>60</v>
      </c>
      <c r="N11890" s="6">
        <v>2024</v>
      </c>
    </row>
    <row r="11891" spans="1:14" ht="19.95" customHeight="1">
      <c r="A11891" s="20" t="s">
        <v>283</v>
      </c>
      <c r="B11891" s="20" t="s">
        <v>40</v>
      </c>
      <c r="C11891" s="20" t="s">
        <v>57</v>
      </c>
      <c r="D11891" s="20" t="s">
        <v>16</v>
      </c>
      <c r="E11891" s="20" t="s">
        <v>17</v>
      </c>
      <c r="F11891" s="21"/>
      <c r="G11891" s="20" t="s">
        <v>19</v>
      </c>
      <c r="H11891" s="21" t="s">
        <v>284</v>
      </c>
      <c r="I11891" s="25">
        <v>2.52</v>
      </c>
      <c r="J11891" s="23">
        <v>14.35</v>
      </c>
      <c r="K11891" s="12">
        <f t="shared" si="372"/>
        <v>36.161999999999999</v>
      </c>
      <c r="L11891" s="21" t="s">
        <v>21</v>
      </c>
      <c r="M11891" s="23">
        <f t="shared" si="371"/>
        <v>11.5</v>
      </c>
      <c r="N11891" s="6">
        <v>2024</v>
      </c>
    </row>
    <row r="11892" spans="1:14" ht="19.95" customHeight="1">
      <c r="A11892" s="20" t="s">
        <v>211</v>
      </c>
      <c r="B11892" s="20" t="s">
        <v>14</v>
      </c>
      <c r="C11892" s="20" t="s">
        <v>215</v>
      </c>
      <c r="D11892" s="20" t="s">
        <v>213</v>
      </c>
      <c r="E11892" s="20" t="s">
        <v>207</v>
      </c>
      <c r="F11892" s="21"/>
      <c r="G11892" s="20" t="s">
        <v>19</v>
      </c>
      <c r="H11892" s="21" t="s">
        <v>229</v>
      </c>
      <c r="I11892" s="25">
        <v>3.3170731707317077E-3</v>
      </c>
      <c r="J11892" s="23">
        <v>90</v>
      </c>
      <c r="K11892" s="12">
        <f t="shared" si="372"/>
        <v>0.2985365853658537</v>
      </c>
      <c r="L11892" s="21" t="s">
        <v>21</v>
      </c>
      <c r="M11892" s="23">
        <f t="shared" si="371"/>
        <v>72</v>
      </c>
      <c r="N11892" s="6">
        <v>2024</v>
      </c>
    </row>
    <row r="11893" spans="1:14" ht="19.95" customHeight="1">
      <c r="A11893" s="20" t="s">
        <v>211</v>
      </c>
      <c r="B11893" s="20" t="s">
        <v>14</v>
      </c>
      <c r="C11893" s="20" t="s">
        <v>192</v>
      </c>
      <c r="D11893" s="20" t="s">
        <v>213</v>
      </c>
      <c r="E11893" s="20" t="s">
        <v>17</v>
      </c>
      <c r="F11893" s="21"/>
      <c r="G11893" s="20" t="s">
        <v>19</v>
      </c>
      <c r="H11893" s="21" t="s">
        <v>229</v>
      </c>
      <c r="I11893" s="25">
        <v>4.9593495934959347E-3</v>
      </c>
      <c r="J11893" s="23">
        <v>75</v>
      </c>
      <c r="K11893" s="12">
        <f t="shared" si="372"/>
        <v>0.37195121951219512</v>
      </c>
      <c r="L11893" s="21" t="s">
        <v>21</v>
      </c>
      <c r="M11893" s="23">
        <f t="shared" si="371"/>
        <v>60</v>
      </c>
      <c r="N11893" s="6">
        <v>2024</v>
      </c>
    </row>
    <row r="11894" spans="1:14" ht="19.95" customHeight="1">
      <c r="A11894" s="20" t="s">
        <v>211</v>
      </c>
      <c r="B11894" s="20" t="s">
        <v>14</v>
      </c>
      <c r="C11894" s="20" t="s">
        <v>179</v>
      </c>
      <c r="D11894" s="20" t="s">
        <v>213</v>
      </c>
      <c r="E11894" s="20" t="s">
        <v>17</v>
      </c>
      <c r="F11894" s="21"/>
      <c r="G11894" s="20" t="s">
        <v>19</v>
      </c>
      <c r="H11894" s="21" t="s">
        <v>229</v>
      </c>
      <c r="I11894" s="25">
        <v>8.0487804878048783E-3</v>
      </c>
      <c r="J11894" s="23">
        <v>75</v>
      </c>
      <c r="K11894" s="12">
        <f t="shared" si="372"/>
        <v>0.60365853658536583</v>
      </c>
      <c r="L11894" s="21" t="s">
        <v>21</v>
      </c>
      <c r="M11894" s="23">
        <f t="shared" si="371"/>
        <v>60</v>
      </c>
      <c r="N11894" s="6">
        <v>2024</v>
      </c>
    </row>
    <row r="11895" spans="1:14" ht="19.95" customHeight="1">
      <c r="A11895" s="20" t="s">
        <v>380</v>
      </c>
      <c r="B11895" s="20" t="s">
        <v>24</v>
      </c>
      <c r="C11895" s="20" t="s">
        <v>35</v>
      </c>
      <c r="D11895" s="20" t="s">
        <v>16</v>
      </c>
      <c r="E11895" s="20" t="s">
        <v>27</v>
      </c>
      <c r="F11895" s="21"/>
      <c r="G11895" s="20" t="s">
        <v>19</v>
      </c>
      <c r="H11895" s="21" t="s">
        <v>198</v>
      </c>
      <c r="I11895" s="25">
        <v>0.65269999999999995</v>
      </c>
      <c r="J11895" s="23">
        <v>30</v>
      </c>
      <c r="K11895" s="12">
        <f t="shared" si="372"/>
        <v>19.581</v>
      </c>
      <c r="L11895" s="21" t="s">
        <v>21</v>
      </c>
      <c r="M11895" s="23">
        <f t="shared" si="371"/>
        <v>24</v>
      </c>
      <c r="N11895" s="6">
        <v>2024</v>
      </c>
    </row>
    <row r="11896" spans="1:14" ht="19.95" customHeight="1">
      <c r="A11896" s="20" t="s">
        <v>380</v>
      </c>
      <c r="B11896" s="20" t="s">
        <v>40</v>
      </c>
      <c r="C11896" s="20" t="s">
        <v>41</v>
      </c>
      <c r="D11896" s="20" t="s">
        <v>16</v>
      </c>
      <c r="E11896" s="20" t="s">
        <v>27</v>
      </c>
      <c r="F11896" s="21"/>
      <c r="G11896" s="20" t="s">
        <v>19</v>
      </c>
      <c r="H11896" s="21" t="s">
        <v>198</v>
      </c>
      <c r="I11896" s="25">
        <v>0.89106666666666667</v>
      </c>
      <c r="J11896" s="23">
        <v>30</v>
      </c>
      <c r="K11896" s="12">
        <f t="shared" si="372"/>
        <v>26.731999999999999</v>
      </c>
      <c r="L11896" s="21" t="s">
        <v>21</v>
      </c>
      <c r="M11896" s="23">
        <f t="shared" ref="M11896:M11959" si="373">ROUND(J11896-J11896*20/100,1)</f>
        <v>24</v>
      </c>
      <c r="N11896" s="6">
        <v>2024</v>
      </c>
    </row>
    <row r="11897" spans="1:14" ht="19.95" customHeight="1">
      <c r="A11897" s="20" t="s">
        <v>339</v>
      </c>
      <c r="B11897" s="20" t="s">
        <v>62</v>
      </c>
      <c r="C11897" s="20" t="s">
        <v>15</v>
      </c>
      <c r="D11897" s="20" t="s">
        <v>16</v>
      </c>
      <c r="E11897" s="20" t="s">
        <v>73</v>
      </c>
      <c r="F11897" s="21"/>
      <c r="G11897" s="20" t="s">
        <v>19</v>
      </c>
      <c r="H11897" s="21" t="s">
        <v>20</v>
      </c>
      <c r="I11897" s="25">
        <v>7.7499999999999999E-2</v>
      </c>
      <c r="J11897" s="23">
        <v>5</v>
      </c>
      <c r="K11897" s="12">
        <f t="shared" si="372"/>
        <v>0.38750000000000001</v>
      </c>
      <c r="L11897" s="21" t="s">
        <v>21</v>
      </c>
      <c r="M11897" s="23">
        <f t="shared" si="373"/>
        <v>4</v>
      </c>
      <c r="N11897" s="6">
        <v>2024</v>
      </c>
    </row>
    <row r="11898" spans="1:14" ht="19.95" customHeight="1">
      <c r="A11898" s="20" t="s">
        <v>248</v>
      </c>
      <c r="B11898" s="20" t="s">
        <v>30</v>
      </c>
      <c r="C11898" s="20" t="s">
        <v>65</v>
      </c>
      <c r="D11898" s="20" t="s">
        <v>135</v>
      </c>
      <c r="E11898" s="20" t="s">
        <v>73</v>
      </c>
      <c r="F11898" s="21"/>
      <c r="G11898" s="20" t="s">
        <v>19</v>
      </c>
      <c r="H11898" s="21" t="s">
        <v>20</v>
      </c>
      <c r="I11898" s="25">
        <v>2.84</v>
      </c>
      <c r="J11898" s="23">
        <v>22</v>
      </c>
      <c r="K11898" s="12">
        <f t="shared" si="372"/>
        <v>62.48</v>
      </c>
      <c r="L11898" s="21" t="s">
        <v>21</v>
      </c>
      <c r="M11898" s="23">
        <f t="shared" si="373"/>
        <v>17.600000000000001</v>
      </c>
      <c r="N11898" s="6">
        <v>2024</v>
      </c>
    </row>
    <row r="11899" spans="1:14" ht="19.95" customHeight="1">
      <c r="A11899" s="20" t="s">
        <v>380</v>
      </c>
      <c r="B11899" s="20" t="s">
        <v>42</v>
      </c>
      <c r="C11899" s="20" t="s">
        <v>31</v>
      </c>
      <c r="D11899" s="20" t="s">
        <v>16</v>
      </c>
      <c r="E11899" s="20" t="s">
        <v>27</v>
      </c>
      <c r="F11899" s="21"/>
      <c r="G11899" s="20" t="s">
        <v>19</v>
      </c>
      <c r="H11899" s="21" t="s">
        <v>198</v>
      </c>
      <c r="I11899" s="25">
        <v>1.2261666666666666</v>
      </c>
      <c r="J11899" s="23">
        <v>37.5</v>
      </c>
      <c r="K11899" s="12">
        <f t="shared" si="372"/>
        <v>45.981249999999996</v>
      </c>
      <c r="L11899" s="21" t="s">
        <v>21</v>
      </c>
      <c r="M11899" s="23">
        <f t="shared" si="373"/>
        <v>30</v>
      </c>
      <c r="N11899" s="6">
        <v>2024</v>
      </c>
    </row>
    <row r="11900" spans="1:14" ht="19.95" customHeight="1">
      <c r="A11900" s="20" t="s">
        <v>380</v>
      </c>
      <c r="B11900" s="20" t="s">
        <v>42</v>
      </c>
      <c r="C11900" s="20" t="s">
        <v>44</v>
      </c>
      <c r="D11900" s="20" t="s">
        <v>16</v>
      </c>
      <c r="E11900" s="20" t="s">
        <v>27</v>
      </c>
      <c r="F11900" s="21"/>
      <c r="G11900" s="20" t="s">
        <v>19</v>
      </c>
      <c r="H11900" s="21" t="s">
        <v>198</v>
      </c>
      <c r="I11900" s="25">
        <v>0.18453333333333333</v>
      </c>
      <c r="J11900" s="23">
        <v>6</v>
      </c>
      <c r="K11900" s="12">
        <f t="shared" si="372"/>
        <v>1.1072</v>
      </c>
      <c r="L11900" s="21" t="s">
        <v>21</v>
      </c>
      <c r="M11900" s="23">
        <f t="shared" si="373"/>
        <v>4.8</v>
      </c>
      <c r="N11900" s="6">
        <v>2024</v>
      </c>
    </row>
    <row r="11901" spans="1:14" ht="19.95" customHeight="1">
      <c r="A11901" s="20" t="s">
        <v>380</v>
      </c>
      <c r="B11901" s="20" t="s">
        <v>14</v>
      </c>
      <c r="C11901" s="20" t="s">
        <v>46</v>
      </c>
      <c r="D11901" s="20" t="s">
        <v>16</v>
      </c>
      <c r="E11901" s="20" t="s">
        <v>27</v>
      </c>
      <c r="F11901" s="21"/>
      <c r="G11901" s="20" t="s">
        <v>19</v>
      </c>
      <c r="H11901" s="21" t="s">
        <v>198</v>
      </c>
      <c r="I11901" s="25">
        <v>8.0693069306930695E-2</v>
      </c>
      <c r="J11901" s="23">
        <v>7</v>
      </c>
      <c r="K11901" s="12">
        <f t="shared" si="372"/>
        <v>0.56485148514851491</v>
      </c>
      <c r="L11901" s="21" t="s">
        <v>21</v>
      </c>
      <c r="M11901" s="23">
        <f t="shared" si="373"/>
        <v>5.6</v>
      </c>
      <c r="N11901" s="6">
        <v>2024</v>
      </c>
    </row>
    <row r="11902" spans="1:14" ht="19.95" customHeight="1">
      <c r="A11902" s="20" t="s">
        <v>263</v>
      </c>
      <c r="B11902" s="20" t="s">
        <v>14</v>
      </c>
      <c r="C11902" s="20" t="s">
        <v>15</v>
      </c>
      <c r="D11902" s="20" t="s">
        <v>125</v>
      </c>
      <c r="E11902" s="20" t="s">
        <v>207</v>
      </c>
      <c r="F11902" s="21" t="s">
        <v>18</v>
      </c>
      <c r="G11902" s="20" t="s">
        <v>28</v>
      </c>
      <c r="H11902" s="21" t="s">
        <v>32</v>
      </c>
      <c r="I11902" s="25">
        <v>3.2000000000000001E-2</v>
      </c>
      <c r="J11902" s="23">
        <v>70</v>
      </c>
      <c r="K11902" s="12">
        <f t="shared" si="372"/>
        <v>2.2400000000000002</v>
      </c>
      <c r="L11902" s="21" t="s">
        <v>21</v>
      </c>
      <c r="M11902" s="23">
        <f t="shared" si="373"/>
        <v>56</v>
      </c>
      <c r="N11902" s="6">
        <v>2024</v>
      </c>
    </row>
    <row r="11903" spans="1:14" ht="19.95" customHeight="1">
      <c r="A11903" s="20" t="s">
        <v>346</v>
      </c>
      <c r="B11903" s="20" t="s">
        <v>42</v>
      </c>
      <c r="C11903" s="20" t="s">
        <v>57</v>
      </c>
      <c r="D11903" s="20" t="s">
        <v>16</v>
      </c>
      <c r="E11903" s="20" t="s">
        <v>202</v>
      </c>
      <c r="F11903" s="21"/>
      <c r="G11903" s="20" t="s">
        <v>19</v>
      </c>
      <c r="H11903" s="21" t="s">
        <v>20</v>
      </c>
      <c r="I11903" s="25">
        <v>3.2870400000000002</v>
      </c>
      <c r="J11903" s="23">
        <v>2</v>
      </c>
      <c r="K11903" s="12">
        <f t="shared" si="372"/>
        <v>6.5740800000000004</v>
      </c>
      <c r="L11903" s="21" t="s">
        <v>21</v>
      </c>
      <c r="M11903" s="23">
        <f t="shared" si="373"/>
        <v>1.6</v>
      </c>
      <c r="N11903" s="6">
        <v>2024</v>
      </c>
    </row>
    <row r="11904" spans="1:14" ht="19.95" customHeight="1">
      <c r="A11904" s="20" t="s">
        <v>346</v>
      </c>
      <c r="B11904" s="20" t="s">
        <v>42</v>
      </c>
      <c r="C11904" s="20" t="s">
        <v>57</v>
      </c>
      <c r="D11904" s="20" t="s">
        <v>16</v>
      </c>
      <c r="E11904" s="20" t="s">
        <v>202</v>
      </c>
      <c r="F11904" s="21"/>
      <c r="G11904" s="20" t="s">
        <v>19</v>
      </c>
      <c r="H11904" s="21" t="s">
        <v>20</v>
      </c>
      <c r="I11904" s="25">
        <v>3.4207999999999998</v>
      </c>
      <c r="J11904" s="23">
        <v>2</v>
      </c>
      <c r="K11904" s="12">
        <f t="shared" si="372"/>
        <v>6.8415999999999997</v>
      </c>
      <c r="L11904" s="21" t="s">
        <v>21</v>
      </c>
      <c r="M11904" s="23">
        <f t="shared" si="373"/>
        <v>1.6</v>
      </c>
      <c r="N11904" s="6">
        <v>2024</v>
      </c>
    </row>
    <row r="11905" spans="1:14" ht="19.95" customHeight="1">
      <c r="A11905" s="20" t="s">
        <v>387</v>
      </c>
      <c r="B11905" s="20" t="s">
        <v>42</v>
      </c>
      <c r="C11905" s="20" t="s">
        <v>117</v>
      </c>
      <c r="D11905" s="20" t="s">
        <v>16</v>
      </c>
      <c r="E11905" s="20" t="s">
        <v>97</v>
      </c>
      <c r="F11905" s="21"/>
      <c r="G11905" s="20" t="s">
        <v>19</v>
      </c>
      <c r="H11905" s="21" t="s">
        <v>159</v>
      </c>
      <c r="I11905" s="25">
        <v>11.494543209876543</v>
      </c>
      <c r="J11905" s="23">
        <v>0.98</v>
      </c>
      <c r="K11905" s="12">
        <f t="shared" si="372"/>
        <v>11.264652345679012</v>
      </c>
      <c r="L11905" s="21" t="s">
        <v>21</v>
      </c>
      <c r="M11905" s="23">
        <f t="shared" si="373"/>
        <v>0.8</v>
      </c>
      <c r="N11905" s="6">
        <v>2024</v>
      </c>
    </row>
    <row r="11906" spans="1:14" ht="19.95" customHeight="1">
      <c r="A11906" s="20" t="s">
        <v>330</v>
      </c>
      <c r="B11906" s="20" t="s">
        <v>40</v>
      </c>
      <c r="C11906" s="20" t="s">
        <v>61</v>
      </c>
      <c r="D11906" s="20" t="s">
        <v>16</v>
      </c>
      <c r="E11906" s="20" t="s">
        <v>97</v>
      </c>
      <c r="F11906" s="21"/>
      <c r="G11906" s="20" t="s">
        <v>19</v>
      </c>
      <c r="H11906" s="21"/>
      <c r="I11906" s="25">
        <v>6.25</v>
      </c>
      <c r="J11906" s="23">
        <v>0.28999999999999998</v>
      </c>
      <c r="K11906" s="12">
        <f t="shared" si="372"/>
        <v>1.8124999999999998</v>
      </c>
      <c r="L11906" s="21" t="s">
        <v>21</v>
      </c>
      <c r="M11906" s="23">
        <f t="shared" si="373"/>
        <v>0.2</v>
      </c>
      <c r="N11906" s="6">
        <v>2024</v>
      </c>
    </row>
    <row r="11907" spans="1:14" ht="19.95" customHeight="1">
      <c r="A11907" s="20" t="s">
        <v>186</v>
      </c>
      <c r="B11907" s="20" t="s">
        <v>42</v>
      </c>
      <c r="C11907" s="20" t="s">
        <v>44</v>
      </c>
      <c r="D11907" s="20" t="s">
        <v>16</v>
      </c>
      <c r="E11907" s="20" t="s">
        <v>155</v>
      </c>
      <c r="F11907" s="21"/>
      <c r="G11907" s="20" t="s">
        <v>19</v>
      </c>
      <c r="H11907" s="21" t="s">
        <v>92</v>
      </c>
      <c r="I11907" s="25">
        <v>0.16378055555555557</v>
      </c>
      <c r="J11907" s="23">
        <v>1.7</v>
      </c>
      <c r="K11907" s="12">
        <f t="shared" ref="K11907:K11970" si="374">J11907*I11907</f>
        <v>0.27842694444444444</v>
      </c>
      <c r="L11907" s="21" t="s">
        <v>21</v>
      </c>
      <c r="M11907" s="23">
        <f t="shared" si="373"/>
        <v>1.4</v>
      </c>
      <c r="N11907" s="6">
        <v>2024</v>
      </c>
    </row>
    <row r="11908" spans="1:14" ht="19.95" customHeight="1">
      <c r="A11908" s="20" t="s">
        <v>392</v>
      </c>
      <c r="B11908" s="20" t="s">
        <v>42</v>
      </c>
      <c r="C11908" s="20" t="s">
        <v>44</v>
      </c>
      <c r="D11908" s="20" t="s">
        <v>16</v>
      </c>
      <c r="E11908" s="20" t="s">
        <v>147</v>
      </c>
      <c r="F11908" s="21"/>
      <c r="G11908" s="20" t="s">
        <v>19</v>
      </c>
      <c r="H11908" s="21" t="s">
        <v>159</v>
      </c>
      <c r="I11908" s="25">
        <v>0.17707397904639724</v>
      </c>
      <c r="J11908" s="23">
        <v>2.73</v>
      </c>
      <c r="K11908" s="12">
        <f t="shared" si="374"/>
        <v>0.48341196279666448</v>
      </c>
      <c r="L11908" s="21" t="s">
        <v>21</v>
      </c>
      <c r="M11908" s="23">
        <f t="shared" si="373"/>
        <v>2.2000000000000002</v>
      </c>
      <c r="N11908" s="6">
        <v>2024</v>
      </c>
    </row>
    <row r="11909" spans="1:14" ht="19.95" customHeight="1">
      <c r="A11909" s="20" t="s">
        <v>392</v>
      </c>
      <c r="B11909" s="20" t="s">
        <v>42</v>
      </c>
      <c r="C11909" s="20" t="s">
        <v>41</v>
      </c>
      <c r="D11909" s="20" t="s">
        <v>16</v>
      </c>
      <c r="E11909" s="20" t="s">
        <v>147</v>
      </c>
      <c r="F11909" s="21"/>
      <c r="G11909" s="20" t="s">
        <v>19</v>
      </c>
      <c r="H11909" s="21" t="s">
        <v>159</v>
      </c>
      <c r="I11909" s="25">
        <v>0.76546875000000003</v>
      </c>
      <c r="J11909" s="23">
        <v>3.91</v>
      </c>
      <c r="K11909" s="12">
        <f t="shared" si="374"/>
        <v>2.9929828125000002</v>
      </c>
      <c r="L11909" s="21" t="s">
        <v>21</v>
      </c>
      <c r="M11909" s="23">
        <f t="shared" si="373"/>
        <v>3.1</v>
      </c>
      <c r="N11909" s="6">
        <v>2024</v>
      </c>
    </row>
    <row r="11910" spans="1:14" ht="19.95" customHeight="1">
      <c r="A11910" s="20" t="s">
        <v>261</v>
      </c>
      <c r="B11910" s="20" t="s">
        <v>42</v>
      </c>
      <c r="C11910" s="20" t="s">
        <v>65</v>
      </c>
      <c r="D11910" s="20" t="s">
        <v>16</v>
      </c>
      <c r="E11910" s="20" t="s">
        <v>27</v>
      </c>
      <c r="F11910" s="21"/>
      <c r="G11910" s="20" t="s">
        <v>19</v>
      </c>
      <c r="H11910" s="21" t="s">
        <v>262</v>
      </c>
      <c r="I11910" s="25">
        <v>2.42</v>
      </c>
      <c r="J11910" s="23">
        <v>14</v>
      </c>
      <c r="K11910" s="12">
        <f t="shared" si="374"/>
        <v>33.879999999999995</v>
      </c>
      <c r="L11910" s="21" t="s">
        <v>21</v>
      </c>
      <c r="M11910" s="23">
        <f t="shared" si="373"/>
        <v>11.2</v>
      </c>
      <c r="N11910" s="6">
        <v>2024</v>
      </c>
    </row>
    <row r="11911" spans="1:14" ht="19.95" customHeight="1">
      <c r="A11911" s="20" t="s">
        <v>300</v>
      </c>
      <c r="B11911" s="20" t="s">
        <v>14</v>
      </c>
      <c r="C11911" s="20" t="s">
        <v>15</v>
      </c>
      <c r="D11911" s="20" t="s">
        <v>16</v>
      </c>
      <c r="E11911" s="20" t="s">
        <v>27</v>
      </c>
      <c r="F11911" s="21"/>
      <c r="G11911" s="20" t="s">
        <v>19</v>
      </c>
      <c r="H11911" s="21" t="s">
        <v>156</v>
      </c>
      <c r="I11911" s="25">
        <v>3.6666666666666667E-2</v>
      </c>
      <c r="J11911" s="23">
        <v>7</v>
      </c>
      <c r="K11911" s="12">
        <f t="shared" si="374"/>
        <v>0.25666666666666665</v>
      </c>
      <c r="L11911" s="21" t="s">
        <v>21</v>
      </c>
      <c r="M11911" s="23">
        <f t="shared" si="373"/>
        <v>5.6</v>
      </c>
      <c r="N11911" s="6">
        <v>2024</v>
      </c>
    </row>
    <row r="11912" spans="1:14" ht="19.95" customHeight="1">
      <c r="A11912" s="20" t="s">
        <v>290</v>
      </c>
      <c r="B11912" s="20" t="s">
        <v>42</v>
      </c>
      <c r="C11912" s="20" t="s">
        <v>41</v>
      </c>
      <c r="D11912" s="20" t="s">
        <v>16</v>
      </c>
      <c r="E11912" s="20" t="s">
        <v>97</v>
      </c>
      <c r="F11912" s="21"/>
      <c r="G11912" s="20" t="s">
        <v>19</v>
      </c>
      <c r="H11912" s="21" t="s">
        <v>162</v>
      </c>
      <c r="I11912" s="25">
        <v>0.6740666666666667</v>
      </c>
      <c r="J11912" s="23">
        <v>10</v>
      </c>
      <c r="K11912" s="12">
        <f t="shared" si="374"/>
        <v>6.7406666666666668</v>
      </c>
      <c r="L11912" s="21" t="s">
        <v>21</v>
      </c>
      <c r="M11912" s="23">
        <f t="shared" si="373"/>
        <v>8</v>
      </c>
      <c r="N11912" s="6">
        <v>2024</v>
      </c>
    </row>
    <row r="11913" spans="1:14" ht="19.95" customHeight="1">
      <c r="A11913" s="20" t="s">
        <v>380</v>
      </c>
      <c r="B11913" s="20" t="s">
        <v>42</v>
      </c>
      <c r="C11913" s="20" t="s">
        <v>43</v>
      </c>
      <c r="D11913" s="20" t="s">
        <v>16</v>
      </c>
      <c r="E11913" s="20" t="s">
        <v>27</v>
      </c>
      <c r="F11913" s="21"/>
      <c r="G11913" s="20" t="s">
        <v>19</v>
      </c>
      <c r="H11913" s="21" t="s">
        <v>198</v>
      </c>
      <c r="I11913" s="25">
        <v>0.43719999999999998</v>
      </c>
      <c r="J11913" s="23">
        <v>10</v>
      </c>
      <c r="K11913" s="12">
        <f t="shared" si="374"/>
        <v>4.3719999999999999</v>
      </c>
      <c r="L11913" s="21" t="s">
        <v>21</v>
      </c>
      <c r="M11913" s="23">
        <f t="shared" si="373"/>
        <v>8</v>
      </c>
      <c r="N11913" s="6">
        <v>2024</v>
      </c>
    </row>
    <row r="11914" spans="1:14" ht="19.95" customHeight="1">
      <c r="A11914" s="20" t="s">
        <v>290</v>
      </c>
      <c r="B11914" s="20" t="s">
        <v>42</v>
      </c>
      <c r="C11914" s="20" t="s">
        <v>69</v>
      </c>
      <c r="D11914" s="20" t="s">
        <v>16</v>
      </c>
      <c r="E11914" s="20" t="s">
        <v>97</v>
      </c>
      <c r="F11914" s="21"/>
      <c r="G11914" s="20" t="s">
        <v>19</v>
      </c>
      <c r="H11914" s="21" t="s">
        <v>162</v>
      </c>
      <c r="I11914" s="25">
        <v>0.21512000000000001</v>
      </c>
      <c r="J11914" s="23">
        <v>8</v>
      </c>
      <c r="K11914" s="12">
        <f t="shared" si="374"/>
        <v>1.72096</v>
      </c>
      <c r="L11914" s="21" t="s">
        <v>21</v>
      </c>
      <c r="M11914" s="23">
        <f t="shared" si="373"/>
        <v>6.4</v>
      </c>
      <c r="N11914" s="6">
        <v>2024</v>
      </c>
    </row>
    <row r="11915" spans="1:14" ht="19.95" customHeight="1">
      <c r="A11915" s="20" t="s">
        <v>290</v>
      </c>
      <c r="B11915" s="20" t="s">
        <v>42</v>
      </c>
      <c r="C11915" s="20" t="s">
        <v>41</v>
      </c>
      <c r="D11915" s="20" t="s">
        <v>16</v>
      </c>
      <c r="E11915" s="20" t="s">
        <v>97</v>
      </c>
      <c r="F11915" s="21"/>
      <c r="G11915" s="20" t="s">
        <v>19</v>
      </c>
      <c r="H11915" s="21" t="s">
        <v>162</v>
      </c>
      <c r="I11915" s="25">
        <v>0.66400000000000003</v>
      </c>
      <c r="J11915" s="23">
        <v>10</v>
      </c>
      <c r="K11915" s="12">
        <f t="shared" si="374"/>
        <v>6.6400000000000006</v>
      </c>
      <c r="L11915" s="21" t="s">
        <v>21</v>
      </c>
      <c r="M11915" s="23">
        <f t="shared" si="373"/>
        <v>8</v>
      </c>
      <c r="N11915" s="6">
        <v>2024</v>
      </c>
    </row>
    <row r="11916" spans="1:14" ht="19.95" customHeight="1">
      <c r="A11916" s="20" t="s">
        <v>339</v>
      </c>
      <c r="B11916" s="20" t="s">
        <v>42</v>
      </c>
      <c r="C11916" s="20" t="s">
        <v>43</v>
      </c>
      <c r="D11916" s="20" t="s">
        <v>16</v>
      </c>
      <c r="E11916" s="20" t="s">
        <v>73</v>
      </c>
      <c r="F11916" s="21"/>
      <c r="G11916" s="20" t="s">
        <v>19</v>
      </c>
      <c r="H11916" s="21" t="s">
        <v>198</v>
      </c>
      <c r="I11916" s="25">
        <v>0.50840000000000007</v>
      </c>
      <c r="J11916" s="23">
        <v>1</v>
      </c>
      <c r="K11916" s="12">
        <f t="shared" si="374"/>
        <v>0.50840000000000007</v>
      </c>
      <c r="L11916" s="21" t="s">
        <v>21</v>
      </c>
      <c r="M11916" s="23">
        <f t="shared" si="373"/>
        <v>0.8</v>
      </c>
      <c r="N11916" s="6">
        <v>2024</v>
      </c>
    </row>
    <row r="11917" spans="1:14" ht="19.95" customHeight="1">
      <c r="A11917" s="20" t="s">
        <v>380</v>
      </c>
      <c r="B11917" s="20" t="s">
        <v>42</v>
      </c>
      <c r="C11917" s="20" t="s">
        <v>44</v>
      </c>
      <c r="D11917" s="20" t="s">
        <v>16</v>
      </c>
      <c r="E11917" s="20" t="s">
        <v>27</v>
      </c>
      <c r="F11917" s="21"/>
      <c r="G11917" s="20" t="s">
        <v>19</v>
      </c>
      <c r="H11917" s="21" t="s">
        <v>198</v>
      </c>
      <c r="I11917" s="25">
        <v>0.18600000000000003</v>
      </c>
      <c r="J11917" s="23">
        <v>10</v>
      </c>
      <c r="K11917" s="12">
        <f t="shared" si="374"/>
        <v>1.8600000000000003</v>
      </c>
      <c r="L11917" s="21" t="s">
        <v>21</v>
      </c>
      <c r="M11917" s="23">
        <f t="shared" si="373"/>
        <v>8</v>
      </c>
      <c r="N11917" s="6">
        <v>2024</v>
      </c>
    </row>
    <row r="11918" spans="1:14" ht="19.95" customHeight="1">
      <c r="A11918" s="20" t="s">
        <v>380</v>
      </c>
      <c r="B11918" s="20" t="s">
        <v>40</v>
      </c>
      <c r="C11918" s="20" t="s">
        <v>43</v>
      </c>
      <c r="D11918" s="20" t="s">
        <v>16</v>
      </c>
      <c r="E11918" s="20" t="s">
        <v>27</v>
      </c>
      <c r="F11918" s="21"/>
      <c r="G11918" s="20" t="s">
        <v>19</v>
      </c>
      <c r="H11918" s="21" t="s">
        <v>198</v>
      </c>
      <c r="I11918" s="25">
        <v>0.54200000000000004</v>
      </c>
      <c r="J11918" s="23">
        <v>40</v>
      </c>
      <c r="K11918" s="12">
        <f t="shared" si="374"/>
        <v>21.68</v>
      </c>
      <c r="L11918" s="21" t="s">
        <v>21</v>
      </c>
      <c r="M11918" s="23">
        <f t="shared" si="373"/>
        <v>32</v>
      </c>
      <c r="N11918" s="6">
        <v>2024</v>
      </c>
    </row>
    <row r="11919" spans="1:14" ht="19.95" customHeight="1">
      <c r="A11919" s="20" t="s">
        <v>392</v>
      </c>
      <c r="B11919" s="20" t="s">
        <v>42</v>
      </c>
      <c r="C11919" s="20" t="s">
        <v>44</v>
      </c>
      <c r="D11919" s="20" t="s">
        <v>16</v>
      </c>
      <c r="E11919" s="20" t="s">
        <v>97</v>
      </c>
      <c r="F11919" s="21"/>
      <c r="G11919" s="20" t="s">
        <v>19</v>
      </c>
      <c r="H11919" s="21" t="s">
        <v>159</v>
      </c>
      <c r="I11919" s="25">
        <v>0.17519999999999999</v>
      </c>
      <c r="J11919" s="23">
        <v>15</v>
      </c>
      <c r="K11919" s="12">
        <f t="shared" si="374"/>
        <v>2.6280000000000001</v>
      </c>
      <c r="L11919" s="21" t="s">
        <v>21</v>
      </c>
      <c r="M11919" s="23">
        <f t="shared" si="373"/>
        <v>12</v>
      </c>
      <c r="N11919" s="6">
        <v>2024</v>
      </c>
    </row>
    <row r="11920" spans="1:14" ht="19.95" customHeight="1">
      <c r="A11920" s="20" t="s">
        <v>392</v>
      </c>
      <c r="B11920" s="20" t="s">
        <v>42</v>
      </c>
      <c r="C11920" s="20" t="s">
        <v>31</v>
      </c>
      <c r="D11920" s="20" t="s">
        <v>16</v>
      </c>
      <c r="E11920" s="20" t="s">
        <v>97</v>
      </c>
      <c r="F11920" s="21"/>
      <c r="G11920" s="20" t="s">
        <v>19</v>
      </c>
      <c r="H11920" s="21" t="s">
        <v>159</v>
      </c>
      <c r="I11920" s="25">
        <v>1.2292000000000001</v>
      </c>
      <c r="J11920" s="23">
        <v>60</v>
      </c>
      <c r="K11920" s="12">
        <f t="shared" si="374"/>
        <v>73.75200000000001</v>
      </c>
      <c r="L11920" s="21" t="s">
        <v>21</v>
      </c>
      <c r="M11920" s="23">
        <f t="shared" si="373"/>
        <v>48</v>
      </c>
      <c r="N11920" s="6">
        <v>2024</v>
      </c>
    </row>
    <row r="11921" spans="1:14" ht="19.95" customHeight="1">
      <c r="A11921" s="20" t="s">
        <v>380</v>
      </c>
      <c r="B11921" s="20" t="s">
        <v>42</v>
      </c>
      <c r="C11921" s="20" t="s">
        <v>41</v>
      </c>
      <c r="D11921" s="20" t="s">
        <v>16</v>
      </c>
      <c r="E11921" s="20" t="s">
        <v>27</v>
      </c>
      <c r="F11921" s="21"/>
      <c r="G11921" s="20" t="s">
        <v>19</v>
      </c>
      <c r="H11921" s="21" t="s">
        <v>198</v>
      </c>
      <c r="I11921" s="25">
        <v>0.81416256157635469</v>
      </c>
      <c r="J11921" s="23">
        <v>17</v>
      </c>
      <c r="K11921" s="12">
        <f t="shared" si="374"/>
        <v>13.84076354679803</v>
      </c>
      <c r="L11921" s="21" t="s">
        <v>21</v>
      </c>
      <c r="M11921" s="23">
        <f t="shared" si="373"/>
        <v>13.6</v>
      </c>
      <c r="N11921" s="6">
        <v>2024</v>
      </c>
    </row>
    <row r="11922" spans="1:14" ht="19.95" customHeight="1">
      <c r="A11922" s="20" t="s">
        <v>290</v>
      </c>
      <c r="B11922" s="20" t="s">
        <v>42</v>
      </c>
      <c r="C11922" s="20" t="s">
        <v>43</v>
      </c>
      <c r="D11922" s="20" t="s">
        <v>16</v>
      </c>
      <c r="E11922" s="20" t="s">
        <v>97</v>
      </c>
      <c r="F11922" s="21"/>
      <c r="G11922" s="20" t="s">
        <v>19</v>
      </c>
      <c r="H11922" s="21" t="s">
        <v>162</v>
      </c>
      <c r="I11922" s="25">
        <v>0.37611111111111106</v>
      </c>
      <c r="J11922" s="23">
        <v>12</v>
      </c>
      <c r="K11922" s="12">
        <f t="shared" si="374"/>
        <v>4.5133333333333328</v>
      </c>
      <c r="L11922" s="21" t="s">
        <v>21</v>
      </c>
      <c r="M11922" s="23">
        <f t="shared" si="373"/>
        <v>9.6</v>
      </c>
      <c r="N11922" s="6">
        <v>2024</v>
      </c>
    </row>
    <row r="11923" spans="1:14" ht="19.95" customHeight="1">
      <c r="A11923" s="20" t="s">
        <v>290</v>
      </c>
      <c r="B11923" s="20" t="s">
        <v>42</v>
      </c>
      <c r="C11923" s="20" t="s">
        <v>41</v>
      </c>
      <c r="D11923" s="20" t="s">
        <v>16</v>
      </c>
      <c r="E11923" s="20" t="s">
        <v>97</v>
      </c>
      <c r="F11923" s="21"/>
      <c r="G11923" s="20" t="s">
        <v>19</v>
      </c>
      <c r="H11923" s="21" t="s">
        <v>162</v>
      </c>
      <c r="I11923" s="25">
        <v>0.68083056478405313</v>
      </c>
      <c r="J11923" s="23">
        <v>16.5</v>
      </c>
      <c r="K11923" s="12">
        <f t="shared" si="374"/>
        <v>11.233704318936876</v>
      </c>
      <c r="L11923" s="21" t="s">
        <v>21</v>
      </c>
      <c r="M11923" s="23">
        <f t="shared" si="373"/>
        <v>13.2</v>
      </c>
      <c r="N11923" s="6">
        <v>2024</v>
      </c>
    </row>
    <row r="11924" spans="1:14" ht="19.95" customHeight="1">
      <c r="A11924" s="20" t="s">
        <v>380</v>
      </c>
      <c r="B11924" s="20" t="s">
        <v>42</v>
      </c>
      <c r="C11924" s="20" t="s">
        <v>43</v>
      </c>
      <c r="D11924" s="20" t="s">
        <v>16</v>
      </c>
      <c r="E11924" s="20" t="s">
        <v>27</v>
      </c>
      <c r="F11924" s="21"/>
      <c r="G11924" s="20" t="s">
        <v>19</v>
      </c>
      <c r="H11924" s="21" t="s">
        <v>198</v>
      </c>
      <c r="I11924" s="25">
        <v>0.46311258278145701</v>
      </c>
      <c r="J11924" s="23">
        <v>9</v>
      </c>
      <c r="K11924" s="12">
        <f t="shared" si="374"/>
        <v>4.1680132450331131</v>
      </c>
      <c r="L11924" s="21" t="s">
        <v>21</v>
      </c>
      <c r="M11924" s="23">
        <f t="shared" si="373"/>
        <v>7.2</v>
      </c>
      <c r="N11924" s="6">
        <v>2024</v>
      </c>
    </row>
    <row r="11925" spans="1:14" ht="19.95" customHeight="1">
      <c r="A11925" s="20" t="s">
        <v>380</v>
      </c>
      <c r="B11925" s="20" t="s">
        <v>42</v>
      </c>
      <c r="C11925" s="20" t="s">
        <v>69</v>
      </c>
      <c r="D11925" s="20" t="s">
        <v>16</v>
      </c>
      <c r="E11925" s="20" t="s">
        <v>27</v>
      </c>
      <c r="F11925" s="21"/>
      <c r="G11925" s="20" t="s">
        <v>19</v>
      </c>
      <c r="H11925" s="21" t="s">
        <v>198</v>
      </c>
      <c r="I11925" s="25">
        <v>0.23563335955940204</v>
      </c>
      <c r="J11925" s="23">
        <v>6</v>
      </c>
      <c r="K11925" s="12">
        <f t="shared" si="374"/>
        <v>1.4138001573564123</v>
      </c>
      <c r="L11925" s="21" t="s">
        <v>21</v>
      </c>
      <c r="M11925" s="23">
        <f t="shared" si="373"/>
        <v>4.8</v>
      </c>
      <c r="N11925" s="6">
        <v>2024</v>
      </c>
    </row>
    <row r="11926" spans="1:14" ht="19.95" customHeight="1">
      <c r="A11926" s="20" t="s">
        <v>248</v>
      </c>
      <c r="B11926" s="20" t="s">
        <v>42</v>
      </c>
      <c r="C11926" s="20" t="s">
        <v>65</v>
      </c>
      <c r="D11926" s="20" t="s">
        <v>16</v>
      </c>
      <c r="E11926" s="20" t="s">
        <v>73</v>
      </c>
      <c r="F11926" s="21"/>
      <c r="G11926" s="20" t="s">
        <v>19</v>
      </c>
      <c r="H11926" s="21" t="s">
        <v>20</v>
      </c>
      <c r="I11926" s="25">
        <v>2.1866666666666665</v>
      </c>
      <c r="J11926" s="23">
        <v>16.5</v>
      </c>
      <c r="K11926" s="12">
        <f t="shared" si="374"/>
        <v>36.08</v>
      </c>
      <c r="L11926" s="21" t="s">
        <v>21</v>
      </c>
      <c r="M11926" s="23">
        <f t="shared" si="373"/>
        <v>13.2</v>
      </c>
      <c r="N11926" s="6">
        <v>2024</v>
      </c>
    </row>
    <row r="11927" spans="1:14" ht="19.95" customHeight="1">
      <c r="A11927" s="20" t="s">
        <v>380</v>
      </c>
      <c r="B11927" s="20" t="s">
        <v>24</v>
      </c>
      <c r="C11927" s="20" t="s">
        <v>157</v>
      </c>
      <c r="D11927" s="20" t="s">
        <v>16</v>
      </c>
      <c r="E11927" s="20" t="s">
        <v>27</v>
      </c>
      <c r="F11927" s="21"/>
      <c r="G11927" s="20" t="s">
        <v>19</v>
      </c>
      <c r="H11927" s="21" t="s">
        <v>198</v>
      </c>
      <c r="I11927" s="25">
        <v>0.31896825396825396</v>
      </c>
      <c r="J11927" s="23">
        <v>11</v>
      </c>
      <c r="K11927" s="12">
        <f t="shared" si="374"/>
        <v>3.5086507936507934</v>
      </c>
      <c r="L11927" s="21" t="s">
        <v>21</v>
      </c>
      <c r="M11927" s="23">
        <f t="shared" si="373"/>
        <v>8.8000000000000007</v>
      </c>
      <c r="N11927" s="6">
        <v>2024</v>
      </c>
    </row>
    <row r="11928" spans="1:14" ht="19.95" customHeight="1">
      <c r="A11928" s="20" t="s">
        <v>380</v>
      </c>
      <c r="B11928" s="20" t="s">
        <v>14</v>
      </c>
      <c r="C11928" s="20" t="s">
        <v>15</v>
      </c>
      <c r="D11928" s="20" t="s">
        <v>16</v>
      </c>
      <c r="E11928" s="20" t="s">
        <v>27</v>
      </c>
      <c r="F11928" s="21"/>
      <c r="G11928" s="20" t="s">
        <v>19</v>
      </c>
      <c r="H11928" s="21" t="s">
        <v>198</v>
      </c>
      <c r="I11928" s="25">
        <v>4.48E-2</v>
      </c>
      <c r="J11928" s="23">
        <v>6</v>
      </c>
      <c r="K11928" s="12">
        <f t="shared" si="374"/>
        <v>0.26879999999999998</v>
      </c>
      <c r="L11928" s="21" t="s">
        <v>21</v>
      </c>
      <c r="M11928" s="23">
        <f t="shared" si="373"/>
        <v>4.8</v>
      </c>
      <c r="N11928" s="6">
        <v>2024</v>
      </c>
    </row>
    <row r="11929" spans="1:14" ht="19.95" customHeight="1">
      <c r="A11929" s="20" t="s">
        <v>380</v>
      </c>
      <c r="B11929" s="20" t="s">
        <v>14</v>
      </c>
      <c r="C11929" s="20" t="s">
        <v>46</v>
      </c>
      <c r="D11929" s="20" t="s">
        <v>16</v>
      </c>
      <c r="E11929" s="20" t="s">
        <v>27</v>
      </c>
      <c r="F11929" s="21"/>
      <c r="G11929" s="20" t="s">
        <v>19</v>
      </c>
      <c r="H11929" s="21" t="s">
        <v>198</v>
      </c>
      <c r="I11929" s="25">
        <v>7.4899999999999994E-2</v>
      </c>
      <c r="J11929" s="23">
        <v>6</v>
      </c>
      <c r="K11929" s="12">
        <f t="shared" si="374"/>
        <v>0.44939999999999997</v>
      </c>
      <c r="L11929" s="21" t="s">
        <v>21</v>
      </c>
      <c r="M11929" s="23">
        <f t="shared" si="373"/>
        <v>4.8</v>
      </c>
      <c r="N11929" s="6">
        <v>2024</v>
      </c>
    </row>
    <row r="11930" spans="1:14" ht="19.95" customHeight="1">
      <c r="A11930" s="20" t="s">
        <v>380</v>
      </c>
      <c r="B11930" s="20" t="s">
        <v>48</v>
      </c>
      <c r="C11930" s="20" t="s">
        <v>49</v>
      </c>
      <c r="D11930" s="20" t="s">
        <v>16</v>
      </c>
      <c r="E11930" s="20" t="s">
        <v>27</v>
      </c>
      <c r="F11930" s="21"/>
      <c r="G11930" s="20" t="s">
        <v>19</v>
      </c>
      <c r="H11930" s="21" t="s">
        <v>198</v>
      </c>
      <c r="I11930" s="25">
        <v>8.4196153846153851E-2</v>
      </c>
      <c r="J11930" s="23">
        <v>4.5999999999999996</v>
      </c>
      <c r="K11930" s="12">
        <f t="shared" si="374"/>
        <v>0.38730230769230767</v>
      </c>
      <c r="L11930" s="21" t="s">
        <v>21</v>
      </c>
      <c r="M11930" s="23">
        <f t="shared" si="373"/>
        <v>3.7</v>
      </c>
      <c r="N11930" s="6">
        <v>2024</v>
      </c>
    </row>
    <row r="11931" spans="1:14" ht="19.95" customHeight="1">
      <c r="A11931" s="20" t="s">
        <v>380</v>
      </c>
      <c r="B11931" s="20" t="s">
        <v>48</v>
      </c>
      <c r="C11931" s="20" t="s">
        <v>94</v>
      </c>
      <c r="D11931" s="20" t="s">
        <v>16</v>
      </c>
      <c r="E11931" s="20" t="s">
        <v>27</v>
      </c>
      <c r="F11931" s="21"/>
      <c r="G11931" s="20" t="s">
        <v>19</v>
      </c>
      <c r="H11931" s="21" t="s">
        <v>198</v>
      </c>
      <c r="I11931" s="25">
        <v>0.13527272727272729</v>
      </c>
      <c r="J11931" s="23">
        <v>4.59</v>
      </c>
      <c r="K11931" s="12">
        <f t="shared" si="374"/>
        <v>0.62090181818181822</v>
      </c>
      <c r="L11931" s="21" t="s">
        <v>21</v>
      </c>
      <c r="M11931" s="23">
        <f t="shared" si="373"/>
        <v>3.7</v>
      </c>
      <c r="N11931" s="6">
        <v>2024</v>
      </c>
    </row>
    <row r="11932" spans="1:14" ht="19.95" customHeight="1">
      <c r="A11932" s="20" t="s">
        <v>380</v>
      </c>
      <c r="B11932" s="20" t="s">
        <v>33</v>
      </c>
      <c r="C11932" s="20" t="s">
        <v>44</v>
      </c>
      <c r="D11932" s="20" t="s">
        <v>16</v>
      </c>
      <c r="E11932" s="20" t="s">
        <v>27</v>
      </c>
      <c r="F11932" s="21"/>
      <c r="G11932" s="20" t="s">
        <v>19</v>
      </c>
      <c r="H11932" s="21" t="s">
        <v>198</v>
      </c>
      <c r="I11932" s="25">
        <v>0.14354</v>
      </c>
      <c r="J11932" s="23">
        <v>4.75</v>
      </c>
      <c r="K11932" s="12">
        <f t="shared" si="374"/>
        <v>0.68181500000000006</v>
      </c>
      <c r="L11932" s="21" t="s">
        <v>21</v>
      </c>
      <c r="M11932" s="23">
        <f t="shared" si="373"/>
        <v>3.8</v>
      </c>
      <c r="N11932" s="6">
        <v>2024</v>
      </c>
    </row>
    <row r="11933" spans="1:14" ht="19.95" customHeight="1">
      <c r="A11933" s="20" t="s">
        <v>380</v>
      </c>
      <c r="B11933" s="20" t="s">
        <v>33</v>
      </c>
      <c r="C11933" s="20" t="s">
        <v>69</v>
      </c>
      <c r="D11933" s="20" t="s">
        <v>16</v>
      </c>
      <c r="E11933" s="20" t="s">
        <v>27</v>
      </c>
      <c r="F11933" s="21"/>
      <c r="G11933" s="20" t="s">
        <v>19</v>
      </c>
      <c r="H11933" s="21" t="s">
        <v>198</v>
      </c>
      <c r="I11933" s="25">
        <v>0.19252857142857144</v>
      </c>
      <c r="J11933" s="23">
        <v>6</v>
      </c>
      <c r="K11933" s="12">
        <f t="shared" si="374"/>
        <v>1.1551714285714287</v>
      </c>
      <c r="L11933" s="21" t="s">
        <v>21</v>
      </c>
      <c r="M11933" s="23">
        <f t="shared" si="373"/>
        <v>4.8</v>
      </c>
      <c r="N11933" s="6">
        <v>2024</v>
      </c>
    </row>
    <row r="11934" spans="1:14" ht="19.95" customHeight="1">
      <c r="A11934" s="20" t="s">
        <v>290</v>
      </c>
      <c r="B11934" s="20" t="s">
        <v>37</v>
      </c>
      <c r="C11934" s="20" t="s">
        <v>35</v>
      </c>
      <c r="D11934" s="20" t="s">
        <v>16</v>
      </c>
      <c r="E11934" s="20" t="s">
        <v>97</v>
      </c>
      <c r="F11934" s="21"/>
      <c r="G11934" s="20" t="s">
        <v>19</v>
      </c>
      <c r="H11934" s="21" t="s">
        <v>162</v>
      </c>
      <c r="I11934" s="25">
        <v>0.66706349206349203</v>
      </c>
      <c r="J11934" s="23">
        <v>27.5</v>
      </c>
      <c r="K11934" s="12">
        <f t="shared" si="374"/>
        <v>18.344246031746032</v>
      </c>
      <c r="L11934" s="21" t="s">
        <v>21</v>
      </c>
      <c r="M11934" s="23">
        <f t="shared" si="373"/>
        <v>22</v>
      </c>
      <c r="N11934" s="6">
        <v>2024</v>
      </c>
    </row>
    <row r="11935" spans="1:14" ht="19.95" customHeight="1">
      <c r="A11935" s="20" t="s">
        <v>380</v>
      </c>
      <c r="B11935" s="20" t="s">
        <v>30</v>
      </c>
      <c r="C11935" s="20" t="s">
        <v>44</v>
      </c>
      <c r="D11935" s="20" t="s">
        <v>16</v>
      </c>
      <c r="E11935" s="20" t="s">
        <v>27</v>
      </c>
      <c r="F11935" s="21"/>
      <c r="G11935" s="20" t="s">
        <v>19</v>
      </c>
      <c r="H11935" s="21" t="s">
        <v>198</v>
      </c>
      <c r="I11935" s="25">
        <v>0.22510000000000002</v>
      </c>
      <c r="J11935" s="23">
        <v>10</v>
      </c>
      <c r="K11935" s="12">
        <f t="shared" si="374"/>
        <v>2.2510000000000003</v>
      </c>
      <c r="L11935" s="21" t="s">
        <v>21</v>
      </c>
      <c r="M11935" s="23">
        <f t="shared" si="373"/>
        <v>8</v>
      </c>
      <c r="N11935" s="6">
        <v>2024</v>
      </c>
    </row>
    <row r="11936" spans="1:14" ht="19.95" customHeight="1">
      <c r="A11936" s="20" t="s">
        <v>380</v>
      </c>
      <c r="B11936" s="20" t="s">
        <v>30</v>
      </c>
      <c r="C11936" s="20" t="s">
        <v>69</v>
      </c>
      <c r="D11936" s="20" t="s">
        <v>16</v>
      </c>
      <c r="E11936" s="20" t="s">
        <v>27</v>
      </c>
      <c r="F11936" s="21"/>
      <c r="G11936" s="20" t="s">
        <v>19</v>
      </c>
      <c r="H11936" s="21" t="s">
        <v>198</v>
      </c>
      <c r="I11936" s="25">
        <v>0.28275</v>
      </c>
      <c r="J11936" s="23">
        <v>14.33</v>
      </c>
      <c r="K11936" s="12">
        <f t="shared" si="374"/>
        <v>4.0518074999999998</v>
      </c>
      <c r="L11936" s="21" t="s">
        <v>21</v>
      </c>
      <c r="M11936" s="23">
        <f t="shared" si="373"/>
        <v>11.5</v>
      </c>
      <c r="N11936" s="6">
        <v>2024</v>
      </c>
    </row>
    <row r="11937" spans="1:14" ht="19.95" customHeight="1">
      <c r="A11937" s="20" t="s">
        <v>380</v>
      </c>
      <c r="B11937" s="20" t="s">
        <v>30</v>
      </c>
      <c r="C11937" s="20" t="s">
        <v>43</v>
      </c>
      <c r="D11937" s="20" t="s">
        <v>16</v>
      </c>
      <c r="E11937" s="20" t="s">
        <v>27</v>
      </c>
      <c r="F11937" s="21"/>
      <c r="G11937" s="20" t="s">
        <v>19</v>
      </c>
      <c r="H11937" s="21" t="s">
        <v>198</v>
      </c>
      <c r="I11937" s="25">
        <v>0.56540000000000001</v>
      </c>
      <c r="J11937" s="23">
        <v>22</v>
      </c>
      <c r="K11937" s="12">
        <f t="shared" si="374"/>
        <v>12.438800000000001</v>
      </c>
      <c r="L11937" s="21" t="s">
        <v>21</v>
      </c>
      <c r="M11937" s="23">
        <f t="shared" si="373"/>
        <v>17.600000000000001</v>
      </c>
      <c r="N11937" s="6">
        <v>2024</v>
      </c>
    </row>
    <row r="11938" spans="1:14" ht="19.95" customHeight="1">
      <c r="A11938" s="20" t="s">
        <v>290</v>
      </c>
      <c r="B11938" s="20" t="s">
        <v>40</v>
      </c>
      <c r="C11938" s="20" t="s">
        <v>43</v>
      </c>
      <c r="D11938" s="20" t="s">
        <v>16</v>
      </c>
      <c r="E11938" s="20" t="s">
        <v>97</v>
      </c>
      <c r="F11938" s="21"/>
      <c r="G11938" s="20" t="s">
        <v>19</v>
      </c>
      <c r="H11938" s="21" t="s">
        <v>162</v>
      </c>
      <c r="I11938" s="25">
        <v>0.44577500000000003</v>
      </c>
      <c r="J11938" s="23">
        <v>14.24</v>
      </c>
      <c r="K11938" s="12">
        <f t="shared" si="374"/>
        <v>6.3478360000000009</v>
      </c>
      <c r="L11938" s="21" t="s">
        <v>21</v>
      </c>
      <c r="M11938" s="23">
        <f t="shared" si="373"/>
        <v>11.4</v>
      </c>
      <c r="N11938" s="6">
        <v>2024</v>
      </c>
    </row>
    <row r="11939" spans="1:14" ht="19.95" customHeight="1">
      <c r="A11939" s="20" t="s">
        <v>290</v>
      </c>
      <c r="B11939" s="20" t="s">
        <v>40</v>
      </c>
      <c r="C11939" s="20" t="s">
        <v>41</v>
      </c>
      <c r="D11939" s="20" t="s">
        <v>16</v>
      </c>
      <c r="E11939" s="20" t="s">
        <v>97</v>
      </c>
      <c r="F11939" s="21"/>
      <c r="G11939" s="20" t="s">
        <v>19</v>
      </c>
      <c r="H11939" s="21" t="s">
        <v>162</v>
      </c>
      <c r="I11939" s="25">
        <v>0.77839999999999998</v>
      </c>
      <c r="J11939" s="23">
        <v>22</v>
      </c>
      <c r="K11939" s="12">
        <f t="shared" si="374"/>
        <v>17.1248</v>
      </c>
      <c r="L11939" s="21" t="s">
        <v>21</v>
      </c>
      <c r="M11939" s="23">
        <f t="shared" si="373"/>
        <v>17.600000000000001</v>
      </c>
      <c r="N11939" s="6">
        <v>2024</v>
      </c>
    </row>
    <row r="11940" spans="1:14" ht="19.95" customHeight="1">
      <c r="A11940" s="20" t="s">
        <v>290</v>
      </c>
      <c r="B11940" s="20" t="s">
        <v>37</v>
      </c>
      <c r="C11940" s="20" t="s">
        <v>36</v>
      </c>
      <c r="D11940" s="20" t="s">
        <v>16</v>
      </c>
      <c r="E11940" s="20" t="s">
        <v>97</v>
      </c>
      <c r="F11940" s="21"/>
      <c r="G11940" s="20" t="s">
        <v>19</v>
      </c>
      <c r="H11940" s="21" t="s">
        <v>162</v>
      </c>
      <c r="I11940" s="25">
        <v>0.40965517241379312</v>
      </c>
      <c r="J11940" s="23">
        <v>18.5</v>
      </c>
      <c r="K11940" s="12">
        <f t="shared" si="374"/>
        <v>7.5786206896551729</v>
      </c>
      <c r="L11940" s="21" t="s">
        <v>21</v>
      </c>
      <c r="M11940" s="23">
        <f t="shared" si="373"/>
        <v>14.8</v>
      </c>
      <c r="N11940" s="6">
        <v>2024</v>
      </c>
    </row>
    <row r="11941" spans="1:14" ht="19.95" customHeight="1">
      <c r="A11941" s="20" t="s">
        <v>13</v>
      </c>
      <c r="B11941" s="20" t="s">
        <v>33</v>
      </c>
      <c r="C11941" s="20" t="s">
        <v>44</v>
      </c>
      <c r="D11941" s="20" t="s">
        <v>16</v>
      </c>
      <c r="E11941" s="20" t="s">
        <v>27</v>
      </c>
      <c r="F11941" s="21"/>
      <c r="G11941" s="20" t="s">
        <v>28</v>
      </c>
      <c r="H11941" s="21" t="s">
        <v>29</v>
      </c>
      <c r="I11941" s="25">
        <v>0.19940000000000002</v>
      </c>
      <c r="J11941" s="23">
        <v>12.62</v>
      </c>
      <c r="K11941" s="12">
        <f t="shared" si="374"/>
        <v>2.5164280000000003</v>
      </c>
      <c r="L11941" s="21" t="s">
        <v>21</v>
      </c>
      <c r="M11941" s="23">
        <f t="shared" si="373"/>
        <v>10.1</v>
      </c>
      <c r="N11941" s="6">
        <v>2024</v>
      </c>
    </row>
    <row r="11942" spans="1:14" ht="19.95" customHeight="1">
      <c r="A11942" s="20" t="s">
        <v>13</v>
      </c>
      <c r="B11942" s="20" t="s">
        <v>77</v>
      </c>
      <c r="C11942" s="20" t="s">
        <v>72</v>
      </c>
      <c r="D11942" s="20" t="s">
        <v>16</v>
      </c>
      <c r="E11942" s="20" t="s">
        <v>27</v>
      </c>
      <c r="F11942" s="21"/>
      <c r="G11942" s="20" t="s">
        <v>28</v>
      </c>
      <c r="H11942" s="21" t="s">
        <v>29</v>
      </c>
      <c r="I11942" s="25">
        <v>0.46615384615384614</v>
      </c>
      <c r="J11942" s="23">
        <v>12.62</v>
      </c>
      <c r="K11942" s="12">
        <f t="shared" si="374"/>
        <v>5.8828615384615377</v>
      </c>
      <c r="L11942" s="21" t="s">
        <v>21</v>
      </c>
      <c r="M11942" s="23">
        <f t="shared" si="373"/>
        <v>10.1</v>
      </c>
      <c r="N11942" s="6">
        <v>2024</v>
      </c>
    </row>
    <row r="11943" spans="1:14" ht="19.95" customHeight="1">
      <c r="A11943" s="20" t="s">
        <v>13</v>
      </c>
      <c r="B11943" s="20" t="s">
        <v>40</v>
      </c>
      <c r="C11943" s="20" t="s">
        <v>31</v>
      </c>
      <c r="D11943" s="20" t="s">
        <v>71</v>
      </c>
      <c r="E11943" s="20" t="s">
        <v>27</v>
      </c>
      <c r="F11943" s="21"/>
      <c r="G11943" s="20" t="s">
        <v>28</v>
      </c>
      <c r="H11943" s="21" t="s">
        <v>29</v>
      </c>
      <c r="I11943" s="25">
        <v>1.6324000000000001</v>
      </c>
      <c r="J11943" s="23">
        <v>11.25</v>
      </c>
      <c r="K11943" s="12">
        <f t="shared" si="374"/>
        <v>18.3645</v>
      </c>
      <c r="L11943" s="21" t="s">
        <v>21</v>
      </c>
      <c r="M11943" s="23">
        <f t="shared" si="373"/>
        <v>9</v>
      </c>
      <c r="N11943" s="6">
        <v>2024</v>
      </c>
    </row>
    <row r="11944" spans="1:14" ht="19.95" customHeight="1">
      <c r="A11944" s="20" t="s">
        <v>355</v>
      </c>
      <c r="B11944" s="20" t="s">
        <v>42</v>
      </c>
      <c r="C11944" s="20" t="s">
        <v>44</v>
      </c>
      <c r="D11944" s="20" t="s">
        <v>16</v>
      </c>
      <c r="E11944" s="20" t="s">
        <v>27</v>
      </c>
      <c r="F11944" s="21"/>
      <c r="G11944" s="20" t="s">
        <v>19</v>
      </c>
      <c r="H11944" s="21" t="s">
        <v>156</v>
      </c>
      <c r="I11944" s="25">
        <v>0.27100000000000002</v>
      </c>
      <c r="J11944" s="23">
        <v>2.41</v>
      </c>
      <c r="K11944" s="12">
        <f t="shared" si="374"/>
        <v>0.65311000000000008</v>
      </c>
      <c r="L11944" s="21" t="s">
        <v>21</v>
      </c>
      <c r="M11944" s="23">
        <f t="shared" si="373"/>
        <v>1.9</v>
      </c>
      <c r="N11944" s="6">
        <v>2024</v>
      </c>
    </row>
    <row r="11945" spans="1:14" ht="19.95" customHeight="1">
      <c r="A11945" s="20" t="s">
        <v>186</v>
      </c>
      <c r="B11945" s="20" t="s">
        <v>30</v>
      </c>
      <c r="C11945" s="20" t="s">
        <v>69</v>
      </c>
      <c r="D11945" s="20" t="s">
        <v>16</v>
      </c>
      <c r="E11945" s="20" t="s">
        <v>155</v>
      </c>
      <c r="F11945" s="21"/>
      <c r="G11945" s="20" t="s">
        <v>19</v>
      </c>
      <c r="H11945" s="21" t="s">
        <v>92</v>
      </c>
      <c r="I11945" s="25">
        <v>0.30054545454545456</v>
      </c>
      <c r="J11945" s="23">
        <v>1.38</v>
      </c>
      <c r="K11945" s="12">
        <f t="shared" si="374"/>
        <v>0.41475272727272727</v>
      </c>
      <c r="L11945" s="21" t="s">
        <v>21</v>
      </c>
      <c r="M11945" s="23">
        <f t="shared" si="373"/>
        <v>1.1000000000000001</v>
      </c>
      <c r="N11945" s="6">
        <v>2024</v>
      </c>
    </row>
    <row r="11946" spans="1:14" ht="19.95" customHeight="1">
      <c r="A11946" s="20" t="s">
        <v>380</v>
      </c>
      <c r="B11946" s="20" t="s">
        <v>24</v>
      </c>
      <c r="C11946" s="20" t="s">
        <v>36</v>
      </c>
      <c r="D11946" s="20" t="s">
        <v>16</v>
      </c>
      <c r="E11946" s="20" t="s">
        <v>27</v>
      </c>
      <c r="F11946" s="21"/>
      <c r="G11946" s="20" t="s">
        <v>19</v>
      </c>
      <c r="H11946" s="21" t="s">
        <v>198</v>
      </c>
      <c r="I11946" s="25">
        <v>0.45587301587301587</v>
      </c>
      <c r="J11946" s="23">
        <v>15.5</v>
      </c>
      <c r="K11946" s="12">
        <f t="shared" si="374"/>
        <v>7.0660317460317463</v>
      </c>
      <c r="L11946" s="21" t="s">
        <v>21</v>
      </c>
      <c r="M11946" s="23">
        <f t="shared" si="373"/>
        <v>12.4</v>
      </c>
      <c r="N11946" s="6">
        <v>2024</v>
      </c>
    </row>
    <row r="11947" spans="1:14" ht="19.95" customHeight="1">
      <c r="A11947" s="20" t="s">
        <v>380</v>
      </c>
      <c r="B11947" s="20" t="s">
        <v>14</v>
      </c>
      <c r="C11947" s="20" t="s">
        <v>36</v>
      </c>
      <c r="D11947" s="20" t="s">
        <v>16</v>
      </c>
      <c r="E11947" s="20" t="s">
        <v>27</v>
      </c>
      <c r="F11947" s="21"/>
      <c r="G11947" s="20" t="s">
        <v>19</v>
      </c>
      <c r="H11947" s="21" t="s">
        <v>198</v>
      </c>
      <c r="I11947" s="25">
        <v>0.49295634920634918</v>
      </c>
      <c r="J11947" s="23">
        <v>16.25</v>
      </c>
      <c r="K11947" s="12">
        <f t="shared" si="374"/>
        <v>8.010540674603174</v>
      </c>
      <c r="L11947" s="21" t="s">
        <v>21</v>
      </c>
      <c r="M11947" s="23">
        <f t="shared" si="373"/>
        <v>13</v>
      </c>
      <c r="N11947" s="6">
        <v>2024</v>
      </c>
    </row>
    <row r="11948" spans="1:14" ht="19.95" customHeight="1">
      <c r="A11948" s="20" t="s">
        <v>380</v>
      </c>
      <c r="B11948" s="20" t="s">
        <v>42</v>
      </c>
      <c r="C11948" s="20" t="s">
        <v>41</v>
      </c>
      <c r="D11948" s="20" t="s">
        <v>16</v>
      </c>
      <c r="E11948" s="20" t="s">
        <v>27</v>
      </c>
      <c r="F11948" s="21"/>
      <c r="G11948" s="20" t="s">
        <v>19</v>
      </c>
      <c r="H11948" s="21" t="s">
        <v>198</v>
      </c>
      <c r="I11948" s="25">
        <v>0.81785714285714284</v>
      </c>
      <c r="J11948" s="23">
        <v>18.5</v>
      </c>
      <c r="K11948" s="12">
        <f t="shared" si="374"/>
        <v>15.130357142857143</v>
      </c>
      <c r="L11948" s="21" t="s">
        <v>21</v>
      </c>
      <c r="M11948" s="23">
        <f t="shared" si="373"/>
        <v>14.8</v>
      </c>
      <c r="N11948" s="6">
        <v>2024</v>
      </c>
    </row>
    <row r="11949" spans="1:14" ht="19.95" customHeight="1">
      <c r="A11949" s="20" t="s">
        <v>85</v>
      </c>
      <c r="B11949" s="20" t="s">
        <v>42</v>
      </c>
      <c r="C11949" s="20" t="s">
        <v>61</v>
      </c>
      <c r="D11949" s="20" t="s">
        <v>16</v>
      </c>
      <c r="E11949" s="20" t="s">
        <v>73</v>
      </c>
      <c r="F11949" s="21"/>
      <c r="G11949" s="20" t="s">
        <v>19</v>
      </c>
      <c r="H11949" s="21" t="s">
        <v>87</v>
      </c>
      <c r="I11949" s="25">
        <v>5.6639204545454547</v>
      </c>
      <c r="J11949" s="23">
        <v>1.35</v>
      </c>
      <c r="K11949" s="12">
        <f t="shared" si="374"/>
        <v>7.6462926136363647</v>
      </c>
      <c r="L11949" s="21" t="s">
        <v>21</v>
      </c>
      <c r="M11949" s="23">
        <f t="shared" si="373"/>
        <v>1.1000000000000001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44</v>
      </c>
      <c r="D11950" s="20" t="s">
        <v>16</v>
      </c>
      <c r="E11950" s="20" t="s">
        <v>147</v>
      </c>
      <c r="F11950" s="21"/>
      <c r="G11950" s="20" t="s">
        <v>19</v>
      </c>
      <c r="H11950" s="21" t="s">
        <v>172</v>
      </c>
      <c r="I11950" s="25">
        <v>0.10879237288135594</v>
      </c>
      <c r="J11950" s="23">
        <v>4.74</v>
      </c>
      <c r="K11950" s="12">
        <f t="shared" si="374"/>
        <v>0.51567584745762718</v>
      </c>
      <c r="L11950" s="21" t="s">
        <v>21</v>
      </c>
      <c r="M11950" s="23">
        <f t="shared" si="373"/>
        <v>3.8</v>
      </c>
      <c r="N11950" s="6">
        <v>2024</v>
      </c>
    </row>
    <row r="11951" spans="1:14" ht="19.95" customHeight="1">
      <c r="A11951" s="20" t="s">
        <v>308</v>
      </c>
      <c r="B11951" s="20" t="s">
        <v>42</v>
      </c>
      <c r="C11951" s="20" t="s">
        <v>72</v>
      </c>
      <c r="D11951" s="20" t="s">
        <v>16</v>
      </c>
      <c r="E11951" s="20" t="s">
        <v>147</v>
      </c>
      <c r="F11951" s="21"/>
      <c r="G11951" s="20" t="s">
        <v>19</v>
      </c>
      <c r="H11951" s="21" t="s">
        <v>172</v>
      </c>
      <c r="I11951" s="25">
        <v>0.21883794189709485</v>
      </c>
      <c r="J11951" s="23">
        <v>4.0999999999999996</v>
      </c>
      <c r="K11951" s="12">
        <f t="shared" si="374"/>
        <v>0.89723556177808883</v>
      </c>
      <c r="L11951" s="21" t="s">
        <v>21</v>
      </c>
      <c r="M11951" s="23">
        <f t="shared" si="373"/>
        <v>3.3</v>
      </c>
      <c r="N11951" s="6">
        <v>2024</v>
      </c>
    </row>
    <row r="11952" spans="1:14" ht="19.95" customHeight="1">
      <c r="A11952" s="20" t="s">
        <v>153</v>
      </c>
      <c r="B11952" s="20" t="s">
        <v>30</v>
      </c>
      <c r="C11952" s="20" t="s">
        <v>38</v>
      </c>
      <c r="D11952" s="20" t="s">
        <v>16</v>
      </c>
      <c r="E11952" s="20" t="s">
        <v>155</v>
      </c>
      <c r="F11952" s="21"/>
      <c r="G11952" s="20" t="s">
        <v>19</v>
      </c>
      <c r="H11952" s="21" t="s">
        <v>152</v>
      </c>
      <c r="I11952" s="25">
        <v>1.7725490196078433</v>
      </c>
      <c r="J11952" s="23">
        <v>3</v>
      </c>
      <c r="K11952" s="12">
        <f t="shared" si="374"/>
        <v>5.3176470588235301</v>
      </c>
      <c r="L11952" s="21" t="s">
        <v>21</v>
      </c>
      <c r="M11952" s="23">
        <f t="shared" si="373"/>
        <v>2.4</v>
      </c>
      <c r="N11952" s="6">
        <v>2024</v>
      </c>
    </row>
    <row r="11953" spans="1:14" ht="19.95" customHeight="1">
      <c r="A11953" s="20" t="s">
        <v>290</v>
      </c>
      <c r="B11953" s="20" t="s">
        <v>37</v>
      </c>
      <c r="C11953" s="20" t="s">
        <v>36</v>
      </c>
      <c r="D11953" s="20" t="s">
        <v>16</v>
      </c>
      <c r="E11953" s="20" t="s">
        <v>97</v>
      </c>
      <c r="F11953" s="21"/>
      <c r="G11953" s="20" t="s">
        <v>19</v>
      </c>
      <c r="H11953" s="21" t="s">
        <v>162</v>
      </c>
      <c r="I11953" s="25">
        <v>0.39639999999999997</v>
      </c>
      <c r="J11953" s="23">
        <v>18.5</v>
      </c>
      <c r="K11953" s="12">
        <f t="shared" si="374"/>
        <v>7.3333999999999993</v>
      </c>
      <c r="L11953" s="21" t="s">
        <v>21</v>
      </c>
      <c r="M11953" s="23">
        <f t="shared" si="373"/>
        <v>14.8</v>
      </c>
      <c r="N11953" s="6">
        <v>2024</v>
      </c>
    </row>
    <row r="11954" spans="1:14" ht="19.95" customHeight="1">
      <c r="A11954" s="20" t="s">
        <v>380</v>
      </c>
      <c r="B11954" s="20" t="s">
        <v>33</v>
      </c>
      <c r="C11954" s="20" t="s">
        <v>44</v>
      </c>
      <c r="D11954" s="20" t="s">
        <v>16</v>
      </c>
      <c r="E11954" s="20" t="s">
        <v>27</v>
      </c>
      <c r="F11954" s="21"/>
      <c r="G11954" s="20" t="s">
        <v>19</v>
      </c>
      <c r="H11954" s="21" t="s">
        <v>198</v>
      </c>
      <c r="I11954" s="25">
        <v>0.14893333333333333</v>
      </c>
      <c r="J11954" s="23">
        <v>6</v>
      </c>
      <c r="K11954" s="12">
        <f t="shared" si="374"/>
        <v>0.89359999999999995</v>
      </c>
      <c r="L11954" s="21" t="s">
        <v>21</v>
      </c>
      <c r="M11954" s="23">
        <f t="shared" si="373"/>
        <v>4.8</v>
      </c>
      <c r="N11954" s="6">
        <v>2024</v>
      </c>
    </row>
    <row r="11955" spans="1:14" ht="19.95" customHeight="1">
      <c r="A11955" s="20" t="s">
        <v>308</v>
      </c>
      <c r="B11955" s="20" t="s">
        <v>42</v>
      </c>
      <c r="C11955" s="20" t="s">
        <v>41</v>
      </c>
      <c r="D11955" s="20" t="s">
        <v>16</v>
      </c>
      <c r="E11955" s="20" t="s">
        <v>147</v>
      </c>
      <c r="F11955" s="21"/>
      <c r="G11955" s="20" t="s">
        <v>19</v>
      </c>
      <c r="H11955" s="21" t="s">
        <v>172</v>
      </c>
      <c r="I11955" s="25">
        <v>0.48447368421052633</v>
      </c>
      <c r="J11955" s="23">
        <v>5</v>
      </c>
      <c r="K11955" s="12">
        <f t="shared" si="374"/>
        <v>2.4223684210526315</v>
      </c>
      <c r="L11955" s="21" t="s">
        <v>21</v>
      </c>
      <c r="M11955" s="23">
        <f t="shared" si="373"/>
        <v>4</v>
      </c>
      <c r="N11955" s="6">
        <v>2024</v>
      </c>
    </row>
    <row r="11956" spans="1:14" ht="19.95" customHeight="1">
      <c r="A11956" s="20" t="s">
        <v>211</v>
      </c>
      <c r="B11956" s="20" t="s">
        <v>14</v>
      </c>
      <c r="C11956" s="20" t="s">
        <v>23</v>
      </c>
      <c r="D11956" s="20" t="s">
        <v>213</v>
      </c>
      <c r="E11956" s="20" t="s">
        <v>207</v>
      </c>
      <c r="F11956" s="21"/>
      <c r="G11956" s="20" t="s">
        <v>19</v>
      </c>
      <c r="H11956" s="21" t="s">
        <v>229</v>
      </c>
      <c r="I11956" s="25">
        <v>6.842105263157895E-3</v>
      </c>
      <c r="J11956" s="23">
        <v>65</v>
      </c>
      <c r="K11956" s="12">
        <f t="shared" si="374"/>
        <v>0.44473684210526315</v>
      </c>
      <c r="L11956" s="21" t="s">
        <v>21</v>
      </c>
      <c r="M11956" s="23">
        <f t="shared" si="373"/>
        <v>52</v>
      </c>
      <c r="N11956" s="6">
        <v>2024</v>
      </c>
    </row>
    <row r="11957" spans="1:14" ht="19.95" customHeight="1">
      <c r="A11957" s="20" t="s">
        <v>380</v>
      </c>
      <c r="B11957" s="20" t="s">
        <v>42</v>
      </c>
      <c r="C11957" s="20" t="s">
        <v>44</v>
      </c>
      <c r="D11957" s="20" t="s">
        <v>16</v>
      </c>
      <c r="E11957" s="20" t="s">
        <v>27</v>
      </c>
      <c r="F11957" s="21"/>
      <c r="G11957" s="20" t="s">
        <v>19</v>
      </c>
      <c r="H11957" s="21" t="s">
        <v>32</v>
      </c>
      <c r="I11957" s="25">
        <v>0.18540540540540543</v>
      </c>
      <c r="J11957" s="23">
        <v>6</v>
      </c>
      <c r="K11957" s="12">
        <f t="shared" si="374"/>
        <v>1.1124324324324326</v>
      </c>
      <c r="L11957" s="21" t="s">
        <v>21</v>
      </c>
      <c r="M11957" s="23">
        <f t="shared" si="373"/>
        <v>4.8</v>
      </c>
      <c r="N11957" s="6">
        <v>2024</v>
      </c>
    </row>
    <row r="11958" spans="1:14" ht="19.95" customHeight="1">
      <c r="A11958" s="20" t="s">
        <v>380</v>
      </c>
      <c r="B11958" s="20" t="s">
        <v>30</v>
      </c>
      <c r="C11958" s="20" t="s">
        <v>43</v>
      </c>
      <c r="D11958" s="20" t="s">
        <v>16</v>
      </c>
      <c r="E11958" s="20" t="s">
        <v>27</v>
      </c>
      <c r="F11958" s="21"/>
      <c r="G11958" s="20" t="s">
        <v>19</v>
      </c>
      <c r="H11958" s="21" t="s">
        <v>198</v>
      </c>
      <c r="I11958" s="25">
        <v>0.5602614379084967</v>
      </c>
      <c r="J11958" s="23">
        <v>20</v>
      </c>
      <c r="K11958" s="12">
        <f t="shared" si="374"/>
        <v>11.205228758169934</v>
      </c>
      <c r="L11958" s="21" t="s">
        <v>21</v>
      </c>
      <c r="M11958" s="23">
        <f t="shared" si="373"/>
        <v>16</v>
      </c>
      <c r="N11958" s="6">
        <v>2024</v>
      </c>
    </row>
    <row r="11959" spans="1:14" ht="19.95" customHeight="1">
      <c r="A11959" s="20" t="s">
        <v>392</v>
      </c>
      <c r="B11959" s="20" t="s">
        <v>14</v>
      </c>
      <c r="C11959" s="20" t="s">
        <v>45</v>
      </c>
      <c r="D11959" s="20" t="s">
        <v>16</v>
      </c>
      <c r="E11959" s="20" t="s">
        <v>147</v>
      </c>
      <c r="F11959" s="21"/>
      <c r="G11959" s="20" t="s">
        <v>19</v>
      </c>
      <c r="H11959" s="21" t="s">
        <v>159</v>
      </c>
      <c r="I11959" s="25">
        <v>0.12042209807572936</v>
      </c>
      <c r="J11959" s="23">
        <v>3</v>
      </c>
      <c r="K11959" s="12">
        <f t="shared" si="374"/>
        <v>0.36126629422718809</v>
      </c>
      <c r="L11959" s="21" t="s">
        <v>21</v>
      </c>
      <c r="M11959" s="23">
        <f t="shared" si="373"/>
        <v>2.4</v>
      </c>
      <c r="N11959" s="6">
        <v>2024</v>
      </c>
    </row>
    <row r="11960" spans="1:14" ht="19.95" customHeight="1">
      <c r="A11960" s="20" t="s">
        <v>392</v>
      </c>
      <c r="B11960" s="20" t="s">
        <v>14</v>
      </c>
      <c r="C11960" s="20" t="s">
        <v>102</v>
      </c>
      <c r="D11960" s="20" t="s">
        <v>16</v>
      </c>
      <c r="E11960" s="20" t="s">
        <v>147</v>
      </c>
      <c r="F11960" s="21"/>
      <c r="G11960" s="20" t="s">
        <v>19</v>
      </c>
      <c r="H11960" s="21" t="s">
        <v>159</v>
      </c>
      <c r="I11960" s="25">
        <v>0.18883280757097792</v>
      </c>
      <c r="J11960" s="23">
        <v>3</v>
      </c>
      <c r="K11960" s="12">
        <f t="shared" si="374"/>
        <v>0.56649842271293371</v>
      </c>
      <c r="L11960" s="21" t="s">
        <v>21</v>
      </c>
      <c r="M11960" s="23">
        <f t="shared" ref="M11960:M12023" si="375">ROUND(J11960-J11960*20/100,1)</f>
        <v>2.4</v>
      </c>
      <c r="N11960" s="6">
        <v>2024</v>
      </c>
    </row>
    <row r="11961" spans="1:14" ht="19.95" customHeight="1">
      <c r="A11961" s="20" t="s">
        <v>387</v>
      </c>
      <c r="B11961" s="20" t="s">
        <v>40</v>
      </c>
      <c r="C11961" s="20" t="s">
        <v>117</v>
      </c>
      <c r="D11961" s="20" t="s">
        <v>16</v>
      </c>
      <c r="E11961" s="20" t="s">
        <v>97</v>
      </c>
      <c r="F11961" s="21"/>
      <c r="G11961" s="20" t="s">
        <v>19</v>
      </c>
      <c r="H11961" s="21" t="s">
        <v>159</v>
      </c>
      <c r="I11961" s="25">
        <v>11.9</v>
      </c>
      <c r="J11961" s="23">
        <v>1.1000000000000001</v>
      </c>
      <c r="K11961" s="12">
        <f t="shared" si="374"/>
        <v>13.090000000000002</v>
      </c>
      <c r="L11961" s="21" t="s">
        <v>21</v>
      </c>
      <c r="M11961" s="23">
        <f t="shared" si="375"/>
        <v>0.9</v>
      </c>
      <c r="N11961" s="6">
        <v>2024</v>
      </c>
    </row>
    <row r="11962" spans="1:14" ht="19.95" customHeight="1">
      <c r="A11962" s="20" t="s">
        <v>387</v>
      </c>
      <c r="B11962" s="20" t="s">
        <v>40</v>
      </c>
      <c r="C11962" s="20" t="s">
        <v>117</v>
      </c>
      <c r="D11962" s="20" t="s">
        <v>16</v>
      </c>
      <c r="E11962" s="20" t="s">
        <v>97</v>
      </c>
      <c r="F11962" s="21"/>
      <c r="G11962" s="20" t="s">
        <v>19</v>
      </c>
      <c r="H11962" s="21" t="s">
        <v>159</v>
      </c>
      <c r="I11962" s="25">
        <v>12.978</v>
      </c>
      <c r="J11962" s="23">
        <v>1.1000000000000001</v>
      </c>
      <c r="K11962" s="12">
        <f t="shared" si="374"/>
        <v>14.2758</v>
      </c>
      <c r="L11962" s="21" t="s">
        <v>21</v>
      </c>
      <c r="M11962" s="23">
        <f t="shared" si="375"/>
        <v>0.9</v>
      </c>
      <c r="N11962" s="6">
        <v>2024</v>
      </c>
    </row>
    <row r="11963" spans="1:14" ht="19.95" customHeight="1">
      <c r="A11963" s="20" t="s">
        <v>387</v>
      </c>
      <c r="B11963" s="20" t="s">
        <v>40</v>
      </c>
      <c r="C11963" s="20" t="s">
        <v>117</v>
      </c>
      <c r="D11963" s="20" t="s">
        <v>16</v>
      </c>
      <c r="E11963" s="20" t="s">
        <v>97</v>
      </c>
      <c r="F11963" s="21"/>
      <c r="G11963" s="20" t="s">
        <v>19</v>
      </c>
      <c r="H11963" s="21" t="s">
        <v>159</v>
      </c>
      <c r="I11963" s="25">
        <v>12.17</v>
      </c>
      <c r="J11963" s="23">
        <v>1.1000000000000001</v>
      </c>
      <c r="K11963" s="12">
        <f t="shared" si="374"/>
        <v>13.387</v>
      </c>
      <c r="L11963" s="21" t="s">
        <v>21</v>
      </c>
      <c r="M11963" s="23">
        <f t="shared" si="375"/>
        <v>0.9</v>
      </c>
      <c r="N11963" s="6">
        <v>2024</v>
      </c>
    </row>
    <row r="11964" spans="1:14" ht="19.95" customHeight="1">
      <c r="A11964" s="20" t="s">
        <v>380</v>
      </c>
      <c r="B11964" s="20" t="s">
        <v>14</v>
      </c>
      <c r="C11964" s="20" t="s">
        <v>15</v>
      </c>
      <c r="D11964" s="20" t="s">
        <v>16</v>
      </c>
      <c r="E11964" s="20" t="s">
        <v>27</v>
      </c>
      <c r="F11964" s="21"/>
      <c r="G11964" s="20" t="s">
        <v>19</v>
      </c>
      <c r="H11964" s="21" t="s">
        <v>198</v>
      </c>
      <c r="I11964" s="25">
        <v>4.4006622516556293E-2</v>
      </c>
      <c r="J11964" s="23">
        <v>8.5</v>
      </c>
      <c r="K11964" s="12">
        <f t="shared" si="374"/>
        <v>0.37405629139072849</v>
      </c>
      <c r="L11964" s="21" t="s">
        <v>21</v>
      </c>
      <c r="M11964" s="23">
        <f t="shared" si="375"/>
        <v>6.8</v>
      </c>
      <c r="N11964" s="6">
        <v>2024</v>
      </c>
    </row>
    <row r="11965" spans="1:14" ht="19.95" customHeight="1">
      <c r="A11965" s="20" t="s">
        <v>380</v>
      </c>
      <c r="B11965" s="20" t="s">
        <v>14</v>
      </c>
      <c r="C11965" s="20" t="s">
        <v>36</v>
      </c>
      <c r="D11965" s="20" t="s">
        <v>16</v>
      </c>
      <c r="E11965" s="20" t="s">
        <v>27</v>
      </c>
      <c r="F11965" s="21"/>
      <c r="G11965" s="20" t="s">
        <v>19</v>
      </c>
      <c r="H11965" s="21" t="s">
        <v>198</v>
      </c>
      <c r="I11965" s="25">
        <v>0.48814569536423835</v>
      </c>
      <c r="J11965" s="23">
        <v>18</v>
      </c>
      <c r="K11965" s="12">
        <f t="shared" si="374"/>
        <v>8.7866225165562906</v>
      </c>
      <c r="L11965" s="21" t="s">
        <v>21</v>
      </c>
      <c r="M11965" s="23">
        <f t="shared" si="375"/>
        <v>14.4</v>
      </c>
      <c r="N11965" s="6">
        <v>2024</v>
      </c>
    </row>
    <row r="11966" spans="1:14" ht="19.95" customHeight="1">
      <c r="A11966" s="20" t="s">
        <v>153</v>
      </c>
      <c r="B11966" s="20" t="s">
        <v>42</v>
      </c>
      <c r="C11966" s="20" t="s">
        <v>43</v>
      </c>
      <c r="D11966" s="20" t="s">
        <v>16</v>
      </c>
      <c r="E11966" s="20" t="s">
        <v>27</v>
      </c>
      <c r="F11966" s="21"/>
      <c r="G11966" s="20" t="s">
        <v>19</v>
      </c>
      <c r="H11966" s="21" t="s">
        <v>156</v>
      </c>
      <c r="I11966" s="25">
        <v>0.50129999999999997</v>
      </c>
      <c r="J11966" s="23">
        <v>2.1</v>
      </c>
      <c r="K11966" s="12">
        <f t="shared" si="374"/>
        <v>1.0527299999999999</v>
      </c>
      <c r="L11966" s="21" t="s">
        <v>21</v>
      </c>
      <c r="M11966" s="23">
        <f t="shared" si="375"/>
        <v>1.7</v>
      </c>
      <c r="N11966" s="6">
        <v>2024</v>
      </c>
    </row>
    <row r="11967" spans="1:14" ht="19.95" customHeight="1">
      <c r="A11967" s="20" t="s">
        <v>259</v>
      </c>
      <c r="B11967" s="20" t="s">
        <v>42</v>
      </c>
      <c r="C11967" s="20" t="s">
        <v>43</v>
      </c>
      <c r="D11967" s="20" t="s">
        <v>16</v>
      </c>
      <c r="E11967" s="20" t="s">
        <v>27</v>
      </c>
      <c r="F11967" s="21"/>
      <c r="G11967" s="20" t="s">
        <v>19</v>
      </c>
      <c r="H11967" s="21" t="s">
        <v>20</v>
      </c>
      <c r="I11967" s="25">
        <v>0.38163832199546488</v>
      </c>
      <c r="J11967" s="23">
        <v>1.83</v>
      </c>
      <c r="K11967" s="12">
        <f t="shared" si="374"/>
        <v>0.69839812925170075</v>
      </c>
      <c r="L11967" s="21" t="s">
        <v>21</v>
      </c>
      <c r="M11967" s="23">
        <f t="shared" si="375"/>
        <v>1.5</v>
      </c>
      <c r="N11967" s="6">
        <v>2024</v>
      </c>
    </row>
    <row r="11968" spans="1:14" ht="19.95" customHeight="1">
      <c r="A11968" s="20" t="s">
        <v>276</v>
      </c>
      <c r="B11968" s="20" t="s">
        <v>42</v>
      </c>
      <c r="C11968" s="20" t="s">
        <v>43</v>
      </c>
      <c r="D11968" s="20" t="s">
        <v>16</v>
      </c>
      <c r="E11968" s="20" t="s">
        <v>189</v>
      </c>
      <c r="F11968" s="21"/>
      <c r="G11968" s="20" t="s">
        <v>19</v>
      </c>
      <c r="H11968" s="21" t="s">
        <v>92</v>
      </c>
      <c r="I11968" s="25">
        <v>0.43218503937007874</v>
      </c>
      <c r="J11968" s="23">
        <v>1.65</v>
      </c>
      <c r="K11968" s="12">
        <f t="shared" si="374"/>
        <v>0.7131053149606299</v>
      </c>
      <c r="L11968" s="21" t="s">
        <v>21</v>
      </c>
      <c r="M11968" s="23">
        <f t="shared" si="375"/>
        <v>1.3</v>
      </c>
      <c r="N11968" s="6">
        <v>2024</v>
      </c>
    </row>
    <row r="11969" spans="1:14" ht="19.95" customHeight="1">
      <c r="A11969" s="20" t="s">
        <v>248</v>
      </c>
      <c r="B11969" s="20" t="s">
        <v>42</v>
      </c>
      <c r="C11969" s="20" t="s">
        <v>43</v>
      </c>
      <c r="D11969" s="20" t="s">
        <v>16</v>
      </c>
      <c r="E11969" s="20" t="s">
        <v>202</v>
      </c>
      <c r="F11969" s="21"/>
      <c r="G11969" s="20" t="s">
        <v>19</v>
      </c>
      <c r="H11969" s="21" t="s">
        <v>162</v>
      </c>
      <c r="I11969" s="25">
        <v>0.59013123359580055</v>
      </c>
      <c r="J11969" s="23">
        <v>0.41</v>
      </c>
      <c r="K11969" s="12">
        <f t="shared" si="374"/>
        <v>0.24195380577427822</v>
      </c>
      <c r="L11969" s="21" t="s">
        <v>21</v>
      </c>
      <c r="M11969" s="23">
        <f t="shared" si="375"/>
        <v>0.3</v>
      </c>
      <c r="N11969" s="6">
        <v>2024</v>
      </c>
    </row>
    <row r="11970" spans="1:14" ht="19.95" customHeight="1">
      <c r="A11970" s="20" t="s">
        <v>186</v>
      </c>
      <c r="B11970" s="20" t="s">
        <v>42</v>
      </c>
      <c r="C11970" s="20" t="s">
        <v>43</v>
      </c>
      <c r="D11970" s="20" t="s">
        <v>16</v>
      </c>
      <c r="E11970" s="20" t="s">
        <v>155</v>
      </c>
      <c r="F11970" s="21"/>
      <c r="G11970" s="20" t="s">
        <v>19</v>
      </c>
      <c r="H11970" s="21" t="s">
        <v>92</v>
      </c>
      <c r="I11970" s="25">
        <v>0.4432119205298013</v>
      </c>
      <c r="J11970" s="23">
        <v>0.84</v>
      </c>
      <c r="K11970" s="12">
        <f t="shared" si="374"/>
        <v>0.37229801324503309</v>
      </c>
      <c r="L11970" s="21" t="s">
        <v>21</v>
      </c>
      <c r="M11970" s="23">
        <f t="shared" si="375"/>
        <v>0.7</v>
      </c>
      <c r="N11970" s="6">
        <v>2024</v>
      </c>
    </row>
    <row r="11971" spans="1:14" ht="19.95" customHeight="1">
      <c r="A11971" s="20" t="s">
        <v>339</v>
      </c>
      <c r="B11971" s="20" t="s">
        <v>42</v>
      </c>
      <c r="C11971" s="20" t="s">
        <v>43</v>
      </c>
      <c r="D11971" s="20" t="s">
        <v>16</v>
      </c>
      <c r="E11971" s="20" t="s">
        <v>73</v>
      </c>
      <c r="F11971" s="21"/>
      <c r="G11971" s="20" t="s">
        <v>19</v>
      </c>
      <c r="H11971" s="21" t="s">
        <v>198</v>
      </c>
      <c r="I11971" s="25">
        <v>0.53375661375661376</v>
      </c>
      <c r="J11971" s="23">
        <v>0.9</v>
      </c>
      <c r="K11971" s="12">
        <f t="shared" ref="K11971:K12034" si="376">J11971*I11971</f>
        <v>0.48038095238095241</v>
      </c>
      <c r="L11971" s="21" t="s">
        <v>21</v>
      </c>
      <c r="M11971" s="23">
        <f t="shared" si="375"/>
        <v>0.7</v>
      </c>
      <c r="N11971" s="6">
        <v>2024</v>
      </c>
    </row>
    <row r="11972" spans="1:14" ht="19.95" customHeight="1">
      <c r="A11972" s="20" t="s">
        <v>85</v>
      </c>
      <c r="B11972" s="20" t="s">
        <v>42</v>
      </c>
      <c r="C11972" s="20" t="s">
        <v>43</v>
      </c>
      <c r="D11972" s="20" t="s">
        <v>16</v>
      </c>
      <c r="E11972" s="20" t="s">
        <v>73</v>
      </c>
      <c r="F11972" s="21"/>
      <c r="G11972" s="20" t="s">
        <v>19</v>
      </c>
      <c r="H11972" s="21" t="s">
        <v>87</v>
      </c>
      <c r="I11972" s="25">
        <v>0.40863095238095237</v>
      </c>
      <c r="J11972" s="23">
        <v>0.7</v>
      </c>
      <c r="K11972" s="12">
        <f t="shared" si="376"/>
        <v>0.28604166666666664</v>
      </c>
      <c r="L11972" s="21" t="s">
        <v>21</v>
      </c>
      <c r="M11972" s="23">
        <f t="shared" si="375"/>
        <v>0.6</v>
      </c>
      <c r="N11972" s="6">
        <v>2024</v>
      </c>
    </row>
    <row r="11973" spans="1:14" ht="19.95" customHeight="1">
      <c r="A11973" s="20" t="s">
        <v>380</v>
      </c>
      <c r="B11973" s="20" t="s">
        <v>42</v>
      </c>
      <c r="C11973" s="20" t="s">
        <v>44</v>
      </c>
      <c r="D11973" s="20" t="s">
        <v>16</v>
      </c>
      <c r="E11973" s="20" t="s">
        <v>27</v>
      </c>
      <c r="F11973" s="21"/>
      <c r="G11973" s="20" t="s">
        <v>19</v>
      </c>
      <c r="H11973" s="21" t="s">
        <v>198</v>
      </c>
      <c r="I11973" s="25">
        <v>0.18956666666666666</v>
      </c>
      <c r="J11973" s="23">
        <v>6</v>
      </c>
      <c r="K11973" s="12">
        <f t="shared" si="376"/>
        <v>1.1374</v>
      </c>
      <c r="L11973" s="21" t="s">
        <v>21</v>
      </c>
      <c r="M11973" s="23">
        <f t="shared" si="375"/>
        <v>4.8</v>
      </c>
      <c r="N11973" s="6">
        <v>2024</v>
      </c>
    </row>
    <row r="11974" spans="1:14" ht="19.95" customHeight="1">
      <c r="A11974" s="20" t="s">
        <v>259</v>
      </c>
      <c r="B11974" s="20" t="s">
        <v>42</v>
      </c>
      <c r="C11974" s="20" t="s">
        <v>43</v>
      </c>
      <c r="D11974" s="20" t="s">
        <v>16</v>
      </c>
      <c r="E11974" s="20" t="s">
        <v>73</v>
      </c>
      <c r="F11974" s="21"/>
      <c r="G11974" s="20" t="s">
        <v>19</v>
      </c>
      <c r="H11974" s="21" t="s">
        <v>20</v>
      </c>
      <c r="I11974" s="25">
        <v>0.3508</v>
      </c>
      <c r="J11974" s="23">
        <v>2.1</v>
      </c>
      <c r="K11974" s="12">
        <f t="shared" si="376"/>
        <v>0.73668</v>
      </c>
      <c r="L11974" s="21" t="s">
        <v>21</v>
      </c>
      <c r="M11974" s="23">
        <f t="shared" si="375"/>
        <v>1.7</v>
      </c>
      <c r="N11974" s="6">
        <v>2024</v>
      </c>
    </row>
    <row r="11975" spans="1:14" ht="19.95" customHeight="1">
      <c r="A11975" s="20" t="s">
        <v>153</v>
      </c>
      <c r="B11975" s="20" t="s">
        <v>42</v>
      </c>
      <c r="C11975" s="20" t="s">
        <v>43</v>
      </c>
      <c r="D11975" s="20" t="s">
        <v>16</v>
      </c>
      <c r="E11975" s="20" t="s">
        <v>27</v>
      </c>
      <c r="F11975" s="21"/>
      <c r="G11975" s="20" t="s">
        <v>19</v>
      </c>
      <c r="H11975" s="21" t="s">
        <v>156</v>
      </c>
      <c r="I11975" s="25">
        <v>0.47269736842105259</v>
      </c>
      <c r="J11975" s="23">
        <v>2.1</v>
      </c>
      <c r="K11975" s="12">
        <f t="shared" si="376"/>
        <v>0.99266447368421051</v>
      </c>
      <c r="L11975" s="21" t="s">
        <v>21</v>
      </c>
      <c r="M11975" s="23">
        <f t="shared" si="375"/>
        <v>1.7</v>
      </c>
      <c r="N11975" s="6">
        <v>2024</v>
      </c>
    </row>
    <row r="11976" spans="1:14" ht="19.95" customHeight="1">
      <c r="A11976" s="20" t="s">
        <v>85</v>
      </c>
      <c r="B11976" s="20" t="s">
        <v>42</v>
      </c>
      <c r="C11976" s="20" t="s">
        <v>43</v>
      </c>
      <c r="D11976" s="20" t="s">
        <v>16</v>
      </c>
      <c r="E11976" s="20" t="s">
        <v>73</v>
      </c>
      <c r="F11976" s="21"/>
      <c r="G11976" s="20" t="s">
        <v>19</v>
      </c>
      <c r="H11976" s="21" t="s">
        <v>87</v>
      </c>
      <c r="I11976" s="25">
        <v>0.43600000000000005</v>
      </c>
      <c r="J11976" s="23">
        <v>0.7</v>
      </c>
      <c r="K11976" s="12">
        <f t="shared" si="376"/>
        <v>0.30520000000000003</v>
      </c>
      <c r="L11976" s="21" t="s">
        <v>21</v>
      </c>
      <c r="M11976" s="23">
        <f t="shared" si="375"/>
        <v>0.6</v>
      </c>
      <c r="N11976" s="6">
        <v>2024</v>
      </c>
    </row>
    <row r="11977" spans="1:14" ht="19.95" customHeight="1">
      <c r="A11977" s="20" t="s">
        <v>339</v>
      </c>
      <c r="B11977" s="20" t="s">
        <v>42</v>
      </c>
      <c r="C11977" s="20" t="s">
        <v>43</v>
      </c>
      <c r="D11977" s="20" t="s">
        <v>16</v>
      </c>
      <c r="E11977" s="20" t="s">
        <v>73</v>
      </c>
      <c r="F11977" s="21"/>
      <c r="G11977" s="20" t="s">
        <v>19</v>
      </c>
      <c r="H11977" s="21" t="s">
        <v>198</v>
      </c>
      <c r="I11977" s="25">
        <v>0.57500000000000007</v>
      </c>
      <c r="J11977" s="23">
        <v>0.85</v>
      </c>
      <c r="K11977" s="12">
        <f t="shared" si="376"/>
        <v>0.48875000000000002</v>
      </c>
      <c r="L11977" s="21" t="s">
        <v>21</v>
      </c>
      <c r="M11977" s="23">
        <f t="shared" si="375"/>
        <v>0.7</v>
      </c>
      <c r="N11977" s="6">
        <v>2024</v>
      </c>
    </row>
    <row r="11978" spans="1:14" ht="19.95" customHeight="1">
      <c r="A11978" s="20" t="s">
        <v>248</v>
      </c>
      <c r="B11978" s="20" t="s">
        <v>42</v>
      </c>
      <c r="C11978" s="20" t="s">
        <v>43</v>
      </c>
      <c r="D11978" s="20" t="s">
        <v>16</v>
      </c>
      <c r="E11978" s="20" t="s">
        <v>202</v>
      </c>
      <c r="F11978" s="21"/>
      <c r="G11978" s="20" t="s">
        <v>19</v>
      </c>
      <c r="H11978" s="21" t="s">
        <v>162</v>
      </c>
      <c r="I11978" s="25">
        <v>0.56999999999999995</v>
      </c>
      <c r="J11978" s="23">
        <v>0.4</v>
      </c>
      <c r="K11978" s="12">
        <f t="shared" si="376"/>
        <v>0.22799999999999998</v>
      </c>
      <c r="L11978" s="21" t="s">
        <v>21</v>
      </c>
      <c r="M11978" s="23">
        <f t="shared" si="375"/>
        <v>0.3</v>
      </c>
      <c r="N11978" s="6">
        <v>2024</v>
      </c>
    </row>
    <row r="11979" spans="1:14" ht="19.95" customHeight="1">
      <c r="A11979" s="20" t="s">
        <v>85</v>
      </c>
      <c r="B11979" s="20" t="s">
        <v>42</v>
      </c>
      <c r="C11979" s="20" t="s">
        <v>43</v>
      </c>
      <c r="D11979" s="20" t="s">
        <v>16</v>
      </c>
      <c r="E11979" s="20" t="s">
        <v>73</v>
      </c>
      <c r="F11979" s="21"/>
      <c r="G11979" s="20" t="s">
        <v>19</v>
      </c>
      <c r="H11979" s="21" t="s">
        <v>92</v>
      </c>
      <c r="I11979" s="25">
        <v>0.41586666666666666</v>
      </c>
      <c r="J11979" s="23">
        <v>0.7</v>
      </c>
      <c r="K11979" s="12">
        <f t="shared" si="376"/>
        <v>0.29110666666666662</v>
      </c>
      <c r="L11979" s="21" t="s">
        <v>21</v>
      </c>
      <c r="M11979" s="23">
        <f t="shared" si="375"/>
        <v>0.6</v>
      </c>
      <c r="N11979" s="6">
        <v>2024</v>
      </c>
    </row>
    <row r="11980" spans="1:14" ht="19.95" customHeight="1">
      <c r="A11980" s="20" t="s">
        <v>276</v>
      </c>
      <c r="B11980" s="20" t="s">
        <v>42</v>
      </c>
      <c r="C11980" s="20" t="s">
        <v>43</v>
      </c>
      <c r="D11980" s="20" t="s">
        <v>16</v>
      </c>
      <c r="E11980" s="20" t="s">
        <v>189</v>
      </c>
      <c r="F11980" s="21"/>
      <c r="G11980" s="20" t="s">
        <v>19</v>
      </c>
      <c r="H11980" s="21" t="s">
        <v>92</v>
      </c>
      <c r="I11980" s="25">
        <v>0.42922077922077917</v>
      </c>
      <c r="J11980" s="23">
        <v>1.7</v>
      </c>
      <c r="K11980" s="12">
        <f t="shared" si="376"/>
        <v>0.72967532467532459</v>
      </c>
      <c r="L11980" s="21" t="s">
        <v>21</v>
      </c>
      <c r="M11980" s="23">
        <f t="shared" si="375"/>
        <v>1.4</v>
      </c>
      <c r="N11980" s="6">
        <v>2024</v>
      </c>
    </row>
    <row r="11981" spans="1:14" ht="19.95" customHeight="1">
      <c r="A11981" s="20" t="s">
        <v>186</v>
      </c>
      <c r="B11981" s="20" t="s">
        <v>42</v>
      </c>
      <c r="C11981" s="20" t="s">
        <v>43</v>
      </c>
      <c r="D11981" s="20" t="s">
        <v>16</v>
      </c>
      <c r="E11981" s="20" t="s">
        <v>155</v>
      </c>
      <c r="F11981" s="21"/>
      <c r="G11981" s="20" t="s">
        <v>19</v>
      </c>
      <c r="H11981" s="21" t="s">
        <v>92</v>
      </c>
      <c r="I11981" s="25">
        <v>0.15559999999999999</v>
      </c>
      <c r="J11981" s="23">
        <v>0.8</v>
      </c>
      <c r="K11981" s="12">
        <f t="shared" si="376"/>
        <v>0.12447999999999999</v>
      </c>
      <c r="L11981" s="21" t="s">
        <v>21</v>
      </c>
      <c r="M11981" s="23">
        <f t="shared" si="375"/>
        <v>0.6</v>
      </c>
      <c r="N11981" s="6">
        <v>2024</v>
      </c>
    </row>
    <row r="11982" spans="1:14" ht="19.95" customHeight="1">
      <c r="A11982" s="20" t="s">
        <v>259</v>
      </c>
      <c r="B11982" s="20" t="s">
        <v>42</v>
      </c>
      <c r="C11982" s="20" t="s">
        <v>43</v>
      </c>
      <c r="D11982" s="20" t="s">
        <v>16</v>
      </c>
      <c r="E11982" s="20" t="s">
        <v>73</v>
      </c>
      <c r="F11982" s="21"/>
      <c r="G11982" s="20" t="s">
        <v>19</v>
      </c>
      <c r="H11982" s="21" t="s">
        <v>20</v>
      </c>
      <c r="I11982" s="25">
        <v>0.37444444444444447</v>
      </c>
      <c r="J11982" s="23">
        <v>2.1</v>
      </c>
      <c r="K11982" s="12">
        <f t="shared" si="376"/>
        <v>0.78633333333333344</v>
      </c>
      <c r="L11982" s="21" t="s">
        <v>21</v>
      </c>
      <c r="M11982" s="23">
        <f t="shared" si="375"/>
        <v>1.7</v>
      </c>
      <c r="N11982" s="6">
        <v>2024</v>
      </c>
    </row>
    <row r="11983" spans="1:14" ht="19.95" customHeight="1">
      <c r="A11983" s="20" t="s">
        <v>153</v>
      </c>
      <c r="B11983" s="20" t="s">
        <v>42</v>
      </c>
      <c r="C11983" s="20" t="s">
        <v>43</v>
      </c>
      <c r="D11983" s="20" t="s">
        <v>16</v>
      </c>
      <c r="E11983" s="20" t="s">
        <v>27</v>
      </c>
      <c r="F11983" s="21"/>
      <c r="G11983" s="20" t="s">
        <v>19</v>
      </c>
      <c r="H11983" s="21" t="s">
        <v>156</v>
      </c>
      <c r="I11983" s="25">
        <v>0.46750000000000003</v>
      </c>
      <c r="J11983" s="23">
        <v>2.1</v>
      </c>
      <c r="K11983" s="12">
        <f t="shared" si="376"/>
        <v>0.98175000000000012</v>
      </c>
      <c r="L11983" s="21" t="s">
        <v>21</v>
      </c>
      <c r="M11983" s="23">
        <f t="shared" si="375"/>
        <v>1.7</v>
      </c>
      <c r="N11983" s="6">
        <v>2024</v>
      </c>
    </row>
    <row r="11984" spans="1:14" ht="19.95" customHeight="1">
      <c r="A11984" s="20" t="s">
        <v>85</v>
      </c>
      <c r="B11984" s="20" t="s">
        <v>42</v>
      </c>
      <c r="C11984" s="20" t="s">
        <v>43</v>
      </c>
      <c r="D11984" s="20" t="s">
        <v>16</v>
      </c>
      <c r="E11984" s="20" t="s">
        <v>73</v>
      </c>
      <c r="F11984" s="21"/>
      <c r="G11984" s="20" t="s">
        <v>19</v>
      </c>
      <c r="H11984" s="21" t="s">
        <v>87</v>
      </c>
      <c r="I11984" s="25">
        <v>0.40633333333333338</v>
      </c>
      <c r="J11984" s="23">
        <v>0.7</v>
      </c>
      <c r="K11984" s="12">
        <f t="shared" si="376"/>
        <v>0.28443333333333337</v>
      </c>
      <c r="L11984" s="21" t="s">
        <v>21</v>
      </c>
      <c r="M11984" s="23">
        <f t="shared" si="375"/>
        <v>0.6</v>
      </c>
      <c r="N11984" s="6">
        <v>2024</v>
      </c>
    </row>
    <row r="11985" spans="1:14" ht="19.95" customHeight="1">
      <c r="A11985" s="20" t="s">
        <v>339</v>
      </c>
      <c r="B11985" s="20" t="s">
        <v>42</v>
      </c>
      <c r="C11985" s="20" t="s">
        <v>43</v>
      </c>
      <c r="D11985" s="20" t="s">
        <v>16</v>
      </c>
      <c r="E11985" s="20" t="s">
        <v>73</v>
      </c>
      <c r="F11985" s="21"/>
      <c r="G11985" s="20" t="s">
        <v>19</v>
      </c>
      <c r="H11985" s="21" t="s">
        <v>198</v>
      </c>
      <c r="I11985" s="25">
        <v>0.59269736842105269</v>
      </c>
      <c r="J11985" s="23">
        <v>0.85</v>
      </c>
      <c r="K11985" s="12">
        <f t="shared" si="376"/>
        <v>0.50379276315789479</v>
      </c>
      <c r="L11985" s="21" t="s">
        <v>21</v>
      </c>
      <c r="M11985" s="23">
        <f t="shared" si="375"/>
        <v>0.7</v>
      </c>
      <c r="N11985" s="6">
        <v>2024</v>
      </c>
    </row>
    <row r="11986" spans="1:14" ht="19.95" customHeight="1">
      <c r="A11986" s="20" t="s">
        <v>248</v>
      </c>
      <c r="B11986" s="20" t="s">
        <v>42</v>
      </c>
      <c r="C11986" s="20" t="s">
        <v>43</v>
      </c>
      <c r="D11986" s="20" t="s">
        <v>16</v>
      </c>
      <c r="E11986" s="20" t="s">
        <v>202</v>
      </c>
      <c r="F11986" s="21"/>
      <c r="G11986" s="20" t="s">
        <v>19</v>
      </c>
      <c r="H11986" s="21" t="s">
        <v>162</v>
      </c>
      <c r="I11986" s="25">
        <v>0.54183333333333339</v>
      </c>
      <c r="J11986" s="23">
        <v>0.4</v>
      </c>
      <c r="K11986" s="12">
        <f t="shared" si="376"/>
        <v>0.21673333333333336</v>
      </c>
      <c r="L11986" s="21" t="s">
        <v>21</v>
      </c>
      <c r="M11986" s="23">
        <f t="shared" si="375"/>
        <v>0.3</v>
      </c>
      <c r="N11986" s="6">
        <v>2024</v>
      </c>
    </row>
    <row r="11987" spans="1:14" ht="19.95" customHeight="1">
      <c r="A11987" s="20" t="s">
        <v>85</v>
      </c>
      <c r="B11987" s="20" t="s">
        <v>42</v>
      </c>
      <c r="C11987" s="20" t="s">
        <v>43</v>
      </c>
      <c r="D11987" s="20" t="s">
        <v>16</v>
      </c>
      <c r="E11987" s="20" t="s">
        <v>73</v>
      </c>
      <c r="F11987" s="21"/>
      <c r="G11987" s="20" t="s">
        <v>19</v>
      </c>
      <c r="H11987" s="21" t="s">
        <v>92</v>
      </c>
      <c r="I11987" s="25">
        <v>0.41916666666666669</v>
      </c>
      <c r="J11987" s="23">
        <v>0.7</v>
      </c>
      <c r="K11987" s="12">
        <f t="shared" si="376"/>
        <v>0.29341666666666666</v>
      </c>
      <c r="L11987" s="21" t="s">
        <v>21</v>
      </c>
      <c r="M11987" s="23">
        <f t="shared" si="375"/>
        <v>0.6</v>
      </c>
      <c r="N11987" s="6">
        <v>2024</v>
      </c>
    </row>
    <row r="11988" spans="1:14" ht="19.95" customHeight="1">
      <c r="A11988" s="20" t="s">
        <v>276</v>
      </c>
      <c r="B11988" s="20" t="s">
        <v>42</v>
      </c>
      <c r="C11988" s="20" t="s">
        <v>43</v>
      </c>
      <c r="D11988" s="20" t="s">
        <v>16</v>
      </c>
      <c r="E11988" s="20" t="s">
        <v>189</v>
      </c>
      <c r="F11988" s="21"/>
      <c r="G11988" s="20" t="s">
        <v>19</v>
      </c>
      <c r="H11988" s="21" t="s">
        <v>92</v>
      </c>
      <c r="I11988" s="25">
        <v>0.4221103896103896</v>
      </c>
      <c r="J11988" s="23">
        <v>1.7</v>
      </c>
      <c r="K11988" s="12">
        <f t="shared" si="376"/>
        <v>0.71758766233766236</v>
      </c>
      <c r="L11988" s="21" t="s">
        <v>21</v>
      </c>
      <c r="M11988" s="23">
        <f t="shared" si="375"/>
        <v>1.4</v>
      </c>
      <c r="N11988" s="6">
        <v>2024</v>
      </c>
    </row>
    <row r="11989" spans="1:14" ht="19.95" customHeight="1">
      <c r="A11989" s="20" t="s">
        <v>186</v>
      </c>
      <c r="B11989" s="20" t="s">
        <v>42</v>
      </c>
      <c r="C11989" s="20" t="s">
        <v>43</v>
      </c>
      <c r="D11989" s="20" t="s">
        <v>16</v>
      </c>
      <c r="E11989" s="20" t="s">
        <v>155</v>
      </c>
      <c r="F11989" s="21"/>
      <c r="G11989" s="20" t="s">
        <v>19</v>
      </c>
      <c r="H11989" s="21" t="s">
        <v>92</v>
      </c>
      <c r="I11989" s="25">
        <v>0.39729999999999999</v>
      </c>
      <c r="J11989" s="23">
        <v>0.8</v>
      </c>
      <c r="K11989" s="12">
        <f t="shared" si="376"/>
        <v>0.31784000000000001</v>
      </c>
      <c r="L11989" s="21" t="s">
        <v>21</v>
      </c>
      <c r="M11989" s="23">
        <f t="shared" si="375"/>
        <v>0.6</v>
      </c>
      <c r="N11989" s="6">
        <v>2024</v>
      </c>
    </row>
    <row r="11990" spans="1:14" ht="19.95" customHeight="1">
      <c r="A11990" s="20" t="s">
        <v>85</v>
      </c>
      <c r="B11990" s="20" t="s">
        <v>42</v>
      </c>
      <c r="C11990" s="20" t="s">
        <v>43</v>
      </c>
      <c r="D11990" s="20" t="s">
        <v>16</v>
      </c>
      <c r="E11990" s="20" t="s">
        <v>73</v>
      </c>
      <c r="F11990" s="21"/>
      <c r="G11990" s="20" t="s">
        <v>19</v>
      </c>
      <c r="H11990" s="21" t="s">
        <v>87</v>
      </c>
      <c r="I11990" s="25">
        <v>0.41707777777777777</v>
      </c>
      <c r="J11990" s="23">
        <v>0.77</v>
      </c>
      <c r="K11990" s="12">
        <f t="shared" si="376"/>
        <v>0.3211498888888889</v>
      </c>
      <c r="L11990" s="21" t="s">
        <v>21</v>
      </c>
      <c r="M11990" s="23">
        <f t="shared" si="375"/>
        <v>0.6</v>
      </c>
      <c r="N11990" s="6">
        <v>2024</v>
      </c>
    </row>
    <row r="11991" spans="1:14" ht="19.95" customHeight="1">
      <c r="A11991" s="20" t="s">
        <v>395</v>
      </c>
      <c r="B11991" s="20" t="s">
        <v>42</v>
      </c>
      <c r="C11991" s="20" t="s">
        <v>41</v>
      </c>
      <c r="D11991" s="20" t="s">
        <v>83</v>
      </c>
      <c r="E11991" s="20" t="s">
        <v>27</v>
      </c>
      <c r="F11991" s="21"/>
      <c r="G11991" s="20" t="s">
        <v>19</v>
      </c>
      <c r="H11991" s="21" t="s">
        <v>247</v>
      </c>
      <c r="I11991" s="25">
        <v>0.68964601769911515</v>
      </c>
      <c r="J11991" s="23">
        <v>3.25</v>
      </c>
      <c r="K11991" s="12">
        <f t="shared" si="376"/>
        <v>2.2413495575221241</v>
      </c>
      <c r="L11991" s="21" t="s">
        <v>21</v>
      </c>
      <c r="M11991" s="23">
        <f t="shared" si="375"/>
        <v>2.6</v>
      </c>
      <c r="N11991" s="6">
        <v>2024</v>
      </c>
    </row>
    <row r="11992" spans="1:14" ht="19.95" customHeight="1">
      <c r="A11992" s="20" t="s">
        <v>339</v>
      </c>
      <c r="B11992" s="20" t="s">
        <v>14</v>
      </c>
      <c r="C11992" s="20" t="s">
        <v>192</v>
      </c>
      <c r="D11992" s="20" t="s">
        <v>16</v>
      </c>
      <c r="E11992" s="20" t="s">
        <v>73</v>
      </c>
      <c r="F11992" s="21"/>
      <c r="G11992" s="20" t="s">
        <v>19</v>
      </c>
      <c r="H11992" s="21" t="s">
        <v>198</v>
      </c>
      <c r="I11992" s="25">
        <v>6.8978658536585375E-3</v>
      </c>
      <c r="J11992" s="23">
        <v>9.64</v>
      </c>
      <c r="K11992" s="12">
        <f t="shared" si="376"/>
        <v>6.6495426829268303E-2</v>
      </c>
      <c r="L11992" s="21" t="s">
        <v>21</v>
      </c>
      <c r="M11992" s="23">
        <f t="shared" si="375"/>
        <v>7.7</v>
      </c>
      <c r="N11992" s="6">
        <v>2024</v>
      </c>
    </row>
    <row r="11993" spans="1:14" ht="19.95" customHeight="1">
      <c r="A11993" s="20" t="s">
        <v>290</v>
      </c>
      <c r="B11993" s="20" t="s">
        <v>37</v>
      </c>
      <c r="C11993" s="20" t="s">
        <v>36</v>
      </c>
      <c r="D11993" s="20" t="s">
        <v>16</v>
      </c>
      <c r="E11993" s="20" t="s">
        <v>97</v>
      </c>
      <c r="F11993" s="21"/>
      <c r="G11993" s="20" t="s">
        <v>19</v>
      </c>
      <c r="H11993" s="21" t="s">
        <v>162</v>
      </c>
      <c r="I11993" s="25">
        <v>0.4075247524752475</v>
      </c>
      <c r="J11993" s="23">
        <v>18</v>
      </c>
      <c r="K11993" s="12">
        <f t="shared" si="376"/>
        <v>7.3354455445544549</v>
      </c>
      <c r="L11993" s="21" t="s">
        <v>21</v>
      </c>
      <c r="M11993" s="23">
        <f t="shared" si="375"/>
        <v>14.4</v>
      </c>
      <c r="N11993" s="6">
        <v>2024</v>
      </c>
    </row>
    <row r="11994" spans="1:14" ht="19.95" customHeight="1">
      <c r="A11994" s="20" t="s">
        <v>380</v>
      </c>
      <c r="B11994" s="20" t="s">
        <v>33</v>
      </c>
      <c r="C11994" s="20" t="s">
        <v>69</v>
      </c>
      <c r="D11994" s="20" t="s">
        <v>16</v>
      </c>
      <c r="E11994" s="20" t="s">
        <v>27</v>
      </c>
      <c r="F11994" s="21"/>
      <c r="G11994" s="20" t="s">
        <v>19</v>
      </c>
      <c r="H11994" s="21" t="s">
        <v>198</v>
      </c>
      <c r="I11994" s="25">
        <v>0.21202500000000002</v>
      </c>
      <c r="J11994" s="23">
        <v>8</v>
      </c>
      <c r="K11994" s="12">
        <f t="shared" si="376"/>
        <v>1.6962000000000002</v>
      </c>
      <c r="L11994" s="21" t="s">
        <v>21</v>
      </c>
      <c r="M11994" s="23">
        <f t="shared" si="375"/>
        <v>6.4</v>
      </c>
      <c r="N11994" s="6">
        <v>2024</v>
      </c>
    </row>
    <row r="11995" spans="1:14" ht="19.95" customHeight="1">
      <c r="A11995" s="20" t="s">
        <v>380</v>
      </c>
      <c r="B11995" s="20" t="s">
        <v>33</v>
      </c>
      <c r="C11995" s="20" t="s">
        <v>43</v>
      </c>
      <c r="D11995" s="20" t="s">
        <v>16</v>
      </c>
      <c r="E11995" s="20" t="s">
        <v>27</v>
      </c>
      <c r="F11995" s="21"/>
      <c r="G11995" s="20" t="s">
        <v>19</v>
      </c>
      <c r="H11995" s="21" t="s">
        <v>198</v>
      </c>
      <c r="I11995" s="25">
        <v>0.3957</v>
      </c>
      <c r="J11995" s="23">
        <v>11</v>
      </c>
      <c r="K11995" s="12">
        <f t="shared" si="376"/>
        <v>4.3526999999999996</v>
      </c>
      <c r="L11995" s="21" t="s">
        <v>21</v>
      </c>
      <c r="M11995" s="23">
        <f t="shared" si="375"/>
        <v>8.8000000000000007</v>
      </c>
      <c r="N11995" s="6">
        <v>2024</v>
      </c>
    </row>
    <row r="11996" spans="1:14" ht="19.95" customHeight="1">
      <c r="A11996" s="20" t="s">
        <v>380</v>
      </c>
      <c r="B11996" s="20" t="s">
        <v>14</v>
      </c>
      <c r="C11996" s="20" t="s">
        <v>46</v>
      </c>
      <c r="D11996" s="20" t="s">
        <v>16</v>
      </c>
      <c r="E11996" s="20" t="s">
        <v>27</v>
      </c>
      <c r="F11996" s="21"/>
      <c r="G11996" s="20" t="s">
        <v>19</v>
      </c>
      <c r="H11996" s="21" t="s">
        <v>198</v>
      </c>
      <c r="I11996" s="25">
        <v>8.0490196078431372E-2</v>
      </c>
      <c r="J11996" s="23">
        <v>8.5</v>
      </c>
      <c r="K11996" s="12">
        <f t="shared" si="376"/>
        <v>0.6841666666666667</v>
      </c>
      <c r="L11996" s="21" t="s">
        <v>21</v>
      </c>
      <c r="M11996" s="23">
        <f t="shared" si="375"/>
        <v>6.8</v>
      </c>
      <c r="N11996" s="6">
        <v>2024</v>
      </c>
    </row>
    <row r="11997" spans="1:14" ht="19.95" customHeight="1">
      <c r="A11997" s="20" t="s">
        <v>380</v>
      </c>
      <c r="B11997" s="20" t="s">
        <v>14</v>
      </c>
      <c r="C11997" s="20" t="s">
        <v>45</v>
      </c>
      <c r="D11997" s="20" t="s">
        <v>16</v>
      </c>
      <c r="E11997" s="20" t="s">
        <v>27</v>
      </c>
      <c r="F11997" s="21"/>
      <c r="G11997" s="20" t="s">
        <v>19</v>
      </c>
      <c r="H11997" s="21" t="s">
        <v>198</v>
      </c>
      <c r="I11997" s="25">
        <v>0.12917763157894738</v>
      </c>
      <c r="J11997" s="23">
        <v>7</v>
      </c>
      <c r="K11997" s="12">
        <f t="shared" si="376"/>
        <v>0.90424342105263167</v>
      </c>
      <c r="L11997" s="21" t="s">
        <v>21</v>
      </c>
      <c r="M11997" s="23">
        <f t="shared" si="375"/>
        <v>5.6</v>
      </c>
      <c r="N11997" s="6">
        <v>2024</v>
      </c>
    </row>
    <row r="11998" spans="1:14" ht="19.95" customHeight="1">
      <c r="A11998" s="20" t="s">
        <v>380</v>
      </c>
      <c r="B11998" s="20" t="s">
        <v>14</v>
      </c>
      <c r="C11998" s="20" t="s">
        <v>102</v>
      </c>
      <c r="D11998" s="20" t="s">
        <v>16</v>
      </c>
      <c r="E11998" s="20" t="s">
        <v>27</v>
      </c>
      <c r="F11998" s="21"/>
      <c r="G11998" s="20" t="s">
        <v>19</v>
      </c>
      <c r="H11998" s="21" t="s">
        <v>198</v>
      </c>
      <c r="I11998" s="25">
        <v>0.18704845814977974</v>
      </c>
      <c r="J11998" s="23">
        <v>7</v>
      </c>
      <c r="K11998" s="12">
        <f t="shared" si="376"/>
        <v>1.3093392070484582</v>
      </c>
      <c r="L11998" s="21" t="s">
        <v>21</v>
      </c>
      <c r="M11998" s="23">
        <f t="shared" si="375"/>
        <v>5.6</v>
      </c>
      <c r="N11998" s="6">
        <v>2024</v>
      </c>
    </row>
    <row r="11999" spans="1:14" ht="19.95" customHeight="1">
      <c r="A11999" s="20" t="s">
        <v>380</v>
      </c>
      <c r="B11999" s="20" t="s">
        <v>42</v>
      </c>
      <c r="C11999" s="20" t="s">
        <v>41</v>
      </c>
      <c r="D11999" s="20" t="s">
        <v>16</v>
      </c>
      <c r="E11999" s="20" t="s">
        <v>27</v>
      </c>
      <c r="F11999" s="21"/>
      <c r="G11999" s="20" t="s">
        <v>19</v>
      </c>
      <c r="H11999" s="21" t="s">
        <v>198</v>
      </c>
      <c r="I11999" s="25">
        <v>0.75427404718693292</v>
      </c>
      <c r="J11999" s="23">
        <v>14.05</v>
      </c>
      <c r="K11999" s="12">
        <f t="shared" si="376"/>
        <v>10.597550362976408</v>
      </c>
      <c r="L11999" s="21" t="s">
        <v>21</v>
      </c>
      <c r="M11999" s="23">
        <f t="shared" si="375"/>
        <v>11.2</v>
      </c>
      <c r="N11999" s="6">
        <v>2024</v>
      </c>
    </row>
    <row r="12000" spans="1:14" ht="19.95" customHeight="1">
      <c r="A12000" s="20" t="s">
        <v>243</v>
      </c>
      <c r="B12000" s="20" t="s">
        <v>42</v>
      </c>
      <c r="C12000" s="20" t="s">
        <v>44</v>
      </c>
      <c r="D12000" s="20" t="s">
        <v>16</v>
      </c>
      <c r="E12000" s="20" t="s">
        <v>17</v>
      </c>
      <c r="F12000" s="21" t="s">
        <v>18</v>
      </c>
      <c r="G12000" s="20" t="s">
        <v>28</v>
      </c>
      <c r="H12000" s="21" t="s">
        <v>29</v>
      </c>
      <c r="I12000" s="25">
        <v>0.17649169435215947</v>
      </c>
      <c r="J12000" s="23">
        <v>7</v>
      </c>
      <c r="K12000" s="12">
        <f t="shared" si="376"/>
        <v>1.2354418604651163</v>
      </c>
      <c r="L12000" s="21" t="s">
        <v>21</v>
      </c>
      <c r="M12000" s="23">
        <f t="shared" si="375"/>
        <v>5.6</v>
      </c>
      <c r="N12000" s="6">
        <v>2024</v>
      </c>
    </row>
    <row r="12001" spans="1:14" ht="19.95" customHeight="1">
      <c r="A12001" s="20" t="s">
        <v>300</v>
      </c>
      <c r="B12001" s="20" t="s">
        <v>14</v>
      </c>
      <c r="C12001" s="20" t="s">
        <v>75</v>
      </c>
      <c r="D12001" s="20" t="s">
        <v>16</v>
      </c>
      <c r="E12001" s="20" t="s">
        <v>27</v>
      </c>
      <c r="F12001" s="21"/>
      <c r="G12001" s="20" t="s">
        <v>19</v>
      </c>
      <c r="H12001" s="21" t="s">
        <v>156</v>
      </c>
      <c r="I12001" s="25">
        <v>1.8715341959334567E-2</v>
      </c>
      <c r="J12001" s="23">
        <v>8</v>
      </c>
      <c r="K12001" s="12">
        <f t="shared" si="376"/>
        <v>0.14972273567467653</v>
      </c>
      <c r="L12001" s="21" t="s">
        <v>21</v>
      </c>
      <c r="M12001" s="23">
        <f t="shared" si="375"/>
        <v>6.4</v>
      </c>
      <c r="N12001" s="6">
        <v>2024</v>
      </c>
    </row>
    <row r="12002" spans="1:14" ht="19.95" customHeight="1">
      <c r="A12002" s="20" t="s">
        <v>153</v>
      </c>
      <c r="B12002" s="20" t="s">
        <v>42</v>
      </c>
      <c r="C12002" s="20" t="s">
        <v>44</v>
      </c>
      <c r="D12002" s="20" t="s">
        <v>16</v>
      </c>
      <c r="E12002" s="20" t="s">
        <v>27</v>
      </c>
      <c r="F12002" s="21"/>
      <c r="G12002" s="20" t="s">
        <v>19</v>
      </c>
      <c r="H12002" s="21" t="s">
        <v>156</v>
      </c>
      <c r="I12002" s="25">
        <v>0.18032894736842106</v>
      </c>
      <c r="J12002" s="23">
        <v>7</v>
      </c>
      <c r="K12002" s="12">
        <f t="shared" si="376"/>
        <v>1.2623026315789474</v>
      </c>
      <c r="L12002" s="21" t="s">
        <v>21</v>
      </c>
      <c r="M12002" s="23">
        <f t="shared" si="375"/>
        <v>5.6</v>
      </c>
      <c r="N12002" s="6">
        <v>2024</v>
      </c>
    </row>
    <row r="12003" spans="1:14" ht="19.95" customHeight="1">
      <c r="A12003" s="20" t="s">
        <v>308</v>
      </c>
      <c r="B12003" s="20" t="s">
        <v>42</v>
      </c>
      <c r="C12003" s="20" t="s">
        <v>31</v>
      </c>
      <c r="D12003" s="20" t="s">
        <v>16</v>
      </c>
      <c r="E12003" s="20" t="s">
        <v>27</v>
      </c>
      <c r="F12003" s="21"/>
      <c r="G12003" s="20" t="s">
        <v>19</v>
      </c>
      <c r="H12003" s="21" t="s">
        <v>172</v>
      </c>
      <c r="I12003" s="25">
        <v>0.80537142857142852</v>
      </c>
      <c r="J12003" s="23">
        <v>5</v>
      </c>
      <c r="K12003" s="12">
        <f t="shared" si="376"/>
        <v>4.0268571428571427</v>
      </c>
      <c r="L12003" s="21" t="s">
        <v>21</v>
      </c>
      <c r="M12003" s="23">
        <f t="shared" si="375"/>
        <v>4</v>
      </c>
      <c r="N12003" s="6">
        <v>2024</v>
      </c>
    </row>
    <row r="12004" spans="1:14" ht="19.95" customHeight="1">
      <c r="A12004" s="20" t="s">
        <v>283</v>
      </c>
      <c r="B12004" s="20" t="s">
        <v>42</v>
      </c>
      <c r="C12004" s="20" t="s">
        <v>63</v>
      </c>
      <c r="D12004" s="20" t="s">
        <v>16</v>
      </c>
      <c r="E12004" s="20" t="s">
        <v>17</v>
      </c>
      <c r="F12004" s="21"/>
      <c r="G12004" s="20" t="s">
        <v>19</v>
      </c>
      <c r="H12004" s="21" t="s">
        <v>284</v>
      </c>
      <c r="I12004" s="25">
        <v>2.9342666666666664</v>
      </c>
      <c r="J12004" s="23">
        <v>14</v>
      </c>
      <c r="K12004" s="12">
        <f t="shared" si="376"/>
        <v>41.07973333333333</v>
      </c>
      <c r="L12004" s="21" t="s">
        <v>21</v>
      </c>
      <c r="M12004" s="23">
        <f t="shared" si="375"/>
        <v>11.2</v>
      </c>
      <c r="N12004" s="6">
        <v>2024</v>
      </c>
    </row>
    <row r="12005" spans="1:14" ht="19.95" customHeight="1">
      <c r="A12005" s="20" t="s">
        <v>13</v>
      </c>
      <c r="B12005" s="20" t="s">
        <v>33</v>
      </c>
      <c r="C12005" s="20" t="s">
        <v>31</v>
      </c>
      <c r="D12005" s="20" t="s">
        <v>16</v>
      </c>
      <c r="E12005" s="20" t="s">
        <v>27</v>
      </c>
      <c r="F12005" s="21"/>
      <c r="G12005" s="20" t="s">
        <v>28</v>
      </c>
      <c r="H12005" s="21" t="s">
        <v>53</v>
      </c>
      <c r="I12005" s="25">
        <v>1.2933333333333332</v>
      </c>
      <c r="J12005" s="23">
        <v>8.5</v>
      </c>
      <c r="K12005" s="12">
        <f t="shared" si="376"/>
        <v>10.993333333333332</v>
      </c>
      <c r="L12005" s="21" t="s">
        <v>21</v>
      </c>
      <c r="M12005" s="23">
        <f t="shared" si="375"/>
        <v>6.8</v>
      </c>
      <c r="N12005" s="6">
        <v>2024</v>
      </c>
    </row>
    <row r="12006" spans="1:14" ht="19.95" customHeight="1">
      <c r="A12006" s="20" t="s">
        <v>290</v>
      </c>
      <c r="B12006" s="20" t="s">
        <v>42</v>
      </c>
      <c r="C12006" s="20" t="s">
        <v>69</v>
      </c>
      <c r="D12006" s="20" t="s">
        <v>16</v>
      </c>
      <c r="E12006" s="20" t="s">
        <v>97</v>
      </c>
      <c r="F12006" s="21"/>
      <c r="G12006" s="20" t="s">
        <v>19</v>
      </c>
      <c r="H12006" s="21" t="s">
        <v>162</v>
      </c>
      <c r="I12006" s="25">
        <v>0.22493827160493826</v>
      </c>
      <c r="J12006" s="23">
        <v>8.0399999999999991</v>
      </c>
      <c r="K12006" s="12">
        <f t="shared" si="376"/>
        <v>1.8085037037037035</v>
      </c>
      <c r="L12006" s="21" t="s">
        <v>21</v>
      </c>
      <c r="M12006" s="23">
        <f t="shared" si="375"/>
        <v>6.4</v>
      </c>
      <c r="N12006" s="6">
        <v>2024</v>
      </c>
    </row>
    <row r="12007" spans="1:14" ht="19.95" customHeight="1">
      <c r="A12007" s="20" t="s">
        <v>211</v>
      </c>
      <c r="B12007" s="20" t="s">
        <v>14</v>
      </c>
      <c r="C12007" s="20" t="s">
        <v>139</v>
      </c>
      <c r="D12007" s="20" t="s">
        <v>213</v>
      </c>
      <c r="E12007" s="20" t="s">
        <v>150</v>
      </c>
      <c r="F12007" s="21"/>
      <c r="G12007" s="20" t="s">
        <v>19</v>
      </c>
      <c r="H12007" s="21" t="s">
        <v>182</v>
      </c>
      <c r="I12007" s="25">
        <v>9.2574257425742587E-3</v>
      </c>
      <c r="J12007" s="23">
        <v>70</v>
      </c>
      <c r="K12007" s="12">
        <f t="shared" si="376"/>
        <v>0.64801980198019815</v>
      </c>
      <c r="L12007" s="21" t="s">
        <v>21</v>
      </c>
      <c r="M12007" s="23">
        <f t="shared" si="375"/>
        <v>56</v>
      </c>
      <c r="N12007" s="6">
        <v>2024</v>
      </c>
    </row>
    <row r="12008" spans="1:14" ht="19.95" customHeight="1">
      <c r="A12008" s="20" t="s">
        <v>270</v>
      </c>
      <c r="B12008" s="20" t="s">
        <v>33</v>
      </c>
      <c r="C12008" s="20" t="s">
        <v>31</v>
      </c>
      <c r="D12008" s="20" t="s">
        <v>83</v>
      </c>
      <c r="E12008" s="20" t="s">
        <v>27</v>
      </c>
      <c r="F12008" s="21"/>
      <c r="G12008" s="20" t="s">
        <v>19</v>
      </c>
      <c r="H12008" s="21"/>
      <c r="I12008" s="25">
        <v>1.5333333333333334</v>
      </c>
      <c r="J12008" s="23">
        <v>1</v>
      </c>
      <c r="K12008" s="12">
        <f t="shared" si="376"/>
        <v>1.5333333333333334</v>
      </c>
      <c r="L12008" s="21" t="s">
        <v>21</v>
      </c>
      <c r="M12008" s="23">
        <f t="shared" si="375"/>
        <v>0.8</v>
      </c>
      <c r="N12008" s="6">
        <v>2024</v>
      </c>
    </row>
    <row r="12009" spans="1:14" ht="19.95" customHeight="1">
      <c r="A12009" s="20" t="s">
        <v>211</v>
      </c>
      <c r="B12009" s="20" t="s">
        <v>14</v>
      </c>
      <c r="C12009" s="20" t="s">
        <v>192</v>
      </c>
      <c r="D12009" s="20" t="s">
        <v>213</v>
      </c>
      <c r="E12009" s="20" t="s">
        <v>27</v>
      </c>
      <c r="F12009" s="21"/>
      <c r="G12009" s="20" t="s">
        <v>19</v>
      </c>
      <c r="H12009" s="21" t="s">
        <v>229</v>
      </c>
      <c r="I12009" s="25">
        <v>5.0730198019801982E-3</v>
      </c>
      <c r="J12009" s="23">
        <v>75</v>
      </c>
      <c r="K12009" s="12">
        <f t="shared" si="376"/>
        <v>0.38047648514851484</v>
      </c>
      <c r="L12009" s="21" t="s">
        <v>21</v>
      </c>
      <c r="M12009" s="23">
        <f t="shared" si="375"/>
        <v>60</v>
      </c>
      <c r="N12009" s="6">
        <v>2024</v>
      </c>
    </row>
    <row r="12010" spans="1:14" ht="19.95" customHeight="1">
      <c r="A12010" s="20" t="s">
        <v>380</v>
      </c>
      <c r="B12010" s="20" t="s">
        <v>40</v>
      </c>
      <c r="C12010" s="20" t="s">
        <v>41</v>
      </c>
      <c r="D12010" s="20" t="s">
        <v>16</v>
      </c>
      <c r="E12010" s="20" t="s">
        <v>27</v>
      </c>
      <c r="F12010" s="21"/>
      <c r="G12010" s="20" t="s">
        <v>19</v>
      </c>
      <c r="H12010" s="21" t="s">
        <v>198</v>
      </c>
      <c r="I12010" s="25">
        <v>0.9</v>
      </c>
      <c r="J12010" s="23">
        <v>55</v>
      </c>
      <c r="K12010" s="12">
        <f t="shared" si="376"/>
        <v>49.5</v>
      </c>
      <c r="L12010" s="21" t="s">
        <v>21</v>
      </c>
      <c r="M12010" s="23">
        <f t="shared" si="375"/>
        <v>44</v>
      </c>
      <c r="N12010" s="6">
        <v>2024</v>
      </c>
    </row>
    <row r="12011" spans="1:14" ht="19.95" customHeight="1">
      <c r="A12011" s="20" t="s">
        <v>355</v>
      </c>
      <c r="B12011" s="20" t="s">
        <v>42</v>
      </c>
      <c r="C12011" s="20" t="s">
        <v>44</v>
      </c>
      <c r="D12011" s="20" t="s">
        <v>16</v>
      </c>
      <c r="E12011" s="20" t="s">
        <v>27</v>
      </c>
      <c r="F12011" s="21"/>
      <c r="G12011" s="20" t="s">
        <v>19</v>
      </c>
      <c r="H12011" s="21" t="s">
        <v>156</v>
      </c>
      <c r="I12011" s="25">
        <v>0.28625</v>
      </c>
      <c r="J12011" s="23">
        <v>2.5</v>
      </c>
      <c r="K12011" s="12">
        <f t="shared" si="376"/>
        <v>0.71562499999999996</v>
      </c>
      <c r="L12011" s="21" t="s">
        <v>21</v>
      </c>
      <c r="M12011" s="23">
        <f t="shared" si="375"/>
        <v>2</v>
      </c>
      <c r="N12011" s="6">
        <v>2024</v>
      </c>
    </row>
    <row r="12012" spans="1:14" ht="19.95" customHeight="1">
      <c r="A12012" s="20" t="s">
        <v>380</v>
      </c>
      <c r="B12012" s="20" t="s">
        <v>62</v>
      </c>
      <c r="C12012" s="20" t="s">
        <v>58</v>
      </c>
      <c r="D12012" s="20" t="s">
        <v>16</v>
      </c>
      <c r="E12012" s="20" t="s">
        <v>27</v>
      </c>
      <c r="F12012" s="21"/>
      <c r="G12012" s="20" t="s">
        <v>19</v>
      </c>
      <c r="H12012" s="21" t="s">
        <v>198</v>
      </c>
      <c r="I12012" s="25">
        <v>0.33666666666666667</v>
      </c>
      <c r="J12012" s="23">
        <v>20</v>
      </c>
      <c r="K12012" s="12">
        <f t="shared" si="376"/>
        <v>6.7333333333333334</v>
      </c>
      <c r="L12012" s="21" t="s">
        <v>21</v>
      </c>
      <c r="M12012" s="23">
        <f t="shared" si="375"/>
        <v>16</v>
      </c>
      <c r="N12012" s="6">
        <v>2024</v>
      </c>
    </row>
    <row r="12013" spans="1:14" ht="19.95" customHeight="1">
      <c r="A12013" s="20" t="s">
        <v>321</v>
      </c>
      <c r="B12013" s="20" t="s">
        <v>14</v>
      </c>
      <c r="C12013" s="20" t="s">
        <v>36</v>
      </c>
      <c r="D12013" s="20" t="s">
        <v>16</v>
      </c>
      <c r="E12013" s="20" t="s">
        <v>17</v>
      </c>
      <c r="F12013" s="21"/>
      <c r="G12013" s="20" t="s">
        <v>19</v>
      </c>
      <c r="H12013" s="21" t="s">
        <v>92</v>
      </c>
      <c r="I12013" s="25">
        <v>0.46363636363636362</v>
      </c>
      <c r="J12013" s="23">
        <v>0.75</v>
      </c>
      <c r="K12013" s="12">
        <f t="shared" si="376"/>
        <v>0.34772727272727272</v>
      </c>
      <c r="L12013" s="21" t="s">
        <v>21</v>
      </c>
      <c r="M12013" s="23">
        <f t="shared" si="375"/>
        <v>0.6</v>
      </c>
      <c r="N12013" s="6">
        <v>2024</v>
      </c>
    </row>
    <row r="12014" spans="1:14" ht="19.95" customHeight="1">
      <c r="A12014" s="20" t="s">
        <v>380</v>
      </c>
      <c r="B12014" s="20" t="s">
        <v>33</v>
      </c>
      <c r="C12014" s="20" t="s">
        <v>69</v>
      </c>
      <c r="D12014" s="20" t="s">
        <v>16</v>
      </c>
      <c r="E12014" s="20" t="s">
        <v>27</v>
      </c>
      <c r="F12014" s="21"/>
      <c r="G12014" s="20" t="s">
        <v>19</v>
      </c>
      <c r="H12014" s="21" t="s">
        <v>198</v>
      </c>
      <c r="I12014" s="25">
        <v>0.19580412371134021</v>
      </c>
      <c r="J12014" s="23">
        <v>6</v>
      </c>
      <c r="K12014" s="12">
        <f t="shared" si="376"/>
        <v>1.1748247422680413</v>
      </c>
      <c r="L12014" s="21" t="s">
        <v>21</v>
      </c>
      <c r="M12014" s="23">
        <f t="shared" si="375"/>
        <v>4.8</v>
      </c>
      <c r="N12014" s="6">
        <v>2024</v>
      </c>
    </row>
    <row r="12015" spans="1:14" ht="19.95" customHeight="1">
      <c r="A12015" s="20" t="s">
        <v>276</v>
      </c>
      <c r="B12015" s="20" t="s">
        <v>42</v>
      </c>
      <c r="C12015" s="20" t="s">
        <v>44</v>
      </c>
      <c r="D12015" s="20" t="s">
        <v>16</v>
      </c>
      <c r="E12015" s="20" t="s">
        <v>189</v>
      </c>
      <c r="F12015" s="21"/>
      <c r="G12015" s="20" t="s">
        <v>19</v>
      </c>
      <c r="H12015" s="21" t="s">
        <v>92</v>
      </c>
      <c r="I12015" s="25">
        <v>0.15588235294117647</v>
      </c>
      <c r="J12015" s="23">
        <v>3.5</v>
      </c>
      <c r="K12015" s="12">
        <f t="shared" si="376"/>
        <v>0.54558823529411771</v>
      </c>
      <c r="L12015" s="21" t="s">
        <v>21</v>
      </c>
      <c r="M12015" s="23">
        <f t="shared" si="375"/>
        <v>2.8</v>
      </c>
      <c r="N12015" s="6">
        <v>2024</v>
      </c>
    </row>
    <row r="12016" spans="1:14" ht="19.95" customHeight="1">
      <c r="A12016" s="20" t="s">
        <v>276</v>
      </c>
      <c r="B12016" s="20" t="s">
        <v>42</v>
      </c>
      <c r="C12016" s="20" t="s">
        <v>44</v>
      </c>
      <c r="D12016" s="20" t="s">
        <v>16</v>
      </c>
      <c r="E12016" s="20" t="s">
        <v>189</v>
      </c>
      <c r="F12016" s="21"/>
      <c r="G12016" s="20" t="s">
        <v>19</v>
      </c>
      <c r="H12016" s="21" t="s">
        <v>92</v>
      </c>
      <c r="I12016" s="25">
        <v>0.15003999999999998</v>
      </c>
      <c r="J12016" s="23">
        <v>3.5</v>
      </c>
      <c r="K12016" s="12">
        <f t="shared" si="376"/>
        <v>0.52513999999999994</v>
      </c>
      <c r="L12016" s="21" t="s">
        <v>21</v>
      </c>
      <c r="M12016" s="23">
        <f t="shared" si="375"/>
        <v>2.8</v>
      </c>
      <c r="N12016" s="6">
        <v>2024</v>
      </c>
    </row>
    <row r="12017" spans="1:14" ht="19.95" customHeight="1">
      <c r="A12017" s="20" t="s">
        <v>85</v>
      </c>
      <c r="B12017" s="20" t="s">
        <v>48</v>
      </c>
      <c r="C12017" s="20" t="s">
        <v>88</v>
      </c>
      <c r="D12017" s="20" t="s">
        <v>16</v>
      </c>
      <c r="E12017" s="20" t="s">
        <v>73</v>
      </c>
      <c r="F12017" s="21"/>
      <c r="G12017" s="20" t="s">
        <v>19</v>
      </c>
      <c r="H12017" s="21" t="s">
        <v>87</v>
      </c>
      <c r="I12017" s="25">
        <v>1.0649999999999999</v>
      </c>
      <c r="J12017" s="23">
        <v>1.1000000000000001</v>
      </c>
      <c r="K12017" s="12">
        <f t="shared" si="376"/>
        <v>1.1715</v>
      </c>
      <c r="L12017" s="21" t="s">
        <v>21</v>
      </c>
      <c r="M12017" s="23">
        <f t="shared" si="375"/>
        <v>0.9</v>
      </c>
      <c r="N12017" s="6">
        <v>2024</v>
      </c>
    </row>
    <row r="12018" spans="1:14" ht="19.95" customHeight="1">
      <c r="A12018" s="20" t="s">
        <v>393</v>
      </c>
      <c r="B12018" s="20" t="s">
        <v>14</v>
      </c>
      <c r="C12018" s="20" t="s">
        <v>46</v>
      </c>
      <c r="D12018" s="20" t="s">
        <v>16</v>
      </c>
      <c r="E12018" s="20" t="s">
        <v>17</v>
      </c>
      <c r="F12018" s="21"/>
      <c r="G12018" s="20" t="s">
        <v>19</v>
      </c>
      <c r="H12018" s="21" t="s">
        <v>198</v>
      </c>
      <c r="I12018" s="25">
        <v>6.4497354497354498E-2</v>
      </c>
      <c r="J12018" s="23">
        <v>12.28</v>
      </c>
      <c r="K12018" s="12">
        <f t="shared" si="376"/>
        <v>0.79202751322751319</v>
      </c>
      <c r="L12018" s="21" t="s">
        <v>21</v>
      </c>
      <c r="M12018" s="23">
        <f t="shared" si="375"/>
        <v>9.8000000000000007</v>
      </c>
      <c r="N12018" s="6">
        <v>2024</v>
      </c>
    </row>
    <row r="12019" spans="1:14" ht="19.95" customHeight="1">
      <c r="A12019" s="20" t="s">
        <v>283</v>
      </c>
      <c r="B12019" s="20" t="s">
        <v>42</v>
      </c>
      <c r="C12019" s="20" t="s">
        <v>57</v>
      </c>
      <c r="D12019" s="20" t="s">
        <v>16</v>
      </c>
      <c r="E12019" s="20" t="s">
        <v>17</v>
      </c>
      <c r="F12019" s="21"/>
      <c r="G12019" s="20" t="s">
        <v>19</v>
      </c>
      <c r="H12019" s="21" t="s">
        <v>284</v>
      </c>
      <c r="I12019" s="25">
        <v>2.2006666666666663</v>
      </c>
      <c r="J12019" s="23">
        <v>14.33</v>
      </c>
      <c r="K12019" s="12">
        <f t="shared" si="376"/>
        <v>31.535553333333329</v>
      </c>
      <c r="L12019" s="21" t="s">
        <v>21</v>
      </c>
      <c r="M12019" s="23">
        <f t="shared" si="375"/>
        <v>11.5</v>
      </c>
      <c r="N12019" s="6">
        <v>2024</v>
      </c>
    </row>
    <row r="12020" spans="1:14" ht="19.95" customHeight="1">
      <c r="A12020" s="20" t="s">
        <v>248</v>
      </c>
      <c r="B12020" s="20" t="s">
        <v>14</v>
      </c>
      <c r="C12020" s="20" t="s">
        <v>15</v>
      </c>
      <c r="D12020" s="20" t="s">
        <v>16</v>
      </c>
      <c r="E12020" s="20" t="s">
        <v>202</v>
      </c>
      <c r="F12020" s="21"/>
      <c r="G12020" s="20" t="s">
        <v>19</v>
      </c>
      <c r="H12020" s="21" t="s">
        <v>162</v>
      </c>
      <c r="I12020" s="25">
        <v>4.6998587570621468E-2</v>
      </c>
      <c r="J12020" s="23">
        <v>1.67</v>
      </c>
      <c r="K12020" s="12">
        <f t="shared" si="376"/>
        <v>7.8487641242937847E-2</v>
      </c>
      <c r="L12020" s="21" t="s">
        <v>21</v>
      </c>
      <c r="M12020" s="23">
        <f t="shared" si="375"/>
        <v>1.3</v>
      </c>
      <c r="N12020" s="6">
        <v>2024</v>
      </c>
    </row>
    <row r="12021" spans="1:14" ht="19.95" customHeight="1">
      <c r="A12021" s="20" t="s">
        <v>248</v>
      </c>
      <c r="B12021" s="20" t="s">
        <v>48</v>
      </c>
      <c r="C12021" s="20" t="s">
        <v>94</v>
      </c>
      <c r="D12021" s="20" t="s">
        <v>16</v>
      </c>
      <c r="E12021" s="20" t="s">
        <v>202</v>
      </c>
      <c r="F12021" s="21"/>
      <c r="G12021" s="20" t="s">
        <v>19</v>
      </c>
      <c r="H12021" s="21" t="s">
        <v>162</v>
      </c>
      <c r="I12021" s="25">
        <v>0.19046610169491524</v>
      </c>
      <c r="J12021" s="23">
        <v>0.76</v>
      </c>
      <c r="K12021" s="12">
        <f t="shared" si="376"/>
        <v>0.14475423728813558</v>
      </c>
      <c r="L12021" s="21" t="s">
        <v>21</v>
      </c>
      <c r="M12021" s="23">
        <f t="shared" si="375"/>
        <v>0.6</v>
      </c>
      <c r="N12021" s="6">
        <v>2024</v>
      </c>
    </row>
    <row r="12022" spans="1:14" ht="19.95" customHeight="1">
      <c r="A12022" s="20" t="s">
        <v>248</v>
      </c>
      <c r="B12022" s="20" t="s">
        <v>33</v>
      </c>
      <c r="C12022" s="20" t="s">
        <v>44</v>
      </c>
      <c r="D12022" s="20" t="s">
        <v>16</v>
      </c>
      <c r="E12022" s="20" t="s">
        <v>202</v>
      </c>
      <c r="F12022" s="21"/>
      <c r="G12022" s="20" t="s">
        <v>19</v>
      </c>
      <c r="H12022" s="21" t="s">
        <v>162</v>
      </c>
      <c r="I12022" s="25">
        <v>0.20694444444444446</v>
      </c>
      <c r="J12022" s="23">
        <v>0.76</v>
      </c>
      <c r="K12022" s="12">
        <f t="shared" si="376"/>
        <v>0.15727777777777779</v>
      </c>
      <c r="L12022" s="21" t="s">
        <v>21</v>
      </c>
      <c r="M12022" s="23">
        <f t="shared" si="375"/>
        <v>0.6</v>
      </c>
      <c r="N12022" s="6">
        <v>2024</v>
      </c>
    </row>
    <row r="12023" spans="1:14" ht="19.95" customHeight="1">
      <c r="A12023" s="20" t="s">
        <v>248</v>
      </c>
      <c r="B12023" s="20" t="s">
        <v>42</v>
      </c>
      <c r="C12023" s="20" t="s">
        <v>31</v>
      </c>
      <c r="D12023" s="20" t="s">
        <v>16</v>
      </c>
      <c r="E12023" s="20" t="s">
        <v>202</v>
      </c>
      <c r="F12023" s="21"/>
      <c r="G12023" s="20" t="s">
        <v>19</v>
      </c>
      <c r="H12023" s="21" t="s">
        <v>162</v>
      </c>
      <c r="I12023" s="25">
        <v>1.4556497175141241</v>
      </c>
      <c r="J12023" s="23">
        <v>0.53</v>
      </c>
      <c r="K12023" s="12">
        <f t="shared" si="376"/>
        <v>0.77149435028248581</v>
      </c>
      <c r="L12023" s="21" t="s">
        <v>21</v>
      </c>
      <c r="M12023" s="23">
        <f t="shared" si="375"/>
        <v>0.4</v>
      </c>
      <c r="N12023" s="6">
        <v>2024</v>
      </c>
    </row>
    <row r="12024" spans="1:14" ht="19.95" customHeight="1">
      <c r="A12024" s="20" t="s">
        <v>380</v>
      </c>
      <c r="B12024" s="20" t="s">
        <v>30</v>
      </c>
      <c r="C12024" s="20" t="s">
        <v>69</v>
      </c>
      <c r="D12024" s="20" t="s">
        <v>16</v>
      </c>
      <c r="E12024" s="20" t="s">
        <v>27</v>
      </c>
      <c r="F12024" s="21"/>
      <c r="G12024" s="20" t="s">
        <v>19</v>
      </c>
      <c r="H12024" s="21" t="s">
        <v>198</v>
      </c>
      <c r="I12024" s="25">
        <v>0.32396000000000003</v>
      </c>
      <c r="J12024" s="23">
        <v>9</v>
      </c>
      <c r="K12024" s="12">
        <f t="shared" si="376"/>
        <v>2.9156400000000002</v>
      </c>
      <c r="L12024" s="21" t="s">
        <v>21</v>
      </c>
      <c r="M12024" s="23">
        <f t="shared" ref="M12024:M12087" si="377">ROUND(J12024-J12024*20/100,1)</f>
        <v>7.2</v>
      </c>
      <c r="N12024" s="6">
        <v>2024</v>
      </c>
    </row>
    <row r="12025" spans="1:14" ht="19.95" customHeight="1">
      <c r="A12025" s="20" t="s">
        <v>339</v>
      </c>
      <c r="B12025" s="20" t="s">
        <v>14</v>
      </c>
      <c r="C12025" s="20" t="s">
        <v>75</v>
      </c>
      <c r="D12025" s="20" t="s">
        <v>16</v>
      </c>
      <c r="E12025" s="20" t="s">
        <v>73</v>
      </c>
      <c r="F12025" s="21"/>
      <c r="G12025" s="20" t="s">
        <v>19</v>
      </c>
      <c r="H12025" s="21" t="s">
        <v>198</v>
      </c>
      <c r="I12025" s="25">
        <v>2.4242424242424242E-2</v>
      </c>
      <c r="J12025" s="23">
        <v>3.79</v>
      </c>
      <c r="K12025" s="12">
        <f t="shared" si="376"/>
        <v>9.1878787878787879E-2</v>
      </c>
      <c r="L12025" s="21" t="s">
        <v>21</v>
      </c>
      <c r="M12025" s="23">
        <f t="shared" si="377"/>
        <v>3</v>
      </c>
      <c r="N12025" s="6">
        <v>2024</v>
      </c>
    </row>
    <row r="12026" spans="1:14" ht="19.95" customHeight="1">
      <c r="A12026" s="20" t="s">
        <v>186</v>
      </c>
      <c r="B12026" s="20" t="s">
        <v>33</v>
      </c>
      <c r="C12026" s="20" t="s">
        <v>190</v>
      </c>
      <c r="D12026" s="20" t="s">
        <v>16</v>
      </c>
      <c r="E12026" s="20" t="s">
        <v>155</v>
      </c>
      <c r="F12026" s="21"/>
      <c r="G12026" s="20" t="s">
        <v>19</v>
      </c>
      <c r="H12026" s="21" t="s">
        <v>92</v>
      </c>
      <c r="I12026" s="25">
        <v>3.9753600000000002</v>
      </c>
      <c r="J12026" s="23">
        <v>1.7</v>
      </c>
      <c r="K12026" s="12">
        <f t="shared" si="376"/>
        <v>6.7581120000000006</v>
      </c>
      <c r="L12026" s="21" t="s">
        <v>21</v>
      </c>
      <c r="M12026" s="23">
        <f t="shared" si="377"/>
        <v>1.4</v>
      </c>
      <c r="N12026" s="6">
        <v>2024</v>
      </c>
    </row>
    <row r="12027" spans="1:14" ht="19.95" customHeight="1">
      <c r="A12027" s="20" t="s">
        <v>248</v>
      </c>
      <c r="B12027" s="20" t="s">
        <v>33</v>
      </c>
      <c r="C12027" s="20" t="s">
        <v>44</v>
      </c>
      <c r="D12027" s="20" t="s">
        <v>16</v>
      </c>
      <c r="E12027" s="20" t="s">
        <v>202</v>
      </c>
      <c r="F12027" s="21"/>
      <c r="G12027" s="20" t="s">
        <v>19</v>
      </c>
      <c r="H12027" s="21" t="s">
        <v>162</v>
      </c>
      <c r="I12027" s="25">
        <v>0.20200000000000001</v>
      </c>
      <c r="J12027" s="23">
        <v>0.76</v>
      </c>
      <c r="K12027" s="12">
        <f t="shared" si="376"/>
        <v>0.15352000000000002</v>
      </c>
      <c r="L12027" s="21" t="s">
        <v>21</v>
      </c>
      <c r="M12027" s="23">
        <f t="shared" si="377"/>
        <v>0.6</v>
      </c>
      <c r="N12027" s="6">
        <v>2024</v>
      </c>
    </row>
    <row r="12028" spans="1:14" ht="19.95" customHeight="1">
      <c r="A12028" s="20" t="s">
        <v>85</v>
      </c>
      <c r="B12028" s="20" t="s">
        <v>42</v>
      </c>
      <c r="C12028" s="20" t="s">
        <v>44</v>
      </c>
      <c r="D12028" s="20" t="s">
        <v>16</v>
      </c>
      <c r="E12028" s="20" t="s">
        <v>73</v>
      </c>
      <c r="F12028" s="21"/>
      <c r="G12028" s="20" t="s">
        <v>19</v>
      </c>
      <c r="H12028" s="21" t="s">
        <v>92</v>
      </c>
      <c r="I12028" s="25">
        <v>0.1668</v>
      </c>
      <c r="J12028" s="23">
        <v>2.1</v>
      </c>
      <c r="K12028" s="12">
        <f t="shared" si="376"/>
        <v>0.35028000000000004</v>
      </c>
      <c r="L12028" s="21" t="s">
        <v>21</v>
      </c>
      <c r="M12028" s="23">
        <f t="shared" si="377"/>
        <v>1.7</v>
      </c>
      <c r="N12028" s="6">
        <v>2024</v>
      </c>
    </row>
    <row r="12029" spans="1:14" ht="19.95" customHeight="1">
      <c r="A12029" s="20" t="s">
        <v>276</v>
      </c>
      <c r="B12029" s="20" t="s">
        <v>42</v>
      </c>
      <c r="C12029" s="20" t="s">
        <v>44</v>
      </c>
      <c r="D12029" s="20" t="s">
        <v>16</v>
      </c>
      <c r="E12029" s="20" t="s">
        <v>189</v>
      </c>
      <c r="F12029" s="21"/>
      <c r="G12029" s="20" t="s">
        <v>19</v>
      </c>
      <c r="H12029" s="21" t="s">
        <v>92</v>
      </c>
      <c r="I12029" s="25">
        <v>0.16583333333333333</v>
      </c>
      <c r="J12029" s="23">
        <v>2.36</v>
      </c>
      <c r="K12029" s="12">
        <f t="shared" si="376"/>
        <v>0.39136666666666664</v>
      </c>
      <c r="L12029" s="21" t="s">
        <v>21</v>
      </c>
      <c r="M12029" s="23">
        <f t="shared" si="377"/>
        <v>1.9</v>
      </c>
      <c r="N12029" s="6">
        <v>2024</v>
      </c>
    </row>
    <row r="12030" spans="1:14" ht="19.95" customHeight="1">
      <c r="A12030" s="20" t="s">
        <v>186</v>
      </c>
      <c r="B12030" s="20" t="s">
        <v>30</v>
      </c>
      <c r="C12030" s="20" t="s">
        <v>69</v>
      </c>
      <c r="D12030" s="20" t="s">
        <v>16</v>
      </c>
      <c r="E12030" s="20" t="s">
        <v>155</v>
      </c>
      <c r="F12030" s="21"/>
      <c r="G12030" s="20" t="s">
        <v>19</v>
      </c>
      <c r="H12030" s="21" t="s">
        <v>92</v>
      </c>
      <c r="I12030" s="25">
        <v>0.33438735177865608</v>
      </c>
      <c r="J12030" s="23">
        <v>1.68</v>
      </c>
      <c r="K12030" s="12">
        <f t="shared" si="376"/>
        <v>0.56177075098814222</v>
      </c>
      <c r="L12030" s="21" t="s">
        <v>21</v>
      </c>
      <c r="M12030" s="23">
        <f t="shared" si="377"/>
        <v>1.3</v>
      </c>
      <c r="N12030" s="6">
        <v>2024</v>
      </c>
    </row>
    <row r="12031" spans="1:14" ht="19.95" customHeight="1">
      <c r="A12031" s="20" t="s">
        <v>248</v>
      </c>
      <c r="B12031" s="20" t="s">
        <v>14</v>
      </c>
      <c r="C12031" s="20" t="s">
        <v>45</v>
      </c>
      <c r="D12031" s="20" t="s">
        <v>16</v>
      </c>
      <c r="E12031" s="20" t="s">
        <v>202</v>
      </c>
      <c r="F12031" s="21"/>
      <c r="G12031" s="20" t="s">
        <v>19</v>
      </c>
      <c r="H12031" s="21" t="s">
        <v>162</v>
      </c>
      <c r="I12031" s="25">
        <v>0.16219999999999998</v>
      </c>
      <c r="J12031" s="23">
        <v>0.76</v>
      </c>
      <c r="K12031" s="12">
        <f t="shared" si="376"/>
        <v>0.12327199999999999</v>
      </c>
      <c r="L12031" s="21" t="s">
        <v>21</v>
      </c>
      <c r="M12031" s="23">
        <f t="shared" si="377"/>
        <v>0.6</v>
      </c>
      <c r="N12031" s="6">
        <v>2024</v>
      </c>
    </row>
    <row r="12032" spans="1:14" ht="19.95" customHeight="1">
      <c r="A12032" s="20" t="s">
        <v>290</v>
      </c>
      <c r="B12032" s="20" t="s">
        <v>42</v>
      </c>
      <c r="C12032" s="20" t="s">
        <v>69</v>
      </c>
      <c r="D12032" s="20" t="s">
        <v>16</v>
      </c>
      <c r="E12032" s="20" t="s">
        <v>97</v>
      </c>
      <c r="F12032" s="21"/>
      <c r="G12032" s="20" t="s">
        <v>19</v>
      </c>
      <c r="H12032" s="21" t="s">
        <v>162</v>
      </c>
      <c r="I12032" s="25">
        <v>0.20808580858085807</v>
      </c>
      <c r="J12032" s="23">
        <v>8.0399999999999991</v>
      </c>
      <c r="K12032" s="12">
        <f t="shared" si="376"/>
        <v>1.6730099009900987</v>
      </c>
      <c r="L12032" s="21" t="s">
        <v>21</v>
      </c>
      <c r="M12032" s="23">
        <f t="shared" si="377"/>
        <v>6.4</v>
      </c>
      <c r="N12032" s="6">
        <v>2024</v>
      </c>
    </row>
    <row r="12033" spans="1:14" ht="19.95" customHeight="1">
      <c r="A12033" s="20" t="s">
        <v>290</v>
      </c>
      <c r="B12033" s="20" t="s">
        <v>40</v>
      </c>
      <c r="C12033" s="20" t="s">
        <v>121</v>
      </c>
      <c r="D12033" s="20" t="s">
        <v>16</v>
      </c>
      <c r="E12033" s="20" t="s">
        <v>97</v>
      </c>
      <c r="F12033" s="21"/>
      <c r="G12033" s="20" t="s">
        <v>19</v>
      </c>
      <c r="H12033" s="21" t="s">
        <v>162</v>
      </c>
      <c r="I12033" s="25">
        <v>10.554666666666666</v>
      </c>
      <c r="J12033" s="23">
        <v>45</v>
      </c>
      <c r="K12033" s="12">
        <f t="shared" si="376"/>
        <v>474.96</v>
      </c>
      <c r="L12033" s="21" t="s">
        <v>21</v>
      </c>
      <c r="M12033" s="23">
        <f t="shared" si="377"/>
        <v>36</v>
      </c>
      <c r="N12033" s="6">
        <v>2024</v>
      </c>
    </row>
    <row r="12034" spans="1:14" ht="19.95" customHeight="1">
      <c r="A12034" s="20" t="s">
        <v>290</v>
      </c>
      <c r="B12034" s="20" t="s">
        <v>33</v>
      </c>
      <c r="C12034" s="20" t="s">
        <v>295</v>
      </c>
      <c r="D12034" s="20" t="s">
        <v>16</v>
      </c>
      <c r="E12034" s="20" t="s">
        <v>97</v>
      </c>
      <c r="F12034" s="21"/>
      <c r="G12034" s="20" t="s">
        <v>19</v>
      </c>
      <c r="H12034" s="21" t="s">
        <v>162</v>
      </c>
      <c r="I12034" s="25">
        <v>5.5890909090909089</v>
      </c>
      <c r="J12034" s="23">
        <v>40.58</v>
      </c>
      <c r="K12034" s="12">
        <f t="shared" si="376"/>
        <v>226.80530909090908</v>
      </c>
      <c r="L12034" s="21" t="s">
        <v>21</v>
      </c>
      <c r="M12034" s="23">
        <f t="shared" si="377"/>
        <v>32.5</v>
      </c>
      <c r="N12034" s="6">
        <v>2024</v>
      </c>
    </row>
    <row r="12035" spans="1:14" ht="19.95" customHeight="1">
      <c r="A12035" s="20" t="s">
        <v>290</v>
      </c>
      <c r="B12035" s="20" t="s">
        <v>14</v>
      </c>
      <c r="C12035" s="20" t="s">
        <v>58</v>
      </c>
      <c r="D12035" s="20" t="s">
        <v>16</v>
      </c>
      <c r="E12035" s="20" t="s">
        <v>97</v>
      </c>
      <c r="F12035" s="21"/>
      <c r="G12035" s="20" t="s">
        <v>19</v>
      </c>
      <c r="H12035" s="21" t="s">
        <v>162</v>
      </c>
      <c r="I12035" s="25">
        <v>0.22778571428571429</v>
      </c>
      <c r="J12035" s="23">
        <v>11</v>
      </c>
      <c r="K12035" s="12">
        <f t="shared" ref="K12035:K12098" si="378">J12035*I12035</f>
        <v>2.5056428571428571</v>
      </c>
      <c r="L12035" s="21" t="s">
        <v>21</v>
      </c>
      <c r="M12035" s="23">
        <f t="shared" si="377"/>
        <v>8.8000000000000007</v>
      </c>
      <c r="N12035" s="6">
        <v>2024</v>
      </c>
    </row>
    <row r="12036" spans="1:14" ht="19.95" customHeight="1">
      <c r="A12036" s="20" t="s">
        <v>243</v>
      </c>
      <c r="B12036" s="20" t="s">
        <v>42</v>
      </c>
      <c r="C12036" s="20" t="s">
        <v>31</v>
      </c>
      <c r="D12036" s="20" t="s">
        <v>16</v>
      </c>
      <c r="E12036" s="20" t="s">
        <v>17</v>
      </c>
      <c r="F12036" s="21" t="s">
        <v>244</v>
      </c>
      <c r="G12036" s="20" t="s">
        <v>19</v>
      </c>
      <c r="H12036" s="21" t="s">
        <v>87</v>
      </c>
      <c r="I12036" s="25">
        <v>1.155</v>
      </c>
      <c r="J12036" s="23">
        <v>80</v>
      </c>
      <c r="K12036" s="12">
        <f t="shared" si="378"/>
        <v>92.4</v>
      </c>
      <c r="L12036" s="21" t="s">
        <v>21</v>
      </c>
      <c r="M12036" s="23">
        <f t="shared" si="377"/>
        <v>64</v>
      </c>
      <c r="N12036" s="6">
        <v>2024</v>
      </c>
    </row>
    <row r="12037" spans="1:14" ht="19.95" customHeight="1">
      <c r="A12037" s="20" t="s">
        <v>158</v>
      </c>
      <c r="B12037" s="20" t="s">
        <v>14</v>
      </c>
      <c r="C12037" s="20" t="s">
        <v>15</v>
      </c>
      <c r="D12037" s="20" t="s">
        <v>16</v>
      </c>
      <c r="E12037" s="20" t="s">
        <v>27</v>
      </c>
      <c r="F12037" s="21"/>
      <c r="G12037" s="20" t="s">
        <v>19</v>
      </c>
      <c r="H12037" s="21" t="s">
        <v>92</v>
      </c>
      <c r="I12037" s="25">
        <v>3.4333333333333334E-2</v>
      </c>
      <c r="J12037" s="23">
        <v>10</v>
      </c>
      <c r="K12037" s="12">
        <f t="shared" si="378"/>
        <v>0.34333333333333332</v>
      </c>
      <c r="L12037" s="21" t="s">
        <v>21</v>
      </c>
      <c r="M12037" s="23">
        <f t="shared" si="377"/>
        <v>8</v>
      </c>
      <c r="N12037" s="6">
        <v>2024</v>
      </c>
    </row>
    <row r="12038" spans="1:14" ht="19.95" customHeight="1">
      <c r="A12038" s="20" t="s">
        <v>158</v>
      </c>
      <c r="B12038" s="20" t="s">
        <v>14</v>
      </c>
      <c r="C12038" s="20" t="s">
        <v>35</v>
      </c>
      <c r="D12038" s="20" t="s">
        <v>16</v>
      </c>
      <c r="E12038" s="20" t="s">
        <v>27</v>
      </c>
      <c r="F12038" s="21"/>
      <c r="G12038" s="20" t="s">
        <v>19</v>
      </c>
      <c r="H12038" s="21" t="s">
        <v>92</v>
      </c>
      <c r="I12038" s="25">
        <v>0.86750000000000005</v>
      </c>
      <c r="J12038" s="23">
        <v>8</v>
      </c>
      <c r="K12038" s="12">
        <f t="shared" si="378"/>
        <v>6.94</v>
      </c>
      <c r="L12038" s="21" t="s">
        <v>21</v>
      </c>
      <c r="M12038" s="23">
        <f t="shared" si="377"/>
        <v>6.4</v>
      </c>
      <c r="N12038" s="6">
        <v>2024</v>
      </c>
    </row>
    <row r="12039" spans="1:14" ht="19.95" customHeight="1">
      <c r="A12039" s="20" t="s">
        <v>380</v>
      </c>
      <c r="B12039" s="20" t="s">
        <v>33</v>
      </c>
      <c r="C12039" s="20" t="s">
        <v>69</v>
      </c>
      <c r="D12039" s="20" t="s">
        <v>16</v>
      </c>
      <c r="E12039" s="20" t="s">
        <v>27</v>
      </c>
      <c r="F12039" s="21"/>
      <c r="G12039" s="20" t="s">
        <v>19</v>
      </c>
      <c r="H12039" s="21" t="s">
        <v>198</v>
      </c>
      <c r="I12039" s="25">
        <v>0.2054</v>
      </c>
      <c r="J12039" s="23">
        <v>7</v>
      </c>
      <c r="K12039" s="12">
        <f t="shared" si="378"/>
        <v>1.4378</v>
      </c>
      <c r="L12039" s="21" t="s">
        <v>21</v>
      </c>
      <c r="M12039" s="23">
        <f t="shared" si="377"/>
        <v>5.6</v>
      </c>
      <c r="N12039" s="6">
        <v>2024</v>
      </c>
    </row>
    <row r="12040" spans="1:14" ht="19.95" customHeight="1">
      <c r="A12040" s="20" t="s">
        <v>380</v>
      </c>
      <c r="B12040" s="20" t="s">
        <v>24</v>
      </c>
      <c r="C12040" s="20" t="s">
        <v>58</v>
      </c>
      <c r="D12040" s="20" t="s">
        <v>16</v>
      </c>
      <c r="E12040" s="20" t="s">
        <v>27</v>
      </c>
      <c r="F12040" s="21"/>
      <c r="G12040" s="20" t="s">
        <v>19</v>
      </c>
      <c r="H12040" s="21" t="s">
        <v>198</v>
      </c>
      <c r="I12040" s="25">
        <v>0.2326</v>
      </c>
      <c r="J12040" s="23">
        <v>7.5</v>
      </c>
      <c r="K12040" s="12">
        <f t="shared" si="378"/>
        <v>1.7444999999999999</v>
      </c>
      <c r="L12040" s="21" t="s">
        <v>21</v>
      </c>
      <c r="M12040" s="23">
        <f t="shared" si="377"/>
        <v>6</v>
      </c>
      <c r="N12040" s="6">
        <v>2024</v>
      </c>
    </row>
    <row r="12041" spans="1:14" ht="19.95" customHeight="1">
      <c r="A12041" s="20" t="s">
        <v>380</v>
      </c>
      <c r="B12041" s="20" t="s">
        <v>30</v>
      </c>
      <c r="C12041" s="20" t="s">
        <v>69</v>
      </c>
      <c r="D12041" s="20" t="s">
        <v>135</v>
      </c>
      <c r="E12041" s="20" t="s">
        <v>27</v>
      </c>
      <c r="F12041" s="21"/>
      <c r="G12041" s="20" t="s">
        <v>19</v>
      </c>
      <c r="H12041" s="21" t="s">
        <v>198</v>
      </c>
      <c r="I12041" s="25">
        <v>0.28200657894736841</v>
      </c>
      <c r="J12041" s="23">
        <v>10</v>
      </c>
      <c r="K12041" s="12">
        <f t="shared" si="378"/>
        <v>2.8200657894736842</v>
      </c>
      <c r="L12041" s="21" t="s">
        <v>21</v>
      </c>
      <c r="M12041" s="23">
        <f t="shared" si="377"/>
        <v>8</v>
      </c>
      <c r="N12041" s="6">
        <v>2024</v>
      </c>
    </row>
    <row r="12042" spans="1:14" ht="19.95" customHeight="1">
      <c r="A12042" s="20" t="s">
        <v>380</v>
      </c>
      <c r="B12042" s="20" t="s">
        <v>30</v>
      </c>
      <c r="C12042" s="20" t="s">
        <v>43</v>
      </c>
      <c r="D12042" s="20" t="s">
        <v>135</v>
      </c>
      <c r="E12042" s="20" t="s">
        <v>27</v>
      </c>
      <c r="F12042" s="21"/>
      <c r="G12042" s="20" t="s">
        <v>19</v>
      </c>
      <c r="H12042" s="21" t="s">
        <v>198</v>
      </c>
      <c r="I12042" s="25">
        <v>0.56654605263157887</v>
      </c>
      <c r="J12042" s="23">
        <v>18.77</v>
      </c>
      <c r="K12042" s="12">
        <f t="shared" si="378"/>
        <v>10.634069407894735</v>
      </c>
      <c r="L12042" s="21" t="s">
        <v>21</v>
      </c>
      <c r="M12042" s="23">
        <f t="shared" si="377"/>
        <v>15</v>
      </c>
      <c r="N12042" s="6">
        <v>2024</v>
      </c>
    </row>
    <row r="12043" spans="1:14" ht="19.95" customHeight="1">
      <c r="A12043" s="20" t="s">
        <v>380</v>
      </c>
      <c r="B12043" s="20" t="s">
        <v>42</v>
      </c>
      <c r="C12043" s="20" t="s">
        <v>43</v>
      </c>
      <c r="D12043" s="20" t="s">
        <v>16</v>
      </c>
      <c r="E12043" s="20" t="s">
        <v>27</v>
      </c>
      <c r="F12043" s="21"/>
      <c r="G12043" s="20" t="s">
        <v>19</v>
      </c>
      <c r="H12043" s="21" t="s">
        <v>198</v>
      </c>
      <c r="I12043" s="25">
        <v>0.44614790286975714</v>
      </c>
      <c r="J12043" s="23">
        <v>9.2100000000000009</v>
      </c>
      <c r="K12043" s="12">
        <f t="shared" si="378"/>
        <v>4.1090221854304634</v>
      </c>
      <c r="L12043" s="21" t="s">
        <v>21</v>
      </c>
      <c r="M12043" s="23">
        <f t="shared" si="377"/>
        <v>7.4</v>
      </c>
      <c r="N12043" s="6">
        <v>2024</v>
      </c>
    </row>
    <row r="12044" spans="1:14" ht="19.95" customHeight="1">
      <c r="A12044" s="20" t="s">
        <v>360</v>
      </c>
      <c r="B12044" s="20" t="s">
        <v>30</v>
      </c>
      <c r="C12044" s="20" t="s">
        <v>25</v>
      </c>
      <c r="D12044" s="20" t="s">
        <v>16</v>
      </c>
      <c r="E12044" s="20" t="s">
        <v>150</v>
      </c>
      <c r="F12044" s="21"/>
      <c r="G12044" s="20" t="s">
        <v>19</v>
      </c>
      <c r="H12044" s="21" t="s">
        <v>92</v>
      </c>
      <c r="I12044" s="25">
        <v>3.3416000000000001</v>
      </c>
      <c r="J12044" s="23">
        <v>0.34</v>
      </c>
      <c r="K12044" s="12">
        <f t="shared" si="378"/>
        <v>1.136144</v>
      </c>
      <c r="L12044" s="21" t="s">
        <v>21</v>
      </c>
      <c r="M12044" s="23">
        <f t="shared" si="377"/>
        <v>0.3</v>
      </c>
      <c r="N12044" s="6">
        <v>2024</v>
      </c>
    </row>
    <row r="12045" spans="1:14" ht="19.95" customHeight="1">
      <c r="A12045" s="20" t="s">
        <v>360</v>
      </c>
      <c r="B12045" s="20" t="s">
        <v>14</v>
      </c>
      <c r="C12045" s="20" t="s">
        <v>45</v>
      </c>
      <c r="D12045" s="20" t="s">
        <v>16</v>
      </c>
      <c r="E12045" s="20" t="s">
        <v>150</v>
      </c>
      <c r="F12045" s="21"/>
      <c r="G12045" s="20" t="s">
        <v>19</v>
      </c>
      <c r="H12045" s="21" t="s">
        <v>92</v>
      </c>
      <c r="I12045" s="25">
        <v>0.11625000000000001</v>
      </c>
      <c r="J12045" s="23">
        <v>1.1000000000000001</v>
      </c>
      <c r="K12045" s="12">
        <f t="shared" si="378"/>
        <v>0.12787500000000002</v>
      </c>
      <c r="L12045" s="21" t="s">
        <v>21</v>
      </c>
      <c r="M12045" s="23">
        <f t="shared" si="377"/>
        <v>0.9</v>
      </c>
      <c r="N12045" s="6">
        <v>2024</v>
      </c>
    </row>
    <row r="12046" spans="1:14" ht="19.95" customHeight="1">
      <c r="A12046" s="20" t="s">
        <v>360</v>
      </c>
      <c r="B12046" s="20" t="s">
        <v>30</v>
      </c>
      <c r="C12046" s="20" t="s">
        <v>68</v>
      </c>
      <c r="D12046" s="20" t="s">
        <v>16</v>
      </c>
      <c r="E12046" s="20" t="s">
        <v>147</v>
      </c>
      <c r="F12046" s="21"/>
      <c r="G12046" s="20" t="s">
        <v>19</v>
      </c>
      <c r="H12046" s="21" t="s">
        <v>92</v>
      </c>
      <c r="I12046" s="25">
        <v>6.5720000000000001</v>
      </c>
      <c r="J12046" s="23">
        <v>0.32</v>
      </c>
      <c r="K12046" s="12">
        <f t="shared" si="378"/>
        <v>2.10304</v>
      </c>
      <c r="L12046" s="21" t="s">
        <v>21</v>
      </c>
      <c r="M12046" s="23">
        <f t="shared" si="377"/>
        <v>0.3</v>
      </c>
      <c r="N12046" s="6">
        <v>2024</v>
      </c>
    </row>
    <row r="12047" spans="1:14" ht="19.95" customHeight="1">
      <c r="A12047" s="20" t="s">
        <v>355</v>
      </c>
      <c r="B12047" s="20" t="s">
        <v>42</v>
      </c>
      <c r="C12047" s="20" t="s">
        <v>44</v>
      </c>
      <c r="D12047" s="20" t="s">
        <v>16</v>
      </c>
      <c r="E12047" s="20" t="s">
        <v>27</v>
      </c>
      <c r="F12047" s="21"/>
      <c r="G12047" s="20" t="s">
        <v>19</v>
      </c>
      <c r="H12047" s="21" t="s">
        <v>156</v>
      </c>
      <c r="I12047" s="25">
        <v>0.29550000000000004</v>
      </c>
      <c r="J12047" s="23">
        <v>2.5</v>
      </c>
      <c r="K12047" s="12">
        <f t="shared" si="378"/>
        <v>0.73875000000000013</v>
      </c>
      <c r="L12047" s="21" t="s">
        <v>21</v>
      </c>
      <c r="M12047" s="23">
        <f t="shared" si="377"/>
        <v>2</v>
      </c>
      <c r="N12047" s="6">
        <v>2024</v>
      </c>
    </row>
    <row r="12048" spans="1:14" ht="19.95" customHeight="1">
      <c r="A12048" s="20" t="s">
        <v>380</v>
      </c>
      <c r="B12048" s="20" t="s">
        <v>24</v>
      </c>
      <c r="C12048" s="20" t="s">
        <v>45</v>
      </c>
      <c r="D12048" s="20" t="s">
        <v>16</v>
      </c>
      <c r="E12048" s="20" t="s">
        <v>27</v>
      </c>
      <c r="F12048" s="21"/>
      <c r="G12048" s="20" t="s">
        <v>19</v>
      </c>
      <c r="H12048" s="21" t="s">
        <v>198</v>
      </c>
      <c r="I12048" s="25">
        <v>0.11957854406130268</v>
      </c>
      <c r="J12048" s="23">
        <v>7</v>
      </c>
      <c r="K12048" s="12">
        <f t="shared" si="378"/>
        <v>0.8370498084291188</v>
      </c>
      <c r="L12048" s="21" t="s">
        <v>21</v>
      </c>
      <c r="M12048" s="23">
        <f t="shared" si="377"/>
        <v>5.6</v>
      </c>
      <c r="N12048" s="6">
        <v>2024</v>
      </c>
    </row>
    <row r="12049" spans="1:14" ht="19.95" customHeight="1">
      <c r="A12049" s="20" t="s">
        <v>392</v>
      </c>
      <c r="B12049" s="20" t="s">
        <v>42</v>
      </c>
      <c r="C12049" s="20" t="s">
        <v>41</v>
      </c>
      <c r="D12049" s="20" t="s">
        <v>16</v>
      </c>
      <c r="E12049" s="20" t="s">
        <v>97</v>
      </c>
      <c r="F12049" s="21"/>
      <c r="G12049" s="20" t="s">
        <v>19</v>
      </c>
      <c r="H12049" s="21" t="s">
        <v>159</v>
      </c>
      <c r="I12049" s="25">
        <v>0.77586206896551724</v>
      </c>
      <c r="J12049" s="23">
        <v>46</v>
      </c>
      <c r="K12049" s="12">
        <f t="shared" si="378"/>
        <v>35.689655172413794</v>
      </c>
      <c r="L12049" s="21" t="s">
        <v>21</v>
      </c>
      <c r="M12049" s="23">
        <f t="shared" si="377"/>
        <v>36.799999999999997</v>
      </c>
      <c r="N12049" s="6">
        <v>2024</v>
      </c>
    </row>
    <row r="12050" spans="1:14" ht="19.95" customHeight="1">
      <c r="A12050" s="20" t="s">
        <v>339</v>
      </c>
      <c r="B12050" s="20" t="s">
        <v>42</v>
      </c>
      <c r="C12050" s="20" t="s">
        <v>41</v>
      </c>
      <c r="D12050" s="20" t="s">
        <v>16</v>
      </c>
      <c r="E12050" s="20" t="s">
        <v>73</v>
      </c>
      <c r="F12050" s="21"/>
      <c r="G12050" s="20" t="s">
        <v>19</v>
      </c>
      <c r="H12050" s="21" t="s">
        <v>198</v>
      </c>
      <c r="I12050" s="25">
        <v>0.89333333333333331</v>
      </c>
      <c r="J12050" s="23">
        <v>2.5</v>
      </c>
      <c r="K12050" s="12">
        <f t="shared" si="378"/>
        <v>2.2333333333333334</v>
      </c>
      <c r="L12050" s="21" t="s">
        <v>21</v>
      </c>
      <c r="M12050" s="23">
        <f t="shared" si="377"/>
        <v>2</v>
      </c>
      <c r="N12050" s="6">
        <v>2024</v>
      </c>
    </row>
    <row r="12051" spans="1:14" ht="19.95" customHeight="1">
      <c r="A12051" s="20" t="s">
        <v>339</v>
      </c>
      <c r="B12051" s="20" t="s">
        <v>24</v>
      </c>
      <c r="C12051" s="20" t="s">
        <v>36</v>
      </c>
      <c r="D12051" s="20" t="s">
        <v>16</v>
      </c>
      <c r="E12051" s="20" t="s">
        <v>202</v>
      </c>
      <c r="F12051" s="21"/>
      <c r="G12051" s="20" t="s">
        <v>19</v>
      </c>
      <c r="H12051" s="21"/>
      <c r="I12051" s="25">
        <v>0.55319767441860468</v>
      </c>
      <c r="J12051" s="23">
        <v>2</v>
      </c>
      <c r="K12051" s="12">
        <f t="shared" si="378"/>
        <v>1.1063953488372094</v>
      </c>
      <c r="L12051" s="21" t="s">
        <v>21</v>
      </c>
      <c r="M12051" s="23">
        <f t="shared" si="377"/>
        <v>1.6</v>
      </c>
      <c r="N12051" s="6">
        <v>2024</v>
      </c>
    </row>
    <row r="12052" spans="1:14" ht="19.95" customHeight="1">
      <c r="A12052" s="20" t="s">
        <v>248</v>
      </c>
      <c r="B12052" s="20" t="s">
        <v>30</v>
      </c>
      <c r="C12052" s="20" t="s">
        <v>41</v>
      </c>
      <c r="D12052" s="20" t="s">
        <v>16</v>
      </c>
      <c r="E12052" s="20" t="s">
        <v>73</v>
      </c>
      <c r="F12052" s="21"/>
      <c r="G12052" s="20" t="s">
        <v>19</v>
      </c>
      <c r="H12052" s="21" t="s">
        <v>20</v>
      </c>
      <c r="I12052" s="25">
        <v>1.159375</v>
      </c>
      <c r="J12052" s="23">
        <v>5.56</v>
      </c>
      <c r="K12052" s="12">
        <f t="shared" si="378"/>
        <v>6.4461249999999994</v>
      </c>
      <c r="L12052" s="21" t="s">
        <v>21</v>
      </c>
      <c r="M12052" s="23">
        <f t="shared" si="377"/>
        <v>4.4000000000000004</v>
      </c>
      <c r="N12052" s="6">
        <v>2024</v>
      </c>
    </row>
    <row r="12053" spans="1:14" ht="19.95" customHeight="1">
      <c r="A12053" s="20" t="s">
        <v>248</v>
      </c>
      <c r="B12053" s="20" t="s">
        <v>30</v>
      </c>
      <c r="C12053" s="20" t="s">
        <v>57</v>
      </c>
      <c r="D12053" s="20" t="s">
        <v>16</v>
      </c>
      <c r="E12053" s="20" t="s">
        <v>73</v>
      </c>
      <c r="F12053" s="21"/>
      <c r="G12053" s="20" t="s">
        <v>19</v>
      </c>
      <c r="H12053" s="21" t="s">
        <v>20</v>
      </c>
      <c r="I12053" s="25">
        <v>3.9604000000000004</v>
      </c>
      <c r="J12053" s="23">
        <v>30</v>
      </c>
      <c r="K12053" s="12">
        <f t="shared" si="378"/>
        <v>118.81200000000001</v>
      </c>
      <c r="L12053" s="21" t="s">
        <v>21</v>
      </c>
      <c r="M12053" s="23">
        <f t="shared" si="377"/>
        <v>24</v>
      </c>
      <c r="N12053" s="6">
        <v>2024</v>
      </c>
    </row>
    <row r="12054" spans="1:14" ht="19.95" customHeight="1">
      <c r="A12054" s="20" t="s">
        <v>339</v>
      </c>
      <c r="B12054" s="20" t="s">
        <v>14</v>
      </c>
      <c r="C12054" s="20" t="s">
        <v>51</v>
      </c>
      <c r="D12054" s="20" t="s">
        <v>16</v>
      </c>
      <c r="E12054" s="20" t="s">
        <v>73</v>
      </c>
      <c r="F12054" s="21"/>
      <c r="G12054" s="20" t="s">
        <v>19</v>
      </c>
      <c r="H12054" s="21" t="s">
        <v>198</v>
      </c>
      <c r="I12054" s="25">
        <v>2.3422999999999998</v>
      </c>
      <c r="J12054" s="23">
        <v>20.420000000000002</v>
      </c>
      <c r="K12054" s="12">
        <f t="shared" si="378"/>
        <v>47.829765999999999</v>
      </c>
      <c r="L12054" s="21" t="s">
        <v>21</v>
      </c>
      <c r="M12054" s="23">
        <f t="shared" si="377"/>
        <v>16.3</v>
      </c>
      <c r="N12054" s="6">
        <v>2024</v>
      </c>
    </row>
    <row r="12055" spans="1:14" ht="19.95" customHeight="1">
      <c r="A12055" s="20" t="s">
        <v>339</v>
      </c>
      <c r="B12055" s="20" t="s">
        <v>33</v>
      </c>
      <c r="C12055" s="20" t="s">
        <v>44</v>
      </c>
      <c r="D12055" s="20" t="s">
        <v>16</v>
      </c>
      <c r="E12055" s="20" t="s">
        <v>73</v>
      </c>
      <c r="F12055" s="21"/>
      <c r="G12055" s="20" t="s">
        <v>19</v>
      </c>
      <c r="H12055" s="21"/>
      <c r="I12055" s="25"/>
      <c r="J12055" s="23">
        <v>1.66</v>
      </c>
      <c r="K12055" s="12">
        <f t="shared" si="378"/>
        <v>0</v>
      </c>
      <c r="L12055" s="21" t="s">
        <v>21</v>
      </c>
      <c r="M12055" s="23">
        <f t="shared" si="377"/>
        <v>1.3</v>
      </c>
      <c r="N12055" s="6">
        <v>2024</v>
      </c>
    </row>
    <row r="12056" spans="1:14" ht="19.95" customHeight="1">
      <c r="A12056" s="20" t="s">
        <v>300</v>
      </c>
      <c r="B12056" s="20" t="s">
        <v>14</v>
      </c>
      <c r="C12056" s="20" t="s">
        <v>46</v>
      </c>
      <c r="D12056" s="20" t="s">
        <v>16</v>
      </c>
      <c r="E12056" s="20" t="s">
        <v>27</v>
      </c>
      <c r="F12056" s="21"/>
      <c r="G12056" s="20" t="s">
        <v>19</v>
      </c>
      <c r="H12056" s="21" t="s">
        <v>156</v>
      </c>
      <c r="I12056" s="25">
        <v>7.2000000000000008E-2</v>
      </c>
      <c r="J12056" s="23">
        <v>5</v>
      </c>
      <c r="K12056" s="12">
        <f t="shared" si="378"/>
        <v>0.36000000000000004</v>
      </c>
      <c r="L12056" s="21" t="s">
        <v>21</v>
      </c>
      <c r="M12056" s="23">
        <f t="shared" si="377"/>
        <v>4</v>
      </c>
      <c r="N12056" s="6">
        <v>2024</v>
      </c>
    </row>
    <row r="12057" spans="1:14" ht="19.95" customHeight="1">
      <c r="A12057" s="20" t="s">
        <v>355</v>
      </c>
      <c r="B12057" s="20" t="s">
        <v>14</v>
      </c>
      <c r="C12057" s="20" t="s">
        <v>75</v>
      </c>
      <c r="D12057" s="20" t="s">
        <v>26</v>
      </c>
      <c r="E12057" s="20" t="s">
        <v>207</v>
      </c>
      <c r="F12057" s="21"/>
      <c r="G12057" s="20" t="s">
        <v>28</v>
      </c>
      <c r="H12057" s="21" t="s">
        <v>32</v>
      </c>
      <c r="I12057" s="25">
        <v>1.8874999999999999E-2</v>
      </c>
      <c r="J12057" s="23">
        <v>1.33</v>
      </c>
      <c r="K12057" s="12">
        <f t="shared" si="378"/>
        <v>2.5103750000000001E-2</v>
      </c>
      <c r="L12057" s="21" t="s">
        <v>21</v>
      </c>
      <c r="M12057" s="23">
        <f t="shared" si="377"/>
        <v>1.1000000000000001</v>
      </c>
      <c r="N12057" s="6">
        <v>2024</v>
      </c>
    </row>
    <row r="12058" spans="1:14" ht="19.95" customHeight="1">
      <c r="A12058" s="20" t="s">
        <v>211</v>
      </c>
      <c r="B12058" s="20" t="s">
        <v>14</v>
      </c>
      <c r="C12058" s="20" t="s">
        <v>192</v>
      </c>
      <c r="D12058" s="20" t="s">
        <v>213</v>
      </c>
      <c r="E12058" s="20" t="s">
        <v>207</v>
      </c>
      <c r="F12058" s="21"/>
      <c r="G12058" s="20" t="s">
        <v>19</v>
      </c>
      <c r="H12058" s="21" t="s">
        <v>229</v>
      </c>
      <c r="I12058" s="25">
        <v>5.3688524590163938E-3</v>
      </c>
      <c r="J12058" s="23">
        <v>80</v>
      </c>
      <c r="K12058" s="12">
        <f t="shared" si="378"/>
        <v>0.42950819672131152</v>
      </c>
      <c r="L12058" s="21" t="s">
        <v>21</v>
      </c>
      <c r="M12058" s="23">
        <f t="shared" si="377"/>
        <v>64</v>
      </c>
      <c r="N12058" s="6">
        <v>2024</v>
      </c>
    </row>
    <row r="12059" spans="1:14" ht="19.95" customHeight="1">
      <c r="A12059" s="20" t="s">
        <v>211</v>
      </c>
      <c r="B12059" s="20" t="s">
        <v>14</v>
      </c>
      <c r="C12059" s="20" t="s">
        <v>192</v>
      </c>
      <c r="D12059" s="20" t="s">
        <v>213</v>
      </c>
      <c r="E12059" s="20" t="s">
        <v>207</v>
      </c>
      <c r="F12059" s="21"/>
      <c r="G12059" s="20" t="s">
        <v>19</v>
      </c>
      <c r="H12059" s="21" t="s">
        <v>229</v>
      </c>
      <c r="I12059" s="25">
        <v>5.1686507936507938E-3</v>
      </c>
      <c r="J12059" s="23">
        <v>80</v>
      </c>
      <c r="K12059" s="12">
        <f t="shared" si="378"/>
        <v>0.41349206349206352</v>
      </c>
      <c r="L12059" s="21" t="s">
        <v>21</v>
      </c>
      <c r="M12059" s="23">
        <f t="shared" si="377"/>
        <v>64</v>
      </c>
      <c r="N12059" s="6">
        <v>2024</v>
      </c>
    </row>
    <row r="12060" spans="1:14" ht="19.95" customHeight="1">
      <c r="A12060" s="20" t="s">
        <v>211</v>
      </c>
      <c r="B12060" s="20" t="s">
        <v>14</v>
      </c>
      <c r="C12060" s="20" t="s">
        <v>219</v>
      </c>
      <c r="D12060" s="20" t="s">
        <v>213</v>
      </c>
      <c r="E12060" s="20" t="s">
        <v>207</v>
      </c>
      <c r="F12060" s="21"/>
      <c r="G12060" s="20" t="s">
        <v>19</v>
      </c>
      <c r="H12060" s="21" t="s">
        <v>229</v>
      </c>
      <c r="I12060" s="25">
        <v>3.9655172413793106E-3</v>
      </c>
      <c r="J12060" s="23">
        <v>90</v>
      </c>
      <c r="K12060" s="12">
        <f t="shared" si="378"/>
        <v>0.35689655172413798</v>
      </c>
      <c r="L12060" s="21" t="s">
        <v>21</v>
      </c>
      <c r="M12060" s="23">
        <f t="shared" si="377"/>
        <v>72</v>
      </c>
      <c r="N12060" s="6">
        <v>2024</v>
      </c>
    </row>
    <row r="12061" spans="1:14" ht="19.95" customHeight="1">
      <c r="A12061" s="20" t="s">
        <v>211</v>
      </c>
      <c r="B12061" s="20" t="s">
        <v>14</v>
      </c>
      <c r="C12061" s="20" t="s">
        <v>219</v>
      </c>
      <c r="D12061" s="20" t="s">
        <v>213</v>
      </c>
      <c r="E12061" s="20" t="s">
        <v>207</v>
      </c>
      <c r="F12061" s="21"/>
      <c r="G12061" s="20" t="s">
        <v>19</v>
      </c>
      <c r="H12061" s="21" t="s">
        <v>229</v>
      </c>
      <c r="I12061" s="25">
        <v>4.0646258503401365E-3</v>
      </c>
      <c r="J12061" s="23">
        <v>90</v>
      </c>
      <c r="K12061" s="12">
        <f t="shared" si="378"/>
        <v>0.3658163265306123</v>
      </c>
      <c r="L12061" s="21" t="s">
        <v>21</v>
      </c>
      <c r="M12061" s="23">
        <f t="shared" si="377"/>
        <v>72</v>
      </c>
      <c r="N12061" s="6">
        <v>2024</v>
      </c>
    </row>
    <row r="12062" spans="1:14" ht="19.95" customHeight="1">
      <c r="A12062" s="20" t="s">
        <v>211</v>
      </c>
      <c r="B12062" s="20" t="s">
        <v>14</v>
      </c>
      <c r="C12062" s="20" t="s">
        <v>192</v>
      </c>
      <c r="D12062" s="20" t="s">
        <v>213</v>
      </c>
      <c r="E12062" s="20" t="s">
        <v>207</v>
      </c>
      <c r="F12062" s="21"/>
      <c r="G12062" s="20" t="s">
        <v>19</v>
      </c>
      <c r="H12062" s="21" t="s">
        <v>229</v>
      </c>
      <c r="I12062" s="25">
        <v>5.5753968253968254E-3</v>
      </c>
      <c r="J12062" s="23">
        <v>65</v>
      </c>
      <c r="K12062" s="12">
        <f t="shared" si="378"/>
        <v>0.36240079365079364</v>
      </c>
      <c r="L12062" s="21" t="s">
        <v>21</v>
      </c>
      <c r="M12062" s="23">
        <f t="shared" si="377"/>
        <v>52</v>
      </c>
      <c r="N12062" s="6">
        <v>2024</v>
      </c>
    </row>
    <row r="12063" spans="1:14" ht="19.95" customHeight="1">
      <c r="A12063" s="20" t="s">
        <v>211</v>
      </c>
      <c r="B12063" s="20" t="s">
        <v>14</v>
      </c>
      <c r="C12063" s="20" t="s">
        <v>192</v>
      </c>
      <c r="D12063" s="20" t="s">
        <v>213</v>
      </c>
      <c r="E12063" s="20" t="s">
        <v>207</v>
      </c>
      <c r="F12063" s="21"/>
      <c r="G12063" s="20" t="s">
        <v>19</v>
      </c>
      <c r="H12063" s="21" t="s">
        <v>229</v>
      </c>
      <c r="I12063" s="25">
        <v>5.4960317460317461E-3</v>
      </c>
      <c r="J12063" s="23">
        <v>65</v>
      </c>
      <c r="K12063" s="12">
        <f t="shared" si="378"/>
        <v>0.3572420634920635</v>
      </c>
      <c r="L12063" s="21" t="s">
        <v>21</v>
      </c>
      <c r="M12063" s="23">
        <f t="shared" si="377"/>
        <v>52</v>
      </c>
      <c r="N12063" s="6">
        <v>2024</v>
      </c>
    </row>
    <row r="12064" spans="1:14" ht="19.95" customHeight="1">
      <c r="A12064" s="20" t="s">
        <v>211</v>
      </c>
      <c r="B12064" s="20" t="s">
        <v>14</v>
      </c>
      <c r="C12064" s="20" t="s">
        <v>192</v>
      </c>
      <c r="D12064" s="20" t="s">
        <v>16</v>
      </c>
      <c r="E12064" s="20" t="s">
        <v>207</v>
      </c>
      <c r="F12064" s="21"/>
      <c r="G12064" s="20" t="s">
        <v>19</v>
      </c>
      <c r="H12064" s="21" t="s">
        <v>229</v>
      </c>
      <c r="I12064" s="25">
        <v>4.5454545454545461E-3</v>
      </c>
      <c r="J12064" s="23">
        <v>70</v>
      </c>
      <c r="K12064" s="12">
        <f t="shared" si="378"/>
        <v>0.31818181818181823</v>
      </c>
      <c r="L12064" s="21" t="s">
        <v>21</v>
      </c>
      <c r="M12064" s="23">
        <f t="shared" si="377"/>
        <v>56</v>
      </c>
      <c r="N12064" s="6">
        <v>2024</v>
      </c>
    </row>
    <row r="12065" spans="1:14" ht="19.95" customHeight="1">
      <c r="A12065" s="20" t="s">
        <v>211</v>
      </c>
      <c r="B12065" s="20" t="s">
        <v>14</v>
      </c>
      <c r="C12065" s="20" t="s">
        <v>214</v>
      </c>
      <c r="D12065" s="20" t="s">
        <v>16</v>
      </c>
      <c r="E12065" s="20" t="s">
        <v>207</v>
      </c>
      <c r="F12065" s="21"/>
      <c r="G12065" s="20" t="s">
        <v>19</v>
      </c>
      <c r="H12065" s="21" t="s">
        <v>229</v>
      </c>
      <c r="I12065" s="25">
        <v>1.0194805194805196E-2</v>
      </c>
      <c r="J12065" s="23">
        <v>70</v>
      </c>
      <c r="K12065" s="12">
        <f t="shared" si="378"/>
        <v>0.71363636363636374</v>
      </c>
      <c r="L12065" s="21" t="s">
        <v>21</v>
      </c>
      <c r="M12065" s="23">
        <f t="shared" si="377"/>
        <v>56</v>
      </c>
      <c r="N12065" s="6">
        <v>2024</v>
      </c>
    </row>
    <row r="12066" spans="1:14" ht="19.95" customHeight="1">
      <c r="A12066" s="20" t="s">
        <v>263</v>
      </c>
      <c r="B12066" s="20" t="s">
        <v>14</v>
      </c>
      <c r="C12066" s="20" t="s">
        <v>214</v>
      </c>
      <c r="D12066" s="20" t="s">
        <v>125</v>
      </c>
      <c r="E12066" s="20" t="s">
        <v>207</v>
      </c>
      <c r="F12066" s="21" t="s">
        <v>18</v>
      </c>
      <c r="G12066" s="20" t="s">
        <v>28</v>
      </c>
      <c r="H12066" s="21" t="s">
        <v>20</v>
      </c>
      <c r="I12066" s="25">
        <v>9.8148148148148161E-3</v>
      </c>
      <c r="J12066" s="23">
        <v>70</v>
      </c>
      <c r="K12066" s="12">
        <f t="shared" si="378"/>
        <v>0.68703703703703711</v>
      </c>
      <c r="L12066" s="21" t="s">
        <v>21</v>
      </c>
      <c r="M12066" s="23">
        <f t="shared" si="377"/>
        <v>56</v>
      </c>
      <c r="N12066" s="6">
        <v>2024</v>
      </c>
    </row>
    <row r="12067" spans="1:14" ht="19.95" customHeight="1">
      <c r="A12067" s="20" t="s">
        <v>263</v>
      </c>
      <c r="B12067" s="20" t="s">
        <v>14</v>
      </c>
      <c r="C12067" s="20" t="s">
        <v>58</v>
      </c>
      <c r="D12067" s="20" t="s">
        <v>125</v>
      </c>
      <c r="E12067" s="20" t="s">
        <v>207</v>
      </c>
      <c r="F12067" s="21" t="s">
        <v>18</v>
      </c>
      <c r="G12067" s="20" t="s">
        <v>28</v>
      </c>
      <c r="H12067" s="21" t="s">
        <v>20</v>
      </c>
      <c r="I12067" s="25">
        <v>0.25</v>
      </c>
      <c r="J12067" s="23">
        <v>90</v>
      </c>
      <c r="K12067" s="12">
        <f t="shared" si="378"/>
        <v>22.5</v>
      </c>
      <c r="L12067" s="21" t="s">
        <v>21</v>
      </c>
      <c r="M12067" s="23">
        <f t="shared" si="377"/>
        <v>72</v>
      </c>
      <c r="N12067" s="6">
        <v>2024</v>
      </c>
    </row>
    <row r="12068" spans="1:14" ht="19.95" customHeight="1">
      <c r="A12068" s="20" t="s">
        <v>263</v>
      </c>
      <c r="B12068" s="20" t="s">
        <v>14</v>
      </c>
      <c r="C12068" s="20" t="s">
        <v>102</v>
      </c>
      <c r="D12068" s="20" t="s">
        <v>125</v>
      </c>
      <c r="E12068" s="20" t="s">
        <v>207</v>
      </c>
      <c r="F12068" s="21" t="s">
        <v>18</v>
      </c>
      <c r="G12068" s="20" t="s">
        <v>28</v>
      </c>
      <c r="H12068" s="21" t="s">
        <v>20</v>
      </c>
      <c r="I12068" s="25">
        <v>0.16</v>
      </c>
      <c r="J12068" s="23">
        <v>70</v>
      </c>
      <c r="K12068" s="12">
        <f t="shared" si="378"/>
        <v>11.200000000000001</v>
      </c>
      <c r="L12068" s="21" t="s">
        <v>21</v>
      </c>
      <c r="M12068" s="23">
        <f t="shared" si="377"/>
        <v>56</v>
      </c>
      <c r="N12068" s="6">
        <v>2024</v>
      </c>
    </row>
    <row r="12069" spans="1:14" ht="19.95" customHeight="1">
      <c r="A12069" s="20" t="s">
        <v>263</v>
      </c>
      <c r="B12069" s="20" t="s">
        <v>14</v>
      </c>
      <c r="C12069" s="20" t="s">
        <v>421</v>
      </c>
      <c r="D12069" s="20" t="s">
        <v>125</v>
      </c>
      <c r="E12069" s="20" t="s">
        <v>207</v>
      </c>
      <c r="F12069" s="21" t="s">
        <v>18</v>
      </c>
      <c r="G12069" s="20" t="s">
        <v>28</v>
      </c>
      <c r="H12069" s="21" t="s">
        <v>20</v>
      </c>
      <c r="I12069" s="25">
        <v>9.5000000000000001E-2</v>
      </c>
      <c r="J12069" s="23">
        <v>70</v>
      </c>
      <c r="K12069" s="12">
        <f t="shared" si="378"/>
        <v>6.65</v>
      </c>
      <c r="L12069" s="21" t="s">
        <v>21</v>
      </c>
      <c r="M12069" s="23">
        <f t="shared" si="377"/>
        <v>56</v>
      </c>
      <c r="N12069" s="6">
        <v>2024</v>
      </c>
    </row>
    <row r="12070" spans="1:14" ht="19.95" customHeight="1">
      <c r="A12070" s="20" t="s">
        <v>263</v>
      </c>
      <c r="B12070" s="20" t="s">
        <v>14</v>
      </c>
      <c r="C12070" s="20" t="s">
        <v>214</v>
      </c>
      <c r="D12070" s="20" t="s">
        <v>183</v>
      </c>
      <c r="E12070" s="20" t="s">
        <v>207</v>
      </c>
      <c r="F12070" s="21" t="s">
        <v>18</v>
      </c>
      <c r="G12070" s="20" t="s">
        <v>28</v>
      </c>
      <c r="H12070" s="21" t="s">
        <v>20</v>
      </c>
      <c r="I12070" s="25">
        <v>9.5454545454545445E-3</v>
      </c>
      <c r="J12070" s="23">
        <v>70</v>
      </c>
      <c r="K12070" s="12">
        <f t="shared" si="378"/>
        <v>0.6681818181818181</v>
      </c>
      <c r="L12070" s="21" t="s">
        <v>21</v>
      </c>
      <c r="M12070" s="23">
        <f t="shared" si="377"/>
        <v>56</v>
      </c>
      <c r="N12070" s="6">
        <v>2024</v>
      </c>
    </row>
    <row r="12071" spans="1:14" ht="19.95" customHeight="1">
      <c r="A12071" s="20" t="s">
        <v>85</v>
      </c>
      <c r="B12071" s="20" t="s">
        <v>48</v>
      </c>
      <c r="C12071" s="20" t="s">
        <v>88</v>
      </c>
      <c r="D12071" s="20" t="s">
        <v>16</v>
      </c>
      <c r="E12071" s="20" t="s">
        <v>73</v>
      </c>
      <c r="F12071" s="21"/>
      <c r="G12071" s="20" t="s">
        <v>19</v>
      </c>
      <c r="H12071" s="21" t="s">
        <v>100</v>
      </c>
      <c r="I12071" s="25">
        <v>0.99444444444444435</v>
      </c>
      <c r="J12071" s="23">
        <v>1.1000000000000001</v>
      </c>
      <c r="K12071" s="12">
        <f t="shared" si="378"/>
        <v>1.0938888888888889</v>
      </c>
      <c r="L12071" s="21" t="s">
        <v>21</v>
      </c>
      <c r="M12071" s="23">
        <f t="shared" si="377"/>
        <v>0.9</v>
      </c>
      <c r="N12071" s="6">
        <v>2024</v>
      </c>
    </row>
    <row r="12072" spans="1:14" ht="19.95" customHeight="1">
      <c r="A12072" s="20" t="s">
        <v>211</v>
      </c>
      <c r="B12072" s="20" t="s">
        <v>14</v>
      </c>
      <c r="C12072" s="20" t="s">
        <v>223</v>
      </c>
      <c r="D12072" s="20" t="s">
        <v>183</v>
      </c>
      <c r="E12072" s="20" t="s">
        <v>207</v>
      </c>
      <c r="F12072" s="21"/>
      <c r="G12072" s="20" t="s">
        <v>19</v>
      </c>
      <c r="H12072" s="21" t="s">
        <v>229</v>
      </c>
      <c r="I12072" s="25">
        <v>1.2525252525252524E-2</v>
      </c>
      <c r="J12072" s="23">
        <v>140</v>
      </c>
      <c r="K12072" s="12">
        <f t="shared" si="378"/>
        <v>1.7535353535353535</v>
      </c>
      <c r="L12072" s="21" t="s">
        <v>21</v>
      </c>
      <c r="M12072" s="23">
        <f t="shared" si="377"/>
        <v>112</v>
      </c>
      <c r="N12072" s="6">
        <v>2024</v>
      </c>
    </row>
    <row r="12073" spans="1:14" ht="19.95" customHeight="1">
      <c r="A12073" s="20" t="s">
        <v>211</v>
      </c>
      <c r="B12073" s="20" t="s">
        <v>14</v>
      </c>
      <c r="C12073" s="20" t="s">
        <v>215</v>
      </c>
      <c r="D12073" s="20" t="s">
        <v>213</v>
      </c>
      <c r="E12073" s="20" t="s">
        <v>150</v>
      </c>
      <c r="F12073" s="21"/>
      <c r="G12073" s="20" t="s">
        <v>19</v>
      </c>
      <c r="H12073" s="21" t="s">
        <v>182</v>
      </c>
      <c r="I12073" s="25">
        <v>3.9000000000000003E-3</v>
      </c>
      <c r="J12073" s="23">
        <v>70</v>
      </c>
      <c r="K12073" s="12">
        <f t="shared" si="378"/>
        <v>0.27300000000000002</v>
      </c>
      <c r="L12073" s="21" t="s">
        <v>21</v>
      </c>
      <c r="M12073" s="23">
        <f t="shared" si="377"/>
        <v>56</v>
      </c>
      <c r="N12073" s="6">
        <v>2024</v>
      </c>
    </row>
    <row r="12074" spans="1:14" ht="19.95" customHeight="1">
      <c r="A12074" s="20" t="s">
        <v>211</v>
      </c>
      <c r="B12074" s="20" t="s">
        <v>14</v>
      </c>
      <c r="C12074" s="20" t="s">
        <v>215</v>
      </c>
      <c r="D12074" s="20" t="s">
        <v>213</v>
      </c>
      <c r="E12074" s="20" t="s">
        <v>207</v>
      </c>
      <c r="F12074" s="21"/>
      <c r="G12074" s="20" t="s">
        <v>19</v>
      </c>
      <c r="H12074" s="21" t="s">
        <v>229</v>
      </c>
      <c r="I12074" s="25">
        <v>3.1632653061224487E-3</v>
      </c>
      <c r="J12074" s="23">
        <v>90</v>
      </c>
      <c r="K12074" s="12">
        <f t="shared" si="378"/>
        <v>0.28469387755102038</v>
      </c>
      <c r="L12074" s="21" t="s">
        <v>21</v>
      </c>
      <c r="M12074" s="23">
        <f t="shared" si="377"/>
        <v>72</v>
      </c>
      <c r="N12074" s="6">
        <v>2024</v>
      </c>
    </row>
    <row r="12075" spans="1:14" ht="19.95" customHeight="1">
      <c r="A12075" s="20" t="s">
        <v>393</v>
      </c>
      <c r="B12075" s="20" t="s">
        <v>14</v>
      </c>
      <c r="C12075" s="20" t="s">
        <v>15</v>
      </c>
      <c r="D12075" s="20" t="s">
        <v>16</v>
      </c>
      <c r="E12075" s="20" t="s">
        <v>17</v>
      </c>
      <c r="F12075" s="21"/>
      <c r="G12075" s="20" t="s">
        <v>19</v>
      </c>
      <c r="H12075" s="21" t="s">
        <v>394</v>
      </c>
      <c r="I12075" s="25">
        <v>3.9084158415841584E-2</v>
      </c>
      <c r="J12075" s="23">
        <v>20</v>
      </c>
      <c r="K12075" s="12">
        <f t="shared" si="378"/>
        <v>0.78168316831683171</v>
      </c>
      <c r="L12075" s="21" t="s">
        <v>21</v>
      </c>
      <c r="M12075" s="23">
        <f t="shared" si="377"/>
        <v>16</v>
      </c>
      <c r="N12075" s="6">
        <v>2024</v>
      </c>
    </row>
    <row r="12076" spans="1:14" ht="19.95" customHeight="1">
      <c r="A12076" s="20" t="s">
        <v>395</v>
      </c>
      <c r="B12076" s="20" t="s">
        <v>42</v>
      </c>
      <c r="C12076" s="20" t="s">
        <v>31</v>
      </c>
      <c r="D12076" s="20" t="s">
        <v>83</v>
      </c>
      <c r="E12076" s="20" t="s">
        <v>27</v>
      </c>
      <c r="F12076" s="21"/>
      <c r="G12076" s="20" t="s">
        <v>19</v>
      </c>
      <c r="H12076" s="21" t="s">
        <v>247</v>
      </c>
      <c r="I12076" s="25">
        <v>1.1572847682119205</v>
      </c>
      <c r="J12076" s="23">
        <v>3.75</v>
      </c>
      <c r="K12076" s="12">
        <f t="shared" si="378"/>
        <v>4.3398178807947021</v>
      </c>
      <c r="L12076" s="21" t="s">
        <v>21</v>
      </c>
      <c r="M12076" s="23">
        <f t="shared" si="377"/>
        <v>3</v>
      </c>
      <c r="N12076" s="6">
        <v>2024</v>
      </c>
    </row>
    <row r="12077" spans="1:14" ht="19.95" customHeight="1">
      <c r="A12077" s="20" t="s">
        <v>300</v>
      </c>
      <c r="B12077" s="20" t="s">
        <v>14</v>
      </c>
      <c r="C12077" s="20" t="s">
        <v>45</v>
      </c>
      <c r="D12077" s="20" t="s">
        <v>16</v>
      </c>
      <c r="E12077" s="20" t="s">
        <v>27</v>
      </c>
      <c r="F12077" s="21"/>
      <c r="G12077" s="20" t="s">
        <v>19</v>
      </c>
      <c r="H12077" s="21" t="s">
        <v>156</v>
      </c>
      <c r="I12077" s="25">
        <v>0.11478260869565217</v>
      </c>
      <c r="J12077" s="23">
        <v>5.25</v>
      </c>
      <c r="K12077" s="12">
        <f t="shared" si="378"/>
        <v>0.6026086956521739</v>
      </c>
      <c r="L12077" s="21" t="s">
        <v>21</v>
      </c>
      <c r="M12077" s="23">
        <f t="shared" si="377"/>
        <v>4.2</v>
      </c>
      <c r="N12077" s="6">
        <v>2024</v>
      </c>
    </row>
    <row r="12078" spans="1:14" ht="19.95" customHeight="1">
      <c r="A12078" s="20" t="s">
        <v>300</v>
      </c>
      <c r="B12078" s="20" t="s">
        <v>33</v>
      </c>
      <c r="C12078" s="20" t="s">
        <v>44</v>
      </c>
      <c r="D12078" s="20" t="s">
        <v>16</v>
      </c>
      <c r="E12078" s="20" t="s">
        <v>27</v>
      </c>
      <c r="F12078" s="21"/>
      <c r="G12078" s="20" t="s">
        <v>19</v>
      </c>
      <c r="H12078" s="21" t="s">
        <v>156</v>
      </c>
      <c r="I12078" s="25">
        <v>0.15760869565217392</v>
      </c>
      <c r="J12078" s="23">
        <v>5.25</v>
      </c>
      <c r="K12078" s="12">
        <f t="shared" si="378"/>
        <v>0.82744565217391308</v>
      </c>
      <c r="L12078" s="21" t="s">
        <v>21</v>
      </c>
      <c r="M12078" s="23">
        <f t="shared" si="377"/>
        <v>4.2</v>
      </c>
      <c r="N12078" s="6">
        <v>2024</v>
      </c>
    </row>
    <row r="12079" spans="1:14" ht="19.95" customHeight="1">
      <c r="A12079" s="20" t="s">
        <v>300</v>
      </c>
      <c r="B12079" s="20" t="s">
        <v>14</v>
      </c>
      <c r="C12079" s="20" t="s">
        <v>22</v>
      </c>
      <c r="D12079" s="20" t="s">
        <v>16</v>
      </c>
      <c r="E12079" s="20" t="s">
        <v>27</v>
      </c>
      <c r="F12079" s="21"/>
      <c r="G12079" s="20" t="s">
        <v>19</v>
      </c>
      <c r="H12079" s="21" t="s">
        <v>156</v>
      </c>
      <c r="I12079" s="25">
        <v>2.6361681796464403E-2</v>
      </c>
      <c r="J12079" s="23">
        <v>8</v>
      </c>
      <c r="K12079" s="12">
        <f t="shared" si="378"/>
        <v>0.21089345437171522</v>
      </c>
      <c r="L12079" s="21" t="s">
        <v>21</v>
      </c>
      <c r="M12079" s="23">
        <f t="shared" si="377"/>
        <v>6.4</v>
      </c>
      <c r="N12079" s="6">
        <v>2024</v>
      </c>
    </row>
    <row r="12080" spans="1:14" ht="19.95" customHeight="1">
      <c r="A12080" s="20" t="s">
        <v>380</v>
      </c>
      <c r="B12080" s="20" t="s">
        <v>14</v>
      </c>
      <c r="C12080" s="20" t="s">
        <v>15</v>
      </c>
      <c r="D12080" s="20" t="s">
        <v>16</v>
      </c>
      <c r="E12080" s="20" t="s">
        <v>27</v>
      </c>
      <c r="F12080" s="21"/>
      <c r="G12080" s="20" t="s">
        <v>19</v>
      </c>
      <c r="H12080" s="21" t="s">
        <v>198</v>
      </c>
      <c r="I12080" s="25">
        <v>4.6619318181818185E-2</v>
      </c>
      <c r="J12080" s="23">
        <v>10</v>
      </c>
      <c r="K12080" s="12">
        <f t="shared" si="378"/>
        <v>0.46619318181818187</v>
      </c>
      <c r="L12080" s="21" t="s">
        <v>21</v>
      </c>
      <c r="M12080" s="23">
        <f t="shared" si="377"/>
        <v>8</v>
      </c>
      <c r="N12080" s="6">
        <v>2024</v>
      </c>
    </row>
    <row r="12081" spans="1:14" ht="19.95" customHeight="1">
      <c r="A12081" s="20" t="s">
        <v>380</v>
      </c>
      <c r="B12081" s="20" t="s">
        <v>42</v>
      </c>
      <c r="C12081" s="20" t="s">
        <v>72</v>
      </c>
      <c r="D12081" s="20" t="s">
        <v>16</v>
      </c>
      <c r="E12081" s="20" t="s">
        <v>27</v>
      </c>
      <c r="F12081" s="21"/>
      <c r="G12081" s="20" t="s">
        <v>19</v>
      </c>
      <c r="H12081" s="21" t="s">
        <v>198</v>
      </c>
      <c r="I12081" s="25">
        <v>0.35239772727272728</v>
      </c>
      <c r="J12081" s="23">
        <v>11</v>
      </c>
      <c r="K12081" s="12">
        <f t="shared" si="378"/>
        <v>3.8763749999999999</v>
      </c>
      <c r="L12081" s="21" t="s">
        <v>21</v>
      </c>
      <c r="M12081" s="23">
        <f t="shared" si="377"/>
        <v>8.8000000000000007</v>
      </c>
      <c r="N12081" s="6">
        <v>2024</v>
      </c>
    </row>
    <row r="12082" spans="1:14" ht="19.95" customHeight="1">
      <c r="A12082" s="20" t="s">
        <v>308</v>
      </c>
      <c r="B12082" s="20" t="s">
        <v>42</v>
      </c>
      <c r="C12082" s="20" t="s">
        <v>41</v>
      </c>
      <c r="D12082" s="20" t="s">
        <v>16</v>
      </c>
      <c r="E12082" s="20" t="s">
        <v>147</v>
      </c>
      <c r="F12082" s="21"/>
      <c r="G12082" s="20" t="s">
        <v>19</v>
      </c>
      <c r="H12082" s="21" t="s">
        <v>172</v>
      </c>
      <c r="I12082" s="25">
        <v>0.47939393939393943</v>
      </c>
      <c r="J12082" s="23">
        <v>5</v>
      </c>
      <c r="K12082" s="12">
        <f t="shared" si="378"/>
        <v>2.396969696969697</v>
      </c>
      <c r="L12082" s="21" t="s">
        <v>21</v>
      </c>
      <c r="M12082" s="23">
        <f t="shared" si="377"/>
        <v>4</v>
      </c>
      <c r="N12082" s="6">
        <v>2024</v>
      </c>
    </row>
    <row r="12083" spans="1:14" ht="19.95" customHeight="1">
      <c r="A12083" s="20" t="s">
        <v>346</v>
      </c>
      <c r="B12083" s="20" t="s">
        <v>14</v>
      </c>
      <c r="C12083" s="20" t="s">
        <v>15</v>
      </c>
      <c r="D12083" s="20" t="s">
        <v>16</v>
      </c>
      <c r="E12083" s="20" t="s">
        <v>202</v>
      </c>
      <c r="F12083" s="21"/>
      <c r="G12083" s="20" t="s">
        <v>19</v>
      </c>
      <c r="H12083" s="21" t="s">
        <v>162</v>
      </c>
      <c r="I12083" s="25">
        <v>6.1311475409836065E-2</v>
      </c>
      <c r="J12083" s="23">
        <v>16</v>
      </c>
      <c r="K12083" s="12">
        <f t="shared" si="378"/>
        <v>0.98098360655737704</v>
      </c>
      <c r="L12083" s="21" t="s">
        <v>21</v>
      </c>
      <c r="M12083" s="23">
        <f t="shared" si="377"/>
        <v>12.8</v>
      </c>
      <c r="N12083" s="6">
        <v>2024</v>
      </c>
    </row>
    <row r="12084" spans="1:14" ht="19.95" customHeight="1">
      <c r="A12084" s="20" t="s">
        <v>243</v>
      </c>
      <c r="B12084" s="20" t="s">
        <v>14</v>
      </c>
      <c r="C12084" s="20" t="s">
        <v>15</v>
      </c>
      <c r="D12084" s="20" t="s">
        <v>16</v>
      </c>
      <c r="E12084" s="20" t="s">
        <v>17</v>
      </c>
      <c r="F12084" s="21"/>
      <c r="G12084" s="20" t="s">
        <v>19</v>
      </c>
      <c r="H12084" s="21" t="s">
        <v>87</v>
      </c>
      <c r="I12084" s="25">
        <v>3.4813008130081299E-2</v>
      </c>
      <c r="J12084" s="23">
        <v>26.98</v>
      </c>
      <c r="K12084" s="12">
        <f t="shared" si="378"/>
        <v>0.93925495934959347</v>
      </c>
      <c r="L12084" s="21" t="s">
        <v>21</v>
      </c>
      <c r="M12084" s="23">
        <f t="shared" si="377"/>
        <v>21.6</v>
      </c>
      <c r="N12084" s="6">
        <v>2024</v>
      </c>
    </row>
    <row r="12085" spans="1:14" ht="19.95" customHeight="1">
      <c r="A12085" s="20" t="s">
        <v>243</v>
      </c>
      <c r="B12085" s="20" t="s">
        <v>62</v>
      </c>
      <c r="C12085" s="20" t="s">
        <v>35</v>
      </c>
      <c r="D12085" s="20" t="s">
        <v>16</v>
      </c>
      <c r="E12085" s="20" t="s">
        <v>17</v>
      </c>
      <c r="F12085" s="21" t="s">
        <v>18</v>
      </c>
      <c r="G12085" s="20" t="s">
        <v>28</v>
      </c>
      <c r="H12085" s="21" t="s">
        <v>29</v>
      </c>
      <c r="I12085" s="25">
        <v>1.1949999999999998</v>
      </c>
      <c r="J12085" s="23">
        <v>7</v>
      </c>
      <c r="K12085" s="12">
        <f t="shared" si="378"/>
        <v>8.3649999999999984</v>
      </c>
      <c r="L12085" s="21" t="s">
        <v>21</v>
      </c>
      <c r="M12085" s="23">
        <f t="shared" si="377"/>
        <v>5.6</v>
      </c>
      <c r="N12085" s="6">
        <v>2024</v>
      </c>
    </row>
    <row r="12086" spans="1:14" ht="19.95" customHeight="1">
      <c r="A12086" s="20" t="s">
        <v>243</v>
      </c>
      <c r="B12086" s="20" t="s">
        <v>30</v>
      </c>
      <c r="C12086" s="20" t="s">
        <v>68</v>
      </c>
      <c r="D12086" s="20" t="s">
        <v>16</v>
      </c>
      <c r="E12086" s="20" t="s">
        <v>17</v>
      </c>
      <c r="F12086" s="21" t="s">
        <v>18</v>
      </c>
      <c r="G12086" s="20" t="s">
        <v>28</v>
      </c>
      <c r="H12086" s="21" t="s">
        <v>29</v>
      </c>
      <c r="I12086" s="25">
        <v>5.2966666666666669</v>
      </c>
      <c r="J12086" s="23">
        <v>7</v>
      </c>
      <c r="K12086" s="12">
        <f t="shared" si="378"/>
        <v>37.076666666666668</v>
      </c>
      <c r="L12086" s="21" t="s">
        <v>21</v>
      </c>
      <c r="M12086" s="23">
        <f t="shared" si="377"/>
        <v>5.6</v>
      </c>
      <c r="N12086" s="6">
        <v>2024</v>
      </c>
    </row>
    <row r="12087" spans="1:14" ht="19.95" customHeight="1">
      <c r="A12087" s="20" t="s">
        <v>158</v>
      </c>
      <c r="B12087" s="20" t="s">
        <v>30</v>
      </c>
      <c r="C12087" s="20" t="s">
        <v>31</v>
      </c>
      <c r="D12087" s="20" t="s">
        <v>16</v>
      </c>
      <c r="E12087" s="20" t="s">
        <v>27</v>
      </c>
      <c r="F12087" s="21"/>
      <c r="G12087" s="20" t="s">
        <v>19</v>
      </c>
      <c r="H12087" s="21" t="s">
        <v>92</v>
      </c>
      <c r="I12087" s="25">
        <v>1.2753333333333332</v>
      </c>
      <c r="J12087" s="23">
        <v>8</v>
      </c>
      <c r="K12087" s="12">
        <f t="shared" si="378"/>
        <v>10.202666666666666</v>
      </c>
      <c r="L12087" s="21" t="s">
        <v>21</v>
      </c>
      <c r="M12087" s="23">
        <f t="shared" si="377"/>
        <v>6.4</v>
      </c>
      <c r="N12087" s="6">
        <v>2024</v>
      </c>
    </row>
    <row r="12088" spans="1:14" ht="19.95" customHeight="1">
      <c r="A12088" s="20" t="s">
        <v>243</v>
      </c>
      <c r="B12088" s="20" t="s">
        <v>42</v>
      </c>
      <c r="C12088" s="20" t="s">
        <v>41</v>
      </c>
      <c r="D12088" s="20" t="s">
        <v>16</v>
      </c>
      <c r="E12088" s="20" t="s">
        <v>17</v>
      </c>
      <c r="F12088" s="31" t="s">
        <v>18</v>
      </c>
      <c r="G12088" s="32" t="s">
        <v>28</v>
      </c>
      <c r="H12088" s="31" t="s">
        <v>53</v>
      </c>
      <c r="I12088" s="25">
        <v>0.74354304635761592</v>
      </c>
      <c r="J12088" s="23">
        <v>5</v>
      </c>
      <c r="K12088" s="12">
        <f t="shared" si="378"/>
        <v>3.7177152317880795</v>
      </c>
      <c r="L12088" s="21" t="s">
        <v>21</v>
      </c>
      <c r="M12088" s="23">
        <f t="shared" ref="M12088:M12151" si="379">ROUND(J12088-J12088*20/100,1)</f>
        <v>4</v>
      </c>
      <c r="N12088" s="6">
        <v>2024</v>
      </c>
    </row>
    <row r="12089" spans="1:14" ht="19.95" customHeight="1">
      <c r="A12089" s="20" t="s">
        <v>300</v>
      </c>
      <c r="B12089" s="20" t="s">
        <v>14</v>
      </c>
      <c r="C12089" s="20" t="s">
        <v>75</v>
      </c>
      <c r="D12089" s="20" t="s">
        <v>16</v>
      </c>
      <c r="E12089" s="20" t="s">
        <v>27</v>
      </c>
      <c r="F12089" s="21"/>
      <c r="G12089" s="20" t="s">
        <v>19</v>
      </c>
      <c r="H12089" s="21" t="s">
        <v>156</v>
      </c>
      <c r="I12089" s="25">
        <v>1.7328349944629014E-2</v>
      </c>
      <c r="J12089" s="23">
        <v>8</v>
      </c>
      <c r="K12089" s="12">
        <f t="shared" si="378"/>
        <v>0.13862679955703211</v>
      </c>
      <c r="L12089" s="21" t="s">
        <v>21</v>
      </c>
      <c r="M12089" s="23">
        <f t="shared" si="379"/>
        <v>6.4</v>
      </c>
      <c r="N12089" s="6">
        <v>2024</v>
      </c>
    </row>
    <row r="12090" spans="1:14" ht="19.95" customHeight="1">
      <c r="A12090" s="20" t="s">
        <v>308</v>
      </c>
      <c r="B12090" s="20" t="s">
        <v>48</v>
      </c>
      <c r="C12090" s="20" t="s">
        <v>69</v>
      </c>
      <c r="D12090" s="20" t="s">
        <v>16</v>
      </c>
      <c r="E12090" s="20" t="s">
        <v>147</v>
      </c>
      <c r="F12090" s="21"/>
      <c r="G12090" s="20" t="s">
        <v>19</v>
      </c>
      <c r="H12090" s="21" t="s">
        <v>172</v>
      </c>
      <c r="I12090" s="25">
        <v>0.12428169014084506</v>
      </c>
      <c r="J12090" s="23">
        <v>5.5</v>
      </c>
      <c r="K12090" s="12">
        <f t="shared" si="378"/>
        <v>0.68354929577464785</v>
      </c>
      <c r="L12090" s="21" t="s">
        <v>21</v>
      </c>
      <c r="M12090" s="23">
        <f t="shared" si="379"/>
        <v>4.4000000000000004</v>
      </c>
      <c r="N12090" s="6">
        <v>2024</v>
      </c>
    </row>
    <row r="12091" spans="1:14" ht="19.95" customHeight="1">
      <c r="A12091" s="20" t="s">
        <v>355</v>
      </c>
      <c r="B12091" s="20" t="s">
        <v>42</v>
      </c>
      <c r="C12091" s="20" t="s">
        <v>41</v>
      </c>
      <c r="D12091" s="20" t="s">
        <v>16</v>
      </c>
      <c r="E12091" s="20" t="s">
        <v>189</v>
      </c>
      <c r="F12091" s="21"/>
      <c r="G12091" s="20" t="s">
        <v>28</v>
      </c>
      <c r="H12091" s="21" t="s">
        <v>349</v>
      </c>
      <c r="I12091" s="25">
        <v>1.205850104094379</v>
      </c>
      <c r="J12091" s="23">
        <v>1</v>
      </c>
      <c r="K12091" s="12">
        <f t="shared" si="378"/>
        <v>1.205850104094379</v>
      </c>
      <c r="L12091" s="21" t="s">
        <v>21</v>
      </c>
      <c r="M12091" s="23">
        <f t="shared" si="379"/>
        <v>0.8</v>
      </c>
      <c r="N12091" s="6">
        <v>2024</v>
      </c>
    </row>
    <row r="12092" spans="1:14" ht="19.95" customHeight="1">
      <c r="A12092" s="20" t="s">
        <v>211</v>
      </c>
      <c r="B12092" s="20" t="s">
        <v>14</v>
      </c>
      <c r="C12092" s="20" t="s">
        <v>23</v>
      </c>
      <c r="D12092" s="20" t="s">
        <v>213</v>
      </c>
      <c r="E12092" s="20" t="s">
        <v>27</v>
      </c>
      <c r="F12092" s="21"/>
      <c r="G12092" s="20" t="s">
        <v>19</v>
      </c>
      <c r="H12092" s="21" t="s">
        <v>229</v>
      </c>
      <c r="I12092" s="25">
        <v>6.2108763693270739E-3</v>
      </c>
      <c r="J12092" s="23">
        <v>50</v>
      </c>
      <c r="K12092" s="12">
        <f t="shared" si="378"/>
        <v>0.3105438184663537</v>
      </c>
      <c r="L12092" s="21" t="s">
        <v>21</v>
      </c>
      <c r="M12092" s="23">
        <f t="shared" si="379"/>
        <v>40</v>
      </c>
      <c r="N12092" s="6">
        <v>2024</v>
      </c>
    </row>
    <row r="12093" spans="1:14" ht="19.95" customHeight="1">
      <c r="A12093" s="20" t="s">
        <v>211</v>
      </c>
      <c r="B12093" s="20" t="s">
        <v>14</v>
      </c>
      <c r="C12093" s="20" t="s">
        <v>23</v>
      </c>
      <c r="D12093" s="20" t="s">
        <v>213</v>
      </c>
      <c r="E12093" s="20" t="s">
        <v>27</v>
      </c>
      <c r="F12093" s="21"/>
      <c r="G12093" s="20" t="s">
        <v>19</v>
      </c>
      <c r="H12093" s="21" t="s">
        <v>182</v>
      </c>
      <c r="I12093" s="25">
        <v>6.2558624283480984E-3</v>
      </c>
      <c r="J12093" s="23">
        <v>45</v>
      </c>
      <c r="K12093" s="12">
        <f t="shared" si="378"/>
        <v>0.28151380927566444</v>
      </c>
      <c r="L12093" s="21" t="s">
        <v>21</v>
      </c>
      <c r="M12093" s="23">
        <f t="shared" si="379"/>
        <v>36</v>
      </c>
      <c r="N12093" s="6">
        <v>2024</v>
      </c>
    </row>
    <row r="12094" spans="1:14" ht="19.95" customHeight="1">
      <c r="A12094" s="20" t="s">
        <v>211</v>
      </c>
      <c r="B12094" s="20" t="s">
        <v>14</v>
      </c>
      <c r="C12094" s="20" t="s">
        <v>23</v>
      </c>
      <c r="D12094" s="20" t="s">
        <v>213</v>
      </c>
      <c r="E12094" s="20" t="s">
        <v>27</v>
      </c>
      <c r="F12094" s="21"/>
      <c r="G12094" s="20" t="s">
        <v>19</v>
      </c>
      <c r="H12094" s="21" t="s">
        <v>182</v>
      </c>
      <c r="I12094" s="25">
        <v>6.2042682926829271E-3</v>
      </c>
      <c r="J12094" s="23">
        <v>45</v>
      </c>
      <c r="K12094" s="12">
        <f t="shared" si="378"/>
        <v>0.27919207317073175</v>
      </c>
      <c r="L12094" s="21" t="s">
        <v>21</v>
      </c>
      <c r="M12094" s="23">
        <f t="shared" si="379"/>
        <v>36</v>
      </c>
      <c r="N12094" s="6">
        <v>2024</v>
      </c>
    </row>
    <row r="12095" spans="1:14" ht="19.95" customHeight="1">
      <c r="A12095" s="20" t="s">
        <v>211</v>
      </c>
      <c r="B12095" s="20" t="s">
        <v>14</v>
      </c>
      <c r="C12095" s="20" t="s">
        <v>225</v>
      </c>
      <c r="D12095" s="20" t="s">
        <v>213</v>
      </c>
      <c r="E12095" s="20" t="s">
        <v>27</v>
      </c>
      <c r="F12095" s="21"/>
      <c r="G12095" s="20" t="s">
        <v>19</v>
      </c>
      <c r="H12095" s="21" t="s">
        <v>229</v>
      </c>
      <c r="I12095" s="25">
        <v>7.1660859465737517E-3</v>
      </c>
      <c r="J12095" s="23">
        <v>45</v>
      </c>
      <c r="K12095" s="12">
        <f t="shared" si="378"/>
        <v>0.32247386759581881</v>
      </c>
      <c r="L12095" s="21" t="s">
        <v>21</v>
      </c>
      <c r="M12095" s="23">
        <f t="shared" si="379"/>
        <v>36</v>
      </c>
      <c r="N12095" s="6">
        <v>2024</v>
      </c>
    </row>
    <row r="12096" spans="1:14" ht="19.95" customHeight="1">
      <c r="A12096" s="20" t="s">
        <v>300</v>
      </c>
      <c r="B12096" s="20" t="s">
        <v>14</v>
      </c>
      <c r="C12096" s="20" t="s">
        <v>46</v>
      </c>
      <c r="D12096" s="20" t="s">
        <v>16</v>
      </c>
      <c r="E12096" s="20" t="s">
        <v>27</v>
      </c>
      <c r="F12096" s="21"/>
      <c r="G12096" s="20" t="s">
        <v>19</v>
      </c>
      <c r="H12096" s="21" t="s">
        <v>156</v>
      </c>
      <c r="I12096" s="25">
        <v>7.0243902439024397E-2</v>
      </c>
      <c r="J12096" s="23">
        <v>5.5</v>
      </c>
      <c r="K12096" s="12">
        <f t="shared" si="378"/>
        <v>0.38634146341463416</v>
      </c>
      <c r="L12096" s="21" t="s">
        <v>21</v>
      </c>
      <c r="M12096" s="23">
        <f t="shared" si="379"/>
        <v>4.4000000000000004</v>
      </c>
      <c r="N12096" s="6">
        <v>2024</v>
      </c>
    </row>
    <row r="12097" spans="1:14" ht="19.95" customHeight="1">
      <c r="A12097" s="20" t="s">
        <v>365</v>
      </c>
      <c r="B12097" s="20" t="s">
        <v>42</v>
      </c>
      <c r="C12097" s="20" t="s">
        <v>57</v>
      </c>
      <c r="D12097" s="20" t="s">
        <v>26</v>
      </c>
      <c r="E12097" s="20" t="s">
        <v>17</v>
      </c>
      <c r="F12097" s="21"/>
      <c r="G12097" s="20" t="s">
        <v>28</v>
      </c>
      <c r="H12097" s="21" t="s">
        <v>349</v>
      </c>
      <c r="I12097" s="25">
        <v>3.5281000000000002</v>
      </c>
      <c r="J12097" s="23">
        <v>1.35</v>
      </c>
      <c r="K12097" s="12">
        <f t="shared" si="378"/>
        <v>4.7629350000000006</v>
      </c>
      <c r="L12097" s="21" t="s">
        <v>21</v>
      </c>
      <c r="M12097" s="23">
        <f t="shared" si="379"/>
        <v>1.1000000000000001</v>
      </c>
      <c r="N12097" s="6">
        <v>2024</v>
      </c>
    </row>
    <row r="12098" spans="1:14" ht="19.95" customHeight="1">
      <c r="A12098" s="20" t="s">
        <v>308</v>
      </c>
      <c r="B12098" s="20" t="s">
        <v>14</v>
      </c>
      <c r="C12098" s="20" t="s">
        <v>45</v>
      </c>
      <c r="D12098" s="20" t="s">
        <v>83</v>
      </c>
      <c r="E12098" s="20" t="s">
        <v>147</v>
      </c>
      <c r="F12098" s="21"/>
      <c r="G12098" s="20" t="s">
        <v>19</v>
      </c>
      <c r="H12098" s="21" t="s">
        <v>172</v>
      </c>
      <c r="I12098" s="25">
        <v>8.2024202420242026E-2</v>
      </c>
      <c r="J12098" s="23">
        <v>5</v>
      </c>
      <c r="K12098" s="12">
        <f t="shared" si="378"/>
        <v>0.4101210121012101</v>
      </c>
      <c r="L12098" s="21" t="s">
        <v>21</v>
      </c>
      <c r="M12098" s="23">
        <f t="shared" si="379"/>
        <v>4</v>
      </c>
      <c r="N12098" s="6">
        <v>2024</v>
      </c>
    </row>
    <row r="12099" spans="1:14" ht="19.95" customHeight="1">
      <c r="A12099" s="20" t="s">
        <v>308</v>
      </c>
      <c r="B12099" s="20" t="s">
        <v>40</v>
      </c>
      <c r="C12099" s="20" t="s">
        <v>65</v>
      </c>
      <c r="D12099" s="20" t="s">
        <v>83</v>
      </c>
      <c r="E12099" s="20" t="s">
        <v>147</v>
      </c>
      <c r="F12099" s="21"/>
      <c r="G12099" s="20" t="s">
        <v>19</v>
      </c>
      <c r="H12099" s="21" t="s">
        <v>172</v>
      </c>
      <c r="I12099" s="25">
        <v>1.3729702970297029</v>
      </c>
      <c r="J12099" s="23">
        <v>7.5</v>
      </c>
      <c r="K12099" s="12">
        <f t="shared" ref="K12099:K12162" si="380">J12099*I12099</f>
        <v>10.297277227722772</v>
      </c>
      <c r="L12099" s="21" t="s">
        <v>21</v>
      </c>
      <c r="M12099" s="23">
        <f t="shared" si="379"/>
        <v>6</v>
      </c>
      <c r="N12099" s="6">
        <v>2024</v>
      </c>
    </row>
    <row r="12100" spans="1:14" ht="19.95" customHeight="1">
      <c r="A12100" s="20" t="s">
        <v>290</v>
      </c>
      <c r="B12100" s="20" t="s">
        <v>42</v>
      </c>
      <c r="C12100" s="20" t="s">
        <v>65</v>
      </c>
      <c r="D12100" s="20" t="s">
        <v>16</v>
      </c>
      <c r="E12100" s="20" t="s">
        <v>97</v>
      </c>
      <c r="F12100" s="21"/>
      <c r="G12100" s="20" t="s">
        <v>19</v>
      </c>
      <c r="H12100" s="21"/>
      <c r="I12100" s="25">
        <v>1.5679333333333334</v>
      </c>
      <c r="J12100" s="23">
        <v>16.5</v>
      </c>
      <c r="K12100" s="12">
        <f t="shared" si="380"/>
        <v>25.870900000000002</v>
      </c>
      <c r="L12100" s="21" t="s">
        <v>21</v>
      </c>
      <c r="M12100" s="23">
        <f t="shared" si="379"/>
        <v>13.2</v>
      </c>
      <c r="N12100" s="6">
        <v>2024</v>
      </c>
    </row>
    <row r="12101" spans="1:14" ht="19.95" customHeight="1">
      <c r="A12101" s="20" t="s">
        <v>355</v>
      </c>
      <c r="B12101" s="20" t="s">
        <v>48</v>
      </c>
      <c r="C12101" s="20" t="s">
        <v>49</v>
      </c>
      <c r="D12101" s="20" t="s">
        <v>26</v>
      </c>
      <c r="E12101" s="20" t="s">
        <v>207</v>
      </c>
      <c r="F12101" s="21"/>
      <c r="G12101" s="20" t="s">
        <v>28</v>
      </c>
      <c r="H12101" s="21" t="s">
        <v>32</v>
      </c>
      <c r="I12101" s="25">
        <v>7.9466666666666672E-2</v>
      </c>
      <c r="J12101" s="23">
        <v>2</v>
      </c>
      <c r="K12101" s="12">
        <f t="shared" si="380"/>
        <v>0.15893333333333334</v>
      </c>
      <c r="L12101" s="21" t="s">
        <v>21</v>
      </c>
      <c r="M12101" s="23">
        <f t="shared" si="379"/>
        <v>1.6</v>
      </c>
      <c r="N12101" s="6">
        <v>2024</v>
      </c>
    </row>
    <row r="12102" spans="1:14" ht="19.95" customHeight="1">
      <c r="A12102" s="20" t="s">
        <v>211</v>
      </c>
      <c r="B12102" s="20" t="s">
        <v>14</v>
      </c>
      <c r="C12102" s="20" t="s">
        <v>192</v>
      </c>
      <c r="D12102" s="20" t="s">
        <v>213</v>
      </c>
      <c r="E12102" s="20" t="s">
        <v>27</v>
      </c>
      <c r="F12102" s="21"/>
      <c r="G12102" s="20" t="s">
        <v>19</v>
      </c>
      <c r="H12102" s="21" t="s">
        <v>229</v>
      </c>
      <c r="I12102" s="25">
        <v>5.0568181818181823E-3</v>
      </c>
      <c r="J12102" s="23">
        <v>75</v>
      </c>
      <c r="K12102" s="12">
        <f t="shared" si="380"/>
        <v>0.37926136363636365</v>
      </c>
      <c r="L12102" s="21" t="s">
        <v>21</v>
      </c>
      <c r="M12102" s="23">
        <f t="shared" si="379"/>
        <v>60</v>
      </c>
      <c r="N12102" s="6">
        <v>2024</v>
      </c>
    </row>
    <row r="12103" spans="1:14" ht="19.95" customHeight="1">
      <c r="A12103" s="20" t="s">
        <v>276</v>
      </c>
      <c r="B12103" s="20" t="s">
        <v>42</v>
      </c>
      <c r="C12103" s="20" t="s">
        <v>31</v>
      </c>
      <c r="D12103" s="20" t="s">
        <v>16</v>
      </c>
      <c r="E12103" s="20" t="s">
        <v>189</v>
      </c>
      <c r="F12103" s="21"/>
      <c r="G12103" s="20" t="s">
        <v>19</v>
      </c>
      <c r="H12103" s="21" t="s">
        <v>92</v>
      </c>
      <c r="I12103" s="25">
        <v>1.0965</v>
      </c>
      <c r="J12103" s="23">
        <v>2.25</v>
      </c>
      <c r="K12103" s="12">
        <f t="shared" si="380"/>
        <v>2.4671250000000002</v>
      </c>
      <c r="L12103" s="21" t="s">
        <v>21</v>
      </c>
      <c r="M12103" s="23">
        <f t="shared" si="379"/>
        <v>1.8</v>
      </c>
      <c r="N12103" s="6">
        <v>2024</v>
      </c>
    </row>
    <row r="12104" spans="1:14" ht="19.95" customHeight="1">
      <c r="A12104" s="20" t="s">
        <v>211</v>
      </c>
      <c r="B12104" s="20" t="s">
        <v>14</v>
      </c>
      <c r="C12104" s="20" t="s">
        <v>192</v>
      </c>
      <c r="D12104" s="20" t="s">
        <v>213</v>
      </c>
      <c r="E12104" s="20" t="s">
        <v>207</v>
      </c>
      <c r="F12104" s="21"/>
      <c r="G12104" s="20" t="s">
        <v>19</v>
      </c>
      <c r="H12104" s="21" t="s">
        <v>229</v>
      </c>
      <c r="I12104" s="25">
        <v>5.065789473684211E-3</v>
      </c>
      <c r="J12104" s="23">
        <v>70</v>
      </c>
      <c r="K12104" s="12">
        <f t="shared" si="380"/>
        <v>0.35460526315789476</v>
      </c>
      <c r="L12104" s="21" t="s">
        <v>21</v>
      </c>
      <c r="M12104" s="23">
        <f t="shared" si="379"/>
        <v>56</v>
      </c>
      <c r="N12104" s="6">
        <v>2024</v>
      </c>
    </row>
    <row r="12105" spans="1:14" ht="19.95" customHeight="1">
      <c r="A12105" s="20" t="s">
        <v>211</v>
      </c>
      <c r="B12105" s="20" t="s">
        <v>14</v>
      </c>
      <c r="C12105" s="20" t="s">
        <v>192</v>
      </c>
      <c r="D12105" s="20" t="s">
        <v>213</v>
      </c>
      <c r="E12105" s="20" t="s">
        <v>207</v>
      </c>
      <c r="F12105" s="21"/>
      <c r="G12105" s="20" t="s">
        <v>19</v>
      </c>
      <c r="H12105" s="21" t="s">
        <v>229</v>
      </c>
      <c r="I12105" s="25">
        <v>5.2698863636363637E-3</v>
      </c>
      <c r="J12105" s="23">
        <v>70</v>
      </c>
      <c r="K12105" s="12">
        <f t="shared" si="380"/>
        <v>0.36889204545454546</v>
      </c>
      <c r="L12105" s="21" t="s">
        <v>21</v>
      </c>
      <c r="M12105" s="23">
        <f t="shared" si="379"/>
        <v>56</v>
      </c>
      <c r="N12105" s="6">
        <v>2024</v>
      </c>
    </row>
    <row r="12106" spans="1:14" ht="19.95" customHeight="1">
      <c r="A12106" s="20" t="s">
        <v>211</v>
      </c>
      <c r="B12106" s="20" t="s">
        <v>14</v>
      </c>
      <c r="C12106" s="20" t="s">
        <v>215</v>
      </c>
      <c r="D12106" s="20" t="s">
        <v>213</v>
      </c>
      <c r="E12106" s="20" t="s">
        <v>207</v>
      </c>
      <c r="F12106" s="21"/>
      <c r="G12106" s="20" t="s">
        <v>19</v>
      </c>
      <c r="H12106" s="21" t="s">
        <v>229</v>
      </c>
      <c r="I12106" s="25">
        <v>3.2319078947368424E-3</v>
      </c>
      <c r="J12106" s="23">
        <v>70</v>
      </c>
      <c r="K12106" s="12">
        <f t="shared" si="380"/>
        <v>0.22623355263157896</v>
      </c>
      <c r="L12106" s="21" t="s">
        <v>21</v>
      </c>
      <c r="M12106" s="23">
        <f t="shared" si="379"/>
        <v>56</v>
      </c>
      <c r="N12106" s="6">
        <v>2024</v>
      </c>
    </row>
    <row r="12107" spans="1:14" ht="19.95" customHeight="1">
      <c r="A12107" s="20" t="s">
        <v>211</v>
      </c>
      <c r="B12107" s="20" t="s">
        <v>14</v>
      </c>
      <c r="C12107" s="20" t="s">
        <v>192</v>
      </c>
      <c r="D12107" s="20" t="s">
        <v>213</v>
      </c>
      <c r="E12107" s="20" t="s">
        <v>207</v>
      </c>
      <c r="F12107" s="21"/>
      <c r="G12107" s="20" t="s">
        <v>19</v>
      </c>
      <c r="H12107" s="21" t="s">
        <v>229</v>
      </c>
      <c r="I12107" s="25">
        <v>5.7565789473684207E-3</v>
      </c>
      <c r="J12107" s="23">
        <v>70</v>
      </c>
      <c r="K12107" s="12">
        <f t="shared" si="380"/>
        <v>0.40296052631578944</v>
      </c>
      <c r="L12107" s="21" t="s">
        <v>21</v>
      </c>
      <c r="M12107" s="23">
        <f t="shared" si="379"/>
        <v>56</v>
      </c>
      <c r="N12107" s="6">
        <v>2024</v>
      </c>
    </row>
    <row r="12108" spans="1:14" ht="19.95" customHeight="1">
      <c r="A12108" s="20" t="s">
        <v>211</v>
      </c>
      <c r="B12108" s="20" t="s">
        <v>14</v>
      </c>
      <c r="C12108" s="20" t="s">
        <v>192</v>
      </c>
      <c r="D12108" s="20" t="s">
        <v>213</v>
      </c>
      <c r="E12108" s="20" t="s">
        <v>150</v>
      </c>
      <c r="F12108" s="21"/>
      <c r="G12108" s="20" t="s">
        <v>19</v>
      </c>
      <c r="H12108" s="21" t="s">
        <v>182</v>
      </c>
      <c r="I12108" s="25">
        <v>5.0000000000000001E-3</v>
      </c>
      <c r="J12108" s="23">
        <v>70</v>
      </c>
      <c r="K12108" s="12">
        <f t="shared" si="380"/>
        <v>0.35000000000000003</v>
      </c>
      <c r="L12108" s="21" t="s">
        <v>21</v>
      </c>
      <c r="M12108" s="23">
        <f t="shared" si="379"/>
        <v>56</v>
      </c>
      <c r="N12108" s="6">
        <v>2024</v>
      </c>
    </row>
    <row r="12109" spans="1:14" ht="19.95" customHeight="1">
      <c r="A12109" s="20" t="s">
        <v>211</v>
      </c>
      <c r="B12109" s="20" t="s">
        <v>14</v>
      </c>
      <c r="C12109" s="20" t="s">
        <v>23</v>
      </c>
      <c r="D12109" s="20" t="s">
        <v>213</v>
      </c>
      <c r="E12109" s="20" t="s">
        <v>150</v>
      </c>
      <c r="F12109" s="21"/>
      <c r="G12109" s="20" t="s">
        <v>19</v>
      </c>
      <c r="H12109" s="21" t="s">
        <v>182</v>
      </c>
      <c r="I12109" s="25">
        <v>5.8333333333333336E-3</v>
      </c>
      <c r="J12109" s="23">
        <v>70</v>
      </c>
      <c r="K12109" s="12">
        <f t="shared" si="380"/>
        <v>0.40833333333333333</v>
      </c>
      <c r="L12109" s="21" t="s">
        <v>21</v>
      </c>
      <c r="M12109" s="23">
        <f t="shared" si="379"/>
        <v>56</v>
      </c>
      <c r="N12109" s="6">
        <v>2024</v>
      </c>
    </row>
    <row r="12110" spans="1:14" ht="19.95" customHeight="1">
      <c r="A12110" s="20" t="s">
        <v>380</v>
      </c>
      <c r="B12110" s="20" t="s">
        <v>33</v>
      </c>
      <c r="C12110" s="20" t="s">
        <v>44</v>
      </c>
      <c r="D12110" s="20" t="s">
        <v>16</v>
      </c>
      <c r="E12110" s="20" t="s">
        <v>27</v>
      </c>
      <c r="F12110" s="21"/>
      <c r="G12110" s="20" t="s">
        <v>19</v>
      </c>
      <c r="H12110" s="21" t="s">
        <v>198</v>
      </c>
      <c r="I12110" s="25">
        <v>0.14263999999999999</v>
      </c>
      <c r="J12110" s="23">
        <v>6.5</v>
      </c>
      <c r="K12110" s="12">
        <f t="shared" si="380"/>
        <v>0.92715999999999998</v>
      </c>
      <c r="L12110" s="21" t="s">
        <v>21</v>
      </c>
      <c r="M12110" s="23">
        <f t="shared" si="379"/>
        <v>5.2</v>
      </c>
      <c r="N12110" s="6">
        <v>2024</v>
      </c>
    </row>
    <row r="12111" spans="1:14" ht="19.95" customHeight="1">
      <c r="A12111" s="20" t="s">
        <v>380</v>
      </c>
      <c r="B12111" s="20" t="s">
        <v>24</v>
      </c>
      <c r="C12111" s="20" t="s">
        <v>58</v>
      </c>
      <c r="D12111" s="20" t="s">
        <v>16</v>
      </c>
      <c r="E12111" s="20" t="s">
        <v>27</v>
      </c>
      <c r="F12111" s="21"/>
      <c r="G12111" s="20" t="s">
        <v>19</v>
      </c>
      <c r="H12111" s="21" t="s">
        <v>198</v>
      </c>
      <c r="I12111" s="25">
        <v>0.24864</v>
      </c>
      <c r="J12111" s="23">
        <v>7.5</v>
      </c>
      <c r="K12111" s="12">
        <f t="shared" si="380"/>
        <v>1.8648</v>
      </c>
      <c r="L12111" s="21" t="s">
        <v>21</v>
      </c>
      <c r="M12111" s="23">
        <f t="shared" si="379"/>
        <v>6</v>
      </c>
      <c r="N12111" s="6">
        <v>2024</v>
      </c>
    </row>
    <row r="12112" spans="1:14" ht="19.95" customHeight="1">
      <c r="A12112" s="20" t="s">
        <v>276</v>
      </c>
      <c r="B12112" s="20" t="s">
        <v>42</v>
      </c>
      <c r="C12112" s="20" t="s">
        <v>57</v>
      </c>
      <c r="D12112" s="20" t="s">
        <v>16</v>
      </c>
      <c r="E12112" s="20" t="s">
        <v>189</v>
      </c>
      <c r="F12112" s="21"/>
      <c r="G12112" s="20" t="s">
        <v>19</v>
      </c>
      <c r="H12112" s="21" t="s">
        <v>92</v>
      </c>
      <c r="I12112" s="25">
        <v>2.5390000000000001</v>
      </c>
      <c r="J12112" s="23">
        <v>3.5</v>
      </c>
      <c r="K12112" s="12">
        <f t="shared" si="380"/>
        <v>8.8864999999999998</v>
      </c>
      <c r="L12112" s="21" t="s">
        <v>21</v>
      </c>
      <c r="M12112" s="23">
        <f t="shared" si="379"/>
        <v>2.8</v>
      </c>
      <c r="N12112" s="6">
        <v>2024</v>
      </c>
    </row>
    <row r="12113" spans="1:14" ht="19.95" customHeight="1">
      <c r="A12113" s="20" t="s">
        <v>186</v>
      </c>
      <c r="B12113" s="20" t="s">
        <v>14</v>
      </c>
      <c r="C12113" s="20" t="s">
        <v>75</v>
      </c>
      <c r="D12113" s="20" t="s">
        <v>16</v>
      </c>
      <c r="E12113" s="20" t="s">
        <v>155</v>
      </c>
      <c r="F12113" s="21"/>
      <c r="G12113" s="20" t="s">
        <v>19</v>
      </c>
      <c r="H12113" s="21" t="s">
        <v>92</v>
      </c>
      <c r="I12113" s="25">
        <v>1.4567901234567903E-2</v>
      </c>
      <c r="J12113" s="23">
        <v>5.5</v>
      </c>
      <c r="K12113" s="12">
        <f t="shared" si="380"/>
        <v>8.0123456790123462E-2</v>
      </c>
      <c r="L12113" s="21" t="s">
        <v>21</v>
      </c>
      <c r="M12113" s="23">
        <f t="shared" si="379"/>
        <v>4.4000000000000004</v>
      </c>
      <c r="N12113" s="6">
        <v>2024</v>
      </c>
    </row>
    <row r="12114" spans="1:14" ht="19.95" customHeight="1">
      <c r="A12114" s="20" t="s">
        <v>186</v>
      </c>
      <c r="B12114" s="20" t="s">
        <v>42</v>
      </c>
      <c r="C12114" s="20" t="s">
        <v>31</v>
      </c>
      <c r="D12114" s="20" t="s">
        <v>16</v>
      </c>
      <c r="E12114" s="20" t="s">
        <v>155</v>
      </c>
      <c r="F12114" s="21"/>
      <c r="G12114" s="20" t="s">
        <v>19</v>
      </c>
      <c r="H12114" s="21" t="s">
        <v>92</v>
      </c>
      <c r="I12114" s="25">
        <v>1.1623762376237625</v>
      </c>
      <c r="J12114" s="23">
        <v>1</v>
      </c>
      <c r="K12114" s="12">
        <f t="shared" si="380"/>
        <v>1.1623762376237625</v>
      </c>
      <c r="L12114" s="21" t="s">
        <v>21</v>
      </c>
      <c r="M12114" s="23">
        <f t="shared" si="379"/>
        <v>0.8</v>
      </c>
      <c r="N12114" s="6">
        <v>2024</v>
      </c>
    </row>
    <row r="12115" spans="1:14" ht="19.95" customHeight="1">
      <c r="A12115" s="20" t="s">
        <v>380</v>
      </c>
      <c r="B12115" s="20" t="s">
        <v>48</v>
      </c>
      <c r="C12115" s="20" t="s">
        <v>49</v>
      </c>
      <c r="D12115" s="20" t="s">
        <v>16</v>
      </c>
      <c r="E12115" s="20" t="s">
        <v>27</v>
      </c>
      <c r="F12115" s="21"/>
      <c r="G12115" s="20" t="s">
        <v>19</v>
      </c>
      <c r="H12115" s="21" t="s">
        <v>198</v>
      </c>
      <c r="I12115" s="25">
        <v>8.2783783783783788E-2</v>
      </c>
      <c r="J12115" s="23">
        <v>5</v>
      </c>
      <c r="K12115" s="12">
        <f t="shared" si="380"/>
        <v>0.41391891891891897</v>
      </c>
      <c r="L12115" s="21" t="s">
        <v>21</v>
      </c>
      <c r="M12115" s="23">
        <f t="shared" si="379"/>
        <v>4</v>
      </c>
      <c r="N12115" s="6">
        <v>2024</v>
      </c>
    </row>
    <row r="12116" spans="1:14" ht="19.95" customHeight="1">
      <c r="A12116" s="20" t="s">
        <v>380</v>
      </c>
      <c r="B12116" s="20" t="s">
        <v>42</v>
      </c>
      <c r="C12116" s="20" t="s">
        <v>44</v>
      </c>
      <c r="D12116" s="20" t="s">
        <v>16</v>
      </c>
      <c r="E12116" s="20" t="s">
        <v>27</v>
      </c>
      <c r="F12116" s="21"/>
      <c r="G12116" s="20" t="s">
        <v>19</v>
      </c>
      <c r="H12116" s="21" t="s">
        <v>198</v>
      </c>
      <c r="I12116" s="25">
        <v>0.17430793157076205</v>
      </c>
      <c r="J12116" s="23">
        <v>4.8</v>
      </c>
      <c r="K12116" s="12">
        <f t="shared" si="380"/>
        <v>0.83667807153965779</v>
      </c>
      <c r="L12116" s="21" t="s">
        <v>21</v>
      </c>
      <c r="M12116" s="23">
        <f t="shared" si="379"/>
        <v>3.8</v>
      </c>
      <c r="N12116" s="6">
        <v>2024</v>
      </c>
    </row>
    <row r="12117" spans="1:14" ht="19.95" customHeight="1">
      <c r="A12117" s="20" t="s">
        <v>380</v>
      </c>
      <c r="B12117" s="20" t="s">
        <v>42</v>
      </c>
      <c r="C12117" s="20" t="s">
        <v>44</v>
      </c>
      <c r="D12117" s="20" t="s">
        <v>16</v>
      </c>
      <c r="E12117" s="20" t="s">
        <v>27</v>
      </c>
      <c r="F12117" s="21"/>
      <c r="G12117" s="20" t="s">
        <v>19</v>
      </c>
      <c r="H12117" s="21" t="s">
        <v>198</v>
      </c>
      <c r="I12117" s="25">
        <v>0.18006349206349206</v>
      </c>
      <c r="J12117" s="23">
        <v>4.8</v>
      </c>
      <c r="K12117" s="12">
        <f t="shared" si="380"/>
        <v>0.86430476190476191</v>
      </c>
      <c r="L12117" s="21" t="s">
        <v>21</v>
      </c>
      <c r="M12117" s="23">
        <f t="shared" si="379"/>
        <v>3.8</v>
      </c>
      <c r="N12117" s="6">
        <v>2024</v>
      </c>
    </row>
    <row r="12118" spans="1:14" ht="19.95" customHeight="1">
      <c r="A12118" s="20" t="s">
        <v>248</v>
      </c>
      <c r="B12118" s="20" t="s">
        <v>14</v>
      </c>
      <c r="C12118" s="20" t="s">
        <v>36</v>
      </c>
      <c r="D12118" s="20" t="s">
        <v>16</v>
      </c>
      <c r="E12118" s="20" t="s">
        <v>202</v>
      </c>
      <c r="F12118" s="21"/>
      <c r="G12118" s="20" t="s">
        <v>19</v>
      </c>
      <c r="H12118" s="21" t="s">
        <v>162</v>
      </c>
      <c r="I12118" s="25">
        <v>0.56722727272727269</v>
      </c>
      <c r="J12118" s="23">
        <v>0.45</v>
      </c>
      <c r="K12118" s="12">
        <f t="shared" si="380"/>
        <v>0.25525227272727274</v>
      </c>
      <c r="L12118" s="21" t="s">
        <v>21</v>
      </c>
      <c r="M12118" s="23">
        <f t="shared" si="379"/>
        <v>0.4</v>
      </c>
      <c r="N12118" s="6">
        <v>2024</v>
      </c>
    </row>
    <row r="12119" spans="1:14" ht="19.95" customHeight="1">
      <c r="A12119" s="20" t="s">
        <v>283</v>
      </c>
      <c r="B12119" s="20" t="s">
        <v>42</v>
      </c>
      <c r="C12119" s="20" t="s">
        <v>57</v>
      </c>
      <c r="D12119" s="20" t="s">
        <v>16</v>
      </c>
      <c r="E12119" s="20" t="s">
        <v>17</v>
      </c>
      <c r="F12119" s="21"/>
      <c r="G12119" s="20" t="s">
        <v>19</v>
      </c>
      <c r="H12119" s="21" t="s">
        <v>284</v>
      </c>
      <c r="I12119" s="25">
        <v>2.1391999999999998</v>
      </c>
      <c r="J12119" s="23">
        <v>14.5</v>
      </c>
      <c r="K12119" s="12">
        <f t="shared" si="380"/>
        <v>31.018399999999996</v>
      </c>
      <c r="L12119" s="21" t="s">
        <v>21</v>
      </c>
      <c r="M12119" s="23">
        <f t="shared" si="379"/>
        <v>11.6</v>
      </c>
      <c r="N12119" s="6">
        <v>2024</v>
      </c>
    </row>
    <row r="12120" spans="1:14" ht="19.95" customHeight="1">
      <c r="A12120" s="20" t="s">
        <v>283</v>
      </c>
      <c r="B12120" s="20" t="s">
        <v>40</v>
      </c>
      <c r="C12120" s="20" t="s">
        <v>57</v>
      </c>
      <c r="D12120" s="20" t="s">
        <v>16</v>
      </c>
      <c r="E12120" s="20" t="s">
        <v>17</v>
      </c>
      <c r="F12120" s="21"/>
      <c r="G12120" s="20" t="s">
        <v>19</v>
      </c>
      <c r="H12120" s="21" t="s">
        <v>284</v>
      </c>
      <c r="I12120" s="25">
        <v>2.49125</v>
      </c>
      <c r="J12120" s="23">
        <v>14.52</v>
      </c>
      <c r="K12120" s="12">
        <f t="shared" si="380"/>
        <v>36.17295</v>
      </c>
      <c r="L12120" s="21" t="s">
        <v>21</v>
      </c>
      <c r="M12120" s="23">
        <f t="shared" si="379"/>
        <v>11.6</v>
      </c>
      <c r="N12120" s="6">
        <v>2024</v>
      </c>
    </row>
    <row r="12121" spans="1:14" ht="19.95" customHeight="1">
      <c r="A12121" s="20" t="s">
        <v>158</v>
      </c>
      <c r="B12121" s="20" t="s">
        <v>14</v>
      </c>
      <c r="C12121" s="20" t="s">
        <v>15</v>
      </c>
      <c r="D12121" s="20" t="s">
        <v>16</v>
      </c>
      <c r="E12121" s="20" t="s">
        <v>27</v>
      </c>
      <c r="F12121" s="21"/>
      <c r="G12121" s="20" t="s">
        <v>19</v>
      </c>
      <c r="H12121" s="21" t="s">
        <v>92</v>
      </c>
      <c r="I12121" s="25">
        <v>3.5666666666666666E-2</v>
      </c>
      <c r="J12121" s="23">
        <v>35</v>
      </c>
      <c r="K12121" s="12">
        <f t="shared" si="380"/>
        <v>1.2483333333333333</v>
      </c>
      <c r="L12121" s="21" t="s">
        <v>21</v>
      </c>
      <c r="M12121" s="23">
        <f t="shared" si="379"/>
        <v>28</v>
      </c>
      <c r="N12121" s="6">
        <v>2024</v>
      </c>
    </row>
    <row r="12122" spans="1:14" ht="19.95" customHeight="1">
      <c r="A12122" s="20" t="s">
        <v>290</v>
      </c>
      <c r="B12122" s="20" t="s">
        <v>40</v>
      </c>
      <c r="C12122" s="20" t="s">
        <v>41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0.84250000000000003</v>
      </c>
      <c r="J12122" s="23">
        <v>22</v>
      </c>
      <c r="K12122" s="12">
        <f t="shared" si="380"/>
        <v>18.535</v>
      </c>
      <c r="L12122" s="21" t="s">
        <v>21</v>
      </c>
      <c r="M12122" s="23">
        <f t="shared" si="379"/>
        <v>17.600000000000001</v>
      </c>
      <c r="N12122" s="6">
        <v>2024</v>
      </c>
    </row>
    <row r="12123" spans="1:14" ht="19.95" customHeight="1">
      <c r="A12123" s="20" t="s">
        <v>300</v>
      </c>
      <c r="B12123" s="20" t="s">
        <v>14</v>
      </c>
      <c r="C12123" s="20" t="s">
        <v>46</v>
      </c>
      <c r="D12123" s="20" t="s">
        <v>16</v>
      </c>
      <c r="E12123" s="20" t="s">
        <v>27</v>
      </c>
      <c r="F12123" s="21"/>
      <c r="G12123" s="20" t="s">
        <v>19</v>
      </c>
      <c r="H12123" s="21" t="s">
        <v>156</v>
      </c>
      <c r="I12123" s="25">
        <v>7.2999999999999995E-2</v>
      </c>
      <c r="J12123" s="23">
        <v>5.5</v>
      </c>
      <c r="K12123" s="12">
        <f t="shared" si="380"/>
        <v>0.40149999999999997</v>
      </c>
      <c r="L12123" s="21" t="s">
        <v>21</v>
      </c>
      <c r="M12123" s="23">
        <f t="shared" si="379"/>
        <v>4.4000000000000004</v>
      </c>
      <c r="N12123" s="6">
        <v>2024</v>
      </c>
    </row>
    <row r="12124" spans="1:14" ht="19.95" customHeight="1">
      <c r="A12124" s="20" t="s">
        <v>308</v>
      </c>
      <c r="B12124" s="20" t="s">
        <v>42</v>
      </c>
      <c r="C12124" s="20" t="s">
        <v>65</v>
      </c>
      <c r="D12124" s="20" t="s">
        <v>16</v>
      </c>
      <c r="E12124" s="20" t="s">
        <v>147</v>
      </c>
      <c r="F12124" s="21"/>
      <c r="G12124" s="20" t="s">
        <v>19</v>
      </c>
      <c r="H12124" s="21" t="s">
        <v>172</v>
      </c>
      <c r="I12124" s="25">
        <v>1.1788800000000001</v>
      </c>
      <c r="J12124" s="23">
        <v>6.5</v>
      </c>
      <c r="K12124" s="12">
        <f t="shared" si="380"/>
        <v>7.6627200000000011</v>
      </c>
      <c r="L12124" s="21" t="s">
        <v>21</v>
      </c>
      <c r="M12124" s="23">
        <f t="shared" si="379"/>
        <v>5.2</v>
      </c>
      <c r="N12124" s="6">
        <v>2024</v>
      </c>
    </row>
    <row r="12125" spans="1:14" ht="19.95" customHeight="1">
      <c r="A12125" s="20" t="s">
        <v>248</v>
      </c>
      <c r="B12125" s="20" t="s">
        <v>30</v>
      </c>
      <c r="C12125" s="20" t="s">
        <v>43</v>
      </c>
      <c r="D12125" s="20" t="s">
        <v>16</v>
      </c>
      <c r="E12125" s="20" t="s">
        <v>202</v>
      </c>
      <c r="F12125" s="21"/>
      <c r="G12125" s="20" t="s">
        <v>19</v>
      </c>
      <c r="H12125" s="21" t="s">
        <v>162</v>
      </c>
      <c r="I12125" s="25">
        <v>0.72583120204603579</v>
      </c>
      <c r="J12125" s="23">
        <v>0.5</v>
      </c>
      <c r="K12125" s="12">
        <f t="shared" si="380"/>
        <v>0.3629156010230179</v>
      </c>
      <c r="L12125" s="21" t="s">
        <v>21</v>
      </c>
      <c r="M12125" s="23">
        <f t="shared" si="379"/>
        <v>0.4</v>
      </c>
      <c r="N12125" s="6">
        <v>2024</v>
      </c>
    </row>
    <row r="12126" spans="1:14" ht="19.95" customHeight="1">
      <c r="A12126" s="20" t="s">
        <v>380</v>
      </c>
      <c r="B12126" s="20" t="s">
        <v>42</v>
      </c>
      <c r="C12126" s="20" t="s">
        <v>41</v>
      </c>
      <c r="D12126" s="20" t="s">
        <v>16</v>
      </c>
      <c r="E12126" s="20" t="s">
        <v>27</v>
      </c>
      <c r="F12126" s="21"/>
      <c r="G12126" s="20" t="s">
        <v>19</v>
      </c>
      <c r="H12126" s="21" t="s">
        <v>198</v>
      </c>
      <c r="I12126" s="25">
        <v>0.77525000000000011</v>
      </c>
      <c r="J12126" s="23">
        <v>18.28</v>
      </c>
      <c r="K12126" s="12">
        <f t="shared" si="380"/>
        <v>14.171570000000003</v>
      </c>
      <c r="L12126" s="21" t="s">
        <v>21</v>
      </c>
      <c r="M12126" s="23">
        <f t="shared" si="379"/>
        <v>14.6</v>
      </c>
      <c r="N12126" s="6">
        <v>2024</v>
      </c>
    </row>
    <row r="12127" spans="1:14" ht="19.95" customHeight="1">
      <c r="A12127" s="20" t="s">
        <v>380</v>
      </c>
      <c r="B12127" s="20" t="s">
        <v>14</v>
      </c>
      <c r="C12127" s="20" t="s">
        <v>45</v>
      </c>
      <c r="D12127" s="20" t="s">
        <v>16</v>
      </c>
      <c r="E12127" s="20" t="s">
        <v>27</v>
      </c>
      <c r="F12127" s="21"/>
      <c r="G12127" s="20" t="s">
        <v>19</v>
      </c>
      <c r="H12127" s="21" t="s">
        <v>198</v>
      </c>
      <c r="I12127" s="25">
        <v>0.11606666666666667</v>
      </c>
      <c r="J12127" s="23">
        <v>7.5</v>
      </c>
      <c r="K12127" s="12">
        <f t="shared" si="380"/>
        <v>0.87049999999999994</v>
      </c>
      <c r="L12127" s="21" t="s">
        <v>21</v>
      </c>
      <c r="M12127" s="23">
        <f t="shared" si="379"/>
        <v>6</v>
      </c>
      <c r="N12127" s="6">
        <v>2024</v>
      </c>
    </row>
    <row r="12128" spans="1:14" ht="19.95" customHeight="1">
      <c r="A12128" s="20" t="s">
        <v>380</v>
      </c>
      <c r="B12128" s="20" t="s">
        <v>33</v>
      </c>
      <c r="C12128" s="20" t="s">
        <v>43</v>
      </c>
      <c r="D12128" s="20" t="s">
        <v>16</v>
      </c>
      <c r="E12128" s="20" t="s">
        <v>27</v>
      </c>
      <c r="F12128" s="21"/>
      <c r="G12128" s="20" t="s">
        <v>19</v>
      </c>
      <c r="H12128" s="21" t="s">
        <v>198</v>
      </c>
      <c r="I12128" s="25">
        <v>0.4090333333333333</v>
      </c>
      <c r="J12128" s="23">
        <v>10</v>
      </c>
      <c r="K12128" s="12">
        <f t="shared" si="380"/>
        <v>4.0903333333333327</v>
      </c>
      <c r="L12128" s="21" t="s">
        <v>21</v>
      </c>
      <c r="M12128" s="23">
        <f t="shared" si="379"/>
        <v>8</v>
      </c>
      <c r="N12128" s="6">
        <v>2024</v>
      </c>
    </row>
    <row r="12129" spans="1:14" ht="19.95" customHeight="1">
      <c r="A12129" s="20" t="s">
        <v>380</v>
      </c>
      <c r="B12129" s="20" t="s">
        <v>14</v>
      </c>
      <c r="C12129" s="20" t="s">
        <v>45</v>
      </c>
      <c r="D12129" s="20" t="s">
        <v>16</v>
      </c>
      <c r="E12129" s="20" t="s">
        <v>27</v>
      </c>
      <c r="F12129" s="21"/>
      <c r="G12129" s="20" t="s">
        <v>19</v>
      </c>
      <c r="H12129" s="21" t="s">
        <v>198</v>
      </c>
      <c r="I12129" s="25">
        <v>0.12843712574850299</v>
      </c>
      <c r="J12129" s="23">
        <v>6.1</v>
      </c>
      <c r="K12129" s="12">
        <f t="shared" si="380"/>
        <v>0.7834664670658682</v>
      </c>
      <c r="L12129" s="21" t="s">
        <v>21</v>
      </c>
      <c r="M12129" s="23">
        <f t="shared" si="379"/>
        <v>4.9000000000000004</v>
      </c>
      <c r="N12129" s="6">
        <v>2024</v>
      </c>
    </row>
    <row r="12130" spans="1:14" ht="19.95" customHeight="1">
      <c r="A12130" s="20" t="s">
        <v>380</v>
      </c>
      <c r="B12130" s="20" t="s">
        <v>42</v>
      </c>
      <c r="C12130" s="20" t="s">
        <v>44</v>
      </c>
      <c r="D12130" s="20" t="s">
        <v>16</v>
      </c>
      <c r="E12130" s="20" t="s">
        <v>27</v>
      </c>
      <c r="F12130" s="21"/>
      <c r="G12130" s="20" t="s">
        <v>19</v>
      </c>
      <c r="H12130" s="21" t="s">
        <v>198</v>
      </c>
      <c r="I12130" s="25">
        <v>0.16916347826086958</v>
      </c>
      <c r="J12130" s="23">
        <v>4.71</v>
      </c>
      <c r="K12130" s="12">
        <f t="shared" si="380"/>
        <v>0.79675998260869574</v>
      </c>
      <c r="L12130" s="21" t="s">
        <v>21</v>
      </c>
      <c r="M12130" s="23">
        <f t="shared" si="379"/>
        <v>3.8</v>
      </c>
      <c r="N12130" s="6">
        <v>2024</v>
      </c>
    </row>
    <row r="12131" spans="1:14" ht="19.95" customHeight="1">
      <c r="A12131" s="20" t="s">
        <v>387</v>
      </c>
      <c r="B12131" s="20" t="s">
        <v>42</v>
      </c>
      <c r="C12131" s="20" t="s">
        <v>117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159</v>
      </c>
      <c r="I12131" s="25">
        <v>11.832133333333333</v>
      </c>
      <c r="J12131" s="23">
        <v>0.95</v>
      </c>
      <c r="K12131" s="12">
        <f t="shared" si="380"/>
        <v>11.240526666666666</v>
      </c>
      <c r="L12131" s="21" t="s">
        <v>21</v>
      </c>
      <c r="M12131" s="23">
        <f t="shared" si="379"/>
        <v>0.8</v>
      </c>
      <c r="N12131" s="6">
        <v>2024</v>
      </c>
    </row>
    <row r="12132" spans="1:14" ht="19.95" customHeight="1">
      <c r="A12132" s="20" t="s">
        <v>261</v>
      </c>
      <c r="B12132" s="20" t="s">
        <v>42</v>
      </c>
      <c r="C12132" s="20" t="s">
        <v>65</v>
      </c>
      <c r="D12132" s="20" t="s">
        <v>16</v>
      </c>
      <c r="E12132" s="20" t="s">
        <v>27</v>
      </c>
      <c r="F12132" s="21"/>
      <c r="G12132" s="20" t="s">
        <v>19</v>
      </c>
      <c r="H12132" s="21" t="s">
        <v>262</v>
      </c>
      <c r="I12132" s="25">
        <v>2.5780000000000003</v>
      </c>
      <c r="J12132" s="23">
        <v>13.5</v>
      </c>
      <c r="K12132" s="12">
        <f t="shared" si="380"/>
        <v>34.803000000000004</v>
      </c>
      <c r="L12132" s="21" t="s">
        <v>21</v>
      </c>
      <c r="M12132" s="23">
        <f t="shared" si="379"/>
        <v>10.8</v>
      </c>
      <c r="N12132" s="6">
        <v>2024</v>
      </c>
    </row>
    <row r="12133" spans="1:14" ht="19.95" customHeight="1">
      <c r="A12133" s="20" t="s">
        <v>300</v>
      </c>
      <c r="B12133" s="20" t="s">
        <v>14</v>
      </c>
      <c r="C12133" s="20" t="s">
        <v>15</v>
      </c>
      <c r="D12133" s="20" t="s">
        <v>16</v>
      </c>
      <c r="E12133" s="20" t="s">
        <v>27</v>
      </c>
      <c r="F12133" s="21"/>
      <c r="G12133" s="20" t="s">
        <v>19</v>
      </c>
      <c r="H12133" s="21" t="s">
        <v>156</v>
      </c>
      <c r="I12133" s="25">
        <v>4.2200000000000001E-2</v>
      </c>
      <c r="J12133" s="23">
        <v>7</v>
      </c>
      <c r="K12133" s="12">
        <f t="shared" si="380"/>
        <v>0.2954</v>
      </c>
      <c r="L12133" s="21" t="s">
        <v>21</v>
      </c>
      <c r="M12133" s="23">
        <f t="shared" si="379"/>
        <v>5.6</v>
      </c>
      <c r="N12133" s="6">
        <v>2024</v>
      </c>
    </row>
    <row r="12134" spans="1:14" ht="19.95" customHeight="1">
      <c r="A12134" s="20" t="s">
        <v>393</v>
      </c>
      <c r="B12134" s="20" t="s">
        <v>42</v>
      </c>
      <c r="C12134" s="20" t="s">
        <v>44</v>
      </c>
      <c r="D12134" s="20" t="s">
        <v>16</v>
      </c>
      <c r="E12134" s="20" t="s">
        <v>17</v>
      </c>
      <c r="F12134" s="21"/>
      <c r="G12134" s="20" t="s">
        <v>19</v>
      </c>
      <c r="H12134" s="21" t="s">
        <v>394</v>
      </c>
      <c r="I12134" s="25">
        <v>0.18888888888888888</v>
      </c>
      <c r="J12134" s="23">
        <v>30</v>
      </c>
      <c r="K12134" s="12">
        <f t="shared" si="380"/>
        <v>5.6666666666666661</v>
      </c>
      <c r="L12134" s="21" t="s">
        <v>21</v>
      </c>
      <c r="M12134" s="23">
        <f t="shared" si="379"/>
        <v>24</v>
      </c>
      <c r="N12134" s="6">
        <v>2024</v>
      </c>
    </row>
    <row r="12135" spans="1:14" ht="19.95" customHeight="1">
      <c r="A12135" s="20" t="s">
        <v>248</v>
      </c>
      <c r="B12135" s="20" t="s">
        <v>62</v>
      </c>
      <c r="C12135" s="20" t="s">
        <v>46</v>
      </c>
      <c r="D12135" s="20" t="s">
        <v>16</v>
      </c>
      <c r="E12135" s="20" t="s">
        <v>202</v>
      </c>
      <c r="F12135" s="21"/>
      <c r="G12135" s="20" t="s">
        <v>19</v>
      </c>
      <c r="H12135" s="21" t="s">
        <v>162</v>
      </c>
      <c r="I12135" s="25">
        <v>0.11376190476190476</v>
      </c>
      <c r="J12135" s="23">
        <v>1.61</v>
      </c>
      <c r="K12135" s="12">
        <f t="shared" si="380"/>
        <v>0.18315666666666666</v>
      </c>
      <c r="L12135" s="21" t="s">
        <v>21</v>
      </c>
      <c r="M12135" s="23">
        <f t="shared" si="379"/>
        <v>1.3</v>
      </c>
      <c r="N12135" s="6">
        <v>2024</v>
      </c>
    </row>
    <row r="12136" spans="1:14" ht="19.95" customHeight="1">
      <c r="A12136" s="20" t="s">
        <v>248</v>
      </c>
      <c r="B12136" s="20" t="s">
        <v>62</v>
      </c>
      <c r="C12136" s="20" t="s">
        <v>45</v>
      </c>
      <c r="D12136" s="20" t="s">
        <v>16</v>
      </c>
      <c r="E12136" s="20" t="s">
        <v>202</v>
      </c>
      <c r="F12136" s="21"/>
      <c r="G12136" s="20" t="s">
        <v>19</v>
      </c>
      <c r="H12136" s="21" t="s">
        <v>162</v>
      </c>
      <c r="I12136" s="25">
        <v>0.20426666666666665</v>
      </c>
      <c r="J12136" s="23">
        <v>1.08</v>
      </c>
      <c r="K12136" s="12">
        <f t="shared" si="380"/>
        <v>0.220608</v>
      </c>
      <c r="L12136" s="21" t="s">
        <v>21</v>
      </c>
      <c r="M12136" s="23">
        <f t="shared" si="379"/>
        <v>0.9</v>
      </c>
      <c r="N12136" s="6">
        <v>2024</v>
      </c>
    </row>
    <row r="12137" spans="1:14" ht="19.95" customHeight="1">
      <c r="A12137" s="20" t="s">
        <v>13</v>
      </c>
      <c r="B12137" s="20" t="s">
        <v>42</v>
      </c>
      <c r="C12137" s="20" t="s">
        <v>31</v>
      </c>
      <c r="D12137" s="20" t="s">
        <v>16</v>
      </c>
      <c r="E12137" s="20" t="s">
        <v>27</v>
      </c>
      <c r="F12137" s="21"/>
      <c r="G12137" s="20" t="s">
        <v>28</v>
      </c>
      <c r="H12137" s="21" t="s">
        <v>29</v>
      </c>
      <c r="I12137" s="25">
        <v>1.553941908713693</v>
      </c>
      <c r="J12137" s="23">
        <v>11.5</v>
      </c>
      <c r="K12137" s="12">
        <f t="shared" si="380"/>
        <v>17.870331950207468</v>
      </c>
      <c r="L12137" s="21" t="s">
        <v>21</v>
      </c>
      <c r="M12137" s="23">
        <f t="shared" si="379"/>
        <v>9.1999999999999993</v>
      </c>
      <c r="N12137" s="6">
        <v>2024</v>
      </c>
    </row>
    <row r="12138" spans="1:14" ht="19.95" customHeight="1">
      <c r="A12138" s="20" t="s">
        <v>248</v>
      </c>
      <c r="B12138" s="20" t="s">
        <v>42</v>
      </c>
      <c r="C12138" s="20" t="s">
        <v>65</v>
      </c>
      <c r="D12138" s="20" t="s">
        <v>16</v>
      </c>
      <c r="E12138" s="20" t="s">
        <v>73</v>
      </c>
      <c r="F12138" s="21"/>
      <c r="G12138" s="20" t="s">
        <v>19</v>
      </c>
      <c r="H12138" s="21" t="s">
        <v>20</v>
      </c>
      <c r="I12138" s="25">
        <v>2.1094999999999997</v>
      </c>
      <c r="J12138" s="23">
        <v>16</v>
      </c>
      <c r="K12138" s="12">
        <f t="shared" si="380"/>
        <v>33.751999999999995</v>
      </c>
      <c r="L12138" s="21" t="s">
        <v>21</v>
      </c>
      <c r="M12138" s="23">
        <f t="shared" si="379"/>
        <v>12.8</v>
      </c>
      <c r="N12138" s="6">
        <v>2024</v>
      </c>
    </row>
    <row r="12139" spans="1:14" ht="19.95" customHeight="1">
      <c r="A12139" s="20" t="s">
        <v>380</v>
      </c>
      <c r="B12139" s="20" t="s">
        <v>48</v>
      </c>
      <c r="C12139" s="20" t="s">
        <v>50</v>
      </c>
      <c r="D12139" s="20" t="s">
        <v>16</v>
      </c>
      <c r="E12139" s="20" t="s">
        <v>27</v>
      </c>
      <c r="F12139" s="21"/>
      <c r="G12139" s="20" t="s">
        <v>19</v>
      </c>
      <c r="H12139" s="21" t="s">
        <v>198</v>
      </c>
      <c r="I12139" s="25">
        <v>0.52582222222222219</v>
      </c>
      <c r="J12139" s="23">
        <v>13.7</v>
      </c>
      <c r="K12139" s="12">
        <f t="shared" si="380"/>
        <v>7.2037644444444435</v>
      </c>
      <c r="L12139" s="21" t="s">
        <v>21</v>
      </c>
      <c r="M12139" s="23">
        <f t="shared" si="379"/>
        <v>11</v>
      </c>
      <c r="N12139" s="6">
        <v>2024</v>
      </c>
    </row>
    <row r="12140" spans="1:14" ht="19.95" customHeight="1">
      <c r="A12140" s="20" t="s">
        <v>380</v>
      </c>
      <c r="B12140" s="20" t="s">
        <v>48</v>
      </c>
      <c r="C12140" s="20" t="s">
        <v>50</v>
      </c>
      <c r="D12140" s="20" t="s">
        <v>16</v>
      </c>
      <c r="E12140" s="20" t="s">
        <v>27</v>
      </c>
      <c r="F12140" s="21"/>
      <c r="G12140" s="20" t="s">
        <v>19</v>
      </c>
      <c r="H12140" s="21" t="s">
        <v>198</v>
      </c>
      <c r="I12140" s="25">
        <v>0.54422222222222227</v>
      </c>
      <c r="J12140" s="23">
        <v>13.81</v>
      </c>
      <c r="K12140" s="12">
        <f t="shared" si="380"/>
        <v>7.5157088888888897</v>
      </c>
      <c r="L12140" s="21" t="s">
        <v>21</v>
      </c>
      <c r="M12140" s="23">
        <f t="shared" si="379"/>
        <v>11</v>
      </c>
      <c r="N12140" s="6">
        <v>2024</v>
      </c>
    </row>
    <row r="12141" spans="1:14" ht="19.95" customHeight="1">
      <c r="A12141" s="20" t="s">
        <v>380</v>
      </c>
      <c r="B12141" s="20" t="s">
        <v>14</v>
      </c>
      <c r="C12141" s="20" t="s">
        <v>102</v>
      </c>
      <c r="D12141" s="20" t="s">
        <v>16</v>
      </c>
      <c r="E12141" s="20" t="s">
        <v>27</v>
      </c>
      <c r="F12141" s="21"/>
      <c r="G12141" s="20" t="s">
        <v>19</v>
      </c>
      <c r="H12141" s="21" t="s">
        <v>198</v>
      </c>
      <c r="I12141" s="25">
        <v>0.19392499999999999</v>
      </c>
      <c r="J12141" s="23">
        <v>6.73</v>
      </c>
      <c r="K12141" s="12">
        <f t="shared" si="380"/>
        <v>1.3051152500000001</v>
      </c>
      <c r="L12141" s="21" t="s">
        <v>21</v>
      </c>
      <c r="M12141" s="23">
        <f t="shared" si="379"/>
        <v>5.4</v>
      </c>
      <c r="N12141" s="6">
        <v>2024</v>
      </c>
    </row>
    <row r="12142" spans="1:14" ht="19.95" customHeight="1">
      <c r="A12142" s="20" t="s">
        <v>380</v>
      </c>
      <c r="B12142" s="20" t="s">
        <v>33</v>
      </c>
      <c r="C12142" s="20" t="s">
        <v>69</v>
      </c>
      <c r="D12142" s="20" t="s">
        <v>16</v>
      </c>
      <c r="E12142" s="20" t="s">
        <v>27</v>
      </c>
      <c r="F12142" s="21"/>
      <c r="G12142" s="20" t="s">
        <v>19</v>
      </c>
      <c r="H12142" s="21" t="s">
        <v>198</v>
      </c>
      <c r="I12142" s="25">
        <v>0.19408333333333333</v>
      </c>
      <c r="J12142" s="23">
        <v>7</v>
      </c>
      <c r="K12142" s="12">
        <f t="shared" si="380"/>
        <v>1.3585833333333333</v>
      </c>
      <c r="L12142" s="21" t="s">
        <v>21</v>
      </c>
      <c r="M12142" s="23">
        <f t="shared" si="379"/>
        <v>5.6</v>
      </c>
      <c r="N12142" s="6">
        <v>2024</v>
      </c>
    </row>
    <row r="12143" spans="1:14" ht="19.95" customHeight="1">
      <c r="A12143" s="20" t="s">
        <v>290</v>
      </c>
      <c r="B12143" s="20" t="s">
        <v>40</v>
      </c>
      <c r="C12143" s="20" t="s">
        <v>25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3.0059999999999998</v>
      </c>
      <c r="J12143" s="23">
        <v>42</v>
      </c>
      <c r="K12143" s="12">
        <f t="shared" si="380"/>
        <v>126.252</v>
      </c>
      <c r="L12143" s="21" t="s">
        <v>21</v>
      </c>
      <c r="M12143" s="23">
        <f t="shared" si="379"/>
        <v>33.6</v>
      </c>
      <c r="N12143" s="6">
        <v>2024</v>
      </c>
    </row>
    <row r="12144" spans="1:14" ht="19.95" customHeight="1">
      <c r="A12144" s="20" t="s">
        <v>290</v>
      </c>
      <c r="B12144" s="20" t="s">
        <v>14</v>
      </c>
      <c r="C12144" s="20" t="s">
        <v>131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5.5058666666666669</v>
      </c>
      <c r="J12144" s="23">
        <v>45</v>
      </c>
      <c r="K12144" s="12">
        <f t="shared" si="380"/>
        <v>247.76400000000001</v>
      </c>
      <c r="L12144" s="21" t="s">
        <v>21</v>
      </c>
      <c r="M12144" s="23">
        <f t="shared" si="379"/>
        <v>36</v>
      </c>
      <c r="N12144" s="6">
        <v>2024</v>
      </c>
    </row>
    <row r="12145" spans="1:14" ht="19.95" customHeight="1">
      <c r="A12145" s="20" t="s">
        <v>261</v>
      </c>
      <c r="B12145" s="20" t="s">
        <v>14</v>
      </c>
      <c r="C12145" s="20" t="s">
        <v>45</v>
      </c>
      <c r="D12145" s="20" t="s">
        <v>16</v>
      </c>
      <c r="E12145" s="20" t="s">
        <v>27</v>
      </c>
      <c r="F12145" s="21"/>
      <c r="G12145" s="20" t="s">
        <v>19</v>
      </c>
      <c r="H12145" s="21" t="s">
        <v>262</v>
      </c>
      <c r="I12145" s="25">
        <v>0.16536666666666666</v>
      </c>
      <c r="J12145" s="23">
        <v>5.5</v>
      </c>
      <c r="K12145" s="12">
        <f t="shared" si="380"/>
        <v>0.90951666666666664</v>
      </c>
      <c r="L12145" s="21" t="s">
        <v>21</v>
      </c>
      <c r="M12145" s="23">
        <f t="shared" si="379"/>
        <v>4.4000000000000004</v>
      </c>
      <c r="N12145" s="6">
        <v>2024</v>
      </c>
    </row>
    <row r="12146" spans="1:14" ht="19.95" customHeight="1">
      <c r="A12146" s="20" t="s">
        <v>261</v>
      </c>
      <c r="B12146" s="20" t="s">
        <v>33</v>
      </c>
      <c r="C12146" s="20" t="s">
        <v>43</v>
      </c>
      <c r="D12146" s="20" t="s">
        <v>16</v>
      </c>
      <c r="E12146" s="20" t="s">
        <v>27</v>
      </c>
      <c r="F12146" s="21"/>
      <c r="G12146" s="20" t="s">
        <v>19</v>
      </c>
      <c r="H12146" s="21" t="s">
        <v>262</v>
      </c>
      <c r="I12146" s="25">
        <v>0.53875154511742895</v>
      </c>
      <c r="J12146" s="23">
        <v>4.25</v>
      </c>
      <c r="K12146" s="12">
        <f t="shared" si="380"/>
        <v>2.2896940667490728</v>
      </c>
      <c r="L12146" s="21" t="s">
        <v>21</v>
      </c>
      <c r="M12146" s="23">
        <f t="shared" si="379"/>
        <v>3.4</v>
      </c>
      <c r="N12146" s="6">
        <v>2024</v>
      </c>
    </row>
    <row r="12147" spans="1:14" ht="19.95" customHeight="1">
      <c r="A12147" s="20" t="s">
        <v>261</v>
      </c>
      <c r="B12147" s="20" t="s">
        <v>42</v>
      </c>
      <c r="C12147" s="20" t="s">
        <v>43</v>
      </c>
      <c r="D12147" s="20" t="s">
        <v>16</v>
      </c>
      <c r="E12147" s="20" t="s">
        <v>27</v>
      </c>
      <c r="F12147" s="21"/>
      <c r="G12147" s="20" t="s">
        <v>19</v>
      </c>
      <c r="H12147" s="21" t="s">
        <v>262</v>
      </c>
      <c r="I12147" s="25">
        <v>0.61662499999999998</v>
      </c>
      <c r="J12147" s="23">
        <v>4.25</v>
      </c>
      <c r="K12147" s="12">
        <f t="shared" si="380"/>
        <v>2.6206562499999997</v>
      </c>
      <c r="L12147" s="21" t="s">
        <v>21</v>
      </c>
      <c r="M12147" s="23">
        <f t="shared" si="379"/>
        <v>3.4</v>
      </c>
      <c r="N12147" s="6">
        <v>2024</v>
      </c>
    </row>
    <row r="12148" spans="1:14" ht="19.95" customHeight="1">
      <c r="A12148" s="20" t="s">
        <v>393</v>
      </c>
      <c r="B12148" s="20" t="s">
        <v>14</v>
      </c>
      <c r="C12148" s="20" t="s">
        <v>15</v>
      </c>
      <c r="D12148" s="20" t="s">
        <v>16</v>
      </c>
      <c r="E12148" s="20" t="s">
        <v>17</v>
      </c>
      <c r="F12148" s="21"/>
      <c r="G12148" s="20" t="s">
        <v>19</v>
      </c>
      <c r="H12148" s="21" t="s">
        <v>394</v>
      </c>
      <c r="I12148" s="25">
        <v>4.1168524147247552E-2</v>
      </c>
      <c r="J12148" s="23">
        <v>11</v>
      </c>
      <c r="K12148" s="12">
        <f t="shared" si="380"/>
        <v>0.45285376561972307</v>
      </c>
      <c r="L12148" s="21" t="s">
        <v>21</v>
      </c>
      <c r="M12148" s="23">
        <f t="shared" si="379"/>
        <v>8.8000000000000007</v>
      </c>
      <c r="N12148" s="6">
        <v>2024</v>
      </c>
    </row>
    <row r="12149" spans="1:14" ht="19.95" customHeight="1">
      <c r="A12149" s="20" t="s">
        <v>283</v>
      </c>
      <c r="B12149" s="20" t="s">
        <v>42</v>
      </c>
      <c r="C12149" s="20" t="s">
        <v>68</v>
      </c>
      <c r="D12149" s="20" t="s">
        <v>16</v>
      </c>
      <c r="E12149" s="20" t="s">
        <v>17</v>
      </c>
      <c r="F12149" s="21"/>
      <c r="G12149" s="20" t="s">
        <v>19</v>
      </c>
      <c r="H12149" s="21" t="s">
        <v>284</v>
      </c>
      <c r="I12149" s="25">
        <v>3.8031000000000001</v>
      </c>
      <c r="J12149" s="23">
        <v>14.52</v>
      </c>
      <c r="K12149" s="12">
        <f t="shared" si="380"/>
        <v>55.221012000000002</v>
      </c>
      <c r="L12149" s="21" t="s">
        <v>21</v>
      </c>
      <c r="M12149" s="23">
        <f t="shared" si="379"/>
        <v>11.6</v>
      </c>
      <c r="N12149" s="6">
        <v>2024</v>
      </c>
    </row>
    <row r="12150" spans="1:14" ht="19.95" customHeight="1">
      <c r="A12150" s="20" t="s">
        <v>308</v>
      </c>
      <c r="B12150" s="20" t="s">
        <v>33</v>
      </c>
      <c r="C12150" s="20" t="s">
        <v>44</v>
      </c>
      <c r="D12150" s="20" t="s">
        <v>16</v>
      </c>
      <c r="E12150" s="20" t="s">
        <v>147</v>
      </c>
      <c r="F12150" s="21"/>
      <c r="G12150" s="20" t="s">
        <v>19</v>
      </c>
      <c r="H12150" s="21" t="s">
        <v>172</v>
      </c>
      <c r="I12150" s="25">
        <v>9.8193069306930697E-2</v>
      </c>
      <c r="J12150" s="23">
        <v>5</v>
      </c>
      <c r="K12150" s="12">
        <f t="shared" si="380"/>
        <v>0.49096534653465351</v>
      </c>
      <c r="L12150" s="21" t="s">
        <v>21</v>
      </c>
      <c r="M12150" s="23">
        <f t="shared" si="379"/>
        <v>4</v>
      </c>
      <c r="N12150" s="6">
        <v>2024</v>
      </c>
    </row>
    <row r="12151" spans="1:14" ht="19.95" customHeight="1">
      <c r="A12151" s="20" t="s">
        <v>248</v>
      </c>
      <c r="B12151" s="20" t="s">
        <v>30</v>
      </c>
      <c r="C12151" s="20" t="s">
        <v>65</v>
      </c>
      <c r="D12151" s="20" t="s">
        <v>16</v>
      </c>
      <c r="E12151" s="20" t="s">
        <v>73</v>
      </c>
      <c r="F12151" s="21"/>
      <c r="G12151" s="20" t="s">
        <v>19</v>
      </c>
      <c r="H12151" s="21" t="s">
        <v>20</v>
      </c>
      <c r="I12151" s="25">
        <v>2.8934666666666664</v>
      </c>
      <c r="J12151" s="23">
        <v>22</v>
      </c>
      <c r="K12151" s="12">
        <f t="shared" si="380"/>
        <v>63.65626666666666</v>
      </c>
      <c r="L12151" s="21" t="s">
        <v>21</v>
      </c>
      <c r="M12151" s="23">
        <f t="shared" si="379"/>
        <v>17.600000000000001</v>
      </c>
      <c r="N12151" s="6">
        <v>2024</v>
      </c>
    </row>
    <row r="12152" spans="1:14" ht="19.95" customHeight="1">
      <c r="A12152" s="20" t="s">
        <v>365</v>
      </c>
      <c r="B12152" s="20" t="s">
        <v>42</v>
      </c>
      <c r="C12152" s="20" t="s">
        <v>69</v>
      </c>
      <c r="D12152" s="20" t="s">
        <v>16</v>
      </c>
      <c r="E12152" s="20" t="s">
        <v>329</v>
      </c>
      <c r="F12152" s="21"/>
      <c r="G12152" s="20" t="s">
        <v>19</v>
      </c>
      <c r="H12152" s="21" t="s">
        <v>198</v>
      </c>
      <c r="I12152" s="25">
        <v>0.26222958057395146</v>
      </c>
      <c r="J12152" s="23">
        <v>13.58</v>
      </c>
      <c r="K12152" s="12">
        <f t="shared" si="380"/>
        <v>3.5610777041942607</v>
      </c>
      <c r="L12152" s="21" t="s">
        <v>21</v>
      </c>
      <c r="M12152" s="23">
        <f t="shared" ref="M12152:M12215" si="381">ROUND(J12152-J12152*20/100,1)</f>
        <v>10.9</v>
      </c>
      <c r="N12152" s="6">
        <v>2024</v>
      </c>
    </row>
    <row r="12153" spans="1:14" ht="19.95" customHeight="1">
      <c r="A12153" s="20" t="s">
        <v>365</v>
      </c>
      <c r="B12153" s="20" t="s">
        <v>14</v>
      </c>
      <c r="C12153" s="20" t="s">
        <v>45</v>
      </c>
      <c r="D12153" s="20" t="s">
        <v>16</v>
      </c>
      <c r="E12153" s="20" t="s">
        <v>147</v>
      </c>
      <c r="F12153" s="21"/>
      <c r="G12153" s="20" t="s">
        <v>19</v>
      </c>
      <c r="H12153" s="21" t="s">
        <v>198</v>
      </c>
      <c r="I12153" s="25">
        <v>0.12477564102564104</v>
      </c>
      <c r="J12153" s="23">
        <v>9.18</v>
      </c>
      <c r="K12153" s="12">
        <f t="shared" si="380"/>
        <v>1.1454403846153847</v>
      </c>
      <c r="L12153" s="21" t="s">
        <v>21</v>
      </c>
      <c r="M12153" s="23">
        <f t="shared" si="381"/>
        <v>7.3</v>
      </c>
      <c r="N12153" s="6">
        <v>2024</v>
      </c>
    </row>
    <row r="12154" spans="1:14" ht="19.95" customHeight="1">
      <c r="A12154" s="20" t="s">
        <v>365</v>
      </c>
      <c r="B12154" s="20" t="s">
        <v>42</v>
      </c>
      <c r="C12154" s="20" t="s">
        <v>44</v>
      </c>
      <c r="D12154" s="20" t="s">
        <v>16</v>
      </c>
      <c r="E12154" s="20" t="s">
        <v>147</v>
      </c>
      <c r="F12154" s="21"/>
      <c r="G12154" s="20" t="s">
        <v>19</v>
      </c>
      <c r="H12154" s="21" t="s">
        <v>198</v>
      </c>
      <c r="I12154" s="25">
        <v>0.1683790523690773</v>
      </c>
      <c r="J12154" s="23">
        <v>9</v>
      </c>
      <c r="K12154" s="12">
        <f t="shared" si="380"/>
        <v>1.5154114713216957</v>
      </c>
      <c r="L12154" s="21" t="s">
        <v>21</v>
      </c>
      <c r="M12154" s="23">
        <f t="shared" si="381"/>
        <v>7.2</v>
      </c>
      <c r="N12154" s="6">
        <v>2024</v>
      </c>
    </row>
    <row r="12155" spans="1:14" ht="19.95" customHeight="1">
      <c r="A12155" s="20" t="s">
        <v>283</v>
      </c>
      <c r="B12155" s="20" t="s">
        <v>14</v>
      </c>
      <c r="C12155" s="20" t="s">
        <v>102</v>
      </c>
      <c r="D12155" s="20" t="s">
        <v>16</v>
      </c>
      <c r="E12155" s="20" t="s">
        <v>17</v>
      </c>
      <c r="F12155" s="21"/>
      <c r="G12155" s="20" t="s">
        <v>19</v>
      </c>
      <c r="H12155" s="21" t="s">
        <v>284</v>
      </c>
      <c r="I12155" s="25">
        <v>0.14681818181818182</v>
      </c>
      <c r="J12155" s="23">
        <v>16</v>
      </c>
      <c r="K12155" s="12">
        <f t="shared" si="380"/>
        <v>2.3490909090909091</v>
      </c>
      <c r="L12155" s="21" t="s">
        <v>21</v>
      </c>
      <c r="M12155" s="23">
        <f t="shared" si="381"/>
        <v>12.8</v>
      </c>
      <c r="N12155" s="6">
        <v>2024</v>
      </c>
    </row>
    <row r="12156" spans="1:14" ht="19.95" customHeight="1">
      <c r="A12156" s="20" t="s">
        <v>283</v>
      </c>
      <c r="B12156" s="20" t="s">
        <v>30</v>
      </c>
      <c r="C12156" s="20" t="s">
        <v>57</v>
      </c>
      <c r="D12156" s="20" t="s">
        <v>16</v>
      </c>
      <c r="E12156" s="20" t="s">
        <v>17</v>
      </c>
      <c r="F12156" s="21"/>
      <c r="G12156" s="20" t="s">
        <v>19</v>
      </c>
      <c r="H12156" s="21" t="s">
        <v>284</v>
      </c>
      <c r="I12156" s="25">
        <v>2.8888311688311687</v>
      </c>
      <c r="J12156" s="23">
        <v>14.5</v>
      </c>
      <c r="K12156" s="12">
        <f t="shared" si="380"/>
        <v>41.888051948051945</v>
      </c>
      <c r="L12156" s="21" t="s">
        <v>21</v>
      </c>
      <c r="M12156" s="23">
        <f t="shared" si="381"/>
        <v>11.6</v>
      </c>
      <c r="N12156" s="6">
        <v>2024</v>
      </c>
    </row>
    <row r="12157" spans="1:14" ht="19.95" customHeight="1">
      <c r="A12157" s="20" t="s">
        <v>283</v>
      </c>
      <c r="B12157" s="20" t="s">
        <v>14</v>
      </c>
      <c r="C12157" s="20" t="s">
        <v>102</v>
      </c>
      <c r="D12157" s="20" t="s">
        <v>16</v>
      </c>
      <c r="E12157" s="20" t="s">
        <v>17</v>
      </c>
      <c r="F12157" s="21"/>
      <c r="G12157" s="20" t="s">
        <v>19</v>
      </c>
      <c r="H12157" s="21" t="s">
        <v>284</v>
      </c>
      <c r="I12157" s="25">
        <v>0.14880000000000002</v>
      </c>
      <c r="J12157" s="23">
        <v>16</v>
      </c>
      <c r="K12157" s="12">
        <f t="shared" si="380"/>
        <v>2.3808000000000002</v>
      </c>
      <c r="L12157" s="21" t="s">
        <v>21</v>
      </c>
      <c r="M12157" s="23">
        <f t="shared" si="381"/>
        <v>12.8</v>
      </c>
      <c r="N12157" s="6">
        <v>2024</v>
      </c>
    </row>
    <row r="12158" spans="1:14" ht="19.95" customHeight="1">
      <c r="A12158" s="20" t="s">
        <v>283</v>
      </c>
      <c r="B12158" s="20" t="s">
        <v>30</v>
      </c>
      <c r="C12158" s="20" t="s">
        <v>57</v>
      </c>
      <c r="D12158" s="20" t="s">
        <v>16</v>
      </c>
      <c r="E12158" s="20" t="s">
        <v>17</v>
      </c>
      <c r="F12158" s="21"/>
      <c r="G12158" s="20" t="s">
        <v>19</v>
      </c>
      <c r="H12158" s="21" t="s">
        <v>284</v>
      </c>
      <c r="I12158" s="25">
        <v>2.8248000000000002</v>
      </c>
      <c r="J12158" s="23">
        <v>14.5</v>
      </c>
      <c r="K12158" s="12">
        <f t="shared" si="380"/>
        <v>40.959600000000002</v>
      </c>
      <c r="L12158" s="21" t="s">
        <v>21</v>
      </c>
      <c r="M12158" s="23">
        <f t="shared" si="381"/>
        <v>11.6</v>
      </c>
      <c r="N12158" s="6">
        <v>2024</v>
      </c>
    </row>
    <row r="12159" spans="1:14" ht="19.95" customHeight="1">
      <c r="A12159" s="20" t="s">
        <v>85</v>
      </c>
      <c r="B12159" s="20" t="s">
        <v>33</v>
      </c>
      <c r="C12159" s="20" t="s">
        <v>31</v>
      </c>
      <c r="D12159" s="20" t="s">
        <v>26</v>
      </c>
      <c r="E12159" s="20" t="s">
        <v>97</v>
      </c>
      <c r="F12159" s="21"/>
      <c r="G12159" s="20" t="s">
        <v>19</v>
      </c>
      <c r="H12159" s="21" t="s">
        <v>92</v>
      </c>
      <c r="I12159" s="25">
        <v>0.98571428571428577</v>
      </c>
      <c r="J12159" s="23">
        <v>0.65</v>
      </c>
      <c r="K12159" s="12">
        <f t="shared" si="380"/>
        <v>0.64071428571428579</v>
      </c>
      <c r="L12159" s="21" t="s">
        <v>21</v>
      </c>
      <c r="M12159" s="23">
        <f t="shared" si="381"/>
        <v>0.5</v>
      </c>
      <c r="N12159" s="6">
        <v>2024</v>
      </c>
    </row>
    <row r="12160" spans="1:14" ht="19.95" customHeight="1">
      <c r="A12160" s="20" t="s">
        <v>85</v>
      </c>
      <c r="B12160" s="20" t="s">
        <v>33</v>
      </c>
      <c r="C12160" s="20" t="s">
        <v>169</v>
      </c>
      <c r="D12160" s="20" t="s">
        <v>26</v>
      </c>
      <c r="E12160" s="20" t="s">
        <v>97</v>
      </c>
      <c r="F12160" s="21"/>
      <c r="G12160" s="20" t="s">
        <v>19</v>
      </c>
      <c r="H12160" s="21" t="s">
        <v>92</v>
      </c>
      <c r="I12160" s="25">
        <v>1.7785714285714285</v>
      </c>
      <c r="J12160" s="23">
        <v>0.65</v>
      </c>
      <c r="K12160" s="12">
        <f t="shared" si="380"/>
        <v>1.1560714285714286</v>
      </c>
      <c r="L12160" s="21" t="s">
        <v>21</v>
      </c>
      <c r="M12160" s="23">
        <f t="shared" si="381"/>
        <v>0.5</v>
      </c>
      <c r="N12160" s="6">
        <v>2024</v>
      </c>
    </row>
    <row r="12161" spans="1:14" ht="19.95" customHeight="1">
      <c r="A12161" s="20" t="s">
        <v>85</v>
      </c>
      <c r="B12161" s="20" t="s">
        <v>33</v>
      </c>
      <c r="C12161" s="20" t="s">
        <v>31</v>
      </c>
      <c r="D12161" s="20" t="s">
        <v>26</v>
      </c>
      <c r="E12161" s="20" t="s">
        <v>97</v>
      </c>
      <c r="F12161" s="21"/>
      <c r="G12161" s="20" t="s">
        <v>19</v>
      </c>
      <c r="H12161" s="21" t="s">
        <v>92</v>
      </c>
      <c r="I12161" s="25">
        <v>0.99285714285714288</v>
      </c>
      <c r="J12161" s="23">
        <v>0.65</v>
      </c>
      <c r="K12161" s="12">
        <f t="shared" si="380"/>
        <v>0.64535714285714285</v>
      </c>
      <c r="L12161" s="21" t="s">
        <v>21</v>
      </c>
      <c r="M12161" s="23">
        <f t="shared" si="381"/>
        <v>0.5</v>
      </c>
      <c r="N12161" s="6">
        <v>2024</v>
      </c>
    </row>
    <row r="12162" spans="1:14" ht="19.95" customHeight="1">
      <c r="A12162" s="20" t="s">
        <v>85</v>
      </c>
      <c r="B12162" s="20" t="s">
        <v>40</v>
      </c>
      <c r="C12162" s="20" t="s">
        <v>35</v>
      </c>
      <c r="D12162" s="20" t="s">
        <v>26</v>
      </c>
      <c r="E12162" s="20" t="s">
        <v>97</v>
      </c>
      <c r="F12162" s="21"/>
      <c r="G12162" s="20" t="s">
        <v>19</v>
      </c>
      <c r="H12162" s="21" t="s">
        <v>92</v>
      </c>
      <c r="I12162" s="25">
        <v>0.9375</v>
      </c>
      <c r="J12162" s="23">
        <v>0.65</v>
      </c>
      <c r="K12162" s="12">
        <f t="shared" si="380"/>
        <v>0.609375</v>
      </c>
      <c r="L12162" s="21" t="s">
        <v>21</v>
      </c>
      <c r="M12162" s="23">
        <f t="shared" si="381"/>
        <v>0.5</v>
      </c>
      <c r="N12162" s="6">
        <v>2024</v>
      </c>
    </row>
    <row r="12163" spans="1:14" ht="19.95" customHeight="1">
      <c r="A12163" s="20" t="s">
        <v>365</v>
      </c>
      <c r="B12163" s="20" t="s">
        <v>42</v>
      </c>
      <c r="C12163" s="20" t="s">
        <v>61</v>
      </c>
      <c r="D12163" s="20" t="s">
        <v>26</v>
      </c>
      <c r="E12163" s="20" t="s">
        <v>17</v>
      </c>
      <c r="F12163" s="21"/>
      <c r="G12163" s="20" t="s">
        <v>28</v>
      </c>
      <c r="H12163" s="21" t="s">
        <v>349</v>
      </c>
      <c r="I12163" s="25">
        <v>7.1546666666666674</v>
      </c>
      <c r="J12163" s="23">
        <v>1.4</v>
      </c>
      <c r="K12163" s="12">
        <f t="shared" ref="K12163:K12226" si="382">J12163*I12163</f>
        <v>10.016533333333333</v>
      </c>
      <c r="L12163" s="21" t="s">
        <v>21</v>
      </c>
      <c r="M12163" s="23">
        <f t="shared" si="381"/>
        <v>1.1000000000000001</v>
      </c>
      <c r="N12163" s="6">
        <v>2024</v>
      </c>
    </row>
    <row r="12164" spans="1:14" ht="19.95" customHeight="1">
      <c r="A12164" s="20" t="s">
        <v>308</v>
      </c>
      <c r="B12164" s="20" t="s">
        <v>42</v>
      </c>
      <c r="C12164" s="20" t="s">
        <v>63</v>
      </c>
      <c r="D12164" s="20" t="s">
        <v>83</v>
      </c>
      <c r="E12164" s="20" t="s">
        <v>147</v>
      </c>
      <c r="F12164" s="21"/>
      <c r="G12164" s="20" t="s">
        <v>19</v>
      </c>
      <c r="H12164" s="21" t="s">
        <v>172</v>
      </c>
      <c r="I12164" s="25">
        <v>2.3635714285714284</v>
      </c>
      <c r="J12164" s="23">
        <v>9</v>
      </c>
      <c r="K12164" s="12">
        <f t="shared" si="382"/>
        <v>21.272142857142857</v>
      </c>
      <c r="L12164" s="21" t="s">
        <v>21</v>
      </c>
      <c r="M12164" s="23">
        <f t="shared" si="381"/>
        <v>7.2</v>
      </c>
      <c r="N12164" s="6">
        <v>2024</v>
      </c>
    </row>
    <row r="12165" spans="1:14" ht="19.95" customHeight="1">
      <c r="A12165" s="20" t="s">
        <v>380</v>
      </c>
      <c r="B12165" s="20" t="s">
        <v>42</v>
      </c>
      <c r="C12165" s="20" t="s">
        <v>44</v>
      </c>
      <c r="D12165" s="20" t="s">
        <v>16</v>
      </c>
      <c r="E12165" s="20" t="s">
        <v>27</v>
      </c>
      <c r="F12165" s="21"/>
      <c r="G12165" s="20" t="s">
        <v>19</v>
      </c>
      <c r="H12165" s="21" t="s">
        <v>198</v>
      </c>
      <c r="I12165" s="25">
        <v>0.16999999999999998</v>
      </c>
      <c r="J12165" s="23">
        <v>5.46</v>
      </c>
      <c r="K12165" s="12">
        <f t="shared" si="382"/>
        <v>0.92819999999999991</v>
      </c>
      <c r="L12165" s="21" t="s">
        <v>21</v>
      </c>
      <c r="M12165" s="23">
        <f t="shared" si="381"/>
        <v>4.4000000000000004</v>
      </c>
      <c r="N12165" s="6">
        <v>2024</v>
      </c>
    </row>
    <row r="12166" spans="1:14" ht="19.95" customHeight="1">
      <c r="A12166" s="20" t="s">
        <v>380</v>
      </c>
      <c r="B12166" s="20" t="s">
        <v>42</v>
      </c>
      <c r="C12166" s="20" t="s">
        <v>31</v>
      </c>
      <c r="D12166" s="20" t="s">
        <v>16</v>
      </c>
      <c r="E12166" s="20" t="s">
        <v>27</v>
      </c>
      <c r="F12166" s="21"/>
      <c r="G12166" s="20" t="s">
        <v>19</v>
      </c>
      <c r="H12166" s="21" t="s">
        <v>198</v>
      </c>
      <c r="I12166" s="25">
        <v>1.44</v>
      </c>
      <c r="J12166" s="23">
        <v>45.01</v>
      </c>
      <c r="K12166" s="12">
        <f t="shared" si="382"/>
        <v>64.814399999999992</v>
      </c>
      <c r="L12166" s="21" t="s">
        <v>21</v>
      </c>
      <c r="M12166" s="23">
        <f t="shared" si="381"/>
        <v>36</v>
      </c>
      <c r="N12166" s="6">
        <v>2024</v>
      </c>
    </row>
    <row r="12167" spans="1:14" ht="19.95" customHeight="1">
      <c r="A12167" s="20" t="s">
        <v>380</v>
      </c>
      <c r="B12167" s="20" t="s">
        <v>33</v>
      </c>
      <c r="C12167" s="20" t="s">
        <v>43</v>
      </c>
      <c r="D12167" s="20" t="s">
        <v>16</v>
      </c>
      <c r="E12167" s="20" t="s">
        <v>27</v>
      </c>
      <c r="F12167" s="21"/>
      <c r="G12167" s="20" t="s">
        <v>19</v>
      </c>
      <c r="H12167" s="21" t="s">
        <v>198</v>
      </c>
      <c r="I12167" s="25">
        <v>0.40239999999999998</v>
      </c>
      <c r="J12167" s="23">
        <v>7</v>
      </c>
      <c r="K12167" s="12">
        <f t="shared" si="382"/>
        <v>2.8167999999999997</v>
      </c>
      <c r="L12167" s="21" t="s">
        <v>21</v>
      </c>
      <c r="M12167" s="23">
        <f t="shared" si="381"/>
        <v>5.6</v>
      </c>
      <c r="N12167" s="6">
        <v>2024</v>
      </c>
    </row>
    <row r="12168" spans="1:14" ht="19.95" customHeight="1">
      <c r="A12168" s="20" t="s">
        <v>85</v>
      </c>
      <c r="B12168" s="20" t="s">
        <v>40</v>
      </c>
      <c r="C12168" s="20" t="s">
        <v>57</v>
      </c>
      <c r="D12168" s="20" t="s">
        <v>16</v>
      </c>
      <c r="E12168" s="20" t="s">
        <v>73</v>
      </c>
      <c r="F12168" s="21"/>
      <c r="G12168" s="20" t="s">
        <v>19</v>
      </c>
      <c r="H12168" s="21" t="s">
        <v>87</v>
      </c>
      <c r="I12168" s="25">
        <v>2.8503333333333334</v>
      </c>
      <c r="J12168" s="23">
        <v>1.4</v>
      </c>
      <c r="K12168" s="12">
        <f t="shared" si="382"/>
        <v>3.9904666666666664</v>
      </c>
      <c r="L12168" s="21" t="s">
        <v>21</v>
      </c>
      <c r="M12168" s="23">
        <f t="shared" si="381"/>
        <v>1.1000000000000001</v>
      </c>
      <c r="N12168" s="6">
        <v>2024</v>
      </c>
    </row>
    <row r="12169" spans="1:14" ht="19.95" customHeight="1">
      <c r="A12169" s="20" t="s">
        <v>290</v>
      </c>
      <c r="B12169" s="20" t="s">
        <v>33</v>
      </c>
      <c r="C12169" s="20" t="s">
        <v>43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0.3</v>
      </c>
      <c r="J12169" s="23">
        <v>8.6999999999999993</v>
      </c>
      <c r="K12169" s="12">
        <f t="shared" si="382"/>
        <v>2.61</v>
      </c>
      <c r="L12169" s="21" t="s">
        <v>21</v>
      </c>
      <c r="M12169" s="23">
        <f t="shared" si="381"/>
        <v>7</v>
      </c>
      <c r="N12169" s="6">
        <v>2024</v>
      </c>
    </row>
    <row r="12170" spans="1:14" ht="19.95" customHeight="1">
      <c r="A12170" s="20" t="s">
        <v>290</v>
      </c>
      <c r="B12170" s="20" t="s">
        <v>33</v>
      </c>
      <c r="C12170" s="20" t="s">
        <v>43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0.30659999999999998</v>
      </c>
      <c r="J12170" s="23">
        <v>10.5</v>
      </c>
      <c r="K12170" s="12">
        <f t="shared" si="382"/>
        <v>3.2192999999999996</v>
      </c>
      <c r="L12170" s="21" t="s">
        <v>21</v>
      </c>
      <c r="M12170" s="23">
        <f t="shared" si="381"/>
        <v>8.4</v>
      </c>
      <c r="N12170" s="6">
        <v>2024</v>
      </c>
    </row>
    <row r="12171" spans="1:14" ht="19.95" customHeight="1">
      <c r="A12171" s="20" t="s">
        <v>290</v>
      </c>
      <c r="B12171" s="20" t="s">
        <v>33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0.32630000000000003</v>
      </c>
      <c r="J12171" s="23">
        <v>10.5</v>
      </c>
      <c r="K12171" s="12">
        <f t="shared" si="382"/>
        <v>3.4261500000000003</v>
      </c>
      <c r="L12171" s="21" t="s">
        <v>21</v>
      </c>
      <c r="M12171" s="23">
        <f t="shared" si="381"/>
        <v>8.4</v>
      </c>
      <c r="N12171" s="6">
        <v>2024</v>
      </c>
    </row>
    <row r="12172" spans="1:14" ht="19.95" customHeight="1">
      <c r="A12172" s="20" t="s">
        <v>211</v>
      </c>
      <c r="B12172" s="20" t="s">
        <v>14</v>
      </c>
      <c r="C12172" s="20" t="s">
        <v>219</v>
      </c>
      <c r="D12172" s="20" t="s">
        <v>213</v>
      </c>
      <c r="E12172" s="20" t="s">
        <v>207</v>
      </c>
      <c r="F12172" s="21"/>
      <c r="G12172" s="20" t="s">
        <v>19</v>
      </c>
      <c r="H12172" s="21" t="s">
        <v>229</v>
      </c>
      <c r="I12172" s="25">
        <v>4.0322580645161289E-3</v>
      </c>
      <c r="J12172" s="23">
        <v>90</v>
      </c>
      <c r="K12172" s="12">
        <f t="shared" si="382"/>
        <v>0.36290322580645162</v>
      </c>
      <c r="L12172" s="21" t="s">
        <v>21</v>
      </c>
      <c r="M12172" s="23">
        <f t="shared" si="381"/>
        <v>72</v>
      </c>
      <c r="N12172" s="6">
        <v>2024</v>
      </c>
    </row>
    <row r="12173" spans="1:14" ht="19.95" customHeight="1">
      <c r="A12173" s="20" t="s">
        <v>211</v>
      </c>
      <c r="B12173" s="20" t="s">
        <v>14</v>
      </c>
      <c r="C12173" s="20" t="s">
        <v>215</v>
      </c>
      <c r="D12173" s="20" t="s">
        <v>213</v>
      </c>
      <c r="E12173" s="20" t="s">
        <v>207</v>
      </c>
      <c r="F12173" s="21"/>
      <c r="G12173" s="20" t="s">
        <v>19</v>
      </c>
      <c r="H12173" s="21" t="s">
        <v>229</v>
      </c>
      <c r="I12173" s="25">
        <v>3.3333333333333331E-3</v>
      </c>
      <c r="J12173" s="23">
        <v>75</v>
      </c>
      <c r="K12173" s="12">
        <f t="shared" si="382"/>
        <v>0.24999999999999997</v>
      </c>
      <c r="L12173" s="21" t="s">
        <v>21</v>
      </c>
      <c r="M12173" s="23">
        <f t="shared" si="381"/>
        <v>60</v>
      </c>
      <c r="N12173" s="6">
        <v>2024</v>
      </c>
    </row>
    <row r="12174" spans="1:14" ht="19.95" customHeight="1">
      <c r="A12174" s="20" t="s">
        <v>248</v>
      </c>
      <c r="B12174" s="20" t="s">
        <v>33</v>
      </c>
      <c r="C12174" s="20" t="s">
        <v>44</v>
      </c>
      <c r="D12174" s="20" t="s">
        <v>16</v>
      </c>
      <c r="E12174" s="20" t="s">
        <v>202</v>
      </c>
      <c r="F12174" s="21"/>
      <c r="G12174" s="20" t="s">
        <v>19</v>
      </c>
      <c r="H12174" s="21" t="s">
        <v>162</v>
      </c>
      <c r="I12174" s="25">
        <v>0.19148148148148147</v>
      </c>
      <c r="J12174" s="23">
        <v>0.75</v>
      </c>
      <c r="K12174" s="12">
        <f t="shared" si="382"/>
        <v>0.14361111111111111</v>
      </c>
      <c r="L12174" s="21" t="s">
        <v>21</v>
      </c>
      <c r="M12174" s="23">
        <f t="shared" si="381"/>
        <v>0.6</v>
      </c>
      <c r="N12174" s="6">
        <v>2024</v>
      </c>
    </row>
    <row r="12175" spans="1:14" ht="19.95" customHeight="1">
      <c r="A12175" s="20" t="s">
        <v>211</v>
      </c>
      <c r="B12175" s="20" t="s">
        <v>14</v>
      </c>
      <c r="C12175" s="20" t="s">
        <v>219</v>
      </c>
      <c r="D12175" s="20" t="s">
        <v>213</v>
      </c>
      <c r="E12175" s="20" t="s">
        <v>207</v>
      </c>
      <c r="F12175" s="21"/>
      <c r="G12175" s="20" t="s">
        <v>19</v>
      </c>
      <c r="H12175" s="21" t="s">
        <v>229</v>
      </c>
      <c r="I12175" s="25">
        <v>3.849462365591398E-3</v>
      </c>
      <c r="J12175" s="23">
        <v>90</v>
      </c>
      <c r="K12175" s="12">
        <f t="shared" si="382"/>
        <v>0.34645161290322579</v>
      </c>
      <c r="L12175" s="21" t="s">
        <v>21</v>
      </c>
      <c r="M12175" s="23">
        <f t="shared" si="381"/>
        <v>72</v>
      </c>
      <c r="N12175" s="6">
        <v>2024</v>
      </c>
    </row>
    <row r="12176" spans="1:14" ht="19.95" customHeight="1">
      <c r="A12176" s="20" t="s">
        <v>85</v>
      </c>
      <c r="B12176" s="20" t="s">
        <v>14</v>
      </c>
      <c r="C12176" s="20" t="s">
        <v>45</v>
      </c>
      <c r="D12176" s="20" t="s">
        <v>16</v>
      </c>
      <c r="E12176" s="20" t="s">
        <v>73</v>
      </c>
      <c r="F12176" s="21"/>
      <c r="G12176" s="20" t="s">
        <v>19</v>
      </c>
      <c r="H12176" s="21" t="s">
        <v>87</v>
      </c>
      <c r="I12176" s="25">
        <v>0.10668316831683168</v>
      </c>
      <c r="J12176" s="23">
        <v>1.03</v>
      </c>
      <c r="K12176" s="12">
        <f t="shared" si="382"/>
        <v>0.10988366336633663</v>
      </c>
      <c r="L12176" s="21" t="s">
        <v>21</v>
      </c>
      <c r="M12176" s="23">
        <f t="shared" si="381"/>
        <v>0.8</v>
      </c>
      <c r="N12176" s="6">
        <v>2024</v>
      </c>
    </row>
    <row r="12177" spans="1:14" ht="19.95" customHeight="1">
      <c r="A12177" s="20" t="s">
        <v>186</v>
      </c>
      <c r="B12177" s="20" t="s">
        <v>30</v>
      </c>
      <c r="C12177" s="20" t="s">
        <v>57</v>
      </c>
      <c r="D12177" s="20" t="s">
        <v>16</v>
      </c>
      <c r="E12177" s="20" t="s">
        <v>155</v>
      </c>
      <c r="F12177" s="21"/>
      <c r="G12177" s="20" t="s">
        <v>19</v>
      </c>
      <c r="H12177" s="21" t="s">
        <v>92</v>
      </c>
      <c r="I12177" s="25">
        <v>3.4278500000000003</v>
      </c>
      <c r="J12177" s="23">
        <v>1.35</v>
      </c>
      <c r="K12177" s="12">
        <f t="shared" si="382"/>
        <v>4.6275975000000003</v>
      </c>
      <c r="L12177" s="21" t="s">
        <v>21</v>
      </c>
      <c r="M12177" s="23">
        <f t="shared" si="381"/>
        <v>1.1000000000000001</v>
      </c>
      <c r="N12177" s="6">
        <v>2024</v>
      </c>
    </row>
    <row r="12178" spans="1:14" ht="19.95" customHeight="1">
      <c r="A12178" s="20" t="s">
        <v>211</v>
      </c>
      <c r="B12178" s="20" t="s">
        <v>14</v>
      </c>
      <c r="C12178" s="20" t="s">
        <v>214</v>
      </c>
      <c r="D12178" s="20" t="s">
        <v>213</v>
      </c>
      <c r="E12178" s="20" t="s">
        <v>207</v>
      </c>
      <c r="F12178" s="21"/>
      <c r="G12178" s="20" t="s">
        <v>19</v>
      </c>
      <c r="H12178" s="21" t="s">
        <v>229</v>
      </c>
      <c r="I12178" s="25">
        <v>1.0258064516129033E-2</v>
      </c>
      <c r="J12178" s="23">
        <v>65</v>
      </c>
      <c r="K12178" s="12">
        <f t="shared" si="382"/>
        <v>0.66677419354838707</v>
      </c>
      <c r="L12178" s="21" t="s">
        <v>21</v>
      </c>
      <c r="M12178" s="23">
        <f t="shared" si="381"/>
        <v>52</v>
      </c>
      <c r="N12178" s="6">
        <v>2024</v>
      </c>
    </row>
    <row r="12179" spans="1:14" ht="19.95" customHeight="1">
      <c r="A12179" s="20" t="s">
        <v>380</v>
      </c>
      <c r="B12179" s="20" t="s">
        <v>14</v>
      </c>
      <c r="C12179" s="20" t="s">
        <v>102</v>
      </c>
      <c r="D12179" s="20" t="s">
        <v>16</v>
      </c>
      <c r="E12179" s="20" t="s">
        <v>27</v>
      </c>
      <c r="F12179" s="21"/>
      <c r="G12179" s="20" t="s">
        <v>19</v>
      </c>
      <c r="H12179" s="21" t="s">
        <v>198</v>
      </c>
      <c r="I12179" s="25">
        <v>0.19966666666666669</v>
      </c>
      <c r="J12179" s="23">
        <v>6.75</v>
      </c>
      <c r="K12179" s="12">
        <f t="shared" si="382"/>
        <v>1.3477500000000002</v>
      </c>
      <c r="L12179" s="21" t="s">
        <v>21</v>
      </c>
      <c r="M12179" s="23">
        <f t="shared" si="381"/>
        <v>5.4</v>
      </c>
      <c r="N12179" s="6">
        <v>2024</v>
      </c>
    </row>
    <row r="12180" spans="1:14" ht="19.95" customHeight="1">
      <c r="A12180" s="20" t="s">
        <v>380</v>
      </c>
      <c r="B12180" s="20" t="s">
        <v>14</v>
      </c>
      <c r="C12180" s="20" t="s">
        <v>58</v>
      </c>
      <c r="D12180" s="20" t="s">
        <v>16</v>
      </c>
      <c r="E12180" s="20" t="s">
        <v>27</v>
      </c>
      <c r="F12180" s="21"/>
      <c r="G12180" s="20" t="s">
        <v>19</v>
      </c>
      <c r="H12180" s="21" t="s">
        <v>198</v>
      </c>
      <c r="I12180" s="25">
        <v>0.29649999999999999</v>
      </c>
      <c r="J12180" s="23">
        <v>6.1</v>
      </c>
      <c r="K12180" s="12">
        <f t="shared" si="382"/>
        <v>1.8086499999999999</v>
      </c>
      <c r="L12180" s="21" t="s">
        <v>21</v>
      </c>
      <c r="M12180" s="23">
        <f t="shared" si="381"/>
        <v>4.9000000000000004</v>
      </c>
      <c r="N12180" s="6">
        <v>2024</v>
      </c>
    </row>
    <row r="12181" spans="1:14" ht="19.95" customHeight="1">
      <c r="A12181" s="20" t="s">
        <v>211</v>
      </c>
      <c r="B12181" s="20" t="s">
        <v>14</v>
      </c>
      <c r="C12181" s="20" t="s">
        <v>179</v>
      </c>
      <c r="D12181" s="20" t="s">
        <v>183</v>
      </c>
      <c r="E12181" s="20" t="s">
        <v>207</v>
      </c>
      <c r="F12181" s="21"/>
      <c r="G12181" s="20" t="s">
        <v>19</v>
      </c>
      <c r="H12181" s="21" t="s">
        <v>229</v>
      </c>
      <c r="I12181" s="25">
        <v>8.0000000000000002E-3</v>
      </c>
      <c r="J12181" s="23">
        <v>155</v>
      </c>
      <c r="K12181" s="12">
        <f t="shared" si="382"/>
        <v>1.24</v>
      </c>
      <c r="L12181" s="21" t="s">
        <v>21</v>
      </c>
      <c r="M12181" s="23">
        <f t="shared" si="381"/>
        <v>124</v>
      </c>
      <c r="N12181" s="6">
        <v>2024</v>
      </c>
    </row>
    <row r="12182" spans="1:14" ht="19.95" customHeight="1">
      <c r="A12182" s="20" t="s">
        <v>211</v>
      </c>
      <c r="B12182" s="20" t="s">
        <v>14</v>
      </c>
      <c r="C12182" s="20" t="s">
        <v>179</v>
      </c>
      <c r="D12182" s="20" t="s">
        <v>183</v>
      </c>
      <c r="E12182" s="20" t="s">
        <v>207</v>
      </c>
      <c r="F12182" s="21"/>
      <c r="G12182" s="20" t="s">
        <v>19</v>
      </c>
      <c r="H12182" s="21" t="s">
        <v>229</v>
      </c>
      <c r="I12182" s="25">
        <v>8.0000000000000002E-3</v>
      </c>
      <c r="J12182" s="23">
        <v>155</v>
      </c>
      <c r="K12182" s="12">
        <f t="shared" si="382"/>
        <v>1.24</v>
      </c>
      <c r="L12182" s="21" t="s">
        <v>21</v>
      </c>
      <c r="M12182" s="23">
        <f t="shared" si="381"/>
        <v>124</v>
      </c>
      <c r="N12182" s="6">
        <v>2024</v>
      </c>
    </row>
    <row r="12183" spans="1:14" ht="19.95" customHeight="1">
      <c r="A12183" s="20" t="s">
        <v>346</v>
      </c>
      <c r="B12183" s="20" t="s">
        <v>30</v>
      </c>
      <c r="C12183" s="20" t="s">
        <v>57</v>
      </c>
      <c r="D12183" s="20" t="s">
        <v>16</v>
      </c>
      <c r="E12183" s="20" t="s">
        <v>202</v>
      </c>
      <c r="F12183" s="21"/>
      <c r="G12183" s="20" t="s">
        <v>19</v>
      </c>
      <c r="H12183" s="21" t="s">
        <v>156</v>
      </c>
      <c r="I12183" s="25">
        <v>5.2649999999999997</v>
      </c>
      <c r="J12183" s="23">
        <v>5</v>
      </c>
      <c r="K12183" s="12">
        <f t="shared" si="382"/>
        <v>26.324999999999999</v>
      </c>
      <c r="L12183" s="21" t="s">
        <v>21</v>
      </c>
      <c r="M12183" s="23">
        <f t="shared" si="381"/>
        <v>4</v>
      </c>
      <c r="N12183" s="6">
        <v>2024</v>
      </c>
    </row>
    <row r="12184" spans="1:14" ht="19.95" customHeight="1">
      <c r="A12184" s="20" t="s">
        <v>211</v>
      </c>
      <c r="B12184" s="20" t="s">
        <v>14</v>
      </c>
      <c r="C12184" s="20" t="s">
        <v>214</v>
      </c>
      <c r="D12184" s="20" t="s">
        <v>213</v>
      </c>
      <c r="E12184" s="20" t="s">
        <v>207</v>
      </c>
      <c r="F12184" s="21"/>
      <c r="G12184" s="20" t="s">
        <v>19</v>
      </c>
      <c r="H12184" s="21" t="s">
        <v>229</v>
      </c>
      <c r="I12184" s="25">
        <v>1.0357142857142856E-2</v>
      </c>
      <c r="J12184" s="23">
        <v>95</v>
      </c>
      <c r="K12184" s="12">
        <f t="shared" si="382"/>
        <v>0.98392857142857137</v>
      </c>
      <c r="L12184" s="21" t="s">
        <v>21</v>
      </c>
      <c r="M12184" s="23">
        <f t="shared" si="381"/>
        <v>76</v>
      </c>
      <c r="N12184" s="6">
        <v>2024</v>
      </c>
    </row>
    <row r="12185" spans="1:14" ht="19.95" customHeight="1">
      <c r="A12185" s="20" t="s">
        <v>211</v>
      </c>
      <c r="B12185" s="20" t="s">
        <v>14</v>
      </c>
      <c r="C12185" s="20" t="s">
        <v>75</v>
      </c>
      <c r="D12185" s="20" t="s">
        <v>213</v>
      </c>
      <c r="E12185" s="20" t="s">
        <v>207</v>
      </c>
      <c r="F12185" s="21"/>
      <c r="G12185" s="20" t="s">
        <v>19</v>
      </c>
      <c r="H12185" s="21" t="s">
        <v>229</v>
      </c>
      <c r="I12185" s="25">
        <v>1.5714285714285715E-2</v>
      </c>
      <c r="J12185" s="23">
        <v>115</v>
      </c>
      <c r="K12185" s="12">
        <f t="shared" si="382"/>
        <v>1.8071428571428572</v>
      </c>
      <c r="L12185" s="21" t="s">
        <v>21</v>
      </c>
      <c r="M12185" s="23">
        <f t="shared" si="381"/>
        <v>92</v>
      </c>
      <c r="N12185" s="6">
        <v>2024</v>
      </c>
    </row>
    <row r="12186" spans="1:14" ht="19.95" customHeight="1">
      <c r="A12186" s="20" t="s">
        <v>346</v>
      </c>
      <c r="B12186" s="20" t="s">
        <v>30</v>
      </c>
      <c r="C12186" s="20" t="s">
        <v>57</v>
      </c>
      <c r="D12186" s="20" t="s">
        <v>16</v>
      </c>
      <c r="E12186" s="20" t="s">
        <v>202</v>
      </c>
      <c r="F12186" s="21"/>
      <c r="G12186" s="20" t="s">
        <v>19</v>
      </c>
      <c r="H12186" s="21" t="s">
        <v>156</v>
      </c>
      <c r="I12186" s="25">
        <v>5.0960000000000001</v>
      </c>
      <c r="J12186" s="23">
        <v>5</v>
      </c>
      <c r="K12186" s="12">
        <f t="shared" si="382"/>
        <v>25.48</v>
      </c>
      <c r="L12186" s="21" t="s">
        <v>21</v>
      </c>
      <c r="M12186" s="23">
        <f t="shared" si="381"/>
        <v>4</v>
      </c>
      <c r="N12186" s="6">
        <v>2024</v>
      </c>
    </row>
    <row r="12187" spans="1:14" ht="19.95" customHeight="1">
      <c r="A12187" s="20" t="s">
        <v>346</v>
      </c>
      <c r="B12187" s="20" t="s">
        <v>30</v>
      </c>
      <c r="C12187" s="20" t="s">
        <v>57</v>
      </c>
      <c r="D12187" s="20" t="s">
        <v>16</v>
      </c>
      <c r="E12187" s="20" t="s">
        <v>202</v>
      </c>
      <c r="F12187" s="21"/>
      <c r="G12187" s="20" t="s">
        <v>19</v>
      </c>
      <c r="H12187" s="21" t="s">
        <v>156</v>
      </c>
      <c r="I12187" s="25">
        <v>5.4249999999999998</v>
      </c>
      <c r="J12187" s="23">
        <v>5</v>
      </c>
      <c r="K12187" s="12">
        <f t="shared" si="382"/>
        <v>27.125</v>
      </c>
      <c r="L12187" s="21" t="s">
        <v>21</v>
      </c>
      <c r="M12187" s="23">
        <f t="shared" si="381"/>
        <v>4</v>
      </c>
      <c r="N12187" s="6">
        <v>2024</v>
      </c>
    </row>
    <row r="12188" spans="1:14" ht="19.95" customHeight="1">
      <c r="A12188" s="20" t="s">
        <v>211</v>
      </c>
      <c r="B12188" s="20" t="s">
        <v>14</v>
      </c>
      <c r="C12188" s="20" t="s">
        <v>23</v>
      </c>
      <c r="D12188" s="20" t="s">
        <v>213</v>
      </c>
      <c r="E12188" s="20" t="s">
        <v>207</v>
      </c>
      <c r="F12188" s="21"/>
      <c r="G12188" s="20" t="s">
        <v>19</v>
      </c>
      <c r="H12188" s="21" t="s">
        <v>229</v>
      </c>
      <c r="I12188" s="25">
        <v>6.1585365853658539E-3</v>
      </c>
      <c r="J12188" s="23">
        <v>95</v>
      </c>
      <c r="K12188" s="12">
        <f t="shared" si="382"/>
        <v>0.58506097560975612</v>
      </c>
      <c r="L12188" s="21" t="s">
        <v>21</v>
      </c>
      <c r="M12188" s="23">
        <f t="shared" si="381"/>
        <v>76</v>
      </c>
      <c r="N12188" s="6">
        <v>2024</v>
      </c>
    </row>
    <row r="12189" spans="1:14" ht="19.95" customHeight="1">
      <c r="A12189" s="20" t="s">
        <v>211</v>
      </c>
      <c r="B12189" s="20" t="s">
        <v>14</v>
      </c>
      <c r="C12189" s="20" t="s">
        <v>214</v>
      </c>
      <c r="D12189" s="20" t="s">
        <v>213</v>
      </c>
      <c r="E12189" s="20" t="s">
        <v>207</v>
      </c>
      <c r="F12189" s="21"/>
      <c r="G12189" s="20" t="s">
        <v>19</v>
      </c>
      <c r="H12189" s="21" t="s">
        <v>229</v>
      </c>
      <c r="I12189" s="25">
        <v>0.01</v>
      </c>
      <c r="J12189" s="23">
        <v>115</v>
      </c>
      <c r="K12189" s="12">
        <f t="shared" si="382"/>
        <v>1.1500000000000001</v>
      </c>
      <c r="L12189" s="21" t="s">
        <v>21</v>
      </c>
      <c r="M12189" s="23">
        <f t="shared" si="381"/>
        <v>92</v>
      </c>
      <c r="N12189" s="6">
        <v>2024</v>
      </c>
    </row>
    <row r="12190" spans="1:14" ht="19.95" customHeight="1">
      <c r="A12190" s="20" t="s">
        <v>346</v>
      </c>
      <c r="B12190" s="20" t="s">
        <v>30</v>
      </c>
      <c r="C12190" s="20" t="s">
        <v>57</v>
      </c>
      <c r="D12190" s="20" t="s">
        <v>16</v>
      </c>
      <c r="E12190" s="20" t="s">
        <v>202</v>
      </c>
      <c r="F12190" s="21"/>
      <c r="G12190" s="20" t="s">
        <v>19</v>
      </c>
      <c r="H12190" s="21" t="s">
        <v>156</v>
      </c>
      <c r="I12190" s="25">
        <v>4.9595000000000002</v>
      </c>
      <c r="J12190" s="23">
        <v>5</v>
      </c>
      <c r="K12190" s="12">
        <f t="shared" si="382"/>
        <v>24.797499999999999</v>
      </c>
      <c r="L12190" s="21" t="s">
        <v>21</v>
      </c>
      <c r="M12190" s="23">
        <f t="shared" si="381"/>
        <v>4</v>
      </c>
      <c r="N12190" s="6">
        <v>2024</v>
      </c>
    </row>
    <row r="12191" spans="1:14" ht="19.95" customHeight="1">
      <c r="A12191" s="20" t="s">
        <v>248</v>
      </c>
      <c r="B12191" s="20" t="s">
        <v>14</v>
      </c>
      <c r="C12191" s="20" t="s">
        <v>75</v>
      </c>
      <c r="D12191" s="20" t="s">
        <v>16</v>
      </c>
      <c r="E12191" s="20" t="s">
        <v>202</v>
      </c>
      <c r="F12191" s="21"/>
      <c r="G12191" s="20" t="s">
        <v>19</v>
      </c>
      <c r="H12191" s="21" t="s">
        <v>162</v>
      </c>
      <c r="I12191" s="25">
        <v>1.8725099601593628E-2</v>
      </c>
      <c r="J12191" s="23">
        <v>4.16</v>
      </c>
      <c r="K12191" s="12">
        <f t="shared" si="382"/>
        <v>7.7896414342629491E-2</v>
      </c>
      <c r="L12191" s="21" t="s">
        <v>21</v>
      </c>
      <c r="M12191" s="23">
        <f t="shared" si="381"/>
        <v>3.3</v>
      </c>
      <c r="N12191" s="6">
        <v>2024</v>
      </c>
    </row>
    <row r="12192" spans="1:14" ht="19.95" customHeight="1">
      <c r="A12192" s="20" t="s">
        <v>248</v>
      </c>
      <c r="B12192" s="20" t="s">
        <v>14</v>
      </c>
      <c r="C12192" s="20" t="s">
        <v>15</v>
      </c>
      <c r="D12192" s="20" t="s">
        <v>16</v>
      </c>
      <c r="E12192" s="20" t="s">
        <v>202</v>
      </c>
      <c r="F12192" s="21"/>
      <c r="G12192" s="20" t="s">
        <v>19</v>
      </c>
      <c r="H12192" s="21" t="s">
        <v>162</v>
      </c>
      <c r="I12192" s="25">
        <v>4.50199203187251E-2</v>
      </c>
      <c r="J12192" s="23">
        <v>1.53</v>
      </c>
      <c r="K12192" s="12">
        <f t="shared" si="382"/>
        <v>6.888047808764941E-2</v>
      </c>
      <c r="L12192" s="21" t="s">
        <v>21</v>
      </c>
      <c r="M12192" s="23">
        <f t="shared" si="381"/>
        <v>1.2</v>
      </c>
      <c r="N12192" s="6">
        <v>2024</v>
      </c>
    </row>
    <row r="12193" spans="1:14" ht="19.95" customHeight="1">
      <c r="A12193" s="20" t="s">
        <v>248</v>
      </c>
      <c r="B12193" s="20" t="s">
        <v>14</v>
      </c>
      <c r="C12193" s="20" t="s">
        <v>46</v>
      </c>
      <c r="D12193" s="20" t="s">
        <v>16</v>
      </c>
      <c r="E12193" s="20" t="s">
        <v>202</v>
      </c>
      <c r="F12193" s="21"/>
      <c r="G12193" s="20" t="s">
        <v>19</v>
      </c>
      <c r="H12193" s="21" t="s">
        <v>162</v>
      </c>
      <c r="I12193" s="25">
        <v>8.3266932270916333E-2</v>
      </c>
      <c r="J12193" s="23">
        <v>0.83</v>
      </c>
      <c r="K12193" s="12">
        <f t="shared" si="382"/>
        <v>6.9111553784860558E-2</v>
      </c>
      <c r="L12193" s="21" t="s">
        <v>21</v>
      </c>
      <c r="M12193" s="23">
        <f t="shared" si="381"/>
        <v>0.7</v>
      </c>
      <c r="N12193" s="6">
        <v>2024</v>
      </c>
    </row>
    <row r="12194" spans="1:14" ht="19.95" customHeight="1">
      <c r="A12194" s="20" t="s">
        <v>346</v>
      </c>
      <c r="B12194" s="20" t="s">
        <v>40</v>
      </c>
      <c r="C12194" s="20" t="s">
        <v>57</v>
      </c>
      <c r="D12194" s="20" t="s">
        <v>16</v>
      </c>
      <c r="E12194" s="20" t="s">
        <v>202</v>
      </c>
      <c r="F12194" s="21"/>
      <c r="G12194" s="20" t="s">
        <v>19</v>
      </c>
      <c r="H12194" s="21" t="s">
        <v>156</v>
      </c>
      <c r="I12194" s="25">
        <v>4.7168666666666663</v>
      </c>
      <c r="J12194" s="23">
        <v>3.75</v>
      </c>
      <c r="K12194" s="12">
        <f t="shared" si="382"/>
        <v>17.68825</v>
      </c>
      <c r="L12194" s="21" t="s">
        <v>21</v>
      </c>
      <c r="M12194" s="23">
        <f t="shared" si="381"/>
        <v>3</v>
      </c>
      <c r="N12194" s="6">
        <v>2024</v>
      </c>
    </row>
    <row r="12195" spans="1:14" ht="19.95" customHeight="1">
      <c r="A12195" s="20" t="s">
        <v>248</v>
      </c>
      <c r="B12195" s="20" t="s">
        <v>14</v>
      </c>
      <c r="C12195" s="20" t="s">
        <v>46</v>
      </c>
      <c r="D12195" s="20" t="s">
        <v>16</v>
      </c>
      <c r="E12195" s="20" t="s">
        <v>202</v>
      </c>
      <c r="F12195" s="21"/>
      <c r="G12195" s="20" t="s">
        <v>19</v>
      </c>
      <c r="H12195" s="21" t="s">
        <v>162</v>
      </c>
      <c r="I12195" s="25">
        <v>8.9666666666666658E-2</v>
      </c>
      <c r="J12195" s="23">
        <v>0.83</v>
      </c>
      <c r="K12195" s="12">
        <f t="shared" si="382"/>
        <v>7.4423333333333327E-2</v>
      </c>
      <c r="L12195" s="21" t="s">
        <v>21</v>
      </c>
      <c r="M12195" s="23">
        <f t="shared" si="381"/>
        <v>0.7</v>
      </c>
      <c r="N12195" s="6">
        <v>2024</v>
      </c>
    </row>
    <row r="12196" spans="1:14" ht="19.95" customHeight="1">
      <c r="A12196" s="20" t="s">
        <v>248</v>
      </c>
      <c r="B12196" s="20" t="s">
        <v>14</v>
      </c>
      <c r="C12196" s="20" t="s">
        <v>45</v>
      </c>
      <c r="D12196" s="20" t="s">
        <v>16</v>
      </c>
      <c r="E12196" s="20" t="s">
        <v>202</v>
      </c>
      <c r="F12196" s="21"/>
      <c r="G12196" s="20" t="s">
        <v>19</v>
      </c>
      <c r="H12196" s="21" t="s">
        <v>162</v>
      </c>
      <c r="I12196" s="25">
        <v>0.14933333333333332</v>
      </c>
      <c r="J12196" s="23">
        <v>0.76</v>
      </c>
      <c r="K12196" s="12">
        <f t="shared" si="382"/>
        <v>0.11349333333333332</v>
      </c>
      <c r="L12196" s="21" t="s">
        <v>21</v>
      </c>
      <c r="M12196" s="23">
        <f t="shared" si="381"/>
        <v>0.6</v>
      </c>
      <c r="N12196" s="6">
        <v>2024</v>
      </c>
    </row>
    <row r="12197" spans="1:14" ht="19.95" customHeight="1">
      <c r="A12197" s="20" t="s">
        <v>248</v>
      </c>
      <c r="B12197" s="20" t="s">
        <v>40</v>
      </c>
      <c r="C12197" s="20" t="s">
        <v>57</v>
      </c>
      <c r="D12197" s="20" t="s">
        <v>16</v>
      </c>
      <c r="E12197" s="20" t="s">
        <v>202</v>
      </c>
      <c r="F12197" s="21"/>
      <c r="G12197" s="20" t="s">
        <v>19</v>
      </c>
      <c r="H12197" s="21" t="s">
        <v>162</v>
      </c>
      <c r="I12197" s="25">
        <v>3.5166666666666666</v>
      </c>
      <c r="J12197" s="23">
        <v>2.65</v>
      </c>
      <c r="K12197" s="12">
        <f t="shared" si="382"/>
        <v>9.3191666666666659</v>
      </c>
      <c r="L12197" s="21" t="s">
        <v>21</v>
      </c>
      <c r="M12197" s="23">
        <f t="shared" si="381"/>
        <v>2.1</v>
      </c>
      <c r="N12197" s="6">
        <v>2024</v>
      </c>
    </row>
    <row r="12198" spans="1:14" ht="19.95" customHeight="1">
      <c r="A12198" s="20" t="s">
        <v>186</v>
      </c>
      <c r="B12198" s="20" t="s">
        <v>14</v>
      </c>
      <c r="C12198" s="20" t="s">
        <v>45</v>
      </c>
      <c r="D12198" s="20" t="s">
        <v>16</v>
      </c>
      <c r="E12198" s="20" t="s">
        <v>155</v>
      </c>
      <c r="F12198" s="21"/>
      <c r="G12198" s="20" t="s">
        <v>19</v>
      </c>
      <c r="H12198" s="21" t="s">
        <v>92</v>
      </c>
      <c r="I12198" s="25">
        <v>0.10714285714285714</v>
      </c>
      <c r="J12198" s="23">
        <v>1.75</v>
      </c>
      <c r="K12198" s="12">
        <f t="shared" si="382"/>
        <v>0.1875</v>
      </c>
      <c r="L12198" s="21" t="s">
        <v>21</v>
      </c>
      <c r="M12198" s="23">
        <f t="shared" si="381"/>
        <v>1.4</v>
      </c>
      <c r="N12198" s="6">
        <v>2024</v>
      </c>
    </row>
    <row r="12199" spans="1:14" ht="19.95" customHeight="1">
      <c r="A12199" s="20" t="s">
        <v>248</v>
      </c>
      <c r="B12199" s="20" t="s">
        <v>40</v>
      </c>
      <c r="C12199" s="20" t="s">
        <v>65</v>
      </c>
      <c r="D12199" s="20" t="s">
        <v>16</v>
      </c>
      <c r="E12199" s="20" t="s">
        <v>202</v>
      </c>
      <c r="F12199" s="21"/>
      <c r="G12199" s="20" t="s">
        <v>19</v>
      </c>
      <c r="H12199" s="21" t="s">
        <v>162</v>
      </c>
      <c r="I12199" s="25">
        <v>2.5286666666666666</v>
      </c>
      <c r="J12199" s="23">
        <v>1.4</v>
      </c>
      <c r="K12199" s="12">
        <f t="shared" si="382"/>
        <v>3.5401333333333329</v>
      </c>
      <c r="L12199" s="21" t="s">
        <v>21</v>
      </c>
      <c r="M12199" s="23">
        <f t="shared" si="381"/>
        <v>1.1000000000000001</v>
      </c>
      <c r="N12199" s="6">
        <v>2024</v>
      </c>
    </row>
    <row r="12200" spans="1:14" ht="19.95" customHeight="1">
      <c r="A12200" s="20" t="s">
        <v>248</v>
      </c>
      <c r="B12200" s="20" t="s">
        <v>40</v>
      </c>
      <c r="C12200" s="20" t="s">
        <v>65</v>
      </c>
      <c r="D12200" s="20" t="s">
        <v>16</v>
      </c>
      <c r="E12200" s="20" t="s">
        <v>202</v>
      </c>
      <c r="F12200" s="21"/>
      <c r="G12200" s="20" t="s">
        <v>19</v>
      </c>
      <c r="H12200" s="21" t="s">
        <v>162</v>
      </c>
      <c r="I12200" s="25">
        <v>2.5499999999999998</v>
      </c>
      <c r="J12200" s="23">
        <v>1.4</v>
      </c>
      <c r="K12200" s="12">
        <f t="shared" si="382"/>
        <v>3.5699999999999994</v>
      </c>
      <c r="L12200" s="21" t="s">
        <v>21</v>
      </c>
      <c r="M12200" s="23">
        <f t="shared" si="381"/>
        <v>1.1000000000000001</v>
      </c>
      <c r="N12200" s="6">
        <v>2024</v>
      </c>
    </row>
    <row r="12201" spans="1:14" ht="19.95" customHeight="1">
      <c r="A12201" s="20" t="s">
        <v>300</v>
      </c>
      <c r="B12201" s="20" t="s">
        <v>14</v>
      </c>
      <c r="C12201" s="20" t="s">
        <v>15</v>
      </c>
      <c r="D12201" s="20" t="s">
        <v>16</v>
      </c>
      <c r="E12201" s="20" t="s">
        <v>27</v>
      </c>
      <c r="F12201" s="21"/>
      <c r="G12201" s="20" t="s">
        <v>19</v>
      </c>
      <c r="H12201" s="21" t="s">
        <v>156</v>
      </c>
      <c r="I12201" s="25">
        <v>4.0583999999999995E-2</v>
      </c>
      <c r="J12201" s="23">
        <v>6.25</v>
      </c>
      <c r="K12201" s="12">
        <f t="shared" si="382"/>
        <v>0.25364999999999999</v>
      </c>
      <c r="L12201" s="21" t="s">
        <v>21</v>
      </c>
      <c r="M12201" s="23">
        <f t="shared" si="381"/>
        <v>5</v>
      </c>
      <c r="N12201" s="6">
        <v>2024</v>
      </c>
    </row>
    <row r="12202" spans="1:14" ht="19.95" customHeight="1">
      <c r="A12202" s="20" t="s">
        <v>308</v>
      </c>
      <c r="B12202" s="20" t="s">
        <v>42</v>
      </c>
      <c r="C12202" s="20" t="s">
        <v>44</v>
      </c>
      <c r="D12202" s="20" t="s">
        <v>83</v>
      </c>
      <c r="E12202" s="20" t="s">
        <v>147</v>
      </c>
      <c r="F12202" s="21"/>
      <c r="G12202" s="20" t="s">
        <v>19</v>
      </c>
      <c r="H12202" s="21" t="s">
        <v>172</v>
      </c>
      <c r="I12202" s="25">
        <v>0.11817460317460318</v>
      </c>
      <c r="J12202" s="23">
        <v>4</v>
      </c>
      <c r="K12202" s="12">
        <f t="shared" si="382"/>
        <v>0.47269841269841273</v>
      </c>
      <c r="L12202" s="21" t="s">
        <v>21</v>
      </c>
      <c r="M12202" s="23">
        <f t="shared" si="381"/>
        <v>3.2</v>
      </c>
      <c r="N12202" s="6">
        <v>2024</v>
      </c>
    </row>
    <row r="12203" spans="1:14" ht="19.95" customHeight="1">
      <c r="A12203" s="20" t="s">
        <v>308</v>
      </c>
      <c r="B12203" s="20" t="s">
        <v>42</v>
      </c>
      <c r="C12203" s="20" t="s">
        <v>43</v>
      </c>
      <c r="D12203" s="20" t="s">
        <v>83</v>
      </c>
      <c r="E12203" s="20" t="s">
        <v>147</v>
      </c>
      <c r="F12203" s="21"/>
      <c r="G12203" s="20" t="s">
        <v>19</v>
      </c>
      <c r="H12203" s="21" t="s">
        <v>172</v>
      </c>
      <c r="I12203" s="25">
        <v>0.30527777777777781</v>
      </c>
      <c r="J12203" s="23">
        <v>4</v>
      </c>
      <c r="K12203" s="12">
        <f t="shared" si="382"/>
        <v>1.2211111111111113</v>
      </c>
      <c r="L12203" s="21" t="s">
        <v>21</v>
      </c>
      <c r="M12203" s="23">
        <f t="shared" si="381"/>
        <v>3.2</v>
      </c>
      <c r="N12203" s="6">
        <v>2024</v>
      </c>
    </row>
    <row r="12204" spans="1:14" ht="19.95" customHeight="1">
      <c r="A12204" s="20" t="s">
        <v>308</v>
      </c>
      <c r="B12204" s="20" t="s">
        <v>42</v>
      </c>
      <c r="C12204" s="20" t="s">
        <v>65</v>
      </c>
      <c r="D12204" s="20" t="s">
        <v>83</v>
      </c>
      <c r="E12204" s="20" t="s">
        <v>147</v>
      </c>
      <c r="F12204" s="21"/>
      <c r="G12204" s="20" t="s">
        <v>19</v>
      </c>
      <c r="H12204" s="21" t="s">
        <v>172</v>
      </c>
      <c r="I12204" s="25">
        <v>1.1007142857142858</v>
      </c>
      <c r="J12204" s="23">
        <v>5</v>
      </c>
      <c r="K12204" s="12">
        <f t="shared" si="382"/>
        <v>5.503571428571429</v>
      </c>
      <c r="L12204" s="21" t="s">
        <v>21</v>
      </c>
      <c r="M12204" s="23">
        <f t="shared" si="381"/>
        <v>4</v>
      </c>
      <c r="N12204" s="6">
        <v>2024</v>
      </c>
    </row>
    <row r="12205" spans="1:14" ht="19.95" customHeight="1">
      <c r="A12205" s="20" t="s">
        <v>13</v>
      </c>
      <c r="B12205" s="20" t="s">
        <v>42</v>
      </c>
      <c r="C12205" s="20" t="s">
        <v>31</v>
      </c>
      <c r="D12205" s="20" t="s">
        <v>16</v>
      </c>
      <c r="E12205" s="20" t="s">
        <v>27</v>
      </c>
      <c r="F12205" s="21"/>
      <c r="G12205" s="20" t="s">
        <v>28</v>
      </c>
      <c r="H12205" s="21" t="s">
        <v>29</v>
      </c>
      <c r="I12205" s="25">
        <v>1.6194805194805195</v>
      </c>
      <c r="J12205" s="23">
        <v>11.25</v>
      </c>
      <c r="K12205" s="12">
        <f t="shared" si="382"/>
        <v>18.219155844155846</v>
      </c>
      <c r="L12205" s="21" t="s">
        <v>21</v>
      </c>
      <c r="M12205" s="23">
        <f t="shared" si="381"/>
        <v>9</v>
      </c>
      <c r="N12205" s="6">
        <v>2024</v>
      </c>
    </row>
    <row r="12206" spans="1:14" ht="19.95" customHeight="1">
      <c r="A12206" s="20" t="s">
        <v>392</v>
      </c>
      <c r="B12206" s="20" t="s">
        <v>48</v>
      </c>
      <c r="C12206" s="20" t="s">
        <v>49</v>
      </c>
      <c r="D12206" s="20" t="s">
        <v>16</v>
      </c>
      <c r="E12206" s="20" t="s">
        <v>147</v>
      </c>
      <c r="F12206" s="21"/>
      <c r="G12206" s="20" t="s">
        <v>19</v>
      </c>
      <c r="H12206" s="21" t="s">
        <v>159</v>
      </c>
      <c r="I12206" s="25">
        <v>8.399337748344371E-2</v>
      </c>
      <c r="J12206" s="23">
        <v>3.5</v>
      </c>
      <c r="K12206" s="12">
        <f t="shared" si="382"/>
        <v>0.29397682119205298</v>
      </c>
      <c r="L12206" s="21" t="s">
        <v>21</v>
      </c>
      <c r="M12206" s="23">
        <f t="shared" si="381"/>
        <v>2.8</v>
      </c>
      <c r="N12206" s="6">
        <v>2024</v>
      </c>
    </row>
    <row r="12207" spans="1:14" ht="19.95" customHeight="1">
      <c r="A12207" s="20" t="s">
        <v>308</v>
      </c>
      <c r="B12207" s="20" t="s">
        <v>42</v>
      </c>
      <c r="C12207" s="20" t="s">
        <v>41</v>
      </c>
      <c r="D12207" s="20" t="s">
        <v>16</v>
      </c>
      <c r="E12207" s="20" t="s">
        <v>207</v>
      </c>
      <c r="F12207" s="21"/>
      <c r="G12207" s="20" t="s">
        <v>19</v>
      </c>
      <c r="H12207" s="21" t="s">
        <v>172</v>
      </c>
      <c r="I12207" s="25">
        <v>0.5013907284768212</v>
      </c>
      <c r="J12207" s="23">
        <v>4.5</v>
      </c>
      <c r="K12207" s="12">
        <f t="shared" si="382"/>
        <v>2.2562582781456952</v>
      </c>
      <c r="L12207" s="21" t="s">
        <v>21</v>
      </c>
      <c r="M12207" s="23">
        <f t="shared" si="381"/>
        <v>3.6</v>
      </c>
      <c r="N12207" s="6">
        <v>2024</v>
      </c>
    </row>
    <row r="12208" spans="1:14" ht="19.95" customHeight="1">
      <c r="A12208" s="20" t="s">
        <v>380</v>
      </c>
      <c r="B12208" s="20" t="s">
        <v>24</v>
      </c>
      <c r="C12208" s="20" t="s">
        <v>58</v>
      </c>
      <c r="D12208" s="20" t="s">
        <v>16</v>
      </c>
      <c r="E12208" s="20" t="s">
        <v>27</v>
      </c>
      <c r="F12208" s="21"/>
      <c r="G12208" s="20" t="s">
        <v>19</v>
      </c>
      <c r="H12208" s="21" t="s">
        <v>198</v>
      </c>
      <c r="I12208" s="25">
        <v>0.24976666666666669</v>
      </c>
      <c r="J12208" s="23">
        <v>10</v>
      </c>
      <c r="K12208" s="12">
        <f t="shared" si="382"/>
        <v>2.4976666666666669</v>
      </c>
      <c r="L12208" s="21" t="s">
        <v>21</v>
      </c>
      <c r="M12208" s="23">
        <f t="shared" si="381"/>
        <v>8</v>
      </c>
      <c r="N12208" s="6">
        <v>2024</v>
      </c>
    </row>
    <row r="12209" spans="1:14" ht="19.95" customHeight="1">
      <c r="A12209" s="20" t="s">
        <v>308</v>
      </c>
      <c r="B12209" s="20" t="s">
        <v>42</v>
      </c>
      <c r="C12209" s="20" t="s">
        <v>43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172</v>
      </c>
      <c r="I12209" s="25">
        <v>0.27329777777777775</v>
      </c>
      <c r="J12209" s="23">
        <v>4</v>
      </c>
      <c r="K12209" s="12">
        <f t="shared" si="382"/>
        <v>1.093191111111111</v>
      </c>
      <c r="L12209" s="21" t="s">
        <v>21</v>
      </c>
      <c r="M12209" s="23">
        <f t="shared" si="381"/>
        <v>3.2</v>
      </c>
      <c r="N12209" s="6">
        <v>2024</v>
      </c>
    </row>
    <row r="12210" spans="1:14" ht="19.95" customHeight="1">
      <c r="A12210" s="20" t="s">
        <v>211</v>
      </c>
      <c r="B12210" s="20" t="s">
        <v>14</v>
      </c>
      <c r="C12210" s="20" t="s">
        <v>214</v>
      </c>
      <c r="D12210" s="20" t="s">
        <v>213</v>
      </c>
      <c r="E12210" s="20" t="s">
        <v>27</v>
      </c>
      <c r="F12210" s="21"/>
      <c r="G12210" s="20" t="s">
        <v>19</v>
      </c>
      <c r="H12210" s="21" t="s">
        <v>229</v>
      </c>
      <c r="I12210" s="25">
        <v>1.0769230769230771E-2</v>
      </c>
      <c r="J12210" s="23">
        <v>75</v>
      </c>
      <c r="K12210" s="12">
        <f t="shared" si="382"/>
        <v>0.80769230769230782</v>
      </c>
      <c r="L12210" s="21" t="s">
        <v>21</v>
      </c>
      <c r="M12210" s="23">
        <f t="shared" si="381"/>
        <v>60</v>
      </c>
      <c r="N12210" s="6">
        <v>2024</v>
      </c>
    </row>
    <row r="12211" spans="1:14" ht="19.95" customHeight="1">
      <c r="A12211" s="20" t="s">
        <v>380</v>
      </c>
      <c r="B12211" s="20" t="s">
        <v>62</v>
      </c>
      <c r="C12211" s="20" t="s">
        <v>15</v>
      </c>
      <c r="D12211" s="20" t="s">
        <v>16</v>
      </c>
      <c r="E12211" s="20" t="s">
        <v>27</v>
      </c>
      <c r="F12211" s="21"/>
      <c r="G12211" s="20" t="s">
        <v>19</v>
      </c>
      <c r="H12211" s="21" t="s">
        <v>198</v>
      </c>
      <c r="I12211" s="25">
        <v>5.4463414634146334E-2</v>
      </c>
      <c r="J12211" s="23">
        <v>13.64</v>
      </c>
      <c r="K12211" s="12">
        <f t="shared" si="382"/>
        <v>0.74288097560975608</v>
      </c>
      <c r="L12211" s="21" t="s">
        <v>21</v>
      </c>
      <c r="M12211" s="23">
        <f t="shared" si="381"/>
        <v>10.9</v>
      </c>
      <c r="N12211" s="6">
        <v>2024</v>
      </c>
    </row>
    <row r="12212" spans="1:14" ht="19.95" customHeight="1">
      <c r="A12212" s="20" t="s">
        <v>85</v>
      </c>
      <c r="B12212" s="20" t="s">
        <v>14</v>
      </c>
      <c r="C12212" s="20" t="s">
        <v>45</v>
      </c>
      <c r="D12212" s="20" t="s">
        <v>16</v>
      </c>
      <c r="E12212" s="20" t="s">
        <v>73</v>
      </c>
      <c r="F12212" s="21"/>
      <c r="G12212" s="20" t="s">
        <v>19</v>
      </c>
      <c r="H12212" s="21" t="s">
        <v>87</v>
      </c>
      <c r="I12212" s="25">
        <v>0.11043046357615895</v>
      </c>
      <c r="J12212" s="23">
        <v>1.04</v>
      </c>
      <c r="K12212" s="12">
        <f t="shared" si="382"/>
        <v>0.1148476821192053</v>
      </c>
      <c r="L12212" s="21" t="s">
        <v>21</v>
      </c>
      <c r="M12212" s="23">
        <f t="shared" si="381"/>
        <v>0.8</v>
      </c>
      <c r="N12212" s="6">
        <v>2024</v>
      </c>
    </row>
    <row r="12213" spans="1:14" ht="19.95" customHeight="1">
      <c r="A12213" s="20" t="s">
        <v>380</v>
      </c>
      <c r="B12213" s="20" t="s">
        <v>42</v>
      </c>
      <c r="C12213" s="20" t="s">
        <v>43</v>
      </c>
      <c r="D12213" s="20" t="s">
        <v>16</v>
      </c>
      <c r="E12213" s="20" t="s">
        <v>27</v>
      </c>
      <c r="F12213" s="21"/>
      <c r="G12213" s="20" t="s">
        <v>19</v>
      </c>
      <c r="H12213" s="21" t="s">
        <v>198</v>
      </c>
      <c r="I12213" s="25">
        <v>0.45600917431192661</v>
      </c>
      <c r="J12213" s="23">
        <v>9.2100000000000009</v>
      </c>
      <c r="K12213" s="12">
        <f t="shared" si="382"/>
        <v>4.1998444954128447</v>
      </c>
      <c r="L12213" s="21" t="s">
        <v>21</v>
      </c>
      <c r="M12213" s="23">
        <f t="shared" si="381"/>
        <v>7.4</v>
      </c>
      <c r="N12213" s="6">
        <v>2024</v>
      </c>
    </row>
    <row r="12214" spans="1:14" ht="19.95" customHeight="1">
      <c r="A12214" s="20" t="s">
        <v>380</v>
      </c>
      <c r="B12214" s="20" t="s">
        <v>42</v>
      </c>
      <c r="C12214" s="20" t="s">
        <v>31</v>
      </c>
      <c r="D12214" s="20" t="s">
        <v>16</v>
      </c>
      <c r="E12214" s="20" t="s">
        <v>27</v>
      </c>
      <c r="F12214" s="21"/>
      <c r="G12214" s="20" t="s">
        <v>19</v>
      </c>
      <c r="H12214" s="21" t="s">
        <v>198</v>
      </c>
      <c r="I12214" s="25">
        <v>1.2400925925925925</v>
      </c>
      <c r="J12214" s="23">
        <v>37.92</v>
      </c>
      <c r="K12214" s="12">
        <f t="shared" si="382"/>
        <v>47.024311111111111</v>
      </c>
      <c r="L12214" s="21" t="s">
        <v>21</v>
      </c>
      <c r="M12214" s="23">
        <f t="shared" si="381"/>
        <v>30.3</v>
      </c>
      <c r="N12214" s="6">
        <v>2024</v>
      </c>
    </row>
    <row r="12215" spans="1:14" ht="19.95" customHeight="1">
      <c r="A12215" s="20" t="s">
        <v>308</v>
      </c>
      <c r="B12215" s="20" t="s">
        <v>42</v>
      </c>
      <c r="C12215" s="20" t="s">
        <v>65</v>
      </c>
      <c r="D12215" s="20" t="s">
        <v>83</v>
      </c>
      <c r="E12215" s="20" t="s">
        <v>27</v>
      </c>
      <c r="F12215" s="21"/>
      <c r="G12215" s="20" t="s">
        <v>19</v>
      </c>
      <c r="H12215" s="21" t="s">
        <v>172</v>
      </c>
      <c r="I12215" s="25">
        <v>1.12704</v>
      </c>
      <c r="J12215" s="23">
        <v>3.1</v>
      </c>
      <c r="K12215" s="12">
        <f t="shared" si="382"/>
        <v>3.493824</v>
      </c>
      <c r="L12215" s="21" t="s">
        <v>21</v>
      </c>
      <c r="M12215" s="23">
        <f t="shared" si="381"/>
        <v>2.5</v>
      </c>
      <c r="N12215" s="6">
        <v>2024</v>
      </c>
    </row>
    <row r="12216" spans="1:14" ht="19.95" customHeight="1">
      <c r="A12216" s="20" t="s">
        <v>339</v>
      </c>
      <c r="B12216" s="20" t="s">
        <v>62</v>
      </c>
      <c r="C12216" s="20" t="s">
        <v>15</v>
      </c>
      <c r="D12216" s="20" t="s">
        <v>16</v>
      </c>
      <c r="E12216" s="20" t="s">
        <v>73</v>
      </c>
      <c r="F12216" s="21"/>
      <c r="G12216" s="20" t="s">
        <v>19</v>
      </c>
      <c r="H12216" s="21" t="s">
        <v>20</v>
      </c>
      <c r="I12216" s="25">
        <v>6.9920634920634925E-2</v>
      </c>
      <c r="J12216" s="23">
        <v>5.25</v>
      </c>
      <c r="K12216" s="12">
        <f t="shared" si="382"/>
        <v>0.36708333333333337</v>
      </c>
      <c r="L12216" s="21" t="s">
        <v>21</v>
      </c>
      <c r="M12216" s="23">
        <f t="shared" ref="M12216:M12279" si="383">ROUND(J12216-J12216*20/100,1)</f>
        <v>4.2</v>
      </c>
      <c r="N12216" s="6">
        <v>2024</v>
      </c>
    </row>
    <row r="12217" spans="1:14" ht="19.95" customHeight="1">
      <c r="A12217" s="20" t="s">
        <v>380</v>
      </c>
      <c r="B12217" s="20" t="s">
        <v>42</v>
      </c>
      <c r="C12217" s="20" t="s">
        <v>44</v>
      </c>
      <c r="D12217" s="20" t="s">
        <v>16</v>
      </c>
      <c r="E12217" s="20" t="s">
        <v>27</v>
      </c>
      <c r="F12217" s="21"/>
      <c r="G12217" s="20" t="s">
        <v>19</v>
      </c>
      <c r="H12217" s="21" t="s">
        <v>198</v>
      </c>
      <c r="I12217" s="25">
        <v>0.15406249999999999</v>
      </c>
      <c r="J12217" s="23">
        <v>6.75</v>
      </c>
      <c r="K12217" s="12">
        <f t="shared" si="382"/>
        <v>1.0399218749999999</v>
      </c>
      <c r="L12217" s="21" t="s">
        <v>21</v>
      </c>
      <c r="M12217" s="23">
        <f t="shared" si="383"/>
        <v>5.4</v>
      </c>
      <c r="N12217" s="6">
        <v>2024</v>
      </c>
    </row>
    <row r="12218" spans="1:14" ht="19.95" customHeight="1">
      <c r="A12218" s="20" t="s">
        <v>380</v>
      </c>
      <c r="B12218" s="20" t="s">
        <v>14</v>
      </c>
      <c r="C12218" s="20" t="s">
        <v>15</v>
      </c>
      <c r="D12218" s="20" t="s">
        <v>16</v>
      </c>
      <c r="E12218" s="20" t="s">
        <v>27</v>
      </c>
      <c r="F12218" s="21"/>
      <c r="G12218" s="20" t="s">
        <v>19</v>
      </c>
      <c r="H12218" s="21" t="s">
        <v>198</v>
      </c>
      <c r="I12218" s="25">
        <v>4.2885245901639349E-2</v>
      </c>
      <c r="J12218" s="23">
        <v>7.5</v>
      </c>
      <c r="K12218" s="12">
        <f t="shared" si="382"/>
        <v>0.32163934426229512</v>
      </c>
      <c r="L12218" s="21" t="s">
        <v>21</v>
      </c>
      <c r="M12218" s="23">
        <f t="shared" si="383"/>
        <v>6</v>
      </c>
      <c r="N12218" s="6">
        <v>2024</v>
      </c>
    </row>
    <row r="12219" spans="1:14" ht="19.95" customHeight="1">
      <c r="A12219" s="20" t="s">
        <v>380</v>
      </c>
      <c r="B12219" s="20" t="s">
        <v>42</v>
      </c>
      <c r="C12219" s="20" t="s">
        <v>203</v>
      </c>
      <c r="D12219" s="20" t="s">
        <v>16</v>
      </c>
      <c r="E12219" s="20" t="s">
        <v>27</v>
      </c>
      <c r="F12219" s="21"/>
      <c r="G12219" s="20" t="s">
        <v>19</v>
      </c>
      <c r="H12219" s="21" t="s">
        <v>198</v>
      </c>
      <c r="I12219" s="25">
        <v>1.02864</v>
      </c>
      <c r="J12219" s="23">
        <v>27.86</v>
      </c>
      <c r="K12219" s="12">
        <f t="shared" si="382"/>
        <v>28.657910399999999</v>
      </c>
      <c r="L12219" s="21" t="s">
        <v>21</v>
      </c>
      <c r="M12219" s="23">
        <f t="shared" si="383"/>
        <v>22.3</v>
      </c>
      <c r="N12219" s="6">
        <v>2024</v>
      </c>
    </row>
    <row r="12220" spans="1:14" ht="19.95" customHeight="1">
      <c r="A12220" s="20" t="s">
        <v>186</v>
      </c>
      <c r="B12220" s="20" t="s">
        <v>62</v>
      </c>
      <c r="C12220" s="20" t="s">
        <v>58</v>
      </c>
      <c r="D12220" s="20" t="s">
        <v>16</v>
      </c>
      <c r="E12220" s="20" t="s">
        <v>155</v>
      </c>
      <c r="F12220" s="21"/>
      <c r="G12220" s="20" t="s">
        <v>19</v>
      </c>
      <c r="H12220" s="21" t="s">
        <v>92</v>
      </c>
      <c r="I12220" s="25">
        <v>0.31878289473684207</v>
      </c>
      <c r="J12220" s="23">
        <v>1.55</v>
      </c>
      <c r="K12220" s="12">
        <f t="shared" si="382"/>
        <v>0.49411348684210521</v>
      </c>
      <c r="L12220" s="21" t="s">
        <v>21</v>
      </c>
      <c r="M12220" s="23">
        <f t="shared" si="383"/>
        <v>1.2</v>
      </c>
      <c r="N12220" s="6">
        <v>2024</v>
      </c>
    </row>
    <row r="12221" spans="1:14" ht="19.95" customHeight="1">
      <c r="A12221" s="20" t="s">
        <v>186</v>
      </c>
      <c r="B12221" s="20" t="s">
        <v>42</v>
      </c>
      <c r="C12221" s="20" t="s">
        <v>43</v>
      </c>
      <c r="D12221" s="20" t="s">
        <v>16</v>
      </c>
      <c r="E12221" s="20" t="s">
        <v>155</v>
      </c>
      <c r="F12221" s="21"/>
      <c r="G12221" s="20" t="s">
        <v>19</v>
      </c>
      <c r="H12221" s="21" t="s">
        <v>92</v>
      </c>
      <c r="I12221" s="25">
        <v>0.43072368421052631</v>
      </c>
      <c r="J12221" s="23">
        <v>0.82</v>
      </c>
      <c r="K12221" s="12">
        <f t="shared" si="382"/>
        <v>0.35319342105263157</v>
      </c>
      <c r="L12221" s="21" t="s">
        <v>21</v>
      </c>
      <c r="M12221" s="23">
        <f t="shared" si="383"/>
        <v>0.7</v>
      </c>
      <c r="N12221" s="6">
        <v>2024</v>
      </c>
    </row>
    <row r="12222" spans="1:14" ht="19.95" customHeight="1">
      <c r="A12222" s="20" t="s">
        <v>186</v>
      </c>
      <c r="B12222" s="20" t="s">
        <v>33</v>
      </c>
      <c r="C12222" s="20" t="s">
        <v>43</v>
      </c>
      <c r="D12222" s="20" t="s">
        <v>16</v>
      </c>
      <c r="E12222" s="20" t="s">
        <v>155</v>
      </c>
      <c r="F12222" s="21"/>
      <c r="G12222" s="20" t="s">
        <v>19</v>
      </c>
      <c r="H12222" s="21" t="s">
        <v>92</v>
      </c>
      <c r="I12222" s="25">
        <v>0.36436170212765956</v>
      </c>
      <c r="J12222" s="23">
        <v>0.88</v>
      </c>
      <c r="K12222" s="12">
        <f t="shared" si="382"/>
        <v>0.32063829787234044</v>
      </c>
      <c r="L12222" s="21" t="s">
        <v>21</v>
      </c>
      <c r="M12222" s="23">
        <f t="shared" si="383"/>
        <v>0.7</v>
      </c>
      <c r="N12222" s="6">
        <v>2024</v>
      </c>
    </row>
    <row r="12223" spans="1:14" ht="19.95" customHeight="1">
      <c r="A12223" s="20" t="s">
        <v>186</v>
      </c>
      <c r="B12223" s="20" t="s">
        <v>48</v>
      </c>
      <c r="C12223" s="20" t="s">
        <v>90</v>
      </c>
      <c r="D12223" s="20" t="s">
        <v>16</v>
      </c>
      <c r="E12223" s="20" t="s">
        <v>155</v>
      </c>
      <c r="F12223" s="21"/>
      <c r="G12223" s="20" t="s">
        <v>19</v>
      </c>
      <c r="H12223" s="21" t="s">
        <v>92</v>
      </c>
      <c r="I12223" s="25">
        <v>0.23850722311396469</v>
      </c>
      <c r="J12223" s="23">
        <v>1.27</v>
      </c>
      <c r="K12223" s="12">
        <f t="shared" si="382"/>
        <v>0.30290417335473518</v>
      </c>
      <c r="L12223" s="21" t="s">
        <v>21</v>
      </c>
      <c r="M12223" s="23">
        <f t="shared" si="383"/>
        <v>1</v>
      </c>
      <c r="N12223" s="6">
        <v>2024</v>
      </c>
    </row>
    <row r="12224" spans="1:14" ht="19.95" customHeight="1">
      <c r="A12224" s="20" t="s">
        <v>186</v>
      </c>
      <c r="B12224" s="20" t="s">
        <v>33</v>
      </c>
      <c r="C12224" s="20" t="s">
        <v>359</v>
      </c>
      <c r="D12224" s="20" t="s">
        <v>16</v>
      </c>
      <c r="E12224" s="20" t="s">
        <v>155</v>
      </c>
      <c r="F12224" s="21"/>
      <c r="G12224" s="20" t="s">
        <v>19</v>
      </c>
      <c r="H12224" s="21" t="s">
        <v>92</v>
      </c>
      <c r="I12224" s="25">
        <v>45.500965517241383</v>
      </c>
      <c r="J12224" s="23">
        <v>1.25</v>
      </c>
      <c r="K12224" s="12">
        <f t="shared" si="382"/>
        <v>56.876206896551729</v>
      </c>
      <c r="L12224" s="21" t="s">
        <v>21</v>
      </c>
      <c r="M12224" s="23">
        <f t="shared" si="383"/>
        <v>1</v>
      </c>
      <c r="N12224" s="6">
        <v>2024</v>
      </c>
    </row>
    <row r="12225" spans="1:14" ht="19.95" customHeight="1">
      <c r="A12225" s="20" t="s">
        <v>300</v>
      </c>
      <c r="B12225" s="20" t="s">
        <v>14</v>
      </c>
      <c r="C12225" s="20" t="s">
        <v>45</v>
      </c>
      <c r="D12225" s="20" t="s">
        <v>16</v>
      </c>
      <c r="E12225" s="20" t="s">
        <v>27</v>
      </c>
      <c r="F12225" s="21"/>
      <c r="G12225" s="20" t="s">
        <v>19</v>
      </c>
      <c r="H12225" s="21" t="s">
        <v>156</v>
      </c>
      <c r="I12225" s="25">
        <v>0.1108108108108108</v>
      </c>
      <c r="J12225" s="23">
        <v>5.5</v>
      </c>
      <c r="K12225" s="12">
        <f t="shared" si="382"/>
        <v>0.60945945945945945</v>
      </c>
      <c r="L12225" s="21" t="s">
        <v>21</v>
      </c>
      <c r="M12225" s="23">
        <f t="shared" si="383"/>
        <v>4.4000000000000004</v>
      </c>
      <c r="N12225" s="6">
        <v>2024</v>
      </c>
    </row>
    <row r="12226" spans="1:14" ht="19.95" customHeight="1">
      <c r="A12226" s="20" t="s">
        <v>300</v>
      </c>
      <c r="B12226" s="20" t="s">
        <v>33</v>
      </c>
      <c r="C12226" s="20" t="s">
        <v>44</v>
      </c>
      <c r="D12226" s="20" t="s">
        <v>16</v>
      </c>
      <c r="E12226" s="20" t="s">
        <v>27</v>
      </c>
      <c r="F12226" s="21"/>
      <c r="G12226" s="20" t="s">
        <v>19</v>
      </c>
      <c r="H12226" s="21" t="s">
        <v>156</v>
      </c>
      <c r="I12226" s="25">
        <v>0.14689189189189189</v>
      </c>
      <c r="J12226" s="23">
        <v>5.5</v>
      </c>
      <c r="K12226" s="12">
        <f t="shared" si="382"/>
        <v>0.80790540540540534</v>
      </c>
      <c r="L12226" s="21" t="s">
        <v>21</v>
      </c>
      <c r="M12226" s="23">
        <f t="shared" si="383"/>
        <v>4.4000000000000004</v>
      </c>
      <c r="N12226" s="6">
        <v>2024</v>
      </c>
    </row>
    <row r="12227" spans="1:14" ht="19.95" customHeight="1">
      <c r="A12227" s="20" t="s">
        <v>85</v>
      </c>
      <c r="B12227" s="20" t="s">
        <v>48</v>
      </c>
      <c r="C12227" s="20" t="s">
        <v>94</v>
      </c>
      <c r="D12227" s="20" t="s">
        <v>16</v>
      </c>
      <c r="E12227" s="20" t="s">
        <v>73</v>
      </c>
      <c r="F12227" s="21"/>
      <c r="G12227" s="20" t="s">
        <v>19</v>
      </c>
      <c r="H12227" s="21" t="s">
        <v>89</v>
      </c>
      <c r="I12227" s="25">
        <v>0.1300990099009901</v>
      </c>
      <c r="J12227" s="23">
        <v>1.82</v>
      </c>
      <c r="K12227" s="12">
        <f t="shared" ref="K12227:K12290" si="384">J12227*I12227</f>
        <v>0.23678019801980199</v>
      </c>
      <c r="L12227" s="21" t="s">
        <v>21</v>
      </c>
      <c r="M12227" s="23">
        <f t="shared" si="383"/>
        <v>1.5</v>
      </c>
      <c r="N12227" s="6">
        <v>2024</v>
      </c>
    </row>
    <row r="12228" spans="1:14" ht="19.95" customHeight="1">
      <c r="A12228" s="20" t="s">
        <v>85</v>
      </c>
      <c r="B12228" s="20" t="s">
        <v>48</v>
      </c>
      <c r="C12228" s="20" t="s">
        <v>90</v>
      </c>
      <c r="D12228" s="20" t="s">
        <v>16</v>
      </c>
      <c r="E12228" s="20" t="s">
        <v>73</v>
      </c>
      <c r="F12228" s="21"/>
      <c r="G12228" s="20" t="s">
        <v>19</v>
      </c>
      <c r="H12228" s="21" t="s">
        <v>89</v>
      </c>
      <c r="I12228" s="25">
        <v>0.20816831683168316</v>
      </c>
      <c r="J12228" s="23">
        <v>1.1499999999999999</v>
      </c>
      <c r="K12228" s="12">
        <f t="shared" si="384"/>
        <v>0.23939356435643561</v>
      </c>
      <c r="L12228" s="21" t="s">
        <v>21</v>
      </c>
      <c r="M12228" s="23">
        <f t="shared" si="383"/>
        <v>0.9</v>
      </c>
      <c r="N12228" s="6">
        <v>2024</v>
      </c>
    </row>
    <row r="12229" spans="1:14" ht="19.95" customHeight="1">
      <c r="A12229" s="20" t="s">
        <v>248</v>
      </c>
      <c r="B12229" s="20" t="s">
        <v>48</v>
      </c>
      <c r="C12229" s="20" t="s">
        <v>94</v>
      </c>
      <c r="D12229" s="20" t="s">
        <v>16</v>
      </c>
      <c r="E12229" s="20" t="s">
        <v>202</v>
      </c>
      <c r="F12229" s="21"/>
      <c r="G12229" s="20" t="s">
        <v>19</v>
      </c>
      <c r="H12229" s="21" t="s">
        <v>162</v>
      </c>
      <c r="I12229" s="25">
        <v>0.1796116504854369</v>
      </c>
      <c r="J12229" s="23">
        <v>0.83</v>
      </c>
      <c r="K12229" s="12">
        <f t="shared" si="384"/>
        <v>0.14907766990291263</v>
      </c>
      <c r="L12229" s="21" t="s">
        <v>21</v>
      </c>
      <c r="M12229" s="23">
        <f t="shared" si="383"/>
        <v>0.7</v>
      </c>
      <c r="N12229" s="6">
        <v>2024</v>
      </c>
    </row>
    <row r="12230" spans="1:14" ht="19.95" customHeight="1">
      <c r="A12230" s="20" t="s">
        <v>248</v>
      </c>
      <c r="B12230" s="20" t="s">
        <v>48</v>
      </c>
      <c r="C12230" s="20" t="s">
        <v>90</v>
      </c>
      <c r="D12230" s="20" t="s">
        <v>16</v>
      </c>
      <c r="E12230" s="20" t="s">
        <v>202</v>
      </c>
      <c r="F12230" s="21"/>
      <c r="G12230" s="20" t="s">
        <v>19</v>
      </c>
      <c r="H12230" s="21" t="s">
        <v>162</v>
      </c>
      <c r="I12230" s="25">
        <v>0.31310679611650488</v>
      </c>
      <c r="J12230" s="23">
        <v>0.62</v>
      </c>
      <c r="K12230" s="12">
        <f t="shared" si="384"/>
        <v>0.19412621359223303</v>
      </c>
      <c r="L12230" s="21" t="s">
        <v>21</v>
      </c>
      <c r="M12230" s="23">
        <f t="shared" si="383"/>
        <v>0.5</v>
      </c>
      <c r="N12230" s="6">
        <v>2024</v>
      </c>
    </row>
    <row r="12231" spans="1:14" ht="19.95" customHeight="1">
      <c r="A12231" s="20" t="s">
        <v>186</v>
      </c>
      <c r="B12231" s="20" t="s">
        <v>48</v>
      </c>
      <c r="C12231" s="20" t="s">
        <v>49</v>
      </c>
      <c r="D12231" s="20" t="s">
        <v>148</v>
      </c>
      <c r="E12231" s="20" t="s">
        <v>155</v>
      </c>
      <c r="F12231" s="21"/>
      <c r="G12231" s="20" t="s">
        <v>19</v>
      </c>
      <c r="H12231" s="21" t="s">
        <v>92</v>
      </c>
      <c r="I12231" s="25">
        <v>7.6190476190476197E-2</v>
      </c>
      <c r="J12231" s="23">
        <v>2.94</v>
      </c>
      <c r="K12231" s="12">
        <f t="shared" si="384"/>
        <v>0.224</v>
      </c>
      <c r="L12231" s="21" t="s">
        <v>21</v>
      </c>
      <c r="M12231" s="23">
        <f t="shared" si="383"/>
        <v>2.4</v>
      </c>
      <c r="N12231" s="6">
        <v>2024</v>
      </c>
    </row>
    <row r="12232" spans="1:14" ht="19.95" customHeight="1">
      <c r="A12232" s="20" t="s">
        <v>186</v>
      </c>
      <c r="B12232" s="20" t="s">
        <v>48</v>
      </c>
      <c r="C12232" s="20" t="s">
        <v>94</v>
      </c>
      <c r="D12232" s="20" t="s">
        <v>16</v>
      </c>
      <c r="E12232" s="20" t="s">
        <v>155</v>
      </c>
      <c r="F12232" s="21"/>
      <c r="G12232" s="20" t="s">
        <v>19</v>
      </c>
      <c r="H12232" s="21" t="s">
        <v>92</v>
      </c>
      <c r="I12232" s="25">
        <v>0.1381188118811881</v>
      </c>
      <c r="J12232" s="23">
        <v>2.1</v>
      </c>
      <c r="K12232" s="12">
        <f t="shared" si="384"/>
        <v>0.29004950495049503</v>
      </c>
      <c r="L12232" s="21" t="s">
        <v>21</v>
      </c>
      <c r="M12232" s="23">
        <f t="shared" si="383"/>
        <v>1.7</v>
      </c>
      <c r="N12232" s="6">
        <v>2024</v>
      </c>
    </row>
    <row r="12233" spans="1:14" ht="19.95" customHeight="1">
      <c r="A12233" s="20" t="s">
        <v>392</v>
      </c>
      <c r="B12233" s="20" t="s">
        <v>14</v>
      </c>
      <c r="C12233" s="20" t="s">
        <v>46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159</v>
      </c>
      <c r="I12233" s="25">
        <v>7.1766666666666673E-2</v>
      </c>
      <c r="J12233" s="23">
        <v>12.5</v>
      </c>
      <c r="K12233" s="12">
        <f t="shared" si="384"/>
        <v>0.89708333333333345</v>
      </c>
      <c r="L12233" s="21" t="s">
        <v>21</v>
      </c>
      <c r="M12233" s="23">
        <f t="shared" si="383"/>
        <v>10</v>
      </c>
      <c r="N12233" s="6">
        <v>2024</v>
      </c>
    </row>
    <row r="12234" spans="1:14" ht="19.95" customHeight="1">
      <c r="A12234" s="20" t="s">
        <v>85</v>
      </c>
      <c r="B12234" s="20" t="s">
        <v>14</v>
      </c>
      <c r="C12234" s="20" t="s">
        <v>46</v>
      </c>
      <c r="D12234" s="20" t="s">
        <v>16</v>
      </c>
      <c r="E12234" s="20" t="s">
        <v>73</v>
      </c>
      <c r="F12234" s="21"/>
      <c r="G12234" s="20" t="s">
        <v>19</v>
      </c>
      <c r="H12234" s="21" t="s">
        <v>87</v>
      </c>
      <c r="I12234" s="25">
        <v>6.4285714285714293E-2</v>
      </c>
      <c r="J12234" s="23">
        <v>2.1</v>
      </c>
      <c r="K12234" s="12">
        <f t="shared" si="384"/>
        <v>0.13500000000000001</v>
      </c>
      <c r="L12234" s="21" t="s">
        <v>21</v>
      </c>
      <c r="M12234" s="23">
        <f t="shared" si="383"/>
        <v>1.7</v>
      </c>
      <c r="N12234" s="6">
        <v>2024</v>
      </c>
    </row>
    <row r="12235" spans="1:14" ht="19.95" customHeight="1">
      <c r="A12235" s="20" t="s">
        <v>186</v>
      </c>
      <c r="B12235" s="20" t="s">
        <v>14</v>
      </c>
      <c r="C12235" s="20" t="s">
        <v>46</v>
      </c>
      <c r="D12235" s="20" t="s">
        <v>16</v>
      </c>
      <c r="E12235" s="20" t="s">
        <v>155</v>
      </c>
      <c r="F12235" s="21"/>
      <c r="G12235" s="20" t="s">
        <v>19</v>
      </c>
      <c r="H12235" s="21" t="s">
        <v>92</v>
      </c>
      <c r="I12235" s="25">
        <v>6.2343749999999996E-2</v>
      </c>
      <c r="J12235" s="23">
        <v>1.82</v>
      </c>
      <c r="K12235" s="12">
        <f t="shared" si="384"/>
        <v>0.113465625</v>
      </c>
      <c r="L12235" s="21" t="s">
        <v>21</v>
      </c>
      <c r="M12235" s="23">
        <f t="shared" si="383"/>
        <v>1.5</v>
      </c>
      <c r="N12235" s="6">
        <v>2024</v>
      </c>
    </row>
    <row r="12236" spans="1:14" ht="19.95" customHeight="1">
      <c r="A12236" s="20" t="s">
        <v>248</v>
      </c>
      <c r="B12236" s="20" t="s">
        <v>14</v>
      </c>
      <c r="C12236" s="20" t="s">
        <v>46</v>
      </c>
      <c r="D12236" s="20" t="s">
        <v>16</v>
      </c>
      <c r="E12236" s="20" t="s">
        <v>202</v>
      </c>
      <c r="F12236" s="21"/>
      <c r="G12236" s="20" t="s">
        <v>19</v>
      </c>
      <c r="H12236" s="21" t="s">
        <v>162</v>
      </c>
      <c r="I12236" s="25">
        <v>8.6293859649122812E-2</v>
      </c>
      <c r="J12236" s="23">
        <v>0.76</v>
      </c>
      <c r="K12236" s="12">
        <f t="shared" si="384"/>
        <v>6.5583333333333341E-2</v>
      </c>
      <c r="L12236" s="21" t="s">
        <v>21</v>
      </c>
      <c r="M12236" s="23">
        <f t="shared" si="383"/>
        <v>0.6</v>
      </c>
      <c r="N12236" s="6">
        <v>2024</v>
      </c>
    </row>
    <row r="12237" spans="1:14" ht="19.95" customHeight="1">
      <c r="A12237" s="20" t="s">
        <v>375</v>
      </c>
      <c r="B12237" s="20" t="s">
        <v>42</v>
      </c>
      <c r="C12237" s="20" t="s">
        <v>57</v>
      </c>
      <c r="D12237" s="20" t="s">
        <v>83</v>
      </c>
      <c r="E12237" s="20" t="s">
        <v>202</v>
      </c>
      <c r="F12237" s="21"/>
      <c r="G12237" s="20" t="s">
        <v>19</v>
      </c>
      <c r="H12237" s="21" t="s">
        <v>20</v>
      </c>
      <c r="I12237" s="25">
        <v>5.3</v>
      </c>
      <c r="J12237" s="23">
        <v>5</v>
      </c>
      <c r="K12237" s="12">
        <f t="shared" si="384"/>
        <v>26.5</v>
      </c>
      <c r="L12237" s="21" t="s">
        <v>21</v>
      </c>
      <c r="M12237" s="23">
        <f t="shared" si="383"/>
        <v>4</v>
      </c>
      <c r="N12237" s="6">
        <v>2024</v>
      </c>
    </row>
    <row r="12238" spans="1:14" ht="19.95" customHeight="1">
      <c r="A12238" s="20" t="s">
        <v>13</v>
      </c>
      <c r="B12238" s="20" t="s">
        <v>62</v>
      </c>
      <c r="C12238" s="20" t="s">
        <v>35</v>
      </c>
      <c r="D12238" s="20" t="s">
        <v>16</v>
      </c>
      <c r="E12238" s="20" t="s">
        <v>27</v>
      </c>
      <c r="F12238" s="21"/>
      <c r="G12238" s="20" t="s">
        <v>28</v>
      </c>
      <c r="H12238" s="21" t="s">
        <v>29</v>
      </c>
      <c r="I12238" s="25">
        <v>1.6154545454545455</v>
      </c>
      <c r="J12238" s="23">
        <v>11.25</v>
      </c>
      <c r="K12238" s="12">
        <f t="shared" si="384"/>
        <v>18.173863636363638</v>
      </c>
      <c r="L12238" s="21" t="s">
        <v>21</v>
      </c>
      <c r="M12238" s="23">
        <f t="shared" si="383"/>
        <v>9</v>
      </c>
      <c r="N12238" s="6">
        <v>2024</v>
      </c>
    </row>
    <row r="12239" spans="1:14" ht="19.95" customHeight="1">
      <c r="A12239" s="20" t="s">
        <v>13</v>
      </c>
      <c r="B12239" s="20" t="s">
        <v>14</v>
      </c>
      <c r="C12239" s="20" t="s">
        <v>35</v>
      </c>
      <c r="D12239" s="20" t="s">
        <v>16</v>
      </c>
      <c r="E12239" s="20" t="s">
        <v>27</v>
      </c>
      <c r="F12239" s="21"/>
      <c r="G12239" s="20" t="s">
        <v>28</v>
      </c>
      <c r="H12239" s="21" t="s">
        <v>29</v>
      </c>
      <c r="I12239" s="25">
        <v>1.0415686274509803</v>
      </c>
      <c r="J12239" s="23">
        <v>11.25</v>
      </c>
      <c r="K12239" s="12">
        <f t="shared" si="384"/>
        <v>11.717647058823529</v>
      </c>
      <c r="L12239" s="21" t="s">
        <v>21</v>
      </c>
      <c r="M12239" s="23">
        <f t="shared" si="383"/>
        <v>9</v>
      </c>
      <c r="N12239" s="6">
        <v>2024</v>
      </c>
    </row>
    <row r="12240" spans="1:14" ht="19.95" customHeight="1">
      <c r="A12240" s="20" t="s">
        <v>248</v>
      </c>
      <c r="B12240" s="20" t="s">
        <v>14</v>
      </c>
      <c r="C12240" s="20" t="s">
        <v>15</v>
      </c>
      <c r="D12240" s="20" t="s">
        <v>16</v>
      </c>
      <c r="E12240" s="20" t="s">
        <v>73</v>
      </c>
      <c r="F12240" s="21"/>
      <c r="G12240" s="20" t="s">
        <v>19</v>
      </c>
      <c r="H12240" s="21" t="s">
        <v>20</v>
      </c>
      <c r="I12240" s="25">
        <v>0.04</v>
      </c>
      <c r="J12240" s="23">
        <v>2.5</v>
      </c>
      <c r="K12240" s="12">
        <f t="shared" si="384"/>
        <v>0.1</v>
      </c>
      <c r="L12240" s="21" t="s">
        <v>21</v>
      </c>
      <c r="M12240" s="23">
        <f t="shared" si="383"/>
        <v>2</v>
      </c>
      <c r="N12240" s="6">
        <v>2024</v>
      </c>
    </row>
    <row r="12241" spans="1:14" ht="19.95" customHeight="1">
      <c r="A12241" s="20" t="s">
        <v>248</v>
      </c>
      <c r="B12241" s="20" t="s">
        <v>14</v>
      </c>
      <c r="C12241" s="20" t="s">
        <v>46</v>
      </c>
      <c r="D12241" s="20" t="s">
        <v>16</v>
      </c>
      <c r="E12241" s="20" t="s">
        <v>73</v>
      </c>
      <c r="F12241" s="21"/>
      <c r="G12241" s="20" t="s">
        <v>19</v>
      </c>
      <c r="H12241" s="21" t="s">
        <v>20</v>
      </c>
      <c r="I12241" s="25">
        <v>8.5000000000000006E-2</v>
      </c>
      <c r="J12241" s="23">
        <v>1.76</v>
      </c>
      <c r="K12241" s="12">
        <f t="shared" si="384"/>
        <v>0.14960000000000001</v>
      </c>
      <c r="L12241" s="21" t="s">
        <v>21</v>
      </c>
      <c r="M12241" s="23">
        <f t="shared" si="383"/>
        <v>1.4</v>
      </c>
      <c r="N12241" s="6">
        <v>2024</v>
      </c>
    </row>
    <row r="12242" spans="1:14" ht="19.95" customHeight="1">
      <c r="A12242" s="20" t="s">
        <v>248</v>
      </c>
      <c r="B12242" s="20" t="s">
        <v>14</v>
      </c>
      <c r="C12242" s="20" t="s">
        <v>45</v>
      </c>
      <c r="D12242" s="20" t="s">
        <v>16</v>
      </c>
      <c r="E12242" s="20" t="s">
        <v>73</v>
      </c>
      <c r="F12242" s="21"/>
      <c r="G12242" s="20" t="s">
        <v>19</v>
      </c>
      <c r="H12242" s="21" t="s">
        <v>20</v>
      </c>
      <c r="I12242" s="25">
        <v>0.14499999999999999</v>
      </c>
      <c r="J12242" s="23">
        <v>1.5</v>
      </c>
      <c r="K12242" s="12">
        <f t="shared" si="384"/>
        <v>0.21749999999999997</v>
      </c>
      <c r="L12242" s="21" t="s">
        <v>21</v>
      </c>
      <c r="M12242" s="23">
        <f t="shared" si="383"/>
        <v>1.2</v>
      </c>
      <c r="N12242" s="6">
        <v>2024</v>
      </c>
    </row>
    <row r="12243" spans="1:14" ht="19.95" customHeight="1">
      <c r="A12243" s="20" t="s">
        <v>248</v>
      </c>
      <c r="B12243" s="20" t="s">
        <v>30</v>
      </c>
      <c r="C12243" s="20" t="s">
        <v>69</v>
      </c>
      <c r="D12243" s="20" t="s">
        <v>16</v>
      </c>
      <c r="E12243" s="20" t="s">
        <v>73</v>
      </c>
      <c r="F12243" s="21"/>
      <c r="G12243" s="20" t="s">
        <v>19</v>
      </c>
      <c r="H12243" s="21" t="s">
        <v>20</v>
      </c>
      <c r="I12243" s="25">
        <v>0.39</v>
      </c>
      <c r="J12243" s="23">
        <v>2.2599999999999998</v>
      </c>
      <c r="K12243" s="12">
        <f t="shared" si="384"/>
        <v>0.88139999999999996</v>
      </c>
      <c r="L12243" s="21" t="s">
        <v>21</v>
      </c>
      <c r="M12243" s="23">
        <f t="shared" si="383"/>
        <v>1.8</v>
      </c>
      <c r="N12243" s="6">
        <v>2024</v>
      </c>
    </row>
    <row r="12244" spans="1:14" ht="19.95" customHeight="1">
      <c r="A12244" s="20" t="s">
        <v>248</v>
      </c>
      <c r="B12244" s="20" t="s">
        <v>33</v>
      </c>
      <c r="C12244" s="20" t="s">
        <v>43</v>
      </c>
      <c r="D12244" s="20" t="s">
        <v>16</v>
      </c>
      <c r="E12244" s="20" t="s">
        <v>202</v>
      </c>
      <c r="F12244" s="21"/>
      <c r="G12244" s="20" t="s">
        <v>19</v>
      </c>
      <c r="H12244" s="21" t="s">
        <v>162</v>
      </c>
      <c r="I12244" s="25">
        <v>0.50350000000000006</v>
      </c>
      <c r="J12244" s="23">
        <v>0.4</v>
      </c>
      <c r="K12244" s="12">
        <f t="shared" si="384"/>
        <v>0.20140000000000002</v>
      </c>
      <c r="L12244" s="21" t="s">
        <v>21</v>
      </c>
      <c r="M12244" s="23">
        <f t="shared" si="383"/>
        <v>0.3</v>
      </c>
      <c r="N12244" s="6">
        <v>2024</v>
      </c>
    </row>
    <row r="12245" spans="1:14" ht="19.95" customHeight="1">
      <c r="A12245" s="20" t="s">
        <v>153</v>
      </c>
      <c r="B12245" s="20" t="s">
        <v>42</v>
      </c>
      <c r="C12245" s="20" t="s">
        <v>31</v>
      </c>
      <c r="D12245" s="20" t="s">
        <v>16</v>
      </c>
      <c r="E12245" s="20" t="s">
        <v>155</v>
      </c>
      <c r="F12245" s="21"/>
      <c r="G12245" s="20" t="s">
        <v>19</v>
      </c>
      <c r="H12245" s="21" t="s">
        <v>152</v>
      </c>
      <c r="I12245" s="25">
        <v>1.5283333333333335</v>
      </c>
      <c r="J12245" s="23">
        <v>2.7</v>
      </c>
      <c r="K12245" s="12">
        <f t="shared" si="384"/>
        <v>4.1265000000000009</v>
      </c>
      <c r="L12245" s="21" t="s">
        <v>21</v>
      </c>
      <c r="M12245" s="23">
        <f t="shared" si="383"/>
        <v>2.2000000000000002</v>
      </c>
      <c r="N12245" s="6">
        <v>2024</v>
      </c>
    </row>
    <row r="12246" spans="1:14" ht="19.95" customHeight="1">
      <c r="A12246" s="20" t="s">
        <v>153</v>
      </c>
      <c r="B12246" s="20" t="s">
        <v>30</v>
      </c>
      <c r="C12246" s="20" t="s">
        <v>38</v>
      </c>
      <c r="D12246" s="20" t="s">
        <v>16</v>
      </c>
      <c r="E12246" s="20" t="s">
        <v>155</v>
      </c>
      <c r="F12246" s="21"/>
      <c r="G12246" s="20" t="s">
        <v>19</v>
      </c>
      <c r="H12246" s="21" t="s">
        <v>152</v>
      </c>
      <c r="I12246" s="25">
        <v>1.98275</v>
      </c>
      <c r="J12246" s="23">
        <v>3.38</v>
      </c>
      <c r="K12246" s="12">
        <f t="shared" si="384"/>
        <v>6.701695</v>
      </c>
      <c r="L12246" s="21" t="s">
        <v>21</v>
      </c>
      <c r="M12246" s="23">
        <f t="shared" si="383"/>
        <v>2.7</v>
      </c>
      <c r="N12246" s="6">
        <v>2024</v>
      </c>
    </row>
    <row r="12247" spans="1:14" ht="19.95" customHeight="1">
      <c r="A12247" s="20" t="s">
        <v>153</v>
      </c>
      <c r="B12247" s="20" t="s">
        <v>30</v>
      </c>
      <c r="C12247" s="20" t="s">
        <v>65</v>
      </c>
      <c r="D12247" s="20" t="s">
        <v>16</v>
      </c>
      <c r="E12247" s="20" t="s">
        <v>155</v>
      </c>
      <c r="F12247" s="21"/>
      <c r="G12247" s="20" t="s">
        <v>19</v>
      </c>
      <c r="H12247" s="21" t="s">
        <v>152</v>
      </c>
      <c r="I12247" s="25">
        <v>2.5493975903614459</v>
      </c>
      <c r="J12247" s="23">
        <v>3.38</v>
      </c>
      <c r="K12247" s="12">
        <f t="shared" si="384"/>
        <v>8.6169638554216874</v>
      </c>
      <c r="L12247" s="21" t="s">
        <v>21</v>
      </c>
      <c r="M12247" s="23">
        <f t="shared" si="383"/>
        <v>2.7</v>
      </c>
      <c r="N12247" s="6">
        <v>2024</v>
      </c>
    </row>
    <row r="12248" spans="1:14" ht="19.95" customHeight="1">
      <c r="A12248" s="20" t="s">
        <v>283</v>
      </c>
      <c r="B12248" s="20" t="s">
        <v>42</v>
      </c>
      <c r="C12248" s="20" t="s">
        <v>63</v>
      </c>
      <c r="D12248" s="20" t="s">
        <v>16</v>
      </c>
      <c r="E12248" s="20" t="s">
        <v>17</v>
      </c>
      <c r="F12248" s="21"/>
      <c r="G12248" s="20" t="s">
        <v>19</v>
      </c>
      <c r="H12248" s="21" t="s">
        <v>284</v>
      </c>
      <c r="I12248" s="25">
        <v>2.9283999999999999</v>
      </c>
      <c r="J12248" s="23">
        <v>14.5</v>
      </c>
      <c r="K12248" s="12">
        <f t="shared" si="384"/>
        <v>42.461799999999997</v>
      </c>
      <c r="L12248" s="21" t="s">
        <v>21</v>
      </c>
      <c r="M12248" s="23">
        <f t="shared" si="383"/>
        <v>11.6</v>
      </c>
      <c r="N12248" s="6">
        <v>2024</v>
      </c>
    </row>
    <row r="12249" spans="1:14" ht="19.95" customHeight="1">
      <c r="A12249" s="20" t="s">
        <v>13</v>
      </c>
      <c r="B12249" s="20" t="s">
        <v>14</v>
      </c>
      <c r="C12249" s="20" t="s">
        <v>36</v>
      </c>
      <c r="D12249" s="20" t="s">
        <v>16</v>
      </c>
      <c r="E12249" s="20" t="s">
        <v>27</v>
      </c>
      <c r="F12249" s="21"/>
      <c r="G12249" s="20" t="s">
        <v>28</v>
      </c>
      <c r="H12249" s="21" t="s">
        <v>29</v>
      </c>
      <c r="I12249" s="25">
        <v>0.64582417582417584</v>
      </c>
      <c r="J12249" s="23">
        <v>11.25</v>
      </c>
      <c r="K12249" s="12">
        <f t="shared" si="384"/>
        <v>7.2655219780219777</v>
      </c>
      <c r="L12249" s="21" t="s">
        <v>21</v>
      </c>
      <c r="M12249" s="23">
        <f t="shared" si="383"/>
        <v>9</v>
      </c>
      <c r="N12249" s="6">
        <v>2024</v>
      </c>
    </row>
    <row r="12250" spans="1:14" ht="19.95" customHeight="1">
      <c r="A12250" s="20" t="s">
        <v>85</v>
      </c>
      <c r="B12250" s="20" t="s">
        <v>40</v>
      </c>
      <c r="C12250" s="20" t="s">
        <v>38</v>
      </c>
      <c r="D12250" s="20" t="s">
        <v>26</v>
      </c>
      <c r="E12250" s="20" t="s">
        <v>97</v>
      </c>
      <c r="F12250" s="21"/>
      <c r="G12250" s="20" t="s">
        <v>19</v>
      </c>
      <c r="H12250" s="21" t="s">
        <v>92</v>
      </c>
      <c r="I12250" s="25">
        <v>1.3666666666666667</v>
      </c>
      <c r="J12250" s="23">
        <v>0.75</v>
      </c>
      <c r="K12250" s="12">
        <f t="shared" si="384"/>
        <v>1.0249999999999999</v>
      </c>
      <c r="L12250" s="21" t="s">
        <v>21</v>
      </c>
      <c r="M12250" s="23">
        <f t="shared" si="383"/>
        <v>0.6</v>
      </c>
      <c r="N12250" s="6">
        <v>2024</v>
      </c>
    </row>
    <row r="12251" spans="1:14" ht="19.95" customHeight="1">
      <c r="A12251" s="20" t="s">
        <v>85</v>
      </c>
      <c r="B12251" s="20" t="s">
        <v>40</v>
      </c>
      <c r="C12251" s="20" t="s">
        <v>35</v>
      </c>
      <c r="D12251" s="20" t="s">
        <v>26</v>
      </c>
      <c r="E12251" s="20" t="s">
        <v>73</v>
      </c>
      <c r="F12251" s="21"/>
      <c r="G12251" s="20" t="s">
        <v>19</v>
      </c>
      <c r="H12251" s="21" t="s">
        <v>87</v>
      </c>
      <c r="I12251" s="25">
        <v>0.95000000000000007</v>
      </c>
      <c r="J12251" s="23">
        <v>1.1499999999999999</v>
      </c>
      <c r="K12251" s="12">
        <f t="shared" si="384"/>
        <v>1.0925</v>
      </c>
      <c r="L12251" s="21" t="s">
        <v>21</v>
      </c>
      <c r="M12251" s="23">
        <f t="shared" si="383"/>
        <v>0.9</v>
      </c>
      <c r="N12251" s="6">
        <v>2024</v>
      </c>
    </row>
    <row r="12252" spans="1:14" ht="19.95" customHeight="1">
      <c r="A12252" s="20" t="s">
        <v>211</v>
      </c>
      <c r="B12252" s="20" t="s">
        <v>14</v>
      </c>
      <c r="C12252" s="20" t="s">
        <v>179</v>
      </c>
      <c r="D12252" s="20" t="s">
        <v>213</v>
      </c>
      <c r="E12252" s="20" t="s">
        <v>27</v>
      </c>
      <c r="F12252" s="21"/>
      <c r="G12252" s="20" t="s">
        <v>19</v>
      </c>
      <c r="H12252" s="21" t="s">
        <v>229</v>
      </c>
      <c r="I12252" s="25">
        <v>8.605371900826447E-3</v>
      </c>
      <c r="J12252" s="23">
        <v>78</v>
      </c>
      <c r="K12252" s="12">
        <f t="shared" si="384"/>
        <v>0.6712190082644629</v>
      </c>
      <c r="L12252" s="21" t="s">
        <v>21</v>
      </c>
      <c r="M12252" s="23">
        <f t="shared" si="383"/>
        <v>62.4</v>
      </c>
      <c r="N12252" s="6">
        <v>2024</v>
      </c>
    </row>
    <row r="12253" spans="1:14" ht="19.95" customHeight="1">
      <c r="A12253" s="20" t="s">
        <v>211</v>
      </c>
      <c r="B12253" s="20" t="s">
        <v>14</v>
      </c>
      <c r="C12253" s="20" t="s">
        <v>192</v>
      </c>
      <c r="D12253" s="20" t="s">
        <v>213</v>
      </c>
      <c r="E12253" s="20" t="s">
        <v>27</v>
      </c>
      <c r="F12253" s="21"/>
      <c r="G12253" s="20" t="s">
        <v>19</v>
      </c>
      <c r="H12253" s="21" t="s">
        <v>229</v>
      </c>
      <c r="I12253" s="25">
        <v>5.3787878787878787E-3</v>
      </c>
      <c r="J12253" s="23">
        <v>78</v>
      </c>
      <c r="K12253" s="12">
        <f t="shared" si="384"/>
        <v>0.41954545454545455</v>
      </c>
      <c r="L12253" s="21" t="s">
        <v>21</v>
      </c>
      <c r="M12253" s="23">
        <f t="shared" si="383"/>
        <v>62.4</v>
      </c>
      <c r="N12253" s="6">
        <v>2024</v>
      </c>
    </row>
    <row r="12254" spans="1:14" ht="19.95" customHeight="1">
      <c r="A12254" s="20" t="s">
        <v>365</v>
      </c>
      <c r="B12254" s="20" t="s">
        <v>24</v>
      </c>
      <c r="C12254" s="20" t="s">
        <v>58</v>
      </c>
      <c r="D12254" s="20" t="s">
        <v>26</v>
      </c>
      <c r="E12254" s="20" t="s">
        <v>27</v>
      </c>
      <c r="F12254" s="21"/>
      <c r="G12254" s="20" t="s">
        <v>28</v>
      </c>
      <c r="H12254" s="21" t="s">
        <v>349</v>
      </c>
      <c r="I12254" s="25">
        <v>0.28894736842105262</v>
      </c>
      <c r="J12254" s="23">
        <v>1.4</v>
      </c>
      <c r="K12254" s="12">
        <f t="shared" si="384"/>
        <v>0.40452631578947362</v>
      </c>
      <c r="L12254" s="21" t="s">
        <v>21</v>
      </c>
      <c r="M12254" s="23">
        <f t="shared" si="383"/>
        <v>1.1000000000000001</v>
      </c>
      <c r="N12254" s="6">
        <v>2024</v>
      </c>
    </row>
    <row r="12255" spans="1:14" ht="19.95" customHeight="1">
      <c r="A12255" s="20" t="s">
        <v>365</v>
      </c>
      <c r="B12255" s="20" t="s">
        <v>30</v>
      </c>
      <c r="C12255" s="20" t="s">
        <v>38</v>
      </c>
      <c r="D12255" s="20" t="s">
        <v>26</v>
      </c>
      <c r="E12255" s="20" t="s">
        <v>27</v>
      </c>
      <c r="F12255" s="21"/>
      <c r="G12255" s="20" t="s">
        <v>28</v>
      </c>
      <c r="H12255" s="21" t="s">
        <v>349</v>
      </c>
      <c r="I12255" s="25">
        <v>2.1056578947368423</v>
      </c>
      <c r="J12255" s="23">
        <v>1.4</v>
      </c>
      <c r="K12255" s="12">
        <f t="shared" si="384"/>
        <v>2.9479210526315791</v>
      </c>
      <c r="L12255" s="21" t="s">
        <v>21</v>
      </c>
      <c r="M12255" s="23">
        <f t="shared" si="383"/>
        <v>1.1000000000000001</v>
      </c>
      <c r="N12255" s="6">
        <v>2024</v>
      </c>
    </row>
    <row r="12256" spans="1:14" ht="19.95" customHeight="1">
      <c r="A12256" s="20" t="s">
        <v>365</v>
      </c>
      <c r="B12256" s="20" t="s">
        <v>24</v>
      </c>
      <c r="C12256" s="20" t="s">
        <v>36</v>
      </c>
      <c r="D12256" s="20" t="s">
        <v>26</v>
      </c>
      <c r="E12256" s="20" t="s">
        <v>27</v>
      </c>
      <c r="F12256" s="21"/>
      <c r="G12256" s="20" t="s">
        <v>28</v>
      </c>
      <c r="H12256" s="21" t="s">
        <v>349</v>
      </c>
      <c r="I12256" s="25">
        <v>0.54343333333333332</v>
      </c>
      <c r="J12256" s="23">
        <v>1.4</v>
      </c>
      <c r="K12256" s="12">
        <f t="shared" si="384"/>
        <v>0.76080666666666663</v>
      </c>
      <c r="L12256" s="21" t="s">
        <v>21</v>
      </c>
      <c r="M12256" s="23">
        <f t="shared" si="383"/>
        <v>1.1000000000000001</v>
      </c>
      <c r="N12256" s="6">
        <v>2024</v>
      </c>
    </row>
    <row r="12257" spans="1:14" ht="19.95" customHeight="1">
      <c r="A12257" s="20" t="s">
        <v>365</v>
      </c>
      <c r="B12257" s="20" t="s">
        <v>30</v>
      </c>
      <c r="C12257" s="20" t="s">
        <v>56</v>
      </c>
      <c r="D12257" s="20" t="s">
        <v>26</v>
      </c>
      <c r="E12257" s="20" t="s">
        <v>27</v>
      </c>
      <c r="F12257" s="21"/>
      <c r="G12257" s="20" t="s">
        <v>28</v>
      </c>
      <c r="H12257" s="21" t="s">
        <v>349</v>
      </c>
      <c r="I12257" s="25">
        <v>5.885933333333333</v>
      </c>
      <c r="J12257" s="23">
        <v>1.4</v>
      </c>
      <c r="K12257" s="12">
        <f t="shared" si="384"/>
        <v>8.2403066666666653</v>
      </c>
      <c r="L12257" s="21" t="s">
        <v>21</v>
      </c>
      <c r="M12257" s="23">
        <f t="shared" si="383"/>
        <v>1.1000000000000001</v>
      </c>
      <c r="N12257" s="6">
        <v>2024</v>
      </c>
    </row>
    <row r="12258" spans="1:14" ht="19.95" customHeight="1">
      <c r="A12258" s="20" t="s">
        <v>380</v>
      </c>
      <c r="B12258" s="20" t="s">
        <v>33</v>
      </c>
      <c r="C12258" s="20" t="s">
        <v>43</v>
      </c>
      <c r="D12258" s="20" t="s">
        <v>26</v>
      </c>
      <c r="E12258" s="20" t="s">
        <v>27</v>
      </c>
      <c r="F12258" s="21"/>
      <c r="G12258" s="20" t="s">
        <v>19</v>
      </c>
      <c r="H12258" s="21"/>
      <c r="I12258" s="25">
        <v>0.38692511013215863</v>
      </c>
      <c r="J12258" s="23">
        <v>8.5</v>
      </c>
      <c r="K12258" s="12">
        <f t="shared" si="384"/>
        <v>3.2888634361233482</v>
      </c>
      <c r="L12258" s="21" t="s">
        <v>21</v>
      </c>
      <c r="M12258" s="23">
        <f t="shared" si="383"/>
        <v>6.8</v>
      </c>
      <c r="N12258" s="6">
        <v>2024</v>
      </c>
    </row>
    <row r="12259" spans="1:14" ht="19.95" customHeight="1">
      <c r="A12259" s="20" t="s">
        <v>380</v>
      </c>
      <c r="B12259" s="20" t="s">
        <v>48</v>
      </c>
      <c r="C12259" s="20" t="s">
        <v>94</v>
      </c>
      <c r="D12259" s="20" t="s">
        <v>26</v>
      </c>
      <c r="E12259" s="20" t="s">
        <v>27</v>
      </c>
      <c r="F12259" s="21"/>
      <c r="G12259" s="20" t="s">
        <v>19</v>
      </c>
      <c r="H12259" s="21"/>
      <c r="I12259" s="25">
        <v>0.13414754098360657</v>
      </c>
      <c r="J12259" s="23">
        <v>5</v>
      </c>
      <c r="K12259" s="12">
        <f t="shared" si="384"/>
        <v>0.67073770491803286</v>
      </c>
      <c r="L12259" s="21" t="s">
        <v>21</v>
      </c>
      <c r="M12259" s="23">
        <f t="shared" si="383"/>
        <v>4</v>
      </c>
      <c r="N12259" s="6">
        <v>2024</v>
      </c>
    </row>
    <row r="12260" spans="1:14" ht="19.95" customHeight="1">
      <c r="A12260" s="20" t="s">
        <v>211</v>
      </c>
      <c r="B12260" s="20" t="s">
        <v>14</v>
      </c>
      <c r="C12260" s="20" t="s">
        <v>179</v>
      </c>
      <c r="D12260" s="20" t="s">
        <v>183</v>
      </c>
      <c r="E12260" s="20" t="s">
        <v>207</v>
      </c>
      <c r="F12260" s="21"/>
      <c r="G12260" s="20" t="s">
        <v>19</v>
      </c>
      <c r="H12260" s="21" t="s">
        <v>229</v>
      </c>
      <c r="I12260" s="25">
        <v>8.1250000000000003E-3</v>
      </c>
      <c r="J12260" s="23">
        <v>155</v>
      </c>
      <c r="K12260" s="12">
        <f t="shared" si="384"/>
        <v>1.2593750000000001</v>
      </c>
      <c r="L12260" s="21" t="s">
        <v>21</v>
      </c>
      <c r="M12260" s="23">
        <f t="shared" si="383"/>
        <v>124</v>
      </c>
      <c r="N12260" s="6">
        <v>2024</v>
      </c>
    </row>
    <row r="12261" spans="1:14" ht="19.95" customHeight="1">
      <c r="A12261" s="20" t="s">
        <v>380</v>
      </c>
      <c r="B12261" s="20" t="s">
        <v>33</v>
      </c>
      <c r="C12261" s="20" t="s">
        <v>47</v>
      </c>
      <c r="D12261" s="20" t="s">
        <v>16</v>
      </c>
      <c r="E12261" s="20" t="s">
        <v>27</v>
      </c>
      <c r="F12261" s="21"/>
      <c r="G12261" s="20" t="s">
        <v>19</v>
      </c>
      <c r="H12261" s="21" t="s">
        <v>198</v>
      </c>
      <c r="I12261" s="25">
        <v>1.3133333333333332</v>
      </c>
      <c r="J12261" s="23">
        <v>70</v>
      </c>
      <c r="K12261" s="12">
        <f t="shared" si="384"/>
        <v>91.933333333333323</v>
      </c>
      <c r="L12261" s="21" t="s">
        <v>21</v>
      </c>
      <c r="M12261" s="23">
        <f t="shared" si="383"/>
        <v>56</v>
      </c>
      <c r="N12261" s="6">
        <v>2024</v>
      </c>
    </row>
    <row r="12262" spans="1:14" ht="19.95" customHeight="1">
      <c r="A12262" s="20" t="s">
        <v>290</v>
      </c>
      <c r="B12262" s="20" t="s">
        <v>14</v>
      </c>
      <c r="C12262" s="20" t="s">
        <v>58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0.24164502164502163</v>
      </c>
      <c r="J12262" s="23">
        <v>12</v>
      </c>
      <c r="K12262" s="12">
        <f t="shared" si="384"/>
        <v>2.8997402597402595</v>
      </c>
      <c r="L12262" s="21" t="s">
        <v>21</v>
      </c>
      <c r="M12262" s="23">
        <f t="shared" si="383"/>
        <v>9.6</v>
      </c>
      <c r="N12262" s="6">
        <v>2024</v>
      </c>
    </row>
    <row r="12263" spans="1:14" ht="19.95" customHeight="1">
      <c r="A12263" s="20" t="s">
        <v>290</v>
      </c>
      <c r="B12263" s="20" t="s">
        <v>33</v>
      </c>
      <c r="C12263" s="20" t="s">
        <v>43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0.36499999999999999</v>
      </c>
      <c r="J12263" s="23">
        <v>10</v>
      </c>
      <c r="K12263" s="12">
        <f t="shared" si="384"/>
        <v>3.65</v>
      </c>
      <c r="L12263" s="21" t="s">
        <v>21</v>
      </c>
      <c r="M12263" s="23">
        <f t="shared" si="383"/>
        <v>8</v>
      </c>
      <c r="N12263" s="6">
        <v>2024</v>
      </c>
    </row>
    <row r="12264" spans="1:14" ht="19.95" customHeight="1">
      <c r="A12264" s="20" t="s">
        <v>380</v>
      </c>
      <c r="B12264" s="20" t="s">
        <v>42</v>
      </c>
      <c r="C12264" s="20" t="s">
        <v>44</v>
      </c>
      <c r="D12264" s="20" t="s">
        <v>16</v>
      </c>
      <c r="E12264" s="20" t="s">
        <v>27</v>
      </c>
      <c r="F12264" s="21"/>
      <c r="G12264" s="20" t="s">
        <v>19</v>
      </c>
      <c r="H12264" s="21" t="s">
        <v>198</v>
      </c>
      <c r="I12264" s="25">
        <v>0.20326666666666665</v>
      </c>
      <c r="J12264" s="23">
        <v>7.5</v>
      </c>
      <c r="K12264" s="12">
        <f t="shared" si="384"/>
        <v>1.5245</v>
      </c>
      <c r="L12264" s="21" t="s">
        <v>21</v>
      </c>
      <c r="M12264" s="23">
        <f t="shared" si="383"/>
        <v>6</v>
      </c>
      <c r="N12264" s="6">
        <v>2024</v>
      </c>
    </row>
    <row r="12265" spans="1:14" ht="19.95" customHeight="1">
      <c r="A12265" s="20" t="s">
        <v>380</v>
      </c>
      <c r="B12265" s="20" t="s">
        <v>14</v>
      </c>
      <c r="C12265" s="20" t="s">
        <v>45</v>
      </c>
      <c r="D12265" s="20" t="s">
        <v>16</v>
      </c>
      <c r="E12265" s="20" t="s">
        <v>27</v>
      </c>
      <c r="F12265" s="21"/>
      <c r="G12265" s="20" t="s">
        <v>19</v>
      </c>
      <c r="H12265" s="21" t="s">
        <v>198</v>
      </c>
      <c r="I12265" s="25">
        <v>0.13266666666666665</v>
      </c>
      <c r="J12265" s="23">
        <v>7.52</v>
      </c>
      <c r="K12265" s="12">
        <f t="shared" si="384"/>
        <v>0.99765333333333317</v>
      </c>
      <c r="L12265" s="21" t="s">
        <v>21</v>
      </c>
      <c r="M12265" s="23">
        <f t="shared" si="383"/>
        <v>6</v>
      </c>
      <c r="N12265" s="6">
        <v>2024</v>
      </c>
    </row>
    <row r="12266" spans="1:14" ht="19.95" customHeight="1">
      <c r="A12266" s="20" t="s">
        <v>380</v>
      </c>
      <c r="B12266" s="20" t="s">
        <v>42</v>
      </c>
      <c r="C12266" s="20" t="s">
        <v>43</v>
      </c>
      <c r="D12266" s="20" t="s">
        <v>16</v>
      </c>
      <c r="E12266" s="20" t="s">
        <v>27</v>
      </c>
      <c r="F12266" s="21"/>
      <c r="G12266" s="20" t="s">
        <v>19</v>
      </c>
      <c r="H12266" s="21" t="s">
        <v>198</v>
      </c>
      <c r="I12266" s="25">
        <v>0.47299999999999998</v>
      </c>
      <c r="J12266" s="23">
        <v>12.34</v>
      </c>
      <c r="K12266" s="12">
        <f t="shared" si="384"/>
        <v>5.8368199999999995</v>
      </c>
      <c r="L12266" s="21" t="s">
        <v>21</v>
      </c>
      <c r="M12266" s="23">
        <f t="shared" si="383"/>
        <v>9.9</v>
      </c>
      <c r="N12266" s="6">
        <v>2024</v>
      </c>
    </row>
    <row r="12267" spans="1:14" ht="19.95" customHeight="1">
      <c r="A12267" s="20" t="s">
        <v>380</v>
      </c>
      <c r="B12267" s="20" t="s">
        <v>33</v>
      </c>
      <c r="C12267" s="20" t="s">
        <v>43</v>
      </c>
      <c r="D12267" s="20" t="s">
        <v>16</v>
      </c>
      <c r="E12267" s="20" t="s">
        <v>27</v>
      </c>
      <c r="F12267" s="21"/>
      <c r="G12267" s="20" t="s">
        <v>19</v>
      </c>
      <c r="H12267" s="21" t="s">
        <v>198</v>
      </c>
      <c r="I12267" s="25">
        <v>0.37813333333333332</v>
      </c>
      <c r="J12267" s="23">
        <v>8.5</v>
      </c>
      <c r="K12267" s="12">
        <f t="shared" si="384"/>
        <v>3.2141333333333333</v>
      </c>
      <c r="L12267" s="21" t="s">
        <v>21</v>
      </c>
      <c r="M12267" s="23">
        <f t="shared" si="383"/>
        <v>6.8</v>
      </c>
      <c r="N12267" s="6">
        <v>2024</v>
      </c>
    </row>
    <row r="12268" spans="1:14" ht="19.95" customHeight="1">
      <c r="A12268" s="20" t="s">
        <v>186</v>
      </c>
      <c r="B12268" s="20" t="s">
        <v>14</v>
      </c>
      <c r="C12268" s="20" t="s">
        <v>75</v>
      </c>
      <c r="D12268" s="20" t="s">
        <v>16</v>
      </c>
      <c r="E12268" s="20" t="s">
        <v>155</v>
      </c>
      <c r="F12268" s="21"/>
      <c r="G12268" s="20" t="s">
        <v>19</v>
      </c>
      <c r="H12268" s="21" t="s">
        <v>92</v>
      </c>
      <c r="I12268" s="25">
        <v>1.6799999999999999E-2</v>
      </c>
      <c r="J12268" s="23">
        <v>6.3</v>
      </c>
      <c r="K12268" s="12">
        <f t="shared" si="384"/>
        <v>0.10583999999999999</v>
      </c>
      <c r="L12268" s="21" t="s">
        <v>21</v>
      </c>
      <c r="M12268" s="23">
        <f t="shared" si="383"/>
        <v>5</v>
      </c>
      <c r="N12268" s="6">
        <v>2024</v>
      </c>
    </row>
    <row r="12269" spans="1:14" ht="19.95" customHeight="1">
      <c r="A12269" s="20" t="s">
        <v>186</v>
      </c>
      <c r="B12269" s="20" t="s">
        <v>42</v>
      </c>
      <c r="C12269" s="20" t="s">
        <v>31</v>
      </c>
      <c r="D12269" s="20" t="s">
        <v>16</v>
      </c>
      <c r="E12269" s="20" t="s">
        <v>155</v>
      </c>
      <c r="F12269" s="21"/>
      <c r="G12269" s="20" t="s">
        <v>19</v>
      </c>
      <c r="H12269" s="21" t="s">
        <v>92</v>
      </c>
      <c r="I12269" s="25">
        <v>1.1139999999999999</v>
      </c>
      <c r="J12269" s="23">
        <v>1.4</v>
      </c>
      <c r="K12269" s="12">
        <f t="shared" si="384"/>
        <v>1.5595999999999997</v>
      </c>
      <c r="L12269" s="21" t="s">
        <v>21</v>
      </c>
      <c r="M12269" s="23">
        <f t="shared" si="383"/>
        <v>1.1000000000000001</v>
      </c>
      <c r="N12269" s="6">
        <v>2024</v>
      </c>
    </row>
    <row r="12270" spans="1:14" ht="19.95" customHeight="1">
      <c r="A12270" s="20" t="s">
        <v>186</v>
      </c>
      <c r="B12270" s="20" t="s">
        <v>40</v>
      </c>
      <c r="C12270" s="20" t="s">
        <v>68</v>
      </c>
      <c r="D12270" s="20" t="s">
        <v>79</v>
      </c>
      <c r="E12270" s="20" t="s">
        <v>155</v>
      </c>
      <c r="F12270" s="21"/>
      <c r="G12270" s="20" t="s">
        <v>19</v>
      </c>
      <c r="H12270" s="21" t="s">
        <v>92</v>
      </c>
      <c r="I12270" s="25">
        <v>5.323266666666667</v>
      </c>
      <c r="J12270" s="23">
        <v>1.75</v>
      </c>
      <c r="K12270" s="12">
        <f t="shared" si="384"/>
        <v>9.3157166666666669</v>
      </c>
      <c r="L12270" s="21" t="s">
        <v>21</v>
      </c>
      <c r="M12270" s="23">
        <f t="shared" si="383"/>
        <v>1.4</v>
      </c>
      <c r="N12270" s="6">
        <v>2024</v>
      </c>
    </row>
    <row r="12271" spans="1:14" ht="19.95" customHeight="1">
      <c r="A12271" s="20" t="s">
        <v>290</v>
      </c>
      <c r="B12271" s="20" t="s">
        <v>14</v>
      </c>
      <c r="C12271" s="20" t="s">
        <v>58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0.23448888888888889</v>
      </c>
      <c r="J12271" s="23">
        <v>11.16</v>
      </c>
      <c r="K12271" s="12">
        <f t="shared" si="384"/>
        <v>2.6168960000000001</v>
      </c>
      <c r="L12271" s="21" t="s">
        <v>21</v>
      </c>
      <c r="M12271" s="23">
        <f t="shared" si="383"/>
        <v>8.9</v>
      </c>
      <c r="N12271" s="6">
        <v>2024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16</v>
      </c>
      <c r="E12272" s="20" t="s">
        <v>97</v>
      </c>
      <c r="F12272" s="21"/>
      <c r="G12272" s="20" t="s">
        <v>19</v>
      </c>
      <c r="H12272" s="21" t="s">
        <v>162</v>
      </c>
      <c r="I12272" s="25">
        <v>0.53033333333333332</v>
      </c>
      <c r="J12272" s="23">
        <v>14</v>
      </c>
      <c r="K12272" s="12">
        <f t="shared" si="384"/>
        <v>7.424666666666667</v>
      </c>
      <c r="L12272" s="21" t="s">
        <v>21</v>
      </c>
      <c r="M12272" s="23">
        <f t="shared" si="383"/>
        <v>11.2</v>
      </c>
      <c r="N12272" s="6">
        <v>2024</v>
      </c>
    </row>
    <row r="12273" spans="1:14" ht="19.95" customHeight="1">
      <c r="A12273" s="20" t="s">
        <v>211</v>
      </c>
      <c r="B12273" s="20" t="s">
        <v>14</v>
      </c>
      <c r="C12273" s="20" t="s">
        <v>214</v>
      </c>
      <c r="D12273" s="20" t="s">
        <v>213</v>
      </c>
      <c r="E12273" s="20" t="s">
        <v>207</v>
      </c>
      <c r="F12273" s="21"/>
      <c r="G12273" s="20" t="s">
        <v>19</v>
      </c>
      <c r="H12273" s="21" t="s">
        <v>229</v>
      </c>
      <c r="I12273" s="25">
        <v>1.0297619047619049E-2</v>
      </c>
      <c r="J12273" s="23">
        <v>95</v>
      </c>
      <c r="K12273" s="12">
        <f t="shared" si="384"/>
        <v>0.9782738095238096</v>
      </c>
      <c r="L12273" s="21" t="s">
        <v>21</v>
      </c>
      <c r="M12273" s="23">
        <f t="shared" si="383"/>
        <v>76</v>
      </c>
      <c r="N12273" s="6">
        <v>2024</v>
      </c>
    </row>
    <row r="12274" spans="1:14" ht="19.95" customHeight="1">
      <c r="A12274" s="20" t="s">
        <v>211</v>
      </c>
      <c r="B12274" s="20" t="s">
        <v>14</v>
      </c>
      <c r="C12274" s="20" t="s">
        <v>15</v>
      </c>
      <c r="D12274" s="20" t="s">
        <v>183</v>
      </c>
      <c r="E12274" s="20" t="s">
        <v>207</v>
      </c>
      <c r="F12274" s="21"/>
      <c r="G12274" s="20" t="s">
        <v>19</v>
      </c>
      <c r="H12274" s="21" t="s">
        <v>229</v>
      </c>
      <c r="I12274" s="25">
        <v>3.3095238095238094E-2</v>
      </c>
      <c r="J12274" s="23">
        <v>225</v>
      </c>
      <c r="K12274" s="12">
        <f t="shared" si="384"/>
        <v>7.4464285714285712</v>
      </c>
      <c r="L12274" s="21" t="s">
        <v>21</v>
      </c>
      <c r="M12274" s="23">
        <f t="shared" si="383"/>
        <v>180</v>
      </c>
      <c r="N12274" s="6">
        <v>2024</v>
      </c>
    </row>
    <row r="12275" spans="1:14" ht="19.95" customHeight="1">
      <c r="A12275" s="20" t="s">
        <v>380</v>
      </c>
      <c r="B12275" s="20" t="s">
        <v>42</v>
      </c>
      <c r="C12275" s="20" t="s">
        <v>69</v>
      </c>
      <c r="D12275" s="20" t="s">
        <v>16</v>
      </c>
      <c r="E12275" s="20" t="s">
        <v>27</v>
      </c>
      <c r="F12275" s="21"/>
      <c r="G12275" s="20" t="s">
        <v>19</v>
      </c>
      <c r="H12275" s="21" t="s">
        <v>198</v>
      </c>
      <c r="I12275" s="25">
        <v>0.24185672514619885</v>
      </c>
      <c r="J12275" s="23">
        <v>6</v>
      </c>
      <c r="K12275" s="12">
        <f t="shared" si="384"/>
        <v>1.4511403508771932</v>
      </c>
      <c r="L12275" s="21" t="s">
        <v>21</v>
      </c>
      <c r="M12275" s="23">
        <f t="shared" si="383"/>
        <v>4.8</v>
      </c>
      <c r="N12275" s="6">
        <v>2024</v>
      </c>
    </row>
    <row r="12276" spans="1:14" ht="19.95" customHeight="1">
      <c r="A12276" s="20" t="s">
        <v>380</v>
      </c>
      <c r="B12276" s="20" t="s">
        <v>42</v>
      </c>
      <c r="C12276" s="20" t="s">
        <v>69</v>
      </c>
      <c r="D12276" s="20" t="s">
        <v>16</v>
      </c>
      <c r="E12276" s="20" t="s">
        <v>27</v>
      </c>
      <c r="F12276" s="21"/>
      <c r="G12276" s="20" t="s">
        <v>19</v>
      </c>
      <c r="H12276" s="21" t="s">
        <v>198</v>
      </c>
      <c r="I12276" s="25">
        <v>0.22850000000000001</v>
      </c>
      <c r="J12276" s="23">
        <v>5.54</v>
      </c>
      <c r="K12276" s="12">
        <f t="shared" si="384"/>
        <v>1.26589</v>
      </c>
      <c r="L12276" s="21" t="s">
        <v>21</v>
      </c>
      <c r="M12276" s="23">
        <f t="shared" si="383"/>
        <v>4.4000000000000004</v>
      </c>
      <c r="N12276" s="6">
        <v>2024</v>
      </c>
    </row>
    <row r="12277" spans="1:14" ht="19.95" customHeight="1">
      <c r="A12277" s="20" t="s">
        <v>380</v>
      </c>
      <c r="B12277" s="20" t="s">
        <v>14</v>
      </c>
      <c r="C12277" s="20" t="s">
        <v>102</v>
      </c>
      <c r="D12277" s="20" t="s">
        <v>16</v>
      </c>
      <c r="E12277" s="20" t="s">
        <v>27</v>
      </c>
      <c r="F12277" s="21"/>
      <c r="G12277" s="20" t="s">
        <v>19</v>
      </c>
      <c r="H12277" s="21" t="s">
        <v>198</v>
      </c>
      <c r="I12277" s="25">
        <v>0.18870000000000001</v>
      </c>
      <c r="J12277" s="23">
        <v>8</v>
      </c>
      <c r="K12277" s="12">
        <f t="shared" si="384"/>
        <v>1.5096000000000001</v>
      </c>
      <c r="L12277" s="21" t="s">
        <v>21</v>
      </c>
      <c r="M12277" s="23">
        <f t="shared" si="383"/>
        <v>6.4</v>
      </c>
      <c r="N12277" s="6">
        <v>2024</v>
      </c>
    </row>
    <row r="12278" spans="1:14" ht="19.95" customHeight="1">
      <c r="A12278" s="20" t="s">
        <v>380</v>
      </c>
      <c r="B12278" s="20" t="s">
        <v>14</v>
      </c>
      <c r="C12278" s="20" t="s">
        <v>45</v>
      </c>
      <c r="D12278" s="20" t="s">
        <v>16</v>
      </c>
      <c r="E12278" s="20" t="s">
        <v>27</v>
      </c>
      <c r="F12278" s="21"/>
      <c r="G12278" s="20" t="s">
        <v>19</v>
      </c>
      <c r="H12278" s="21" t="s">
        <v>198</v>
      </c>
      <c r="I12278" s="25">
        <v>0.1235</v>
      </c>
      <c r="J12278" s="23">
        <v>7</v>
      </c>
      <c r="K12278" s="12">
        <f t="shared" si="384"/>
        <v>0.86450000000000005</v>
      </c>
      <c r="L12278" s="21" t="s">
        <v>21</v>
      </c>
      <c r="M12278" s="23">
        <f t="shared" si="383"/>
        <v>5.6</v>
      </c>
      <c r="N12278" s="6">
        <v>2024</v>
      </c>
    </row>
    <row r="12279" spans="1:14" ht="19.95" customHeight="1">
      <c r="A12279" s="20" t="s">
        <v>380</v>
      </c>
      <c r="B12279" s="20" t="s">
        <v>14</v>
      </c>
      <c r="C12279" s="20" t="s">
        <v>46</v>
      </c>
      <c r="D12279" s="20" t="s">
        <v>16</v>
      </c>
      <c r="E12279" s="20" t="s">
        <v>27</v>
      </c>
      <c r="F12279" s="21"/>
      <c r="G12279" s="20" t="s">
        <v>19</v>
      </c>
      <c r="H12279" s="21" t="s">
        <v>198</v>
      </c>
      <c r="I12279" s="25">
        <v>7.6200000000000004E-2</v>
      </c>
      <c r="J12279" s="23">
        <v>7</v>
      </c>
      <c r="K12279" s="12">
        <f t="shared" si="384"/>
        <v>0.53339999999999999</v>
      </c>
      <c r="L12279" s="21" t="s">
        <v>21</v>
      </c>
      <c r="M12279" s="23">
        <f t="shared" si="383"/>
        <v>5.6</v>
      </c>
      <c r="N12279" s="6">
        <v>2024</v>
      </c>
    </row>
    <row r="12280" spans="1:14" ht="19.95" customHeight="1">
      <c r="A12280" s="20" t="s">
        <v>380</v>
      </c>
      <c r="B12280" s="20" t="s">
        <v>14</v>
      </c>
      <c r="C12280" s="20" t="s">
        <v>15</v>
      </c>
      <c r="D12280" s="20" t="s">
        <v>16</v>
      </c>
      <c r="E12280" s="20" t="s">
        <v>27</v>
      </c>
      <c r="F12280" s="21"/>
      <c r="G12280" s="20" t="s">
        <v>19</v>
      </c>
      <c r="H12280" s="21" t="s">
        <v>198</v>
      </c>
      <c r="I12280" s="25">
        <v>4.0599999999999997E-2</v>
      </c>
      <c r="J12280" s="23">
        <v>7</v>
      </c>
      <c r="K12280" s="12">
        <f t="shared" si="384"/>
        <v>0.28420000000000001</v>
      </c>
      <c r="L12280" s="21" t="s">
        <v>21</v>
      </c>
      <c r="M12280" s="23">
        <f t="shared" ref="M12280:M12343" si="385">ROUND(J12280-J12280*20/100,1)</f>
        <v>5.6</v>
      </c>
      <c r="N12280" s="6">
        <v>2024</v>
      </c>
    </row>
    <row r="12281" spans="1:14" ht="19.95" customHeight="1">
      <c r="A12281" s="20" t="s">
        <v>211</v>
      </c>
      <c r="B12281" s="20" t="s">
        <v>14</v>
      </c>
      <c r="C12281" s="20" t="s">
        <v>192</v>
      </c>
      <c r="D12281" s="20" t="s">
        <v>183</v>
      </c>
      <c r="E12281" s="20" t="s">
        <v>207</v>
      </c>
      <c r="F12281" s="21"/>
      <c r="G12281" s="20" t="s">
        <v>19</v>
      </c>
      <c r="H12281" s="21" t="s">
        <v>229</v>
      </c>
      <c r="I12281" s="25">
        <v>5.1923076923076922E-3</v>
      </c>
      <c r="J12281" s="23">
        <v>155</v>
      </c>
      <c r="K12281" s="12">
        <f t="shared" si="384"/>
        <v>0.80480769230769234</v>
      </c>
      <c r="L12281" s="21" t="s">
        <v>21</v>
      </c>
      <c r="M12281" s="23">
        <f t="shared" si="385"/>
        <v>124</v>
      </c>
      <c r="N12281" s="6">
        <v>2024</v>
      </c>
    </row>
    <row r="12282" spans="1:14" ht="19.95" customHeight="1">
      <c r="A12282" s="20" t="s">
        <v>211</v>
      </c>
      <c r="B12282" s="20" t="s">
        <v>14</v>
      </c>
      <c r="C12282" s="20" t="s">
        <v>123</v>
      </c>
      <c r="D12282" s="20" t="s">
        <v>183</v>
      </c>
      <c r="E12282" s="20" t="s">
        <v>207</v>
      </c>
      <c r="F12282" s="21"/>
      <c r="G12282" s="20" t="s">
        <v>19</v>
      </c>
      <c r="H12282" s="21" t="s">
        <v>229</v>
      </c>
      <c r="I12282" s="25">
        <v>2.4903846153846151E-2</v>
      </c>
      <c r="J12282" s="23">
        <v>155</v>
      </c>
      <c r="K12282" s="12">
        <f t="shared" si="384"/>
        <v>3.8600961538461536</v>
      </c>
      <c r="L12282" s="21" t="s">
        <v>21</v>
      </c>
      <c r="M12282" s="23">
        <f t="shared" si="385"/>
        <v>124</v>
      </c>
      <c r="N12282" s="6">
        <v>2024</v>
      </c>
    </row>
    <row r="12283" spans="1:14" ht="19.95" customHeight="1">
      <c r="A12283" s="20" t="s">
        <v>211</v>
      </c>
      <c r="B12283" s="20" t="s">
        <v>14</v>
      </c>
      <c r="C12283" s="20" t="s">
        <v>192</v>
      </c>
      <c r="D12283" s="20" t="s">
        <v>213</v>
      </c>
      <c r="E12283" s="20" t="s">
        <v>207</v>
      </c>
      <c r="F12283" s="21"/>
      <c r="G12283" s="20" t="s">
        <v>19</v>
      </c>
      <c r="H12283" s="21" t="s">
        <v>229</v>
      </c>
      <c r="I12283" s="25">
        <v>5.5028195488721812E-3</v>
      </c>
      <c r="J12283" s="23">
        <v>90</v>
      </c>
      <c r="K12283" s="12">
        <f t="shared" si="384"/>
        <v>0.49525375939849631</v>
      </c>
      <c r="L12283" s="21" t="s">
        <v>21</v>
      </c>
      <c r="M12283" s="23">
        <f t="shared" si="385"/>
        <v>72</v>
      </c>
      <c r="N12283" s="6">
        <v>2024</v>
      </c>
    </row>
    <row r="12284" spans="1:14" ht="19.95" customHeight="1">
      <c r="A12284" s="20" t="s">
        <v>211</v>
      </c>
      <c r="B12284" s="20" t="s">
        <v>14</v>
      </c>
      <c r="C12284" s="20" t="s">
        <v>75</v>
      </c>
      <c r="D12284" s="20" t="s">
        <v>183</v>
      </c>
      <c r="E12284" s="20" t="s">
        <v>207</v>
      </c>
      <c r="F12284" s="21"/>
      <c r="G12284" s="20" t="s">
        <v>19</v>
      </c>
      <c r="H12284" s="21" t="s">
        <v>229</v>
      </c>
      <c r="I12284" s="25">
        <v>1.5891089108910891E-2</v>
      </c>
      <c r="J12284" s="23">
        <v>165</v>
      </c>
      <c r="K12284" s="12">
        <f t="shared" si="384"/>
        <v>2.622029702970297</v>
      </c>
      <c r="L12284" s="21" t="s">
        <v>21</v>
      </c>
      <c r="M12284" s="23">
        <f t="shared" si="385"/>
        <v>132</v>
      </c>
      <c r="N12284" s="6">
        <v>2024</v>
      </c>
    </row>
    <row r="12285" spans="1:14" ht="19.95" customHeight="1">
      <c r="A12285" s="20" t="s">
        <v>211</v>
      </c>
      <c r="B12285" s="20" t="s">
        <v>14</v>
      </c>
      <c r="C12285" s="20" t="s">
        <v>192</v>
      </c>
      <c r="D12285" s="20" t="s">
        <v>213</v>
      </c>
      <c r="E12285" s="20" t="s">
        <v>207</v>
      </c>
      <c r="F12285" s="21"/>
      <c r="G12285" s="20" t="s">
        <v>19</v>
      </c>
      <c r="H12285" s="21" t="s">
        <v>229</v>
      </c>
      <c r="I12285" s="25">
        <v>5.4207920792079204E-3</v>
      </c>
      <c r="J12285" s="23">
        <v>90</v>
      </c>
      <c r="K12285" s="12">
        <f t="shared" si="384"/>
        <v>0.48787128712871286</v>
      </c>
      <c r="L12285" s="21" t="s">
        <v>21</v>
      </c>
      <c r="M12285" s="23">
        <f t="shared" si="385"/>
        <v>72</v>
      </c>
      <c r="N12285" s="6">
        <v>2024</v>
      </c>
    </row>
    <row r="12286" spans="1:14" ht="19.95" customHeight="1">
      <c r="A12286" s="20" t="s">
        <v>346</v>
      </c>
      <c r="B12286" s="20" t="s">
        <v>42</v>
      </c>
      <c r="C12286" s="20" t="s">
        <v>57</v>
      </c>
      <c r="D12286" s="20" t="s">
        <v>16</v>
      </c>
      <c r="E12286" s="20" t="s">
        <v>202</v>
      </c>
      <c r="F12286" s="21"/>
      <c r="G12286" s="20" t="s">
        <v>19</v>
      </c>
      <c r="H12286" s="21" t="s">
        <v>20</v>
      </c>
      <c r="I12286" s="25">
        <v>3.7976999999999999</v>
      </c>
      <c r="J12286" s="23">
        <v>2</v>
      </c>
      <c r="K12286" s="12">
        <f t="shared" si="384"/>
        <v>7.5953999999999997</v>
      </c>
      <c r="L12286" s="21" t="s">
        <v>21</v>
      </c>
      <c r="M12286" s="23">
        <f t="shared" si="385"/>
        <v>1.6</v>
      </c>
      <c r="N12286" s="6">
        <v>2024</v>
      </c>
    </row>
    <row r="12287" spans="1:14" ht="19.95" customHeight="1">
      <c r="A12287" s="20" t="s">
        <v>308</v>
      </c>
      <c r="B12287" s="20" t="s">
        <v>33</v>
      </c>
      <c r="C12287" s="20" t="s">
        <v>44</v>
      </c>
      <c r="D12287" s="20" t="s">
        <v>16</v>
      </c>
      <c r="E12287" s="20" t="s">
        <v>147</v>
      </c>
      <c r="F12287" s="21"/>
      <c r="G12287" s="20" t="s">
        <v>19</v>
      </c>
      <c r="H12287" s="21" t="s">
        <v>172</v>
      </c>
      <c r="I12287" s="25">
        <v>9.5942857142857135E-2</v>
      </c>
      <c r="J12287" s="23">
        <v>5</v>
      </c>
      <c r="K12287" s="12">
        <f t="shared" si="384"/>
        <v>0.47971428571428565</v>
      </c>
      <c r="L12287" s="21" t="s">
        <v>21</v>
      </c>
      <c r="M12287" s="23">
        <f t="shared" si="385"/>
        <v>4</v>
      </c>
      <c r="N12287" s="6">
        <v>2024</v>
      </c>
    </row>
    <row r="12288" spans="1:14" ht="19.95" customHeight="1">
      <c r="A12288" s="20" t="s">
        <v>308</v>
      </c>
      <c r="B12288" s="20" t="s">
        <v>33</v>
      </c>
      <c r="C12288" s="20" t="s">
        <v>72</v>
      </c>
      <c r="D12288" s="20" t="s">
        <v>16</v>
      </c>
      <c r="E12288" s="20" t="s">
        <v>147</v>
      </c>
      <c r="F12288" s="21"/>
      <c r="G12288" s="20" t="s">
        <v>19</v>
      </c>
      <c r="H12288" s="21" t="s">
        <v>172</v>
      </c>
      <c r="I12288" s="25">
        <v>0.18980000000000002</v>
      </c>
      <c r="J12288" s="23">
        <v>4</v>
      </c>
      <c r="K12288" s="12">
        <f t="shared" si="384"/>
        <v>0.7592000000000001</v>
      </c>
      <c r="L12288" s="21" t="s">
        <v>21</v>
      </c>
      <c r="M12288" s="23">
        <f t="shared" si="385"/>
        <v>3.2</v>
      </c>
      <c r="N12288" s="6">
        <v>2024</v>
      </c>
    </row>
    <row r="12289" spans="1:14" ht="19.95" customHeight="1">
      <c r="A12289" s="20" t="s">
        <v>308</v>
      </c>
      <c r="B12289" s="20" t="s">
        <v>42</v>
      </c>
      <c r="C12289" s="20" t="s">
        <v>72</v>
      </c>
      <c r="D12289" s="20" t="s">
        <v>16</v>
      </c>
      <c r="E12289" s="20" t="s">
        <v>147</v>
      </c>
      <c r="F12289" s="21"/>
      <c r="G12289" s="20" t="s">
        <v>19</v>
      </c>
      <c r="H12289" s="21" t="s">
        <v>172</v>
      </c>
      <c r="I12289" s="25">
        <v>0.21648571428571428</v>
      </c>
      <c r="J12289" s="23">
        <v>4</v>
      </c>
      <c r="K12289" s="12">
        <f t="shared" si="384"/>
        <v>0.86594285714285713</v>
      </c>
      <c r="L12289" s="21" t="s">
        <v>21</v>
      </c>
      <c r="M12289" s="23">
        <f t="shared" si="385"/>
        <v>3.2</v>
      </c>
      <c r="N12289" s="6">
        <v>2024</v>
      </c>
    </row>
    <row r="12290" spans="1:14" ht="19.95" customHeight="1">
      <c r="A12290" s="20" t="s">
        <v>380</v>
      </c>
      <c r="B12290" s="20" t="s">
        <v>62</v>
      </c>
      <c r="C12290" s="20" t="s">
        <v>25</v>
      </c>
      <c r="D12290" s="20" t="s">
        <v>39</v>
      </c>
      <c r="E12290" s="20" t="s">
        <v>27</v>
      </c>
      <c r="F12290" s="21"/>
      <c r="G12290" s="20" t="s">
        <v>19</v>
      </c>
      <c r="H12290" s="21" t="s">
        <v>198</v>
      </c>
      <c r="I12290" s="25">
        <v>3.8149999999999999</v>
      </c>
      <c r="J12290" s="23">
        <v>212.77</v>
      </c>
      <c r="K12290" s="12">
        <f t="shared" si="384"/>
        <v>811.71755000000007</v>
      </c>
      <c r="L12290" s="21" t="s">
        <v>21</v>
      </c>
      <c r="M12290" s="23">
        <f t="shared" si="385"/>
        <v>170.2</v>
      </c>
      <c r="N12290" s="6">
        <v>2024</v>
      </c>
    </row>
    <row r="12291" spans="1:14" ht="19.95" customHeight="1">
      <c r="A12291" s="20" t="s">
        <v>246</v>
      </c>
      <c r="B12291" s="20" t="s">
        <v>42</v>
      </c>
      <c r="C12291" s="20" t="s">
        <v>43</v>
      </c>
      <c r="D12291" s="20" t="s">
        <v>16</v>
      </c>
      <c r="E12291" s="20" t="s">
        <v>189</v>
      </c>
      <c r="F12291" s="21"/>
      <c r="G12291" s="20" t="s">
        <v>19</v>
      </c>
      <c r="H12291" s="21" t="s">
        <v>152</v>
      </c>
      <c r="I12291" s="25">
        <v>0.32</v>
      </c>
      <c r="J12291" s="23">
        <v>20</v>
      </c>
      <c r="K12291" s="12">
        <f t="shared" ref="K12291:K12354" si="386">J12291*I12291</f>
        <v>6.4</v>
      </c>
      <c r="L12291" s="21" t="s">
        <v>21</v>
      </c>
      <c r="M12291" s="23">
        <f t="shared" si="385"/>
        <v>16</v>
      </c>
      <c r="N12291" s="6">
        <v>2024</v>
      </c>
    </row>
    <row r="12292" spans="1:14" ht="19.95" customHeight="1">
      <c r="A12292" s="20" t="s">
        <v>365</v>
      </c>
      <c r="B12292" s="20" t="s">
        <v>136</v>
      </c>
      <c r="C12292" s="20" t="s">
        <v>61</v>
      </c>
      <c r="D12292" s="20" t="s">
        <v>26</v>
      </c>
      <c r="E12292" s="20" t="s">
        <v>17</v>
      </c>
      <c r="F12292" s="21"/>
      <c r="G12292" s="20" t="s">
        <v>28</v>
      </c>
      <c r="H12292" s="21" t="s">
        <v>349</v>
      </c>
      <c r="I12292" s="25">
        <v>9.7739999999999991</v>
      </c>
      <c r="J12292" s="23">
        <v>1.4</v>
      </c>
      <c r="K12292" s="12">
        <f t="shared" si="386"/>
        <v>13.683599999999998</v>
      </c>
      <c r="L12292" s="21" t="s">
        <v>21</v>
      </c>
      <c r="M12292" s="23">
        <f t="shared" si="385"/>
        <v>1.1000000000000001</v>
      </c>
      <c r="N12292" s="6">
        <v>2024</v>
      </c>
    </row>
    <row r="12293" spans="1:14" ht="19.95" customHeight="1">
      <c r="A12293" s="20" t="s">
        <v>380</v>
      </c>
      <c r="B12293" s="20" t="s">
        <v>33</v>
      </c>
      <c r="C12293" s="20" t="s">
        <v>69</v>
      </c>
      <c r="D12293" s="20" t="s">
        <v>26</v>
      </c>
      <c r="E12293" s="20" t="s">
        <v>27</v>
      </c>
      <c r="F12293" s="21"/>
      <c r="G12293" s="20" t="s">
        <v>19</v>
      </c>
      <c r="H12293" s="21" t="s">
        <v>198</v>
      </c>
      <c r="I12293" s="25">
        <v>0.19966101694915253</v>
      </c>
      <c r="J12293" s="23">
        <v>7.5</v>
      </c>
      <c r="K12293" s="12">
        <f t="shared" si="386"/>
        <v>1.4974576271186439</v>
      </c>
      <c r="L12293" s="21" t="s">
        <v>21</v>
      </c>
      <c r="M12293" s="23">
        <f t="shared" si="385"/>
        <v>6</v>
      </c>
      <c r="N12293" s="6">
        <v>2024</v>
      </c>
    </row>
    <row r="12294" spans="1:14" ht="19.95" customHeight="1">
      <c r="A12294" s="20" t="s">
        <v>85</v>
      </c>
      <c r="B12294" s="20" t="s">
        <v>14</v>
      </c>
      <c r="C12294" s="20" t="s">
        <v>15</v>
      </c>
      <c r="D12294" s="20" t="s">
        <v>16</v>
      </c>
      <c r="E12294" s="20" t="s">
        <v>73</v>
      </c>
      <c r="F12294" s="21"/>
      <c r="G12294" s="20" t="s">
        <v>19</v>
      </c>
      <c r="H12294" s="21" t="s">
        <v>87</v>
      </c>
      <c r="I12294" s="25">
        <v>3.2343234323432349E-2</v>
      </c>
      <c r="J12294" s="23">
        <v>3</v>
      </c>
      <c r="K12294" s="12">
        <f t="shared" si="386"/>
        <v>9.7029702970297046E-2</v>
      </c>
      <c r="L12294" s="21" t="s">
        <v>21</v>
      </c>
      <c r="M12294" s="23">
        <f t="shared" si="385"/>
        <v>2.4</v>
      </c>
      <c r="N12294" s="6">
        <v>2024</v>
      </c>
    </row>
    <row r="12295" spans="1:14" ht="19.95" customHeight="1">
      <c r="A12295" s="20" t="s">
        <v>85</v>
      </c>
      <c r="B12295" s="20" t="s">
        <v>33</v>
      </c>
      <c r="C12295" s="20" t="s">
        <v>69</v>
      </c>
      <c r="D12295" s="20" t="s">
        <v>16</v>
      </c>
      <c r="E12295" s="20" t="s">
        <v>73</v>
      </c>
      <c r="F12295" s="21"/>
      <c r="G12295" s="20" t="s">
        <v>19</v>
      </c>
      <c r="H12295" s="21" t="s">
        <v>87</v>
      </c>
      <c r="I12295" s="25">
        <v>0.18766233766233767</v>
      </c>
      <c r="J12295" s="23">
        <v>1.1499999999999999</v>
      </c>
      <c r="K12295" s="12">
        <f t="shared" si="386"/>
        <v>0.21581168831168832</v>
      </c>
      <c r="L12295" s="21" t="s">
        <v>21</v>
      </c>
      <c r="M12295" s="23">
        <f t="shared" si="385"/>
        <v>0.9</v>
      </c>
      <c r="N12295" s="6">
        <v>2024</v>
      </c>
    </row>
    <row r="12296" spans="1:14" ht="19.95" customHeight="1">
      <c r="A12296" s="20" t="s">
        <v>85</v>
      </c>
      <c r="B12296" s="20" t="s">
        <v>14</v>
      </c>
      <c r="C12296" s="20" t="s">
        <v>46</v>
      </c>
      <c r="D12296" s="20" t="s">
        <v>16</v>
      </c>
      <c r="E12296" s="20" t="s">
        <v>73</v>
      </c>
      <c r="F12296" s="21"/>
      <c r="G12296" s="20" t="s">
        <v>19</v>
      </c>
      <c r="H12296" s="21" t="s">
        <v>87</v>
      </c>
      <c r="I12296" s="25">
        <v>6.2974137931034485E-2</v>
      </c>
      <c r="J12296" s="23">
        <v>2</v>
      </c>
      <c r="K12296" s="12">
        <f t="shared" si="386"/>
        <v>0.12594827586206897</v>
      </c>
      <c r="L12296" s="21" t="s">
        <v>21</v>
      </c>
      <c r="M12296" s="23">
        <f t="shared" si="385"/>
        <v>1.6</v>
      </c>
      <c r="N12296" s="6">
        <v>2024</v>
      </c>
    </row>
    <row r="12297" spans="1:14" ht="19.95" customHeight="1">
      <c r="A12297" s="20" t="s">
        <v>85</v>
      </c>
      <c r="B12297" s="20" t="s">
        <v>37</v>
      </c>
      <c r="C12297" s="20" t="s">
        <v>51</v>
      </c>
      <c r="D12297" s="20" t="s">
        <v>16</v>
      </c>
      <c r="E12297" s="20" t="s">
        <v>73</v>
      </c>
      <c r="F12297" s="21"/>
      <c r="G12297" s="20" t="s">
        <v>19</v>
      </c>
      <c r="H12297" s="21" t="s">
        <v>87</v>
      </c>
      <c r="I12297" s="25">
        <v>1.81</v>
      </c>
      <c r="J12297" s="23">
        <v>1.35</v>
      </c>
      <c r="K12297" s="12">
        <f t="shared" si="386"/>
        <v>2.4435000000000002</v>
      </c>
      <c r="L12297" s="21" t="s">
        <v>21</v>
      </c>
      <c r="M12297" s="23">
        <f t="shared" si="385"/>
        <v>1.1000000000000001</v>
      </c>
      <c r="N12297" s="6">
        <v>2024</v>
      </c>
    </row>
    <row r="12298" spans="1:14" ht="19.95" customHeight="1">
      <c r="A12298" s="20" t="s">
        <v>248</v>
      </c>
      <c r="B12298" s="20" t="s">
        <v>14</v>
      </c>
      <c r="C12298" s="20" t="s">
        <v>58</v>
      </c>
      <c r="D12298" s="20" t="s">
        <v>16</v>
      </c>
      <c r="E12298" s="20" t="s">
        <v>199</v>
      </c>
      <c r="F12298" s="21"/>
      <c r="G12298" s="20" t="s">
        <v>19</v>
      </c>
      <c r="H12298" s="21" t="s">
        <v>198</v>
      </c>
      <c r="I12298" s="25">
        <v>0.3426530612244898</v>
      </c>
      <c r="J12298" s="23">
        <v>5.6</v>
      </c>
      <c r="K12298" s="12">
        <f t="shared" si="386"/>
        <v>1.9188571428571428</v>
      </c>
      <c r="L12298" s="21" t="s">
        <v>21</v>
      </c>
      <c r="M12298" s="23">
        <f t="shared" si="385"/>
        <v>4.5</v>
      </c>
      <c r="N12298" s="6">
        <v>2024</v>
      </c>
    </row>
    <row r="12299" spans="1:14" ht="19.95" customHeight="1">
      <c r="A12299" s="20" t="s">
        <v>211</v>
      </c>
      <c r="B12299" s="20" t="s">
        <v>14</v>
      </c>
      <c r="C12299" s="20" t="s">
        <v>215</v>
      </c>
      <c r="D12299" s="20" t="s">
        <v>16</v>
      </c>
      <c r="E12299" s="20" t="s">
        <v>207</v>
      </c>
      <c r="F12299" s="21"/>
      <c r="G12299" s="20" t="s">
        <v>19</v>
      </c>
      <c r="H12299" s="21" t="s">
        <v>229</v>
      </c>
      <c r="I12299" s="25">
        <v>3.2692307692307695E-3</v>
      </c>
      <c r="J12299" s="23">
        <v>90</v>
      </c>
      <c r="K12299" s="12">
        <f t="shared" si="386"/>
        <v>0.29423076923076924</v>
      </c>
      <c r="L12299" s="21" t="s">
        <v>21</v>
      </c>
      <c r="M12299" s="23">
        <f t="shared" si="385"/>
        <v>72</v>
      </c>
      <c r="N12299" s="6">
        <v>2024</v>
      </c>
    </row>
    <row r="12300" spans="1:14" ht="19.95" customHeight="1">
      <c r="A12300" s="20" t="s">
        <v>365</v>
      </c>
      <c r="B12300" s="20" t="s">
        <v>42</v>
      </c>
      <c r="C12300" s="20" t="s">
        <v>41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198</v>
      </c>
      <c r="I12300" s="25">
        <v>0.77</v>
      </c>
      <c r="J12300" s="23">
        <v>30</v>
      </c>
      <c r="K12300" s="12">
        <f t="shared" si="386"/>
        <v>23.1</v>
      </c>
      <c r="L12300" s="21" t="s">
        <v>21</v>
      </c>
      <c r="M12300" s="23">
        <f t="shared" si="385"/>
        <v>24</v>
      </c>
      <c r="N12300" s="6">
        <v>2024</v>
      </c>
    </row>
    <row r="12301" spans="1:14" ht="19.95" customHeight="1">
      <c r="A12301" s="20" t="s">
        <v>211</v>
      </c>
      <c r="B12301" s="20" t="s">
        <v>14</v>
      </c>
      <c r="C12301" s="20" t="s">
        <v>215</v>
      </c>
      <c r="D12301" s="20" t="s">
        <v>16</v>
      </c>
      <c r="E12301" s="20" t="s">
        <v>207</v>
      </c>
      <c r="F12301" s="21"/>
      <c r="G12301" s="20" t="s">
        <v>19</v>
      </c>
      <c r="H12301" s="21" t="s">
        <v>229</v>
      </c>
      <c r="I12301" s="25">
        <v>3.3182503770739068E-3</v>
      </c>
      <c r="J12301" s="23">
        <v>90</v>
      </c>
      <c r="K12301" s="12">
        <f t="shared" si="386"/>
        <v>0.29864253393665163</v>
      </c>
      <c r="L12301" s="21" t="s">
        <v>21</v>
      </c>
      <c r="M12301" s="23">
        <f t="shared" si="385"/>
        <v>72</v>
      </c>
      <c r="N12301" s="6">
        <v>2024</v>
      </c>
    </row>
    <row r="12302" spans="1:14" ht="19.95" customHeight="1">
      <c r="A12302" s="20" t="s">
        <v>211</v>
      </c>
      <c r="B12302" s="20" t="s">
        <v>14</v>
      </c>
      <c r="C12302" s="20" t="s">
        <v>215</v>
      </c>
      <c r="D12302" s="20" t="s">
        <v>213</v>
      </c>
      <c r="E12302" s="20" t="s">
        <v>207</v>
      </c>
      <c r="F12302" s="21"/>
      <c r="G12302" s="20" t="s">
        <v>19</v>
      </c>
      <c r="H12302" s="21" t="s">
        <v>229</v>
      </c>
      <c r="I12302" s="25">
        <v>3.2500000000000003E-3</v>
      </c>
      <c r="J12302" s="23">
        <v>90</v>
      </c>
      <c r="K12302" s="12">
        <f t="shared" si="386"/>
        <v>0.29250000000000004</v>
      </c>
      <c r="L12302" s="21" t="s">
        <v>21</v>
      </c>
      <c r="M12302" s="23">
        <f t="shared" si="385"/>
        <v>72</v>
      </c>
      <c r="N12302" s="6">
        <v>2024</v>
      </c>
    </row>
    <row r="12303" spans="1:14" ht="19.95" customHeight="1">
      <c r="A12303" s="20" t="s">
        <v>211</v>
      </c>
      <c r="B12303" s="20" t="s">
        <v>14</v>
      </c>
      <c r="C12303" s="20" t="s">
        <v>215</v>
      </c>
      <c r="D12303" s="20" t="s">
        <v>213</v>
      </c>
      <c r="E12303" s="20" t="s">
        <v>207</v>
      </c>
      <c r="F12303" s="21"/>
      <c r="G12303" s="20" t="s">
        <v>19</v>
      </c>
      <c r="H12303" s="21" t="s">
        <v>229</v>
      </c>
      <c r="I12303" s="25">
        <v>3.2926829268292686E-3</v>
      </c>
      <c r="J12303" s="23">
        <v>90</v>
      </c>
      <c r="K12303" s="12">
        <f t="shared" si="386"/>
        <v>0.29634146341463419</v>
      </c>
      <c r="L12303" s="21" t="s">
        <v>21</v>
      </c>
      <c r="M12303" s="23">
        <f t="shared" si="385"/>
        <v>72</v>
      </c>
      <c r="N12303" s="6">
        <v>2024</v>
      </c>
    </row>
    <row r="12304" spans="1:14" ht="19.95" customHeight="1">
      <c r="A12304" s="20" t="s">
        <v>380</v>
      </c>
      <c r="B12304" s="20" t="s">
        <v>42</v>
      </c>
      <c r="C12304" s="20" t="s">
        <v>44</v>
      </c>
      <c r="D12304" s="20" t="s">
        <v>16</v>
      </c>
      <c r="E12304" s="20" t="s">
        <v>27</v>
      </c>
      <c r="F12304" s="21"/>
      <c r="G12304" s="20" t="s">
        <v>19</v>
      </c>
      <c r="H12304" s="21" t="s">
        <v>198</v>
      </c>
      <c r="I12304" s="25">
        <v>0.17380000000000001</v>
      </c>
      <c r="J12304" s="23">
        <v>4.8499999999999996</v>
      </c>
      <c r="K12304" s="12">
        <f t="shared" si="386"/>
        <v>0.84292999999999996</v>
      </c>
      <c r="L12304" s="21" t="s">
        <v>21</v>
      </c>
      <c r="M12304" s="23">
        <f t="shared" si="385"/>
        <v>3.9</v>
      </c>
      <c r="N12304" s="6">
        <v>2024</v>
      </c>
    </row>
    <row r="12305" spans="1:14" ht="19.95" customHeight="1">
      <c r="A12305" s="20" t="s">
        <v>211</v>
      </c>
      <c r="B12305" s="20" t="s">
        <v>14</v>
      </c>
      <c r="C12305" s="20" t="s">
        <v>192</v>
      </c>
      <c r="D12305" s="20" t="s">
        <v>213</v>
      </c>
      <c r="E12305" s="20" t="s">
        <v>207</v>
      </c>
      <c r="F12305" s="21"/>
      <c r="G12305" s="20" t="s">
        <v>19</v>
      </c>
      <c r="H12305" s="21" t="s">
        <v>229</v>
      </c>
      <c r="I12305" s="25">
        <v>5.2437417654808962E-3</v>
      </c>
      <c r="J12305" s="23">
        <v>65</v>
      </c>
      <c r="K12305" s="12">
        <f t="shared" si="386"/>
        <v>0.34084321475625823</v>
      </c>
      <c r="L12305" s="21" t="s">
        <v>21</v>
      </c>
      <c r="M12305" s="23">
        <f t="shared" si="385"/>
        <v>52</v>
      </c>
      <c r="N12305" s="6">
        <v>2024</v>
      </c>
    </row>
    <row r="12306" spans="1:14" ht="19.95" customHeight="1">
      <c r="A12306" s="20" t="s">
        <v>346</v>
      </c>
      <c r="B12306" s="20" t="s">
        <v>42</v>
      </c>
      <c r="C12306" s="20" t="s">
        <v>57</v>
      </c>
      <c r="D12306" s="20" t="s">
        <v>16</v>
      </c>
      <c r="E12306" s="20" t="s">
        <v>202</v>
      </c>
      <c r="F12306" s="21"/>
      <c r="G12306" s="20" t="s">
        <v>19</v>
      </c>
      <c r="H12306" s="21" t="s">
        <v>394</v>
      </c>
      <c r="I12306" s="25">
        <v>4.0449999999999999</v>
      </c>
      <c r="J12306" s="23">
        <v>24</v>
      </c>
      <c r="K12306" s="12">
        <f t="shared" si="386"/>
        <v>97.08</v>
      </c>
      <c r="L12306" s="21" t="s">
        <v>21</v>
      </c>
      <c r="M12306" s="23">
        <f t="shared" si="385"/>
        <v>19.2</v>
      </c>
      <c r="N12306" s="6">
        <v>2024</v>
      </c>
    </row>
    <row r="12307" spans="1:14" ht="19.95" customHeight="1">
      <c r="A12307" s="20" t="s">
        <v>346</v>
      </c>
      <c r="B12307" s="20" t="s">
        <v>42</v>
      </c>
      <c r="C12307" s="20" t="s">
        <v>57</v>
      </c>
      <c r="D12307" s="20" t="s">
        <v>16</v>
      </c>
      <c r="E12307" s="20" t="s">
        <v>202</v>
      </c>
      <c r="F12307" s="21"/>
      <c r="G12307" s="20" t="s">
        <v>19</v>
      </c>
      <c r="H12307" s="21" t="s">
        <v>394</v>
      </c>
      <c r="I12307" s="25">
        <v>3.5075000000000003</v>
      </c>
      <c r="J12307" s="23">
        <v>24</v>
      </c>
      <c r="K12307" s="12">
        <f t="shared" si="386"/>
        <v>84.18</v>
      </c>
      <c r="L12307" s="21" t="s">
        <v>21</v>
      </c>
      <c r="M12307" s="23">
        <f t="shared" si="385"/>
        <v>19.2</v>
      </c>
      <c r="N12307" s="6">
        <v>2024</v>
      </c>
    </row>
    <row r="12308" spans="1:14" ht="19.95" customHeight="1">
      <c r="A12308" s="20" t="s">
        <v>211</v>
      </c>
      <c r="B12308" s="20" t="s">
        <v>14</v>
      </c>
      <c r="C12308" s="20" t="s">
        <v>215</v>
      </c>
      <c r="D12308" s="20" t="s">
        <v>213</v>
      </c>
      <c r="E12308" s="20" t="s">
        <v>207</v>
      </c>
      <c r="F12308" s="21"/>
      <c r="G12308" s="20" t="s">
        <v>19</v>
      </c>
      <c r="H12308" s="21" t="s">
        <v>229</v>
      </c>
      <c r="I12308" s="25">
        <v>3.2616487455197135E-3</v>
      </c>
      <c r="J12308" s="23">
        <v>90</v>
      </c>
      <c r="K12308" s="12">
        <f t="shared" si="386"/>
        <v>0.29354838709677422</v>
      </c>
      <c r="L12308" s="21" t="s">
        <v>21</v>
      </c>
      <c r="M12308" s="23">
        <f t="shared" si="385"/>
        <v>72</v>
      </c>
      <c r="N12308" s="6">
        <v>2024</v>
      </c>
    </row>
    <row r="12309" spans="1:14" ht="19.95" customHeight="1">
      <c r="A12309" s="20" t="s">
        <v>263</v>
      </c>
      <c r="B12309" s="20" t="s">
        <v>14</v>
      </c>
      <c r="C12309" s="20" t="s">
        <v>422</v>
      </c>
      <c r="D12309" s="20" t="s">
        <v>183</v>
      </c>
      <c r="E12309" s="20" t="s">
        <v>207</v>
      </c>
      <c r="F12309" s="21" t="s">
        <v>18</v>
      </c>
      <c r="G12309" s="20" t="s">
        <v>28</v>
      </c>
      <c r="H12309" s="21" t="s">
        <v>20</v>
      </c>
      <c r="I12309" s="25">
        <v>0.22</v>
      </c>
      <c r="J12309" s="23">
        <v>85</v>
      </c>
      <c r="K12309" s="12">
        <f t="shared" si="386"/>
        <v>18.7</v>
      </c>
      <c r="L12309" s="21" t="s">
        <v>21</v>
      </c>
      <c r="M12309" s="23">
        <f t="shared" si="385"/>
        <v>68</v>
      </c>
      <c r="N12309" s="6">
        <v>2024</v>
      </c>
    </row>
    <row r="12310" spans="1:14" ht="19.95" customHeight="1">
      <c r="A12310" s="20" t="s">
        <v>263</v>
      </c>
      <c r="B12310" s="20" t="s">
        <v>14</v>
      </c>
      <c r="C12310" s="20" t="s">
        <v>214</v>
      </c>
      <c r="D12310" s="20" t="s">
        <v>183</v>
      </c>
      <c r="E12310" s="20" t="s">
        <v>207</v>
      </c>
      <c r="F12310" s="21" t="s">
        <v>18</v>
      </c>
      <c r="G12310" s="20" t="s">
        <v>28</v>
      </c>
      <c r="H12310" s="21" t="s">
        <v>32</v>
      </c>
      <c r="I12310" s="25">
        <v>0.01</v>
      </c>
      <c r="J12310" s="23">
        <v>67</v>
      </c>
      <c r="K12310" s="12">
        <f t="shared" si="386"/>
        <v>0.67</v>
      </c>
      <c r="L12310" s="21" t="s">
        <v>21</v>
      </c>
      <c r="M12310" s="23">
        <f t="shared" si="385"/>
        <v>53.6</v>
      </c>
      <c r="N12310" s="6">
        <v>2024</v>
      </c>
    </row>
    <row r="12311" spans="1:14" ht="19.95" customHeight="1">
      <c r="A12311" s="20" t="s">
        <v>263</v>
      </c>
      <c r="B12311" s="20" t="s">
        <v>14</v>
      </c>
      <c r="C12311" s="20" t="s">
        <v>422</v>
      </c>
      <c r="D12311" s="20" t="s">
        <v>183</v>
      </c>
      <c r="E12311" s="20" t="s">
        <v>207</v>
      </c>
      <c r="F12311" s="21" t="s">
        <v>18</v>
      </c>
      <c r="G12311" s="20" t="s">
        <v>28</v>
      </c>
      <c r="H12311" s="21" t="s">
        <v>32</v>
      </c>
      <c r="I12311" s="25">
        <v>0.22</v>
      </c>
      <c r="J12311" s="23">
        <v>85</v>
      </c>
      <c r="K12311" s="12">
        <f t="shared" si="386"/>
        <v>18.7</v>
      </c>
      <c r="L12311" s="21" t="s">
        <v>21</v>
      </c>
      <c r="M12311" s="23">
        <f t="shared" si="385"/>
        <v>68</v>
      </c>
      <c r="N12311" s="6">
        <v>2024</v>
      </c>
    </row>
    <row r="12312" spans="1:14" ht="19.95" customHeight="1">
      <c r="A12312" s="20" t="s">
        <v>263</v>
      </c>
      <c r="B12312" s="20" t="s">
        <v>14</v>
      </c>
      <c r="C12312" s="20" t="s">
        <v>214</v>
      </c>
      <c r="D12312" s="20" t="s">
        <v>183</v>
      </c>
      <c r="E12312" s="20" t="s">
        <v>207</v>
      </c>
      <c r="F12312" s="21" t="s">
        <v>18</v>
      </c>
      <c r="G12312" s="20" t="s">
        <v>28</v>
      </c>
      <c r="H12312" s="21" t="s">
        <v>32</v>
      </c>
      <c r="I12312" s="25">
        <v>0.01</v>
      </c>
      <c r="J12312" s="23">
        <v>67</v>
      </c>
      <c r="K12312" s="12">
        <f t="shared" si="386"/>
        <v>0.67</v>
      </c>
      <c r="L12312" s="21" t="s">
        <v>21</v>
      </c>
      <c r="M12312" s="23">
        <f t="shared" si="385"/>
        <v>53.6</v>
      </c>
      <c r="N12312" s="6">
        <v>2024</v>
      </c>
    </row>
    <row r="12313" spans="1:14" ht="19.95" customHeight="1">
      <c r="A12313" s="20" t="s">
        <v>211</v>
      </c>
      <c r="B12313" s="20" t="s">
        <v>14</v>
      </c>
      <c r="C12313" s="20" t="s">
        <v>179</v>
      </c>
      <c r="D12313" s="20" t="s">
        <v>213</v>
      </c>
      <c r="E12313" s="20" t="s">
        <v>155</v>
      </c>
      <c r="F12313" s="21"/>
      <c r="G12313" s="20" t="s">
        <v>19</v>
      </c>
      <c r="H12313" s="21" t="s">
        <v>229</v>
      </c>
      <c r="I12313" s="25">
        <v>8.518518518518519E-3</v>
      </c>
      <c r="J12313" s="23">
        <v>130</v>
      </c>
      <c r="K12313" s="12">
        <f t="shared" si="386"/>
        <v>1.1074074074074074</v>
      </c>
      <c r="L12313" s="21" t="s">
        <v>21</v>
      </c>
      <c r="M12313" s="23">
        <f t="shared" si="385"/>
        <v>104</v>
      </c>
      <c r="N12313" s="6">
        <v>2024</v>
      </c>
    </row>
    <row r="12314" spans="1:14" ht="19.95" customHeight="1">
      <c r="A12314" s="20" t="s">
        <v>211</v>
      </c>
      <c r="B12314" s="20" t="s">
        <v>14</v>
      </c>
      <c r="C12314" s="20" t="s">
        <v>215</v>
      </c>
      <c r="D12314" s="20" t="s">
        <v>213</v>
      </c>
      <c r="E12314" s="20" t="s">
        <v>207</v>
      </c>
      <c r="F12314" s="21"/>
      <c r="G12314" s="20" t="s">
        <v>19</v>
      </c>
      <c r="H12314" s="21" t="s">
        <v>229</v>
      </c>
      <c r="I12314" s="25">
        <v>3.3333333333333335E-3</v>
      </c>
      <c r="J12314" s="23">
        <v>90</v>
      </c>
      <c r="K12314" s="12">
        <f t="shared" si="386"/>
        <v>0.30000000000000004</v>
      </c>
      <c r="L12314" s="21" t="s">
        <v>21</v>
      </c>
      <c r="M12314" s="23">
        <f t="shared" si="385"/>
        <v>72</v>
      </c>
      <c r="N12314" s="6">
        <v>2024</v>
      </c>
    </row>
    <row r="12315" spans="1:14" ht="19.95" customHeight="1">
      <c r="A12315" s="20" t="s">
        <v>211</v>
      </c>
      <c r="B12315" s="20" t="s">
        <v>14</v>
      </c>
      <c r="C12315" s="20" t="s">
        <v>75</v>
      </c>
      <c r="D12315" s="20" t="s">
        <v>183</v>
      </c>
      <c r="E12315" s="20" t="s">
        <v>155</v>
      </c>
      <c r="F12315" s="21"/>
      <c r="G12315" s="20" t="s">
        <v>19</v>
      </c>
      <c r="H12315" s="21" t="s">
        <v>182</v>
      </c>
      <c r="I12315" s="25">
        <v>1.7500000000000002E-2</v>
      </c>
      <c r="J12315" s="23">
        <v>130</v>
      </c>
      <c r="K12315" s="12">
        <f t="shared" si="386"/>
        <v>2.2750000000000004</v>
      </c>
      <c r="L12315" s="21" t="s">
        <v>21</v>
      </c>
      <c r="M12315" s="23">
        <f t="shared" si="385"/>
        <v>104</v>
      </c>
      <c r="N12315" s="6">
        <v>2024</v>
      </c>
    </row>
    <row r="12316" spans="1:14" ht="19.95" customHeight="1">
      <c r="A12316" s="20" t="s">
        <v>211</v>
      </c>
      <c r="B12316" s="20" t="s">
        <v>14</v>
      </c>
      <c r="C12316" s="20" t="s">
        <v>230</v>
      </c>
      <c r="D12316" s="20" t="s">
        <v>183</v>
      </c>
      <c r="E12316" s="20" t="s">
        <v>155</v>
      </c>
      <c r="F12316" s="21"/>
      <c r="G12316" s="20" t="s">
        <v>19</v>
      </c>
      <c r="H12316" s="21" t="s">
        <v>182</v>
      </c>
      <c r="I12316" s="25">
        <v>0.02</v>
      </c>
      <c r="J12316" s="23">
        <v>130</v>
      </c>
      <c r="K12316" s="12">
        <f t="shared" si="386"/>
        <v>2.6</v>
      </c>
      <c r="L12316" s="21" t="s">
        <v>21</v>
      </c>
      <c r="M12316" s="23">
        <f t="shared" si="385"/>
        <v>104</v>
      </c>
      <c r="N12316" s="6">
        <v>2024</v>
      </c>
    </row>
    <row r="12317" spans="1:14" ht="19.95" customHeight="1">
      <c r="A12317" s="20" t="s">
        <v>211</v>
      </c>
      <c r="B12317" s="20" t="s">
        <v>14</v>
      </c>
      <c r="C12317" s="20" t="s">
        <v>221</v>
      </c>
      <c r="D12317" s="20" t="s">
        <v>183</v>
      </c>
      <c r="E12317" s="20" t="s">
        <v>155</v>
      </c>
      <c r="F12317" s="21"/>
      <c r="G12317" s="20" t="s">
        <v>19</v>
      </c>
      <c r="H12317" s="21" t="s">
        <v>182</v>
      </c>
      <c r="I12317" s="25">
        <v>2.2499999999999999E-2</v>
      </c>
      <c r="J12317" s="23">
        <v>130</v>
      </c>
      <c r="K12317" s="12">
        <f t="shared" si="386"/>
        <v>2.9249999999999998</v>
      </c>
      <c r="L12317" s="21" t="s">
        <v>21</v>
      </c>
      <c r="M12317" s="23">
        <f t="shared" si="385"/>
        <v>104</v>
      </c>
      <c r="N12317" s="6">
        <v>2024</v>
      </c>
    </row>
    <row r="12318" spans="1:14" ht="19.95" customHeight="1">
      <c r="A12318" s="20" t="s">
        <v>211</v>
      </c>
      <c r="B12318" s="20" t="s">
        <v>14</v>
      </c>
      <c r="C12318" s="20" t="s">
        <v>215</v>
      </c>
      <c r="D12318" s="20" t="s">
        <v>213</v>
      </c>
      <c r="E12318" s="20" t="s">
        <v>207</v>
      </c>
      <c r="F12318" s="21"/>
      <c r="G12318" s="20" t="s">
        <v>19</v>
      </c>
      <c r="H12318" s="21" t="s">
        <v>229</v>
      </c>
      <c r="I12318" s="25">
        <v>3.3846153846153848E-3</v>
      </c>
      <c r="J12318" s="23">
        <v>90</v>
      </c>
      <c r="K12318" s="12">
        <f t="shared" si="386"/>
        <v>0.30461538461538462</v>
      </c>
      <c r="L12318" s="21" t="s">
        <v>21</v>
      </c>
      <c r="M12318" s="23">
        <f t="shared" si="385"/>
        <v>72</v>
      </c>
      <c r="N12318" s="6">
        <v>2024</v>
      </c>
    </row>
    <row r="12319" spans="1:14" ht="19.95" customHeight="1">
      <c r="A12319" s="20" t="s">
        <v>211</v>
      </c>
      <c r="B12319" s="20" t="s">
        <v>14</v>
      </c>
      <c r="C12319" s="20" t="s">
        <v>75</v>
      </c>
      <c r="D12319" s="20" t="s">
        <v>183</v>
      </c>
      <c r="E12319" s="20" t="s">
        <v>155</v>
      </c>
      <c r="F12319" s="21"/>
      <c r="G12319" s="20" t="s">
        <v>19</v>
      </c>
      <c r="H12319" s="21" t="s">
        <v>182</v>
      </c>
      <c r="I12319" s="25">
        <v>1.7884615384615384E-2</v>
      </c>
      <c r="J12319" s="23">
        <v>130</v>
      </c>
      <c r="K12319" s="12">
        <f t="shared" si="386"/>
        <v>2.3249999999999997</v>
      </c>
      <c r="L12319" s="21" t="s">
        <v>21</v>
      </c>
      <c r="M12319" s="23">
        <f t="shared" si="385"/>
        <v>104</v>
      </c>
      <c r="N12319" s="6">
        <v>2024</v>
      </c>
    </row>
    <row r="12320" spans="1:14" ht="19.95" customHeight="1">
      <c r="A12320" s="20" t="s">
        <v>211</v>
      </c>
      <c r="B12320" s="20" t="s">
        <v>14</v>
      </c>
      <c r="C12320" s="20" t="s">
        <v>230</v>
      </c>
      <c r="D12320" s="20" t="s">
        <v>183</v>
      </c>
      <c r="E12320" s="20" t="s">
        <v>155</v>
      </c>
      <c r="F12320" s="21"/>
      <c r="G12320" s="20" t="s">
        <v>19</v>
      </c>
      <c r="H12320" s="21" t="s">
        <v>182</v>
      </c>
      <c r="I12320" s="25">
        <v>2.0961538461538462E-2</v>
      </c>
      <c r="J12320" s="23">
        <v>130</v>
      </c>
      <c r="K12320" s="12">
        <f t="shared" si="386"/>
        <v>2.7250000000000001</v>
      </c>
      <c r="L12320" s="21" t="s">
        <v>21</v>
      </c>
      <c r="M12320" s="23">
        <f t="shared" si="385"/>
        <v>104</v>
      </c>
      <c r="N12320" s="6">
        <v>2024</v>
      </c>
    </row>
    <row r="12321" spans="1:14" ht="19.95" customHeight="1">
      <c r="A12321" s="20" t="s">
        <v>211</v>
      </c>
      <c r="B12321" s="20" t="s">
        <v>14</v>
      </c>
      <c r="C12321" s="20" t="s">
        <v>221</v>
      </c>
      <c r="D12321" s="20" t="s">
        <v>183</v>
      </c>
      <c r="E12321" s="20" t="s">
        <v>155</v>
      </c>
      <c r="F12321" s="21"/>
      <c r="G12321" s="20" t="s">
        <v>19</v>
      </c>
      <c r="H12321" s="21" t="s">
        <v>182</v>
      </c>
      <c r="I12321" s="25">
        <v>2.3269230769230768E-2</v>
      </c>
      <c r="J12321" s="23">
        <v>130</v>
      </c>
      <c r="K12321" s="12">
        <f t="shared" si="386"/>
        <v>3.0249999999999999</v>
      </c>
      <c r="L12321" s="21" t="s">
        <v>21</v>
      </c>
      <c r="M12321" s="23">
        <f t="shared" si="385"/>
        <v>104</v>
      </c>
      <c r="N12321" s="6">
        <v>2024</v>
      </c>
    </row>
    <row r="12322" spans="1:14" ht="19.95" customHeight="1">
      <c r="A12322" s="20" t="s">
        <v>211</v>
      </c>
      <c r="B12322" s="20" t="s">
        <v>14</v>
      </c>
      <c r="C12322" s="20" t="s">
        <v>219</v>
      </c>
      <c r="D12322" s="20" t="s">
        <v>213</v>
      </c>
      <c r="E12322" s="20" t="s">
        <v>207</v>
      </c>
      <c r="F12322" s="21"/>
      <c r="G12322" s="20" t="s">
        <v>19</v>
      </c>
      <c r="H12322" s="21" t="s">
        <v>229</v>
      </c>
      <c r="I12322" s="25">
        <v>4.019607843137255E-3</v>
      </c>
      <c r="J12322" s="23">
        <v>90</v>
      </c>
      <c r="K12322" s="12">
        <f t="shared" si="386"/>
        <v>0.36176470588235293</v>
      </c>
      <c r="L12322" s="21" t="s">
        <v>21</v>
      </c>
      <c r="M12322" s="23">
        <f t="shared" si="385"/>
        <v>72</v>
      </c>
      <c r="N12322" s="6">
        <v>2024</v>
      </c>
    </row>
    <row r="12323" spans="1:14" ht="19.95" customHeight="1">
      <c r="A12323" s="20" t="s">
        <v>211</v>
      </c>
      <c r="B12323" s="20" t="s">
        <v>14</v>
      </c>
      <c r="C12323" s="20" t="s">
        <v>219</v>
      </c>
      <c r="D12323" s="20" t="s">
        <v>213</v>
      </c>
      <c r="E12323" s="20" t="s">
        <v>207</v>
      </c>
      <c r="F12323" s="21"/>
      <c r="G12323" s="20" t="s">
        <v>19</v>
      </c>
      <c r="H12323" s="21" t="s">
        <v>229</v>
      </c>
      <c r="I12323" s="25">
        <v>4.0146341463414637E-3</v>
      </c>
      <c r="J12323" s="23">
        <v>90</v>
      </c>
      <c r="K12323" s="12">
        <f t="shared" si="386"/>
        <v>0.36131707317073175</v>
      </c>
      <c r="L12323" s="21" t="s">
        <v>21</v>
      </c>
      <c r="M12323" s="23">
        <f t="shared" si="385"/>
        <v>72</v>
      </c>
      <c r="N12323" s="6">
        <v>2024</v>
      </c>
    </row>
    <row r="12324" spans="1:14" ht="19.95" customHeight="1">
      <c r="A12324" s="20" t="s">
        <v>211</v>
      </c>
      <c r="B12324" s="20" t="s">
        <v>14</v>
      </c>
      <c r="C12324" s="20" t="s">
        <v>215</v>
      </c>
      <c r="D12324" s="20" t="s">
        <v>213</v>
      </c>
      <c r="E12324" s="20" t="s">
        <v>207</v>
      </c>
      <c r="F12324" s="21"/>
      <c r="G12324" s="20" t="s">
        <v>19</v>
      </c>
      <c r="H12324" s="21" t="s">
        <v>229</v>
      </c>
      <c r="I12324" s="25">
        <v>3.1818181818181815E-3</v>
      </c>
      <c r="J12324" s="23">
        <v>90</v>
      </c>
      <c r="K12324" s="12">
        <f t="shared" si="386"/>
        <v>0.28636363636363632</v>
      </c>
      <c r="L12324" s="21" t="s">
        <v>21</v>
      </c>
      <c r="M12324" s="23">
        <f t="shared" si="385"/>
        <v>72</v>
      </c>
      <c r="N12324" s="6">
        <v>2024</v>
      </c>
    </row>
    <row r="12325" spans="1:14" ht="19.95" customHeight="1">
      <c r="A12325" s="20" t="s">
        <v>211</v>
      </c>
      <c r="B12325" s="20" t="s">
        <v>14</v>
      </c>
      <c r="C12325" s="20" t="s">
        <v>192</v>
      </c>
      <c r="D12325" s="20" t="s">
        <v>213</v>
      </c>
      <c r="E12325" s="20" t="s">
        <v>207</v>
      </c>
      <c r="F12325" s="21"/>
      <c r="G12325" s="20" t="s">
        <v>19</v>
      </c>
      <c r="H12325" s="21" t="s">
        <v>229</v>
      </c>
      <c r="I12325" s="25">
        <v>5.3999999999999994E-3</v>
      </c>
      <c r="J12325" s="23">
        <v>90</v>
      </c>
      <c r="K12325" s="12">
        <f t="shared" si="386"/>
        <v>0.48599999999999993</v>
      </c>
      <c r="L12325" s="21" t="s">
        <v>21</v>
      </c>
      <c r="M12325" s="23">
        <f t="shared" si="385"/>
        <v>72</v>
      </c>
      <c r="N12325" s="6">
        <v>2024</v>
      </c>
    </row>
    <row r="12326" spans="1:14" ht="19.95" customHeight="1">
      <c r="A12326" s="20" t="s">
        <v>263</v>
      </c>
      <c r="B12326" s="20" t="s">
        <v>14</v>
      </c>
      <c r="C12326" s="20" t="s">
        <v>179</v>
      </c>
      <c r="D12326" s="20" t="s">
        <v>183</v>
      </c>
      <c r="E12326" s="20" t="s">
        <v>207</v>
      </c>
      <c r="F12326" s="21" t="s">
        <v>18</v>
      </c>
      <c r="G12326" s="20" t="s">
        <v>28</v>
      </c>
      <c r="H12326" s="21" t="s">
        <v>32</v>
      </c>
      <c r="I12326" s="25">
        <v>6.9642857142857137E-3</v>
      </c>
      <c r="J12326" s="23">
        <v>100</v>
      </c>
      <c r="K12326" s="12">
        <f t="shared" si="386"/>
        <v>0.6964285714285714</v>
      </c>
      <c r="L12326" s="21" t="s">
        <v>21</v>
      </c>
      <c r="M12326" s="23">
        <f t="shared" si="385"/>
        <v>80</v>
      </c>
      <c r="N12326" s="6">
        <v>2024</v>
      </c>
    </row>
    <row r="12327" spans="1:14" ht="19.95" customHeight="1">
      <c r="A12327" s="20" t="s">
        <v>263</v>
      </c>
      <c r="B12327" s="20" t="s">
        <v>14</v>
      </c>
      <c r="C12327" s="20" t="s">
        <v>75</v>
      </c>
      <c r="D12327" s="20" t="s">
        <v>183</v>
      </c>
      <c r="E12327" s="20" t="s">
        <v>207</v>
      </c>
      <c r="F12327" s="21" t="s">
        <v>18</v>
      </c>
      <c r="G12327" s="20" t="s">
        <v>28</v>
      </c>
      <c r="H12327" s="21" t="s">
        <v>32</v>
      </c>
      <c r="I12327" s="25">
        <v>1.4375000000000001E-2</v>
      </c>
      <c r="J12327" s="23">
        <v>67</v>
      </c>
      <c r="K12327" s="12">
        <f t="shared" si="386"/>
        <v>0.96312500000000001</v>
      </c>
      <c r="L12327" s="21" t="s">
        <v>21</v>
      </c>
      <c r="M12327" s="23">
        <f t="shared" si="385"/>
        <v>53.6</v>
      </c>
      <c r="N12327" s="6">
        <v>2024</v>
      </c>
    </row>
    <row r="12328" spans="1:14" ht="19.95" customHeight="1">
      <c r="A12328" s="20" t="s">
        <v>380</v>
      </c>
      <c r="B12328" s="20" t="s">
        <v>42</v>
      </c>
      <c r="C12328" s="20" t="s">
        <v>31</v>
      </c>
      <c r="D12328" s="20" t="s">
        <v>16</v>
      </c>
      <c r="E12328" s="20" t="s">
        <v>27</v>
      </c>
      <c r="F12328" s="21"/>
      <c r="G12328" s="20" t="s">
        <v>19</v>
      </c>
      <c r="H12328" s="21" t="s">
        <v>198</v>
      </c>
      <c r="I12328" s="25">
        <v>1.1819999999999999</v>
      </c>
      <c r="J12328" s="23">
        <v>80</v>
      </c>
      <c r="K12328" s="12">
        <f t="shared" si="386"/>
        <v>94.56</v>
      </c>
      <c r="L12328" s="21" t="s">
        <v>21</v>
      </c>
      <c r="M12328" s="23">
        <f t="shared" si="385"/>
        <v>64</v>
      </c>
      <c r="N12328" s="6">
        <v>2024</v>
      </c>
    </row>
    <row r="12329" spans="1:14" ht="19.95" customHeight="1">
      <c r="A12329" s="20" t="s">
        <v>211</v>
      </c>
      <c r="B12329" s="20" t="s">
        <v>14</v>
      </c>
      <c r="C12329" s="20" t="s">
        <v>215</v>
      </c>
      <c r="D12329" s="20" t="s">
        <v>213</v>
      </c>
      <c r="E12329" s="20" t="s">
        <v>207</v>
      </c>
      <c r="F12329" s="21"/>
      <c r="G12329" s="20" t="s">
        <v>19</v>
      </c>
      <c r="H12329" s="21" t="s">
        <v>229</v>
      </c>
      <c r="I12329" s="25">
        <v>3.5454545454545456E-3</v>
      </c>
      <c r="J12329" s="23">
        <v>90</v>
      </c>
      <c r="K12329" s="12">
        <f t="shared" si="386"/>
        <v>0.31909090909090909</v>
      </c>
      <c r="L12329" s="21" t="s">
        <v>21</v>
      </c>
      <c r="M12329" s="23">
        <f t="shared" si="385"/>
        <v>72</v>
      </c>
      <c r="N12329" s="6">
        <v>2024</v>
      </c>
    </row>
    <row r="12330" spans="1:14" ht="19.95" customHeight="1">
      <c r="A12330" s="20" t="s">
        <v>211</v>
      </c>
      <c r="B12330" s="20" t="s">
        <v>14</v>
      </c>
      <c r="C12330" s="20" t="s">
        <v>214</v>
      </c>
      <c r="D12330" s="20" t="s">
        <v>213</v>
      </c>
      <c r="E12330" s="20" t="s">
        <v>150</v>
      </c>
      <c r="F12330" s="21"/>
      <c r="G12330" s="20" t="s">
        <v>19</v>
      </c>
      <c r="H12330" s="21" t="s">
        <v>182</v>
      </c>
      <c r="I12330" s="25">
        <v>1.0643939393939395E-2</v>
      </c>
      <c r="J12330" s="23">
        <v>75</v>
      </c>
      <c r="K12330" s="12">
        <f t="shared" si="386"/>
        <v>0.79829545454545459</v>
      </c>
      <c r="L12330" s="21" t="s">
        <v>21</v>
      </c>
      <c r="M12330" s="23">
        <f t="shared" si="385"/>
        <v>60</v>
      </c>
      <c r="N12330" s="6">
        <v>2024</v>
      </c>
    </row>
    <row r="12331" spans="1:14" ht="19.95" customHeight="1">
      <c r="A12331" s="20" t="s">
        <v>290</v>
      </c>
      <c r="B12331" s="20" t="s">
        <v>37</v>
      </c>
      <c r="C12331" s="20" t="s">
        <v>56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3.19</v>
      </c>
      <c r="J12331" s="23">
        <v>45</v>
      </c>
      <c r="K12331" s="12">
        <f t="shared" si="386"/>
        <v>143.55000000000001</v>
      </c>
      <c r="L12331" s="21" t="s">
        <v>21</v>
      </c>
      <c r="M12331" s="23">
        <f t="shared" si="385"/>
        <v>36</v>
      </c>
      <c r="N12331" s="6">
        <v>2024</v>
      </c>
    </row>
    <row r="12332" spans="1:14" ht="19.95" customHeight="1">
      <c r="A12332" s="20" t="s">
        <v>308</v>
      </c>
      <c r="B12332" s="20" t="s">
        <v>42</v>
      </c>
      <c r="C12332" s="20" t="s">
        <v>31</v>
      </c>
      <c r="D12332" s="20" t="s">
        <v>16</v>
      </c>
      <c r="E12332" s="20" t="s">
        <v>147</v>
      </c>
      <c r="F12332" s="21"/>
      <c r="G12332" s="20" t="s">
        <v>19</v>
      </c>
      <c r="H12332" s="21" t="s">
        <v>172</v>
      </c>
      <c r="I12332" s="25">
        <v>0.72639999999999993</v>
      </c>
      <c r="J12332" s="23">
        <v>6.5</v>
      </c>
      <c r="K12332" s="12">
        <f t="shared" si="386"/>
        <v>4.7215999999999996</v>
      </c>
      <c r="L12332" s="21" t="s">
        <v>21</v>
      </c>
      <c r="M12332" s="23">
        <f t="shared" si="385"/>
        <v>5.2</v>
      </c>
      <c r="N12332" s="6">
        <v>2024</v>
      </c>
    </row>
    <row r="12333" spans="1:14" ht="19.95" customHeight="1">
      <c r="A12333" s="20" t="s">
        <v>243</v>
      </c>
      <c r="B12333" s="20" t="s">
        <v>14</v>
      </c>
      <c r="C12333" s="20" t="s">
        <v>45</v>
      </c>
      <c r="D12333" s="20" t="s">
        <v>16</v>
      </c>
      <c r="E12333" s="20" t="s">
        <v>17</v>
      </c>
      <c r="F12333" s="21"/>
      <c r="G12333" s="20" t="s">
        <v>19</v>
      </c>
      <c r="H12333" s="21" t="s">
        <v>87</v>
      </c>
      <c r="I12333" s="25">
        <v>0.1</v>
      </c>
      <c r="J12333" s="23">
        <v>30</v>
      </c>
      <c r="K12333" s="12">
        <f t="shared" si="386"/>
        <v>3</v>
      </c>
      <c r="L12333" s="21" t="s">
        <v>21</v>
      </c>
      <c r="M12333" s="23">
        <f t="shared" si="385"/>
        <v>24</v>
      </c>
      <c r="N12333" s="6">
        <v>2024</v>
      </c>
    </row>
    <row r="12334" spans="1:14" ht="19.95" customHeight="1">
      <c r="A12334" s="20" t="s">
        <v>380</v>
      </c>
      <c r="B12334" s="20" t="s">
        <v>14</v>
      </c>
      <c r="C12334" s="20" t="s">
        <v>15</v>
      </c>
      <c r="D12334" s="20" t="s">
        <v>16</v>
      </c>
      <c r="E12334" s="20" t="s">
        <v>27</v>
      </c>
      <c r="F12334" s="21"/>
      <c r="G12334" s="20" t="s">
        <v>19</v>
      </c>
      <c r="H12334" s="21" t="s">
        <v>198</v>
      </c>
      <c r="I12334" s="25">
        <v>3.9285714285714292E-2</v>
      </c>
      <c r="J12334" s="23">
        <v>8</v>
      </c>
      <c r="K12334" s="12">
        <f t="shared" si="386"/>
        <v>0.31428571428571433</v>
      </c>
      <c r="L12334" s="21" t="s">
        <v>21</v>
      </c>
      <c r="M12334" s="23">
        <f t="shared" si="385"/>
        <v>6.4</v>
      </c>
      <c r="N12334" s="6">
        <v>2024</v>
      </c>
    </row>
    <row r="12335" spans="1:14" ht="19.95" customHeight="1">
      <c r="A12335" s="20" t="s">
        <v>380</v>
      </c>
      <c r="B12335" s="20" t="s">
        <v>14</v>
      </c>
      <c r="C12335" s="20" t="s">
        <v>46</v>
      </c>
      <c r="D12335" s="20" t="s">
        <v>16</v>
      </c>
      <c r="E12335" s="20" t="s">
        <v>27</v>
      </c>
      <c r="F12335" s="21"/>
      <c r="G12335" s="20" t="s">
        <v>19</v>
      </c>
      <c r="H12335" s="21" t="s">
        <v>198</v>
      </c>
      <c r="I12335" s="25">
        <v>7.8753753753753764E-2</v>
      </c>
      <c r="J12335" s="23">
        <v>8</v>
      </c>
      <c r="K12335" s="12">
        <f t="shared" si="386"/>
        <v>0.63003003003003011</v>
      </c>
      <c r="L12335" s="21" t="s">
        <v>21</v>
      </c>
      <c r="M12335" s="23">
        <f t="shared" si="385"/>
        <v>6.4</v>
      </c>
      <c r="N12335" s="6">
        <v>2024</v>
      </c>
    </row>
    <row r="12336" spans="1:14" ht="19.95" customHeight="1">
      <c r="A12336" s="20" t="s">
        <v>211</v>
      </c>
      <c r="B12336" s="20" t="s">
        <v>14</v>
      </c>
      <c r="C12336" s="20" t="s">
        <v>215</v>
      </c>
      <c r="D12336" s="20" t="s">
        <v>213</v>
      </c>
      <c r="E12336" s="20" t="s">
        <v>207</v>
      </c>
      <c r="F12336" s="21"/>
      <c r="G12336" s="20" t="s">
        <v>19</v>
      </c>
      <c r="H12336" s="21" t="s">
        <v>229</v>
      </c>
      <c r="I12336" s="25">
        <v>3.4299858557284299E-3</v>
      </c>
      <c r="J12336" s="23">
        <v>65</v>
      </c>
      <c r="K12336" s="12">
        <f t="shared" si="386"/>
        <v>0.22294908062234794</v>
      </c>
      <c r="L12336" s="21" t="s">
        <v>21</v>
      </c>
      <c r="M12336" s="23">
        <f t="shared" si="385"/>
        <v>52</v>
      </c>
      <c r="N12336" s="6">
        <v>2024</v>
      </c>
    </row>
    <row r="12337" spans="1:14" ht="19.95" customHeight="1">
      <c r="A12337" s="20" t="s">
        <v>186</v>
      </c>
      <c r="B12337" s="20" t="s">
        <v>33</v>
      </c>
      <c r="C12337" s="20" t="s">
        <v>61</v>
      </c>
      <c r="D12337" s="20" t="s">
        <v>16</v>
      </c>
      <c r="E12337" s="20" t="s">
        <v>155</v>
      </c>
      <c r="F12337" s="21"/>
      <c r="G12337" s="20" t="s">
        <v>19</v>
      </c>
      <c r="H12337" s="21" t="s">
        <v>92</v>
      </c>
      <c r="I12337" s="25">
        <v>4.9392916666666666</v>
      </c>
      <c r="J12337" s="23">
        <v>1.59</v>
      </c>
      <c r="K12337" s="12">
        <f t="shared" si="386"/>
        <v>7.85347375</v>
      </c>
      <c r="L12337" s="21" t="s">
        <v>21</v>
      </c>
      <c r="M12337" s="23">
        <f t="shared" si="385"/>
        <v>1.3</v>
      </c>
      <c r="N12337" s="6">
        <v>2024</v>
      </c>
    </row>
    <row r="12338" spans="1:14" ht="19.95" customHeight="1">
      <c r="A12338" s="20" t="s">
        <v>346</v>
      </c>
      <c r="B12338" s="20" t="s">
        <v>30</v>
      </c>
      <c r="C12338" s="20" t="s">
        <v>65</v>
      </c>
      <c r="D12338" s="20" t="s">
        <v>16</v>
      </c>
      <c r="E12338" s="20" t="s">
        <v>202</v>
      </c>
      <c r="F12338" s="21"/>
      <c r="G12338" s="20" t="s">
        <v>19</v>
      </c>
      <c r="H12338" s="21" t="s">
        <v>394</v>
      </c>
      <c r="I12338" s="25">
        <v>2.94</v>
      </c>
      <c r="J12338" s="23">
        <v>23</v>
      </c>
      <c r="K12338" s="12">
        <f t="shared" si="386"/>
        <v>67.62</v>
      </c>
      <c r="L12338" s="21" t="s">
        <v>21</v>
      </c>
      <c r="M12338" s="23">
        <f t="shared" si="385"/>
        <v>18.399999999999999</v>
      </c>
      <c r="N12338" s="6">
        <v>2024</v>
      </c>
    </row>
    <row r="12339" spans="1:14" ht="19.95" customHeight="1">
      <c r="A12339" s="20" t="s">
        <v>346</v>
      </c>
      <c r="B12339" s="20" t="s">
        <v>40</v>
      </c>
      <c r="C12339" s="20" t="s">
        <v>25</v>
      </c>
      <c r="D12339" s="20" t="s">
        <v>16</v>
      </c>
      <c r="E12339" s="20" t="s">
        <v>202</v>
      </c>
      <c r="F12339" s="21"/>
      <c r="G12339" s="20" t="s">
        <v>19</v>
      </c>
      <c r="H12339" s="21" t="s">
        <v>156</v>
      </c>
      <c r="I12339" s="25">
        <v>4.8172799999999993</v>
      </c>
      <c r="J12339" s="23">
        <v>3.85</v>
      </c>
      <c r="K12339" s="12">
        <f t="shared" si="386"/>
        <v>18.546527999999999</v>
      </c>
      <c r="L12339" s="21" t="s">
        <v>21</v>
      </c>
      <c r="M12339" s="23">
        <f t="shared" si="385"/>
        <v>3.1</v>
      </c>
      <c r="N12339" s="6">
        <v>2024</v>
      </c>
    </row>
    <row r="12340" spans="1:14" ht="19.95" customHeight="1">
      <c r="A12340" s="20" t="s">
        <v>380</v>
      </c>
      <c r="B12340" s="20" t="s">
        <v>14</v>
      </c>
      <c r="C12340" s="20" t="s">
        <v>46</v>
      </c>
      <c r="D12340" s="20" t="s">
        <v>16</v>
      </c>
      <c r="E12340" s="20" t="s">
        <v>27</v>
      </c>
      <c r="F12340" s="21"/>
      <c r="G12340" s="20" t="s">
        <v>19</v>
      </c>
      <c r="H12340" s="21" t="s">
        <v>198</v>
      </c>
      <c r="I12340" s="25">
        <v>7.7380952380952384E-2</v>
      </c>
      <c r="J12340" s="23">
        <v>6</v>
      </c>
      <c r="K12340" s="12">
        <f t="shared" si="386"/>
        <v>0.4642857142857143</v>
      </c>
      <c r="L12340" s="21" t="s">
        <v>21</v>
      </c>
      <c r="M12340" s="23">
        <f t="shared" si="385"/>
        <v>4.8</v>
      </c>
      <c r="N12340" s="6">
        <v>2024</v>
      </c>
    </row>
    <row r="12341" spans="1:14" ht="19.95" customHeight="1">
      <c r="A12341" s="20" t="s">
        <v>346</v>
      </c>
      <c r="B12341" s="20" t="s">
        <v>42</v>
      </c>
      <c r="C12341" s="20" t="s">
        <v>65</v>
      </c>
      <c r="D12341" s="20" t="s">
        <v>16</v>
      </c>
      <c r="E12341" s="20" t="s">
        <v>202</v>
      </c>
      <c r="F12341" s="21"/>
      <c r="G12341" s="20" t="s">
        <v>19</v>
      </c>
      <c r="H12341" s="21" t="s">
        <v>394</v>
      </c>
      <c r="I12341" s="25">
        <v>2.5863999999999998</v>
      </c>
      <c r="J12341" s="23">
        <v>15</v>
      </c>
      <c r="K12341" s="12">
        <f t="shared" si="386"/>
        <v>38.795999999999999</v>
      </c>
      <c r="L12341" s="21" t="s">
        <v>21</v>
      </c>
      <c r="M12341" s="23">
        <f t="shared" si="385"/>
        <v>12</v>
      </c>
      <c r="N12341" s="6">
        <v>2024</v>
      </c>
    </row>
    <row r="12342" spans="1:14" ht="19.95" customHeight="1">
      <c r="A12342" s="20" t="s">
        <v>346</v>
      </c>
      <c r="B12342" s="20" t="s">
        <v>42</v>
      </c>
      <c r="C12342" s="20" t="s">
        <v>65</v>
      </c>
      <c r="D12342" s="20" t="s">
        <v>16</v>
      </c>
      <c r="E12342" s="20" t="s">
        <v>202</v>
      </c>
      <c r="F12342" s="21"/>
      <c r="G12342" s="20" t="s">
        <v>19</v>
      </c>
      <c r="H12342" s="21" t="s">
        <v>394</v>
      </c>
      <c r="I12342" s="25">
        <v>2.8957999999999999</v>
      </c>
      <c r="J12342" s="23">
        <v>15</v>
      </c>
      <c r="K12342" s="12">
        <f t="shared" si="386"/>
        <v>43.436999999999998</v>
      </c>
      <c r="L12342" s="21" t="s">
        <v>21</v>
      </c>
      <c r="M12342" s="23">
        <f t="shared" si="385"/>
        <v>12</v>
      </c>
      <c r="N12342" s="6">
        <v>2024</v>
      </c>
    </row>
    <row r="12343" spans="1:14" ht="19.95" customHeight="1">
      <c r="A12343" s="20" t="s">
        <v>346</v>
      </c>
      <c r="B12343" s="20" t="s">
        <v>42</v>
      </c>
      <c r="C12343" s="20" t="s">
        <v>65</v>
      </c>
      <c r="D12343" s="20" t="s">
        <v>16</v>
      </c>
      <c r="E12343" s="20" t="s">
        <v>202</v>
      </c>
      <c r="F12343" s="21"/>
      <c r="G12343" s="20" t="s">
        <v>19</v>
      </c>
      <c r="H12343" s="21" t="s">
        <v>394</v>
      </c>
      <c r="I12343" s="25">
        <v>2.6875</v>
      </c>
      <c r="J12343" s="23">
        <v>15</v>
      </c>
      <c r="K12343" s="12">
        <f t="shared" si="386"/>
        <v>40.3125</v>
      </c>
      <c r="L12343" s="21" t="s">
        <v>21</v>
      </c>
      <c r="M12343" s="23">
        <f t="shared" si="385"/>
        <v>12</v>
      </c>
      <c r="N12343" s="6">
        <v>2024</v>
      </c>
    </row>
    <row r="12344" spans="1:14" ht="19.95" customHeight="1">
      <c r="A12344" s="20" t="s">
        <v>380</v>
      </c>
      <c r="B12344" s="20" t="s">
        <v>33</v>
      </c>
      <c r="C12344" s="20" t="s">
        <v>43</v>
      </c>
      <c r="D12344" s="20" t="s">
        <v>16</v>
      </c>
      <c r="E12344" s="20" t="s">
        <v>27</v>
      </c>
      <c r="F12344" s="21"/>
      <c r="G12344" s="20" t="s">
        <v>19</v>
      </c>
      <c r="H12344" s="21" t="s">
        <v>198</v>
      </c>
      <c r="I12344" s="25">
        <v>0.36418604651162789</v>
      </c>
      <c r="J12344" s="23">
        <v>8.25</v>
      </c>
      <c r="K12344" s="12">
        <f t="shared" si="386"/>
        <v>3.0045348837209302</v>
      </c>
      <c r="L12344" s="21" t="s">
        <v>21</v>
      </c>
      <c r="M12344" s="23">
        <f t="shared" ref="M12344:M12407" si="387">ROUND(J12344-J12344*20/100,1)</f>
        <v>6.6</v>
      </c>
      <c r="N12344" s="6">
        <v>2024</v>
      </c>
    </row>
    <row r="12345" spans="1:14" ht="19.95" customHeight="1">
      <c r="A12345" s="20" t="s">
        <v>153</v>
      </c>
      <c r="B12345" s="20" t="s">
        <v>42</v>
      </c>
      <c r="C12345" s="20" t="s">
        <v>31</v>
      </c>
      <c r="D12345" s="20" t="s">
        <v>16</v>
      </c>
      <c r="E12345" s="20" t="s">
        <v>155</v>
      </c>
      <c r="F12345" s="21"/>
      <c r="G12345" s="20" t="s">
        <v>19</v>
      </c>
      <c r="H12345" s="21" t="s">
        <v>152</v>
      </c>
      <c r="I12345" s="25">
        <v>1.384812030075188</v>
      </c>
      <c r="J12345" s="23">
        <v>3</v>
      </c>
      <c r="K12345" s="12">
        <f t="shared" si="386"/>
        <v>4.1544360902255644</v>
      </c>
      <c r="L12345" s="21" t="s">
        <v>21</v>
      </c>
      <c r="M12345" s="23">
        <f t="shared" si="387"/>
        <v>2.4</v>
      </c>
      <c r="N12345" s="6">
        <v>2024</v>
      </c>
    </row>
    <row r="12346" spans="1:14" ht="19.95" customHeight="1">
      <c r="A12346" s="20" t="s">
        <v>153</v>
      </c>
      <c r="B12346" s="20" t="s">
        <v>30</v>
      </c>
      <c r="C12346" s="20" t="s">
        <v>65</v>
      </c>
      <c r="D12346" s="20" t="s">
        <v>16</v>
      </c>
      <c r="E12346" s="20" t="s">
        <v>155</v>
      </c>
      <c r="F12346" s="21"/>
      <c r="G12346" s="20" t="s">
        <v>19</v>
      </c>
      <c r="H12346" s="21" t="s">
        <v>152</v>
      </c>
      <c r="I12346" s="25">
        <v>2.5556410256410258</v>
      </c>
      <c r="J12346" s="23">
        <v>4.5</v>
      </c>
      <c r="K12346" s="12">
        <f t="shared" si="386"/>
        <v>11.500384615384617</v>
      </c>
      <c r="L12346" s="21" t="s">
        <v>21</v>
      </c>
      <c r="M12346" s="23">
        <f t="shared" si="387"/>
        <v>3.6</v>
      </c>
      <c r="N12346" s="6">
        <v>2024</v>
      </c>
    </row>
    <row r="12347" spans="1:14" ht="19.95" customHeight="1">
      <c r="A12347" s="20" t="s">
        <v>211</v>
      </c>
      <c r="B12347" s="20" t="s">
        <v>93</v>
      </c>
      <c r="C12347" s="20" t="s">
        <v>224</v>
      </c>
      <c r="D12347" s="20" t="s">
        <v>16</v>
      </c>
      <c r="E12347" s="20" t="s">
        <v>207</v>
      </c>
      <c r="F12347" s="21"/>
      <c r="G12347" s="20" t="s">
        <v>19</v>
      </c>
      <c r="H12347" s="21" t="s">
        <v>182</v>
      </c>
      <c r="I12347" s="25">
        <v>8.6363636363636365E-3</v>
      </c>
      <c r="J12347" s="23">
        <v>245</v>
      </c>
      <c r="K12347" s="12">
        <f t="shared" si="386"/>
        <v>2.1159090909090907</v>
      </c>
      <c r="L12347" s="21" t="s">
        <v>21</v>
      </c>
      <c r="M12347" s="23">
        <f t="shared" si="387"/>
        <v>196</v>
      </c>
      <c r="N12347" s="6">
        <v>2024</v>
      </c>
    </row>
    <row r="12348" spans="1:14" ht="19.95" customHeight="1">
      <c r="A12348" s="20" t="s">
        <v>211</v>
      </c>
      <c r="B12348" s="20" t="s">
        <v>14</v>
      </c>
      <c r="C12348" s="20" t="s">
        <v>192</v>
      </c>
      <c r="D12348" s="20" t="s">
        <v>213</v>
      </c>
      <c r="E12348" s="20" t="s">
        <v>207</v>
      </c>
      <c r="F12348" s="21"/>
      <c r="G12348" s="20" t="s">
        <v>19</v>
      </c>
      <c r="H12348" s="21" t="s">
        <v>229</v>
      </c>
      <c r="I12348" s="25">
        <v>5.3243243243243244E-3</v>
      </c>
      <c r="J12348" s="23">
        <v>90</v>
      </c>
      <c r="K12348" s="12">
        <f t="shared" si="386"/>
        <v>0.47918918918918918</v>
      </c>
      <c r="L12348" s="21" t="s">
        <v>21</v>
      </c>
      <c r="M12348" s="23">
        <f t="shared" si="387"/>
        <v>72</v>
      </c>
      <c r="N12348" s="6">
        <v>2024</v>
      </c>
    </row>
    <row r="12349" spans="1:14" ht="19.95" customHeight="1">
      <c r="A12349" s="20" t="s">
        <v>13</v>
      </c>
      <c r="B12349" s="20" t="s">
        <v>42</v>
      </c>
      <c r="C12349" s="20" t="s">
        <v>43</v>
      </c>
      <c r="D12349" s="20" t="s">
        <v>16</v>
      </c>
      <c r="E12349" s="20" t="s">
        <v>27</v>
      </c>
      <c r="F12349" s="21"/>
      <c r="G12349" s="20" t="s">
        <v>28</v>
      </c>
      <c r="H12349" s="21" t="s">
        <v>53</v>
      </c>
      <c r="I12349" s="25">
        <v>0.57971473851030109</v>
      </c>
      <c r="J12349" s="23">
        <v>11.25</v>
      </c>
      <c r="K12349" s="12">
        <f t="shared" si="386"/>
        <v>6.5217908082408869</v>
      </c>
      <c r="L12349" s="21" t="s">
        <v>21</v>
      </c>
      <c r="M12349" s="23">
        <f t="shared" si="387"/>
        <v>9</v>
      </c>
      <c r="N12349" s="6">
        <v>2024</v>
      </c>
    </row>
    <row r="12350" spans="1:14" ht="19.95" customHeight="1">
      <c r="A12350" s="20" t="s">
        <v>13</v>
      </c>
      <c r="B12350" s="20" t="s">
        <v>42</v>
      </c>
      <c r="C12350" s="20" t="s">
        <v>41</v>
      </c>
      <c r="D12350" s="20" t="s">
        <v>16</v>
      </c>
      <c r="E12350" s="20" t="s">
        <v>27</v>
      </c>
      <c r="F12350" s="21"/>
      <c r="G12350" s="20" t="s">
        <v>28</v>
      </c>
      <c r="H12350" s="21" t="s">
        <v>53</v>
      </c>
      <c r="I12350" s="25">
        <v>1.0035000000000001</v>
      </c>
      <c r="J12350" s="23">
        <v>11.25</v>
      </c>
      <c r="K12350" s="12">
        <f t="shared" si="386"/>
        <v>11.289375000000001</v>
      </c>
      <c r="L12350" s="21" t="s">
        <v>21</v>
      </c>
      <c r="M12350" s="23">
        <f t="shared" si="387"/>
        <v>9</v>
      </c>
      <c r="N12350" s="6">
        <v>2024</v>
      </c>
    </row>
    <row r="12351" spans="1:14" ht="19.95" customHeight="1">
      <c r="A12351" s="20" t="s">
        <v>13</v>
      </c>
      <c r="B12351" s="20" t="s">
        <v>42</v>
      </c>
      <c r="C12351" s="20" t="s">
        <v>41</v>
      </c>
      <c r="D12351" s="20" t="s">
        <v>16</v>
      </c>
      <c r="E12351" s="20" t="s">
        <v>27</v>
      </c>
      <c r="F12351" s="21"/>
      <c r="G12351" s="20" t="s">
        <v>28</v>
      </c>
      <c r="H12351" s="21" t="s">
        <v>29</v>
      </c>
      <c r="I12351" s="25">
        <v>0.99250000000000005</v>
      </c>
      <c r="J12351" s="23">
        <v>11.25</v>
      </c>
      <c r="K12351" s="12">
        <f t="shared" si="386"/>
        <v>11.165625</v>
      </c>
      <c r="L12351" s="21" t="s">
        <v>21</v>
      </c>
      <c r="M12351" s="23">
        <f t="shared" si="387"/>
        <v>9</v>
      </c>
      <c r="N12351" s="6">
        <v>2024</v>
      </c>
    </row>
    <row r="12352" spans="1:14" ht="19.95" customHeight="1">
      <c r="A12352" s="20" t="s">
        <v>263</v>
      </c>
      <c r="B12352" s="20" t="s">
        <v>14</v>
      </c>
      <c r="C12352" s="20" t="s">
        <v>46</v>
      </c>
      <c r="D12352" s="20" t="s">
        <v>183</v>
      </c>
      <c r="E12352" s="20" t="s">
        <v>207</v>
      </c>
      <c r="F12352" s="21" t="s">
        <v>18</v>
      </c>
      <c r="G12352" s="20" t="s">
        <v>28</v>
      </c>
      <c r="H12352" s="21" t="s">
        <v>32</v>
      </c>
      <c r="I12352" s="25">
        <v>6.1111111111111116E-2</v>
      </c>
      <c r="J12352" s="23">
        <v>55</v>
      </c>
      <c r="K12352" s="12">
        <f t="shared" si="386"/>
        <v>3.3611111111111116</v>
      </c>
      <c r="L12352" s="21" t="s">
        <v>21</v>
      </c>
      <c r="M12352" s="23">
        <f t="shared" si="387"/>
        <v>44</v>
      </c>
      <c r="N12352" s="6">
        <v>2024</v>
      </c>
    </row>
    <row r="12353" spans="1:14" ht="19.95" customHeight="1">
      <c r="A12353" s="20" t="s">
        <v>263</v>
      </c>
      <c r="B12353" s="20" t="s">
        <v>14</v>
      </c>
      <c r="C12353" s="20" t="s">
        <v>75</v>
      </c>
      <c r="D12353" s="20" t="s">
        <v>183</v>
      </c>
      <c r="E12353" s="20" t="s">
        <v>207</v>
      </c>
      <c r="F12353" s="21" t="s">
        <v>18</v>
      </c>
      <c r="G12353" s="20" t="s">
        <v>28</v>
      </c>
      <c r="H12353" s="21" t="s">
        <v>32</v>
      </c>
      <c r="I12353" s="25">
        <v>1.4E-2</v>
      </c>
      <c r="J12353" s="23">
        <v>67</v>
      </c>
      <c r="K12353" s="12">
        <f t="shared" si="386"/>
        <v>0.93800000000000006</v>
      </c>
      <c r="L12353" s="21" t="s">
        <v>21</v>
      </c>
      <c r="M12353" s="23">
        <f t="shared" si="387"/>
        <v>53.6</v>
      </c>
      <c r="N12353" s="6">
        <v>2024</v>
      </c>
    </row>
    <row r="12354" spans="1:14" ht="19.95" customHeight="1">
      <c r="A12354" s="20" t="s">
        <v>263</v>
      </c>
      <c r="B12354" s="20" t="s">
        <v>14</v>
      </c>
      <c r="C12354" s="20" t="s">
        <v>423</v>
      </c>
      <c r="D12354" s="20" t="s">
        <v>183</v>
      </c>
      <c r="E12354" s="20" t="s">
        <v>207</v>
      </c>
      <c r="F12354" s="21" t="s">
        <v>18</v>
      </c>
      <c r="G12354" s="20" t="s">
        <v>28</v>
      </c>
      <c r="H12354" s="21" t="s">
        <v>20</v>
      </c>
      <c r="I12354" s="25">
        <v>0.18000000000000002</v>
      </c>
      <c r="J12354" s="23">
        <v>70</v>
      </c>
      <c r="K12354" s="12">
        <f t="shared" si="386"/>
        <v>12.600000000000001</v>
      </c>
      <c r="L12354" s="21" t="s">
        <v>21</v>
      </c>
      <c r="M12354" s="23">
        <f t="shared" si="387"/>
        <v>56</v>
      </c>
      <c r="N12354" s="6">
        <v>2024</v>
      </c>
    </row>
    <row r="12355" spans="1:14" ht="19.95" customHeight="1">
      <c r="A12355" s="20" t="s">
        <v>263</v>
      </c>
      <c r="B12355" s="20" t="s">
        <v>14</v>
      </c>
      <c r="C12355" s="20" t="s">
        <v>15</v>
      </c>
      <c r="D12355" s="20" t="s">
        <v>183</v>
      </c>
      <c r="E12355" s="20" t="s">
        <v>207</v>
      </c>
      <c r="F12355" s="21" t="s">
        <v>18</v>
      </c>
      <c r="G12355" s="20" t="s">
        <v>28</v>
      </c>
      <c r="H12355" s="21" t="s">
        <v>32</v>
      </c>
      <c r="I12355" s="25">
        <v>3.2727272727272723E-2</v>
      </c>
      <c r="J12355" s="23">
        <v>55</v>
      </c>
      <c r="K12355" s="12">
        <f t="shared" ref="K12355:K12418" si="388">J12355*I12355</f>
        <v>1.7999999999999998</v>
      </c>
      <c r="L12355" s="21" t="s">
        <v>21</v>
      </c>
      <c r="M12355" s="23">
        <f t="shared" si="387"/>
        <v>44</v>
      </c>
      <c r="N12355" s="6">
        <v>2024</v>
      </c>
    </row>
    <row r="12356" spans="1:14" ht="19.95" customHeight="1">
      <c r="A12356" s="20" t="s">
        <v>263</v>
      </c>
      <c r="B12356" s="20" t="s">
        <v>14</v>
      </c>
      <c r="C12356" s="20" t="s">
        <v>214</v>
      </c>
      <c r="D12356" s="20" t="s">
        <v>183</v>
      </c>
      <c r="E12356" s="20" t="s">
        <v>207</v>
      </c>
      <c r="F12356" s="21" t="s">
        <v>18</v>
      </c>
      <c r="G12356" s="20" t="s">
        <v>28</v>
      </c>
      <c r="H12356" s="21" t="s">
        <v>32</v>
      </c>
      <c r="I12356" s="25">
        <v>9.7272727272727285E-3</v>
      </c>
      <c r="J12356" s="23">
        <v>67</v>
      </c>
      <c r="K12356" s="12">
        <f t="shared" si="388"/>
        <v>0.65172727272727282</v>
      </c>
      <c r="L12356" s="21" t="s">
        <v>21</v>
      </c>
      <c r="M12356" s="23">
        <f t="shared" si="387"/>
        <v>53.6</v>
      </c>
      <c r="N12356" s="6">
        <v>2024</v>
      </c>
    </row>
    <row r="12357" spans="1:14" ht="19.95" customHeight="1">
      <c r="A12357" s="20" t="s">
        <v>263</v>
      </c>
      <c r="B12357" s="20" t="s">
        <v>14</v>
      </c>
      <c r="C12357" s="20" t="s">
        <v>45</v>
      </c>
      <c r="D12357" s="20" t="s">
        <v>183</v>
      </c>
      <c r="E12357" s="20" t="s">
        <v>207</v>
      </c>
      <c r="F12357" s="21" t="s">
        <v>18</v>
      </c>
      <c r="G12357" s="20" t="s">
        <v>28</v>
      </c>
      <c r="H12357" s="21" t="s">
        <v>20</v>
      </c>
      <c r="I12357" s="25">
        <v>0.10600000000000001</v>
      </c>
      <c r="J12357" s="23">
        <v>67</v>
      </c>
      <c r="K12357" s="12">
        <f t="shared" si="388"/>
        <v>7.1020000000000003</v>
      </c>
      <c r="L12357" s="21" t="s">
        <v>21</v>
      </c>
      <c r="M12357" s="23">
        <f t="shared" si="387"/>
        <v>53.6</v>
      </c>
      <c r="N12357" s="6">
        <v>2024</v>
      </c>
    </row>
    <row r="12358" spans="1:14" ht="19.95" customHeight="1">
      <c r="A12358" s="20" t="s">
        <v>263</v>
      </c>
      <c r="B12358" s="20" t="s">
        <v>14</v>
      </c>
      <c r="C12358" s="20" t="s">
        <v>15</v>
      </c>
      <c r="D12358" s="20" t="s">
        <v>183</v>
      </c>
      <c r="E12358" s="20" t="s">
        <v>207</v>
      </c>
      <c r="F12358" s="21" t="s">
        <v>18</v>
      </c>
      <c r="G12358" s="20" t="s">
        <v>28</v>
      </c>
      <c r="H12358" s="21" t="s">
        <v>32</v>
      </c>
      <c r="I12358" s="25">
        <v>3.2857142857142856E-2</v>
      </c>
      <c r="J12358" s="23">
        <v>55</v>
      </c>
      <c r="K12358" s="12">
        <f t="shared" si="388"/>
        <v>1.8071428571428572</v>
      </c>
      <c r="L12358" s="21" t="s">
        <v>21</v>
      </c>
      <c r="M12358" s="23">
        <f t="shared" si="387"/>
        <v>44</v>
      </c>
      <c r="N12358" s="6">
        <v>2024</v>
      </c>
    </row>
    <row r="12359" spans="1:14" ht="19.95" customHeight="1">
      <c r="A12359" s="20" t="s">
        <v>263</v>
      </c>
      <c r="B12359" s="20" t="s">
        <v>14</v>
      </c>
      <c r="C12359" s="20" t="s">
        <v>221</v>
      </c>
      <c r="D12359" s="20" t="s">
        <v>183</v>
      </c>
      <c r="E12359" s="20" t="s">
        <v>207</v>
      </c>
      <c r="F12359" s="21" t="s">
        <v>18</v>
      </c>
      <c r="G12359" s="20" t="s">
        <v>28</v>
      </c>
      <c r="H12359" s="21" t="s">
        <v>32</v>
      </c>
      <c r="I12359" s="25">
        <v>0.02</v>
      </c>
      <c r="J12359" s="23">
        <v>67</v>
      </c>
      <c r="K12359" s="12">
        <f t="shared" si="388"/>
        <v>1.34</v>
      </c>
      <c r="L12359" s="21" t="s">
        <v>21</v>
      </c>
      <c r="M12359" s="23">
        <f t="shared" si="387"/>
        <v>53.6</v>
      </c>
      <c r="N12359" s="6">
        <v>2024</v>
      </c>
    </row>
    <row r="12360" spans="1:14" ht="19.95" customHeight="1">
      <c r="A12360" s="20" t="s">
        <v>263</v>
      </c>
      <c r="B12360" s="20" t="s">
        <v>14</v>
      </c>
      <c r="C12360" s="20" t="s">
        <v>75</v>
      </c>
      <c r="D12360" s="20" t="s">
        <v>183</v>
      </c>
      <c r="E12360" s="20" t="s">
        <v>207</v>
      </c>
      <c r="F12360" s="21" t="s">
        <v>18</v>
      </c>
      <c r="G12360" s="20" t="s">
        <v>28</v>
      </c>
      <c r="H12360" s="21" t="s">
        <v>32</v>
      </c>
      <c r="I12360" s="25">
        <v>1.4390243902439023E-2</v>
      </c>
      <c r="J12360" s="23">
        <v>67</v>
      </c>
      <c r="K12360" s="12">
        <f t="shared" si="388"/>
        <v>0.9641463414634146</v>
      </c>
      <c r="L12360" s="21" t="s">
        <v>21</v>
      </c>
      <c r="M12360" s="23">
        <f t="shared" si="387"/>
        <v>53.6</v>
      </c>
      <c r="N12360" s="6">
        <v>2024</v>
      </c>
    </row>
    <row r="12361" spans="1:14" ht="19.95" customHeight="1">
      <c r="A12361" s="20" t="s">
        <v>263</v>
      </c>
      <c r="B12361" s="20" t="s">
        <v>14</v>
      </c>
      <c r="C12361" s="20" t="s">
        <v>214</v>
      </c>
      <c r="D12361" s="20" t="s">
        <v>183</v>
      </c>
      <c r="E12361" s="20" t="s">
        <v>207</v>
      </c>
      <c r="F12361" s="21" t="s">
        <v>18</v>
      </c>
      <c r="G12361" s="20" t="s">
        <v>28</v>
      </c>
      <c r="H12361" s="21" t="s">
        <v>32</v>
      </c>
      <c r="I12361" s="25">
        <v>8.9743589743589737E-3</v>
      </c>
      <c r="J12361" s="23">
        <v>67</v>
      </c>
      <c r="K12361" s="12">
        <f t="shared" si="388"/>
        <v>0.60128205128205126</v>
      </c>
      <c r="L12361" s="21" t="s">
        <v>21</v>
      </c>
      <c r="M12361" s="23">
        <f t="shared" si="387"/>
        <v>53.6</v>
      </c>
      <c r="N12361" s="6">
        <v>2024</v>
      </c>
    </row>
    <row r="12362" spans="1:14" ht="19.95" customHeight="1">
      <c r="A12362" s="20" t="s">
        <v>248</v>
      </c>
      <c r="B12362" s="20" t="s">
        <v>14</v>
      </c>
      <c r="C12362" s="20" t="s">
        <v>58</v>
      </c>
      <c r="D12362" s="20" t="s">
        <v>16</v>
      </c>
      <c r="E12362" s="20" t="s">
        <v>199</v>
      </c>
      <c r="F12362" s="21"/>
      <c r="G12362" s="20" t="s">
        <v>19</v>
      </c>
      <c r="H12362" s="21" t="s">
        <v>198</v>
      </c>
      <c r="I12362" s="25">
        <v>0.34499999999999997</v>
      </c>
      <c r="J12362" s="23">
        <v>5.0999999999999996</v>
      </c>
      <c r="K12362" s="12">
        <f t="shared" si="388"/>
        <v>1.7594999999999998</v>
      </c>
      <c r="L12362" s="21" t="s">
        <v>21</v>
      </c>
      <c r="M12362" s="23">
        <f t="shared" si="387"/>
        <v>4.0999999999999996</v>
      </c>
      <c r="N12362" s="6">
        <v>2024</v>
      </c>
    </row>
    <row r="12363" spans="1:14" ht="19.95" customHeight="1">
      <c r="A12363" s="20" t="s">
        <v>365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198</v>
      </c>
      <c r="I12363" s="25">
        <v>0.83099999999999996</v>
      </c>
      <c r="J12363" s="23">
        <v>28</v>
      </c>
      <c r="K12363" s="12">
        <f t="shared" si="388"/>
        <v>23.268000000000001</v>
      </c>
      <c r="L12363" s="21" t="s">
        <v>21</v>
      </c>
      <c r="M12363" s="23">
        <f t="shared" si="387"/>
        <v>22.4</v>
      </c>
      <c r="N12363" s="6">
        <v>2024</v>
      </c>
    </row>
    <row r="12364" spans="1:14" ht="19.95" customHeight="1">
      <c r="A12364" s="20" t="s">
        <v>263</v>
      </c>
      <c r="B12364" s="20" t="s">
        <v>14</v>
      </c>
      <c r="C12364" s="20" t="s">
        <v>123</v>
      </c>
      <c r="D12364" s="20" t="s">
        <v>183</v>
      </c>
      <c r="E12364" s="20" t="s">
        <v>207</v>
      </c>
      <c r="F12364" s="21" t="s">
        <v>18</v>
      </c>
      <c r="G12364" s="20" t="s">
        <v>28</v>
      </c>
      <c r="H12364" s="21" t="s">
        <v>32</v>
      </c>
      <c r="I12364" s="25">
        <v>2.4615384615384615E-2</v>
      </c>
      <c r="J12364" s="23">
        <v>55</v>
      </c>
      <c r="K12364" s="12">
        <f t="shared" si="388"/>
        <v>1.3538461538461539</v>
      </c>
      <c r="L12364" s="21" t="s">
        <v>21</v>
      </c>
      <c r="M12364" s="23">
        <f t="shared" si="387"/>
        <v>44</v>
      </c>
      <c r="N12364" s="6">
        <v>2024</v>
      </c>
    </row>
    <row r="12365" spans="1:14" ht="19.95" customHeight="1">
      <c r="A12365" s="20" t="s">
        <v>263</v>
      </c>
      <c r="B12365" s="20" t="s">
        <v>14</v>
      </c>
      <c r="C12365" s="20" t="s">
        <v>75</v>
      </c>
      <c r="D12365" s="20" t="s">
        <v>183</v>
      </c>
      <c r="E12365" s="20" t="s">
        <v>207</v>
      </c>
      <c r="F12365" s="21" t="s">
        <v>18</v>
      </c>
      <c r="G12365" s="20" t="s">
        <v>28</v>
      </c>
      <c r="H12365" s="21" t="s">
        <v>32</v>
      </c>
      <c r="I12365" s="25">
        <v>1.4499999999999999E-2</v>
      </c>
      <c r="J12365" s="23">
        <v>67</v>
      </c>
      <c r="K12365" s="12">
        <f t="shared" si="388"/>
        <v>0.97149999999999992</v>
      </c>
      <c r="L12365" s="21" t="s">
        <v>21</v>
      </c>
      <c r="M12365" s="23">
        <f t="shared" si="387"/>
        <v>53.6</v>
      </c>
      <c r="N12365" s="6">
        <v>2024</v>
      </c>
    </row>
    <row r="12366" spans="1:14" ht="19.95" customHeight="1">
      <c r="A12366" s="20" t="s">
        <v>263</v>
      </c>
      <c r="B12366" s="20" t="s">
        <v>14</v>
      </c>
      <c r="C12366" s="20" t="s">
        <v>45</v>
      </c>
      <c r="D12366" s="20" t="s">
        <v>183</v>
      </c>
      <c r="E12366" s="20" t="s">
        <v>207</v>
      </c>
      <c r="F12366" s="21" t="s">
        <v>18</v>
      </c>
      <c r="G12366" s="20" t="s">
        <v>28</v>
      </c>
      <c r="H12366" s="21" t="s">
        <v>20</v>
      </c>
      <c r="I12366" s="25">
        <v>0.10333333333333333</v>
      </c>
      <c r="J12366" s="23">
        <v>67</v>
      </c>
      <c r="K12366" s="12">
        <f t="shared" si="388"/>
        <v>6.9233333333333329</v>
      </c>
      <c r="L12366" s="21" t="s">
        <v>21</v>
      </c>
      <c r="M12366" s="23">
        <f t="shared" si="387"/>
        <v>53.6</v>
      </c>
      <c r="N12366" s="6">
        <v>2024</v>
      </c>
    </row>
    <row r="12367" spans="1:14" ht="19.95" customHeight="1">
      <c r="A12367" s="20" t="s">
        <v>263</v>
      </c>
      <c r="B12367" s="20" t="s">
        <v>14</v>
      </c>
      <c r="C12367" s="20" t="s">
        <v>58</v>
      </c>
      <c r="D12367" s="20" t="s">
        <v>183</v>
      </c>
      <c r="E12367" s="20" t="s">
        <v>207</v>
      </c>
      <c r="F12367" s="21" t="s">
        <v>18</v>
      </c>
      <c r="G12367" s="20" t="s">
        <v>28</v>
      </c>
      <c r="H12367" s="21" t="s">
        <v>20</v>
      </c>
      <c r="I12367" s="25">
        <v>0.23</v>
      </c>
      <c r="J12367" s="23">
        <v>87</v>
      </c>
      <c r="K12367" s="12">
        <f t="shared" si="388"/>
        <v>20.010000000000002</v>
      </c>
      <c r="L12367" s="21" t="s">
        <v>21</v>
      </c>
      <c r="M12367" s="23">
        <f t="shared" si="387"/>
        <v>69.599999999999994</v>
      </c>
      <c r="N12367" s="6">
        <v>2024</v>
      </c>
    </row>
    <row r="12368" spans="1:14" ht="19.95" customHeight="1">
      <c r="A12368" s="20" t="s">
        <v>263</v>
      </c>
      <c r="B12368" s="20" t="s">
        <v>14</v>
      </c>
      <c r="C12368" s="20" t="s">
        <v>214</v>
      </c>
      <c r="D12368" s="20" t="s">
        <v>183</v>
      </c>
      <c r="E12368" s="20" t="s">
        <v>207</v>
      </c>
      <c r="F12368" s="21" t="s">
        <v>18</v>
      </c>
      <c r="G12368" s="20" t="s">
        <v>28</v>
      </c>
      <c r="H12368" s="21" t="s">
        <v>32</v>
      </c>
      <c r="I12368" s="25">
        <v>9.5454545454545445E-3</v>
      </c>
      <c r="J12368" s="23">
        <v>67</v>
      </c>
      <c r="K12368" s="12">
        <f t="shared" si="388"/>
        <v>0.63954545454545453</v>
      </c>
      <c r="L12368" s="21" t="s">
        <v>21</v>
      </c>
      <c r="M12368" s="23">
        <f t="shared" si="387"/>
        <v>53.6</v>
      </c>
      <c r="N12368" s="6">
        <v>2024</v>
      </c>
    </row>
    <row r="12369" spans="1:14" ht="19.95" customHeight="1">
      <c r="A12369" s="20" t="s">
        <v>263</v>
      </c>
      <c r="B12369" s="20" t="s">
        <v>14</v>
      </c>
      <c r="C12369" s="20" t="s">
        <v>205</v>
      </c>
      <c r="D12369" s="20" t="s">
        <v>183</v>
      </c>
      <c r="E12369" s="20" t="s">
        <v>207</v>
      </c>
      <c r="F12369" s="21" t="s">
        <v>18</v>
      </c>
      <c r="G12369" s="20" t="s">
        <v>28</v>
      </c>
      <c r="H12369" s="21" t="s">
        <v>20</v>
      </c>
      <c r="I12369" s="25">
        <v>7.6249999999999998E-2</v>
      </c>
      <c r="J12369" s="23">
        <v>67</v>
      </c>
      <c r="K12369" s="12">
        <f t="shared" si="388"/>
        <v>5.1087499999999997</v>
      </c>
      <c r="L12369" s="21" t="s">
        <v>21</v>
      </c>
      <c r="M12369" s="23">
        <f t="shared" si="387"/>
        <v>53.6</v>
      </c>
      <c r="N12369" s="6">
        <v>2024</v>
      </c>
    </row>
    <row r="12370" spans="1:14" ht="19.95" customHeight="1">
      <c r="A12370" s="20" t="s">
        <v>211</v>
      </c>
      <c r="B12370" s="20" t="s">
        <v>14</v>
      </c>
      <c r="C12370" s="20" t="s">
        <v>192</v>
      </c>
      <c r="D12370" s="20" t="s">
        <v>213</v>
      </c>
      <c r="E12370" s="20" t="s">
        <v>207</v>
      </c>
      <c r="F12370" s="21"/>
      <c r="G12370" s="20" t="s">
        <v>19</v>
      </c>
      <c r="H12370" s="21" t="s">
        <v>229</v>
      </c>
      <c r="I12370" s="25">
        <v>5.8823529411764705E-3</v>
      </c>
      <c r="J12370" s="23">
        <v>90</v>
      </c>
      <c r="K12370" s="12">
        <f t="shared" si="388"/>
        <v>0.52941176470588236</v>
      </c>
      <c r="L12370" s="21" t="s">
        <v>21</v>
      </c>
      <c r="M12370" s="23">
        <f t="shared" si="387"/>
        <v>72</v>
      </c>
      <c r="N12370" s="6">
        <v>2024</v>
      </c>
    </row>
    <row r="12371" spans="1:14" ht="19.95" customHeight="1">
      <c r="A12371" s="20" t="s">
        <v>211</v>
      </c>
      <c r="B12371" s="20" t="s">
        <v>14</v>
      </c>
      <c r="C12371" s="20" t="s">
        <v>214</v>
      </c>
      <c r="D12371" s="20" t="s">
        <v>183</v>
      </c>
      <c r="E12371" s="20" t="s">
        <v>207</v>
      </c>
      <c r="F12371" s="21"/>
      <c r="G12371" s="20" t="s">
        <v>19</v>
      </c>
      <c r="H12371" s="21" t="s">
        <v>182</v>
      </c>
      <c r="I12371" s="25">
        <v>9.3939393939393937E-3</v>
      </c>
      <c r="J12371" s="23">
        <v>120</v>
      </c>
      <c r="K12371" s="12">
        <f t="shared" si="388"/>
        <v>1.1272727272727272</v>
      </c>
      <c r="L12371" s="21" t="s">
        <v>21</v>
      </c>
      <c r="M12371" s="23">
        <f t="shared" si="387"/>
        <v>96</v>
      </c>
      <c r="N12371" s="6">
        <v>2024</v>
      </c>
    </row>
    <row r="12372" spans="1:14" ht="19.95" customHeight="1">
      <c r="A12372" s="20" t="s">
        <v>211</v>
      </c>
      <c r="B12372" s="20" t="s">
        <v>14</v>
      </c>
      <c r="C12372" s="20" t="s">
        <v>23</v>
      </c>
      <c r="D12372" s="20" t="s">
        <v>183</v>
      </c>
      <c r="E12372" s="20" t="s">
        <v>207</v>
      </c>
      <c r="F12372" s="21"/>
      <c r="G12372" s="20" t="s">
        <v>19</v>
      </c>
      <c r="H12372" s="21" t="s">
        <v>182</v>
      </c>
      <c r="I12372" s="25">
        <v>6.5530303030303027E-3</v>
      </c>
      <c r="J12372" s="23">
        <v>135</v>
      </c>
      <c r="K12372" s="12">
        <f t="shared" si="388"/>
        <v>0.88465909090909089</v>
      </c>
      <c r="L12372" s="21" t="s">
        <v>21</v>
      </c>
      <c r="M12372" s="23">
        <f t="shared" si="387"/>
        <v>108</v>
      </c>
      <c r="N12372" s="6">
        <v>2024</v>
      </c>
    </row>
    <row r="12373" spans="1:14" ht="19.95" customHeight="1">
      <c r="A12373" s="20" t="s">
        <v>85</v>
      </c>
      <c r="B12373" s="20" t="s">
        <v>24</v>
      </c>
      <c r="C12373" s="20" t="s">
        <v>36</v>
      </c>
      <c r="D12373" s="20" t="s">
        <v>16</v>
      </c>
      <c r="E12373" s="20" t="s">
        <v>73</v>
      </c>
      <c r="F12373" s="21"/>
      <c r="G12373" s="20" t="s">
        <v>19</v>
      </c>
      <c r="H12373" s="21" t="s">
        <v>87</v>
      </c>
      <c r="I12373" s="25">
        <v>0.41</v>
      </c>
      <c r="J12373" s="23">
        <v>1</v>
      </c>
      <c r="K12373" s="12">
        <f t="shared" si="388"/>
        <v>0.41</v>
      </c>
      <c r="L12373" s="21" t="s">
        <v>21</v>
      </c>
      <c r="M12373" s="23">
        <f t="shared" si="387"/>
        <v>0.8</v>
      </c>
      <c r="N12373" s="6">
        <v>2024</v>
      </c>
    </row>
    <row r="12374" spans="1:14" ht="19.95" customHeight="1">
      <c r="A12374" s="20" t="s">
        <v>211</v>
      </c>
      <c r="B12374" s="20" t="s">
        <v>14</v>
      </c>
      <c r="C12374" s="20" t="s">
        <v>192</v>
      </c>
      <c r="D12374" s="20" t="s">
        <v>213</v>
      </c>
      <c r="E12374" s="20" t="s">
        <v>207</v>
      </c>
      <c r="F12374" s="21"/>
      <c r="G12374" s="20" t="s">
        <v>19</v>
      </c>
      <c r="H12374" s="21" t="s">
        <v>229</v>
      </c>
      <c r="I12374" s="25">
        <v>5.0806451612903222E-3</v>
      </c>
      <c r="J12374" s="23">
        <v>90</v>
      </c>
      <c r="K12374" s="12">
        <f t="shared" si="388"/>
        <v>0.45725806451612899</v>
      </c>
      <c r="L12374" s="21" t="s">
        <v>21</v>
      </c>
      <c r="M12374" s="23">
        <f t="shared" si="387"/>
        <v>72</v>
      </c>
      <c r="N12374" s="6">
        <v>2024</v>
      </c>
    </row>
    <row r="12375" spans="1:14" ht="19.95" customHeight="1">
      <c r="A12375" s="20" t="s">
        <v>211</v>
      </c>
      <c r="B12375" s="20" t="s">
        <v>14</v>
      </c>
      <c r="C12375" s="20" t="s">
        <v>179</v>
      </c>
      <c r="D12375" s="20" t="s">
        <v>213</v>
      </c>
      <c r="E12375" s="20" t="s">
        <v>155</v>
      </c>
      <c r="F12375" s="21"/>
      <c r="G12375" s="20" t="s">
        <v>19</v>
      </c>
      <c r="H12375" s="21" t="s">
        <v>229</v>
      </c>
      <c r="I12375" s="25">
        <v>8.3746898263027288E-3</v>
      </c>
      <c r="J12375" s="23">
        <v>130</v>
      </c>
      <c r="K12375" s="12">
        <f t="shared" si="388"/>
        <v>1.0887096774193548</v>
      </c>
      <c r="L12375" s="21" t="s">
        <v>21</v>
      </c>
      <c r="M12375" s="23">
        <f t="shared" si="387"/>
        <v>104</v>
      </c>
      <c r="N12375" s="6">
        <v>2024</v>
      </c>
    </row>
    <row r="12376" spans="1:14" ht="19.95" customHeight="1">
      <c r="A12376" s="20" t="s">
        <v>211</v>
      </c>
      <c r="B12376" s="20" t="s">
        <v>14</v>
      </c>
      <c r="C12376" s="20" t="s">
        <v>192</v>
      </c>
      <c r="D12376" s="20" t="s">
        <v>213</v>
      </c>
      <c r="E12376" s="20" t="s">
        <v>207</v>
      </c>
      <c r="F12376" s="21"/>
      <c r="G12376" s="20" t="s">
        <v>19</v>
      </c>
      <c r="H12376" s="21" t="s">
        <v>229</v>
      </c>
      <c r="I12376" s="25">
        <v>5.3999999999999994E-3</v>
      </c>
      <c r="J12376" s="23">
        <v>90</v>
      </c>
      <c r="K12376" s="12">
        <f t="shared" si="388"/>
        <v>0.48599999999999993</v>
      </c>
      <c r="L12376" s="21" t="s">
        <v>21</v>
      </c>
      <c r="M12376" s="23">
        <f t="shared" si="387"/>
        <v>72</v>
      </c>
      <c r="N12376" s="6">
        <v>2024</v>
      </c>
    </row>
    <row r="12377" spans="1:14" ht="19.95" customHeight="1">
      <c r="A12377" s="20" t="s">
        <v>211</v>
      </c>
      <c r="B12377" s="20" t="s">
        <v>14</v>
      </c>
      <c r="C12377" s="20" t="s">
        <v>75</v>
      </c>
      <c r="D12377" s="20" t="s">
        <v>183</v>
      </c>
      <c r="E12377" s="20" t="s">
        <v>155</v>
      </c>
      <c r="F12377" s="21"/>
      <c r="G12377" s="20" t="s">
        <v>19</v>
      </c>
      <c r="H12377" s="21" t="s">
        <v>182</v>
      </c>
      <c r="I12377" s="25">
        <v>1.3870967741935485E-2</v>
      </c>
      <c r="J12377" s="23">
        <v>130</v>
      </c>
      <c r="K12377" s="12">
        <f t="shared" si="388"/>
        <v>1.8032258064516131</v>
      </c>
      <c r="L12377" s="21" t="s">
        <v>21</v>
      </c>
      <c r="M12377" s="23">
        <f t="shared" si="387"/>
        <v>104</v>
      </c>
      <c r="N12377" s="6">
        <v>2024</v>
      </c>
    </row>
    <row r="12378" spans="1:14" ht="19.95" customHeight="1">
      <c r="A12378" s="20" t="s">
        <v>243</v>
      </c>
      <c r="B12378" s="20" t="s">
        <v>14</v>
      </c>
      <c r="C12378" s="20" t="s">
        <v>75</v>
      </c>
      <c r="D12378" s="20" t="s">
        <v>16</v>
      </c>
      <c r="E12378" s="20" t="s">
        <v>17</v>
      </c>
      <c r="F12378" s="21" t="s">
        <v>18</v>
      </c>
      <c r="G12378" s="20" t="s">
        <v>28</v>
      </c>
      <c r="H12378" s="21" t="s">
        <v>53</v>
      </c>
      <c r="I12378" s="25">
        <v>1.405298013245033E-2</v>
      </c>
      <c r="J12378" s="23">
        <v>29</v>
      </c>
      <c r="K12378" s="12">
        <f t="shared" si="388"/>
        <v>0.40753642384105959</v>
      </c>
      <c r="L12378" s="21" t="s">
        <v>21</v>
      </c>
      <c r="M12378" s="23">
        <f t="shared" si="387"/>
        <v>23.2</v>
      </c>
      <c r="N12378" s="6">
        <v>2024</v>
      </c>
    </row>
    <row r="12379" spans="1:14" ht="19.95" customHeight="1">
      <c r="A12379" s="20" t="s">
        <v>243</v>
      </c>
      <c r="B12379" s="20" t="s">
        <v>42</v>
      </c>
      <c r="C12379" s="20" t="s">
        <v>57</v>
      </c>
      <c r="D12379" s="20" t="s">
        <v>16</v>
      </c>
      <c r="E12379" s="20" t="s">
        <v>17</v>
      </c>
      <c r="F12379" s="21" t="s">
        <v>18</v>
      </c>
      <c r="G12379" s="20" t="s">
        <v>28</v>
      </c>
      <c r="H12379" s="21" t="s">
        <v>53</v>
      </c>
      <c r="I12379" s="25">
        <v>2.452</v>
      </c>
      <c r="J12379" s="23">
        <v>4.5</v>
      </c>
      <c r="K12379" s="12">
        <f t="shared" si="388"/>
        <v>11.033999999999999</v>
      </c>
      <c r="L12379" s="21" t="s">
        <v>21</v>
      </c>
      <c r="M12379" s="23">
        <f t="shared" si="387"/>
        <v>3.6</v>
      </c>
      <c r="N12379" s="6">
        <v>2024</v>
      </c>
    </row>
    <row r="12380" spans="1:14" ht="19.95" customHeight="1">
      <c r="A12380" s="20" t="s">
        <v>248</v>
      </c>
      <c r="B12380" s="20" t="s">
        <v>42</v>
      </c>
      <c r="C12380" s="20" t="s">
        <v>43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198</v>
      </c>
      <c r="I12380" s="25">
        <v>0.58227722772277235</v>
      </c>
      <c r="J12380" s="23">
        <v>5.75</v>
      </c>
      <c r="K12380" s="12">
        <f t="shared" si="388"/>
        <v>3.3480940594059412</v>
      </c>
      <c r="L12380" s="21" t="s">
        <v>21</v>
      </c>
      <c r="M12380" s="23">
        <f t="shared" si="387"/>
        <v>4.5999999999999996</v>
      </c>
      <c r="N12380" s="6">
        <v>2024</v>
      </c>
    </row>
    <row r="12381" spans="1:14" ht="19.95" customHeight="1">
      <c r="A12381" s="20" t="s">
        <v>248</v>
      </c>
      <c r="B12381" s="20" t="s">
        <v>33</v>
      </c>
      <c r="C12381" s="20" t="s">
        <v>43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198</v>
      </c>
      <c r="I12381" s="25">
        <v>0.50379950495049508</v>
      </c>
      <c r="J12381" s="23">
        <v>5.75</v>
      </c>
      <c r="K12381" s="12">
        <f t="shared" si="388"/>
        <v>2.8968471534653468</v>
      </c>
      <c r="L12381" s="21" t="s">
        <v>21</v>
      </c>
      <c r="M12381" s="23">
        <f t="shared" si="387"/>
        <v>4.5999999999999996</v>
      </c>
      <c r="N12381" s="6">
        <v>2024</v>
      </c>
    </row>
    <row r="12382" spans="1:14" ht="19.95" customHeight="1">
      <c r="A12382" s="20" t="s">
        <v>85</v>
      </c>
      <c r="B12382" s="20" t="s">
        <v>42</v>
      </c>
      <c r="C12382" s="20" t="s">
        <v>63</v>
      </c>
      <c r="D12382" s="20" t="s">
        <v>79</v>
      </c>
      <c r="E12382" s="20" t="s">
        <v>73</v>
      </c>
      <c r="F12382" s="21"/>
      <c r="G12382" s="20" t="s">
        <v>19</v>
      </c>
      <c r="H12382" s="21" t="s">
        <v>87</v>
      </c>
      <c r="I12382" s="25">
        <v>3.3661666666666665</v>
      </c>
      <c r="J12382" s="23">
        <v>1.04</v>
      </c>
      <c r="K12382" s="12">
        <f t="shared" si="388"/>
        <v>3.5008133333333333</v>
      </c>
      <c r="L12382" s="21" t="s">
        <v>21</v>
      </c>
      <c r="M12382" s="23">
        <f t="shared" si="387"/>
        <v>0.8</v>
      </c>
      <c r="N12382" s="6">
        <v>2024</v>
      </c>
    </row>
    <row r="12383" spans="1:14" ht="19.95" customHeight="1">
      <c r="A12383" s="20" t="s">
        <v>211</v>
      </c>
      <c r="B12383" s="20" t="s">
        <v>14</v>
      </c>
      <c r="C12383" s="20" t="s">
        <v>215</v>
      </c>
      <c r="D12383" s="20" t="s">
        <v>213</v>
      </c>
      <c r="E12383" s="20" t="s">
        <v>207</v>
      </c>
      <c r="F12383" s="21"/>
      <c r="G12383" s="20" t="s">
        <v>19</v>
      </c>
      <c r="H12383" s="21" t="s">
        <v>229</v>
      </c>
      <c r="I12383" s="25">
        <v>3.3070866141732282E-3</v>
      </c>
      <c r="J12383" s="23">
        <v>65</v>
      </c>
      <c r="K12383" s="12">
        <f t="shared" si="388"/>
        <v>0.21496062992125983</v>
      </c>
      <c r="L12383" s="21" t="s">
        <v>21</v>
      </c>
      <c r="M12383" s="23">
        <f t="shared" si="387"/>
        <v>52</v>
      </c>
      <c r="N12383" s="6">
        <v>2024</v>
      </c>
    </row>
    <row r="12384" spans="1:14" ht="19.95" customHeight="1">
      <c r="A12384" s="20" t="s">
        <v>211</v>
      </c>
      <c r="B12384" s="20" t="s">
        <v>14</v>
      </c>
      <c r="C12384" s="20" t="s">
        <v>215</v>
      </c>
      <c r="D12384" s="20" t="s">
        <v>213</v>
      </c>
      <c r="E12384" s="20" t="s">
        <v>207</v>
      </c>
      <c r="F12384" s="21"/>
      <c r="G12384" s="20" t="s">
        <v>19</v>
      </c>
      <c r="H12384" s="21" t="s">
        <v>182</v>
      </c>
      <c r="I12384" s="25">
        <v>3.4210526315789475E-3</v>
      </c>
      <c r="J12384" s="23">
        <v>37.19</v>
      </c>
      <c r="K12384" s="12">
        <f t="shared" si="388"/>
        <v>0.12722894736842105</v>
      </c>
      <c r="L12384" s="21" t="s">
        <v>21</v>
      </c>
      <c r="M12384" s="23">
        <f t="shared" si="387"/>
        <v>29.8</v>
      </c>
      <c r="N12384" s="6">
        <v>2024</v>
      </c>
    </row>
    <row r="12385" spans="1:14" ht="19.95" customHeight="1">
      <c r="A12385" s="20" t="s">
        <v>211</v>
      </c>
      <c r="B12385" s="20" t="s">
        <v>14</v>
      </c>
      <c r="C12385" s="20" t="s">
        <v>215</v>
      </c>
      <c r="D12385" s="20" t="s">
        <v>213</v>
      </c>
      <c r="E12385" s="20" t="s">
        <v>207</v>
      </c>
      <c r="F12385" s="21"/>
      <c r="G12385" s="20" t="s">
        <v>19</v>
      </c>
      <c r="H12385" s="21" t="s">
        <v>182</v>
      </c>
      <c r="I12385" s="25">
        <v>3.3663366336633667E-3</v>
      </c>
      <c r="J12385" s="23">
        <v>37.18</v>
      </c>
      <c r="K12385" s="12">
        <f t="shared" si="388"/>
        <v>0.12516039603960397</v>
      </c>
      <c r="L12385" s="21" t="s">
        <v>21</v>
      </c>
      <c r="M12385" s="23">
        <f t="shared" si="387"/>
        <v>29.7</v>
      </c>
      <c r="N12385" s="6">
        <v>2024</v>
      </c>
    </row>
    <row r="12386" spans="1:14" ht="19.95" customHeight="1">
      <c r="A12386" s="20" t="s">
        <v>211</v>
      </c>
      <c r="B12386" s="20" t="s">
        <v>14</v>
      </c>
      <c r="C12386" s="20" t="s">
        <v>215</v>
      </c>
      <c r="D12386" s="20" t="s">
        <v>213</v>
      </c>
      <c r="E12386" s="20" t="s">
        <v>207</v>
      </c>
      <c r="F12386" s="21"/>
      <c r="G12386" s="20" t="s">
        <v>19</v>
      </c>
      <c r="H12386" s="21" t="s">
        <v>182</v>
      </c>
      <c r="I12386" s="25">
        <v>3.4126984126984128E-3</v>
      </c>
      <c r="J12386" s="23">
        <v>37.19</v>
      </c>
      <c r="K12386" s="12">
        <f t="shared" si="388"/>
        <v>0.12691825396825396</v>
      </c>
      <c r="L12386" s="21" t="s">
        <v>21</v>
      </c>
      <c r="M12386" s="23">
        <f t="shared" si="387"/>
        <v>29.8</v>
      </c>
      <c r="N12386" s="6">
        <v>2024</v>
      </c>
    </row>
    <row r="12387" spans="1:14" ht="19.95" customHeight="1">
      <c r="A12387" s="20" t="s">
        <v>211</v>
      </c>
      <c r="B12387" s="20" t="s">
        <v>14</v>
      </c>
      <c r="C12387" s="20" t="s">
        <v>215</v>
      </c>
      <c r="D12387" s="20" t="s">
        <v>213</v>
      </c>
      <c r="E12387" s="20" t="s">
        <v>207</v>
      </c>
      <c r="F12387" s="21"/>
      <c r="G12387" s="20" t="s">
        <v>19</v>
      </c>
      <c r="H12387" s="21" t="s">
        <v>182</v>
      </c>
      <c r="I12387" s="25">
        <v>3.3663366336633667E-3</v>
      </c>
      <c r="J12387" s="23">
        <v>37.18</v>
      </c>
      <c r="K12387" s="12">
        <f t="shared" si="388"/>
        <v>0.12516039603960397</v>
      </c>
      <c r="L12387" s="21" t="s">
        <v>21</v>
      </c>
      <c r="M12387" s="23">
        <f t="shared" si="387"/>
        <v>29.7</v>
      </c>
      <c r="N12387" s="6">
        <v>2024</v>
      </c>
    </row>
    <row r="12388" spans="1:14" ht="19.95" customHeight="1">
      <c r="A12388" s="20" t="s">
        <v>308</v>
      </c>
      <c r="B12388" s="20" t="s">
        <v>42</v>
      </c>
      <c r="C12388" s="20" t="s">
        <v>31</v>
      </c>
      <c r="D12388" s="20" t="s">
        <v>16</v>
      </c>
      <c r="E12388" s="20" t="s">
        <v>147</v>
      </c>
      <c r="F12388" s="21"/>
      <c r="G12388" s="20" t="s">
        <v>19</v>
      </c>
      <c r="H12388" s="21" t="s">
        <v>172</v>
      </c>
      <c r="I12388" s="25">
        <v>0.78925373134328347</v>
      </c>
      <c r="J12388" s="23">
        <v>6</v>
      </c>
      <c r="K12388" s="12">
        <f t="shared" si="388"/>
        <v>4.7355223880597013</v>
      </c>
      <c r="L12388" s="21" t="s">
        <v>21</v>
      </c>
      <c r="M12388" s="23">
        <f t="shared" si="387"/>
        <v>4.8</v>
      </c>
      <c r="N12388" s="6">
        <v>2024</v>
      </c>
    </row>
    <row r="12389" spans="1:14" ht="19.95" customHeight="1">
      <c r="A12389" s="20" t="s">
        <v>173</v>
      </c>
      <c r="B12389" s="20" t="s">
        <v>14</v>
      </c>
      <c r="C12389" s="20" t="s">
        <v>46</v>
      </c>
      <c r="D12389" s="20" t="s">
        <v>16</v>
      </c>
      <c r="E12389" s="20" t="s">
        <v>27</v>
      </c>
      <c r="F12389" s="21"/>
      <c r="G12389" s="20" t="s">
        <v>19</v>
      </c>
      <c r="H12389" s="21" t="s">
        <v>174</v>
      </c>
      <c r="I12389" s="25">
        <v>9.0516129032258058E-2</v>
      </c>
      <c r="J12389" s="23">
        <v>4.75</v>
      </c>
      <c r="K12389" s="12">
        <f t="shared" si="388"/>
        <v>0.42995161290322575</v>
      </c>
      <c r="L12389" s="21" t="s">
        <v>21</v>
      </c>
      <c r="M12389" s="23">
        <f t="shared" si="387"/>
        <v>3.8</v>
      </c>
      <c r="N12389" s="6">
        <v>2024</v>
      </c>
    </row>
    <row r="12390" spans="1:14" ht="19.95" customHeight="1">
      <c r="A12390" s="20" t="s">
        <v>173</v>
      </c>
      <c r="B12390" s="20" t="s">
        <v>33</v>
      </c>
      <c r="C12390" s="20" t="s">
        <v>44</v>
      </c>
      <c r="D12390" s="20" t="s">
        <v>16</v>
      </c>
      <c r="E12390" s="20" t="s">
        <v>27</v>
      </c>
      <c r="F12390" s="21"/>
      <c r="G12390" s="20" t="s">
        <v>19</v>
      </c>
      <c r="H12390" s="21" t="s">
        <v>174</v>
      </c>
      <c r="I12390" s="25">
        <v>0.24006578947368423</v>
      </c>
      <c r="J12390" s="23">
        <v>4.75</v>
      </c>
      <c r="K12390" s="12">
        <f t="shared" si="388"/>
        <v>1.1403125000000001</v>
      </c>
      <c r="L12390" s="21" t="s">
        <v>21</v>
      </c>
      <c r="M12390" s="23">
        <f t="shared" si="387"/>
        <v>3.8</v>
      </c>
      <c r="N12390" s="6">
        <v>2024</v>
      </c>
    </row>
    <row r="12391" spans="1:14" ht="19.95" customHeight="1">
      <c r="A12391" s="20" t="s">
        <v>290</v>
      </c>
      <c r="B12391" s="20" t="s">
        <v>42</v>
      </c>
      <c r="C12391" s="20" t="s">
        <v>44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0.15083367556468172</v>
      </c>
      <c r="J12391" s="23">
        <v>9.94</v>
      </c>
      <c r="K12391" s="12">
        <f t="shared" si="388"/>
        <v>1.4992867351129362</v>
      </c>
      <c r="L12391" s="21" t="s">
        <v>21</v>
      </c>
      <c r="M12391" s="23">
        <f t="shared" si="387"/>
        <v>8</v>
      </c>
      <c r="N12391" s="6">
        <v>2024</v>
      </c>
    </row>
    <row r="12392" spans="1:14" ht="19.95" customHeight="1">
      <c r="A12392" s="20" t="s">
        <v>380</v>
      </c>
      <c r="B12392" s="20" t="s">
        <v>48</v>
      </c>
      <c r="C12392" s="20" t="s">
        <v>49</v>
      </c>
      <c r="D12392" s="20" t="s">
        <v>16</v>
      </c>
      <c r="E12392" s="20" t="s">
        <v>27</v>
      </c>
      <c r="F12392" s="21"/>
      <c r="G12392" s="20" t="s">
        <v>19</v>
      </c>
      <c r="H12392" s="21" t="s">
        <v>198</v>
      </c>
      <c r="I12392" s="25">
        <v>9.5150375939849624E-2</v>
      </c>
      <c r="J12392" s="23">
        <v>6.47</v>
      </c>
      <c r="K12392" s="12">
        <f t="shared" si="388"/>
        <v>0.61562293233082699</v>
      </c>
      <c r="L12392" s="21" t="s">
        <v>21</v>
      </c>
      <c r="M12392" s="23">
        <f t="shared" si="387"/>
        <v>5.2</v>
      </c>
      <c r="N12392" s="6">
        <v>2024</v>
      </c>
    </row>
    <row r="12393" spans="1:14" ht="19.95" customHeight="1">
      <c r="A12393" s="20" t="s">
        <v>308</v>
      </c>
      <c r="B12393" s="20" t="s">
        <v>33</v>
      </c>
      <c r="C12393" s="20" t="s">
        <v>44</v>
      </c>
      <c r="D12393" s="20" t="s">
        <v>16</v>
      </c>
      <c r="E12393" s="20" t="s">
        <v>147</v>
      </c>
      <c r="F12393" s="21"/>
      <c r="G12393" s="20" t="s">
        <v>19</v>
      </c>
      <c r="H12393" s="21" t="s">
        <v>172</v>
      </c>
      <c r="I12393" s="25">
        <v>0.10157377049180329</v>
      </c>
      <c r="J12393" s="23">
        <v>5</v>
      </c>
      <c r="K12393" s="12">
        <f t="shared" si="388"/>
        <v>0.50786885245901647</v>
      </c>
      <c r="L12393" s="21" t="s">
        <v>21</v>
      </c>
      <c r="M12393" s="23">
        <f t="shared" si="387"/>
        <v>4</v>
      </c>
      <c r="N12393" s="6">
        <v>2024</v>
      </c>
    </row>
    <row r="12394" spans="1:14" ht="19.95" customHeight="1">
      <c r="A12394" s="20" t="s">
        <v>308</v>
      </c>
      <c r="B12394" s="20" t="s">
        <v>33</v>
      </c>
      <c r="C12394" s="20" t="s">
        <v>43</v>
      </c>
      <c r="D12394" s="20" t="s">
        <v>16</v>
      </c>
      <c r="E12394" s="20" t="s">
        <v>147</v>
      </c>
      <c r="F12394" s="21"/>
      <c r="G12394" s="20" t="s">
        <v>19</v>
      </c>
      <c r="H12394" s="21" t="s">
        <v>172</v>
      </c>
      <c r="I12394" s="25">
        <v>0.2547868852459016</v>
      </c>
      <c r="J12394" s="23">
        <v>4</v>
      </c>
      <c r="K12394" s="12">
        <f t="shared" si="388"/>
        <v>1.0191475409836064</v>
      </c>
      <c r="L12394" s="21" t="s">
        <v>21</v>
      </c>
      <c r="M12394" s="23">
        <f t="shared" si="387"/>
        <v>3.2</v>
      </c>
      <c r="N12394" s="6">
        <v>2024</v>
      </c>
    </row>
    <row r="12395" spans="1:14" ht="19.95" customHeight="1">
      <c r="A12395" s="20" t="s">
        <v>211</v>
      </c>
      <c r="B12395" s="20" t="s">
        <v>14</v>
      </c>
      <c r="C12395" s="20" t="s">
        <v>192</v>
      </c>
      <c r="D12395" s="20" t="s">
        <v>213</v>
      </c>
      <c r="E12395" s="20" t="s">
        <v>207</v>
      </c>
      <c r="F12395" s="21"/>
      <c r="G12395" s="20" t="s">
        <v>19</v>
      </c>
      <c r="H12395" s="21" t="s">
        <v>229</v>
      </c>
      <c r="I12395" s="25">
        <v>5.0787401574803152E-3</v>
      </c>
      <c r="J12395" s="23">
        <v>90</v>
      </c>
      <c r="K12395" s="12">
        <f t="shared" si="388"/>
        <v>0.45708661417322838</v>
      </c>
      <c r="L12395" s="21" t="s">
        <v>21</v>
      </c>
      <c r="M12395" s="23">
        <f t="shared" si="387"/>
        <v>72</v>
      </c>
      <c r="N12395" s="6">
        <v>2024</v>
      </c>
    </row>
    <row r="12396" spans="1:14" ht="19.95" customHeight="1">
      <c r="A12396" s="20" t="s">
        <v>243</v>
      </c>
      <c r="B12396" s="20" t="s">
        <v>33</v>
      </c>
      <c r="C12396" s="20" t="s">
        <v>44</v>
      </c>
      <c r="D12396" s="20" t="s">
        <v>16</v>
      </c>
      <c r="E12396" s="20" t="s">
        <v>17</v>
      </c>
      <c r="F12396" s="21"/>
      <c r="G12396" s="20" t="s">
        <v>19</v>
      </c>
      <c r="H12396" s="21" t="s">
        <v>87</v>
      </c>
      <c r="I12396" s="25">
        <v>0.14682539682539683</v>
      </c>
      <c r="J12396" s="23">
        <v>15</v>
      </c>
      <c r="K12396" s="12">
        <f t="shared" si="388"/>
        <v>2.2023809523809526</v>
      </c>
      <c r="L12396" s="21" t="s">
        <v>21</v>
      </c>
      <c r="M12396" s="23">
        <f t="shared" si="387"/>
        <v>12</v>
      </c>
      <c r="N12396" s="6">
        <v>2024</v>
      </c>
    </row>
    <row r="12397" spans="1:14" ht="19.95" customHeight="1">
      <c r="A12397" s="20" t="s">
        <v>243</v>
      </c>
      <c r="B12397" s="20" t="s">
        <v>42</v>
      </c>
      <c r="C12397" s="20" t="s">
        <v>69</v>
      </c>
      <c r="D12397" s="20" t="s">
        <v>16</v>
      </c>
      <c r="E12397" s="20" t="s">
        <v>17</v>
      </c>
      <c r="F12397" s="21"/>
      <c r="G12397" s="20" t="s">
        <v>19</v>
      </c>
      <c r="H12397" s="21" t="s">
        <v>87</v>
      </c>
      <c r="I12397" s="25">
        <v>0.22603174603174603</v>
      </c>
      <c r="J12397" s="23">
        <v>17.5</v>
      </c>
      <c r="K12397" s="12">
        <f t="shared" si="388"/>
        <v>3.9555555555555557</v>
      </c>
      <c r="L12397" s="21" t="s">
        <v>21</v>
      </c>
      <c r="M12397" s="23">
        <f t="shared" si="387"/>
        <v>14</v>
      </c>
      <c r="N12397" s="6">
        <v>2024</v>
      </c>
    </row>
    <row r="12398" spans="1:14" ht="19.95" customHeight="1">
      <c r="A12398" s="20" t="s">
        <v>211</v>
      </c>
      <c r="B12398" s="20" t="s">
        <v>14</v>
      </c>
      <c r="C12398" s="20" t="s">
        <v>192</v>
      </c>
      <c r="D12398" s="20" t="s">
        <v>213</v>
      </c>
      <c r="E12398" s="20" t="s">
        <v>155</v>
      </c>
      <c r="F12398" s="21"/>
      <c r="G12398" s="20" t="s">
        <v>19</v>
      </c>
      <c r="H12398" s="21" t="s">
        <v>182</v>
      </c>
      <c r="I12398" s="25">
        <v>5.1694915254237288E-3</v>
      </c>
      <c r="J12398" s="23">
        <v>90</v>
      </c>
      <c r="K12398" s="12">
        <f t="shared" si="388"/>
        <v>0.46525423728813559</v>
      </c>
      <c r="L12398" s="21" t="s">
        <v>21</v>
      </c>
      <c r="M12398" s="23">
        <f t="shared" si="387"/>
        <v>72</v>
      </c>
      <c r="N12398" s="6">
        <v>2024</v>
      </c>
    </row>
    <row r="12399" spans="1:14" ht="19.95" customHeight="1">
      <c r="A12399" s="20" t="s">
        <v>211</v>
      </c>
      <c r="B12399" s="20" t="s">
        <v>14</v>
      </c>
      <c r="C12399" s="20" t="s">
        <v>192</v>
      </c>
      <c r="D12399" s="20" t="s">
        <v>213</v>
      </c>
      <c r="E12399" s="20" t="s">
        <v>155</v>
      </c>
      <c r="F12399" s="21"/>
      <c r="G12399" s="20" t="s">
        <v>19</v>
      </c>
      <c r="H12399" s="21" t="s">
        <v>182</v>
      </c>
      <c r="I12399" s="25">
        <v>5.2371541501976286E-3</v>
      </c>
      <c r="J12399" s="23">
        <v>90</v>
      </c>
      <c r="K12399" s="12">
        <f t="shared" si="388"/>
        <v>0.47134387351778656</v>
      </c>
      <c r="L12399" s="21" t="s">
        <v>21</v>
      </c>
      <c r="M12399" s="23">
        <f t="shared" si="387"/>
        <v>72</v>
      </c>
      <c r="N12399" s="6">
        <v>2024</v>
      </c>
    </row>
    <row r="12400" spans="1:14" ht="19.95" customHeight="1">
      <c r="A12400" s="20" t="s">
        <v>211</v>
      </c>
      <c r="B12400" s="20" t="s">
        <v>14</v>
      </c>
      <c r="C12400" s="20" t="s">
        <v>192</v>
      </c>
      <c r="D12400" s="20" t="s">
        <v>213</v>
      </c>
      <c r="E12400" s="20" t="s">
        <v>155</v>
      </c>
      <c r="F12400" s="21"/>
      <c r="G12400" s="20" t="s">
        <v>19</v>
      </c>
      <c r="H12400" s="21" t="s">
        <v>229</v>
      </c>
      <c r="I12400" s="25">
        <v>5.2055921052631578E-3</v>
      </c>
      <c r="J12400" s="23">
        <v>90</v>
      </c>
      <c r="K12400" s="12">
        <f t="shared" si="388"/>
        <v>0.46850328947368419</v>
      </c>
      <c r="L12400" s="21" t="s">
        <v>21</v>
      </c>
      <c r="M12400" s="23">
        <f t="shared" si="387"/>
        <v>72</v>
      </c>
      <c r="N12400" s="6">
        <v>2024</v>
      </c>
    </row>
    <row r="12401" spans="1:14" ht="19.95" customHeight="1">
      <c r="A12401" s="20" t="s">
        <v>211</v>
      </c>
      <c r="B12401" s="20" t="s">
        <v>14</v>
      </c>
      <c r="C12401" s="20" t="s">
        <v>192</v>
      </c>
      <c r="D12401" s="20" t="s">
        <v>213</v>
      </c>
      <c r="E12401" s="20" t="s">
        <v>27</v>
      </c>
      <c r="F12401" s="21"/>
      <c r="G12401" s="20" t="s">
        <v>19</v>
      </c>
      <c r="H12401" s="21" t="s">
        <v>182</v>
      </c>
      <c r="I12401" s="25">
        <v>5.2384868421052637E-3</v>
      </c>
      <c r="J12401" s="23">
        <v>75</v>
      </c>
      <c r="K12401" s="12">
        <f t="shared" si="388"/>
        <v>0.3928865131578948</v>
      </c>
      <c r="L12401" s="21" t="s">
        <v>21</v>
      </c>
      <c r="M12401" s="23">
        <f t="shared" si="387"/>
        <v>60</v>
      </c>
      <c r="N12401" s="6">
        <v>2024</v>
      </c>
    </row>
    <row r="12402" spans="1:14" ht="19.95" customHeight="1">
      <c r="A12402" s="20" t="s">
        <v>211</v>
      </c>
      <c r="B12402" s="20" t="s">
        <v>14</v>
      </c>
      <c r="C12402" s="20" t="s">
        <v>192</v>
      </c>
      <c r="D12402" s="20" t="s">
        <v>213</v>
      </c>
      <c r="E12402" s="20" t="s">
        <v>207</v>
      </c>
      <c r="F12402" s="21"/>
      <c r="G12402" s="20" t="s">
        <v>19</v>
      </c>
      <c r="H12402" s="21" t="s">
        <v>229</v>
      </c>
      <c r="I12402" s="25">
        <v>5.4440789473684213E-3</v>
      </c>
      <c r="J12402" s="23">
        <v>90</v>
      </c>
      <c r="K12402" s="12">
        <f t="shared" si="388"/>
        <v>0.4899671052631579</v>
      </c>
      <c r="L12402" s="21" t="s">
        <v>21</v>
      </c>
      <c r="M12402" s="23">
        <f t="shared" si="387"/>
        <v>72</v>
      </c>
      <c r="N12402" s="6">
        <v>2024</v>
      </c>
    </row>
    <row r="12403" spans="1:14" ht="19.95" customHeight="1">
      <c r="A12403" s="20" t="s">
        <v>211</v>
      </c>
      <c r="B12403" s="20" t="s">
        <v>14</v>
      </c>
      <c r="C12403" s="20" t="s">
        <v>215</v>
      </c>
      <c r="D12403" s="20" t="s">
        <v>213</v>
      </c>
      <c r="E12403" s="20" t="s">
        <v>150</v>
      </c>
      <c r="F12403" s="21"/>
      <c r="G12403" s="20" t="s">
        <v>19</v>
      </c>
      <c r="H12403" s="21" t="s">
        <v>182</v>
      </c>
      <c r="I12403" s="25">
        <v>3.0000000000000001E-3</v>
      </c>
      <c r="J12403" s="23">
        <v>70</v>
      </c>
      <c r="K12403" s="12">
        <f t="shared" si="388"/>
        <v>0.21</v>
      </c>
      <c r="L12403" s="21" t="s">
        <v>21</v>
      </c>
      <c r="M12403" s="23">
        <f t="shared" si="387"/>
        <v>56</v>
      </c>
      <c r="N12403" s="6">
        <v>2024</v>
      </c>
    </row>
    <row r="12404" spans="1:14" ht="19.95" customHeight="1">
      <c r="A12404" s="20" t="s">
        <v>211</v>
      </c>
      <c r="B12404" s="20" t="s">
        <v>14</v>
      </c>
      <c r="C12404" s="20" t="s">
        <v>179</v>
      </c>
      <c r="D12404" s="20" t="s">
        <v>183</v>
      </c>
      <c r="E12404" s="20" t="s">
        <v>150</v>
      </c>
      <c r="F12404" s="21"/>
      <c r="G12404" s="20" t="s">
        <v>19</v>
      </c>
      <c r="H12404" s="21" t="s">
        <v>182</v>
      </c>
      <c r="I12404" s="25">
        <v>8.5784313725490204E-3</v>
      </c>
      <c r="J12404" s="23">
        <v>112</v>
      </c>
      <c r="K12404" s="12">
        <f t="shared" si="388"/>
        <v>0.96078431372549034</v>
      </c>
      <c r="L12404" s="21" t="s">
        <v>21</v>
      </c>
      <c r="M12404" s="23">
        <f t="shared" si="387"/>
        <v>89.6</v>
      </c>
      <c r="N12404" s="6">
        <v>2024</v>
      </c>
    </row>
    <row r="12405" spans="1:14" ht="19.95" customHeight="1">
      <c r="A12405" s="20" t="s">
        <v>276</v>
      </c>
      <c r="B12405" s="20" t="s">
        <v>14</v>
      </c>
      <c r="C12405" s="20" t="s">
        <v>58</v>
      </c>
      <c r="D12405" s="20" t="s">
        <v>16</v>
      </c>
      <c r="E12405" s="20" t="s">
        <v>189</v>
      </c>
      <c r="F12405" s="21"/>
      <c r="G12405" s="20" t="s">
        <v>19</v>
      </c>
      <c r="H12405" s="21" t="s">
        <v>92</v>
      </c>
      <c r="I12405" s="25">
        <v>0.23781456953642385</v>
      </c>
      <c r="J12405" s="23">
        <v>2.34</v>
      </c>
      <c r="K12405" s="12">
        <f t="shared" si="388"/>
        <v>0.55648609271523175</v>
      </c>
      <c r="L12405" s="21" t="s">
        <v>21</v>
      </c>
      <c r="M12405" s="23">
        <f t="shared" si="387"/>
        <v>1.9</v>
      </c>
      <c r="N12405" s="6">
        <v>2024</v>
      </c>
    </row>
    <row r="12406" spans="1:14" ht="19.95" customHeight="1">
      <c r="A12406" s="20" t="s">
        <v>380</v>
      </c>
      <c r="B12406" s="20" t="s">
        <v>14</v>
      </c>
      <c r="C12406" s="20" t="s">
        <v>46</v>
      </c>
      <c r="D12406" s="20" t="s">
        <v>16</v>
      </c>
      <c r="E12406" s="20" t="s">
        <v>27</v>
      </c>
      <c r="F12406" s="21"/>
      <c r="G12406" s="20" t="s">
        <v>19</v>
      </c>
      <c r="H12406" s="21" t="s">
        <v>198</v>
      </c>
      <c r="I12406" s="25">
        <v>6.9736842105263153E-2</v>
      </c>
      <c r="J12406" s="23">
        <v>7</v>
      </c>
      <c r="K12406" s="12">
        <f t="shared" si="388"/>
        <v>0.48815789473684207</v>
      </c>
      <c r="L12406" s="21" t="s">
        <v>21</v>
      </c>
      <c r="M12406" s="23">
        <f t="shared" si="387"/>
        <v>5.6</v>
      </c>
      <c r="N12406" s="6">
        <v>2024</v>
      </c>
    </row>
    <row r="12407" spans="1:14" ht="19.95" customHeight="1">
      <c r="A12407" s="20" t="s">
        <v>380</v>
      </c>
      <c r="B12407" s="20" t="s">
        <v>48</v>
      </c>
      <c r="C12407" s="20" t="s">
        <v>49</v>
      </c>
      <c r="D12407" s="20" t="s">
        <v>16</v>
      </c>
      <c r="E12407" s="20" t="s">
        <v>27</v>
      </c>
      <c r="F12407" s="21"/>
      <c r="G12407" s="20" t="s">
        <v>19</v>
      </c>
      <c r="H12407" s="21" t="s">
        <v>198</v>
      </c>
      <c r="I12407" s="25">
        <v>8.7675438596491226E-2</v>
      </c>
      <c r="J12407" s="23">
        <v>4.12</v>
      </c>
      <c r="K12407" s="12">
        <f t="shared" si="388"/>
        <v>0.36122280701754383</v>
      </c>
      <c r="L12407" s="21" t="s">
        <v>21</v>
      </c>
      <c r="M12407" s="23">
        <f t="shared" si="387"/>
        <v>3.3</v>
      </c>
      <c r="N12407" s="6">
        <v>2024</v>
      </c>
    </row>
    <row r="12408" spans="1:14" ht="19.95" customHeight="1">
      <c r="A12408" s="20" t="s">
        <v>380</v>
      </c>
      <c r="B12408" s="20" t="s">
        <v>33</v>
      </c>
      <c r="C12408" s="20" t="s">
        <v>44</v>
      </c>
      <c r="D12408" s="20" t="s">
        <v>16</v>
      </c>
      <c r="E12408" s="20" t="s">
        <v>27</v>
      </c>
      <c r="F12408" s="21"/>
      <c r="G12408" s="20" t="s">
        <v>19</v>
      </c>
      <c r="H12408" s="21" t="s">
        <v>198</v>
      </c>
      <c r="I12408" s="25">
        <v>0.15072368421052632</v>
      </c>
      <c r="J12408" s="23">
        <v>5</v>
      </c>
      <c r="K12408" s="12">
        <f t="shared" si="388"/>
        <v>0.75361842105263155</v>
      </c>
      <c r="L12408" s="21" t="s">
        <v>21</v>
      </c>
      <c r="M12408" s="23">
        <f t="shared" ref="M12408:M12471" si="389">ROUND(J12408-J12408*20/100,1)</f>
        <v>4</v>
      </c>
      <c r="N12408" s="6">
        <v>2024</v>
      </c>
    </row>
    <row r="12409" spans="1:14" ht="19.95" customHeight="1">
      <c r="A12409" s="20" t="s">
        <v>380</v>
      </c>
      <c r="B12409" s="20" t="s">
        <v>33</v>
      </c>
      <c r="C12409" s="20" t="s">
        <v>69</v>
      </c>
      <c r="D12409" s="20" t="s">
        <v>16</v>
      </c>
      <c r="E12409" s="20" t="s">
        <v>27</v>
      </c>
      <c r="F12409" s="21"/>
      <c r="G12409" s="20" t="s">
        <v>19</v>
      </c>
      <c r="H12409" s="21" t="s">
        <v>198</v>
      </c>
      <c r="I12409" s="25">
        <v>0.19493421052631579</v>
      </c>
      <c r="J12409" s="23">
        <v>6</v>
      </c>
      <c r="K12409" s="12">
        <f t="shared" si="388"/>
        <v>1.1696052631578948</v>
      </c>
      <c r="L12409" s="21" t="s">
        <v>21</v>
      </c>
      <c r="M12409" s="23">
        <f t="shared" si="389"/>
        <v>4.8</v>
      </c>
      <c r="N12409" s="6">
        <v>2024</v>
      </c>
    </row>
    <row r="12410" spans="1:14" ht="19.95" customHeight="1">
      <c r="A12410" s="20" t="s">
        <v>380</v>
      </c>
      <c r="B12410" s="20" t="s">
        <v>42</v>
      </c>
      <c r="C12410" s="20" t="s">
        <v>44</v>
      </c>
      <c r="D12410" s="20" t="s">
        <v>16</v>
      </c>
      <c r="E12410" s="20" t="s">
        <v>27</v>
      </c>
      <c r="F12410" s="21"/>
      <c r="G12410" s="20" t="s">
        <v>19</v>
      </c>
      <c r="H12410" s="21" t="s">
        <v>198</v>
      </c>
      <c r="I12410" s="25">
        <v>0.16315789473684211</v>
      </c>
      <c r="J12410" s="23">
        <v>5</v>
      </c>
      <c r="K12410" s="12">
        <f t="shared" si="388"/>
        <v>0.81578947368421062</v>
      </c>
      <c r="L12410" s="21" t="s">
        <v>21</v>
      </c>
      <c r="M12410" s="23">
        <f t="shared" si="389"/>
        <v>4</v>
      </c>
      <c r="N12410" s="6">
        <v>2024</v>
      </c>
    </row>
    <row r="12411" spans="1:14" ht="19.95" customHeight="1">
      <c r="A12411" s="20" t="s">
        <v>380</v>
      </c>
      <c r="B12411" s="20" t="s">
        <v>42</v>
      </c>
      <c r="C12411" s="20" t="s">
        <v>69</v>
      </c>
      <c r="D12411" s="20" t="s">
        <v>16</v>
      </c>
      <c r="E12411" s="20" t="s">
        <v>27</v>
      </c>
      <c r="F12411" s="21"/>
      <c r="G12411" s="20" t="s">
        <v>19</v>
      </c>
      <c r="H12411" s="21" t="s">
        <v>198</v>
      </c>
      <c r="I12411" s="25">
        <v>0.2314736842105263</v>
      </c>
      <c r="J12411" s="23">
        <v>6</v>
      </c>
      <c r="K12411" s="12">
        <f t="shared" si="388"/>
        <v>1.3888421052631579</v>
      </c>
      <c r="L12411" s="21" t="s">
        <v>21</v>
      </c>
      <c r="M12411" s="23">
        <f t="shared" si="389"/>
        <v>4.8</v>
      </c>
      <c r="N12411" s="6">
        <v>2024</v>
      </c>
    </row>
    <row r="12412" spans="1:14" ht="19.95" customHeight="1">
      <c r="A12412" s="20" t="s">
        <v>380</v>
      </c>
      <c r="B12412" s="20" t="s">
        <v>42</v>
      </c>
      <c r="C12412" s="20" t="s">
        <v>43</v>
      </c>
      <c r="D12412" s="20" t="s">
        <v>16</v>
      </c>
      <c r="E12412" s="20" t="s">
        <v>27</v>
      </c>
      <c r="F12412" s="21"/>
      <c r="G12412" s="20" t="s">
        <v>19</v>
      </c>
      <c r="H12412" s="21" t="s">
        <v>198</v>
      </c>
      <c r="I12412" s="25">
        <v>0.46065573770491808</v>
      </c>
      <c r="J12412" s="23">
        <v>10</v>
      </c>
      <c r="K12412" s="12">
        <f t="shared" si="388"/>
        <v>4.6065573770491808</v>
      </c>
      <c r="L12412" s="21" t="s">
        <v>21</v>
      </c>
      <c r="M12412" s="23">
        <f t="shared" si="389"/>
        <v>8</v>
      </c>
      <c r="N12412" s="6">
        <v>2024</v>
      </c>
    </row>
    <row r="12413" spans="1:14" ht="19.95" customHeight="1">
      <c r="A12413" s="20" t="s">
        <v>380</v>
      </c>
      <c r="B12413" s="20" t="s">
        <v>42</v>
      </c>
      <c r="C12413" s="20" t="s">
        <v>31</v>
      </c>
      <c r="D12413" s="20" t="s">
        <v>16</v>
      </c>
      <c r="E12413" s="20" t="s">
        <v>27</v>
      </c>
      <c r="F12413" s="21"/>
      <c r="G12413" s="20" t="s">
        <v>19</v>
      </c>
      <c r="H12413" s="21" t="s">
        <v>198</v>
      </c>
      <c r="I12413" s="25">
        <v>1.257377049180328</v>
      </c>
      <c r="J12413" s="23">
        <v>40</v>
      </c>
      <c r="K12413" s="12">
        <f t="shared" si="388"/>
        <v>50.295081967213122</v>
      </c>
      <c r="L12413" s="21" t="s">
        <v>21</v>
      </c>
      <c r="M12413" s="23">
        <f t="shared" si="389"/>
        <v>32</v>
      </c>
      <c r="N12413" s="6">
        <v>2024</v>
      </c>
    </row>
    <row r="12414" spans="1:14" ht="19.95" customHeight="1">
      <c r="A12414" s="20" t="s">
        <v>211</v>
      </c>
      <c r="B12414" s="20" t="s">
        <v>14</v>
      </c>
      <c r="C12414" s="20" t="s">
        <v>219</v>
      </c>
      <c r="D12414" s="20" t="s">
        <v>213</v>
      </c>
      <c r="E12414" s="20" t="s">
        <v>207</v>
      </c>
      <c r="F12414" s="21"/>
      <c r="G12414" s="20" t="s">
        <v>19</v>
      </c>
      <c r="H12414" s="21" t="s">
        <v>229</v>
      </c>
      <c r="I12414" s="25">
        <v>3.928571428571428E-3</v>
      </c>
      <c r="J12414" s="23">
        <v>90</v>
      </c>
      <c r="K12414" s="12">
        <f t="shared" si="388"/>
        <v>0.35357142857142854</v>
      </c>
      <c r="L12414" s="21" t="s">
        <v>21</v>
      </c>
      <c r="M12414" s="23">
        <f t="shared" si="389"/>
        <v>72</v>
      </c>
      <c r="N12414" s="6">
        <v>2024</v>
      </c>
    </row>
    <row r="12415" spans="1:14" ht="19.95" customHeight="1">
      <c r="A12415" s="20" t="s">
        <v>211</v>
      </c>
      <c r="B12415" s="20" t="s">
        <v>14</v>
      </c>
      <c r="C12415" s="20" t="s">
        <v>219</v>
      </c>
      <c r="D12415" s="20" t="s">
        <v>213</v>
      </c>
      <c r="E12415" s="20" t="s">
        <v>207</v>
      </c>
      <c r="F12415" s="21"/>
      <c r="G12415" s="20" t="s">
        <v>19</v>
      </c>
      <c r="H12415" s="21" t="s">
        <v>229</v>
      </c>
      <c r="I12415" s="25">
        <v>3.9473684210526317E-3</v>
      </c>
      <c r="J12415" s="23">
        <v>90</v>
      </c>
      <c r="K12415" s="12">
        <f t="shared" si="388"/>
        <v>0.35526315789473684</v>
      </c>
      <c r="L12415" s="21" t="s">
        <v>21</v>
      </c>
      <c r="M12415" s="23">
        <f t="shared" si="389"/>
        <v>72</v>
      </c>
      <c r="N12415" s="6">
        <v>2024</v>
      </c>
    </row>
    <row r="12416" spans="1:14" ht="19.95" customHeight="1">
      <c r="A12416" s="20" t="s">
        <v>211</v>
      </c>
      <c r="B12416" s="20" t="s">
        <v>14</v>
      </c>
      <c r="C12416" s="20" t="s">
        <v>192</v>
      </c>
      <c r="D12416" s="20" t="s">
        <v>213</v>
      </c>
      <c r="E12416" s="20" t="s">
        <v>207</v>
      </c>
      <c r="F12416" s="21"/>
      <c r="G12416" s="20" t="s">
        <v>19</v>
      </c>
      <c r="H12416" s="21" t="s">
        <v>229</v>
      </c>
      <c r="I12416" s="25">
        <v>4.9593495934959347E-3</v>
      </c>
      <c r="J12416" s="23">
        <v>90</v>
      </c>
      <c r="K12416" s="12">
        <f t="shared" si="388"/>
        <v>0.4463414634146341</v>
      </c>
      <c r="L12416" s="21" t="s">
        <v>21</v>
      </c>
      <c r="M12416" s="23">
        <f t="shared" si="389"/>
        <v>72</v>
      </c>
      <c r="N12416" s="6">
        <v>2024</v>
      </c>
    </row>
    <row r="12417" spans="1:14" ht="19.95" customHeight="1">
      <c r="A12417" s="20" t="s">
        <v>300</v>
      </c>
      <c r="B12417" s="20" t="s">
        <v>42</v>
      </c>
      <c r="C12417" s="20" t="s">
        <v>43</v>
      </c>
      <c r="D12417" s="20" t="s">
        <v>16</v>
      </c>
      <c r="E12417" s="20" t="s">
        <v>27</v>
      </c>
      <c r="F12417" s="21"/>
      <c r="G12417" s="20" t="s">
        <v>19</v>
      </c>
      <c r="H12417" s="21" t="s">
        <v>156</v>
      </c>
      <c r="I12417" s="25">
        <v>0.47907692307692307</v>
      </c>
      <c r="J12417" s="23">
        <v>8.25</v>
      </c>
      <c r="K12417" s="12">
        <f t="shared" si="388"/>
        <v>3.9523846153846152</v>
      </c>
      <c r="L12417" s="21" t="s">
        <v>21</v>
      </c>
      <c r="M12417" s="23">
        <f t="shared" si="389"/>
        <v>6.6</v>
      </c>
      <c r="N12417" s="6">
        <v>2024</v>
      </c>
    </row>
    <row r="12418" spans="1:14" ht="19.95" customHeight="1">
      <c r="A12418" s="20" t="s">
        <v>290</v>
      </c>
      <c r="B12418" s="20" t="s">
        <v>14</v>
      </c>
      <c r="C12418" s="20" t="s">
        <v>45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0.115</v>
      </c>
      <c r="J12418" s="23">
        <v>7.5</v>
      </c>
      <c r="K12418" s="12">
        <f t="shared" si="388"/>
        <v>0.86250000000000004</v>
      </c>
      <c r="L12418" s="21" t="s">
        <v>21</v>
      </c>
      <c r="M12418" s="23">
        <f t="shared" si="389"/>
        <v>6</v>
      </c>
      <c r="N12418" s="6">
        <v>2024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0.80596330275229355</v>
      </c>
      <c r="J12419" s="23">
        <v>14.5</v>
      </c>
      <c r="K12419" s="12">
        <f t="shared" ref="K12419:K12482" si="390">J12419*I12419</f>
        <v>11.686467889908256</v>
      </c>
      <c r="L12419" s="21" t="s">
        <v>21</v>
      </c>
      <c r="M12419" s="23">
        <f t="shared" si="389"/>
        <v>11.6</v>
      </c>
      <c r="N12419" s="6">
        <v>2024</v>
      </c>
    </row>
    <row r="12420" spans="1:14" ht="19.95" customHeight="1">
      <c r="A12420" s="20" t="s">
        <v>243</v>
      </c>
      <c r="B12420" s="20" t="s">
        <v>14</v>
      </c>
      <c r="C12420" s="20" t="s">
        <v>45</v>
      </c>
      <c r="D12420" s="20" t="s">
        <v>16</v>
      </c>
      <c r="E12420" s="20" t="s">
        <v>17</v>
      </c>
      <c r="F12420" s="21"/>
      <c r="G12420" s="20" t="s">
        <v>19</v>
      </c>
      <c r="H12420" s="21" t="s">
        <v>87</v>
      </c>
      <c r="I12420" s="25">
        <v>0.11536111111111111</v>
      </c>
      <c r="J12420" s="23">
        <v>14.52</v>
      </c>
      <c r="K12420" s="12">
        <f t="shared" si="390"/>
        <v>1.6750433333333332</v>
      </c>
      <c r="L12420" s="21" t="s">
        <v>21</v>
      </c>
      <c r="M12420" s="23">
        <f t="shared" si="389"/>
        <v>11.6</v>
      </c>
      <c r="N12420" s="6">
        <v>2024</v>
      </c>
    </row>
    <row r="12421" spans="1:14" ht="19.95" customHeight="1">
      <c r="A12421" s="20" t="s">
        <v>380</v>
      </c>
      <c r="B12421" s="20" t="s">
        <v>33</v>
      </c>
      <c r="C12421" s="20" t="s">
        <v>43</v>
      </c>
      <c r="D12421" s="20" t="s">
        <v>16</v>
      </c>
      <c r="E12421" s="20" t="s">
        <v>27</v>
      </c>
      <c r="F12421" s="21"/>
      <c r="G12421" s="20" t="s">
        <v>19</v>
      </c>
      <c r="H12421" s="21" t="s">
        <v>198</v>
      </c>
      <c r="I12421" s="25">
        <v>0.38886363636363636</v>
      </c>
      <c r="J12421" s="23">
        <v>8</v>
      </c>
      <c r="K12421" s="12">
        <f t="shared" si="390"/>
        <v>3.1109090909090908</v>
      </c>
      <c r="L12421" s="21" t="s">
        <v>21</v>
      </c>
      <c r="M12421" s="23">
        <f t="shared" si="389"/>
        <v>6.4</v>
      </c>
      <c r="N12421" s="6">
        <v>2024</v>
      </c>
    </row>
    <row r="12422" spans="1:14" ht="19.95" customHeight="1">
      <c r="A12422" s="20" t="s">
        <v>300</v>
      </c>
      <c r="B12422" s="20" t="s">
        <v>42</v>
      </c>
      <c r="C12422" s="20" t="s">
        <v>44</v>
      </c>
      <c r="D12422" s="20" t="s">
        <v>16</v>
      </c>
      <c r="E12422" s="20" t="s">
        <v>27</v>
      </c>
      <c r="F12422" s="21"/>
      <c r="G12422" s="20" t="s">
        <v>19</v>
      </c>
      <c r="H12422" s="21" t="s">
        <v>156</v>
      </c>
      <c r="I12422" s="25">
        <v>0.17142857142857143</v>
      </c>
      <c r="J12422" s="23">
        <v>6</v>
      </c>
      <c r="K12422" s="12">
        <f t="shared" si="390"/>
        <v>1.0285714285714285</v>
      </c>
      <c r="L12422" s="21" t="s">
        <v>21</v>
      </c>
      <c r="M12422" s="23">
        <f t="shared" si="389"/>
        <v>4.8</v>
      </c>
      <c r="N12422" s="6">
        <v>2024</v>
      </c>
    </row>
    <row r="12423" spans="1:14" ht="19.95" customHeight="1">
      <c r="A12423" s="20" t="s">
        <v>211</v>
      </c>
      <c r="B12423" s="20" t="s">
        <v>14</v>
      </c>
      <c r="C12423" s="20" t="s">
        <v>221</v>
      </c>
      <c r="D12423" s="20" t="s">
        <v>183</v>
      </c>
      <c r="E12423" s="20" t="s">
        <v>17</v>
      </c>
      <c r="F12423" s="21"/>
      <c r="G12423" s="20" t="s">
        <v>19</v>
      </c>
      <c r="H12423" s="21" t="s">
        <v>182</v>
      </c>
      <c r="I12423" s="25">
        <v>2.0073529411764705E-2</v>
      </c>
      <c r="J12423" s="23">
        <v>105.35</v>
      </c>
      <c r="K12423" s="12">
        <f t="shared" si="390"/>
        <v>2.1147463235294115</v>
      </c>
      <c r="L12423" s="21" t="s">
        <v>21</v>
      </c>
      <c r="M12423" s="23">
        <f t="shared" si="389"/>
        <v>84.3</v>
      </c>
      <c r="N12423" s="6">
        <v>2024</v>
      </c>
    </row>
    <row r="12424" spans="1:14" ht="19.95" customHeight="1">
      <c r="A12424" s="20" t="s">
        <v>380</v>
      </c>
      <c r="B12424" s="20" t="s">
        <v>42</v>
      </c>
      <c r="C12424" s="20" t="s">
        <v>31</v>
      </c>
      <c r="D12424" s="20" t="s">
        <v>16</v>
      </c>
      <c r="E12424" s="20" t="s">
        <v>27</v>
      </c>
      <c r="F12424" s="21"/>
      <c r="G12424" s="20" t="s">
        <v>19</v>
      </c>
      <c r="H12424" s="21" t="s">
        <v>198</v>
      </c>
      <c r="I12424" s="25">
        <v>1.43</v>
      </c>
      <c r="J12424" s="23">
        <v>60</v>
      </c>
      <c r="K12424" s="12">
        <f t="shared" si="390"/>
        <v>85.8</v>
      </c>
      <c r="L12424" s="21" t="s">
        <v>21</v>
      </c>
      <c r="M12424" s="23">
        <f t="shared" si="389"/>
        <v>48</v>
      </c>
      <c r="N12424" s="6">
        <v>2024</v>
      </c>
    </row>
    <row r="12425" spans="1:14" ht="19.95" customHeight="1">
      <c r="A12425" s="20" t="s">
        <v>290</v>
      </c>
      <c r="B12425" s="20" t="s">
        <v>42</v>
      </c>
      <c r="C12425" s="20" t="s">
        <v>69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0.20758220502901353</v>
      </c>
      <c r="J12425" s="23">
        <v>9.67</v>
      </c>
      <c r="K12425" s="12">
        <f t="shared" si="390"/>
        <v>2.0073199226305607</v>
      </c>
      <c r="L12425" s="21" t="s">
        <v>21</v>
      </c>
      <c r="M12425" s="23">
        <f t="shared" si="389"/>
        <v>7.7</v>
      </c>
      <c r="N12425" s="6">
        <v>2024</v>
      </c>
    </row>
    <row r="12426" spans="1:14" ht="19.95" customHeight="1">
      <c r="A12426" s="20" t="s">
        <v>158</v>
      </c>
      <c r="B12426" s="20" t="s">
        <v>42</v>
      </c>
      <c r="C12426" s="20" t="s">
        <v>41</v>
      </c>
      <c r="D12426" s="20" t="s">
        <v>16</v>
      </c>
      <c r="E12426" s="20" t="s">
        <v>27</v>
      </c>
      <c r="F12426" s="21"/>
      <c r="G12426" s="20" t="s">
        <v>19</v>
      </c>
      <c r="H12426" s="21" t="s">
        <v>92</v>
      </c>
      <c r="I12426" s="25">
        <v>0.55800000000000005</v>
      </c>
      <c r="J12426" s="23">
        <v>5</v>
      </c>
      <c r="K12426" s="12">
        <f t="shared" si="390"/>
        <v>2.79</v>
      </c>
      <c r="L12426" s="21" t="s">
        <v>21</v>
      </c>
      <c r="M12426" s="23">
        <f t="shared" si="389"/>
        <v>4</v>
      </c>
      <c r="N12426" s="6">
        <v>2024</v>
      </c>
    </row>
    <row r="12427" spans="1:14" ht="19.95" customHeight="1">
      <c r="A12427" s="20" t="s">
        <v>158</v>
      </c>
      <c r="B12427" s="20" t="s">
        <v>42</v>
      </c>
      <c r="C12427" s="20" t="s">
        <v>41</v>
      </c>
      <c r="D12427" s="20" t="s">
        <v>16</v>
      </c>
      <c r="E12427" s="20" t="s">
        <v>27</v>
      </c>
      <c r="F12427" s="21"/>
      <c r="G12427" s="20" t="s">
        <v>19</v>
      </c>
      <c r="H12427" s="21" t="s">
        <v>92</v>
      </c>
      <c r="I12427" s="25">
        <v>0.56600000000000006</v>
      </c>
      <c r="J12427" s="23">
        <v>5</v>
      </c>
      <c r="K12427" s="12">
        <f t="shared" si="390"/>
        <v>2.83</v>
      </c>
      <c r="L12427" s="21" t="s">
        <v>21</v>
      </c>
      <c r="M12427" s="23">
        <f t="shared" si="389"/>
        <v>4</v>
      </c>
      <c r="N12427" s="6">
        <v>2024</v>
      </c>
    </row>
    <row r="12428" spans="1:14" ht="19.95" customHeight="1">
      <c r="A12428" s="20" t="s">
        <v>248</v>
      </c>
      <c r="B12428" s="20" t="s">
        <v>14</v>
      </c>
      <c r="C12428" s="20" t="s">
        <v>36</v>
      </c>
      <c r="D12428" s="20" t="s">
        <v>16</v>
      </c>
      <c r="E12428" s="20" t="s">
        <v>202</v>
      </c>
      <c r="F12428" s="21"/>
      <c r="G12428" s="20" t="s">
        <v>19</v>
      </c>
      <c r="H12428" s="21" t="s">
        <v>162</v>
      </c>
      <c r="I12428" s="25">
        <v>0.69</v>
      </c>
      <c r="J12428" s="23">
        <v>0.42</v>
      </c>
      <c r="K12428" s="12">
        <f t="shared" si="390"/>
        <v>0.28979999999999995</v>
      </c>
      <c r="L12428" s="21" t="s">
        <v>21</v>
      </c>
      <c r="M12428" s="23">
        <f t="shared" si="389"/>
        <v>0.3</v>
      </c>
      <c r="N12428" s="6">
        <v>2024</v>
      </c>
    </row>
    <row r="12429" spans="1:14" ht="19.95" customHeight="1">
      <c r="A12429" s="20" t="s">
        <v>308</v>
      </c>
      <c r="B12429" s="20" t="s">
        <v>14</v>
      </c>
      <c r="C12429" s="20" t="s">
        <v>58</v>
      </c>
      <c r="D12429" s="20" t="s">
        <v>83</v>
      </c>
      <c r="E12429" s="20" t="s">
        <v>147</v>
      </c>
      <c r="F12429" s="21"/>
      <c r="G12429" s="20" t="s">
        <v>19</v>
      </c>
      <c r="H12429" s="21" t="s">
        <v>172</v>
      </c>
      <c r="I12429" s="25">
        <v>0.17732530120481929</v>
      </c>
      <c r="J12429" s="23">
        <v>4.17</v>
      </c>
      <c r="K12429" s="12">
        <f t="shared" si="390"/>
        <v>0.73944650602409645</v>
      </c>
      <c r="L12429" s="21" t="s">
        <v>21</v>
      </c>
      <c r="M12429" s="23">
        <f t="shared" si="389"/>
        <v>3.3</v>
      </c>
      <c r="N12429" s="6">
        <v>2024</v>
      </c>
    </row>
    <row r="12430" spans="1:14" ht="19.95" customHeight="1">
      <c r="A12430" s="20" t="s">
        <v>392</v>
      </c>
      <c r="B12430" s="20" t="s">
        <v>48</v>
      </c>
      <c r="C12430" s="20" t="s">
        <v>49</v>
      </c>
      <c r="D12430" s="20" t="s">
        <v>16</v>
      </c>
      <c r="E12430" s="20" t="s">
        <v>147</v>
      </c>
      <c r="F12430" s="21"/>
      <c r="G12430" s="20" t="s">
        <v>19</v>
      </c>
      <c r="H12430" s="21" t="s">
        <v>159</v>
      </c>
      <c r="I12430" s="25">
        <v>9.7153996101364534E-2</v>
      </c>
      <c r="J12430" s="23">
        <v>3.75</v>
      </c>
      <c r="K12430" s="12">
        <f t="shared" si="390"/>
        <v>0.364327485380117</v>
      </c>
      <c r="L12430" s="21" t="s">
        <v>21</v>
      </c>
      <c r="M12430" s="23">
        <f t="shared" si="389"/>
        <v>3</v>
      </c>
      <c r="N12430" s="6">
        <v>2024</v>
      </c>
    </row>
    <row r="12431" spans="1:14" ht="19.95" customHeight="1">
      <c r="A12431" s="20" t="s">
        <v>308</v>
      </c>
      <c r="B12431" s="20" t="s">
        <v>42</v>
      </c>
      <c r="C12431" s="20" t="s">
        <v>41</v>
      </c>
      <c r="D12431" s="20" t="s">
        <v>16</v>
      </c>
      <c r="E12431" s="20" t="s">
        <v>207</v>
      </c>
      <c r="F12431" s="21"/>
      <c r="G12431" s="20" t="s">
        <v>19</v>
      </c>
      <c r="H12431" s="21" t="s">
        <v>172</v>
      </c>
      <c r="I12431" s="25">
        <v>0.53047619047619055</v>
      </c>
      <c r="J12431" s="23">
        <v>5</v>
      </c>
      <c r="K12431" s="12">
        <f t="shared" si="390"/>
        <v>2.6523809523809527</v>
      </c>
      <c r="L12431" s="21" t="s">
        <v>21</v>
      </c>
      <c r="M12431" s="23">
        <f t="shared" si="389"/>
        <v>4</v>
      </c>
      <c r="N12431" s="6">
        <v>2024</v>
      </c>
    </row>
    <row r="12432" spans="1:14" ht="19.95" customHeight="1">
      <c r="A12432" s="20" t="s">
        <v>380</v>
      </c>
      <c r="B12432" s="20" t="s">
        <v>14</v>
      </c>
      <c r="C12432" s="20" t="s">
        <v>15</v>
      </c>
      <c r="D12432" s="20" t="s">
        <v>16</v>
      </c>
      <c r="E12432" s="20" t="s">
        <v>27</v>
      </c>
      <c r="F12432" s="21"/>
      <c r="G12432" s="20" t="s">
        <v>19</v>
      </c>
      <c r="H12432" s="21" t="s">
        <v>198</v>
      </c>
      <c r="I12432" s="25">
        <v>4.4039888682745824E-2</v>
      </c>
      <c r="J12432" s="23">
        <v>7.5</v>
      </c>
      <c r="K12432" s="12">
        <f t="shared" si="390"/>
        <v>0.33029916512059371</v>
      </c>
      <c r="L12432" s="21" t="s">
        <v>21</v>
      </c>
      <c r="M12432" s="23">
        <f t="shared" si="389"/>
        <v>6</v>
      </c>
      <c r="N12432" s="6">
        <v>2024</v>
      </c>
    </row>
    <row r="12433" spans="1:14" ht="19.95" customHeight="1">
      <c r="A12433" s="20" t="s">
        <v>380</v>
      </c>
      <c r="B12433" s="20" t="s">
        <v>33</v>
      </c>
      <c r="C12433" s="20" t="s">
        <v>44</v>
      </c>
      <c r="D12433" s="20" t="s">
        <v>16</v>
      </c>
      <c r="E12433" s="20" t="s">
        <v>27</v>
      </c>
      <c r="F12433" s="21"/>
      <c r="G12433" s="20" t="s">
        <v>19</v>
      </c>
      <c r="H12433" s="21" t="s">
        <v>198</v>
      </c>
      <c r="I12433" s="25">
        <v>0.15253246753246752</v>
      </c>
      <c r="J12433" s="23">
        <v>6.5</v>
      </c>
      <c r="K12433" s="12">
        <f t="shared" si="390"/>
        <v>0.99146103896103888</v>
      </c>
      <c r="L12433" s="21" t="s">
        <v>21</v>
      </c>
      <c r="M12433" s="23">
        <f t="shared" si="389"/>
        <v>5.2</v>
      </c>
      <c r="N12433" s="6">
        <v>2024</v>
      </c>
    </row>
    <row r="12434" spans="1:14" ht="19.95" customHeight="1">
      <c r="A12434" s="20" t="s">
        <v>308</v>
      </c>
      <c r="B12434" s="20" t="s">
        <v>42</v>
      </c>
      <c r="C12434" s="20" t="s">
        <v>65</v>
      </c>
      <c r="D12434" s="20" t="s">
        <v>83</v>
      </c>
      <c r="E12434" s="20" t="s">
        <v>147</v>
      </c>
      <c r="F12434" s="21"/>
      <c r="G12434" s="20" t="s">
        <v>19</v>
      </c>
      <c r="H12434" s="21" t="s">
        <v>172</v>
      </c>
      <c r="I12434" s="25">
        <v>1.1762666666666666</v>
      </c>
      <c r="J12434" s="23">
        <v>5</v>
      </c>
      <c r="K12434" s="12">
        <f t="shared" si="390"/>
        <v>5.8813333333333331</v>
      </c>
      <c r="L12434" s="21" t="s">
        <v>21</v>
      </c>
      <c r="M12434" s="23">
        <f t="shared" si="389"/>
        <v>4</v>
      </c>
      <c r="N12434" s="6">
        <v>2024</v>
      </c>
    </row>
    <row r="12435" spans="1:14" ht="19.95" customHeight="1">
      <c r="A12435" s="20" t="s">
        <v>248</v>
      </c>
      <c r="B12435" s="20" t="s">
        <v>14</v>
      </c>
      <c r="C12435" s="20" t="s">
        <v>102</v>
      </c>
      <c r="D12435" s="20" t="s">
        <v>16</v>
      </c>
      <c r="E12435" s="20" t="s">
        <v>202</v>
      </c>
      <c r="F12435" s="21"/>
      <c r="G12435" s="20" t="s">
        <v>19</v>
      </c>
      <c r="H12435" s="21" t="s">
        <v>162</v>
      </c>
      <c r="I12435" s="25">
        <v>0.21833333333333332</v>
      </c>
      <c r="J12435" s="23">
        <v>0.69</v>
      </c>
      <c r="K12435" s="12">
        <f t="shared" si="390"/>
        <v>0.15064999999999998</v>
      </c>
      <c r="L12435" s="21" t="s">
        <v>21</v>
      </c>
      <c r="M12435" s="23">
        <f t="shared" si="389"/>
        <v>0.6</v>
      </c>
      <c r="N12435" s="6">
        <v>2024</v>
      </c>
    </row>
    <row r="12436" spans="1:14" ht="19.95" customHeight="1">
      <c r="A12436" s="20" t="s">
        <v>248</v>
      </c>
      <c r="B12436" s="20" t="s">
        <v>42</v>
      </c>
      <c r="C12436" s="20" t="s">
        <v>43</v>
      </c>
      <c r="D12436" s="20" t="s">
        <v>16</v>
      </c>
      <c r="E12436" s="20" t="s">
        <v>97</v>
      </c>
      <c r="F12436" s="21"/>
      <c r="G12436" s="20" t="s">
        <v>19</v>
      </c>
      <c r="H12436" s="21" t="s">
        <v>198</v>
      </c>
      <c r="I12436" s="25">
        <v>0.54553452855245688</v>
      </c>
      <c r="J12436" s="23">
        <v>5.25</v>
      </c>
      <c r="K12436" s="12">
        <f t="shared" si="390"/>
        <v>2.8640562749003986</v>
      </c>
      <c r="L12436" s="21" t="s">
        <v>21</v>
      </c>
      <c r="M12436" s="23">
        <f t="shared" si="389"/>
        <v>4.2</v>
      </c>
      <c r="N12436" s="6">
        <v>2024</v>
      </c>
    </row>
    <row r="12437" spans="1:14" ht="19.95" customHeight="1">
      <c r="A12437" s="20" t="s">
        <v>380</v>
      </c>
      <c r="B12437" s="20" t="s">
        <v>14</v>
      </c>
      <c r="C12437" s="20" t="s">
        <v>102</v>
      </c>
      <c r="D12437" s="20" t="s">
        <v>16</v>
      </c>
      <c r="E12437" s="20" t="s">
        <v>27</v>
      </c>
      <c r="F12437" s="21"/>
      <c r="G12437" s="20" t="s">
        <v>19</v>
      </c>
      <c r="H12437" s="21" t="s">
        <v>198</v>
      </c>
      <c r="I12437" s="25">
        <v>0.18168316831683171</v>
      </c>
      <c r="J12437" s="23">
        <v>6</v>
      </c>
      <c r="K12437" s="12">
        <f t="shared" si="390"/>
        <v>1.0900990099009902</v>
      </c>
      <c r="L12437" s="21" t="s">
        <v>21</v>
      </c>
      <c r="M12437" s="23">
        <f t="shared" si="389"/>
        <v>4.8</v>
      </c>
      <c r="N12437" s="6">
        <v>2024</v>
      </c>
    </row>
    <row r="12438" spans="1:14" ht="19.95" customHeight="1">
      <c r="A12438" s="20" t="s">
        <v>380</v>
      </c>
      <c r="B12438" s="20" t="s">
        <v>42</v>
      </c>
      <c r="C12438" s="20" t="s">
        <v>43</v>
      </c>
      <c r="D12438" s="20" t="s">
        <v>16</v>
      </c>
      <c r="E12438" s="20" t="s">
        <v>27</v>
      </c>
      <c r="F12438" s="21"/>
      <c r="G12438" s="20" t="s">
        <v>19</v>
      </c>
      <c r="H12438" s="21" t="s">
        <v>198</v>
      </c>
      <c r="I12438" s="25">
        <v>0.45094059405940595</v>
      </c>
      <c r="J12438" s="23">
        <v>9.26</v>
      </c>
      <c r="K12438" s="12">
        <f t="shared" si="390"/>
        <v>4.1757099009900989</v>
      </c>
      <c r="L12438" s="21" t="s">
        <v>21</v>
      </c>
      <c r="M12438" s="23">
        <f t="shared" si="389"/>
        <v>7.4</v>
      </c>
      <c r="N12438" s="6">
        <v>2024</v>
      </c>
    </row>
    <row r="12439" spans="1:14" ht="19.95" customHeight="1">
      <c r="A12439" s="20" t="s">
        <v>380</v>
      </c>
      <c r="B12439" s="20" t="s">
        <v>42</v>
      </c>
      <c r="C12439" s="20" t="s">
        <v>41</v>
      </c>
      <c r="D12439" s="20" t="s">
        <v>16</v>
      </c>
      <c r="E12439" s="20" t="s">
        <v>27</v>
      </c>
      <c r="F12439" s="21"/>
      <c r="G12439" s="20" t="s">
        <v>19</v>
      </c>
      <c r="H12439" s="21" t="s">
        <v>198</v>
      </c>
      <c r="I12439" s="25">
        <v>0.74405940594059417</v>
      </c>
      <c r="J12439" s="23">
        <v>18.579999999999998</v>
      </c>
      <c r="K12439" s="12">
        <f t="shared" si="390"/>
        <v>13.824623762376238</v>
      </c>
      <c r="L12439" s="21" t="s">
        <v>21</v>
      </c>
      <c r="M12439" s="23">
        <f t="shared" si="389"/>
        <v>14.9</v>
      </c>
      <c r="N12439" s="6">
        <v>2024</v>
      </c>
    </row>
    <row r="12440" spans="1:14" ht="19.95" customHeight="1">
      <c r="A12440" s="20" t="s">
        <v>248</v>
      </c>
      <c r="B12440" s="20" t="s">
        <v>30</v>
      </c>
      <c r="C12440" s="20" t="s">
        <v>43</v>
      </c>
      <c r="D12440" s="20" t="s">
        <v>16</v>
      </c>
      <c r="E12440" s="20" t="s">
        <v>202</v>
      </c>
      <c r="F12440" s="21"/>
      <c r="G12440" s="20" t="s">
        <v>19</v>
      </c>
      <c r="H12440" s="21" t="s">
        <v>162</v>
      </c>
      <c r="I12440" s="25">
        <v>0.74678431372549015</v>
      </c>
      <c r="J12440" s="23">
        <v>0.52</v>
      </c>
      <c r="K12440" s="12">
        <f t="shared" si="390"/>
        <v>0.38832784313725488</v>
      </c>
      <c r="L12440" s="21" t="s">
        <v>21</v>
      </c>
      <c r="M12440" s="23">
        <f t="shared" si="389"/>
        <v>0.4</v>
      </c>
      <c r="N12440" s="6">
        <v>2024</v>
      </c>
    </row>
    <row r="12441" spans="1:14" ht="19.95" customHeight="1">
      <c r="A12441" s="20" t="s">
        <v>283</v>
      </c>
      <c r="B12441" s="20" t="s">
        <v>42</v>
      </c>
      <c r="C12441" s="20" t="s">
        <v>63</v>
      </c>
      <c r="D12441" s="20" t="s">
        <v>16</v>
      </c>
      <c r="E12441" s="20" t="s">
        <v>17</v>
      </c>
      <c r="F12441" s="21"/>
      <c r="G12441" s="20" t="s">
        <v>19</v>
      </c>
      <c r="H12441" s="21" t="s">
        <v>284</v>
      </c>
      <c r="I12441" s="25">
        <v>2.7560000000000002</v>
      </c>
      <c r="J12441" s="23">
        <v>14.28</v>
      </c>
      <c r="K12441" s="12">
        <f t="shared" si="390"/>
        <v>39.35568</v>
      </c>
      <c r="L12441" s="21" t="s">
        <v>21</v>
      </c>
      <c r="M12441" s="23">
        <f t="shared" si="389"/>
        <v>11.4</v>
      </c>
      <c r="N12441" s="6">
        <v>2024</v>
      </c>
    </row>
    <row r="12442" spans="1:14" ht="19.95" customHeight="1">
      <c r="A12442" s="20" t="s">
        <v>308</v>
      </c>
      <c r="B12442" s="20" t="s">
        <v>42</v>
      </c>
      <c r="C12442" s="20" t="s">
        <v>41</v>
      </c>
      <c r="D12442" s="20" t="s">
        <v>83</v>
      </c>
      <c r="E12442" s="20" t="s">
        <v>147</v>
      </c>
      <c r="F12442" s="21"/>
      <c r="G12442" s="20" t="s">
        <v>19</v>
      </c>
      <c r="H12442" s="21" t="s">
        <v>172</v>
      </c>
      <c r="I12442" s="25">
        <v>0.54481818181818187</v>
      </c>
      <c r="J12442" s="23">
        <v>4.75</v>
      </c>
      <c r="K12442" s="12">
        <f t="shared" si="390"/>
        <v>2.5878863636363638</v>
      </c>
      <c r="L12442" s="21" t="s">
        <v>21</v>
      </c>
      <c r="M12442" s="23">
        <f t="shared" si="389"/>
        <v>3.8</v>
      </c>
      <c r="N12442" s="6">
        <v>2024</v>
      </c>
    </row>
    <row r="12443" spans="1:14" ht="19.95" customHeight="1">
      <c r="A12443" s="20" t="s">
        <v>380</v>
      </c>
      <c r="B12443" s="20" t="s">
        <v>24</v>
      </c>
      <c r="C12443" s="20" t="s">
        <v>58</v>
      </c>
      <c r="D12443" s="20" t="s">
        <v>26</v>
      </c>
      <c r="E12443" s="20" t="s">
        <v>27</v>
      </c>
      <c r="F12443" s="21"/>
      <c r="G12443" s="20" t="s">
        <v>19</v>
      </c>
      <c r="H12443" s="21" t="s">
        <v>198</v>
      </c>
      <c r="I12443" s="25">
        <v>0.25293684210526313</v>
      </c>
      <c r="J12443" s="23">
        <v>9.48</v>
      </c>
      <c r="K12443" s="12">
        <f t="shared" si="390"/>
        <v>2.3978412631578947</v>
      </c>
      <c r="L12443" s="21" t="s">
        <v>21</v>
      </c>
      <c r="M12443" s="23">
        <f t="shared" si="389"/>
        <v>7.6</v>
      </c>
      <c r="N12443" s="6">
        <v>2024</v>
      </c>
    </row>
    <row r="12444" spans="1:14" ht="19.95" customHeight="1">
      <c r="A12444" s="20" t="s">
        <v>380</v>
      </c>
      <c r="B12444" s="20" t="s">
        <v>14</v>
      </c>
      <c r="C12444" s="20" t="s">
        <v>15</v>
      </c>
      <c r="D12444" s="20" t="s">
        <v>26</v>
      </c>
      <c r="E12444" s="20" t="s">
        <v>27</v>
      </c>
      <c r="F12444" s="21"/>
      <c r="G12444" s="20" t="s">
        <v>19</v>
      </c>
      <c r="H12444" s="21" t="s">
        <v>198</v>
      </c>
      <c r="I12444" s="25">
        <v>4.2506393861892582E-2</v>
      </c>
      <c r="J12444" s="23">
        <v>7.35</v>
      </c>
      <c r="K12444" s="12">
        <f t="shared" si="390"/>
        <v>0.31242199488491046</v>
      </c>
      <c r="L12444" s="21" t="s">
        <v>21</v>
      </c>
      <c r="M12444" s="23">
        <f t="shared" si="389"/>
        <v>5.9</v>
      </c>
      <c r="N12444" s="6">
        <v>2024</v>
      </c>
    </row>
    <row r="12445" spans="1:14" ht="19.95" customHeight="1">
      <c r="A12445" s="20" t="s">
        <v>211</v>
      </c>
      <c r="B12445" s="20" t="s">
        <v>14</v>
      </c>
      <c r="C12445" s="20" t="s">
        <v>23</v>
      </c>
      <c r="D12445" s="20" t="s">
        <v>213</v>
      </c>
      <c r="E12445" s="20" t="s">
        <v>27</v>
      </c>
      <c r="F12445" s="21"/>
      <c r="G12445" s="20" t="s">
        <v>19</v>
      </c>
      <c r="H12445" s="21" t="s">
        <v>229</v>
      </c>
      <c r="I12445" s="25">
        <v>6.4035087719298243E-3</v>
      </c>
      <c r="J12445" s="23">
        <v>50</v>
      </c>
      <c r="K12445" s="12">
        <f t="shared" si="390"/>
        <v>0.32017543859649122</v>
      </c>
      <c r="L12445" s="21" t="s">
        <v>21</v>
      </c>
      <c r="M12445" s="23">
        <f t="shared" si="389"/>
        <v>40</v>
      </c>
      <c r="N12445" s="6">
        <v>2024</v>
      </c>
    </row>
    <row r="12446" spans="1:14" ht="19.95" customHeight="1">
      <c r="A12446" s="20" t="s">
        <v>387</v>
      </c>
      <c r="B12446" s="20" t="s">
        <v>14</v>
      </c>
      <c r="C12446" s="20" t="s">
        <v>58</v>
      </c>
      <c r="D12446" s="20" t="s">
        <v>16</v>
      </c>
      <c r="E12446" s="20" t="s">
        <v>207</v>
      </c>
      <c r="F12446" s="21"/>
      <c r="G12446" s="20" t="s">
        <v>19</v>
      </c>
      <c r="H12446" s="21" t="s">
        <v>159</v>
      </c>
      <c r="I12446" s="25">
        <v>0.33328214971209214</v>
      </c>
      <c r="J12446" s="23">
        <v>0.45</v>
      </c>
      <c r="K12446" s="12">
        <f t="shared" si="390"/>
        <v>0.14997696737044147</v>
      </c>
      <c r="L12446" s="21" t="s">
        <v>21</v>
      </c>
      <c r="M12446" s="23">
        <f t="shared" si="389"/>
        <v>0.4</v>
      </c>
      <c r="N12446" s="6">
        <v>2024</v>
      </c>
    </row>
    <row r="12447" spans="1:14" ht="19.95" customHeight="1">
      <c r="A12447" s="20" t="s">
        <v>248</v>
      </c>
      <c r="B12447" s="20" t="s">
        <v>62</v>
      </c>
      <c r="C12447" s="20" t="s">
        <v>45</v>
      </c>
      <c r="D12447" s="20" t="s">
        <v>26</v>
      </c>
      <c r="E12447" s="20" t="s">
        <v>202</v>
      </c>
      <c r="F12447" s="21"/>
      <c r="G12447" s="20" t="s">
        <v>19</v>
      </c>
      <c r="H12447" s="21" t="s">
        <v>162</v>
      </c>
      <c r="I12447" s="25">
        <v>0.2</v>
      </c>
      <c r="J12447" s="23">
        <v>0.92</v>
      </c>
      <c r="K12447" s="12">
        <f t="shared" si="390"/>
        <v>0.18400000000000002</v>
      </c>
      <c r="L12447" s="21" t="s">
        <v>21</v>
      </c>
      <c r="M12447" s="23">
        <f t="shared" si="389"/>
        <v>0.7</v>
      </c>
      <c r="N12447" s="6">
        <v>2024</v>
      </c>
    </row>
    <row r="12448" spans="1:14" ht="19.95" customHeight="1">
      <c r="A12448" s="20" t="s">
        <v>248</v>
      </c>
      <c r="B12448" s="20" t="s">
        <v>62</v>
      </c>
      <c r="C12448" s="20" t="s">
        <v>58</v>
      </c>
      <c r="D12448" s="20" t="s">
        <v>26</v>
      </c>
      <c r="E12448" s="20" t="s">
        <v>202</v>
      </c>
      <c r="F12448" s="21"/>
      <c r="G12448" s="20" t="s">
        <v>19</v>
      </c>
      <c r="H12448" s="21" t="s">
        <v>162</v>
      </c>
      <c r="I12448" s="25">
        <v>0.55000000000000004</v>
      </c>
      <c r="J12448" s="23">
        <v>0.6</v>
      </c>
      <c r="K12448" s="12">
        <f t="shared" si="390"/>
        <v>0.33</v>
      </c>
      <c r="L12448" s="21" t="s">
        <v>21</v>
      </c>
      <c r="M12448" s="23">
        <f t="shared" si="389"/>
        <v>0.5</v>
      </c>
      <c r="N12448" s="6">
        <v>2024</v>
      </c>
    </row>
    <row r="12449" spans="1:14" ht="19.95" customHeight="1">
      <c r="A12449" s="20" t="s">
        <v>248</v>
      </c>
      <c r="B12449" s="20" t="s">
        <v>62</v>
      </c>
      <c r="C12449" s="20" t="s">
        <v>38</v>
      </c>
      <c r="D12449" s="20" t="s">
        <v>26</v>
      </c>
      <c r="E12449" s="20" t="s">
        <v>202</v>
      </c>
      <c r="F12449" s="21"/>
      <c r="G12449" s="20" t="s">
        <v>19</v>
      </c>
      <c r="H12449" s="21" t="s">
        <v>162</v>
      </c>
      <c r="I12449" s="25">
        <v>2.33</v>
      </c>
      <c r="J12449" s="23">
        <v>1.85</v>
      </c>
      <c r="K12449" s="12">
        <f t="shared" si="390"/>
        <v>4.3105000000000002</v>
      </c>
      <c r="L12449" s="21" t="s">
        <v>21</v>
      </c>
      <c r="M12449" s="23">
        <f t="shared" si="389"/>
        <v>1.5</v>
      </c>
      <c r="N12449" s="6">
        <v>2024</v>
      </c>
    </row>
    <row r="12450" spans="1:14" ht="19.95" customHeight="1">
      <c r="A12450" s="20" t="s">
        <v>248</v>
      </c>
      <c r="B12450" s="20" t="s">
        <v>42</v>
      </c>
      <c r="C12450" s="20" t="s">
        <v>44</v>
      </c>
      <c r="D12450" s="20" t="s">
        <v>26</v>
      </c>
      <c r="E12450" s="20" t="s">
        <v>202</v>
      </c>
      <c r="F12450" s="21"/>
      <c r="G12450" s="20" t="s">
        <v>19</v>
      </c>
      <c r="H12450" s="21" t="s">
        <v>162</v>
      </c>
      <c r="I12450" s="25">
        <v>0.23914285714285713</v>
      </c>
      <c r="J12450" s="23">
        <v>0.6</v>
      </c>
      <c r="K12450" s="12">
        <f t="shared" si="390"/>
        <v>0.14348571428571427</v>
      </c>
      <c r="L12450" s="21" t="s">
        <v>21</v>
      </c>
      <c r="M12450" s="23">
        <f t="shared" si="389"/>
        <v>0.5</v>
      </c>
      <c r="N12450" s="6">
        <v>2024</v>
      </c>
    </row>
    <row r="12451" spans="1:14" ht="19.95" customHeight="1">
      <c r="A12451" s="20" t="s">
        <v>248</v>
      </c>
      <c r="B12451" s="20" t="s">
        <v>42</v>
      </c>
      <c r="C12451" s="20" t="s">
        <v>69</v>
      </c>
      <c r="D12451" s="20" t="s">
        <v>26</v>
      </c>
      <c r="E12451" s="20" t="s">
        <v>202</v>
      </c>
      <c r="F12451" s="21"/>
      <c r="G12451" s="20" t="s">
        <v>19</v>
      </c>
      <c r="H12451" s="21" t="s">
        <v>162</v>
      </c>
      <c r="I12451" s="25">
        <v>0.28472222222222221</v>
      </c>
      <c r="J12451" s="23">
        <v>0.6</v>
      </c>
      <c r="K12451" s="12">
        <f t="shared" si="390"/>
        <v>0.17083333333333331</v>
      </c>
      <c r="L12451" s="21" t="s">
        <v>21</v>
      </c>
      <c r="M12451" s="23">
        <f t="shared" si="389"/>
        <v>0.5</v>
      </c>
      <c r="N12451" s="6">
        <v>2024</v>
      </c>
    </row>
    <row r="12452" spans="1:14" ht="19.95" customHeight="1">
      <c r="A12452" s="20" t="s">
        <v>248</v>
      </c>
      <c r="B12452" s="20" t="s">
        <v>37</v>
      </c>
      <c r="C12452" s="20" t="s">
        <v>25</v>
      </c>
      <c r="D12452" s="20" t="s">
        <v>26</v>
      </c>
      <c r="E12452" s="20" t="s">
        <v>202</v>
      </c>
      <c r="F12452" s="21"/>
      <c r="G12452" s="20" t="s">
        <v>19</v>
      </c>
      <c r="H12452" s="21" t="s">
        <v>162</v>
      </c>
      <c r="I12452" s="25">
        <v>3.05</v>
      </c>
      <c r="J12452" s="23">
        <v>2</v>
      </c>
      <c r="K12452" s="12">
        <f t="shared" si="390"/>
        <v>6.1</v>
      </c>
      <c r="L12452" s="21" t="s">
        <v>21</v>
      </c>
      <c r="M12452" s="23">
        <f t="shared" si="389"/>
        <v>1.6</v>
      </c>
      <c r="N12452" s="6">
        <v>2024</v>
      </c>
    </row>
    <row r="12453" spans="1:14" ht="19.95" customHeight="1">
      <c r="A12453" s="20" t="s">
        <v>248</v>
      </c>
      <c r="B12453" s="20" t="s">
        <v>37</v>
      </c>
      <c r="C12453" s="20" t="s">
        <v>38</v>
      </c>
      <c r="D12453" s="20" t="s">
        <v>26</v>
      </c>
      <c r="E12453" s="20" t="s">
        <v>202</v>
      </c>
      <c r="F12453" s="21"/>
      <c r="G12453" s="20" t="s">
        <v>19</v>
      </c>
      <c r="H12453" s="21" t="s">
        <v>162</v>
      </c>
      <c r="I12453" s="25">
        <v>1.625</v>
      </c>
      <c r="J12453" s="23">
        <v>1</v>
      </c>
      <c r="K12453" s="12">
        <f t="shared" si="390"/>
        <v>1.625</v>
      </c>
      <c r="L12453" s="21" t="s">
        <v>21</v>
      </c>
      <c r="M12453" s="23">
        <f t="shared" si="389"/>
        <v>0.8</v>
      </c>
      <c r="N12453" s="6">
        <v>2024</v>
      </c>
    </row>
    <row r="12454" spans="1:14" ht="19.95" customHeight="1">
      <c r="A12454" s="20" t="s">
        <v>308</v>
      </c>
      <c r="B12454" s="20" t="s">
        <v>42</v>
      </c>
      <c r="C12454" s="20" t="s">
        <v>41</v>
      </c>
      <c r="D12454" s="20" t="s">
        <v>16</v>
      </c>
      <c r="E12454" s="20" t="s">
        <v>147</v>
      </c>
      <c r="F12454" s="21"/>
      <c r="G12454" s="20" t="s">
        <v>19</v>
      </c>
      <c r="H12454" s="21" t="s">
        <v>172</v>
      </c>
      <c r="I12454" s="25">
        <v>0.495</v>
      </c>
      <c r="J12454" s="23">
        <v>5</v>
      </c>
      <c r="K12454" s="12">
        <f t="shared" si="390"/>
        <v>2.4750000000000001</v>
      </c>
      <c r="L12454" s="21" t="s">
        <v>21</v>
      </c>
      <c r="M12454" s="23">
        <f t="shared" si="389"/>
        <v>4</v>
      </c>
      <c r="N12454" s="6">
        <v>2024</v>
      </c>
    </row>
    <row r="12455" spans="1:14" ht="19.95" customHeight="1">
      <c r="A12455" s="20" t="s">
        <v>308</v>
      </c>
      <c r="B12455" s="20" t="s">
        <v>42</v>
      </c>
      <c r="C12455" s="20" t="s">
        <v>41</v>
      </c>
      <c r="D12455" s="20" t="s">
        <v>16</v>
      </c>
      <c r="E12455" s="20" t="s">
        <v>147</v>
      </c>
      <c r="F12455" s="21"/>
      <c r="G12455" s="20" t="s">
        <v>19</v>
      </c>
      <c r="H12455" s="21" t="s">
        <v>172</v>
      </c>
      <c r="I12455" s="25">
        <v>0.52100000000000002</v>
      </c>
      <c r="J12455" s="23">
        <v>5</v>
      </c>
      <c r="K12455" s="12">
        <f t="shared" si="390"/>
        <v>2.605</v>
      </c>
      <c r="L12455" s="21" t="s">
        <v>21</v>
      </c>
      <c r="M12455" s="23">
        <f t="shared" si="389"/>
        <v>4</v>
      </c>
      <c r="N12455" s="6">
        <v>2024</v>
      </c>
    </row>
    <row r="12456" spans="1:14" ht="19.95" customHeight="1">
      <c r="A12456" s="20" t="s">
        <v>211</v>
      </c>
      <c r="B12456" s="20" t="s">
        <v>14</v>
      </c>
      <c r="C12456" s="20" t="s">
        <v>215</v>
      </c>
      <c r="D12456" s="20" t="s">
        <v>213</v>
      </c>
      <c r="E12456" s="20" t="s">
        <v>207</v>
      </c>
      <c r="F12456" s="21"/>
      <c r="G12456" s="20" t="s">
        <v>19</v>
      </c>
      <c r="H12456" s="21" t="s">
        <v>229</v>
      </c>
      <c r="I12456" s="25">
        <v>3.6228287841191067E-3</v>
      </c>
      <c r="J12456" s="23">
        <v>90</v>
      </c>
      <c r="K12456" s="12">
        <f t="shared" si="390"/>
        <v>0.32605459057071962</v>
      </c>
      <c r="L12456" s="21" t="s">
        <v>21</v>
      </c>
      <c r="M12456" s="23">
        <f t="shared" si="389"/>
        <v>72</v>
      </c>
      <c r="N12456" s="6">
        <v>2024</v>
      </c>
    </row>
    <row r="12457" spans="1:14" ht="19.95" customHeight="1">
      <c r="A12457" s="20" t="s">
        <v>211</v>
      </c>
      <c r="B12457" s="20" t="s">
        <v>14</v>
      </c>
      <c r="C12457" s="20" t="s">
        <v>179</v>
      </c>
      <c r="D12457" s="20" t="s">
        <v>213</v>
      </c>
      <c r="E12457" s="20" t="s">
        <v>207</v>
      </c>
      <c r="F12457" s="21"/>
      <c r="G12457" s="20" t="s">
        <v>19</v>
      </c>
      <c r="H12457" s="21" t="s">
        <v>229</v>
      </c>
      <c r="I12457" s="25">
        <v>7.8787878787878792E-3</v>
      </c>
      <c r="J12457" s="23">
        <v>90</v>
      </c>
      <c r="K12457" s="12">
        <f t="shared" si="390"/>
        <v>0.70909090909090911</v>
      </c>
      <c r="L12457" s="21" t="s">
        <v>21</v>
      </c>
      <c r="M12457" s="23">
        <f t="shared" si="389"/>
        <v>72</v>
      </c>
      <c r="N12457" s="6">
        <v>2024</v>
      </c>
    </row>
    <row r="12458" spans="1:14" ht="19.95" customHeight="1">
      <c r="A12458" s="20" t="s">
        <v>211</v>
      </c>
      <c r="B12458" s="20" t="s">
        <v>14</v>
      </c>
      <c r="C12458" s="20" t="s">
        <v>192</v>
      </c>
      <c r="D12458" s="20" t="s">
        <v>213</v>
      </c>
      <c r="E12458" s="20" t="s">
        <v>207</v>
      </c>
      <c r="F12458" s="21"/>
      <c r="G12458" s="20" t="s">
        <v>19</v>
      </c>
      <c r="H12458" s="21" t="s">
        <v>229</v>
      </c>
      <c r="I12458" s="25">
        <v>5.154761904761905E-3</v>
      </c>
      <c r="J12458" s="23">
        <v>90</v>
      </c>
      <c r="K12458" s="12">
        <f t="shared" si="390"/>
        <v>0.46392857142857147</v>
      </c>
      <c r="L12458" s="21" t="s">
        <v>21</v>
      </c>
      <c r="M12458" s="23">
        <f t="shared" si="389"/>
        <v>72</v>
      </c>
      <c r="N12458" s="6">
        <v>2024</v>
      </c>
    </row>
    <row r="12459" spans="1:14" ht="19.95" customHeight="1">
      <c r="A12459" s="20" t="s">
        <v>211</v>
      </c>
      <c r="B12459" s="20" t="s">
        <v>14</v>
      </c>
      <c r="C12459" s="20" t="s">
        <v>75</v>
      </c>
      <c r="D12459" s="20" t="s">
        <v>183</v>
      </c>
      <c r="E12459" s="20" t="s">
        <v>150</v>
      </c>
      <c r="F12459" s="21"/>
      <c r="G12459" s="20" t="s">
        <v>19</v>
      </c>
      <c r="H12459" s="21" t="s">
        <v>100</v>
      </c>
      <c r="I12459" s="25">
        <v>1.7499999999999998E-2</v>
      </c>
      <c r="J12459" s="23">
        <v>70</v>
      </c>
      <c r="K12459" s="12">
        <f t="shared" si="390"/>
        <v>1.2249999999999999</v>
      </c>
      <c r="L12459" s="21" t="s">
        <v>21</v>
      </c>
      <c r="M12459" s="23">
        <f t="shared" si="389"/>
        <v>56</v>
      </c>
      <c r="N12459" s="6">
        <v>2024</v>
      </c>
    </row>
    <row r="12460" spans="1:14" ht="19.95" customHeight="1">
      <c r="A12460" s="20" t="s">
        <v>211</v>
      </c>
      <c r="B12460" s="20" t="s">
        <v>14</v>
      </c>
      <c r="C12460" s="20" t="s">
        <v>192</v>
      </c>
      <c r="D12460" s="20" t="s">
        <v>183</v>
      </c>
      <c r="E12460" s="20" t="s">
        <v>150</v>
      </c>
      <c r="F12460" s="21"/>
      <c r="G12460" s="20" t="s">
        <v>19</v>
      </c>
      <c r="H12460" s="21" t="s">
        <v>182</v>
      </c>
      <c r="I12460" s="25">
        <v>6.1538461538461538E-3</v>
      </c>
      <c r="J12460" s="23">
        <v>120</v>
      </c>
      <c r="K12460" s="12">
        <f t="shared" si="390"/>
        <v>0.7384615384615385</v>
      </c>
      <c r="L12460" s="21" t="s">
        <v>21</v>
      </c>
      <c r="M12460" s="23">
        <f t="shared" si="389"/>
        <v>96</v>
      </c>
      <c r="N12460" s="6">
        <v>2024</v>
      </c>
    </row>
    <row r="12461" spans="1:14" ht="19.95" customHeight="1">
      <c r="A12461" s="20" t="s">
        <v>211</v>
      </c>
      <c r="B12461" s="20" t="s">
        <v>14</v>
      </c>
      <c r="C12461" s="20" t="s">
        <v>192</v>
      </c>
      <c r="D12461" s="20" t="s">
        <v>183</v>
      </c>
      <c r="E12461" s="20" t="s">
        <v>207</v>
      </c>
      <c r="F12461" s="21"/>
      <c r="G12461" s="20" t="s">
        <v>19</v>
      </c>
      <c r="H12461" s="21" t="s">
        <v>229</v>
      </c>
      <c r="I12461" s="25">
        <v>5.0000000000000001E-3</v>
      </c>
      <c r="J12461" s="23">
        <v>205</v>
      </c>
      <c r="K12461" s="12">
        <f t="shared" si="390"/>
        <v>1.0249999999999999</v>
      </c>
      <c r="L12461" s="21" t="s">
        <v>21</v>
      </c>
      <c r="M12461" s="23">
        <f t="shared" si="389"/>
        <v>164</v>
      </c>
      <c r="N12461" s="6">
        <v>2024</v>
      </c>
    </row>
    <row r="12462" spans="1:14" ht="19.95" customHeight="1">
      <c r="A12462" s="20" t="s">
        <v>263</v>
      </c>
      <c r="B12462" s="20" t="s">
        <v>14</v>
      </c>
      <c r="C12462" s="20" t="s">
        <v>214</v>
      </c>
      <c r="D12462" s="20" t="s">
        <v>183</v>
      </c>
      <c r="E12462" s="20" t="s">
        <v>207</v>
      </c>
      <c r="F12462" s="21" t="s">
        <v>18</v>
      </c>
      <c r="G12462" s="20" t="s">
        <v>424</v>
      </c>
      <c r="H12462" s="21" t="s">
        <v>32</v>
      </c>
      <c r="I12462" s="25">
        <v>9.8058252427184467E-3</v>
      </c>
      <c r="J12462" s="23">
        <v>67</v>
      </c>
      <c r="K12462" s="12">
        <f t="shared" si="390"/>
        <v>0.65699029126213593</v>
      </c>
      <c r="L12462" s="21" t="s">
        <v>21</v>
      </c>
      <c r="M12462" s="23">
        <f t="shared" si="389"/>
        <v>53.6</v>
      </c>
      <c r="N12462" s="6">
        <v>2024</v>
      </c>
    </row>
    <row r="12463" spans="1:14" ht="19.95" customHeight="1">
      <c r="A12463" s="20" t="s">
        <v>263</v>
      </c>
      <c r="B12463" s="20" t="s">
        <v>14</v>
      </c>
      <c r="C12463" s="20" t="s">
        <v>425</v>
      </c>
      <c r="D12463" s="20" t="s">
        <v>183</v>
      </c>
      <c r="E12463" s="20" t="s">
        <v>207</v>
      </c>
      <c r="F12463" s="21" t="s">
        <v>18</v>
      </c>
      <c r="G12463" s="20" t="s">
        <v>424</v>
      </c>
      <c r="H12463" s="21" t="s">
        <v>32</v>
      </c>
      <c r="I12463" s="25">
        <v>5.4444444444444441E-2</v>
      </c>
      <c r="J12463" s="23">
        <v>55</v>
      </c>
      <c r="K12463" s="12">
        <f t="shared" si="390"/>
        <v>2.9944444444444445</v>
      </c>
      <c r="L12463" s="21" t="s">
        <v>21</v>
      </c>
      <c r="M12463" s="23">
        <f t="shared" si="389"/>
        <v>44</v>
      </c>
      <c r="N12463" s="6">
        <v>2024</v>
      </c>
    </row>
    <row r="12464" spans="1:14" ht="19.95" customHeight="1">
      <c r="A12464" s="20" t="s">
        <v>263</v>
      </c>
      <c r="B12464" s="20" t="s">
        <v>14</v>
      </c>
      <c r="C12464" s="20" t="s">
        <v>238</v>
      </c>
      <c r="D12464" s="20" t="s">
        <v>183</v>
      </c>
      <c r="E12464" s="20" t="s">
        <v>207</v>
      </c>
      <c r="F12464" s="21" t="s">
        <v>18</v>
      </c>
      <c r="G12464" s="20" t="s">
        <v>424</v>
      </c>
      <c r="H12464" s="21" t="s">
        <v>32</v>
      </c>
      <c r="I12464" s="25">
        <v>0.05</v>
      </c>
      <c r="J12464" s="23">
        <v>55</v>
      </c>
      <c r="K12464" s="12">
        <f t="shared" si="390"/>
        <v>2.75</v>
      </c>
      <c r="L12464" s="21" t="s">
        <v>21</v>
      </c>
      <c r="M12464" s="23">
        <f t="shared" si="389"/>
        <v>44</v>
      </c>
      <c r="N12464" s="6">
        <v>2024</v>
      </c>
    </row>
    <row r="12465" spans="1:14" ht="19.95" customHeight="1">
      <c r="A12465" s="20" t="s">
        <v>263</v>
      </c>
      <c r="B12465" s="20" t="s">
        <v>14</v>
      </c>
      <c r="C12465" s="20" t="s">
        <v>426</v>
      </c>
      <c r="D12465" s="20" t="s">
        <v>183</v>
      </c>
      <c r="E12465" s="20" t="s">
        <v>207</v>
      </c>
      <c r="F12465" s="21" t="s">
        <v>18</v>
      </c>
      <c r="G12465" s="20" t="s">
        <v>424</v>
      </c>
      <c r="H12465" s="21" t="s">
        <v>32</v>
      </c>
      <c r="I12465" s="25">
        <v>3.7499999999999999E-2</v>
      </c>
      <c r="J12465" s="23">
        <v>55</v>
      </c>
      <c r="K12465" s="12">
        <f t="shared" si="390"/>
        <v>2.0625</v>
      </c>
      <c r="L12465" s="21" t="s">
        <v>21</v>
      </c>
      <c r="M12465" s="23">
        <f t="shared" si="389"/>
        <v>44</v>
      </c>
      <c r="N12465" s="6">
        <v>2024</v>
      </c>
    </row>
    <row r="12466" spans="1:14" ht="19.95" customHeight="1">
      <c r="A12466" s="20" t="s">
        <v>263</v>
      </c>
      <c r="B12466" s="20" t="s">
        <v>14</v>
      </c>
      <c r="C12466" s="20" t="s">
        <v>15</v>
      </c>
      <c r="D12466" s="20" t="s">
        <v>183</v>
      </c>
      <c r="E12466" s="20" t="s">
        <v>207</v>
      </c>
      <c r="F12466" s="21" t="s">
        <v>18</v>
      </c>
      <c r="G12466" s="20" t="s">
        <v>424</v>
      </c>
      <c r="H12466" s="21" t="s">
        <v>32</v>
      </c>
      <c r="I12466" s="25">
        <v>3.2000000000000001E-2</v>
      </c>
      <c r="J12466" s="23">
        <v>55</v>
      </c>
      <c r="K12466" s="12">
        <f t="shared" si="390"/>
        <v>1.76</v>
      </c>
      <c r="L12466" s="21" t="s">
        <v>21</v>
      </c>
      <c r="M12466" s="23">
        <f t="shared" si="389"/>
        <v>44</v>
      </c>
      <c r="N12466" s="6">
        <v>2024</v>
      </c>
    </row>
    <row r="12467" spans="1:14" ht="19.95" customHeight="1">
      <c r="A12467" s="20" t="s">
        <v>263</v>
      </c>
      <c r="B12467" s="20" t="s">
        <v>14</v>
      </c>
      <c r="C12467" s="20" t="s">
        <v>123</v>
      </c>
      <c r="D12467" s="20" t="s">
        <v>183</v>
      </c>
      <c r="E12467" s="20" t="s">
        <v>207</v>
      </c>
      <c r="F12467" s="21" t="s">
        <v>18</v>
      </c>
      <c r="G12467" s="20" t="s">
        <v>424</v>
      </c>
      <c r="H12467" s="21" t="s">
        <v>32</v>
      </c>
      <c r="I12467" s="25">
        <v>2.2499999999999999E-2</v>
      </c>
      <c r="J12467" s="23">
        <v>55</v>
      </c>
      <c r="K12467" s="12">
        <f t="shared" si="390"/>
        <v>1.2375</v>
      </c>
      <c r="L12467" s="21" t="s">
        <v>21</v>
      </c>
      <c r="M12467" s="23">
        <f t="shared" si="389"/>
        <v>44</v>
      </c>
      <c r="N12467" s="6">
        <v>2024</v>
      </c>
    </row>
    <row r="12468" spans="1:14" ht="19.95" customHeight="1">
      <c r="A12468" s="20" t="s">
        <v>263</v>
      </c>
      <c r="B12468" s="20" t="s">
        <v>14</v>
      </c>
      <c r="C12468" s="20" t="s">
        <v>15</v>
      </c>
      <c r="D12468" s="20" t="s">
        <v>183</v>
      </c>
      <c r="E12468" s="20" t="s">
        <v>207</v>
      </c>
      <c r="F12468" s="21" t="s">
        <v>18</v>
      </c>
      <c r="G12468" s="20" t="s">
        <v>424</v>
      </c>
      <c r="H12468" s="21" t="s">
        <v>32</v>
      </c>
      <c r="I12468" s="25">
        <v>3.1666666666666669E-2</v>
      </c>
      <c r="J12468" s="23">
        <v>55</v>
      </c>
      <c r="K12468" s="12">
        <f t="shared" si="390"/>
        <v>1.7416666666666669</v>
      </c>
      <c r="L12468" s="21" t="s">
        <v>21</v>
      </c>
      <c r="M12468" s="23">
        <f t="shared" si="389"/>
        <v>44</v>
      </c>
      <c r="N12468" s="6">
        <v>2024</v>
      </c>
    </row>
    <row r="12469" spans="1:14" ht="19.95" customHeight="1">
      <c r="A12469" s="20" t="s">
        <v>263</v>
      </c>
      <c r="B12469" s="20" t="s">
        <v>14</v>
      </c>
      <c r="C12469" s="20" t="s">
        <v>214</v>
      </c>
      <c r="D12469" s="20" t="s">
        <v>183</v>
      </c>
      <c r="E12469" s="20" t="s">
        <v>207</v>
      </c>
      <c r="F12469" s="21" t="s">
        <v>18</v>
      </c>
      <c r="G12469" s="20" t="s">
        <v>424</v>
      </c>
      <c r="H12469" s="21" t="s">
        <v>32</v>
      </c>
      <c r="I12469" s="25">
        <v>0.01</v>
      </c>
      <c r="J12469" s="23">
        <v>67</v>
      </c>
      <c r="K12469" s="12">
        <f t="shared" si="390"/>
        <v>0.67</v>
      </c>
      <c r="L12469" s="21" t="s">
        <v>21</v>
      </c>
      <c r="M12469" s="23">
        <f t="shared" si="389"/>
        <v>53.6</v>
      </c>
      <c r="N12469" s="6">
        <v>2024</v>
      </c>
    </row>
    <row r="12470" spans="1:14" ht="19.95" customHeight="1">
      <c r="A12470" s="20" t="s">
        <v>263</v>
      </c>
      <c r="B12470" s="20" t="s">
        <v>14</v>
      </c>
      <c r="C12470" s="20" t="s">
        <v>179</v>
      </c>
      <c r="D12470" s="20" t="s">
        <v>183</v>
      </c>
      <c r="E12470" s="20" t="s">
        <v>207</v>
      </c>
      <c r="F12470" s="21" t="s">
        <v>18</v>
      </c>
      <c r="G12470" s="20" t="s">
        <v>424</v>
      </c>
      <c r="H12470" s="21" t="s">
        <v>32</v>
      </c>
      <c r="I12470" s="25">
        <v>7.4999999999999997E-3</v>
      </c>
      <c r="J12470" s="23">
        <v>95</v>
      </c>
      <c r="K12470" s="12">
        <f t="shared" si="390"/>
        <v>0.71250000000000002</v>
      </c>
      <c r="L12470" s="21" t="s">
        <v>21</v>
      </c>
      <c r="M12470" s="23">
        <f t="shared" si="389"/>
        <v>76</v>
      </c>
      <c r="N12470" s="6">
        <v>2024</v>
      </c>
    </row>
    <row r="12471" spans="1:14" ht="19.95" customHeight="1">
      <c r="A12471" s="20" t="s">
        <v>263</v>
      </c>
      <c r="B12471" s="20" t="s">
        <v>14</v>
      </c>
      <c r="C12471" s="20" t="s">
        <v>123</v>
      </c>
      <c r="D12471" s="20" t="s">
        <v>183</v>
      </c>
      <c r="E12471" s="20" t="s">
        <v>207</v>
      </c>
      <c r="F12471" s="21" t="s">
        <v>18</v>
      </c>
      <c r="G12471" s="20" t="s">
        <v>424</v>
      </c>
      <c r="H12471" s="21" t="s">
        <v>20</v>
      </c>
      <c r="I12471" s="25">
        <v>2.3636363636363636E-2</v>
      </c>
      <c r="J12471" s="23">
        <v>55</v>
      </c>
      <c r="K12471" s="12">
        <f t="shared" si="390"/>
        <v>1.3</v>
      </c>
      <c r="L12471" s="21" t="s">
        <v>21</v>
      </c>
      <c r="M12471" s="23">
        <f t="shared" si="389"/>
        <v>44</v>
      </c>
      <c r="N12471" s="6">
        <v>2024</v>
      </c>
    </row>
    <row r="12472" spans="1:14" ht="19.95" customHeight="1">
      <c r="A12472" s="20" t="s">
        <v>263</v>
      </c>
      <c r="B12472" s="20" t="s">
        <v>14</v>
      </c>
      <c r="C12472" s="20" t="s">
        <v>15</v>
      </c>
      <c r="D12472" s="20" t="s">
        <v>183</v>
      </c>
      <c r="E12472" s="20" t="s">
        <v>207</v>
      </c>
      <c r="F12472" s="21" t="s">
        <v>18</v>
      </c>
      <c r="G12472" s="20" t="s">
        <v>424</v>
      </c>
      <c r="H12472" s="21" t="s">
        <v>20</v>
      </c>
      <c r="I12472" s="25">
        <v>3.2500000000000001E-2</v>
      </c>
      <c r="J12472" s="23">
        <v>55</v>
      </c>
      <c r="K12472" s="12">
        <f t="shared" si="390"/>
        <v>1.7875000000000001</v>
      </c>
      <c r="L12472" s="21" t="s">
        <v>21</v>
      </c>
      <c r="M12472" s="23">
        <f t="shared" ref="M12472:M12535" si="391">ROUND(J12472-J12472*20/100,1)</f>
        <v>44</v>
      </c>
      <c r="N12472" s="6">
        <v>2024</v>
      </c>
    </row>
    <row r="12473" spans="1:14" ht="19.95" customHeight="1">
      <c r="A12473" s="20" t="s">
        <v>263</v>
      </c>
      <c r="B12473" s="20" t="s">
        <v>14</v>
      </c>
      <c r="C12473" s="20" t="s">
        <v>214</v>
      </c>
      <c r="D12473" s="20" t="s">
        <v>183</v>
      </c>
      <c r="E12473" s="20" t="s">
        <v>207</v>
      </c>
      <c r="F12473" s="21" t="s">
        <v>18</v>
      </c>
      <c r="G12473" s="20" t="s">
        <v>424</v>
      </c>
      <c r="H12473" s="21" t="s">
        <v>20</v>
      </c>
      <c r="I12473" s="25">
        <v>9.285714285714286E-3</v>
      </c>
      <c r="J12473" s="23">
        <v>67</v>
      </c>
      <c r="K12473" s="12">
        <f t="shared" si="390"/>
        <v>0.62214285714285711</v>
      </c>
      <c r="L12473" s="21" t="s">
        <v>21</v>
      </c>
      <c r="M12473" s="23">
        <f t="shared" si="391"/>
        <v>53.6</v>
      </c>
      <c r="N12473" s="6">
        <v>2024</v>
      </c>
    </row>
    <row r="12474" spans="1:14" ht="19.95" customHeight="1">
      <c r="A12474" s="20" t="s">
        <v>380</v>
      </c>
      <c r="B12474" s="20" t="s">
        <v>42</v>
      </c>
      <c r="C12474" s="20" t="s">
        <v>44</v>
      </c>
      <c r="D12474" s="20" t="s">
        <v>16</v>
      </c>
      <c r="E12474" s="20" t="s">
        <v>27</v>
      </c>
      <c r="F12474" s="21"/>
      <c r="G12474" s="20" t="s">
        <v>19</v>
      </c>
      <c r="H12474" s="21" t="s">
        <v>198</v>
      </c>
      <c r="I12474" s="25">
        <v>0.17193333333333333</v>
      </c>
      <c r="J12474" s="23">
        <v>5</v>
      </c>
      <c r="K12474" s="12">
        <f t="shared" si="390"/>
        <v>0.85966666666666658</v>
      </c>
      <c r="L12474" s="21" t="s">
        <v>21</v>
      </c>
      <c r="M12474" s="23">
        <f t="shared" si="391"/>
        <v>4</v>
      </c>
      <c r="N12474" s="6">
        <v>2024</v>
      </c>
    </row>
    <row r="12475" spans="1:14" ht="19.95" customHeight="1">
      <c r="A12475" s="20" t="s">
        <v>380</v>
      </c>
      <c r="B12475" s="20" t="s">
        <v>42</v>
      </c>
      <c r="C12475" s="20" t="s">
        <v>72</v>
      </c>
      <c r="D12475" s="20" t="s">
        <v>16</v>
      </c>
      <c r="E12475" s="20" t="s">
        <v>27</v>
      </c>
      <c r="F12475" s="21"/>
      <c r="G12475" s="20" t="s">
        <v>19</v>
      </c>
      <c r="H12475" s="21" t="s">
        <v>198</v>
      </c>
      <c r="I12475" s="25">
        <v>0.35</v>
      </c>
      <c r="J12475" s="23">
        <v>8.5</v>
      </c>
      <c r="K12475" s="12">
        <f t="shared" si="390"/>
        <v>2.9749999999999996</v>
      </c>
      <c r="L12475" s="21" t="s">
        <v>21</v>
      </c>
      <c r="M12475" s="23">
        <f t="shared" si="391"/>
        <v>6.8</v>
      </c>
      <c r="N12475" s="6">
        <v>2024</v>
      </c>
    </row>
    <row r="12476" spans="1:14" ht="19.95" customHeight="1">
      <c r="A12476" s="20" t="s">
        <v>380</v>
      </c>
      <c r="B12476" s="20" t="s">
        <v>42</v>
      </c>
      <c r="C12476" s="20" t="s">
        <v>43</v>
      </c>
      <c r="D12476" s="20" t="s">
        <v>16</v>
      </c>
      <c r="E12476" s="20" t="s">
        <v>27</v>
      </c>
      <c r="F12476" s="21"/>
      <c r="G12476" s="20" t="s">
        <v>19</v>
      </c>
      <c r="H12476" s="21" t="s">
        <v>198</v>
      </c>
      <c r="I12476" s="25">
        <v>0.45939999999999998</v>
      </c>
      <c r="J12476" s="23">
        <v>9.5</v>
      </c>
      <c r="K12476" s="12">
        <f t="shared" si="390"/>
        <v>4.3643000000000001</v>
      </c>
      <c r="L12476" s="21" t="s">
        <v>21</v>
      </c>
      <c r="M12476" s="23">
        <f t="shared" si="391"/>
        <v>7.6</v>
      </c>
      <c r="N12476" s="6">
        <v>2024</v>
      </c>
    </row>
    <row r="12477" spans="1:14" ht="19.95" customHeight="1">
      <c r="A12477" s="20" t="s">
        <v>211</v>
      </c>
      <c r="B12477" s="20" t="s">
        <v>14</v>
      </c>
      <c r="C12477" s="20" t="s">
        <v>192</v>
      </c>
      <c r="D12477" s="20" t="s">
        <v>183</v>
      </c>
      <c r="E12477" s="20" t="s">
        <v>207</v>
      </c>
      <c r="F12477" s="21"/>
      <c r="G12477" s="20" t="s">
        <v>19</v>
      </c>
      <c r="H12477" s="21" t="s">
        <v>229</v>
      </c>
      <c r="I12477" s="25">
        <v>5.1602564102564107E-3</v>
      </c>
      <c r="J12477" s="23">
        <v>155</v>
      </c>
      <c r="K12477" s="12">
        <f t="shared" si="390"/>
        <v>0.79983974358974363</v>
      </c>
      <c r="L12477" s="21" t="s">
        <v>21</v>
      </c>
      <c r="M12477" s="23">
        <f t="shared" si="391"/>
        <v>124</v>
      </c>
      <c r="N12477" s="6">
        <v>2024</v>
      </c>
    </row>
    <row r="12478" spans="1:14" ht="19.95" customHeight="1">
      <c r="A12478" s="20" t="s">
        <v>211</v>
      </c>
      <c r="B12478" s="20" t="s">
        <v>14</v>
      </c>
      <c r="C12478" s="20" t="s">
        <v>75</v>
      </c>
      <c r="D12478" s="20" t="s">
        <v>183</v>
      </c>
      <c r="E12478" s="20" t="s">
        <v>207</v>
      </c>
      <c r="F12478" s="21"/>
      <c r="G12478" s="20" t="s">
        <v>19</v>
      </c>
      <c r="H12478" s="21" t="s">
        <v>229</v>
      </c>
      <c r="I12478" s="25">
        <v>1.4999999999999999E-2</v>
      </c>
      <c r="J12478" s="23">
        <v>145</v>
      </c>
      <c r="K12478" s="12">
        <f t="shared" si="390"/>
        <v>2.1749999999999998</v>
      </c>
      <c r="L12478" s="21" t="s">
        <v>21</v>
      </c>
      <c r="M12478" s="23">
        <f t="shared" si="391"/>
        <v>116</v>
      </c>
      <c r="N12478" s="6">
        <v>2024</v>
      </c>
    </row>
    <row r="12479" spans="1:14" ht="19.95" customHeight="1">
      <c r="A12479" s="20" t="s">
        <v>211</v>
      </c>
      <c r="B12479" s="20" t="s">
        <v>14</v>
      </c>
      <c r="C12479" s="20" t="s">
        <v>230</v>
      </c>
      <c r="D12479" s="20" t="s">
        <v>213</v>
      </c>
      <c r="E12479" s="20" t="s">
        <v>27</v>
      </c>
      <c r="F12479" s="21"/>
      <c r="G12479" s="20" t="s">
        <v>19</v>
      </c>
      <c r="H12479" s="21" t="s">
        <v>229</v>
      </c>
      <c r="I12479" s="25">
        <v>0.02</v>
      </c>
      <c r="J12479" s="23">
        <v>70</v>
      </c>
      <c r="K12479" s="12">
        <f t="shared" si="390"/>
        <v>1.4000000000000001</v>
      </c>
      <c r="L12479" s="21" t="s">
        <v>21</v>
      </c>
      <c r="M12479" s="23">
        <f t="shared" si="391"/>
        <v>56</v>
      </c>
      <c r="N12479" s="6">
        <v>2024</v>
      </c>
    </row>
    <row r="12480" spans="1:14" ht="19.95" customHeight="1">
      <c r="A12480" s="20" t="s">
        <v>211</v>
      </c>
      <c r="B12480" s="20" t="s">
        <v>14</v>
      </c>
      <c r="C12480" s="20" t="s">
        <v>214</v>
      </c>
      <c r="D12480" s="20" t="s">
        <v>213</v>
      </c>
      <c r="E12480" s="20" t="s">
        <v>27</v>
      </c>
      <c r="F12480" s="21"/>
      <c r="G12480" s="20" t="s">
        <v>19</v>
      </c>
      <c r="H12480" s="21" t="s">
        <v>229</v>
      </c>
      <c r="I12480" s="25">
        <v>1.0216666666666667E-2</v>
      </c>
      <c r="J12480" s="23">
        <v>70</v>
      </c>
      <c r="K12480" s="12">
        <f t="shared" si="390"/>
        <v>0.71516666666666673</v>
      </c>
      <c r="L12480" s="21" t="s">
        <v>21</v>
      </c>
      <c r="M12480" s="23">
        <f t="shared" si="391"/>
        <v>56</v>
      </c>
      <c r="N12480" s="6">
        <v>2024</v>
      </c>
    </row>
    <row r="12481" spans="1:14" ht="19.95" customHeight="1">
      <c r="A12481" s="20" t="s">
        <v>263</v>
      </c>
      <c r="B12481" s="20" t="s">
        <v>14</v>
      </c>
      <c r="C12481" s="20" t="s">
        <v>15</v>
      </c>
      <c r="D12481" s="20" t="s">
        <v>16</v>
      </c>
      <c r="E12481" s="20" t="s">
        <v>207</v>
      </c>
      <c r="F12481" s="21" t="s">
        <v>18</v>
      </c>
      <c r="G12481" s="20" t="s">
        <v>424</v>
      </c>
      <c r="H12481" s="21" t="s">
        <v>32</v>
      </c>
      <c r="I12481" s="25">
        <v>3.1428571428571431E-2</v>
      </c>
      <c r="J12481" s="23">
        <v>55</v>
      </c>
      <c r="K12481" s="12">
        <f t="shared" si="390"/>
        <v>1.7285714285714286</v>
      </c>
      <c r="L12481" s="21" t="s">
        <v>21</v>
      </c>
      <c r="M12481" s="23">
        <f t="shared" si="391"/>
        <v>44</v>
      </c>
      <c r="N12481" s="6">
        <v>2024</v>
      </c>
    </row>
    <row r="12482" spans="1:14" ht="19.95" customHeight="1">
      <c r="A12482" s="20" t="s">
        <v>263</v>
      </c>
      <c r="B12482" s="20" t="s">
        <v>14</v>
      </c>
      <c r="C12482" s="20" t="s">
        <v>75</v>
      </c>
      <c r="D12482" s="20" t="s">
        <v>16</v>
      </c>
      <c r="E12482" s="20" t="s">
        <v>207</v>
      </c>
      <c r="F12482" s="21" t="s">
        <v>18</v>
      </c>
      <c r="G12482" s="20" t="s">
        <v>424</v>
      </c>
      <c r="H12482" s="21" t="s">
        <v>32</v>
      </c>
      <c r="I12482" s="25">
        <v>1.4999999999999999E-2</v>
      </c>
      <c r="J12482" s="23">
        <v>67</v>
      </c>
      <c r="K12482" s="12">
        <f t="shared" si="390"/>
        <v>1.0049999999999999</v>
      </c>
      <c r="L12482" s="21" t="s">
        <v>21</v>
      </c>
      <c r="M12482" s="23">
        <f t="shared" si="391"/>
        <v>53.6</v>
      </c>
      <c r="N12482" s="6">
        <v>2024</v>
      </c>
    </row>
    <row r="12483" spans="1:14" ht="19.95" customHeight="1">
      <c r="A12483" s="20" t="s">
        <v>263</v>
      </c>
      <c r="B12483" s="20" t="s">
        <v>14</v>
      </c>
      <c r="C12483" s="20" t="s">
        <v>214</v>
      </c>
      <c r="D12483" s="20" t="s">
        <v>16</v>
      </c>
      <c r="E12483" s="20" t="s">
        <v>207</v>
      </c>
      <c r="F12483" s="21" t="s">
        <v>18</v>
      </c>
      <c r="G12483" s="20" t="s">
        <v>424</v>
      </c>
      <c r="H12483" s="21" t="s">
        <v>32</v>
      </c>
      <c r="I12483" s="25">
        <v>0.01</v>
      </c>
      <c r="J12483" s="23">
        <v>67</v>
      </c>
      <c r="K12483" s="12">
        <f t="shared" ref="K12483:K12546" si="392">J12483*I12483</f>
        <v>0.67</v>
      </c>
      <c r="L12483" s="21" t="s">
        <v>21</v>
      </c>
      <c r="M12483" s="23">
        <f t="shared" si="391"/>
        <v>53.6</v>
      </c>
      <c r="N12483" s="6">
        <v>2024</v>
      </c>
    </row>
    <row r="12484" spans="1:14" ht="19.95" customHeight="1">
      <c r="A12484" s="20" t="s">
        <v>263</v>
      </c>
      <c r="B12484" s="20" t="s">
        <v>14</v>
      </c>
      <c r="C12484" s="20" t="s">
        <v>15</v>
      </c>
      <c r="D12484" s="20" t="s">
        <v>16</v>
      </c>
      <c r="E12484" s="20" t="s">
        <v>207</v>
      </c>
      <c r="F12484" s="21" t="s">
        <v>18</v>
      </c>
      <c r="G12484" s="20" t="s">
        <v>424</v>
      </c>
      <c r="H12484" s="21" t="s">
        <v>32</v>
      </c>
      <c r="I12484" s="25">
        <v>3.1E-2</v>
      </c>
      <c r="J12484" s="23">
        <v>55</v>
      </c>
      <c r="K12484" s="12">
        <f t="shared" si="392"/>
        <v>1.7050000000000001</v>
      </c>
      <c r="L12484" s="21" t="s">
        <v>21</v>
      </c>
      <c r="M12484" s="23">
        <f t="shared" si="391"/>
        <v>44</v>
      </c>
      <c r="N12484" s="6">
        <v>2024</v>
      </c>
    </row>
    <row r="12485" spans="1:14" ht="19.95" customHeight="1">
      <c r="A12485" s="20" t="s">
        <v>263</v>
      </c>
      <c r="B12485" s="20" t="s">
        <v>14</v>
      </c>
      <c r="C12485" s="20" t="s">
        <v>214</v>
      </c>
      <c r="D12485" s="20" t="s">
        <v>16</v>
      </c>
      <c r="E12485" s="20" t="s">
        <v>207</v>
      </c>
      <c r="F12485" s="21" t="s">
        <v>18</v>
      </c>
      <c r="G12485" s="20" t="s">
        <v>424</v>
      </c>
      <c r="H12485" s="21" t="s">
        <v>32</v>
      </c>
      <c r="I12485" s="25">
        <v>1.0294117647058823E-2</v>
      </c>
      <c r="J12485" s="23">
        <v>67</v>
      </c>
      <c r="K12485" s="12">
        <f t="shared" si="392"/>
        <v>0.68970588235294117</v>
      </c>
      <c r="L12485" s="21" t="s">
        <v>21</v>
      </c>
      <c r="M12485" s="23">
        <f t="shared" si="391"/>
        <v>53.6</v>
      </c>
      <c r="N12485" s="6">
        <v>2024</v>
      </c>
    </row>
    <row r="12486" spans="1:14" ht="19.95" customHeight="1">
      <c r="A12486" s="20" t="s">
        <v>263</v>
      </c>
      <c r="B12486" s="20" t="s">
        <v>14</v>
      </c>
      <c r="C12486" s="20" t="s">
        <v>102</v>
      </c>
      <c r="D12486" s="20" t="s">
        <v>16</v>
      </c>
      <c r="E12486" s="20" t="s">
        <v>207</v>
      </c>
      <c r="F12486" s="21" t="s">
        <v>18</v>
      </c>
      <c r="G12486" s="20" t="s">
        <v>424</v>
      </c>
      <c r="H12486" s="21" t="s">
        <v>20</v>
      </c>
      <c r="I12486" s="25">
        <v>0.17</v>
      </c>
      <c r="J12486" s="23">
        <v>70</v>
      </c>
      <c r="K12486" s="12">
        <f t="shared" si="392"/>
        <v>11.9</v>
      </c>
      <c r="L12486" s="21" t="s">
        <v>21</v>
      </c>
      <c r="M12486" s="23">
        <f t="shared" si="391"/>
        <v>56</v>
      </c>
      <c r="N12486" s="6">
        <v>2024</v>
      </c>
    </row>
    <row r="12487" spans="1:14" ht="19.95" customHeight="1">
      <c r="A12487" s="20" t="s">
        <v>263</v>
      </c>
      <c r="B12487" s="20" t="s">
        <v>14</v>
      </c>
      <c r="C12487" s="20" t="s">
        <v>75</v>
      </c>
      <c r="D12487" s="20" t="s">
        <v>16</v>
      </c>
      <c r="E12487" s="20" t="s">
        <v>207</v>
      </c>
      <c r="F12487" s="21" t="s">
        <v>18</v>
      </c>
      <c r="G12487" s="20" t="s">
        <v>424</v>
      </c>
      <c r="H12487" s="21" t="s">
        <v>32</v>
      </c>
      <c r="I12487" s="25">
        <v>1.4736842105263159E-2</v>
      </c>
      <c r="J12487" s="23">
        <v>67</v>
      </c>
      <c r="K12487" s="12">
        <f t="shared" si="392"/>
        <v>0.98736842105263167</v>
      </c>
      <c r="L12487" s="21" t="s">
        <v>21</v>
      </c>
      <c r="M12487" s="23">
        <f t="shared" si="391"/>
        <v>53.6</v>
      </c>
      <c r="N12487" s="6">
        <v>2024</v>
      </c>
    </row>
    <row r="12488" spans="1:14" ht="19.95" customHeight="1">
      <c r="A12488" s="20" t="s">
        <v>263</v>
      </c>
      <c r="B12488" s="20" t="s">
        <v>14</v>
      </c>
      <c r="C12488" s="20" t="s">
        <v>214</v>
      </c>
      <c r="D12488" s="20" t="s">
        <v>16</v>
      </c>
      <c r="E12488" s="20" t="s">
        <v>207</v>
      </c>
      <c r="F12488" s="21" t="s">
        <v>18</v>
      </c>
      <c r="G12488" s="20" t="s">
        <v>424</v>
      </c>
      <c r="H12488" s="21" t="s">
        <v>32</v>
      </c>
      <c r="I12488" s="25">
        <v>0.01</v>
      </c>
      <c r="J12488" s="23">
        <v>67</v>
      </c>
      <c r="K12488" s="12">
        <f t="shared" si="392"/>
        <v>0.67</v>
      </c>
      <c r="L12488" s="21" t="s">
        <v>21</v>
      </c>
      <c r="M12488" s="23">
        <f t="shared" si="391"/>
        <v>53.6</v>
      </c>
      <c r="N12488" s="6">
        <v>2024</v>
      </c>
    </row>
    <row r="12489" spans="1:14" ht="19.95" customHeight="1">
      <c r="A12489" s="20" t="s">
        <v>158</v>
      </c>
      <c r="B12489" s="20" t="s">
        <v>42</v>
      </c>
      <c r="C12489" s="20" t="s">
        <v>57</v>
      </c>
      <c r="D12489" s="20" t="s">
        <v>16</v>
      </c>
      <c r="E12489" s="20" t="s">
        <v>27</v>
      </c>
      <c r="F12489" s="21"/>
      <c r="G12489" s="20" t="s">
        <v>19</v>
      </c>
      <c r="H12489" s="21" t="s">
        <v>92</v>
      </c>
      <c r="I12489" s="25">
        <v>2.21</v>
      </c>
      <c r="J12489" s="23">
        <v>30</v>
      </c>
      <c r="K12489" s="12">
        <f t="shared" si="392"/>
        <v>66.3</v>
      </c>
      <c r="L12489" s="21" t="s">
        <v>21</v>
      </c>
      <c r="M12489" s="23">
        <f t="shared" si="391"/>
        <v>24</v>
      </c>
      <c r="N12489" s="6">
        <v>2024</v>
      </c>
    </row>
    <row r="12490" spans="1:14" ht="19.95" customHeight="1">
      <c r="A12490" s="20" t="s">
        <v>211</v>
      </c>
      <c r="B12490" s="20" t="s">
        <v>14</v>
      </c>
      <c r="C12490" s="20" t="s">
        <v>219</v>
      </c>
      <c r="D12490" s="20" t="s">
        <v>213</v>
      </c>
      <c r="E12490" s="20" t="s">
        <v>17</v>
      </c>
      <c r="F12490" s="21"/>
      <c r="G12490" s="20" t="s">
        <v>19</v>
      </c>
      <c r="H12490" s="21" t="s">
        <v>182</v>
      </c>
      <c r="I12490" s="25">
        <v>4.1337719298245616E-3</v>
      </c>
      <c r="J12490" s="23">
        <v>70</v>
      </c>
      <c r="K12490" s="12">
        <f t="shared" si="392"/>
        <v>0.2893640350877193</v>
      </c>
      <c r="L12490" s="21" t="s">
        <v>21</v>
      </c>
      <c r="M12490" s="23">
        <f t="shared" si="391"/>
        <v>56</v>
      </c>
      <c r="N12490" s="6">
        <v>2024</v>
      </c>
    </row>
    <row r="12491" spans="1:14" ht="19.95" customHeight="1">
      <c r="A12491" s="20" t="s">
        <v>248</v>
      </c>
      <c r="B12491" s="20" t="s">
        <v>14</v>
      </c>
      <c r="C12491" s="20" t="s">
        <v>36</v>
      </c>
      <c r="D12491" s="20" t="s">
        <v>16</v>
      </c>
      <c r="E12491" s="20" t="s">
        <v>201</v>
      </c>
      <c r="F12491" s="21"/>
      <c r="G12491" s="20" t="s">
        <v>19</v>
      </c>
      <c r="H12491" s="21" t="s">
        <v>198</v>
      </c>
      <c r="I12491" s="25">
        <v>0.58220000000000005</v>
      </c>
      <c r="J12491" s="23">
        <v>7.5</v>
      </c>
      <c r="K12491" s="12">
        <f t="shared" si="392"/>
        <v>4.3665000000000003</v>
      </c>
      <c r="L12491" s="21" t="s">
        <v>21</v>
      </c>
      <c r="M12491" s="23">
        <f t="shared" si="391"/>
        <v>6</v>
      </c>
      <c r="N12491" s="6">
        <v>2024</v>
      </c>
    </row>
    <row r="12492" spans="1:14" ht="19.95" customHeight="1">
      <c r="A12492" s="20" t="s">
        <v>380</v>
      </c>
      <c r="B12492" s="20" t="s">
        <v>48</v>
      </c>
      <c r="C12492" s="20" t="s">
        <v>94</v>
      </c>
      <c r="D12492" s="20" t="s">
        <v>16</v>
      </c>
      <c r="E12492" s="20" t="s">
        <v>27</v>
      </c>
      <c r="F12492" s="21"/>
      <c r="G12492" s="20" t="s">
        <v>19</v>
      </c>
      <c r="H12492" s="21" t="s">
        <v>198</v>
      </c>
      <c r="I12492" s="25">
        <v>0.15404545454545454</v>
      </c>
      <c r="J12492" s="23">
        <v>7</v>
      </c>
      <c r="K12492" s="12">
        <f t="shared" si="392"/>
        <v>1.0783181818181817</v>
      </c>
      <c r="L12492" s="21" t="s">
        <v>21</v>
      </c>
      <c r="M12492" s="23">
        <f t="shared" si="391"/>
        <v>5.6</v>
      </c>
      <c r="N12492" s="6">
        <v>2024</v>
      </c>
    </row>
    <row r="12493" spans="1:14" ht="19.95" customHeight="1">
      <c r="A12493" s="20" t="s">
        <v>380</v>
      </c>
      <c r="B12493" s="20" t="s">
        <v>42</v>
      </c>
      <c r="C12493" s="20" t="s">
        <v>69</v>
      </c>
      <c r="D12493" s="20" t="s">
        <v>16</v>
      </c>
      <c r="E12493" s="20" t="s">
        <v>27</v>
      </c>
      <c r="F12493" s="21"/>
      <c r="G12493" s="20" t="s">
        <v>19</v>
      </c>
      <c r="H12493" s="21" t="s">
        <v>198</v>
      </c>
      <c r="I12493" s="25">
        <v>0.24047727272727273</v>
      </c>
      <c r="J12493" s="23">
        <v>7</v>
      </c>
      <c r="K12493" s="12">
        <f t="shared" si="392"/>
        <v>1.6833409090909091</v>
      </c>
      <c r="L12493" s="21" t="s">
        <v>21</v>
      </c>
      <c r="M12493" s="23">
        <f t="shared" si="391"/>
        <v>5.6</v>
      </c>
      <c r="N12493" s="6">
        <v>2024</v>
      </c>
    </row>
    <row r="12494" spans="1:14" ht="19.95" customHeight="1">
      <c r="A12494" s="20" t="s">
        <v>211</v>
      </c>
      <c r="B12494" s="20" t="s">
        <v>14</v>
      </c>
      <c r="C12494" s="20" t="s">
        <v>192</v>
      </c>
      <c r="D12494" s="20" t="s">
        <v>213</v>
      </c>
      <c r="E12494" s="20" t="s">
        <v>207</v>
      </c>
      <c r="F12494" s="21"/>
      <c r="G12494" s="20" t="s">
        <v>19</v>
      </c>
      <c r="H12494" s="21" t="s">
        <v>229</v>
      </c>
      <c r="I12494" s="25">
        <v>4.9851485148514852E-3</v>
      </c>
      <c r="J12494" s="23">
        <v>43.38</v>
      </c>
      <c r="K12494" s="12">
        <f t="shared" si="392"/>
        <v>0.21625574257425745</v>
      </c>
      <c r="L12494" s="21" t="s">
        <v>21</v>
      </c>
      <c r="M12494" s="23">
        <f t="shared" si="391"/>
        <v>34.700000000000003</v>
      </c>
      <c r="N12494" s="6">
        <v>2024</v>
      </c>
    </row>
    <row r="12495" spans="1:14" ht="19.95" customHeight="1">
      <c r="A12495" s="20" t="s">
        <v>380</v>
      </c>
      <c r="B12495" s="20" t="s">
        <v>48</v>
      </c>
      <c r="C12495" s="20" t="s">
        <v>94</v>
      </c>
      <c r="D12495" s="20" t="s">
        <v>16</v>
      </c>
      <c r="E12495" s="20" t="s">
        <v>27</v>
      </c>
      <c r="F12495" s="21"/>
      <c r="G12495" s="20" t="s">
        <v>19</v>
      </c>
      <c r="H12495" s="21" t="s">
        <v>198</v>
      </c>
      <c r="I12495" s="25">
        <v>0.1462325581395349</v>
      </c>
      <c r="J12495" s="23">
        <v>7</v>
      </c>
      <c r="K12495" s="12">
        <f t="shared" si="392"/>
        <v>1.0236279069767442</v>
      </c>
      <c r="L12495" s="21" t="s">
        <v>21</v>
      </c>
      <c r="M12495" s="23">
        <f t="shared" si="391"/>
        <v>5.6</v>
      </c>
      <c r="N12495" s="6">
        <v>2024</v>
      </c>
    </row>
    <row r="12496" spans="1:14" ht="19.95" customHeight="1">
      <c r="A12496" s="20" t="s">
        <v>380</v>
      </c>
      <c r="B12496" s="20" t="s">
        <v>42</v>
      </c>
      <c r="C12496" s="20" t="s">
        <v>69</v>
      </c>
      <c r="D12496" s="20" t="s">
        <v>16</v>
      </c>
      <c r="E12496" s="20" t="s">
        <v>27</v>
      </c>
      <c r="F12496" s="21"/>
      <c r="G12496" s="20" t="s">
        <v>19</v>
      </c>
      <c r="H12496" s="21" t="s">
        <v>198</v>
      </c>
      <c r="I12496" s="25">
        <v>0.24176744186046512</v>
      </c>
      <c r="J12496" s="23">
        <v>7</v>
      </c>
      <c r="K12496" s="12">
        <f t="shared" si="392"/>
        <v>1.6923720930232558</v>
      </c>
      <c r="L12496" s="21" t="s">
        <v>21</v>
      </c>
      <c r="M12496" s="23">
        <f t="shared" si="391"/>
        <v>5.6</v>
      </c>
      <c r="N12496" s="6">
        <v>2024</v>
      </c>
    </row>
    <row r="12497" spans="1:14" ht="19.95" customHeight="1">
      <c r="A12497" s="20" t="s">
        <v>211</v>
      </c>
      <c r="B12497" s="20" t="s">
        <v>14</v>
      </c>
      <c r="C12497" s="20" t="s">
        <v>75</v>
      </c>
      <c r="D12497" s="20" t="s">
        <v>213</v>
      </c>
      <c r="E12497" s="20" t="s">
        <v>27</v>
      </c>
      <c r="F12497" s="21"/>
      <c r="G12497" s="20" t="s">
        <v>19</v>
      </c>
      <c r="H12497" s="21" t="s">
        <v>182</v>
      </c>
      <c r="I12497" s="25">
        <v>1.5163934426229509E-2</v>
      </c>
      <c r="J12497" s="23">
        <v>65</v>
      </c>
      <c r="K12497" s="12">
        <f t="shared" si="392"/>
        <v>0.9856557377049181</v>
      </c>
      <c r="L12497" s="21" t="s">
        <v>21</v>
      </c>
      <c r="M12497" s="23">
        <f t="shared" si="391"/>
        <v>52</v>
      </c>
      <c r="N12497" s="6">
        <v>2024</v>
      </c>
    </row>
    <row r="12498" spans="1:14" ht="19.95" customHeight="1">
      <c r="A12498" s="20" t="s">
        <v>211</v>
      </c>
      <c r="B12498" s="20" t="s">
        <v>14</v>
      </c>
      <c r="C12498" s="20" t="s">
        <v>219</v>
      </c>
      <c r="D12498" s="20" t="s">
        <v>213</v>
      </c>
      <c r="E12498" s="20" t="s">
        <v>150</v>
      </c>
      <c r="F12498" s="21"/>
      <c r="G12498" s="20" t="s">
        <v>19</v>
      </c>
      <c r="H12498" s="21" t="s">
        <v>182</v>
      </c>
      <c r="I12498" s="25">
        <v>3.5000000000000001E-3</v>
      </c>
      <c r="J12498" s="23">
        <v>63</v>
      </c>
      <c r="K12498" s="12">
        <f t="shared" si="392"/>
        <v>0.2205</v>
      </c>
      <c r="L12498" s="21" t="s">
        <v>21</v>
      </c>
      <c r="M12498" s="23">
        <f t="shared" si="391"/>
        <v>50.4</v>
      </c>
      <c r="N12498" s="6">
        <v>2024</v>
      </c>
    </row>
    <row r="12499" spans="1:14" ht="19.95" customHeight="1">
      <c r="A12499" s="20" t="s">
        <v>211</v>
      </c>
      <c r="B12499" s="20" t="s">
        <v>14</v>
      </c>
      <c r="C12499" s="20" t="s">
        <v>192</v>
      </c>
      <c r="D12499" s="20" t="s">
        <v>213</v>
      </c>
      <c r="E12499" s="20" t="s">
        <v>150</v>
      </c>
      <c r="F12499" s="21"/>
      <c r="G12499" s="20" t="s">
        <v>19</v>
      </c>
      <c r="H12499" s="21" t="s">
        <v>182</v>
      </c>
      <c r="I12499" s="25">
        <v>4.4999999999999997E-3</v>
      </c>
      <c r="J12499" s="23">
        <v>63</v>
      </c>
      <c r="K12499" s="12">
        <f t="shared" si="392"/>
        <v>0.28349999999999997</v>
      </c>
      <c r="L12499" s="21" t="s">
        <v>21</v>
      </c>
      <c r="M12499" s="23">
        <f t="shared" si="391"/>
        <v>50.4</v>
      </c>
      <c r="N12499" s="6">
        <v>2024</v>
      </c>
    </row>
    <row r="12500" spans="1:14" ht="19.95" customHeight="1">
      <c r="A12500" s="20" t="s">
        <v>211</v>
      </c>
      <c r="B12500" s="20" t="s">
        <v>14</v>
      </c>
      <c r="C12500" s="20" t="s">
        <v>23</v>
      </c>
      <c r="D12500" s="20" t="s">
        <v>213</v>
      </c>
      <c r="E12500" s="20" t="s">
        <v>150</v>
      </c>
      <c r="F12500" s="21"/>
      <c r="G12500" s="20" t="s">
        <v>19</v>
      </c>
      <c r="H12500" s="21" t="s">
        <v>182</v>
      </c>
      <c r="I12500" s="25">
        <v>5.7812499999999999E-3</v>
      </c>
      <c r="J12500" s="23">
        <v>63</v>
      </c>
      <c r="K12500" s="12">
        <f t="shared" si="392"/>
        <v>0.36421874999999998</v>
      </c>
      <c r="L12500" s="21" t="s">
        <v>21</v>
      </c>
      <c r="M12500" s="23">
        <f t="shared" si="391"/>
        <v>50.4</v>
      </c>
      <c r="N12500" s="6">
        <v>2024</v>
      </c>
    </row>
    <row r="12501" spans="1:14" ht="19.95" customHeight="1">
      <c r="A12501" s="20" t="s">
        <v>211</v>
      </c>
      <c r="B12501" s="20" t="s">
        <v>14</v>
      </c>
      <c r="C12501" s="20" t="s">
        <v>219</v>
      </c>
      <c r="D12501" s="20" t="s">
        <v>213</v>
      </c>
      <c r="E12501" s="20" t="s">
        <v>27</v>
      </c>
      <c r="F12501" s="21"/>
      <c r="G12501" s="20" t="s">
        <v>19</v>
      </c>
      <c r="H12501" s="21" t="s">
        <v>182</v>
      </c>
      <c r="I12501" s="25">
        <v>4.1316006600660071E-3</v>
      </c>
      <c r="J12501" s="23">
        <v>70</v>
      </c>
      <c r="K12501" s="12">
        <f t="shared" si="392"/>
        <v>0.28921204620462049</v>
      </c>
      <c r="L12501" s="21" t="s">
        <v>21</v>
      </c>
      <c r="M12501" s="23">
        <f t="shared" si="391"/>
        <v>56</v>
      </c>
      <c r="N12501" s="6">
        <v>2024</v>
      </c>
    </row>
    <row r="12502" spans="1:14" ht="19.95" customHeight="1">
      <c r="A12502" s="20" t="s">
        <v>211</v>
      </c>
      <c r="B12502" s="20" t="s">
        <v>14</v>
      </c>
      <c r="C12502" s="20" t="s">
        <v>219</v>
      </c>
      <c r="D12502" s="20" t="s">
        <v>213</v>
      </c>
      <c r="E12502" s="20" t="s">
        <v>27</v>
      </c>
      <c r="F12502" s="21"/>
      <c r="G12502" s="20" t="s">
        <v>19</v>
      </c>
      <c r="H12502" s="21" t="s">
        <v>182</v>
      </c>
      <c r="I12502" s="25">
        <v>4.0841584158415843E-3</v>
      </c>
      <c r="J12502" s="23">
        <v>70</v>
      </c>
      <c r="K12502" s="12">
        <f t="shared" si="392"/>
        <v>0.28589108910891092</v>
      </c>
      <c r="L12502" s="21" t="s">
        <v>21</v>
      </c>
      <c r="M12502" s="23">
        <f t="shared" si="391"/>
        <v>56</v>
      </c>
      <c r="N12502" s="6">
        <v>2024</v>
      </c>
    </row>
    <row r="12503" spans="1:14" ht="19.95" customHeight="1">
      <c r="A12503" s="20" t="s">
        <v>158</v>
      </c>
      <c r="B12503" s="20" t="s">
        <v>33</v>
      </c>
      <c r="C12503" s="20" t="s">
        <v>43</v>
      </c>
      <c r="D12503" s="20" t="s">
        <v>16</v>
      </c>
      <c r="E12503" s="20" t="s">
        <v>27</v>
      </c>
      <c r="F12503" s="21"/>
      <c r="G12503" s="20" t="s">
        <v>19</v>
      </c>
      <c r="H12503" s="21" t="s">
        <v>92</v>
      </c>
      <c r="I12503" s="25">
        <v>0.33305732484076433</v>
      </c>
      <c r="J12503" s="23">
        <v>3.5</v>
      </c>
      <c r="K12503" s="12">
        <f t="shared" si="392"/>
        <v>1.1657006369426752</v>
      </c>
      <c r="L12503" s="21" t="s">
        <v>21</v>
      </c>
      <c r="M12503" s="23">
        <f t="shared" si="391"/>
        <v>2.8</v>
      </c>
      <c r="N12503" s="6">
        <v>2024</v>
      </c>
    </row>
    <row r="12504" spans="1:14" ht="19.95" customHeight="1">
      <c r="A12504" s="20" t="s">
        <v>380</v>
      </c>
      <c r="B12504" s="20" t="s">
        <v>33</v>
      </c>
      <c r="C12504" s="20" t="s">
        <v>44</v>
      </c>
      <c r="D12504" s="20" t="s">
        <v>16</v>
      </c>
      <c r="E12504" s="20" t="s">
        <v>27</v>
      </c>
      <c r="F12504" s="21"/>
      <c r="G12504" s="20" t="s">
        <v>19</v>
      </c>
      <c r="H12504" s="21" t="s">
        <v>198</v>
      </c>
      <c r="I12504" s="25">
        <v>0.16044776119402984</v>
      </c>
      <c r="J12504" s="23">
        <v>6.46</v>
      </c>
      <c r="K12504" s="12">
        <f t="shared" si="392"/>
        <v>1.0364925373134328</v>
      </c>
      <c r="L12504" s="21" t="s">
        <v>21</v>
      </c>
      <c r="M12504" s="23">
        <f t="shared" si="391"/>
        <v>5.2</v>
      </c>
      <c r="N12504" s="6">
        <v>2024</v>
      </c>
    </row>
    <row r="12505" spans="1:14" ht="19.95" customHeight="1">
      <c r="A12505" s="20" t="s">
        <v>211</v>
      </c>
      <c r="B12505" s="20" t="s">
        <v>14</v>
      </c>
      <c r="C12505" s="20" t="s">
        <v>192</v>
      </c>
      <c r="D12505" s="20" t="s">
        <v>213</v>
      </c>
      <c r="E12505" s="20" t="s">
        <v>207</v>
      </c>
      <c r="F12505" s="21"/>
      <c r="G12505" s="20" t="s">
        <v>19</v>
      </c>
      <c r="H12505" s="21" t="s">
        <v>229</v>
      </c>
      <c r="I12505" s="25">
        <v>4.9859154929577463E-3</v>
      </c>
      <c r="J12505" s="23">
        <v>43.38</v>
      </c>
      <c r="K12505" s="12">
        <f t="shared" si="392"/>
        <v>0.21628901408450704</v>
      </c>
      <c r="L12505" s="21" t="s">
        <v>21</v>
      </c>
      <c r="M12505" s="23">
        <f t="shared" si="391"/>
        <v>34.700000000000003</v>
      </c>
      <c r="N12505" s="6">
        <v>2024</v>
      </c>
    </row>
    <row r="12506" spans="1:14" ht="19.95" customHeight="1">
      <c r="A12506" s="20" t="s">
        <v>186</v>
      </c>
      <c r="B12506" s="20" t="s">
        <v>30</v>
      </c>
      <c r="C12506" s="20" t="s">
        <v>69</v>
      </c>
      <c r="D12506" s="20" t="s">
        <v>26</v>
      </c>
      <c r="E12506" s="20" t="s">
        <v>155</v>
      </c>
      <c r="F12506" s="21"/>
      <c r="G12506" s="20" t="s">
        <v>19</v>
      </c>
      <c r="H12506" s="21" t="s">
        <v>92</v>
      </c>
      <c r="I12506" s="25">
        <v>0.3173717948717949</v>
      </c>
      <c r="J12506" s="23">
        <v>1.8</v>
      </c>
      <c r="K12506" s="12">
        <f t="shared" si="392"/>
        <v>0.57126923076923086</v>
      </c>
      <c r="L12506" s="21" t="s">
        <v>21</v>
      </c>
      <c r="M12506" s="23">
        <f t="shared" si="391"/>
        <v>1.4</v>
      </c>
      <c r="N12506" s="6">
        <v>2024</v>
      </c>
    </row>
    <row r="12507" spans="1:14" ht="19.95" customHeight="1">
      <c r="A12507" s="20" t="s">
        <v>186</v>
      </c>
      <c r="B12507" s="20" t="s">
        <v>30</v>
      </c>
      <c r="C12507" s="20" t="s">
        <v>61</v>
      </c>
      <c r="D12507" s="20" t="s">
        <v>26</v>
      </c>
      <c r="E12507" s="20" t="s">
        <v>155</v>
      </c>
      <c r="F12507" s="21"/>
      <c r="G12507" s="20" t="s">
        <v>19</v>
      </c>
      <c r="H12507" s="21" t="s">
        <v>92</v>
      </c>
      <c r="I12507" s="25">
        <v>7.5183999999999997</v>
      </c>
      <c r="J12507" s="23">
        <v>2</v>
      </c>
      <c r="K12507" s="12">
        <f t="shared" si="392"/>
        <v>15.036799999999999</v>
      </c>
      <c r="L12507" s="21" t="s">
        <v>21</v>
      </c>
      <c r="M12507" s="23">
        <f t="shared" si="391"/>
        <v>1.6</v>
      </c>
      <c r="N12507" s="6">
        <v>2024</v>
      </c>
    </row>
    <row r="12508" spans="1:14" ht="19.95" customHeight="1">
      <c r="A12508" s="20" t="s">
        <v>248</v>
      </c>
      <c r="B12508" s="20" t="s">
        <v>14</v>
      </c>
      <c r="C12508" s="20" t="s">
        <v>46</v>
      </c>
      <c r="D12508" s="20" t="s">
        <v>16</v>
      </c>
      <c r="E12508" s="20" t="s">
        <v>73</v>
      </c>
      <c r="F12508" s="21"/>
      <c r="G12508" s="20" t="s">
        <v>19</v>
      </c>
      <c r="H12508" s="21" t="s">
        <v>20</v>
      </c>
      <c r="I12508" s="25">
        <v>8.4499999999999992E-2</v>
      </c>
      <c r="J12508" s="23">
        <v>2</v>
      </c>
      <c r="K12508" s="12">
        <f t="shared" si="392"/>
        <v>0.16899999999999998</v>
      </c>
      <c r="L12508" s="21" t="s">
        <v>21</v>
      </c>
      <c r="M12508" s="23">
        <f t="shared" si="391"/>
        <v>1.6</v>
      </c>
      <c r="N12508" s="6">
        <v>2024</v>
      </c>
    </row>
    <row r="12509" spans="1:14" ht="19.95" customHeight="1">
      <c r="A12509" s="20" t="s">
        <v>248</v>
      </c>
      <c r="B12509" s="20" t="s">
        <v>42</v>
      </c>
      <c r="C12509" s="20" t="s">
        <v>31</v>
      </c>
      <c r="D12509" s="20" t="s">
        <v>16</v>
      </c>
      <c r="E12509" s="20" t="s">
        <v>73</v>
      </c>
      <c r="F12509" s="21"/>
      <c r="G12509" s="20" t="s">
        <v>19</v>
      </c>
      <c r="H12509" s="21" t="s">
        <v>20</v>
      </c>
      <c r="I12509" s="25">
        <v>1.37</v>
      </c>
      <c r="J12509" s="23">
        <v>10</v>
      </c>
      <c r="K12509" s="12">
        <f t="shared" si="392"/>
        <v>13.700000000000001</v>
      </c>
      <c r="L12509" s="21" t="s">
        <v>21</v>
      </c>
      <c r="M12509" s="23">
        <f t="shared" si="391"/>
        <v>8</v>
      </c>
      <c r="N12509" s="6">
        <v>2024</v>
      </c>
    </row>
    <row r="12510" spans="1:14" ht="19.95" customHeight="1">
      <c r="A12510" s="20" t="s">
        <v>211</v>
      </c>
      <c r="B12510" s="20" t="s">
        <v>14</v>
      </c>
      <c r="C12510" s="20" t="s">
        <v>192</v>
      </c>
      <c r="D12510" s="20" t="s">
        <v>183</v>
      </c>
      <c r="E12510" s="20" t="s">
        <v>150</v>
      </c>
      <c r="F12510" s="21"/>
      <c r="G12510" s="20" t="s">
        <v>19</v>
      </c>
      <c r="H12510" s="21" t="s">
        <v>182</v>
      </c>
      <c r="I12510" s="25">
        <v>5.2571428571428578E-3</v>
      </c>
      <c r="J12510" s="23">
        <v>117.75</v>
      </c>
      <c r="K12510" s="12">
        <f t="shared" si="392"/>
        <v>0.61902857142857148</v>
      </c>
      <c r="L12510" s="21" t="s">
        <v>21</v>
      </c>
      <c r="M12510" s="23">
        <f t="shared" si="391"/>
        <v>94.2</v>
      </c>
      <c r="N12510" s="6">
        <v>2024</v>
      </c>
    </row>
    <row r="12511" spans="1:14" ht="19.95" customHeight="1">
      <c r="A12511" s="20" t="s">
        <v>380</v>
      </c>
      <c r="B12511" s="20" t="s">
        <v>42</v>
      </c>
      <c r="C12511" s="20" t="s">
        <v>43</v>
      </c>
      <c r="D12511" s="20" t="s">
        <v>16</v>
      </c>
      <c r="E12511" s="20" t="s">
        <v>27</v>
      </c>
      <c r="F12511" s="21"/>
      <c r="G12511" s="20" t="s">
        <v>19</v>
      </c>
      <c r="H12511" s="21" t="s">
        <v>198</v>
      </c>
      <c r="I12511" s="25">
        <v>0.47789682539682543</v>
      </c>
      <c r="J12511" s="23">
        <v>10</v>
      </c>
      <c r="K12511" s="12">
        <f t="shared" si="392"/>
        <v>4.7789682539682543</v>
      </c>
      <c r="L12511" s="21" t="s">
        <v>21</v>
      </c>
      <c r="M12511" s="23">
        <f t="shared" si="391"/>
        <v>8</v>
      </c>
      <c r="N12511" s="6">
        <v>2024</v>
      </c>
    </row>
    <row r="12512" spans="1:14" ht="19.95" customHeight="1">
      <c r="A12512" s="20" t="s">
        <v>380</v>
      </c>
      <c r="B12512" s="20" t="s">
        <v>42</v>
      </c>
      <c r="C12512" s="20" t="s">
        <v>41</v>
      </c>
      <c r="D12512" s="20" t="s">
        <v>16</v>
      </c>
      <c r="E12512" s="20" t="s">
        <v>27</v>
      </c>
      <c r="F12512" s="21"/>
      <c r="G12512" s="20" t="s">
        <v>19</v>
      </c>
      <c r="H12512" s="21" t="s">
        <v>198</v>
      </c>
      <c r="I12512" s="25">
        <v>0.82396825396825391</v>
      </c>
      <c r="J12512" s="23">
        <v>21.25</v>
      </c>
      <c r="K12512" s="12">
        <f t="shared" si="392"/>
        <v>17.509325396825396</v>
      </c>
      <c r="L12512" s="21" t="s">
        <v>21</v>
      </c>
      <c r="M12512" s="23">
        <f t="shared" si="391"/>
        <v>17</v>
      </c>
      <c r="N12512" s="6">
        <v>2024</v>
      </c>
    </row>
    <row r="12513" spans="1:14" ht="19.95" customHeight="1">
      <c r="A12513" s="20" t="s">
        <v>346</v>
      </c>
      <c r="B12513" s="20" t="s">
        <v>33</v>
      </c>
      <c r="C12513" s="20" t="s">
        <v>169</v>
      </c>
      <c r="D12513" s="20" t="s">
        <v>16</v>
      </c>
      <c r="E12513" s="20" t="s">
        <v>202</v>
      </c>
      <c r="F12513" s="21"/>
      <c r="G12513" s="20" t="s">
        <v>19</v>
      </c>
      <c r="H12513" s="21" t="s">
        <v>394</v>
      </c>
      <c r="I12513" s="25">
        <v>2.4500000000000002</v>
      </c>
      <c r="J12513" s="23">
        <v>20</v>
      </c>
      <c r="K12513" s="12">
        <f t="shared" si="392"/>
        <v>49</v>
      </c>
      <c r="L12513" s="21" t="s">
        <v>21</v>
      </c>
      <c r="M12513" s="23">
        <f t="shared" si="391"/>
        <v>16</v>
      </c>
      <c r="N12513" s="6">
        <v>2024</v>
      </c>
    </row>
    <row r="12514" spans="1:14" ht="19.95" customHeight="1">
      <c r="A12514" s="20" t="s">
        <v>380</v>
      </c>
      <c r="B12514" s="20" t="s">
        <v>42</v>
      </c>
      <c r="C12514" s="20" t="s">
        <v>44</v>
      </c>
      <c r="D12514" s="20" t="s">
        <v>16</v>
      </c>
      <c r="E12514" s="20" t="s">
        <v>27</v>
      </c>
      <c r="F12514" s="21"/>
      <c r="G12514" s="20" t="s">
        <v>19</v>
      </c>
      <c r="H12514" s="21" t="s">
        <v>198</v>
      </c>
      <c r="I12514" s="25">
        <v>0.16166666666666665</v>
      </c>
      <c r="J12514" s="23">
        <v>6.51</v>
      </c>
      <c r="K12514" s="12">
        <f t="shared" si="392"/>
        <v>1.0524499999999999</v>
      </c>
      <c r="L12514" s="21" t="s">
        <v>21</v>
      </c>
      <c r="M12514" s="23">
        <f t="shared" si="391"/>
        <v>5.2</v>
      </c>
      <c r="N12514" s="6">
        <v>2024</v>
      </c>
    </row>
    <row r="12515" spans="1:14" ht="19.95" customHeight="1">
      <c r="A12515" s="20" t="s">
        <v>308</v>
      </c>
      <c r="B12515" s="20" t="s">
        <v>14</v>
      </c>
      <c r="C12515" s="20" t="s">
        <v>157</v>
      </c>
      <c r="D12515" s="20" t="s">
        <v>16</v>
      </c>
      <c r="E12515" s="20" t="s">
        <v>147</v>
      </c>
      <c r="F12515" s="21"/>
      <c r="G12515" s="20" t="s">
        <v>19</v>
      </c>
      <c r="H12515" s="21" t="s">
        <v>172</v>
      </c>
      <c r="I12515" s="25">
        <v>0.23234939759036144</v>
      </c>
      <c r="J12515" s="23">
        <v>5</v>
      </c>
      <c r="K12515" s="12">
        <f t="shared" si="392"/>
        <v>1.1617469879518072</v>
      </c>
      <c r="L12515" s="21" t="s">
        <v>21</v>
      </c>
      <c r="M12515" s="23">
        <f t="shared" si="391"/>
        <v>4</v>
      </c>
      <c r="N12515" s="6">
        <v>2024</v>
      </c>
    </row>
    <row r="12516" spans="1:14" ht="19.95" customHeight="1">
      <c r="A12516" s="20" t="s">
        <v>387</v>
      </c>
      <c r="B12516" s="20" t="s">
        <v>14</v>
      </c>
      <c r="C12516" s="20" t="s">
        <v>54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159</v>
      </c>
      <c r="I12516" s="25">
        <v>7.9733333333333327</v>
      </c>
      <c r="J12516" s="23">
        <v>1</v>
      </c>
      <c r="K12516" s="12">
        <f t="shared" si="392"/>
        <v>7.9733333333333327</v>
      </c>
      <c r="L12516" s="21" t="s">
        <v>21</v>
      </c>
      <c r="M12516" s="23">
        <f t="shared" si="391"/>
        <v>0.8</v>
      </c>
      <c r="N12516" s="6">
        <v>2024</v>
      </c>
    </row>
    <row r="12517" spans="1:14" ht="19.95" customHeight="1">
      <c r="A12517" s="20" t="s">
        <v>339</v>
      </c>
      <c r="B12517" s="20" t="s">
        <v>42</v>
      </c>
      <c r="C12517" s="20" t="s">
        <v>44</v>
      </c>
      <c r="D12517" s="20" t="s">
        <v>16</v>
      </c>
      <c r="E12517" s="20" t="s">
        <v>73</v>
      </c>
      <c r="F12517" s="21"/>
      <c r="G12517" s="20" t="s">
        <v>19</v>
      </c>
      <c r="H12517" s="21" t="s">
        <v>198</v>
      </c>
      <c r="I12517" s="25">
        <v>0.2404635761589404</v>
      </c>
      <c r="J12517" s="23">
        <v>1</v>
      </c>
      <c r="K12517" s="12">
        <f t="shared" si="392"/>
        <v>0.2404635761589404</v>
      </c>
      <c r="L12517" s="21" t="s">
        <v>21</v>
      </c>
      <c r="M12517" s="23">
        <f t="shared" si="391"/>
        <v>0.8</v>
      </c>
      <c r="N12517" s="6">
        <v>2024</v>
      </c>
    </row>
    <row r="12518" spans="1:14" ht="19.95" customHeight="1">
      <c r="A12518" s="20" t="s">
        <v>380</v>
      </c>
      <c r="B12518" s="20" t="s">
        <v>24</v>
      </c>
      <c r="C12518" s="20" t="s">
        <v>45</v>
      </c>
      <c r="D12518" s="20" t="s">
        <v>16</v>
      </c>
      <c r="E12518" s="20" t="s">
        <v>27</v>
      </c>
      <c r="F12518" s="21"/>
      <c r="G12518" s="20" t="s">
        <v>19</v>
      </c>
      <c r="H12518" s="21" t="s">
        <v>198</v>
      </c>
      <c r="I12518" s="25">
        <v>0.10962857142857142</v>
      </c>
      <c r="J12518" s="23">
        <v>7.43</v>
      </c>
      <c r="K12518" s="12">
        <f t="shared" si="392"/>
        <v>0.81454028571428561</v>
      </c>
      <c r="L12518" s="21" t="s">
        <v>21</v>
      </c>
      <c r="M12518" s="23">
        <f t="shared" si="391"/>
        <v>5.9</v>
      </c>
      <c r="N12518" s="6">
        <v>2024</v>
      </c>
    </row>
    <row r="12519" spans="1:14" ht="19.95" customHeight="1">
      <c r="A12519" s="20" t="s">
        <v>248</v>
      </c>
      <c r="B12519" s="20" t="s">
        <v>42</v>
      </c>
      <c r="C12519" s="20" t="s">
        <v>72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198</v>
      </c>
      <c r="I12519" s="25">
        <v>0.43424789410348974</v>
      </c>
      <c r="J12519" s="23">
        <v>6.16</v>
      </c>
      <c r="K12519" s="12">
        <f t="shared" si="392"/>
        <v>2.6749670276774968</v>
      </c>
      <c r="L12519" s="21" t="s">
        <v>21</v>
      </c>
      <c r="M12519" s="23">
        <f t="shared" si="391"/>
        <v>4.9000000000000004</v>
      </c>
      <c r="N12519" s="6">
        <v>2024</v>
      </c>
    </row>
    <row r="12520" spans="1:14" ht="19.95" customHeight="1">
      <c r="A12520" s="20" t="s">
        <v>200</v>
      </c>
      <c r="B12520" s="20" t="s">
        <v>14</v>
      </c>
      <c r="C12520" s="20" t="s">
        <v>15</v>
      </c>
      <c r="D12520" s="20" t="s">
        <v>16</v>
      </c>
      <c r="E12520" s="20" t="s">
        <v>199</v>
      </c>
      <c r="F12520" s="21"/>
      <c r="G12520" s="20" t="s">
        <v>19</v>
      </c>
      <c r="H12520" s="21" t="s">
        <v>198</v>
      </c>
      <c r="I12520" s="25">
        <v>5.2558139534883724E-2</v>
      </c>
      <c r="J12520" s="23">
        <v>5</v>
      </c>
      <c r="K12520" s="12">
        <f t="shared" si="392"/>
        <v>0.26279069767441865</v>
      </c>
      <c r="L12520" s="21" t="s">
        <v>21</v>
      </c>
      <c r="M12520" s="23">
        <f t="shared" si="391"/>
        <v>4</v>
      </c>
      <c r="N12520" s="6">
        <v>2024</v>
      </c>
    </row>
    <row r="12521" spans="1:14" ht="19.95" customHeight="1">
      <c r="A12521" s="20" t="s">
        <v>290</v>
      </c>
      <c r="B12521" s="20" t="s">
        <v>37</v>
      </c>
      <c r="C12521" s="20" t="s">
        <v>51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5">
        <v>1.6046511627906976</v>
      </c>
      <c r="J12521" s="23">
        <v>40</v>
      </c>
      <c r="K12521" s="12">
        <f t="shared" si="392"/>
        <v>64.186046511627907</v>
      </c>
      <c r="L12521" s="21" t="s">
        <v>21</v>
      </c>
      <c r="M12521" s="23">
        <f t="shared" si="391"/>
        <v>32</v>
      </c>
      <c r="N12521" s="6">
        <v>2024</v>
      </c>
    </row>
    <row r="12522" spans="1:14" ht="19.95" customHeight="1">
      <c r="A12522" s="20" t="s">
        <v>308</v>
      </c>
      <c r="B12522" s="20" t="s">
        <v>42</v>
      </c>
      <c r="C12522" s="20" t="s">
        <v>43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172</v>
      </c>
      <c r="I12522" s="25">
        <v>0.28459355828220861</v>
      </c>
      <c r="J12522" s="23">
        <v>4</v>
      </c>
      <c r="K12522" s="12">
        <f t="shared" si="392"/>
        <v>1.1383742331288345</v>
      </c>
      <c r="L12522" s="21" t="s">
        <v>21</v>
      </c>
      <c r="M12522" s="23">
        <f t="shared" si="391"/>
        <v>3.2</v>
      </c>
      <c r="N12522" s="6">
        <v>2024</v>
      </c>
    </row>
    <row r="12523" spans="1:14" ht="19.95" customHeight="1">
      <c r="A12523" s="20" t="s">
        <v>380</v>
      </c>
      <c r="B12523" s="20" t="s">
        <v>14</v>
      </c>
      <c r="C12523" s="20" t="s">
        <v>15</v>
      </c>
      <c r="D12523" s="20" t="s">
        <v>16</v>
      </c>
      <c r="E12523" s="20" t="s">
        <v>27</v>
      </c>
      <c r="F12523" s="21"/>
      <c r="G12523" s="20" t="s">
        <v>19</v>
      </c>
      <c r="H12523" s="21" t="s">
        <v>32</v>
      </c>
      <c r="I12523" s="25">
        <v>4.128099173553719E-2</v>
      </c>
      <c r="J12523" s="23">
        <v>7</v>
      </c>
      <c r="K12523" s="12">
        <f t="shared" si="392"/>
        <v>0.28896694214876034</v>
      </c>
      <c r="L12523" s="21" t="s">
        <v>21</v>
      </c>
      <c r="M12523" s="23">
        <f t="shared" si="391"/>
        <v>5.6</v>
      </c>
      <c r="N12523" s="6">
        <v>2024</v>
      </c>
    </row>
    <row r="12524" spans="1:14" ht="19.95" customHeight="1">
      <c r="A12524" s="20" t="s">
        <v>346</v>
      </c>
      <c r="B12524" s="20" t="s">
        <v>30</v>
      </c>
      <c r="C12524" s="20" t="s">
        <v>41</v>
      </c>
      <c r="D12524" s="20" t="s">
        <v>135</v>
      </c>
      <c r="E12524" s="20" t="s">
        <v>202</v>
      </c>
      <c r="F12524" s="21"/>
      <c r="G12524" s="20" t="s">
        <v>19</v>
      </c>
      <c r="H12524" s="21" t="s">
        <v>156</v>
      </c>
      <c r="I12524" s="25">
        <v>1.6224166666666666</v>
      </c>
      <c r="J12524" s="23">
        <v>3.75</v>
      </c>
      <c r="K12524" s="12">
        <f t="shared" si="392"/>
        <v>6.0840624999999999</v>
      </c>
      <c r="L12524" s="21" t="s">
        <v>21</v>
      </c>
      <c r="M12524" s="23">
        <f t="shared" si="391"/>
        <v>3</v>
      </c>
      <c r="N12524" s="6">
        <v>2024</v>
      </c>
    </row>
    <row r="12525" spans="1:14" ht="19.95" customHeight="1">
      <c r="A12525" s="20" t="s">
        <v>248</v>
      </c>
      <c r="B12525" s="20" t="s">
        <v>93</v>
      </c>
      <c r="C12525" s="20" t="s">
        <v>49</v>
      </c>
      <c r="D12525" s="20" t="s">
        <v>16</v>
      </c>
      <c r="E12525" s="20" t="s">
        <v>202</v>
      </c>
      <c r="F12525" s="21"/>
      <c r="G12525" s="20" t="s">
        <v>19</v>
      </c>
      <c r="H12525" s="21" t="s">
        <v>162</v>
      </c>
      <c r="I12525" s="25">
        <v>0.16768750000000002</v>
      </c>
      <c r="J12525" s="23">
        <v>2</v>
      </c>
      <c r="K12525" s="12">
        <f t="shared" si="392"/>
        <v>0.33537500000000003</v>
      </c>
      <c r="L12525" s="21" t="s">
        <v>21</v>
      </c>
      <c r="M12525" s="23">
        <f t="shared" si="391"/>
        <v>1.6</v>
      </c>
      <c r="N12525" s="6">
        <v>2024</v>
      </c>
    </row>
    <row r="12526" spans="1:14" ht="19.95" customHeight="1">
      <c r="A12526" s="20" t="s">
        <v>248</v>
      </c>
      <c r="B12526" s="20" t="s">
        <v>93</v>
      </c>
      <c r="C12526" s="20" t="s">
        <v>69</v>
      </c>
      <c r="D12526" s="20" t="s">
        <v>16</v>
      </c>
      <c r="E12526" s="20" t="s">
        <v>202</v>
      </c>
      <c r="F12526" s="21"/>
      <c r="G12526" s="20" t="s">
        <v>19</v>
      </c>
      <c r="H12526" s="21" t="s">
        <v>162</v>
      </c>
      <c r="I12526" s="25">
        <v>0.43206249999999996</v>
      </c>
      <c r="J12526" s="23">
        <v>0.85</v>
      </c>
      <c r="K12526" s="12">
        <f t="shared" si="392"/>
        <v>0.36725312499999996</v>
      </c>
      <c r="L12526" s="21" t="s">
        <v>21</v>
      </c>
      <c r="M12526" s="23">
        <f t="shared" si="391"/>
        <v>0.7</v>
      </c>
      <c r="N12526" s="6">
        <v>2024</v>
      </c>
    </row>
    <row r="12527" spans="1:14" ht="19.95" customHeight="1">
      <c r="A12527" s="20" t="s">
        <v>248</v>
      </c>
      <c r="B12527" s="20" t="s">
        <v>93</v>
      </c>
      <c r="C12527" s="20" t="s">
        <v>43</v>
      </c>
      <c r="D12527" s="20" t="s">
        <v>16</v>
      </c>
      <c r="E12527" s="20" t="s">
        <v>202</v>
      </c>
      <c r="F12527" s="21"/>
      <c r="G12527" s="20" t="s">
        <v>19</v>
      </c>
      <c r="H12527" s="21" t="s">
        <v>162</v>
      </c>
      <c r="I12527" s="25">
        <v>0.79562500000000003</v>
      </c>
      <c r="J12527" s="23">
        <v>0.65</v>
      </c>
      <c r="K12527" s="12">
        <f t="shared" si="392"/>
        <v>0.51715624999999998</v>
      </c>
      <c r="L12527" s="21" t="s">
        <v>21</v>
      </c>
      <c r="M12527" s="23">
        <f t="shared" si="391"/>
        <v>0.5</v>
      </c>
      <c r="N12527" s="6">
        <v>2024</v>
      </c>
    </row>
    <row r="12528" spans="1:14" ht="19.95" customHeight="1">
      <c r="A12528" s="20" t="s">
        <v>248</v>
      </c>
      <c r="B12528" s="20" t="s">
        <v>93</v>
      </c>
      <c r="C12528" s="20" t="s">
        <v>41</v>
      </c>
      <c r="D12528" s="20" t="s">
        <v>16</v>
      </c>
      <c r="E12528" s="20" t="s">
        <v>202</v>
      </c>
      <c r="F12528" s="21"/>
      <c r="G12528" s="20" t="s">
        <v>19</v>
      </c>
      <c r="H12528" s="21" t="s">
        <v>162</v>
      </c>
      <c r="I12528" s="25">
        <v>1.39025</v>
      </c>
      <c r="J12528" s="23">
        <v>0.85</v>
      </c>
      <c r="K12528" s="12">
        <f t="shared" si="392"/>
        <v>1.1817124999999999</v>
      </c>
      <c r="L12528" s="21" t="s">
        <v>21</v>
      </c>
      <c r="M12528" s="23">
        <f t="shared" si="391"/>
        <v>0.7</v>
      </c>
      <c r="N12528" s="6">
        <v>2024</v>
      </c>
    </row>
    <row r="12529" spans="1:14" ht="19.95" customHeight="1">
      <c r="A12529" s="20" t="s">
        <v>387</v>
      </c>
      <c r="B12529" s="20" t="s">
        <v>40</v>
      </c>
      <c r="C12529" s="20" t="s">
        <v>117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159</v>
      </c>
      <c r="I12529" s="25">
        <v>12.10945945945946</v>
      </c>
      <c r="J12529" s="23">
        <v>1</v>
      </c>
      <c r="K12529" s="12">
        <f t="shared" si="392"/>
        <v>12.10945945945946</v>
      </c>
      <c r="L12529" s="21" t="s">
        <v>21</v>
      </c>
      <c r="M12529" s="23">
        <f t="shared" si="391"/>
        <v>0.8</v>
      </c>
      <c r="N12529" s="6">
        <v>2024</v>
      </c>
    </row>
    <row r="12530" spans="1:14" ht="19.95" customHeight="1">
      <c r="A12530" s="20" t="s">
        <v>153</v>
      </c>
      <c r="B12530" s="20" t="s">
        <v>30</v>
      </c>
      <c r="C12530" s="20" t="s">
        <v>43</v>
      </c>
      <c r="D12530" s="20" t="s">
        <v>16</v>
      </c>
      <c r="E12530" s="20" t="s">
        <v>155</v>
      </c>
      <c r="F12530" s="21"/>
      <c r="G12530" s="20" t="s">
        <v>19</v>
      </c>
      <c r="H12530" s="21" t="s">
        <v>152</v>
      </c>
      <c r="I12530" s="25">
        <v>0.65085240726124705</v>
      </c>
      <c r="J12530" s="23">
        <v>3.5</v>
      </c>
      <c r="K12530" s="12">
        <f t="shared" si="392"/>
        <v>2.2779834254143645</v>
      </c>
      <c r="L12530" s="21" t="s">
        <v>21</v>
      </c>
      <c r="M12530" s="23">
        <f t="shared" si="391"/>
        <v>2.8</v>
      </c>
      <c r="N12530" s="6">
        <v>2024</v>
      </c>
    </row>
    <row r="12531" spans="1:14" ht="19.95" customHeight="1">
      <c r="A12531" s="20" t="s">
        <v>153</v>
      </c>
      <c r="B12531" s="20" t="s">
        <v>30</v>
      </c>
      <c r="C12531" s="20" t="s">
        <v>50</v>
      </c>
      <c r="D12531" s="20" t="s">
        <v>16</v>
      </c>
      <c r="E12531" s="20" t="s">
        <v>155</v>
      </c>
      <c r="F12531" s="21"/>
      <c r="G12531" s="20" t="s">
        <v>19</v>
      </c>
      <c r="H12531" s="21" t="s">
        <v>152</v>
      </c>
      <c r="I12531" s="25">
        <v>0.94910891089108906</v>
      </c>
      <c r="J12531" s="23">
        <v>3.5</v>
      </c>
      <c r="K12531" s="12">
        <f t="shared" si="392"/>
        <v>3.3218811881188115</v>
      </c>
      <c r="L12531" s="21" t="s">
        <v>21</v>
      </c>
      <c r="M12531" s="23">
        <f t="shared" si="391"/>
        <v>2.8</v>
      </c>
      <c r="N12531" s="6">
        <v>2024</v>
      </c>
    </row>
    <row r="12532" spans="1:14" ht="19.95" customHeight="1">
      <c r="A12532" s="20" t="s">
        <v>261</v>
      </c>
      <c r="B12532" s="20" t="s">
        <v>14</v>
      </c>
      <c r="C12532" s="20" t="s">
        <v>45</v>
      </c>
      <c r="D12532" s="20" t="s">
        <v>16</v>
      </c>
      <c r="E12532" s="20" t="s">
        <v>27</v>
      </c>
      <c r="F12532" s="21"/>
      <c r="G12532" s="20" t="s">
        <v>19</v>
      </c>
      <c r="H12532" s="21" t="s">
        <v>262</v>
      </c>
      <c r="I12532" s="25">
        <v>0.159</v>
      </c>
      <c r="J12532" s="23">
        <v>5.5</v>
      </c>
      <c r="K12532" s="12">
        <f t="shared" si="392"/>
        <v>0.87450000000000006</v>
      </c>
      <c r="L12532" s="21" t="s">
        <v>21</v>
      </c>
      <c r="M12532" s="23">
        <f t="shared" si="391"/>
        <v>4.4000000000000004</v>
      </c>
      <c r="N12532" s="6">
        <v>2024</v>
      </c>
    </row>
    <row r="12533" spans="1:14" ht="19.95" customHeight="1">
      <c r="A12533" s="20" t="s">
        <v>261</v>
      </c>
      <c r="B12533" s="20" t="s">
        <v>33</v>
      </c>
      <c r="C12533" s="20" t="s">
        <v>43</v>
      </c>
      <c r="D12533" s="20" t="s">
        <v>16</v>
      </c>
      <c r="E12533" s="20" t="s">
        <v>27</v>
      </c>
      <c r="F12533" s="21"/>
      <c r="G12533" s="20" t="s">
        <v>19</v>
      </c>
      <c r="H12533" s="21" t="s">
        <v>262</v>
      </c>
      <c r="I12533" s="25">
        <v>0.54202777777777778</v>
      </c>
      <c r="J12533" s="23">
        <v>4.0199999999999996</v>
      </c>
      <c r="K12533" s="12">
        <f t="shared" si="392"/>
        <v>2.1789516666666664</v>
      </c>
      <c r="L12533" s="21" t="s">
        <v>21</v>
      </c>
      <c r="M12533" s="23">
        <f t="shared" si="391"/>
        <v>3.2</v>
      </c>
      <c r="N12533" s="6">
        <v>2024</v>
      </c>
    </row>
    <row r="12534" spans="1:14" ht="19.95" customHeight="1">
      <c r="A12534" s="20" t="s">
        <v>261</v>
      </c>
      <c r="B12534" s="20" t="s">
        <v>42</v>
      </c>
      <c r="C12534" s="20" t="s">
        <v>43</v>
      </c>
      <c r="D12534" s="20" t="s">
        <v>16</v>
      </c>
      <c r="E12534" s="20" t="s">
        <v>27</v>
      </c>
      <c r="F12534" s="21"/>
      <c r="G12534" s="20" t="s">
        <v>19</v>
      </c>
      <c r="H12534" s="21" t="s">
        <v>262</v>
      </c>
      <c r="I12534" s="25">
        <v>0.62152777777777779</v>
      </c>
      <c r="J12534" s="23">
        <v>4</v>
      </c>
      <c r="K12534" s="12">
        <f t="shared" si="392"/>
        <v>2.4861111111111112</v>
      </c>
      <c r="L12534" s="21" t="s">
        <v>21</v>
      </c>
      <c r="M12534" s="23">
        <f t="shared" si="391"/>
        <v>3.2</v>
      </c>
      <c r="N12534" s="6">
        <v>2024</v>
      </c>
    </row>
    <row r="12535" spans="1:14" ht="19.95" customHeight="1">
      <c r="A12535" s="20" t="s">
        <v>339</v>
      </c>
      <c r="B12535" s="20" t="s">
        <v>42</v>
      </c>
      <c r="C12535" s="20" t="s">
        <v>65</v>
      </c>
      <c r="D12535" s="20" t="s">
        <v>16</v>
      </c>
      <c r="E12535" s="20" t="s">
        <v>73</v>
      </c>
      <c r="F12535" s="21"/>
      <c r="G12535" s="20" t="s">
        <v>19</v>
      </c>
      <c r="H12535" s="21" t="s">
        <v>20</v>
      </c>
      <c r="I12535" s="25">
        <v>2.2210666666666667</v>
      </c>
      <c r="J12535" s="23">
        <v>15</v>
      </c>
      <c r="K12535" s="12">
        <f t="shared" si="392"/>
        <v>33.316000000000003</v>
      </c>
      <c r="L12535" s="21" t="s">
        <v>21</v>
      </c>
      <c r="M12535" s="23">
        <f t="shared" si="391"/>
        <v>12</v>
      </c>
      <c r="N12535" s="6">
        <v>2024</v>
      </c>
    </row>
    <row r="12536" spans="1:14" ht="19.95" customHeight="1">
      <c r="A12536" s="20" t="s">
        <v>346</v>
      </c>
      <c r="B12536" s="20" t="s">
        <v>42</v>
      </c>
      <c r="C12536" s="20" t="s">
        <v>57</v>
      </c>
      <c r="D12536" s="20" t="s">
        <v>16</v>
      </c>
      <c r="E12536" s="20" t="s">
        <v>202</v>
      </c>
      <c r="F12536" s="21"/>
      <c r="G12536" s="20" t="s">
        <v>19</v>
      </c>
      <c r="H12536" s="21" t="s">
        <v>156</v>
      </c>
      <c r="I12536" s="25">
        <v>4.2200000000000006</v>
      </c>
      <c r="J12536" s="23">
        <v>4.5</v>
      </c>
      <c r="K12536" s="12">
        <f t="shared" si="392"/>
        <v>18.990000000000002</v>
      </c>
      <c r="L12536" s="21" t="s">
        <v>21</v>
      </c>
      <c r="M12536" s="23">
        <f t="shared" ref="M12536:M12599" si="393">ROUND(J12536-J12536*20/100,1)</f>
        <v>3.6</v>
      </c>
      <c r="N12536" s="6">
        <v>2024</v>
      </c>
    </row>
    <row r="12537" spans="1:14" ht="19.95" customHeight="1">
      <c r="A12537" s="20" t="s">
        <v>211</v>
      </c>
      <c r="B12537" s="20" t="s">
        <v>14</v>
      </c>
      <c r="C12537" s="20" t="s">
        <v>75</v>
      </c>
      <c r="D12537" s="20" t="s">
        <v>183</v>
      </c>
      <c r="E12537" s="20" t="s">
        <v>207</v>
      </c>
      <c r="F12537" s="21"/>
      <c r="G12537" s="20" t="s">
        <v>19</v>
      </c>
      <c r="H12537" s="21" t="s">
        <v>229</v>
      </c>
      <c r="I12537" s="25">
        <v>1.6890243902439026E-2</v>
      </c>
      <c r="J12537" s="23">
        <v>190</v>
      </c>
      <c r="K12537" s="12">
        <f t="shared" si="392"/>
        <v>3.2091463414634149</v>
      </c>
      <c r="L12537" s="21" t="s">
        <v>21</v>
      </c>
      <c r="M12537" s="23">
        <f t="shared" si="393"/>
        <v>152</v>
      </c>
      <c r="N12537" s="6">
        <v>2024</v>
      </c>
    </row>
    <row r="12538" spans="1:14" ht="19.95" customHeight="1">
      <c r="A12538" s="20" t="s">
        <v>211</v>
      </c>
      <c r="B12538" s="20" t="s">
        <v>14</v>
      </c>
      <c r="C12538" s="20" t="s">
        <v>179</v>
      </c>
      <c r="D12538" s="20" t="s">
        <v>183</v>
      </c>
      <c r="E12538" s="20" t="s">
        <v>207</v>
      </c>
      <c r="F12538" s="21"/>
      <c r="G12538" s="20" t="s">
        <v>19</v>
      </c>
      <c r="H12538" s="21" t="s">
        <v>229</v>
      </c>
      <c r="I12538" s="25">
        <v>7.9094076655052258E-3</v>
      </c>
      <c r="J12538" s="23">
        <v>200</v>
      </c>
      <c r="K12538" s="12">
        <f t="shared" si="392"/>
        <v>1.5818815331010452</v>
      </c>
      <c r="L12538" s="21" t="s">
        <v>21</v>
      </c>
      <c r="M12538" s="23">
        <f t="shared" si="393"/>
        <v>160</v>
      </c>
      <c r="N12538" s="6">
        <v>2024</v>
      </c>
    </row>
    <row r="12539" spans="1:14" ht="19.95" customHeight="1">
      <c r="A12539" s="20" t="s">
        <v>211</v>
      </c>
      <c r="B12539" s="20" t="s">
        <v>14</v>
      </c>
      <c r="C12539" s="20" t="s">
        <v>192</v>
      </c>
      <c r="D12539" s="20" t="s">
        <v>183</v>
      </c>
      <c r="E12539" s="20" t="s">
        <v>207</v>
      </c>
      <c r="F12539" s="21"/>
      <c r="G12539" s="20" t="s">
        <v>19</v>
      </c>
      <c r="H12539" s="21" t="s">
        <v>229</v>
      </c>
      <c r="I12539" s="25">
        <v>4.9859287054409007E-3</v>
      </c>
      <c r="J12539" s="23">
        <v>205</v>
      </c>
      <c r="K12539" s="12">
        <f t="shared" si="392"/>
        <v>1.0221153846153848</v>
      </c>
      <c r="L12539" s="21" t="s">
        <v>21</v>
      </c>
      <c r="M12539" s="23">
        <f t="shared" si="393"/>
        <v>164</v>
      </c>
      <c r="N12539" s="6">
        <v>2024</v>
      </c>
    </row>
    <row r="12540" spans="1:14" ht="19.95" customHeight="1">
      <c r="A12540" s="20" t="s">
        <v>211</v>
      </c>
      <c r="B12540" s="20" t="s">
        <v>14</v>
      </c>
      <c r="C12540" s="20" t="s">
        <v>192</v>
      </c>
      <c r="D12540" s="20" t="s">
        <v>183</v>
      </c>
      <c r="E12540" s="20" t="s">
        <v>207</v>
      </c>
      <c r="F12540" s="21"/>
      <c r="G12540" s="20" t="s">
        <v>19</v>
      </c>
      <c r="H12540" s="21" t="s">
        <v>229</v>
      </c>
      <c r="I12540" s="25">
        <v>5.4761904761904765E-3</v>
      </c>
      <c r="J12540" s="23">
        <v>155</v>
      </c>
      <c r="K12540" s="12">
        <f t="shared" si="392"/>
        <v>0.8488095238095239</v>
      </c>
      <c r="L12540" s="21" t="s">
        <v>21</v>
      </c>
      <c r="M12540" s="23">
        <f t="shared" si="393"/>
        <v>124</v>
      </c>
      <c r="N12540" s="6">
        <v>2024</v>
      </c>
    </row>
    <row r="12541" spans="1:14" ht="19.95" customHeight="1">
      <c r="A12541" s="20" t="s">
        <v>211</v>
      </c>
      <c r="B12541" s="20" t="s">
        <v>14</v>
      </c>
      <c r="C12541" s="20" t="s">
        <v>192</v>
      </c>
      <c r="D12541" s="20" t="s">
        <v>183</v>
      </c>
      <c r="E12541" s="20" t="s">
        <v>207</v>
      </c>
      <c r="F12541" s="21"/>
      <c r="G12541" s="20" t="s">
        <v>19</v>
      </c>
      <c r="H12541" s="21" t="s">
        <v>229</v>
      </c>
      <c r="I12541" s="25">
        <v>5.1190476190476186E-3</v>
      </c>
      <c r="J12541" s="23">
        <v>155</v>
      </c>
      <c r="K12541" s="12">
        <f t="shared" si="392"/>
        <v>0.79345238095238091</v>
      </c>
      <c r="L12541" s="21" t="s">
        <v>21</v>
      </c>
      <c r="M12541" s="23">
        <f t="shared" si="393"/>
        <v>124</v>
      </c>
      <c r="N12541" s="6">
        <v>2024</v>
      </c>
    </row>
    <row r="12542" spans="1:14" ht="19.95" customHeight="1">
      <c r="A12542" s="20" t="s">
        <v>211</v>
      </c>
      <c r="B12542" s="20" t="s">
        <v>14</v>
      </c>
      <c r="C12542" s="20" t="s">
        <v>192</v>
      </c>
      <c r="D12542" s="20" t="s">
        <v>213</v>
      </c>
      <c r="E12542" s="20" t="s">
        <v>207</v>
      </c>
      <c r="F12542" s="21"/>
      <c r="G12542" s="20" t="s">
        <v>19</v>
      </c>
      <c r="H12542" s="21" t="s">
        <v>229</v>
      </c>
      <c r="I12542" s="25">
        <v>5.0806451612903222E-3</v>
      </c>
      <c r="J12542" s="23">
        <v>90</v>
      </c>
      <c r="K12542" s="12">
        <f t="shared" si="392"/>
        <v>0.45725806451612899</v>
      </c>
      <c r="L12542" s="21" t="s">
        <v>21</v>
      </c>
      <c r="M12542" s="23">
        <f t="shared" si="393"/>
        <v>72</v>
      </c>
      <c r="N12542" s="6">
        <v>2024</v>
      </c>
    </row>
    <row r="12543" spans="1:14" ht="19.95" customHeight="1">
      <c r="A12543" s="20" t="s">
        <v>211</v>
      </c>
      <c r="B12543" s="20" t="s">
        <v>14</v>
      </c>
      <c r="C12543" s="20" t="s">
        <v>179</v>
      </c>
      <c r="D12543" s="20" t="s">
        <v>213</v>
      </c>
      <c r="E12543" s="20" t="s">
        <v>207</v>
      </c>
      <c r="F12543" s="21"/>
      <c r="G12543" s="20" t="s">
        <v>19</v>
      </c>
      <c r="H12543" s="21" t="s">
        <v>229</v>
      </c>
      <c r="I12543" s="25">
        <v>8.1535947712418309E-3</v>
      </c>
      <c r="J12543" s="23">
        <v>90</v>
      </c>
      <c r="K12543" s="12">
        <f t="shared" si="392"/>
        <v>0.73382352941176476</v>
      </c>
      <c r="L12543" s="21" t="s">
        <v>21</v>
      </c>
      <c r="M12543" s="23">
        <f t="shared" si="393"/>
        <v>72</v>
      </c>
      <c r="N12543" s="6">
        <v>2024</v>
      </c>
    </row>
    <row r="12544" spans="1:14" ht="19.95" customHeight="1">
      <c r="A12544" s="20" t="s">
        <v>248</v>
      </c>
      <c r="B12544" s="20" t="s">
        <v>42</v>
      </c>
      <c r="C12544" s="20" t="s">
        <v>69</v>
      </c>
      <c r="D12544" s="20" t="s">
        <v>26</v>
      </c>
      <c r="E12544" s="20" t="s">
        <v>202</v>
      </c>
      <c r="F12544" s="21"/>
      <c r="G12544" s="20" t="s">
        <v>19</v>
      </c>
      <c r="H12544" s="21" t="s">
        <v>162</v>
      </c>
      <c r="I12544" s="25">
        <v>0.29357142857142859</v>
      </c>
      <c r="J12544" s="23">
        <v>0.5</v>
      </c>
      <c r="K12544" s="12">
        <f t="shared" si="392"/>
        <v>0.1467857142857143</v>
      </c>
      <c r="L12544" s="21" t="s">
        <v>21</v>
      </c>
      <c r="M12544" s="23">
        <f t="shared" si="393"/>
        <v>0.4</v>
      </c>
      <c r="N12544" s="6">
        <v>2024</v>
      </c>
    </row>
    <row r="12545" spans="1:14" ht="19.95" customHeight="1">
      <c r="A12545" s="20" t="s">
        <v>248</v>
      </c>
      <c r="B12545" s="20" t="s">
        <v>48</v>
      </c>
      <c r="C12545" s="20" t="s">
        <v>90</v>
      </c>
      <c r="D12545" s="20" t="s">
        <v>26</v>
      </c>
      <c r="E12545" s="20" t="s">
        <v>202</v>
      </c>
      <c r="F12545" s="21"/>
      <c r="G12545" s="20" t="s">
        <v>19</v>
      </c>
      <c r="H12545" s="21" t="s">
        <v>162</v>
      </c>
      <c r="I12545" s="25">
        <v>0.315</v>
      </c>
      <c r="J12545" s="23">
        <v>0.5</v>
      </c>
      <c r="K12545" s="12">
        <f t="shared" si="392"/>
        <v>0.1575</v>
      </c>
      <c r="L12545" s="21" t="s">
        <v>21</v>
      </c>
      <c r="M12545" s="23">
        <f t="shared" si="393"/>
        <v>0.4</v>
      </c>
      <c r="N12545" s="6">
        <v>2024</v>
      </c>
    </row>
    <row r="12546" spans="1:14" ht="19.95" customHeight="1">
      <c r="A12546" s="20" t="s">
        <v>248</v>
      </c>
      <c r="B12546" s="20" t="s">
        <v>48</v>
      </c>
      <c r="C12546" s="20" t="s">
        <v>94</v>
      </c>
      <c r="D12546" s="20" t="s">
        <v>26</v>
      </c>
      <c r="E12546" s="20" t="s">
        <v>202</v>
      </c>
      <c r="F12546" s="21"/>
      <c r="G12546" s="20" t="s">
        <v>19</v>
      </c>
      <c r="H12546" s="21" t="s">
        <v>162</v>
      </c>
      <c r="I12546" s="25">
        <v>0.1759090909090909</v>
      </c>
      <c r="J12546" s="23">
        <v>0.73</v>
      </c>
      <c r="K12546" s="12">
        <f t="shared" si="392"/>
        <v>0.12841363636363637</v>
      </c>
      <c r="L12546" s="21" t="s">
        <v>21</v>
      </c>
      <c r="M12546" s="23">
        <f t="shared" si="393"/>
        <v>0.6</v>
      </c>
      <c r="N12546" s="6">
        <v>2024</v>
      </c>
    </row>
    <row r="12547" spans="1:14" ht="19.95" customHeight="1">
      <c r="A12547" s="20" t="s">
        <v>248</v>
      </c>
      <c r="B12547" s="20" t="s">
        <v>42</v>
      </c>
      <c r="C12547" s="20" t="s">
        <v>41</v>
      </c>
      <c r="D12547" s="20" t="s">
        <v>16</v>
      </c>
      <c r="E12547" s="20" t="s">
        <v>202</v>
      </c>
      <c r="F12547" s="21"/>
      <c r="G12547" s="20" t="s">
        <v>19</v>
      </c>
      <c r="H12547" s="21" t="s">
        <v>162</v>
      </c>
      <c r="I12547" s="25">
        <v>0.94250000000000012</v>
      </c>
      <c r="J12547" s="23">
        <v>0.42</v>
      </c>
      <c r="K12547" s="12">
        <f t="shared" ref="K12547:K12610" si="394">J12547*I12547</f>
        <v>0.39585000000000004</v>
      </c>
      <c r="L12547" s="21" t="s">
        <v>21</v>
      </c>
      <c r="M12547" s="23">
        <f t="shared" si="393"/>
        <v>0.3</v>
      </c>
      <c r="N12547" s="6">
        <v>2024</v>
      </c>
    </row>
    <row r="12548" spans="1:14" ht="19.95" customHeight="1">
      <c r="A12548" s="20" t="s">
        <v>263</v>
      </c>
      <c r="B12548" s="20" t="s">
        <v>14</v>
      </c>
      <c r="C12548" s="20" t="s">
        <v>15</v>
      </c>
      <c r="D12548" s="20" t="s">
        <v>183</v>
      </c>
      <c r="E12548" s="20" t="s">
        <v>207</v>
      </c>
      <c r="F12548" s="21" t="s">
        <v>18</v>
      </c>
      <c r="G12548" s="20" t="s">
        <v>424</v>
      </c>
      <c r="H12548" s="21" t="s">
        <v>32</v>
      </c>
      <c r="I12548" s="25">
        <v>3.1111111111111114E-2</v>
      </c>
      <c r="J12548" s="23">
        <v>55</v>
      </c>
      <c r="K12548" s="12">
        <f t="shared" si="394"/>
        <v>1.7111111111111112</v>
      </c>
      <c r="L12548" s="21" t="s">
        <v>21</v>
      </c>
      <c r="M12548" s="23">
        <f t="shared" si="393"/>
        <v>44</v>
      </c>
      <c r="N12548" s="6">
        <v>2024</v>
      </c>
    </row>
    <row r="12549" spans="1:14" ht="19.95" customHeight="1">
      <c r="A12549" s="20" t="s">
        <v>248</v>
      </c>
      <c r="B12549" s="20" t="s">
        <v>42</v>
      </c>
      <c r="C12549" s="20" t="s">
        <v>43</v>
      </c>
      <c r="D12549" s="20" t="s">
        <v>16</v>
      </c>
      <c r="E12549" s="20" t="s">
        <v>202</v>
      </c>
      <c r="F12549" s="21"/>
      <c r="G12549" s="20" t="s">
        <v>19</v>
      </c>
      <c r="H12549" s="21" t="s">
        <v>162</v>
      </c>
      <c r="I12549" s="25">
        <v>0.55279166666666668</v>
      </c>
      <c r="J12549" s="23">
        <v>0.42</v>
      </c>
      <c r="K12549" s="12">
        <f t="shared" si="394"/>
        <v>0.2321725</v>
      </c>
      <c r="L12549" s="21" t="s">
        <v>21</v>
      </c>
      <c r="M12549" s="23">
        <f t="shared" si="393"/>
        <v>0.3</v>
      </c>
      <c r="N12549" s="6">
        <v>2024</v>
      </c>
    </row>
    <row r="12550" spans="1:14" ht="19.95" customHeight="1">
      <c r="A12550" s="20" t="s">
        <v>211</v>
      </c>
      <c r="B12550" s="20" t="s">
        <v>14</v>
      </c>
      <c r="C12550" s="20" t="s">
        <v>214</v>
      </c>
      <c r="D12550" s="20" t="s">
        <v>213</v>
      </c>
      <c r="E12550" s="20" t="s">
        <v>17</v>
      </c>
      <c r="F12550" s="21"/>
      <c r="G12550" s="20" t="s">
        <v>19</v>
      </c>
      <c r="H12550" s="21" t="s">
        <v>182</v>
      </c>
      <c r="I12550" s="25">
        <v>1.0351973684210525E-2</v>
      </c>
      <c r="J12550" s="23">
        <v>70</v>
      </c>
      <c r="K12550" s="12">
        <f t="shared" si="394"/>
        <v>0.72463815789473673</v>
      </c>
      <c r="L12550" s="21" t="s">
        <v>21</v>
      </c>
      <c r="M12550" s="23">
        <f t="shared" si="393"/>
        <v>56</v>
      </c>
      <c r="N12550" s="6">
        <v>2024</v>
      </c>
    </row>
    <row r="12551" spans="1:14" ht="19.95" customHeight="1">
      <c r="A12551" s="20" t="s">
        <v>211</v>
      </c>
      <c r="B12551" s="20" t="s">
        <v>14</v>
      </c>
      <c r="C12551" s="20" t="s">
        <v>215</v>
      </c>
      <c r="D12551" s="20" t="s">
        <v>213</v>
      </c>
      <c r="E12551" s="20" t="s">
        <v>27</v>
      </c>
      <c r="F12551" s="21"/>
      <c r="G12551" s="20" t="s">
        <v>19</v>
      </c>
      <c r="H12551" s="21" t="s">
        <v>182</v>
      </c>
      <c r="I12551" s="25">
        <v>3.3477722772277227E-3</v>
      </c>
      <c r="J12551" s="23">
        <v>70</v>
      </c>
      <c r="K12551" s="12">
        <f t="shared" si="394"/>
        <v>0.23434405940594058</v>
      </c>
      <c r="L12551" s="21" t="s">
        <v>21</v>
      </c>
      <c r="M12551" s="23">
        <f t="shared" si="393"/>
        <v>56</v>
      </c>
      <c r="N12551" s="6">
        <v>2024</v>
      </c>
    </row>
    <row r="12552" spans="1:14" ht="19.95" customHeight="1">
      <c r="A12552" s="20" t="s">
        <v>211</v>
      </c>
      <c r="B12552" s="20" t="s">
        <v>14</v>
      </c>
      <c r="C12552" s="20" t="s">
        <v>219</v>
      </c>
      <c r="D12552" s="20" t="s">
        <v>213</v>
      </c>
      <c r="E12552" s="20" t="s">
        <v>27</v>
      </c>
      <c r="F12552" s="21"/>
      <c r="G12552" s="20" t="s">
        <v>19</v>
      </c>
      <c r="H12552" s="21" t="s">
        <v>182</v>
      </c>
      <c r="I12552" s="25">
        <v>4.1089108910891091E-3</v>
      </c>
      <c r="J12552" s="23">
        <v>70</v>
      </c>
      <c r="K12552" s="12">
        <f t="shared" si="394"/>
        <v>0.28762376237623766</v>
      </c>
      <c r="L12552" s="21" t="s">
        <v>21</v>
      </c>
      <c r="M12552" s="23">
        <f t="shared" si="393"/>
        <v>56</v>
      </c>
      <c r="N12552" s="6">
        <v>2024</v>
      </c>
    </row>
    <row r="12553" spans="1:14" ht="19.95" customHeight="1">
      <c r="A12553" s="20" t="s">
        <v>211</v>
      </c>
      <c r="B12553" s="20" t="s">
        <v>14</v>
      </c>
      <c r="C12553" s="20" t="s">
        <v>23</v>
      </c>
      <c r="D12553" s="20" t="s">
        <v>213</v>
      </c>
      <c r="E12553" s="20" t="s">
        <v>27</v>
      </c>
      <c r="F12553" s="21"/>
      <c r="G12553" s="20" t="s">
        <v>19</v>
      </c>
      <c r="H12553" s="21" t="s">
        <v>182</v>
      </c>
      <c r="I12553" s="25">
        <v>6.5470297029702968E-3</v>
      </c>
      <c r="J12553" s="23">
        <v>70</v>
      </c>
      <c r="K12553" s="12">
        <f t="shared" si="394"/>
        <v>0.45829207920792076</v>
      </c>
      <c r="L12553" s="21" t="s">
        <v>21</v>
      </c>
      <c r="M12553" s="23">
        <f t="shared" si="393"/>
        <v>56</v>
      </c>
      <c r="N12553" s="6">
        <v>2024</v>
      </c>
    </row>
    <row r="12554" spans="1:14" ht="19.95" customHeight="1">
      <c r="A12554" s="20" t="s">
        <v>211</v>
      </c>
      <c r="B12554" s="20" t="s">
        <v>14</v>
      </c>
      <c r="C12554" s="20" t="s">
        <v>23</v>
      </c>
      <c r="D12554" s="20" t="s">
        <v>213</v>
      </c>
      <c r="E12554" s="20" t="s">
        <v>27</v>
      </c>
      <c r="F12554" s="21"/>
      <c r="G12554" s="20" t="s">
        <v>19</v>
      </c>
      <c r="H12554" s="21" t="s">
        <v>229</v>
      </c>
      <c r="I12554" s="25">
        <v>6.9801980198019795E-3</v>
      </c>
      <c r="J12554" s="23">
        <v>70</v>
      </c>
      <c r="K12554" s="12">
        <f t="shared" si="394"/>
        <v>0.48861386138613855</v>
      </c>
      <c r="L12554" s="21" t="s">
        <v>21</v>
      </c>
      <c r="M12554" s="23">
        <f t="shared" si="393"/>
        <v>56</v>
      </c>
      <c r="N12554" s="6">
        <v>2024</v>
      </c>
    </row>
    <row r="12555" spans="1:14" ht="19.95" customHeight="1">
      <c r="A12555" s="20" t="s">
        <v>211</v>
      </c>
      <c r="B12555" s="20" t="s">
        <v>14</v>
      </c>
      <c r="C12555" s="20" t="s">
        <v>219</v>
      </c>
      <c r="D12555" s="20" t="s">
        <v>213</v>
      </c>
      <c r="E12555" s="20" t="s">
        <v>27</v>
      </c>
      <c r="F12555" s="21"/>
      <c r="G12555" s="20" t="s">
        <v>19</v>
      </c>
      <c r="H12555" s="21" t="s">
        <v>229</v>
      </c>
      <c r="I12555" s="25">
        <v>4.170792079207921E-3</v>
      </c>
      <c r="J12555" s="23">
        <v>70</v>
      </c>
      <c r="K12555" s="12">
        <f t="shared" si="394"/>
        <v>0.29195544554455449</v>
      </c>
      <c r="L12555" s="21" t="s">
        <v>21</v>
      </c>
      <c r="M12555" s="23">
        <f t="shared" si="393"/>
        <v>56</v>
      </c>
      <c r="N12555" s="6">
        <v>2024</v>
      </c>
    </row>
    <row r="12556" spans="1:14" ht="19.95" customHeight="1">
      <c r="A12556" s="20" t="s">
        <v>167</v>
      </c>
      <c r="B12556" s="20" t="s">
        <v>14</v>
      </c>
      <c r="C12556" s="20" t="s">
        <v>35</v>
      </c>
      <c r="D12556" s="20" t="s">
        <v>16</v>
      </c>
      <c r="E12556" s="20" t="s">
        <v>155</v>
      </c>
      <c r="F12556" s="21"/>
      <c r="G12556" s="20" t="s">
        <v>19</v>
      </c>
      <c r="H12556" s="21" t="s">
        <v>92</v>
      </c>
      <c r="I12556" s="25">
        <v>0.73399999999999999</v>
      </c>
      <c r="J12556" s="23">
        <v>10</v>
      </c>
      <c r="K12556" s="12">
        <f t="shared" si="394"/>
        <v>7.34</v>
      </c>
      <c r="L12556" s="21" t="s">
        <v>21</v>
      </c>
      <c r="M12556" s="23">
        <f t="shared" si="393"/>
        <v>8</v>
      </c>
      <c r="N12556" s="6">
        <v>2024</v>
      </c>
    </row>
    <row r="12557" spans="1:14" ht="19.95" customHeight="1">
      <c r="A12557" s="20" t="s">
        <v>248</v>
      </c>
      <c r="B12557" s="20" t="s">
        <v>37</v>
      </c>
      <c r="C12557" s="20" t="s">
        <v>45</v>
      </c>
      <c r="D12557" s="20" t="s">
        <v>16</v>
      </c>
      <c r="E12557" s="20" t="s">
        <v>202</v>
      </c>
      <c r="F12557" s="21"/>
      <c r="G12557" s="20" t="s">
        <v>19</v>
      </c>
      <c r="H12557" s="21" t="s">
        <v>162</v>
      </c>
      <c r="I12557" s="25">
        <v>0.15597014925373134</v>
      </c>
      <c r="J12557" s="23">
        <v>0.83</v>
      </c>
      <c r="K12557" s="12">
        <f t="shared" si="394"/>
        <v>0.12945522388059702</v>
      </c>
      <c r="L12557" s="21" t="s">
        <v>21</v>
      </c>
      <c r="M12557" s="23">
        <f t="shared" si="393"/>
        <v>0.7</v>
      </c>
      <c r="N12557" s="6">
        <v>2024</v>
      </c>
    </row>
    <row r="12558" spans="1:14" ht="19.95" customHeight="1">
      <c r="A12558" s="20" t="s">
        <v>339</v>
      </c>
      <c r="B12558" s="20" t="s">
        <v>14</v>
      </c>
      <c r="C12558" s="20" t="s">
        <v>139</v>
      </c>
      <c r="D12558" s="20" t="s">
        <v>16</v>
      </c>
      <c r="E12558" s="20" t="s">
        <v>73</v>
      </c>
      <c r="F12558" s="21"/>
      <c r="G12558" s="20" t="s">
        <v>19</v>
      </c>
      <c r="H12558" s="21" t="s">
        <v>198</v>
      </c>
      <c r="I12558" s="25">
        <v>1.2001903553299493E-2</v>
      </c>
      <c r="J12558" s="23">
        <v>5.83</v>
      </c>
      <c r="K12558" s="12">
        <f t="shared" si="394"/>
        <v>6.9971097715736036E-2</v>
      </c>
      <c r="L12558" s="21" t="s">
        <v>21</v>
      </c>
      <c r="M12558" s="23">
        <f t="shared" si="393"/>
        <v>4.7</v>
      </c>
      <c r="N12558" s="6">
        <v>2024</v>
      </c>
    </row>
    <row r="12559" spans="1:14" ht="19.95" customHeight="1">
      <c r="A12559" s="20" t="s">
        <v>186</v>
      </c>
      <c r="B12559" s="20" t="s">
        <v>48</v>
      </c>
      <c r="C12559" s="20" t="s">
        <v>94</v>
      </c>
      <c r="D12559" s="20" t="s">
        <v>16</v>
      </c>
      <c r="E12559" s="20" t="s">
        <v>155</v>
      </c>
      <c r="F12559" s="21"/>
      <c r="G12559" s="20" t="s">
        <v>19</v>
      </c>
      <c r="H12559" s="21" t="s">
        <v>92</v>
      </c>
      <c r="I12559" s="25">
        <v>0.13488524590163933</v>
      </c>
      <c r="J12559" s="23">
        <v>1.88</v>
      </c>
      <c r="K12559" s="12">
        <f t="shared" si="394"/>
        <v>0.25358426229508191</v>
      </c>
      <c r="L12559" s="21" t="s">
        <v>21</v>
      </c>
      <c r="M12559" s="23">
        <f t="shared" si="393"/>
        <v>1.5</v>
      </c>
      <c r="N12559" s="6">
        <v>2024</v>
      </c>
    </row>
    <row r="12560" spans="1:14" ht="19.95" customHeight="1">
      <c r="A12560" s="20" t="s">
        <v>346</v>
      </c>
      <c r="B12560" s="20" t="s">
        <v>42</v>
      </c>
      <c r="C12560" s="20" t="s">
        <v>57</v>
      </c>
      <c r="D12560" s="20" t="s">
        <v>16</v>
      </c>
      <c r="E12560" s="20" t="s">
        <v>202</v>
      </c>
      <c r="F12560" s="21"/>
      <c r="G12560" s="20" t="s">
        <v>19</v>
      </c>
      <c r="H12560" s="21" t="s">
        <v>156</v>
      </c>
      <c r="I12560" s="25">
        <v>4.048457142857143</v>
      </c>
      <c r="J12560" s="23">
        <v>3.75</v>
      </c>
      <c r="K12560" s="12">
        <f t="shared" si="394"/>
        <v>15.181714285714285</v>
      </c>
      <c r="L12560" s="21" t="s">
        <v>21</v>
      </c>
      <c r="M12560" s="23">
        <f t="shared" si="393"/>
        <v>3</v>
      </c>
      <c r="N12560" s="6">
        <v>2024</v>
      </c>
    </row>
    <row r="12561" spans="1:14" ht="19.95" customHeight="1">
      <c r="A12561" s="20" t="s">
        <v>248</v>
      </c>
      <c r="B12561" s="20" t="s">
        <v>14</v>
      </c>
      <c r="C12561" s="20" t="s">
        <v>15</v>
      </c>
      <c r="D12561" s="20" t="s">
        <v>16</v>
      </c>
      <c r="E12561" s="20" t="s">
        <v>97</v>
      </c>
      <c r="F12561" s="21"/>
      <c r="G12561" s="20" t="s">
        <v>19</v>
      </c>
      <c r="H12561" s="21" t="s">
        <v>198</v>
      </c>
      <c r="I12561" s="25">
        <v>5.589285714285714E-2</v>
      </c>
      <c r="J12561" s="23">
        <v>5</v>
      </c>
      <c r="K12561" s="12">
        <f t="shared" si="394"/>
        <v>0.27946428571428572</v>
      </c>
      <c r="L12561" s="21" t="s">
        <v>21</v>
      </c>
      <c r="M12561" s="23">
        <f t="shared" si="393"/>
        <v>4</v>
      </c>
      <c r="N12561" s="6">
        <v>2024</v>
      </c>
    </row>
    <row r="12562" spans="1:14" ht="19.95" customHeight="1">
      <c r="A12562" s="20" t="s">
        <v>248</v>
      </c>
      <c r="B12562" s="20" t="s">
        <v>33</v>
      </c>
      <c r="C12562" s="20" t="s">
        <v>69</v>
      </c>
      <c r="D12562" s="20" t="s">
        <v>16</v>
      </c>
      <c r="E12562" s="20" t="s">
        <v>97</v>
      </c>
      <c r="F12562" s="21"/>
      <c r="G12562" s="20" t="s">
        <v>19</v>
      </c>
      <c r="H12562" s="21" t="s">
        <v>198</v>
      </c>
      <c r="I12562" s="25">
        <v>0.22442708333333336</v>
      </c>
      <c r="J12562" s="23">
        <v>5</v>
      </c>
      <c r="K12562" s="12">
        <f t="shared" si="394"/>
        <v>1.1221354166666668</v>
      </c>
      <c r="L12562" s="21" t="s">
        <v>21</v>
      </c>
      <c r="M12562" s="23">
        <f t="shared" si="393"/>
        <v>4</v>
      </c>
      <c r="N12562" s="6">
        <v>2024</v>
      </c>
    </row>
    <row r="12563" spans="1:14" ht="19.95" customHeight="1">
      <c r="A12563" s="20" t="s">
        <v>248</v>
      </c>
      <c r="B12563" s="20" t="s">
        <v>14</v>
      </c>
      <c r="C12563" s="20" t="s">
        <v>15</v>
      </c>
      <c r="D12563" s="20" t="s">
        <v>16</v>
      </c>
      <c r="E12563" s="20" t="s">
        <v>97</v>
      </c>
      <c r="F12563" s="21"/>
      <c r="G12563" s="20" t="s">
        <v>19</v>
      </c>
      <c r="H12563" s="21" t="s">
        <v>198</v>
      </c>
      <c r="I12563" s="25">
        <v>5.1043417366946779E-2</v>
      </c>
      <c r="J12563" s="23">
        <v>5</v>
      </c>
      <c r="K12563" s="12">
        <f t="shared" si="394"/>
        <v>0.25521708683473388</v>
      </c>
      <c r="L12563" s="21" t="s">
        <v>21</v>
      </c>
      <c r="M12563" s="23">
        <f t="shared" si="393"/>
        <v>4</v>
      </c>
      <c r="N12563" s="6">
        <v>2024</v>
      </c>
    </row>
    <row r="12564" spans="1:14" ht="19.95" customHeight="1">
      <c r="A12564" s="20" t="s">
        <v>248</v>
      </c>
      <c r="B12564" s="20" t="s">
        <v>33</v>
      </c>
      <c r="C12564" s="20" t="s">
        <v>69</v>
      </c>
      <c r="D12564" s="20" t="s">
        <v>16</v>
      </c>
      <c r="E12564" s="20" t="s">
        <v>97</v>
      </c>
      <c r="F12564" s="21"/>
      <c r="G12564" s="20" t="s">
        <v>19</v>
      </c>
      <c r="H12564" s="21" t="s">
        <v>198</v>
      </c>
      <c r="I12564" s="25">
        <v>0.24899509803921568</v>
      </c>
      <c r="J12564" s="23">
        <v>5</v>
      </c>
      <c r="K12564" s="12">
        <f t="shared" si="394"/>
        <v>1.2449754901960783</v>
      </c>
      <c r="L12564" s="21" t="s">
        <v>21</v>
      </c>
      <c r="M12564" s="23">
        <f t="shared" si="393"/>
        <v>4</v>
      </c>
      <c r="N12564" s="6">
        <v>2024</v>
      </c>
    </row>
    <row r="12565" spans="1:14" ht="19.95" customHeight="1">
      <c r="A12565" s="20" t="s">
        <v>85</v>
      </c>
      <c r="B12565" s="20" t="s">
        <v>40</v>
      </c>
      <c r="C12565" s="20" t="s">
        <v>68</v>
      </c>
      <c r="D12565" s="20" t="s">
        <v>16</v>
      </c>
      <c r="E12565" s="20" t="s">
        <v>73</v>
      </c>
      <c r="F12565" s="21"/>
      <c r="G12565" s="20" t="s">
        <v>19</v>
      </c>
      <c r="H12565" s="21" t="s">
        <v>87</v>
      </c>
      <c r="I12565" s="25">
        <v>5.0353960396039605</v>
      </c>
      <c r="J12565" s="23">
        <v>1.7</v>
      </c>
      <c r="K12565" s="12">
        <f t="shared" si="394"/>
        <v>8.5601732673267321</v>
      </c>
      <c r="L12565" s="21" t="s">
        <v>21</v>
      </c>
      <c r="M12565" s="23">
        <f t="shared" si="393"/>
        <v>1.4</v>
      </c>
      <c r="N12565" s="6">
        <v>2024</v>
      </c>
    </row>
    <row r="12566" spans="1:14" ht="19.95" customHeight="1">
      <c r="A12566" s="20" t="s">
        <v>85</v>
      </c>
      <c r="B12566" s="20" t="s">
        <v>14</v>
      </c>
      <c r="C12566" s="20" t="s">
        <v>15</v>
      </c>
      <c r="D12566" s="20" t="s">
        <v>16</v>
      </c>
      <c r="E12566" s="20" t="s">
        <v>73</v>
      </c>
      <c r="F12566" s="21"/>
      <c r="G12566" s="20" t="s">
        <v>19</v>
      </c>
      <c r="H12566" s="21" t="s">
        <v>87</v>
      </c>
      <c r="I12566" s="25">
        <v>3.6604631927212576E-2</v>
      </c>
      <c r="J12566" s="23">
        <v>3</v>
      </c>
      <c r="K12566" s="12">
        <f t="shared" si="394"/>
        <v>0.10981389578163772</v>
      </c>
      <c r="L12566" s="21" t="s">
        <v>21</v>
      </c>
      <c r="M12566" s="23">
        <f t="shared" si="393"/>
        <v>2.4</v>
      </c>
      <c r="N12566" s="6">
        <v>2024</v>
      </c>
    </row>
    <row r="12567" spans="1:14" ht="19.95" customHeight="1">
      <c r="A12567" s="20" t="s">
        <v>211</v>
      </c>
      <c r="B12567" s="20" t="s">
        <v>14</v>
      </c>
      <c r="C12567" s="20" t="s">
        <v>214</v>
      </c>
      <c r="D12567" s="20" t="s">
        <v>213</v>
      </c>
      <c r="E12567" s="20" t="s">
        <v>155</v>
      </c>
      <c r="F12567" s="21"/>
      <c r="G12567" s="20" t="s">
        <v>19</v>
      </c>
      <c r="H12567" s="21" t="s">
        <v>182</v>
      </c>
      <c r="I12567" s="25">
        <v>9.9849624060150376E-3</v>
      </c>
      <c r="J12567" s="23">
        <v>75</v>
      </c>
      <c r="K12567" s="12">
        <f t="shared" si="394"/>
        <v>0.7488721804511278</v>
      </c>
      <c r="L12567" s="21" t="s">
        <v>21</v>
      </c>
      <c r="M12567" s="23">
        <f t="shared" si="393"/>
        <v>60</v>
      </c>
      <c r="N12567" s="6">
        <v>2024</v>
      </c>
    </row>
    <row r="12568" spans="1:14" ht="19.95" customHeight="1">
      <c r="A12568" s="20" t="s">
        <v>246</v>
      </c>
      <c r="B12568" s="20" t="s">
        <v>42</v>
      </c>
      <c r="C12568" s="20" t="s">
        <v>43</v>
      </c>
      <c r="D12568" s="20" t="s">
        <v>16</v>
      </c>
      <c r="E12568" s="20" t="s">
        <v>189</v>
      </c>
      <c r="F12568" s="21"/>
      <c r="G12568" s="20" t="s">
        <v>19</v>
      </c>
      <c r="H12568" s="21" t="s">
        <v>152</v>
      </c>
      <c r="I12568" s="25">
        <v>0.3</v>
      </c>
      <c r="J12568" s="23">
        <v>15</v>
      </c>
      <c r="K12568" s="12">
        <f t="shared" si="394"/>
        <v>4.5</v>
      </c>
      <c r="L12568" s="21" t="s">
        <v>21</v>
      </c>
      <c r="M12568" s="23">
        <f t="shared" si="393"/>
        <v>12</v>
      </c>
      <c r="N12568" s="6">
        <v>2024</v>
      </c>
    </row>
    <row r="12569" spans="1:14" ht="19.95" customHeight="1">
      <c r="A12569" s="20" t="s">
        <v>85</v>
      </c>
      <c r="B12569" s="20" t="s">
        <v>42</v>
      </c>
      <c r="C12569" s="20" t="s">
        <v>57</v>
      </c>
      <c r="D12569" s="20" t="s">
        <v>26</v>
      </c>
      <c r="E12569" s="20" t="s">
        <v>73</v>
      </c>
      <c r="F12569" s="21"/>
      <c r="G12569" s="20" t="s">
        <v>19</v>
      </c>
      <c r="H12569" s="21" t="s">
        <v>87</v>
      </c>
      <c r="I12569" s="25">
        <v>2.355</v>
      </c>
      <c r="J12569" s="23">
        <v>1.25</v>
      </c>
      <c r="K12569" s="12">
        <f t="shared" si="394"/>
        <v>2.9437500000000001</v>
      </c>
      <c r="L12569" s="21" t="s">
        <v>21</v>
      </c>
      <c r="M12569" s="23">
        <f t="shared" si="393"/>
        <v>1</v>
      </c>
      <c r="N12569" s="6">
        <v>2024</v>
      </c>
    </row>
    <row r="12570" spans="1:14" ht="19.95" customHeight="1">
      <c r="A12570" s="20" t="s">
        <v>248</v>
      </c>
      <c r="B12570" s="20" t="s">
        <v>42</v>
      </c>
      <c r="C12570" s="20" t="s">
        <v>41</v>
      </c>
      <c r="D12570" s="20" t="s">
        <v>16</v>
      </c>
      <c r="E12570" s="20" t="s">
        <v>202</v>
      </c>
      <c r="F12570" s="21"/>
      <c r="G12570" s="20" t="s">
        <v>19</v>
      </c>
      <c r="H12570" s="21" t="s">
        <v>162</v>
      </c>
      <c r="I12570" s="25">
        <v>0.98899999999999999</v>
      </c>
      <c r="J12570" s="23">
        <v>0.42</v>
      </c>
      <c r="K12570" s="12">
        <f t="shared" si="394"/>
        <v>0.41537999999999997</v>
      </c>
      <c r="L12570" s="21" t="s">
        <v>21</v>
      </c>
      <c r="M12570" s="23">
        <f t="shared" si="393"/>
        <v>0.3</v>
      </c>
      <c r="N12570" s="6">
        <v>2024</v>
      </c>
    </row>
    <row r="12571" spans="1:14" ht="19.95" customHeight="1">
      <c r="A12571" s="20" t="s">
        <v>290</v>
      </c>
      <c r="B12571" s="20" t="s">
        <v>33</v>
      </c>
      <c r="C12571" s="20" t="s">
        <v>47</v>
      </c>
      <c r="D12571" s="20" t="s">
        <v>16</v>
      </c>
      <c r="E12571" s="20" t="s">
        <v>97</v>
      </c>
      <c r="F12571" s="21"/>
      <c r="G12571" s="20" t="s">
        <v>19</v>
      </c>
      <c r="H12571" s="21" t="s">
        <v>162</v>
      </c>
      <c r="I12571" s="25">
        <v>1.1375</v>
      </c>
      <c r="J12571" s="23">
        <v>30</v>
      </c>
      <c r="K12571" s="12">
        <f t="shared" si="394"/>
        <v>34.125</v>
      </c>
      <c r="L12571" s="21" t="s">
        <v>21</v>
      </c>
      <c r="M12571" s="23">
        <f t="shared" si="393"/>
        <v>24</v>
      </c>
      <c r="N12571" s="6">
        <v>2024</v>
      </c>
    </row>
    <row r="12572" spans="1:14" ht="19.95" customHeight="1">
      <c r="A12572" s="20" t="s">
        <v>158</v>
      </c>
      <c r="B12572" s="20" t="s">
        <v>30</v>
      </c>
      <c r="C12572" s="20" t="s">
        <v>31</v>
      </c>
      <c r="D12572" s="20" t="s">
        <v>26</v>
      </c>
      <c r="E12572" s="20" t="s">
        <v>27</v>
      </c>
      <c r="F12572" s="21"/>
      <c r="G12572" s="20" t="s">
        <v>19</v>
      </c>
      <c r="H12572" s="21" t="s">
        <v>92</v>
      </c>
      <c r="I12572" s="25">
        <v>1.4110091743119266</v>
      </c>
      <c r="J12572" s="23">
        <v>7.99</v>
      </c>
      <c r="K12572" s="12">
        <f t="shared" si="394"/>
        <v>11.273963302752295</v>
      </c>
      <c r="L12572" s="21" t="s">
        <v>21</v>
      </c>
      <c r="M12572" s="23">
        <f t="shared" si="393"/>
        <v>6.4</v>
      </c>
      <c r="N12572" s="6">
        <v>2024</v>
      </c>
    </row>
    <row r="12573" spans="1:14" ht="19.95" customHeight="1">
      <c r="A12573" s="20" t="s">
        <v>211</v>
      </c>
      <c r="B12573" s="20" t="s">
        <v>14</v>
      </c>
      <c r="C12573" s="20" t="s">
        <v>139</v>
      </c>
      <c r="D12573" s="20" t="s">
        <v>213</v>
      </c>
      <c r="E12573" s="20" t="s">
        <v>150</v>
      </c>
      <c r="F12573" s="21"/>
      <c r="G12573" s="20" t="s">
        <v>19</v>
      </c>
      <c r="H12573" s="21" t="s">
        <v>182</v>
      </c>
      <c r="I12573" s="25">
        <v>8.5887096774193549E-3</v>
      </c>
      <c r="J12573" s="23">
        <v>63</v>
      </c>
      <c r="K12573" s="12">
        <f t="shared" si="394"/>
        <v>0.5410887096774194</v>
      </c>
      <c r="L12573" s="21" t="s">
        <v>21</v>
      </c>
      <c r="M12573" s="23">
        <f t="shared" si="393"/>
        <v>50.4</v>
      </c>
      <c r="N12573" s="6">
        <v>2024</v>
      </c>
    </row>
    <row r="12574" spans="1:14" ht="19.95" customHeight="1">
      <c r="A12574" s="20" t="s">
        <v>211</v>
      </c>
      <c r="B12574" s="20" t="s">
        <v>14</v>
      </c>
      <c r="C12574" s="20" t="s">
        <v>139</v>
      </c>
      <c r="D12574" s="20" t="s">
        <v>213</v>
      </c>
      <c r="E12574" s="20" t="s">
        <v>150</v>
      </c>
      <c r="F12574" s="21"/>
      <c r="G12574" s="20" t="s">
        <v>19</v>
      </c>
      <c r="H12574" s="21" t="s">
        <v>182</v>
      </c>
      <c r="I12574" s="25">
        <v>8.5968137254901957E-3</v>
      </c>
      <c r="J12574" s="23">
        <v>63</v>
      </c>
      <c r="K12574" s="12">
        <f t="shared" si="394"/>
        <v>0.54159926470588238</v>
      </c>
      <c r="L12574" s="21" t="s">
        <v>21</v>
      </c>
      <c r="M12574" s="23">
        <f t="shared" si="393"/>
        <v>50.4</v>
      </c>
      <c r="N12574" s="6">
        <v>2024</v>
      </c>
    </row>
    <row r="12575" spans="1:14" ht="19.95" customHeight="1">
      <c r="A12575" s="20" t="s">
        <v>211</v>
      </c>
      <c r="B12575" s="20" t="s">
        <v>14</v>
      </c>
      <c r="C12575" s="20" t="s">
        <v>23</v>
      </c>
      <c r="D12575" s="20" t="s">
        <v>213</v>
      </c>
      <c r="E12575" s="20" t="s">
        <v>27</v>
      </c>
      <c r="F12575" s="21"/>
      <c r="G12575" s="20" t="s">
        <v>19</v>
      </c>
      <c r="H12575" s="21" t="s">
        <v>229</v>
      </c>
      <c r="I12575" s="25">
        <v>6.9672131147540985E-3</v>
      </c>
      <c r="J12575" s="23">
        <v>70</v>
      </c>
      <c r="K12575" s="12">
        <f t="shared" si="394"/>
        <v>0.48770491803278687</v>
      </c>
      <c r="L12575" s="21" t="s">
        <v>21</v>
      </c>
      <c r="M12575" s="23">
        <f t="shared" si="393"/>
        <v>56</v>
      </c>
      <c r="N12575" s="6">
        <v>2024</v>
      </c>
    </row>
    <row r="12576" spans="1:14" ht="19.95" customHeight="1">
      <c r="A12576" s="20" t="s">
        <v>211</v>
      </c>
      <c r="B12576" s="20" t="s">
        <v>14</v>
      </c>
      <c r="C12576" s="20" t="s">
        <v>219</v>
      </c>
      <c r="D12576" s="20" t="s">
        <v>213</v>
      </c>
      <c r="E12576" s="20" t="s">
        <v>27</v>
      </c>
      <c r="F12576" s="21"/>
      <c r="G12576" s="20" t="s">
        <v>19</v>
      </c>
      <c r="H12576" s="21" t="s">
        <v>229</v>
      </c>
      <c r="I12576" s="25">
        <v>4.5286885245901642E-3</v>
      </c>
      <c r="J12576" s="23">
        <v>70</v>
      </c>
      <c r="K12576" s="12">
        <f t="shared" si="394"/>
        <v>0.31700819672131147</v>
      </c>
      <c r="L12576" s="21" t="s">
        <v>21</v>
      </c>
      <c r="M12576" s="23">
        <f t="shared" si="393"/>
        <v>56</v>
      </c>
      <c r="N12576" s="6">
        <v>2024</v>
      </c>
    </row>
    <row r="12577" spans="1:14" ht="19.95" customHeight="1">
      <c r="A12577" s="20" t="s">
        <v>211</v>
      </c>
      <c r="B12577" s="20" t="s">
        <v>14</v>
      </c>
      <c r="C12577" s="20" t="s">
        <v>215</v>
      </c>
      <c r="D12577" s="20" t="s">
        <v>213</v>
      </c>
      <c r="E12577" s="20" t="s">
        <v>27</v>
      </c>
      <c r="F12577" s="21"/>
      <c r="G12577" s="20" t="s">
        <v>19</v>
      </c>
      <c r="H12577" s="21" t="s">
        <v>229</v>
      </c>
      <c r="I12577" s="25">
        <v>3.1967213114754102E-3</v>
      </c>
      <c r="J12577" s="23">
        <v>70</v>
      </c>
      <c r="K12577" s="12">
        <f t="shared" si="394"/>
        <v>0.22377049180327871</v>
      </c>
      <c r="L12577" s="21" t="s">
        <v>21</v>
      </c>
      <c r="M12577" s="23">
        <f t="shared" si="393"/>
        <v>56</v>
      </c>
      <c r="N12577" s="6">
        <v>2024</v>
      </c>
    </row>
    <row r="12578" spans="1:14" ht="19.95" customHeight="1">
      <c r="A12578" s="20" t="s">
        <v>85</v>
      </c>
      <c r="B12578" s="20" t="s">
        <v>40</v>
      </c>
      <c r="C12578" s="20" t="s">
        <v>31</v>
      </c>
      <c r="D12578" s="20" t="s">
        <v>26</v>
      </c>
      <c r="E12578" s="20" t="s">
        <v>73</v>
      </c>
      <c r="F12578" s="21"/>
      <c r="G12578" s="20" t="s">
        <v>19</v>
      </c>
      <c r="H12578" s="21" t="s">
        <v>87</v>
      </c>
      <c r="I12578" s="25">
        <v>1.575</v>
      </c>
      <c r="J12578" s="23">
        <v>1.25</v>
      </c>
      <c r="K12578" s="12">
        <f t="shared" si="394"/>
        <v>1.96875</v>
      </c>
      <c r="L12578" s="21" t="s">
        <v>21</v>
      </c>
      <c r="M12578" s="23">
        <f t="shared" si="393"/>
        <v>1</v>
      </c>
      <c r="N12578" s="6">
        <v>2024</v>
      </c>
    </row>
    <row r="12579" spans="1:14" ht="19.95" customHeight="1">
      <c r="A12579" s="20" t="s">
        <v>85</v>
      </c>
      <c r="B12579" s="20" t="s">
        <v>62</v>
      </c>
      <c r="C12579" s="20" t="s">
        <v>51</v>
      </c>
      <c r="D12579" s="20" t="s">
        <v>26</v>
      </c>
      <c r="E12579" s="20" t="s">
        <v>73</v>
      </c>
      <c r="F12579" s="21"/>
      <c r="G12579" s="20" t="s">
        <v>19</v>
      </c>
      <c r="H12579" s="21" t="s">
        <v>87</v>
      </c>
      <c r="I12579" s="25">
        <v>2.4</v>
      </c>
      <c r="J12579" s="23">
        <v>1.35</v>
      </c>
      <c r="K12579" s="12">
        <f t="shared" si="394"/>
        <v>3.24</v>
      </c>
      <c r="L12579" s="21" t="s">
        <v>21</v>
      </c>
      <c r="M12579" s="23">
        <f t="shared" si="393"/>
        <v>1.1000000000000001</v>
      </c>
      <c r="N12579" s="6">
        <v>2024</v>
      </c>
    </row>
    <row r="12580" spans="1:14" ht="19.95" customHeight="1">
      <c r="A12580" s="20" t="s">
        <v>85</v>
      </c>
      <c r="B12580" s="20" t="s">
        <v>62</v>
      </c>
      <c r="C12580" s="20" t="s">
        <v>35</v>
      </c>
      <c r="D12580" s="20" t="s">
        <v>26</v>
      </c>
      <c r="E12580" s="20" t="s">
        <v>73</v>
      </c>
      <c r="F12580" s="21"/>
      <c r="G12580" s="20" t="s">
        <v>19</v>
      </c>
      <c r="H12580" s="21" t="s">
        <v>87</v>
      </c>
      <c r="I12580" s="25">
        <v>0.9966666666666667</v>
      </c>
      <c r="J12580" s="23">
        <v>1.1000000000000001</v>
      </c>
      <c r="K12580" s="12">
        <f t="shared" si="394"/>
        <v>1.0963333333333334</v>
      </c>
      <c r="L12580" s="21" t="s">
        <v>21</v>
      </c>
      <c r="M12580" s="23">
        <f t="shared" si="393"/>
        <v>0.9</v>
      </c>
      <c r="N12580" s="6">
        <v>2024</v>
      </c>
    </row>
    <row r="12581" spans="1:14" ht="19.95" customHeight="1">
      <c r="A12581" s="20" t="s">
        <v>85</v>
      </c>
      <c r="B12581" s="20" t="s">
        <v>24</v>
      </c>
      <c r="C12581" s="20" t="s">
        <v>51</v>
      </c>
      <c r="D12581" s="20" t="s">
        <v>26</v>
      </c>
      <c r="E12581" s="20" t="s">
        <v>73</v>
      </c>
      <c r="F12581" s="21"/>
      <c r="G12581" s="20" t="s">
        <v>19</v>
      </c>
      <c r="H12581" s="21" t="s">
        <v>87</v>
      </c>
      <c r="I12581" s="25">
        <v>1.59</v>
      </c>
      <c r="J12581" s="23">
        <v>1.25</v>
      </c>
      <c r="K12581" s="12">
        <f t="shared" si="394"/>
        <v>1.9875</v>
      </c>
      <c r="L12581" s="21" t="s">
        <v>21</v>
      </c>
      <c r="M12581" s="23">
        <f t="shared" si="393"/>
        <v>1</v>
      </c>
      <c r="N12581" s="6">
        <v>2024</v>
      </c>
    </row>
    <row r="12582" spans="1:14" ht="19.95" customHeight="1">
      <c r="A12582" s="20" t="s">
        <v>85</v>
      </c>
      <c r="B12582" s="20" t="s">
        <v>42</v>
      </c>
      <c r="C12582" s="20" t="s">
        <v>41</v>
      </c>
      <c r="D12582" s="20" t="s">
        <v>16</v>
      </c>
      <c r="E12582" s="20" t="s">
        <v>73</v>
      </c>
      <c r="F12582" s="21"/>
      <c r="G12582" s="20" t="s">
        <v>19</v>
      </c>
      <c r="H12582" s="21" t="s">
        <v>87</v>
      </c>
      <c r="I12582" s="25">
        <v>0.72950000000000004</v>
      </c>
      <c r="J12582" s="23">
        <v>0.98</v>
      </c>
      <c r="K12582" s="12">
        <f t="shared" si="394"/>
        <v>0.71491000000000005</v>
      </c>
      <c r="L12582" s="21" t="s">
        <v>21</v>
      </c>
      <c r="M12582" s="23">
        <f t="shared" si="393"/>
        <v>0.8</v>
      </c>
      <c r="N12582" s="6">
        <v>2024</v>
      </c>
    </row>
    <row r="12583" spans="1:14" ht="19.95" customHeight="1">
      <c r="A12583" s="20" t="s">
        <v>248</v>
      </c>
      <c r="B12583" s="20" t="s">
        <v>42</v>
      </c>
      <c r="C12583" s="20" t="s">
        <v>41</v>
      </c>
      <c r="D12583" s="20" t="s">
        <v>16</v>
      </c>
      <c r="E12583" s="20" t="s">
        <v>202</v>
      </c>
      <c r="F12583" s="21"/>
      <c r="G12583" s="20" t="s">
        <v>19</v>
      </c>
      <c r="H12583" s="21" t="s">
        <v>162</v>
      </c>
      <c r="I12583" s="25">
        <v>0.98499999999999999</v>
      </c>
      <c r="J12583" s="23">
        <v>0.42</v>
      </c>
      <c r="K12583" s="12">
        <f t="shared" si="394"/>
        <v>0.41369999999999996</v>
      </c>
      <c r="L12583" s="21" t="s">
        <v>21</v>
      </c>
      <c r="M12583" s="23">
        <f t="shared" si="393"/>
        <v>0.3</v>
      </c>
      <c r="N12583" s="6">
        <v>2024</v>
      </c>
    </row>
    <row r="12584" spans="1:14" ht="19.95" customHeight="1">
      <c r="A12584" s="20" t="s">
        <v>85</v>
      </c>
      <c r="B12584" s="20" t="s">
        <v>42</v>
      </c>
      <c r="C12584" s="20" t="s">
        <v>41</v>
      </c>
      <c r="D12584" s="20" t="s">
        <v>16</v>
      </c>
      <c r="E12584" s="20" t="s">
        <v>73</v>
      </c>
      <c r="F12584" s="21"/>
      <c r="G12584" s="20" t="s">
        <v>19</v>
      </c>
      <c r="H12584" s="21" t="s">
        <v>87</v>
      </c>
      <c r="I12584" s="25">
        <v>0.73750000000000004</v>
      </c>
      <c r="J12584" s="23">
        <v>0.98</v>
      </c>
      <c r="K12584" s="12">
        <f t="shared" si="394"/>
        <v>0.72275</v>
      </c>
      <c r="L12584" s="21" t="s">
        <v>21</v>
      </c>
      <c r="M12584" s="23">
        <f t="shared" si="393"/>
        <v>0.8</v>
      </c>
      <c r="N12584" s="6">
        <v>2024</v>
      </c>
    </row>
    <row r="12585" spans="1:14" ht="19.95" customHeight="1">
      <c r="A12585" s="20" t="s">
        <v>186</v>
      </c>
      <c r="B12585" s="20" t="s">
        <v>42</v>
      </c>
      <c r="C12585" s="20" t="s">
        <v>41</v>
      </c>
      <c r="D12585" s="20" t="s">
        <v>16</v>
      </c>
      <c r="E12585" s="20" t="s">
        <v>155</v>
      </c>
      <c r="F12585" s="21"/>
      <c r="G12585" s="20" t="s">
        <v>19</v>
      </c>
      <c r="H12585" s="21" t="s">
        <v>92</v>
      </c>
      <c r="I12585" s="25">
        <v>0.67500000000000004</v>
      </c>
      <c r="J12585" s="23">
        <v>0.85</v>
      </c>
      <c r="K12585" s="12">
        <f t="shared" si="394"/>
        <v>0.57374999999999998</v>
      </c>
      <c r="L12585" s="21" t="s">
        <v>21</v>
      </c>
      <c r="M12585" s="23">
        <f t="shared" si="393"/>
        <v>0.7</v>
      </c>
      <c r="N12585" s="6">
        <v>2024</v>
      </c>
    </row>
    <row r="12586" spans="1:14" ht="19.95" customHeight="1">
      <c r="A12586" s="20" t="s">
        <v>355</v>
      </c>
      <c r="B12586" s="20" t="s">
        <v>42</v>
      </c>
      <c r="C12586" s="20" t="s">
        <v>120</v>
      </c>
      <c r="D12586" s="20" t="s">
        <v>16</v>
      </c>
      <c r="E12586" s="20" t="s">
        <v>187</v>
      </c>
      <c r="F12586" s="21"/>
      <c r="G12586" s="20" t="s">
        <v>19</v>
      </c>
      <c r="H12586" s="21" t="s">
        <v>156</v>
      </c>
      <c r="I12586" s="25">
        <v>10.199999999999999</v>
      </c>
      <c r="J12586" s="23">
        <v>1</v>
      </c>
      <c r="K12586" s="12">
        <f t="shared" si="394"/>
        <v>10.199999999999999</v>
      </c>
      <c r="L12586" s="21" t="s">
        <v>21</v>
      </c>
      <c r="M12586" s="23">
        <f t="shared" si="393"/>
        <v>0.8</v>
      </c>
      <c r="N12586" s="6">
        <v>2024</v>
      </c>
    </row>
    <row r="12587" spans="1:14" ht="19.95" customHeight="1">
      <c r="A12587" s="20" t="s">
        <v>248</v>
      </c>
      <c r="B12587" s="20" t="s">
        <v>48</v>
      </c>
      <c r="C12587" s="20" t="s">
        <v>90</v>
      </c>
      <c r="D12587" s="20" t="s">
        <v>16</v>
      </c>
      <c r="E12587" s="20" t="s">
        <v>202</v>
      </c>
      <c r="F12587" s="21"/>
      <c r="G12587" s="20" t="s">
        <v>19</v>
      </c>
      <c r="H12587" s="21" t="s">
        <v>162</v>
      </c>
      <c r="I12587" s="25">
        <v>0.30742857142857144</v>
      </c>
      <c r="J12587" s="23">
        <v>0.76</v>
      </c>
      <c r="K12587" s="12">
        <f t="shared" si="394"/>
        <v>0.23364571428571429</v>
      </c>
      <c r="L12587" s="21" t="s">
        <v>21</v>
      </c>
      <c r="M12587" s="23">
        <f t="shared" si="393"/>
        <v>0.6</v>
      </c>
      <c r="N12587" s="6">
        <v>2024</v>
      </c>
    </row>
    <row r="12588" spans="1:14" ht="19.95" customHeight="1">
      <c r="A12588" s="20" t="s">
        <v>380</v>
      </c>
      <c r="B12588" s="20" t="s">
        <v>14</v>
      </c>
      <c r="C12588" s="20" t="s">
        <v>15</v>
      </c>
      <c r="D12588" s="20" t="s">
        <v>16</v>
      </c>
      <c r="E12588" s="20" t="s">
        <v>27</v>
      </c>
      <c r="F12588" s="21"/>
      <c r="G12588" s="20" t="s">
        <v>19</v>
      </c>
      <c r="H12588" s="21" t="s">
        <v>198</v>
      </c>
      <c r="I12588" s="25">
        <v>4.6127450980392157E-2</v>
      </c>
      <c r="J12588" s="23">
        <v>8</v>
      </c>
      <c r="K12588" s="12">
        <f t="shared" si="394"/>
        <v>0.36901960784313725</v>
      </c>
      <c r="L12588" s="21" t="s">
        <v>21</v>
      </c>
      <c r="M12588" s="23">
        <f t="shared" si="393"/>
        <v>6.4</v>
      </c>
      <c r="N12588" s="6">
        <v>2024</v>
      </c>
    </row>
    <row r="12589" spans="1:14" ht="19.95" customHeight="1">
      <c r="A12589" s="20" t="s">
        <v>380</v>
      </c>
      <c r="B12589" s="20" t="s">
        <v>14</v>
      </c>
      <c r="C12589" s="20" t="s">
        <v>46</v>
      </c>
      <c r="D12589" s="20" t="s">
        <v>16</v>
      </c>
      <c r="E12589" s="20" t="s">
        <v>27</v>
      </c>
      <c r="F12589" s="21"/>
      <c r="G12589" s="20" t="s">
        <v>19</v>
      </c>
      <c r="H12589" s="21" t="s">
        <v>198</v>
      </c>
      <c r="I12589" s="25">
        <v>7.7549019607843134E-2</v>
      </c>
      <c r="J12589" s="23">
        <v>8</v>
      </c>
      <c r="K12589" s="12">
        <f t="shared" si="394"/>
        <v>0.62039215686274507</v>
      </c>
      <c r="L12589" s="21" t="s">
        <v>21</v>
      </c>
      <c r="M12589" s="23">
        <f t="shared" si="393"/>
        <v>6.4</v>
      </c>
      <c r="N12589" s="6">
        <v>2024</v>
      </c>
    </row>
    <row r="12590" spans="1:14" ht="19.95" customHeight="1">
      <c r="A12590" s="20" t="s">
        <v>248</v>
      </c>
      <c r="B12590" s="20" t="s">
        <v>48</v>
      </c>
      <c r="C12590" s="20" t="s">
        <v>49</v>
      </c>
      <c r="D12590" s="20" t="s">
        <v>16</v>
      </c>
      <c r="E12590" s="20" t="s">
        <v>202</v>
      </c>
      <c r="F12590" s="21"/>
      <c r="G12590" s="20" t="s">
        <v>19</v>
      </c>
      <c r="H12590" s="21" t="s">
        <v>162</v>
      </c>
      <c r="I12590" s="25">
        <v>0.10901515151515151</v>
      </c>
      <c r="J12590" s="23">
        <v>1.5</v>
      </c>
      <c r="K12590" s="12">
        <f t="shared" si="394"/>
        <v>0.16352272727272726</v>
      </c>
      <c r="L12590" s="21" t="s">
        <v>21</v>
      </c>
      <c r="M12590" s="23">
        <f t="shared" si="393"/>
        <v>1.2</v>
      </c>
      <c r="N12590" s="6">
        <v>2024</v>
      </c>
    </row>
    <row r="12591" spans="1:14" ht="19.95" customHeight="1">
      <c r="A12591" s="20" t="s">
        <v>248</v>
      </c>
      <c r="B12591" s="20" t="s">
        <v>33</v>
      </c>
      <c r="C12591" s="20" t="s">
        <v>69</v>
      </c>
      <c r="D12591" s="20" t="s">
        <v>16</v>
      </c>
      <c r="E12591" s="20" t="s">
        <v>202</v>
      </c>
      <c r="F12591" s="21"/>
      <c r="G12591" s="20" t="s">
        <v>19</v>
      </c>
      <c r="H12591" s="21" t="s">
        <v>162</v>
      </c>
      <c r="I12591" s="25">
        <v>0.27406926406926407</v>
      </c>
      <c r="J12591" s="23">
        <v>0.65</v>
      </c>
      <c r="K12591" s="12">
        <f t="shared" si="394"/>
        <v>0.17814502164502166</v>
      </c>
      <c r="L12591" s="21" t="s">
        <v>21</v>
      </c>
      <c r="M12591" s="23">
        <f t="shared" si="393"/>
        <v>0.5</v>
      </c>
      <c r="N12591" s="6">
        <v>2024</v>
      </c>
    </row>
    <row r="12592" spans="1:14" ht="19.95" customHeight="1">
      <c r="A12592" s="20" t="s">
        <v>380</v>
      </c>
      <c r="B12592" s="20" t="s">
        <v>14</v>
      </c>
      <c r="C12592" s="20" t="s">
        <v>45</v>
      </c>
      <c r="D12592" s="20" t="s">
        <v>16</v>
      </c>
      <c r="E12592" s="20" t="s">
        <v>27</v>
      </c>
      <c r="F12592" s="21"/>
      <c r="G12592" s="20" t="s">
        <v>19</v>
      </c>
      <c r="H12592" s="21" t="s">
        <v>198</v>
      </c>
      <c r="I12592" s="25">
        <v>0.12782178217821782</v>
      </c>
      <c r="J12592" s="23">
        <v>7.5</v>
      </c>
      <c r="K12592" s="12">
        <f t="shared" si="394"/>
        <v>0.95866336633663374</v>
      </c>
      <c r="L12592" s="21" t="s">
        <v>21</v>
      </c>
      <c r="M12592" s="23">
        <f t="shared" si="393"/>
        <v>6</v>
      </c>
      <c r="N12592" s="6">
        <v>2024</v>
      </c>
    </row>
    <row r="12593" spans="1:14" ht="19.95" customHeight="1">
      <c r="A12593" s="20" t="s">
        <v>380</v>
      </c>
      <c r="B12593" s="20" t="s">
        <v>33</v>
      </c>
      <c r="C12593" s="20" t="s">
        <v>43</v>
      </c>
      <c r="D12593" s="20" t="s">
        <v>16</v>
      </c>
      <c r="E12593" s="20" t="s">
        <v>27</v>
      </c>
      <c r="F12593" s="21"/>
      <c r="G12593" s="20" t="s">
        <v>19</v>
      </c>
      <c r="H12593" s="21" t="s">
        <v>198</v>
      </c>
      <c r="I12593" s="25">
        <v>0.37623762376237624</v>
      </c>
      <c r="J12593" s="23">
        <v>10</v>
      </c>
      <c r="K12593" s="12">
        <f t="shared" si="394"/>
        <v>3.7623762376237622</v>
      </c>
      <c r="L12593" s="21" t="s">
        <v>21</v>
      </c>
      <c r="M12593" s="23">
        <f t="shared" si="393"/>
        <v>8</v>
      </c>
      <c r="N12593" s="6">
        <v>2024</v>
      </c>
    </row>
    <row r="12594" spans="1:14" ht="19.95" customHeight="1">
      <c r="A12594" s="20" t="s">
        <v>283</v>
      </c>
      <c r="B12594" s="20" t="s">
        <v>48</v>
      </c>
      <c r="C12594" s="20" t="s">
        <v>70</v>
      </c>
      <c r="D12594" s="20" t="s">
        <v>16</v>
      </c>
      <c r="E12594" s="20" t="s">
        <v>17</v>
      </c>
      <c r="F12594" s="21"/>
      <c r="G12594" s="20" t="s">
        <v>19</v>
      </c>
      <c r="H12594" s="21" t="s">
        <v>284</v>
      </c>
      <c r="I12594" s="25">
        <v>1.8886363636363639</v>
      </c>
      <c r="J12594" s="23">
        <v>14.28</v>
      </c>
      <c r="K12594" s="12">
        <f t="shared" si="394"/>
        <v>26.969727272727276</v>
      </c>
      <c r="L12594" s="21" t="s">
        <v>21</v>
      </c>
      <c r="M12594" s="23">
        <f t="shared" si="393"/>
        <v>11.4</v>
      </c>
      <c r="N12594" s="6">
        <v>2024</v>
      </c>
    </row>
    <row r="12595" spans="1:14" ht="19.95" customHeight="1">
      <c r="A12595" s="20" t="s">
        <v>248</v>
      </c>
      <c r="B12595" s="20" t="s">
        <v>48</v>
      </c>
      <c r="C12595" s="20" t="s">
        <v>49</v>
      </c>
      <c r="D12595" s="20" t="s">
        <v>16</v>
      </c>
      <c r="E12595" s="20" t="s">
        <v>202</v>
      </c>
      <c r="F12595" s="21"/>
      <c r="G12595" s="20" t="s">
        <v>19</v>
      </c>
      <c r="H12595" s="21" t="s">
        <v>162</v>
      </c>
      <c r="I12595" s="25">
        <v>0.10788888888888888</v>
      </c>
      <c r="J12595" s="23">
        <v>1.5</v>
      </c>
      <c r="K12595" s="12">
        <f t="shared" si="394"/>
        <v>0.16183333333333333</v>
      </c>
      <c r="L12595" s="21" t="s">
        <v>21</v>
      </c>
      <c r="M12595" s="23">
        <f t="shared" si="393"/>
        <v>1.2</v>
      </c>
      <c r="N12595" s="6">
        <v>2024</v>
      </c>
    </row>
    <row r="12596" spans="1:14" ht="19.95" customHeight="1">
      <c r="A12596" s="20" t="s">
        <v>248</v>
      </c>
      <c r="B12596" s="20" t="s">
        <v>33</v>
      </c>
      <c r="C12596" s="20" t="s">
        <v>69</v>
      </c>
      <c r="D12596" s="20" t="s">
        <v>16</v>
      </c>
      <c r="E12596" s="20" t="s">
        <v>202</v>
      </c>
      <c r="F12596" s="21"/>
      <c r="G12596" s="20" t="s">
        <v>19</v>
      </c>
      <c r="H12596" s="21" t="s">
        <v>162</v>
      </c>
      <c r="I12596" s="25">
        <v>0.27189814814814811</v>
      </c>
      <c r="J12596" s="23">
        <v>0.65</v>
      </c>
      <c r="K12596" s="12">
        <f t="shared" si="394"/>
        <v>0.17673379629629629</v>
      </c>
      <c r="L12596" s="21" t="s">
        <v>21</v>
      </c>
      <c r="M12596" s="23">
        <f t="shared" si="393"/>
        <v>0.5</v>
      </c>
      <c r="N12596" s="6">
        <v>2024</v>
      </c>
    </row>
    <row r="12597" spans="1:14" ht="19.95" customHeight="1">
      <c r="A12597" s="20" t="s">
        <v>85</v>
      </c>
      <c r="B12597" s="20" t="s">
        <v>48</v>
      </c>
      <c r="C12597" s="20" t="s">
        <v>90</v>
      </c>
      <c r="D12597" s="20" t="s">
        <v>16</v>
      </c>
      <c r="E12597" s="20" t="s">
        <v>91</v>
      </c>
      <c r="F12597" s="21"/>
      <c r="G12597" s="20" t="s">
        <v>19</v>
      </c>
      <c r="H12597" s="21" t="s">
        <v>89</v>
      </c>
      <c r="I12597" s="25">
        <v>0.21840000000000001</v>
      </c>
      <c r="J12597" s="23">
        <v>0.8</v>
      </c>
      <c r="K12597" s="12">
        <f t="shared" si="394"/>
        <v>0.17472000000000001</v>
      </c>
      <c r="L12597" s="21" t="s">
        <v>21</v>
      </c>
      <c r="M12597" s="23">
        <f t="shared" si="393"/>
        <v>0.6</v>
      </c>
      <c r="N12597" s="6">
        <v>2024</v>
      </c>
    </row>
    <row r="12598" spans="1:14" ht="19.95" customHeight="1">
      <c r="A12598" s="20" t="s">
        <v>85</v>
      </c>
      <c r="B12598" s="20" t="s">
        <v>33</v>
      </c>
      <c r="C12598" s="20" t="s">
        <v>67</v>
      </c>
      <c r="D12598" s="20" t="s">
        <v>16</v>
      </c>
      <c r="E12598" s="20" t="s">
        <v>91</v>
      </c>
      <c r="F12598" s="21"/>
      <c r="G12598" s="20" t="s">
        <v>19</v>
      </c>
      <c r="H12598" s="21" t="s">
        <v>89</v>
      </c>
      <c r="I12598" s="25">
        <v>0.76100000000000001</v>
      </c>
      <c r="J12598" s="23">
        <v>0.8</v>
      </c>
      <c r="K12598" s="12">
        <f t="shared" si="394"/>
        <v>0.60880000000000001</v>
      </c>
      <c r="L12598" s="21" t="s">
        <v>21</v>
      </c>
      <c r="M12598" s="23">
        <f t="shared" si="393"/>
        <v>0.6</v>
      </c>
      <c r="N12598" s="6">
        <v>2024</v>
      </c>
    </row>
    <row r="12599" spans="1:14" ht="19.95" customHeight="1">
      <c r="A12599" s="20" t="s">
        <v>85</v>
      </c>
      <c r="B12599" s="20" t="s">
        <v>14</v>
      </c>
      <c r="C12599" s="20" t="s">
        <v>15</v>
      </c>
      <c r="D12599" s="20" t="s">
        <v>16</v>
      </c>
      <c r="E12599" s="20" t="s">
        <v>73</v>
      </c>
      <c r="F12599" s="21"/>
      <c r="G12599" s="20" t="s">
        <v>19</v>
      </c>
      <c r="H12599" s="21" t="s">
        <v>87</v>
      </c>
      <c r="I12599" s="25">
        <v>3.4130000000000001E-2</v>
      </c>
      <c r="J12599" s="23">
        <v>3.2</v>
      </c>
      <c r="K12599" s="12">
        <f t="shared" si="394"/>
        <v>0.10921600000000001</v>
      </c>
      <c r="L12599" s="21" t="s">
        <v>21</v>
      </c>
      <c r="M12599" s="23">
        <f t="shared" si="393"/>
        <v>2.6</v>
      </c>
      <c r="N12599" s="6">
        <v>2024</v>
      </c>
    </row>
    <row r="12600" spans="1:14" ht="19.95" customHeight="1">
      <c r="A12600" s="20" t="s">
        <v>85</v>
      </c>
      <c r="B12600" s="20" t="s">
        <v>42</v>
      </c>
      <c r="C12600" s="20" t="s">
        <v>43</v>
      </c>
      <c r="D12600" s="20" t="s">
        <v>16</v>
      </c>
      <c r="E12600" s="20" t="s">
        <v>73</v>
      </c>
      <c r="F12600" s="21"/>
      <c r="G12600" s="20" t="s">
        <v>19</v>
      </c>
      <c r="H12600" s="21" t="s">
        <v>87</v>
      </c>
      <c r="I12600" s="25">
        <v>0.42530000000000001</v>
      </c>
      <c r="J12600" s="23">
        <v>0.85</v>
      </c>
      <c r="K12600" s="12">
        <f t="shared" si="394"/>
        <v>0.36150500000000002</v>
      </c>
      <c r="L12600" s="21" t="s">
        <v>21</v>
      </c>
      <c r="M12600" s="23">
        <f t="shared" ref="M12600:M12663" si="395">ROUND(J12600-J12600*20/100,1)</f>
        <v>0.7</v>
      </c>
      <c r="N12600" s="6">
        <v>2024</v>
      </c>
    </row>
    <row r="12601" spans="1:14" ht="19.95" customHeight="1">
      <c r="A12601" s="20" t="s">
        <v>85</v>
      </c>
      <c r="B12601" s="20" t="s">
        <v>30</v>
      </c>
      <c r="C12601" s="20" t="s">
        <v>68</v>
      </c>
      <c r="D12601" s="20" t="s">
        <v>16</v>
      </c>
      <c r="E12601" s="20" t="s">
        <v>73</v>
      </c>
      <c r="F12601" s="21"/>
      <c r="G12601" s="20" t="s">
        <v>19</v>
      </c>
      <c r="H12601" s="21" t="s">
        <v>87</v>
      </c>
      <c r="I12601" s="25">
        <v>5.9773333333333332</v>
      </c>
      <c r="J12601" s="23">
        <v>1.4</v>
      </c>
      <c r="K12601" s="12">
        <f t="shared" si="394"/>
        <v>8.3682666666666652</v>
      </c>
      <c r="L12601" s="21" t="s">
        <v>21</v>
      </c>
      <c r="M12601" s="23">
        <f t="shared" si="395"/>
        <v>1.1000000000000001</v>
      </c>
      <c r="N12601" s="6">
        <v>2024</v>
      </c>
    </row>
    <row r="12602" spans="1:14" ht="19.95" customHeight="1">
      <c r="A12602" s="20" t="s">
        <v>387</v>
      </c>
      <c r="B12602" s="20" t="s">
        <v>14</v>
      </c>
      <c r="C12602" s="20" t="s">
        <v>54</v>
      </c>
      <c r="D12602" s="20" t="s">
        <v>16</v>
      </c>
      <c r="E12602" s="20" t="s">
        <v>97</v>
      </c>
      <c r="F12602" s="21"/>
      <c r="G12602" s="20" t="s">
        <v>19</v>
      </c>
      <c r="H12602" s="21" t="s">
        <v>159</v>
      </c>
      <c r="I12602" s="25">
        <v>7.9626000000000001</v>
      </c>
      <c r="J12602" s="23">
        <v>0.95</v>
      </c>
      <c r="K12602" s="12">
        <f t="shared" si="394"/>
        <v>7.56447</v>
      </c>
      <c r="L12602" s="21" t="s">
        <v>21</v>
      </c>
      <c r="M12602" s="23">
        <f t="shared" si="395"/>
        <v>0.8</v>
      </c>
      <c r="N12602" s="6">
        <v>2024</v>
      </c>
    </row>
    <row r="12603" spans="1:14" ht="19.95" customHeight="1">
      <c r="A12603" s="20" t="s">
        <v>380</v>
      </c>
      <c r="B12603" s="20" t="s">
        <v>14</v>
      </c>
      <c r="C12603" s="20" t="s">
        <v>15</v>
      </c>
      <c r="D12603" s="20" t="s">
        <v>16</v>
      </c>
      <c r="E12603" s="20" t="s">
        <v>27</v>
      </c>
      <c r="F12603" s="21"/>
      <c r="G12603" s="20" t="s">
        <v>19</v>
      </c>
      <c r="H12603" s="21" t="s">
        <v>198</v>
      </c>
      <c r="I12603" s="25">
        <v>4.3638613861386136E-2</v>
      </c>
      <c r="J12603" s="23">
        <v>9</v>
      </c>
      <c r="K12603" s="12">
        <f t="shared" si="394"/>
        <v>0.39274752475247521</v>
      </c>
      <c r="L12603" s="21" t="s">
        <v>21</v>
      </c>
      <c r="M12603" s="23">
        <f t="shared" si="395"/>
        <v>7.2</v>
      </c>
      <c r="N12603" s="6">
        <v>2024</v>
      </c>
    </row>
    <row r="12604" spans="1:14" ht="19.95" customHeight="1">
      <c r="A12604" s="20" t="s">
        <v>308</v>
      </c>
      <c r="B12604" s="20" t="s">
        <v>33</v>
      </c>
      <c r="C12604" s="20" t="s">
        <v>69</v>
      </c>
      <c r="D12604" s="20" t="s">
        <v>83</v>
      </c>
      <c r="E12604" s="20" t="s">
        <v>147</v>
      </c>
      <c r="F12604" s="21"/>
      <c r="G12604" s="20" t="s">
        <v>19</v>
      </c>
      <c r="H12604" s="21" t="s">
        <v>172</v>
      </c>
      <c r="I12604" s="25">
        <v>0.13826984126984126</v>
      </c>
      <c r="J12604" s="23">
        <v>4.5</v>
      </c>
      <c r="K12604" s="12">
        <f t="shared" si="394"/>
        <v>0.62221428571428572</v>
      </c>
      <c r="L12604" s="21" t="s">
        <v>21</v>
      </c>
      <c r="M12604" s="23">
        <f t="shared" si="395"/>
        <v>3.6</v>
      </c>
      <c r="N12604" s="6">
        <v>2024</v>
      </c>
    </row>
    <row r="12605" spans="1:14" ht="19.95" customHeight="1">
      <c r="A12605" s="20" t="s">
        <v>308</v>
      </c>
      <c r="B12605" s="20" t="s">
        <v>37</v>
      </c>
      <c r="C12605" s="20" t="s">
        <v>36</v>
      </c>
      <c r="D12605" s="20" t="s">
        <v>83</v>
      </c>
      <c r="E12605" s="20" t="s">
        <v>147</v>
      </c>
      <c r="F12605" s="21"/>
      <c r="G12605" s="20" t="s">
        <v>19</v>
      </c>
      <c r="H12605" s="21" t="s">
        <v>172</v>
      </c>
      <c r="I12605" s="25">
        <v>0.31587662337662342</v>
      </c>
      <c r="J12605" s="23">
        <v>4.5</v>
      </c>
      <c r="K12605" s="12">
        <f t="shared" si="394"/>
        <v>1.4214448051948054</v>
      </c>
      <c r="L12605" s="21" t="s">
        <v>21</v>
      </c>
      <c r="M12605" s="23">
        <f t="shared" si="395"/>
        <v>3.6</v>
      </c>
      <c r="N12605" s="6">
        <v>2024</v>
      </c>
    </row>
    <row r="12606" spans="1:14" ht="19.95" customHeight="1">
      <c r="A12606" s="20" t="s">
        <v>308</v>
      </c>
      <c r="B12606" s="20" t="s">
        <v>40</v>
      </c>
      <c r="C12606" s="20" t="s">
        <v>31</v>
      </c>
      <c r="D12606" s="20" t="s">
        <v>83</v>
      </c>
      <c r="E12606" s="20" t="s">
        <v>147</v>
      </c>
      <c r="F12606" s="21"/>
      <c r="G12606" s="20" t="s">
        <v>19</v>
      </c>
      <c r="H12606" s="21" t="s">
        <v>172</v>
      </c>
      <c r="I12606" s="25">
        <v>0.87470198675496702</v>
      </c>
      <c r="J12606" s="23">
        <v>6</v>
      </c>
      <c r="K12606" s="12">
        <f t="shared" si="394"/>
        <v>5.2482119205298021</v>
      </c>
      <c r="L12606" s="21" t="s">
        <v>21</v>
      </c>
      <c r="M12606" s="23">
        <f t="shared" si="395"/>
        <v>4.8</v>
      </c>
      <c r="N12606" s="6">
        <v>2024</v>
      </c>
    </row>
    <row r="12607" spans="1:14" ht="19.95" customHeight="1">
      <c r="A12607" s="20" t="s">
        <v>248</v>
      </c>
      <c r="B12607" s="20" t="s">
        <v>30</v>
      </c>
      <c r="C12607" s="20" t="s">
        <v>69</v>
      </c>
      <c r="D12607" s="20" t="s">
        <v>16</v>
      </c>
      <c r="E12607" s="20" t="s">
        <v>202</v>
      </c>
      <c r="F12607" s="21"/>
      <c r="G12607" s="20" t="s">
        <v>19</v>
      </c>
      <c r="H12607" s="21" t="s">
        <v>162</v>
      </c>
      <c r="I12607" s="25">
        <v>0.39100000000000001</v>
      </c>
      <c r="J12607" s="23">
        <v>0.85</v>
      </c>
      <c r="K12607" s="12">
        <f t="shared" si="394"/>
        <v>0.33234999999999998</v>
      </c>
      <c r="L12607" s="21" t="s">
        <v>21</v>
      </c>
      <c r="M12607" s="23">
        <f t="shared" si="395"/>
        <v>0.7</v>
      </c>
      <c r="N12607" s="6">
        <v>2024</v>
      </c>
    </row>
    <row r="12608" spans="1:14" ht="19.95" customHeight="1">
      <c r="A12608" s="20" t="s">
        <v>387</v>
      </c>
      <c r="B12608" s="20" t="s">
        <v>40</v>
      </c>
      <c r="C12608" s="20" t="s">
        <v>117</v>
      </c>
      <c r="D12608" s="20" t="s">
        <v>16</v>
      </c>
      <c r="E12608" s="20" t="s">
        <v>97</v>
      </c>
      <c r="F12608" s="21"/>
      <c r="G12608" s="20" t="s">
        <v>19</v>
      </c>
      <c r="H12608" s="21" t="s">
        <v>159</v>
      </c>
      <c r="I12608" s="25">
        <v>13.688333333333333</v>
      </c>
      <c r="J12608" s="23">
        <v>1</v>
      </c>
      <c r="K12608" s="12">
        <f t="shared" si="394"/>
        <v>13.688333333333333</v>
      </c>
      <c r="L12608" s="21" t="s">
        <v>21</v>
      </c>
      <c r="M12608" s="23">
        <f t="shared" si="395"/>
        <v>0.8</v>
      </c>
      <c r="N12608" s="6">
        <v>2024</v>
      </c>
    </row>
    <row r="12609" spans="1:14" ht="19.95" customHeight="1">
      <c r="A12609" s="20" t="s">
        <v>387</v>
      </c>
      <c r="B12609" s="20" t="s">
        <v>42</v>
      </c>
      <c r="C12609" s="20" t="s">
        <v>117</v>
      </c>
      <c r="D12609" s="20" t="s">
        <v>16</v>
      </c>
      <c r="E12609" s="20" t="s">
        <v>97</v>
      </c>
      <c r="F12609" s="21"/>
      <c r="G12609" s="20" t="s">
        <v>19</v>
      </c>
      <c r="H12609" s="21" t="s">
        <v>159</v>
      </c>
      <c r="I12609" s="25">
        <v>11.592666666666668</v>
      </c>
      <c r="J12609" s="23">
        <v>0.95</v>
      </c>
      <c r="K12609" s="12">
        <f t="shared" si="394"/>
        <v>11.013033333333334</v>
      </c>
      <c r="L12609" s="21" t="s">
        <v>21</v>
      </c>
      <c r="M12609" s="23">
        <f t="shared" si="395"/>
        <v>0.8</v>
      </c>
      <c r="N12609" s="6">
        <v>2024</v>
      </c>
    </row>
    <row r="12610" spans="1:14" ht="19.95" customHeight="1">
      <c r="A12610" s="20" t="s">
        <v>248</v>
      </c>
      <c r="B12610" s="20" t="s">
        <v>40</v>
      </c>
      <c r="C12610" s="20" t="s">
        <v>65</v>
      </c>
      <c r="D12610" s="20" t="s">
        <v>16</v>
      </c>
      <c r="E12610" s="20" t="s">
        <v>73</v>
      </c>
      <c r="F12610" s="21"/>
      <c r="G12610" s="20" t="s">
        <v>19</v>
      </c>
      <c r="H12610" s="21" t="s">
        <v>20</v>
      </c>
      <c r="I12610" s="25">
        <v>2.4931999999999999</v>
      </c>
      <c r="J12610" s="23">
        <v>22.15</v>
      </c>
      <c r="K12610" s="12">
        <f t="shared" si="394"/>
        <v>55.224379999999996</v>
      </c>
      <c r="L12610" s="21" t="s">
        <v>21</v>
      </c>
      <c r="M12610" s="23">
        <f t="shared" si="395"/>
        <v>17.7</v>
      </c>
      <c r="N12610" s="6">
        <v>2024</v>
      </c>
    </row>
    <row r="12611" spans="1:14" ht="19.95" customHeight="1">
      <c r="A12611" s="20" t="s">
        <v>300</v>
      </c>
      <c r="B12611" s="20" t="s">
        <v>42</v>
      </c>
      <c r="C12611" s="20" t="s">
        <v>43</v>
      </c>
      <c r="D12611" s="20" t="s">
        <v>16</v>
      </c>
      <c r="E12611" s="20" t="s">
        <v>27</v>
      </c>
      <c r="F12611" s="21"/>
      <c r="G12611" s="20" t="s">
        <v>19</v>
      </c>
      <c r="H12611" s="21" t="s">
        <v>156</v>
      </c>
      <c r="I12611" s="25">
        <v>0.47415268456375842</v>
      </c>
      <c r="J12611" s="23">
        <v>8</v>
      </c>
      <c r="K12611" s="12">
        <f t="shared" ref="K12611:K12674" si="396">J12611*I12611</f>
        <v>3.7932214765100674</v>
      </c>
      <c r="L12611" s="21" t="s">
        <v>21</v>
      </c>
      <c r="M12611" s="23">
        <f t="shared" si="395"/>
        <v>6.4</v>
      </c>
      <c r="N12611" s="6">
        <v>2024</v>
      </c>
    </row>
    <row r="12612" spans="1:14" ht="19.95" customHeight="1">
      <c r="A12612" s="20" t="s">
        <v>283</v>
      </c>
      <c r="B12612" s="20" t="s">
        <v>14</v>
      </c>
      <c r="C12612" s="20" t="s">
        <v>58</v>
      </c>
      <c r="D12612" s="20" t="s">
        <v>16</v>
      </c>
      <c r="E12612" s="20" t="s">
        <v>17</v>
      </c>
      <c r="F12612" s="21"/>
      <c r="G12612" s="20" t="s">
        <v>19</v>
      </c>
      <c r="H12612" s="21" t="s">
        <v>284</v>
      </c>
      <c r="I12612" s="25">
        <v>0.21624439461883407</v>
      </c>
      <c r="J12612" s="23">
        <v>15.38</v>
      </c>
      <c r="K12612" s="12">
        <f t="shared" si="396"/>
        <v>3.3258387892376682</v>
      </c>
      <c r="L12612" s="21" t="s">
        <v>21</v>
      </c>
      <c r="M12612" s="23">
        <f t="shared" si="395"/>
        <v>12.3</v>
      </c>
      <c r="N12612" s="6">
        <v>2024</v>
      </c>
    </row>
    <row r="12613" spans="1:14" ht="19.95" customHeight="1">
      <c r="A12613" s="20" t="s">
        <v>395</v>
      </c>
      <c r="B12613" s="20" t="s">
        <v>42</v>
      </c>
      <c r="C12613" s="20" t="s">
        <v>61</v>
      </c>
      <c r="D12613" s="20" t="s">
        <v>83</v>
      </c>
      <c r="E12613" s="20" t="s">
        <v>27</v>
      </c>
      <c r="F12613" s="21"/>
      <c r="G12613" s="20" t="s">
        <v>19</v>
      </c>
      <c r="H12613" s="21" t="s">
        <v>247</v>
      </c>
      <c r="I12613" s="25">
        <v>4.944</v>
      </c>
      <c r="J12613" s="23">
        <v>5.25</v>
      </c>
      <c r="K12613" s="12">
        <f t="shared" si="396"/>
        <v>25.956</v>
      </c>
      <c r="L12613" s="21" t="s">
        <v>21</v>
      </c>
      <c r="M12613" s="23">
        <f t="shared" si="395"/>
        <v>4.2</v>
      </c>
      <c r="N12613" s="6">
        <v>2024</v>
      </c>
    </row>
    <row r="12614" spans="1:14" ht="19.95" customHeight="1">
      <c r="A12614" s="20" t="s">
        <v>393</v>
      </c>
      <c r="B12614" s="20" t="s">
        <v>14</v>
      </c>
      <c r="C12614" s="20" t="s">
        <v>46</v>
      </c>
      <c r="D12614" s="20" t="s">
        <v>16</v>
      </c>
      <c r="E12614" s="20" t="s">
        <v>17</v>
      </c>
      <c r="F12614" s="21"/>
      <c r="G12614" s="20" t="s">
        <v>19</v>
      </c>
      <c r="H12614" s="21" t="s">
        <v>394</v>
      </c>
      <c r="I12614" s="25">
        <v>7.696078431372548E-2</v>
      </c>
      <c r="J12614" s="23">
        <v>12.5</v>
      </c>
      <c r="K12614" s="12">
        <f t="shared" si="396"/>
        <v>0.96200980392156854</v>
      </c>
      <c r="L12614" s="21" t="s">
        <v>21</v>
      </c>
      <c r="M12614" s="23">
        <f t="shared" si="395"/>
        <v>10</v>
      </c>
      <c r="N12614" s="6">
        <v>2024</v>
      </c>
    </row>
    <row r="12615" spans="1:14" ht="19.95" customHeight="1">
      <c r="A12615" s="20" t="s">
        <v>211</v>
      </c>
      <c r="B12615" s="20" t="s">
        <v>14</v>
      </c>
      <c r="C12615" s="20" t="s">
        <v>179</v>
      </c>
      <c r="D12615" s="20" t="s">
        <v>213</v>
      </c>
      <c r="E12615" s="20" t="s">
        <v>207</v>
      </c>
      <c r="F12615" s="21"/>
      <c r="G12615" s="20" t="s">
        <v>19</v>
      </c>
      <c r="H12615" s="21" t="s">
        <v>229</v>
      </c>
      <c r="I12615" s="25">
        <v>8.1250000000000003E-3</v>
      </c>
      <c r="J12615" s="23">
        <v>90</v>
      </c>
      <c r="K12615" s="12">
        <f t="shared" si="396"/>
        <v>0.73125000000000007</v>
      </c>
      <c r="L12615" s="21" t="s">
        <v>21</v>
      </c>
      <c r="M12615" s="23">
        <f t="shared" si="395"/>
        <v>72</v>
      </c>
      <c r="N12615" s="6">
        <v>2024</v>
      </c>
    </row>
    <row r="12616" spans="1:14" ht="19.95" customHeight="1">
      <c r="A12616" s="20" t="s">
        <v>211</v>
      </c>
      <c r="B12616" s="20" t="s">
        <v>14</v>
      </c>
      <c r="C12616" s="20" t="s">
        <v>219</v>
      </c>
      <c r="D12616" s="20" t="s">
        <v>213</v>
      </c>
      <c r="E12616" s="20" t="s">
        <v>207</v>
      </c>
      <c r="F12616" s="21"/>
      <c r="G12616" s="20" t="s">
        <v>19</v>
      </c>
      <c r="H12616" s="21" t="s">
        <v>229</v>
      </c>
      <c r="I12616" s="25">
        <v>3.9473684210526317E-3</v>
      </c>
      <c r="J12616" s="23">
        <v>90</v>
      </c>
      <c r="K12616" s="12">
        <f t="shared" si="396"/>
        <v>0.35526315789473684</v>
      </c>
      <c r="L12616" s="21" t="s">
        <v>21</v>
      </c>
      <c r="M12616" s="23">
        <f t="shared" si="395"/>
        <v>72</v>
      </c>
      <c r="N12616" s="6">
        <v>2024</v>
      </c>
    </row>
    <row r="12617" spans="1:14" ht="19.95" customHeight="1">
      <c r="A12617" s="20" t="s">
        <v>211</v>
      </c>
      <c r="B12617" s="20" t="s">
        <v>14</v>
      </c>
      <c r="C12617" s="20" t="s">
        <v>219</v>
      </c>
      <c r="D12617" s="20" t="s">
        <v>213</v>
      </c>
      <c r="E12617" s="20" t="s">
        <v>207</v>
      </c>
      <c r="F12617" s="21"/>
      <c r="G12617" s="20" t="s">
        <v>19</v>
      </c>
      <c r="H12617" s="21" t="s">
        <v>229</v>
      </c>
      <c r="I12617" s="25">
        <v>4.5454545454545461E-3</v>
      </c>
      <c r="J12617" s="23">
        <v>90</v>
      </c>
      <c r="K12617" s="12">
        <f t="shared" si="396"/>
        <v>0.40909090909090917</v>
      </c>
      <c r="L12617" s="21" t="s">
        <v>21</v>
      </c>
      <c r="M12617" s="23">
        <f t="shared" si="395"/>
        <v>72</v>
      </c>
      <c r="N12617" s="6">
        <v>2024</v>
      </c>
    </row>
    <row r="12618" spans="1:14" ht="19.95" customHeight="1">
      <c r="A12618" s="20" t="s">
        <v>211</v>
      </c>
      <c r="B12618" s="20" t="s">
        <v>14</v>
      </c>
      <c r="C12618" s="20" t="s">
        <v>219</v>
      </c>
      <c r="D12618" s="20" t="s">
        <v>213</v>
      </c>
      <c r="E12618" s="20" t="s">
        <v>207</v>
      </c>
      <c r="F12618" s="21"/>
      <c r="G12618" s="20" t="s">
        <v>19</v>
      </c>
      <c r="H12618" s="21" t="s">
        <v>229</v>
      </c>
      <c r="I12618" s="25">
        <v>4.058823529411764E-3</v>
      </c>
      <c r="J12618" s="23">
        <v>90</v>
      </c>
      <c r="K12618" s="12">
        <f t="shared" si="396"/>
        <v>0.36529411764705877</v>
      </c>
      <c r="L12618" s="21" t="s">
        <v>21</v>
      </c>
      <c r="M12618" s="23">
        <f t="shared" si="395"/>
        <v>72</v>
      </c>
      <c r="N12618" s="6">
        <v>2024</v>
      </c>
    </row>
    <row r="12619" spans="1:14" ht="19.95" customHeight="1">
      <c r="A12619" s="20" t="s">
        <v>263</v>
      </c>
      <c r="B12619" s="20" t="s">
        <v>14</v>
      </c>
      <c r="C12619" s="20" t="s">
        <v>15</v>
      </c>
      <c r="D12619" s="20" t="s">
        <v>183</v>
      </c>
      <c r="E12619" s="20" t="s">
        <v>207</v>
      </c>
      <c r="F12619" s="21" t="s">
        <v>18</v>
      </c>
      <c r="G12619" s="20" t="s">
        <v>424</v>
      </c>
      <c r="H12619" s="21" t="s">
        <v>32</v>
      </c>
      <c r="I12619" s="25">
        <v>3.1884816753926702E-2</v>
      </c>
      <c r="J12619" s="23">
        <v>55</v>
      </c>
      <c r="K12619" s="12">
        <f t="shared" si="396"/>
        <v>1.7536649214659685</v>
      </c>
      <c r="L12619" s="21" t="s">
        <v>21</v>
      </c>
      <c r="M12619" s="23">
        <f t="shared" si="395"/>
        <v>44</v>
      </c>
      <c r="N12619" s="6">
        <v>2024</v>
      </c>
    </row>
    <row r="12620" spans="1:14" ht="19.95" customHeight="1">
      <c r="A12620" s="20" t="s">
        <v>263</v>
      </c>
      <c r="B12620" s="20" t="s">
        <v>14</v>
      </c>
      <c r="C12620" s="20" t="s">
        <v>75</v>
      </c>
      <c r="D12620" s="20" t="s">
        <v>183</v>
      </c>
      <c r="E12620" s="20" t="s">
        <v>207</v>
      </c>
      <c r="F12620" s="21" t="s">
        <v>18</v>
      </c>
      <c r="G12620" s="20" t="s">
        <v>424</v>
      </c>
      <c r="H12620" s="21" t="s">
        <v>32</v>
      </c>
      <c r="I12620" s="25">
        <v>1.4456468273487457E-2</v>
      </c>
      <c r="J12620" s="23">
        <v>67</v>
      </c>
      <c r="K12620" s="12">
        <f t="shared" si="396"/>
        <v>0.9685833743236596</v>
      </c>
      <c r="L12620" s="21" t="s">
        <v>21</v>
      </c>
      <c r="M12620" s="23">
        <f t="shared" si="395"/>
        <v>53.6</v>
      </c>
      <c r="N12620" s="6">
        <v>2024</v>
      </c>
    </row>
    <row r="12621" spans="1:14" ht="19.95" customHeight="1">
      <c r="A12621" s="20" t="s">
        <v>263</v>
      </c>
      <c r="B12621" s="20" t="s">
        <v>14</v>
      </c>
      <c r="C12621" s="20" t="s">
        <v>223</v>
      </c>
      <c r="D12621" s="20" t="s">
        <v>183</v>
      </c>
      <c r="E12621" s="20" t="s">
        <v>207</v>
      </c>
      <c r="F12621" s="21" t="s">
        <v>18</v>
      </c>
      <c r="G12621" s="20" t="s">
        <v>424</v>
      </c>
      <c r="H12621" s="21" t="s">
        <v>32</v>
      </c>
      <c r="I12621" s="25">
        <v>1.1563636363636363E-2</v>
      </c>
      <c r="J12621" s="23">
        <v>67</v>
      </c>
      <c r="K12621" s="12">
        <f t="shared" si="396"/>
        <v>0.77476363636363632</v>
      </c>
      <c r="L12621" s="21" t="s">
        <v>21</v>
      </c>
      <c r="M12621" s="23">
        <f t="shared" si="395"/>
        <v>53.6</v>
      </c>
      <c r="N12621" s="6">
        <v>2024</v>
      </c>
    </row>
    <row r="12622" spans="1:14" ht="19.95" customHeight="1">
      <c r="A12622" s="20" t="s">
        <v>211</v>
      </c>
      <c r="B12622" s="20" t="s">
        <v>14</v>
      </c>
      <c r="C12622" s="20" t="s">
        <v>192</v>
      </c>
      <c r="D12622" s="20" t="s">
        <v>213</v>
      </c>
      <c r="E12622" s="20" t="s">
        <v>181</v>
      </c>
      <c r="F12622" s="21"/>
      <c r="G12622" s="20" t="s">
        <v>19</v>
      </c>
      <c r="H12622" s="21" t="s">
        <v>32</v>
      </c>
      <c r="I12622" s="25">
        <v>5.2513227513227515E-3</v>
      </c>
      <c r="J12622" s="23">
        <v>70</v>
      </c>
      <c r="K12622" s="12">
        <f t="shared" si="396"/>
        <v>0.36759259259259258</v>
      </c>
      <c r="L12622" s="21" t="s">
        <v>21</v>
      </c>
      <c r="M12622" s="23">
        <f t="shared" si="395"/>
        <v>56</v>
      </c>
      <c r="N12622" s="6">
        <v>2024</v>
      </c>
    </row>
    <row r="12623" spans="1:14" ht="19.95" customHeight="1">
      <c r="A12623" s="20" t="s">
        <v>211</v>
      </c>
      <c r="B12623" s="20" t="s">
        <v>14</v>
      </c>
      <c r="C12623" s="20" t="s">
        <v>23</v>
      </c>
      <c r="D12623" s="20" t="s">
        <v>183</v>
      </c>
      <c r="E12623" s="20" t="s">
        <v>207</v>
      </c>
      <c r="F12623" s="21"/>
      <c r="G12623" s="20" t="s">
        <v>19</v>
      </c>
      <c r="H12623" s="21" t="s">
        <v>229</v>
      </c>
      <c r="I12623" s="25">
        <v>6.4000000000000003E-3</v>
      </c>
      <c r="J12623" s="23">
        <v>205</v>
      </c>
      <c r="K12623" s="12">
        <f t="shared" si="396"/>
        <v>1.3120000000000001</v>
      </c>
      <c r="L12623" s="21" t="s">
        <v>21</v>
      </c>
      <c r="M12623" s="23">
        <f t="shared" si="395"/>
        <v>164</v>
      </c>
      <c r="N12623" s="6">
        <v>2024</v>
      </c>
    </row>
    <row r="12624" spans="1:14" ht="19.95" customHeight="1">
      <c r="A12624" s="20" t="s">
        <v>211</v>
      </c>
      <c r="B12624" s="20" t="s">
        <v>14</v>
      </c>
      <c r="C12624" s="20" t="s">
        <v>192</v>
      </c>
      <c r="D12624" s="20" t="s">
        <v>213</v>
      </c>
      <c r="E12624" s="20" t="s">
        <v>150</v>
      </c>
      <c r="F12624" s="21"/>
      <c r="G12624" s="20" t="s">
        <v>19</v>
      </c>
      <c r="H12624" s="21" t="s">
        <v>182</v>
      </c>
      <c r="I12624" s="25">
        <v>5.1515151515151517E-3</v>
      </c>
      <c r="J12624" s="23">
        <v>70</v>
      </c>
      <c r="K12624" s="12">
        <f t="shared" si="396"/>
        <v>0.3606060606060606</v>
      </c>
      <c r="L12624" s="21" t="s">
        <v>21</v>
      </c>
      <c r="M12624" s="23">
        <f t="shared" si="395"/>
        <v>56</v>
      </c>
      <c r="N12624" s="6">
        <v>2024</v>
      </c>
    </row>
    <row r="12625" spans="1:14" ht="19.95" customHeight="1">
      <c r="A12625" s="20" t="s">
        <v>211</v>
      </c>
      <c r="B12625" s="20" t="s">
        <v>14</v>
      </c>
      <c r="C12625" s="20" t="s">
        <v>75</v>
      </c>
      <c r="D12625" s="20" t="s">
        <v>213</v>
      </c>
      <c r="E12625" s="20" t="s">
        <v>27</v>
      </c>
      <c r="F12625" s="21"/>
      <c r="G12625" s="20" t="s">
        <v>19</v>
      </c>
      <c r="H12625" s="21" t="s">
        <v>182</v>
      </c>
      <c r="I12625" s="25">
        <v>1.5703703703703706E-2</v>
      </c>
      <c r="J12625" s="23">
        <v>90</v>
      </c>
      <c r="K12625" s="12">
        <f t="shared" si="396"/>
        <v>1.4133333333333336</v>
      </c>
      <c r="L12625" s="21" t="s">
        <v>21</v>
      </c>
      <c r="M12625" s="23">
        <f t="shared" si="395"/>
        <v>72</v>
      </c>
      <c r="N12625" s="6">
        <v>2024</v>
      </c>
    </row>
    <row r="12626" spans="1:14" ht="19.95" customHeight="1">
      <c r="A12626" s="20" t="s">
        <v>211</v>
      </c>
      <c r="B12626" s="20" t="s">
        <v>14</v>
      </c>
      <c r="C12626" s="20" t="s">
        <v>15</v>
      </c>
      <c r="D12626" s="20" t="s">
        <v>183</v>
      </c>
      <c r="E12626" s="20" t="s">
        <v>207</v>
      </c>
      <c r="F12626" s="21"/>
      <c r="G12626" s="20" t="s">
        <v>19</v>
      </c>
      <c r="H12626" s="21" t="s">
        <v>229</v>
      </c>
      <c r="I12626" s="25">
        <v>3.3578947368421055E-2</v>
      </c>
      <c r="J12626" s="23">
        <v>205</v>
      </c>
      <c r="K12626" s="12">
        <f t="shared" si="396"/>
        <v>6.8836842105263161</v>
      </c>
      <c r="L12626" s="21" t="s">
        <v>21</v>
      </c>
      <c r="M12626" s="23">
        <f t="shared" si="395"/>
        <v>164</v>
      </c>
      <c r="N12626" s="6">
        <v>2024</v>
      </c>
    </row>
    <row r="12627" spans="1:14" ht="19.95" customHeight="1">
      <c r="A12627" s="20" t="s">
        <v>211</v>
      </c>
      <c r="B12627" s="20" t="s">
        <v>14</v>
      </c>
      <c r="C12627" s="20" t="s">
        <v>75</v>
      </c>
      <c r="D12627" s="20" t="s">
        <v>213</v>
      </c>
      <c r="E12627" s="20" t="s">
        <v>207</v>
      </c>
      <c r="F12627" s="21"/>
      <c r="G12627" s="20" t="s">
        <v>19</v>
      </c>
      <c r="H12627" s="21" t="s">
        <v>229</v>
      </c>
      <c r="I12627" s="25">
        <v>1.4941176470588236E-2</v>
      </c>
      <c r="J12627" s="23">
        <v>115</v>
      </c>
      <c r="K12627" s="12">
        <f t="shared" si="396"/>
        <v>1.7182352941176471</v>
      </c>
      <c r="L12627" s="21" t="s">
        <v>21</v>
      </c>
      <c r="M12627" s="23">
        <f t="shared" si="395"/>
        <v>92</v>
      </c>
      <c r="N12627" s="6">
        <v>2024</v>
      </c>
    </row>
    <row r="12628" spans="1:14" ht="19.95" customHeight="1">
      <c r="A12628" s="20" t="s">
        <v>211</v>
      </c>
      <c r="B12628" s="20" t="s">
        <v>14</v>
      </c>
      <c r="C12628" s="20" t="s">
        <v>75</v>
      </c>
      <c r="D12628" s="20" t="s">
        <v>183</v>
      </c>
      <c r="E12628" s="20" t="s">
        <v>155</v>
      </c>
      <c r="F12628" s="21"/>
      <c r="G12628" s="20" t="s">
        <v>19</v>
      </c>
      <c r="H12628" s="21" t="s">
        <v>182</v>
      </c>
      <c r="I12628" s="25">
        <v>1.4666666666666668E-2</v>
      </c>
      <c r="J12628" s="23">
        <v>110</v>
      </c>
      <c r="K12628" s="12">
        <f t="shared" si="396"/>
        <v>1.6133333333333335</v>
      </c>
      <c r="L12628" s="21" t="s">
        <v>21</v>
      </c>
      <c r="M12628" s="23">
        <f t="shared" si="395"/>
        <v>88</v>
      </c>
      <c r="N12628" s="6">
        <v>2024</v>
      </c>
    </row>
    <row r="12629" spans="1:14" ht="19.95" customHeight="1">
      <c r="A12629" s="20" t="s">
        <v>85</v>
      </c>
      <c r="B12629" s="20" t="s">
        <v>30</v>
      </c>
      <c r="C12629" s="20" t="s">
        <v>65</v>
      </c>
      <c r="D12629" s="20" t="s">
        <v>16</v>
      </c>
      <c r="E12629" s="20" t="s">
        <v>73</v>
      </c>
      <c r="F12629" s="21"/>
      <c r="G12629" s="20" t="s">
        <v>19</v>
      </c>
      <c r="H12629" s="21" t="s">
        <v>87</v>
      </c>
      <c r="I12629" s="25">
        <v>2.3860000000000001</v>
      </c>
      <c r="J12629" s="23">
        <v>3.5</v>
      </c>
      <c r="K12629" s="12">
        <f t="shared" si="396"/>
        <v>8.3510000000000009</v>
      </c>
      <c r="L12629" s="21" t="s">
        <v>21</v>
      </c>
      <c r="M12629" s="23">
        <f t="shared" si="395"/>
        <v>2.8</v>
      </c>
      <c r="N12629" s="6">
        <v>2024</v>
      </c>
    </row>
    <row r="12630" spans="1:14" ht="19.95" customHeight="1">
      <c r="A12630" s="20" t="s">
        <v>380</v>
      </c>
      <c r="B12630" s="20" t="s">
        <v>14</v>
      </c>
      <c r="C12630" s="20" t="s">
        <v>46</v>
      </c>
      <c r="D12630" s="20" t="s">
        <v>16</v>
      </c>
      <c r="E12630" s="20" t="s">
        <v>27</v>
      </c>
      <c r="F12630" s="21"/>
      <c r="G12630" s="20" t="s">
        <v>19</v>
      </c>
      <c r="H12630" s="21" t="s">
        <v>198</v>
      </c>
      <c r="I12630" s="25">
        <v>7.0000000000000007E-2</v>
      </c>
      <c r="J12630" s="23">
        <v>8</v>
      </c>
      <c r="K12630" s="12">
        <f t="shared" si="396"/>
        <v>0.56000000000000005</v>
      </c>
      <c r="L12630" s="21" t="s">
        <v>21</v>
      </c>
      <c r="M12630" s="23">
        <f t="shared" si="395"/>
        <v>6.4</v>
      </c>
      <c r="N12630" s="6">
        <v>2024</v>
      </c>
    </row>
    <row r="12631" spans="1:14" ht="19.95" customHeight="1">
      <c r="A12631" s="20" t="s">
        <v>211</v>
      </c>
      <c r="B12631" s="20" t="s">
        <v>14</v>
      </c>
      <c r="C12631" s="20" t="s">
        <v>215</v>
      </c>
      <c r="D12631" s="20" t="s">
        <v>213</v>
      </c>
      <c r="E12631" s="20" t="s">
        <v>207</v>
      </c>
      <c r="F12631" s="21"/>
      <c r="G12631" s="20" t="s">
        <v>19</v>
      </c>
      <c r="H12631" s="21" t="s">
        <v>229</v>
      </c>
      <c r="I12631" s="25">
        <v>3.3035714285714287E-3</v>
      </c>
      <c r="J12631" s="23">
        <v>90</v>
      </c>
      <c r="K12631" s="12">
        <f t="shared" si="396"/>
        <v>0.29732142857142857</v>
      </c>
      <c r="L12631" s="21" t="s">
        <v>21</v>
      </c>
      <c r="M12631" s="23">
        <f t="shared" si="395"/>
        <v>72</v>
      </c>
      <c r="N12631" s="6">
        <v>2024</v>
      </c>
    </row>
    <row r="12632" spans="1:14" ht="19.95" customHeight="1">
      <c r="A12632" s="20" t="s">
        <v>380</v>
      </c>
      <c r="B12632" s="20" t="s">
        <v>42</v>
      </c>
      <c r="C12632" s="20" t="s">
        <v>31</v>
      </c>
      <c r="D12632" s="20" t="s">
        <v>16</v>
      </c>
      <c r="E12632" s="20" t="s">
        <v>27</v>
      </c>
      <c r="F12632" s="21"/>
      <c r="G12632" s="20" t="s">
        <v>19</v>
      </c>
      <c r="H12632" s="21" t="s">
        <v>198</v>
      </c>
      <c r="I12632" s="25">
        <v>1.31125</v>
      </c>
      <c r="J12632" s="23">
        <v>80</v>
      </c>
      <c r="K12632" s="12">
        <f t="shared" si="396"/>
        <v>104.9</v>
      </c>
      <c r="L12632" s="21" t="s">
        <v>21</v>
      </c>
      <c r="M12632" s="23">
        <f t="shared" si="395"/>
        <v>64</v>
      </c>
      <c r="N12632" s="6">
        <v>2024</v>
      </c>
    </row>
    <row r="12633" spans="1:14" ht="19.95" customHeight="1">
      <c r="A12633" s="20" t="s">
        <v>380</v>
      </c>
      <c r="B12633" s="20" t="s">
        <v>42</v>
      </c>
      <c r="C12633" s="20" t="s">
        <v>69</v>
      </c>
      <c r="D12633" s="20" t="s">
        <v>16</v>
      </c>
      <c r="E12633" s="20" t="s">
        <v>27</v>
      </c>
      <c r="F12633" s="21"/>
      <c r="G12633" s="20" t="s">
        <v>19</v>
      </c>
      <c r="H12633" s="21" t="s">
        <v>198</v>
      </c>
      <c r="I12633" s="25">
        <v>0.23202</v>
      </c>
      <c r="J12633" s="23">
        <v>8</v>
      </c>
      <c r="K12633" s="12">
        <f t="shared" si="396"/>
        <v>1.85616</v>
      </c>
      <c r="L12633" s="21" t="s">
        <v>21</v>
      </c>
      <c r="M12633" s="23">
        <f t="shared" si="395"/>
        <v>6.4</v>
      </c>
      <c r="N12633" s="6">
        <v>2024</v>
      </c>
    </row>
    <row r="12634" spans="1:14" ht="19.95" customHeight="1">
      <c r="A12634" s="20" t="s">
        <v>211</v>
      </c>
      <c r="B12634" s="20" t="s">
        <v>14</v>
      </c>
      <c r="C12634" s="20" t="s">
        <v>215</v>
      </c>
      <c r="D12634" s="20" t="s">
        <v>213</v>
      </c>
      <c r="E12634" s="20" t="s">
        <v>207</v>
      </c>
      <c r="F12634" s="21"/>
      <c r="G12634" s="20" t="s">
        <v>19</v>
      </c>
      <c r="H12634" s="21" t="s">
        <v>229</v>
      </c>
      <c r="I12634" s="25">
        <v>3.2679738562091504E-3</v>
      </c>
      <c r="J12634" s="23">
        <v>90</v>
      </c>
      <c r="K12634" s="12">
        <f t="shared" si="396"/>
        <v>0.29411764705882354</v>
      </c>
      <c r="L12634" s="21" t="s">
        <v>21</v>
      </c>
      <c r="M12634" s="23">
        <f t="shared" si="395"/>
        <v>72</v>
      </c>
      <c r="N12634" s="6">
        <v>2024</v>
      </c>
    </row>
    <row r="12635" spans="1:14" ht="19.95" customHeight="1">
      <c r="A12635" s="20" t="s">
        <v>211</v>
      </c>
      <c r="B12635" s="20" t="s">
        <v>14</v>
      </c>
      <c r="C12635" s="20" t="s">
        <v>75</v>
      </c>
      <c r="D12635" s="20" t="s">
        <v>183</v>
      </c>
      <c r="E12635" s="20" t="s">
        <v>207</v>
      </c>
      <c r="F12635" s="21"/>
      <c r="G12635" s="20" t="s">
        <v>19</v>
      </c>
      <c r="H12635" s="21" t="s">
        <v>229</v>
      </c>
      <c r="I12635" s="25">
        <v>1.5134146341463414E-2</v>
      </c>
      <c r="J12635" s="23">
        <v>190</v>
      </c>
      <c r="K12635" s="12">
        <f t="shared" si="396"/>
        <v>2.8754878048780488</v>
      </c>
      <c r="L12635" s="21" t="s">
        <v>21</v>
      </c>
      <c r="M12635" s="23">
        <f t="shared" si="395"/>
        <v>152</v>
      </c>
      <c r="N12635" s="6">
        <v>2024</v>
      </c>
    </row>
    <row r="12636" spans="1:14" ht="19.95" customHeight="1">
      <c r="A12636" s="20" t="s">
        <v>276</v>
      </c>
      <c r="B12636" s="20" t="s">
        <v>42</v>
      </c>
      <c r="C12636" s="20" t="s">
        <v>57</v>
      </c>
      <c r="D12636" s="20" t="s">
        <v>16</v>
      </c>
      <c r="E12636" s="20" t="s">
        <v>189</v>
      </c>
      <c r="F12636" s="21"/>
      <c r="G12636" s="20" t="s">
        <v>19</v>
      </c>
      <c r="H12636" s="21" t="s">
        <v>92</v>
      </c>
      <c r="I12636" s="25">
        <v>2.5612500000000002</v>
      </c>
      <c r="J12636" s="23">
        <v>4.5</v>
      </c>
      <c r="K12636" s="12">
        <f t="shared" si="396"/>
        <v>11.525625000000002</v>
      </c>
      <c r="L12636" s="21" t="s">
        <v>21</v>
      </c>
      <c r="M12636" s="23">
        <f t="shared" si="395"/>
        <v>3.6</v>
      </c>
      <c r="N12636" s="6">
        <v>2024</v>
      </c>
    </row>
    <row r="12637" spans="1:14" ht="19.95" customHeight="1">
      <c r="A12637" s="20" t="s">
        <v>211</v>
      </c>
      <c r="B12637" s="20" t="s">
        <v>14</v>
      </c>
      <c r="C12637" s="20" t="s">
        <v>215</v>
      </c>
      <c r="D12637" s="20" t="s">
        <v>213</v>
      </c>
      <c r="E12637" s="20" t="s">
        <v>17</v>
      </c>
      <c r="F12637" s="21"/>
      <c r="G12637" s="20" t="s">
        <v>19</v>
      </c>
      <c r="H12637" s="21" t="s">
        <v>182</v>
      </c>
      <c r="I12637" s="25">
        <v>3.407894736842105E-3</v>
      </c>
      <c r="J12637" s="23">
        <v>70</v>
      </c>
      <c r="K12637" s="12">
        <f t="shared" si="396"/>
        <v>0.23855263157894735</v>
      </c>
      <c r="L12637" s="21" t="s">
        <v>21</v>
      </c>
      <c r="M12637" s="23">
        <f t="shared" si="395"/>
        <v>56</v>
      </c>
      <c r="N12637" s="6">
        <v>2024</v>
      </c>
    </row>
    <row r="12638" spans="1:14" ht="19.95" customHeight="1">
      <c r="A12638" s="20" t="s">
        <v>211</v>
      </c>
      <c r="B12638" s="20" t="s">
        <v>14</v>
      </c>
      <c r="C12638" s="20" t="s">
        <v>215</v>
      </c>
      <c r="D12638" s="20" t="s">
        <v>213</v>
      </c>
      <c r="E12638" s="20" t="s">
        <v>27</v>
      </c>
      <c r="F12638" s="21"/>
      <c r="G12638" s="20" t="s">
        <v>19</v>
      </c>
      <c r="H12638" s="21" t="s">
        <v>182</v>
      </c>
      <c r="I12638" s="25">
        <v>3.2675438596491226E-3</v>
      </c>
      <c r="J12638" s="23">
        <v>70</v>
      </c>
      <c r="K12638" s="12">
        <f t="shared" si="396"/>
        <v>0.22872807017543859</v>
      </c>
      <c r="L12638" s="21" t="s">
        <v>21</v>
      </c>
      <c r="M12638" s="23">
        <f t="shared" si="395"/>
        <v>56</v>
      </c>
      <c r="N12638" s="6">
        <v>2024</v>
      </c>
    </row>
    <row r="12639" spans="1:14" ht="19.95" customHeight="1">
      <c r="A12639" s="20" t="s">
        <v>211</v>
      </c>
      <c r="B12639" s="20" t="s">
        <v>14</v>
      </c>
      <c r="C12639" s="20" t="s">
        <v>215</v>
      </c>
      <c r="D12639" s="20" t="s">
        <v>213</v>
      </c>
      <c r="E12639" s="20" t="s">
        <v>155</v>
      </c>
      <c r="F12639" s="21"/>
      <c r="G12639" s="20" t="s">
        <v>19</v>
      </c>
      <c r="H12639" s="21" t="s">
        <v>182</v>
      </c>
      <c r="I12639" s="25">
        <v>3.2236842105263161E-3</v>
      </c>
      <c r="J12639" s="23">
        <v>70</v>
      </c>
      <c r="K12639" s="12">
        <f t="shared" si="396"/>
        <v>0.22565789473684211</v>
      </c>
      <c r="L12639" s="21" t="s">
        <v>21</v>
      </c>
      <c r="M12639" s="23">
        <f t="shared" si="395"/>
        <v>56</v>
      </c>
      <c r="N12639" s="6">
        <v>2024</v>
      </c>
    </row>
    <row r="12640" spans="1:14" ht="19.95" customHeight="1">
      <c r="A12640" s="20" t="s">
        <v>211</v>
      </c>
      <c r="B12640" s="20" t="s">
        <v>14</v>
      </c>
      <c r="C12640" s="20" t="s">
        <v>215</v>
      </c>
      <c r="D12640" s="20" t="s">
        <v>213</v>
      </c>
      <c r="E12640" s="20" t="s">
        <v>207</v>
      </c>
      <c r="F12640" s="21"/>
      <c r="G12640" s="20" t="s">
        <v>19</v>
      </c>
      <c r="H12640" s="21" t="s">
        <v>182</v>
      </c>
      <c r="I12640" s="25">
        <v>3.355263157894737E-3</v>
      </c>
      <c r="J12640" s="23">
        <v>70</v>
      </c>
      <c r="K12640" s="12">
        <f t="shared" si="396"/>
        <v>0.23486842105263159</v>
      </c>
      <c r="L12640" s="21" t="s">
        <v>21</v>
      </c>
      <c r="M12640" s="23">
        <f t="shared" si="395"/>
        <v>56</v>
      </c>
      <c r="N12640" s="6">
        <v>2024</v>
      </c>
    </row>
    <row r="12641" spans="1:14" ht="19.95" customHeight="1">
      <c r="A12641" s="20" t="s">
        <v>392</v>
      </c>
      <c r="B12641" s="20" t="s">
        <v>14</v>
      </c>
      <c r="C12641" s="20" t="s">
        <v>15</v>
      </c>
      <c r="D12641" s="20" t="s">
        <v>16</v>
      </c>
      <c r="E12641" s="20" t="s">
        <v>147</v>
      </c>
      <c r="F12641" s="21"/>
      <c r="G12641" s="20" t="s">
        <v>19</v>
      </c>
      <c r="H12641" s="21" t="s">
        <v>159</v>
      </c>
      <c r="I12641" s="25">
        <v>3.2626931567328918E-2</v>
      </c>
      <c r="J12641" s="23">
        <v>3.4</v>
      </c>
      <c r="K12641" s="12">
        <f t="shared" si="396"/>
        <v>0.11093156732891832</v>
      </c>
      <c r="L12641" s="21" t="s">
        <v>21</v>
      </c>
      <c r="M12641" s="23">
        <f t="shared" si="395"/>
        <v>2.7</v>
      </c>
      <c r="N12641" s="6">
        <v>2024</v>
      </c>
    </row>
    <row r="12642" spans="1:14" ht="19.95" customHeight="1">
      <c r="A12642" s="20" t="s">
        <v>392</v>
      </c>
      <c r="B12642" s="20" t="s">
        <v>42</v>
      </c>
      <c r="C12642" s="20" t="s">
        <v>69</v>
      </c>
      <c r="D12642" s="20" t="s">
        <v>16</v>
      </c>
      <c r="E12642" s="20" t="s">
        <v>147</v>
      </c>
      <c r="F12642" s="21"/>
      <c r="G12642" s="20" t="s">
        <v>19</v>
      </c>
      <c r="H12642" s="21" t="s">
        <v>159</v>
      </c>
      <c r="I12642" s="25">
        <v>0.25708609271523175</v>
      </c>
      <c r="J12642" s="23">
        <v>3.1</v>
      </c>
      <c r="K12642" s="12">
        <f t="shared" si="396"/>
        <v>0.79696688741721844</v>
      </c>
      <c r="L12642" s="21" t="s">
        <v>21</v>
      </c>
      <c r="M12642" s="23">
        <f t="shared" si="395"/>
        <v>2.5</v>
      </c>
      <c r="N12642" s="6">
        <v>2024</v>
      </c>
    </row>
    <row r="12643" spans="1:14" ht="19.95" customHeight="1">
      <c r="A12643" s="20" t="s">
        <v>365</v>
      </c>
      <c r="B12643" s="20" t="s">
        <v>42</v>
      </c>
      <c r="C12643" s="20" t="s">
        <v>44</v>
      </c>
      <c r="D12643" s="20" t="s">
        <v>16</v>
      </c>
      <c r="E12643" s="20" t="s">
        <v>97</v>
      </c>
      <c r="F12643" s="21"/>
      <c r="G12643" s="20" t="s">
        <v>19</v>
      </c>
      <c r="H12643" s="21" t="s">
        <v>198</v>
      </c>
      <c r="I12643" s="25">
        <v>0.18617821782178218</v>
      </c>
      <c r="J12643" s="23">
        <v>13.5</v>
      </c>
      <c r="K12643" s="12">
        <f t="shared" si="396"/>
        <v>2.5134059405940592</v>
      </c>
      <c r="L12643" s="21" t="s">
        <v>21</v>
      </c>
      <c r="M12643" s="23">
        <f t="shared" si="395"/>
        <v>10.8</v>
      </c>
      <c r="N12643" s="6">
        <v>2024</v>
      </c>
    </row>
    <row r="12644" spans="1:14" ht="19.95" customHeight="1">
      <c r="A12644" s="20" t="s">
        <v>211</v>
      </c>
      <c r="B12644" s="20" t="s">
        <v>14</v>
      </c>
      <c r="C12644" s="20" t="s">
        <v>215</v>
      </c>
      <c r="D12644" s="20" t="s">
        <v>213</v>
      </c>
      <c r="E12644" s="20" t="s">
        <v>207</v>
      </c>
      <c r="F12644" s="21"/>
      <c r="G12644" s="20" t="s">
        <v>19</v>
      </c>
      <c r="H12644" s="21" t="s">
        <v>229</v>
      </c>
      <c r="I12644" s="25">
        <v>3.3881578947368421E-3</v>
      </c>
      <c r="J12644" s="23">
        <v>49.58</v>
      </c>
      <c r="K12644" s="12">
        <f t="shared" si="396"/>
        <v>0.16798486842105262</v>
      </c>
      <c r="L12644" s="21" t="s">
        <v>21</v>
      </c>
      <c r="M12644" s="23">
        <f t="shared" si="395"/>
        <v>39.700000000000003</v>
      </c>
      <c r="N12644" s="6">
        <v>2024</v>
      </c>
    </row>
    <row r="12645" spans="1:14" ht="19.95" customHeight="1">
      <c r="A12645" s="20" t="s">
        <v>380</v>
      </c>
      <c r="B12645" s="20" t="s">
        <v>33</v>
      </c>
      <c r="C12645" s="20" t="s">
        <v>44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198</v>
      </c>
      <c r="I12645" s="25">
        <v>0.14868595041322313</v>
      </c>
      <c r="J12645" s="23">
        <v>6</v>
      </c>
      <c r="K12645" s="12">
        <f t="shared" si="396"/>
        <v>0.8921157024793388</v>
      </c>
      <c r="L12645" s="21" t="s">
        <v>21</v>
      </c>
      <c r="M12645" s="23">
        <f t="shared" si="395"/>
        <v>4.8</v>
      </c>
      <c r="N12645" s="6">
        <v>2024</v>
      </c>
    </row>
    <row r="12646" spans="1:14" ht="19.95" customHeight="1">
      <c r="A12646" s="20" t="s">
        <v>248</v>
      </c>
      <c r="B12646" s="20" t="s">
        <v>40</v>
      </c>
      <c r="C12646" s="20" t="s">
        <v>36</v>
      </c>
      <c r="D12646" s="20" t="s">
        <v>16</v>
      </c>
      <c r="E12646" s="20" t="s">
        <v>202</v>
      </c>
      <c r="F12646" s="21"/>
      <c r="G12646" s="20" t="s">
        <v>19</v>
      </c>
      <c r="H12646" s="21" t="s">
        <v>162</v>
      </c>
      <c r="I12646" s="25">
        <v>0.72926666666666673</v>
      </c>
      <c r="J12646" s="23">
        <v>0.55000000000000004</v>
      </c>
      <c r="K12646" s="12">
        <f t="shared" si="396"/>
        <v>0.40109666666666671</v>
      </c>
      <c r="L12646" s="21" t="s">
        <v>21</v>
      </c>
      <c r="M12646" s="23">
        <f t="shared" si="395"/>
        <v>0.4</v>
      </c>
      <c r="N12646" s="6">
        <v>2024</v>
      </c>
    </row>
    <row r="12647" spans="1:14" ht="19.95" customHeight="1">
      <c r="A12647" s="20" t="s">
        <v>248</v>
      </c>
      <c r="B12647" s="20" t="s">
        <v>42</v>
      </c>
      <c r="C12647" s="20" t="s">
        <v>43</v>
      </c>
      <c r="D12647" s="20" t="s">
        <v>16</v>
      </c>
      <c r="E12647" s="20" t="s">
        <v>202</v>
      </c>
      <c r="F12647" s="21"/>
      <c r="G12647" s="20" t="s">
        <v>19</v>
      </c>
      <c r="H12647" s="21" t="s">
        <v>162</v>
      </c>
      <c r="I12647" s="25">
        <v>0.60466666666666669</v>
      </c>
      <c r="J12647" s="23">
        <v>0.34</v>
      </c>
      <c r="K12647" s="12">
        <f t="shared" si="396"/>
        <v>0.2055866666666667</v>
      </c>
      <c r="L12647" s="21" t="s">
        <v>21</v>
      </c>
      <c r="M12647" s="23">
        <f t="shared" si="395"/>
        <v>0.3</v>
      </c>
      <c r="N12647" s="6">
        <v>2024</v>
      </c>
    </row>
    <row r="12648" spans="1:14" ht="19.95" customHeight="1">
      <c r="A12648" s="20" t="s">
        <v>380</v>
      </c>
      <c r="B12648" s="20" t="s">
        <v>42</v>
      </c>
      <c r="C12648" s="20" t="s">
        <v>44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198</v>
      </c>
      <c r="I12648" s="25">
        <v>0.19076923076923075</v>
      </c>
      <c r="J12648" s="23">
        <v>6</v>
      </c>
      <c r="K12648" s="12">
        <f t="shared" si="396"/>
        <v>1.1446153846153844</v>
      </c>
      <c r="L12648" s="21" t="s">
        <v>21</v>
      </c>
      <c r="M12648" s="23">
        <f t="shared" si="395"/>
        <v>4.8</v>
      </c>
      <c r="N12648" s="6">
        <v>2024</v>
      </c>
    </row>
    <row r="12649" spans="1:14" ht="19.95" customHeight="1">
      <c r="A12649" s="20" t="s">
        <v>290</v>
      </c>
      <c r="B12649" s="20" t="s">
        <v>14</v>
      </c>
      <c r="C12649" s="20" t="s">
        <v>36</v>
      </c>
      <c r="D12649" s="20" t="s">
        <v>16</v>
      </c>
      <c r="E12649" s="20" t="s">
        <v>97</v>
      </c>
      <c r="F12649" s="21"/>
      <c r="G12649" s="20" t="s">
        <v>19</v>
      </c>
      <c r="H12649" s="21" t="s">
        <v>162</v>
      </c>
      <c r="I12649" s="25">
        <v>0.43576923076923074</v>
      </c>
      <c r="J12649" s="23">
        <v>17</v>
      </c>
      <c r="K12649" s="12">
        <f t="shared" si="396"/>
        <v>7.4080769230769228</v>
      </c>
      <c r="L12649" s="21" t="s">
        <v>21</v>
      </c>
      <c r="M12649" s="23">
        <f t="shared" si="395"/>
        <v>13.6</v>
      </c>
      <c r="N12649" s="6">
        <v>2024</v>
      </c>
    </row>
    <row r="12650" spans="1:14" ht="19.95" customHeight="1">
      <c r="A12650" s="20" t="s">
        <v>290</v>
      </c>
      <c r="B12650" s="20" t="s">
        <v>14</v>
      </c>
      <c r="C12650" s="20" t="s">
        <v>36</v>
      </c>
      <c r="D12650" s="20" t="s">
        <v>16</v>
      </c>
      <c r="E12650" s="20" t="s">
        <v>97</v>
      </c>
      <c r="F12650" s="21"/>
      <c r="G12650" s="20" t="s">
        <v>19</v>
      </c>
      <c r="H12650" s="21" t="s">
        <v>162</v>
      </c>
      <c r="I12650" s="25">
        <v>0.44545454545454544</v>
      </c>
      <c r="J12650" s="23">
        <v>17</v>
      </c>
      <c r="K12650" s="12">
        <f t="shared" si="396"/>
        <v>7.5727272727272723</v>
      </c>
      <c r="L12650" s="21" t="s">
        <v>21</v>
      </c>
      <c r="M12650" s="23">
        <f t="shared" si="395"/>
        <v>13.6</v>
      </c>
      <c r="N12650" s="6">
        <v>2024</v>
      </c>
    </row>
    <row r="12651" spans="1:14" ht="19.95" customHeight="1">
      <c r="A12651" s="20" t="s">
        <v>365</v>
      </c>
      <c r="B12651" s="20" t="s">
        <v>42</v>
      </c>
      <c r="C12651" s="20" t="s">
        <v>31</v>
      </c>
      <c r="D12651" s="20" t="s">
        <v>16</v>
      </c>
      <c r="E12651" s="20" t="s">
        <v>73</v>
      </c>
      <c r="F12651" s="21"/>
      <c r="G12651" s="20" t="s">
        <v>19</v>
      </c>
      <c r="H12651" s="21" t="s">
        <v>198</v>
      </c>
      <c r="I12651" s="25">
        <v>1.3286666666666667</v>
      </c>
      <c r="J12651" s="23">
        <v>90.24</v>
      </c>
      <c r="K12651" s="12">
        <f t="shared" si="396"/>
        <v>119.89887999999999</v>
      </c>
      <c r="L12651" s="21" t="s">
        <v>21</v>
      </c>
      <c r="M12651" s="23">
        <f t="shared" si="395"/>
        <v>72.2</v>
      </c>
      <c r="N12651" s="6">
        <v>2024</v>
      </c>
    </row>
    <row r="12652" spans="1:14" ht="19.95" customHeight="1">
      <c r="A12652" s="20" t="s">
        <v>186</v>
      </c>
      <c r="B12652" s="20" t="s">
        <v>14</v>
      </c>
      <c r="C12652" s="20" t="s">
        <v>36</v>
      </c>
      <c r="D12652" s="20" t="s">
        <v>16</v>
      </c>
      <c r="E12652" s="20" t="s">
        <v>155</v>
      </c>
      <c r="F12652" s="21"/>
      <c r="G12652" s="20" t="s">
        <v>19</v>
      </c>
      <c r="H12652" s="21" t="s">
        <v>92</v>
      </c>
      <c r="I12652" s="25">
        <v>0.51611295681063118</v>
      </c>
      <c r="J12652" s="23">
        <v>0.8</v>
      </c>
      <c r="K12652" s="12">
        <f t="shared" si="396"/>
        <v>0.41289036544850499</v>
      </c>
      <c r="L12652" s="21" t="s">
        <v>21</v>
      </c>
      <c r="M12652" s="23">
        <f t="shared" si="395"/>
        <v>0.6</v>
      </c>
      <c r="N12652" s="6">
        <v>2024</v>
      </c>
    </row>
    <row r="12653" spans="1:14" ht="19.95" customHeight="1">
      <c r="A12653" s="20" t="s">
        <v>85</v>
      </c>
      <c r="B12653" s="20" t="s">
        <v>14</v>
      </c>
      <c r="C12653" s="20" t="s">
        <v>36</v>
      </c>
      <c r="D12653" s="20" t="s">
        <v>16</v>
      </c>
      <c r="E12653" s="20" t="s">
        <v>73</v>
      </c>
      <c r="F12653" s="21"/>
      <c r="G12653" s="20" t="s">
        <v>19</v>
      </c>
      <c r="H12653" s="21" t="s">
        <v>87</v>
      </c>
      <c r="I12653" s="25">
        <v>0.45679999999999998</v>
      </c>
      <c r="J12653" s="23">
        <v>0.8</v>
      </c>
      <c r="K12653" s="12">
        <f t="shared" si="396"/>
        <v>0.36543999999999999</v>
      </c>
      <c r="L12653" s="21" t="s">
        <v>21</v>
      </c>
      <c r="M12653" s="23">
        <f t="shared" si="395"/>
        <v>0.6</v>
      </c>
      <c r="N12653" s="6">
        <v>2024</v>
      </c>
    </row>
    <row r="12654" spans="1:14" ht="19.95" customHeight="1">
      <c r="A12654" s="20" t="s">
        <v>263</v>
      </c>
      <c r="B12654" s="20" t="s">
        <v>14</v>
      </c>
      <c r="C12654" s="20" t="s">
        <v>23</v>
      </c>
      <c r="D12654" s="20" t="s">
        <v>183</v>
      </c>
      <c r="E12654" s="20" t="s">
        <v>207</v>
      </c>
      <c r="F12654" s="21" t="s">
        <v>18</v>
      </c>
      <c r="G12654" s="20" t="s">
        <v>424</v>
      </c>
      <c r="H12654" s="21" t="s">
        <v>32</v>
      </c>
      <c r="I12654" s="25">
        <v>6.0000000000000001E-3</v>
      </c>
      <c r="J12654" s="23">
        <v>97</v>
      </c>
      <c r="K12654" s="12">
        <f t="shared" si="396"/>
        <v>0.58199999999999996</v>
      </c>
      <c r="L12654" s="21" t="s">
        <v>21</v>
      </c>
      <c r="M12654" s="23">
        <f t="shared" si="395"/>
        <v>77.599999999999994</v>
      </c>
      <c r="N12654" s="6">
        <v>2024</v>
      </c>
    </row>
    <row r="12655" spans="1:14" ht="19.95" customHeight="1">
      <c r="A12655" s="20" t="s">
        <v>380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198</v>
      </c>
      <c r="I12655" s="25">
        <v>0.05</v>
      </c>
      <c r="J12655" s="23">
        <v>8.8000000000000007</v>
      </c>
      <c r="K12655" s="12">
        <f t="shared" si="396"/>
        <v>0.44000000000000006</v>
      </c>
      <c r="L12655" s="21" t="s">
        <v>21</v>
      </c>
      <c r="M12655" s="23">
        <f t="shared" si="395"/>
        <v>7</v>
      </c>
      <c r="N12655" s="6">
        <v>2024</v>
      </c>
    </row>
    <row r="12656" spans="1:14" ht="19.95" customHeight="1">
      <c r="A12656" s="20" t="s">
        <v>380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198</v>
      </c>
      <c r="I12656" s="25">
        <v>0.14000000000000001</v>
      </c>
      <c r="J12656" s="23">
        <v>7</v>
      </c>
      <c r="K12656" s="12">
        <f t="shared" si="396"/>
        <v>0.98000000000000009</v>
      </c>
      <c r="L12656" s="21" t="s">
        <v>21</v>
      </c>
      <c r="M12656" s="23">
        <f t="shared" si="395"/>
        <v>5.6</v>
      </c>
      <c r="N12656" s="6">
        <v>2024</v>
      </c>
    </row>
    <row r="12657" spans="1:14" ht="19.95" customHeight="1">
      <c r="A12657" s="20" t="s">
        <v>380</v>
      </c>
      <c r="B12657" s="20" t="s">
        <v>14</v>
      </c>
      <c r="C12657" s="20" t="s">
        <v>15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198</v>
      </c>
      <c r="I12657" s="25">
        <v>4.8061224489795919E-2</v>
      </c>
      <c r="J12657" s="23">
        <v>8.84</v>
      </c>
      <c r="K12657" s="12">
        <f t="shared" si="396"/>
        <v>0.42486122448979591</v>
      </c>
      <c r="L12657" s="21" t="s">
        <v>21</v>
      </c>
      <c r="M12657" s="23">
        <f t="shared" si="395"/>
        <v>7.1</v>
      </c>
      <c r="N12657" s="6">
        <v>2024</v>
      </c>
    </row>
    <row r="12658" spans="1:14" ht="19.95" customHeight="1">
      <c r="A12658" s="20" t="s">
        <v>380</v>
      </c>
      <c r="B12658" s="20" t="s">
        <v>14</v>
      </c>
      <c r="C12658" s="20" t="s">
        <v>45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198</v>
      </c>
      <c r="I12658" s="25">
        <v>0.13663265306122449</v>
      </c>
      <c r="J12658" s="23">
        <v>7</v>
      </c>
      <c r="K12658" s="12">
        <f t="shared" si="396"/>
        <v>0.95642857142857141</v>
      </c>
      <c r="L12658" s="21" t="s">
        <v>21</v>
      </c>
      <c r="M12658" s="23">
        <f t="shared" si="395"/>
        <v>5.6</v>
      </c>
      <c r="N12658" s="6">
        <v>2024</v>
      </c>
    </row>
    <row r="12659" spans="1:14" ht="19.95" customHeight="1">
      <c r="A12659" s="20" t="s">
        <v>158</v>
      </c>
      <c r="B12659" s="20" t="s">
        <v>30</v>
      </c>
      <c r="C12659" s="20" t="s">
        <v>31</v>
      </c>
      <c r="D12659" s="20" t="s">
        <v>16</v>
      </c>
      <c r="E12659" s="20" t="s">
        <v>27</v>
      </c>
      <c r="F12659" s="21"/>
      <c r="G12659" s="20" t="s">
        <v>19</v>
      </c>
      <c r="H12659" s="21" t="s">
        <v>92</v>
      </c>
      <c r="I12659" s="25">
        <v>1.2325000000000002</v>
      </c>
      <c r="J12659" s="23">
        <v>8.5</v>
      </c>
      <c r="K12659" s="12">
        <f t="shared" si="396"/>
        <v>10.476250000000002</v>
      </c>
      <c r="L12659" s="21" t="s">
        <v>21</v>
      </c>
      <c r="M12659" s="23">
        <f t="shared" si="395"/>
        <v>6.8</v>
      </c>
      <c r="N12659" s="6">
        <v>2024</v>
      </c>
    </row>
    <row r="12660" spans="1:14" ht="19.95" customHeight="1">
      <c r="A12660" s="20" t="s">
        <v>380</v>
      </c>
      <c r="B12660" s="20" t="s">
        <v>33</v>
      </c>
      <c r="C12660" s="20" t="s">
        <v>69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198</v>
      </c>
      <c r="I12660" s="25">
        <v>0.20505633802816903</v>
      </c>
      <c r="J12660" s="23">
        <v>7</v>
      </c>
      <c r="K12660" s="12">
        <f t="shared" si="396"/>
        <v>1.4353943661971833</v>
      </c>
      <c r="L12660" s="21" t="s">
        <v>21</v>
      </c>
      <c r="M12660" s="23">
        <f t="shared" si="395"/>
        <v>5.6</v>
      </c>
      <c r="N12660" s="6">
        <v>2024</v>
      </c>
    </row>
    <row r="12661" spans="1:14" ht="19.95" customHeight="1">
      <c r="A12661" s="20" t="s">
        <v>365</v>
      </c>
      <c r="B12661" s="20" t="s">
        <v>40</v>
      </c>
      <c r="C12661" s="20" t="s">
        <v>31</v>
      </c>
      <c r="D12661" s="20" t="s">
        <v>16</v>
      </c>
      <c r="E12661" s="20" t="s">
        <v>171</v>
      </c>
      <c r="F12661" s="21"/>
      <c r="G12661" s="20" t="s">
        <v>19</v>
      </c>
      <c r="H12661" s="21" t="s">
        <v>29</v>
      </c>
      <c r="I12661" s="25">
        <v>1.8601990049751242</v>
      </c>
      <c r="J12661" s="23">
        <v>0.24</v>
      </c>
      <c r="K12661" s="12">
        <f t="shared" si="396"/>
        <v>0.44644776119402979</v>
      </c>
      <c r="L12661" s="21" t="s">
        <v>21</v>
      </c>
      <c r="M12661" s="23">
        <f t="shared" si="395"/>
        <v>0.2</v>
      </c>
      <c r="N12661" s="6">
        <v>2024</v>
      </c>
    </row>
    <row r="12662" spans="1:14" ht="19.95" customHeight="1">
      <c r="A12662" s="20" t="s">
        <v>365</v>
      </c>
      <c r="B12662" s="20" t="s">
        <v>40</v>
      </c>
      <c r="C12662" s="20" t="s">
        <v>371</v>
      </c>
      <c r="D12662" s="20" t="s">
        <v>16</v>
      </c>
      <c r="E12662" s="20" t="s">
        <v>171</v>
      </c>
      <c r="F12662" s="21"/>
      <c r="G12662" s="20" t="s">
        <v>19</v>
      </c>
      <c r="H12662" s="21" t="s">
        <v>29</v>
      </c>
      <c r="I12662" s="25">
        <v>25.508603491271824</v>
      </c>
      <c r="J12662" s="23">
        <v>0.24</v>
      </c>
      <c r="K12662" s="12">
        <f t="shared" si="396"/>
        <v>6.1220648379052376</v>
      </c>
      <c r="L12662" s="21" t="s">
        <v>21</v>
      </c>
      <c r="M12662" s="23">
        <f t="shared" si="395"/>
        <v>0.2</v>
      </c>
      <c r="N12662" s="6">
        <v>2024</v>
      </c>
    </row>
    <row r="12663" spans="1:14" ht="19.95" customHeight="1">
      <c r="A12663" s="20" t="s">
        <v>346</v>
      </c>
      <c r="B12663" s="20" t="s">
        <v>42</v>
      </c>
      <c r="C12663" s="20" t="s">
        <v>65</v>
      </c>
      <c r="D12663" s="20" t="s">
        <v>16</v>
      </c>
      <c r="E12663" s="20" t="s">
        <v>202</v>
      </c>
      <c r="F12663" s="21"/>
      <c r="G12663" s="20" t="s">
        <v>19</v>
      </c>
      <c r="H12663" s="21" t="s">
        <v>20</v>
      </c>
      <c r="I12663" s="25">
        <v>2.5605113636363637</v>
      </c>
      <c r="J12663" s="23">
        <v>1.85</v>
      </c>
      <c r="K12663" s="12">
        <f t="shared" si="396"/>
        <v>4.7369460227272731</v>
      </c>
      <c r="L12663" s="21" t="s">
        <v>21</v>
      </c>
      <c r="M12663" s="23">
        <f t="shared" si="395"/>
        <v>1.5</v>
      </c>
      <c r="N12663" s="6">
        <v>2024</v>
      </c>
    </row>
    <row r="12664" spans="1:14" ht="19.95" customHeight="1">
      <c r="A12664" s="20" t="s">
        <v>380</v>
      </c>
      <c r="B12664" s="20" t="s">
        <v>42</v>
      </c>
      <c r="C12664" s="20" t="s">
        <v>31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198</v>
      </c>
      <c r="I12664" s="25">
        <v>1.3084</v>
      </c>
      <c r="J12664" s="23">
        <v>38</v>
      </c>
      <c r="K12664" s="12">
        <f t="shared" si="396"/>
        <v>49.719200000000001</v>
      </c>
      <c r="L12664" s="21" t="s">
        <v>21</v>
      </c>
      <c r="M12664" s="23">
        <f t="shared" ref="M12664:M12727" si="397">ROUND(J12664-J12664*20/100,1)</f>
        <v>30.4</v>
      </c>
      <c r="N12664" s="6">
        <v>2024</v>
      </c>
    </row>
    <row r="12665" spans="1:14" ht="19.95" customHeight="1">
      <c r="A12665" s="20" t="s">
        <v>158</v>
      </c>
      <c r="B12665" s="20" t="s">
        <v>42</v>
      </c>
      <c r="C12665" s="20" t="s">
        <v>44</v>
      </c>
      <c r="D12665" s="20" t="s">
        <v>16</v>
      </c>
      <c r="E12665" s="20" t="s">
        <v>27</v>
      </c>
      <c r="F12665" s="21"/>
      <c r="G12665" s="20" t="s">
        <v>19</v>
      </c>
      <c r="H12665" s="21" t="s">
        <v>92</v>
      </c>
      <c r="I12665" s="25">
        <v>0.15580745341614907</v>
      </c>
      <c r="J12665" s="23">
        <v>3.5</v>
      </c>
      <c r="K12665" s="12">
        <f t="shared" si="396"/>
        <v>0.54532608695652174</v>
      </c>
      <c r="L12665" s="21" t="s">
        <v>21</v>
      </c>
      <c r="M12665" s="23">
        <f t="shared" si="397"/>
        <v>2.8</v>
      </c>
      <c r="N12665" s="6">
        <v>2024</v>
      </c>
    </row>
    <row r="12666" spans="1:14" ht="19.95" customHeight="1">
      <c r="A12666" s="20" t="s">
        <v>158</v>
      </c>
      <c r="B12666" s="20" t="s">
        <v>30</v>
      </c>
      <c r="C12666" s="20" t="s">
        <v>31</v>
      </c>
      <c r="D12666" s="20" t="s">
        <v>16</v>
      </c>
      <c r="E12666" s="20" t="s">
        <v>27</v>
      </c>
      <c r="F12666" s="21"/>
      <c r="G12666" s="20" t="s">
        <v>19</v>
      </c>
      <c r="H12666" s="21" t="s">
        <v>92</v>
      </c>
      <c r="I12666" s="25">
        <v>1.4146000000000001</v>
      </c>
      <c r="J12666" s="23">
        <v>8.2899999999999991</v>
      </c>
      <c r="K12666" s="12">
        <f t="shared" si="396"/>
        <v>11.727034</v>
      </c>
      <c r="L12666" s="21" t="s">
        <v>21</v>
      </c>
      <c r="M12666" s="23">
        <f t="shared" si="397"/>
        <v>6.6</v>
      </c>
      <c r="N12666" s="6">
        <v>2024</v>
      </c>
    </row>
    <row r="12667" spans="1:14" ht="19.95" customHeight="1">
      <c r="A12667" s="20" t="s">
        <v>308</v>
      </c>
      <c r="B12667" s="20" t="s">
        <v>33</v>
      </c>
      <c r="C12667" s="20" t="s">
        <v>44</v>
      </c>
      <c r="D12667" s="20" t="s">
        <v>16</v>
      </c>
      <c r="E12667" s="20" t="s">
        <v>147</v>
      </c>
      <c r="F12667" s="21"/>
      <c r="G12667" s="20" t="s">
        <v>19</v>
      </c>
      <c r="H12667" s="21" t="s">
        <v>172</v>
      </c>
      <c r="I12667" s="25">
        <v>0.10073529411764706</v>
      </c>
      <c r="J12667" s="23">
        <v>4.8</v>
      </c>
      <c r="K12667" s="12">
        <f t="shared" si="396"/>
        <v>0.48352941176470587</v>
      </c>
      <c r="L12667" s="21" t="s">
        <v>21</v>
      </c>
      <c r="M12667" s="23">
        <f t="shared" si="397"/>
        <v>3.8</v>
      </c>
      <c r="N12667" s="6">
        <v>2024</v>
      </c>
    </row>
    <row r="12668" spans="1:14" ht="19.95" customHeight="1">
      <c r="A12668" s="20" t="s">
        <v>158</v>
      </c>
      <c r="B12668" s="20" t="s">
        <v>42</v>
      </c>
      <c r="C12668" s="20" t="s">
        <v>44</v>
      </c>
      <c r="D12668" s="20" t="s">
        <v>16</v>
      </c>
      <c r="E12668" s="20" t="s">
        <v>27</v>
      </c>
      <c r="F12668" s="21"/>
      <c r="G12668" s="20" t="s">
        <v>19</v>
      </c>
      <c r="H12668" s="21" t="s">
        <v>92</v>
      </c>
      <c r="I12668" s="25">
        <v>0.13627160493827159</v>
      </c>
      <c r="J12668" s="23">
        <v>3.5</v>
      </c>
      <c r="K12668" s="12">
        <f t="shared" si="396"/>
        <v>0.47695061728395055</v>
      </c>
      <c r="L12668" s="21" t="s">
        <v>21</v>
      </c>
      <c r="M12668" s="23">
        <f t="shared" si="397"/>
        <v>2.8</v>
      </c>
      <c r="N12668" s="6">
        <v>2024</v>
      </c>
    </row>
    <row r="12669" spans="1:14" ht="19.95" customHeight="1">
      <c r="A12669" s="20" t="s">
        <v>158</v>
      </c>
      <c r="B12669" s="20" t="s">
        <v>30</v>
      </c>
      <c r="C12669" s="20" t="s">
        <v>31</v>
      </c>
      <c r="D12669" s="20" t="s">
        <v>16</v>
      </c>
      <c r="E12669" s="20" t="s">
        <v>27</v>
      </c>
      <c r="F12669" s="21"/>
      <c r="G12669" s="20" t="s">
        <v>19</v>
      </c>
      <c r="H12669" s="21" t="s">
        <v>92</v>
      </c>
      <c r="I12669" s="25">
        <v>1.2267326732673267</v>
      </c>
      <c r="J12669" s="23">
        <v>8.5</v>
      </c>
      <c r="K12669" s="12">
        <f t="shared" si="396"/>
        <v>10.427227722772278</v>
      </c>
      <c r="L12669" s="21" t="s">
        <v>21</v>
      </c>
      <c r="M12669" s="23">
        <f t="shared" si="397"/>
        <v>6.8</v>
      </c>
      <c r="N12669" s="6">
        <v>2024</v>
      </c>
    </row>
    <row r="12670" spans="1:14" ht="19.95" customHeight="1">
      <c r="A12670" s="20" t="s">
        <v>211</v>
      </c>
      <c r="B12670" s="20" t="s">
        <v>14</v>
      </c>
      <c r="C12670" s="20" t="s">
        <v>192</v>
      </c>
      <c r="D12670" s="20" t="s">
        <v>213</v>
      </c>
      <c r="E12670" s="20" t="s">
        <v>207</v>
      </c>
      <c r="F12670" s="21"/>
      <c r="G12670" s="20" t="s">
        <v>19</v>
      </c>
      <c r="H12670" s="21" t="s">
        <v>229</v>
      </c>
      <c r="I12670" s="25">
        <v>5.0000000000000001E-3</v>
      </c>
      <c r="J12670" s="23">
        <v>43.38</v>
      </c>
      <c r="K12670" s="12">
        <f t="shared" si="396"/>
        <v>0.21690000000000001</v>
      </c>
      <c r="L12670" s="21" t="s">
        <v>21</v>
      </c>
      <c r="M12670" s="23">
        <f t="shared" si="397"/>
        <v>34.700000000000003</v>
      </c>
      <c r="N12670" s="6">
        <v>2024</v>
      </c>
    </row>
    <row r="12671" spans="1:14" ht="19.95" customHeight="1">
      <c r="A12671" s="20" t="s">
        <v>339</v>
      </c>
      <c r="B12671" s="20" t="s">
        <v>14</v>
      </c>
      <c r="C12671" s="20" t="s">
        <v>45</v>
      </c>
      <c r="D12671" s="20" t="s">
        <v>16</v>
      </c>
      <c r="E12671" s="20" t="s">
        <v>202</v>
      </c>
      <c r="F12671" s="21"/>
      <c r="G12671" s="20" t="s">
        <v>19</v>
      </c>
      <c r="H12671" s="21" t="s">
        <v>20</v>
      </c>
      <c r="I12671" s="25">
        <v>0.155</v>
      </c>
      <c r="J12671" s="23">
        <v>2</v>
      </c>
      <c r="K12671" s="12">
        <f t="shared" si="396"/>
        <v>0.31</v>
      </c>
      <c r="L12671" s="21" t="s">
        <v>21</v>
      </c>
      <c r="M12671" s="23">
        <f t="shared" si="397"/>
        <v>1.6</v>
      </c>
      <c r="N12671" s="6">
        <v>2024</v>
      </c>
    </row>
    <row r="12672" spans="1:14" ht="19.95" customHeight="1">
      <c r="A12672" s="20" t="s">
        <v>339</v>
      </c>
      <c r="B12672" s="20" t="s">
        <v>14</v>
      </c>
      <c r="C12672" s="20" t="s">
        <v>58</v>
      </c>
      <c r="D12672" s="20" t="s">
        <v>16</v>
      </c>
      <c r="E12672" s="20" t="s">
        <v>202</v>
      </c>
      <c r="F12672" s="21"/>
      <c r="G12672" s="20" t="s">
        <v>19</v>
      </c>
      <c r="H12672" s="21" t="s">
        <v>20</v>
      </c>
      <c r="I12672" s="25">
        <v>0.36499999999999999</v>
      </c>
      <c r="J12672" s="23">
        <v>2.5099999999999998</v>
      </c>
      <c r="K12672" s="12">
        <f t="shared" si="396"/>
        <v>0.91614999999999991</v>
      </c>
      <c r="L12672" s="21" t="s">
        <v>21</v>
      </c>
      <c r="M12672" s="23">
        <f t="shared" si="397"/>
        <v>2</v>
      </c>
      <c r="N12672" s="6">
        <v>2024</v>
      </c>
    </row>
    <row r="12673" spans="1:14" ht="19.95" customHeight="1">
      <c r="A12673" s="20" t="s">
        <v>339</v>
      </c>
      <c r="B12673" s="20" t="s">
        <v>14</v>
      </c>
      <c r="C12673" s="20" t="s">
        <v>35</v>
      </c>
      <c r="D12673" s="20" t="s">
        <v>16</v>
      </c>
      <c r="E12673" s="20" t="s">
        <v>202</v>
      </c>
      <c r="F12673" s="21"/>
      <c r="G12673" s="20" t="s">
        <v>19</v>
      </c>
      <c r="H12673" s="21" t="s">
        <v>20</v>
      </c>
      <c r="I12673" s="25">
        <v>1.05</v>
      </c>
      <c r="J12673" s="23">
        <v>5</v>
      </c>
      <c r="K12673" s="12">
        <f t="shared" si="396"/>
        <v>5.25</v>
      </c>
      <c r="L12673" s="21" t="s">
        <v>21</v>
      </c>
      <c r="M12673" s="23">
        <f t="shared" si="397"/>
        <v>4</v>
      </c>
      <c r="N12673" s="6">
        <v>2024</v>
      </c>
    </row>
    <row r="12674" spans="1:14" ht="19.95" customHeight="1">
      <c r="A12674" s="20" t="s">
        <v>243</v>
      </c>
      <c r="B12674" s="20" t="s">
        <v>14</v>
      </c>
      <c r="C12674" s="20" t="s">
        <v>45</v>
      </c>
      <c r="D12674" s="20" t="s">
        <v>16</v>
      </c>
      <c r="E12674" s="20" t="s">
        <v>17</v>
      </c>
      <c r="F12674" s="21"/>
      <c r="G12674" s="20" t="s">
        <v>19</v>
      </c>
      <c r="H12674" s="21" t="s">
        <v>87</v>
      </c>
      <c r="I12674" s="25">
        <v>0.11962500000000001</v>
      </c>
      <c r="J12674" s="23">
        <v>25</v>
      </c>
      <c r="K12674" s="12">
        <f t="shared" si="396"/>
        <v>2.9906250000000001</v>
      </c>
      <c r="L12674" s="21" t="s">
        <v>21</v>
      </c>
      <c r="M12674" s="23">
        <f t="shared" si="397"/>
        <v>20</v>
      </c>
      <c r="N12674" s="6">
        <v>2024</v>
      </c>
    </row>
    <row r="12675" spans="1:14" ht="19.95" customHeight="1">
      <c r="A12675" s="20" t="s">
        <v>380</v>
      </c>
      <c r="B12675" s="20" t="s">
        <v>14</v>
      </c>
      <c r="C12675" s="20" t="s">
        <v>15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198</v>
      </c>
      <c r="I12675" s="25">
        <v>5.2875457875457881E-2</v>
      </c>
      <c r="J12675" s="23">
        <v>8.5</v>
      </c>
      <c r="K12675" s="12">
        <f t="shared" ref="K12675:K12716" si="398">J12675*I12675</f>
        <v>0.44944139194139199</v>
      </c>
      <c r="L12675" s="21" t="s">
        <v>21</v>
      </c>
      <c r="M12675" s="23">
        <f t="shared" si="397"/>
        <v>6.8</v>
      </c>
      <c r="N12675" s="6">
        <v>2024</v>
      </c>
    </row>
    <row r="12676" spans="1:14" ht="19.95" customHeight="1">
      <c r="A12676" s="20" t="s">
        <v>186</v>
      </c>
      <c r="B12676" s="20" t="s">
        <v>14</v>
      </c>
      <c r="C12676" s="20" t="s">
        <v>75</v>
      </c>
      <c r="D12676" s="20" t="s">
        <v>16</v>
      </c>
      <c r="E12676" s="20" t="s">
        <v>155</v>
      </c>
      <c r="F12676" s="21"/>
      <c r="G12676" s="20" t="s">
        <v>19</v>
      </c>
      <c r="H12676" s="21" t="s">
        <v>92</v>
      </c>
      <c r="I12676" s="25">
        <v>1.772E-2</v>
      </c>
      <c r="J12676" s="23">
        <v>6</v>
      </c>
      <c r="K12676" s="12">
        <f t="shared" si="398"/>
        <v>0.10632</v>
      </c>
      <c r="L12676" s="21" t="s">
        <v>21</v>
      </c>
      <c r="M12676" s="23">
        <f t="shared" si="397"/>
        <v>4.8</v>
      </c>
      <c r="N12676" s="6">
        <v>2024</v>
      </c>
    </row>
    <row r="12677" spans="1:14" ht="19.95" customHeight="1">
      <c r="A12677" s="20" t="s">
        <v>186</v>
      </c>
      <c r="B12677" s="20" t="s">
        <v>42</v>
      </c>
      <c r="C12677" s="20" t="s">
        <v>31</v>
      </c>
      <c r="D12677" s="20" t="s">
        <v>16</v>
      </c>
      <c r="E12677" s="20" t="s">
        <v>155</v>
      </c>
      <c r="F12677" s="21"/>
      <c r="G12677" s="20" t="s">
        <v>19</v>
      </c>
      <c r="H12677" s="21" t="s">
        <v>92</v>
      </c>
      <c r="I12677" s="25">
        <v>1.16568</v>
      </c>
      <c r="J12677" s="23">
        <v>1</v>
      </c>
      <c r="K12677" s="12">
        <f t="shared" si="398"/>
        <v>1.16568</v>
      </c>
      <c r="L12677" s="21" t="s">
        <v>21</v>
      </c>
      <c r="M12677" s="23">
        <f t="shared" si="397"/>
        <v>0.8</v>
      </c>
      <c r="N12677" s="6">
        <v>2024</v>
      </c>
    </row>
    <row r="12678" spans="1:14" ht="19.95" customHeight="1">
      <c r="A12678" s="20" t="s">
        <v>346</v>
      </c>
      <c r="B12678" s="20" t="s">
        <v>30</v>
      </c>
      <c r="C12678" s="20" t="s">
        <v>65</v>
      </c>
      <c r="D12678" s="20" t="s">
        <v>16</v>
      </c>
      <c r="E12678" s="20" t="s">
        <v>202</v>
      </c>
      <c r="F12678" s="21"/>
      <c r="G12678" s="20" t="s">
        <v>19</v>
      </c>
      <c r="H12678" s="21" t="s">
        <v>394</v>
      </c>
      <c r="I12678" s="25">
        <v>2.9475000000000002</v>
      </c>
      <c r="J12678" s="23">
        <v>22.5</v>
      </c>
      <c r="K12678" s="12">
        <f t="shared" si="398"/>
        <v>66.318750000000009</v>
      </c>
      <c r="L12678" s="21" t="s">
        <v>21</v>
      </c>
      <c r="M12678" s="23">
        <f t="shared" si="397"/>
        <v>18</v>
      </c>
      <c r="N12678" s="6">
        <v>2024</v>
      </c>
    </row>
    <row r="12679" spans="1:14" ht="19.95" customHeight="1">
      <c r="A12679" s="20" t="s">
        <v>339</v>
      </c>
      <c r="B12679" s="20" t="s">
        <v>14</v>
      </c>
      <c r="C12679" s="20" t="s">
        <v>46</v>
      </c>
      <c r="D12679" s="20" t="s">
        <v>16</v>
      </c>
      <c r="E12679" s="20" t="s">
        <v>73</v>
      </c>
      <c r="F12679" s="21"/>
      <c r="G12679" s="20" t="s">
        <v>19</v>
      </c>
      <c r="H12679" s="21" t="s">
        <v>198</v>
      </c>
      <c r="I12679" s="25">
        <v>9.056666666666667E-2</v>
      </c>
      <c r="J12679" s="23">
        <v>1.75</v>
      </c>
      <c r="K12679" s="12">
        <f t="shared" si="398"/>
        <v>0.15849166666666667</v>
      </c>
      <c r="L12679" s="21" t="s">
        <v>21</v>
      </c>
      <c r="M12679" s="23">
        <f t="shared" si="397"/>
        <v>1.4</v>
      </c>
      <c r="N12679" s="6">
        <v>2024</v>
      </c>
    </row>
    <row r="12680" spans="1:14" ht="19.95" customHeight="1">
      <c r="A12680" s="20" t="s">
        <v>85</v>
      </c>
      <c r="B12680" s="20" t="s">
        <v>40</v>
      </c>
      <c r="C12680" s="20" t="s">
        <v>35</v>
      </c>
      <c r="D12680" s="20" t="s">
        <v>16</v>
      </c>
      <c r="E12680" s="20" t="s">
        <v>91</v>
      </c>
      <c r="F12680" s="21"/>
      <c r="G12680" s="20" t="s">
        <v>19</v>
      </c>
      <c r="H12680" s="21" t="s">
        <v>89</v>
      </c>
      <c r="I12680" s="25">
        <v>0.94096069868995647</v>
      </c>
      <c r="J12680" s="23">
        <v>0.7</v>
      </c>
      <c r="K12680" s="12">
        <f t="shared" si="398"/>
        <v>0.65867248908296949</v>
      </c>
      <c r="L12680" s="21" t="s">
        <v>21</v>
      </c>
      <c r="M12680" s="23">
        <f t="shared" si="397"/>
        <v>0.6</v>
      </c>
      <c r="N12680" s="6">
        <v>2024</v>
      </c>
    </row>
    <row r="12681" spans="1:14" ht="19.95" customHeight="1">
      <c r="A12681" s="20" t="s">
        <v>85</v>
      </c>
      <c r="B12681" s="20" t="s">
        <v>40</v>
      </c>
      <c r="C12681" s="20" t="s">
        <v>35</v>
      </c>
      <c r="D12681" s="20" t="s">
        <v>16</v>
      </c>
      <c r="E12681" s="20" t="s">
        <v>91</v>
      </c>
      <c r="F12681" s="21"/>
      <c r="G12681" s="20" t="s">
        <v>19</v>
      </c>
      <c r="H12681" s="21" t="s">
        <v>89</v>
      </c>
      <c r="I12681" s="25">
        <v>0.98984794275491961</v>
      </c>
      <c r="J12681" s="23">
        <v>0.71</v>
      </c>
      <c r="K12681" s="12">
        <f t="shared" si="398"/>
        <v>0.70279203935599288</v>
      </c>
      <c r="L12681" s="21" t="s">
        <v>21</v>
      </c>
      <c r="M12681" s="23">
        <f t="shared" si="397"/>
        <v>0.6</v>
      </c>
      <c r="N12681" s="6">
        <v>2024</v>
      </c>
    </row>
    <row r="12682" spans="1:14" ht="19.95" customHeight="1">
      <c r="A12682" s="20" t="s">
        <v>346</v>
      </c>
      <c r="B12682" s="20" t="s">
        <v>30</v>
      </c>
      <c r="C12682" s="20" t="s">
        <v>65</v>
      </c>
      <c r="D12682" s="20" t="s">
        <v>16</v>
      </c>
      <c r="E12682" s="20" t="s">
        <v>202</v>
      </c>
      <c r="F12682" s="21"/>
      <c r="G12682" s="20" t="s">
        <v>19</v>
      </c>
      <c r="H12682" s="21" t="s">
        <v>156</v>
      </c>
      <c r="I12682" s="25">
        <v>3.5869333333333331</v>
      </c>
      <c r="J12682" s="23">
        <v>3.75</v>
      </c>
      <c r="K12682" s="12">
        <f t="shared" si="398"/>
        <v>13.450999999999999</v>
      </c>
      <c r="L12682" s="21" t="s">
        <v>21</v>
      </c>
      <c r="M12682" s="23">
        <f t="shared" si="397"/>
        <v>3</v>
      </c>
      <c r="N12682" s="6">
        <v>2024</v>
      </c>
    </row>
    <row r="12683" spans="1:14" ht="19.95" customHeight="1">
      <c r="A12683" s="20" t="s">
        <v>380</v>
      </c>
      <c r="B12683" s="20" t="s">
        <v>40</v>
      </c>
      <c r="C12683" s="20" t="s">
        <v>31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198</v>
      </c>
      <c r="I12683" s="25">
        <v>1.5378000000000001</v>
      </c>
      <c r="J12683" s="23">
        <v>62.42</v>
      </c>
      <c r="K12683" s="12">
        <f t="shared" si="398"/>
        <v>95.98947600000001</v>
      </c>
      <c r="L12683" s="21" t="s">
        <v>21</v>
      </c>
      <c r="M12683" s="23">
        <f t="shared" si="397"/>
        <v>49.9</v>
      </c>
      <c r="N12683" s="6">
        <v>2024</v>
      </c>
    </row>
    <row r="12684" spans="1:14" ht="19.95" customHeight="1">
      <c r="A12684" s="20" t="s">
        <v>346</v>
      </c>
      <c r="B12684" s="20" t="s">
        <v>14</v>
      </c>
      <c r="C12684" s="20" t="s">
        <v>58</v>
      </c>
      <c r="D12684" s="20" t="s">
        <v>16</v>
      </c>
      <c r="E12684" s="20" t="s">
        <v>202</v>
      </c>
      <c r="F12684" s="21"/>
      <c r="G12684" s="20" t="s">
        <v>19</v>
      </c>
      <c r="H12684" s="21" t="s">
        <v>156</v>
      </c>
      <c r="I12684" s="25">
        <v>0.45643564356435645</v>
      </c>
      <c r="J12684" s="23">
        <v>3.14</v>
      </c>
      <c r="K12684" s="12">
        <f t="shared" si="398"/>
        <v>1.4332079207920794</v>
      </c>
      <c r="L12684" s="21" t="s">
        <v>21</v>
      </c>
      <c r="M12684" s="23">
        <f t="shared" si="397"/>
        <v>2.5</v>
      </c>
      <c r="N12684" s="6">
        <v>2024</v>
      </c>
    </row>
    <row r="12685" spans="1:14" ht="19.95" customHeight="1">
      <c r="A12685" s="20" t="s">
        <v>346</v>
      </c>
      <c r="B12685" s="20" t="s">
        <v>42</v>
      </c>
      <c r="C12685" s="20" t="s">
        <v>31</v>
      </c>
      <c r="D12685" s="20" t="s">
        <v>16</v>
      </c>
      <c r="E12685" s="20" t="s">
        <v>202</v>
      </c>
      <c r="F12685" s="21"/>
      <c r="G12685" s="20" t="s">
        <v>19</v>
      </c>
      <c r="H12685" s="21" t="s">
        <v>156</v>
      </c>
      <c r="I12685" s="25">
        <v>1.9834000000000001</v>
      </c>
      <c r="J12685" s="23">
        <v>4</v>
      </c>
      <c r="K12685" s="12">
        <f t="shared" si="398"/>
        <v>7.9336000000000002</v>
      </c>
      <c r="L12685" s="21" t="s">
        <v>21</v>
      </c>
      <c r="M12685" s="23">
        <f t="shared" si="397"/>
        <v>3.2</v>
      </c>
      <c r="N12685" s="6">
        <v>2024</v>
      </c>
    </row>
    <row r="12686" spans="1:14" ht="19.95" customHeight="1">
      <c r="A12686" s="20" t="s">
        <v>248</v>
      </c>
      <c r="B12686" s="20" t="s">
        <v>30</v>
      </c>
      <c r="C12686" s="20" t="s">
        <v>65</v>
      </c>
      <c r="D12686" s="20" t="s">
        <v>16</v>
      </c>
      <c r="E12686" s="20" t="s">
        <v>73</v>
      </c>
      <c r="F12686" s="21"/>
      <c r="G12686" s="20" t="s">
        <v>19</v>
      </c>
      <c r="H12686" s="21" t="s">
        <v>20</v>
      </c>
      <c r="I12686" s="25">
        <v>2.8256666666666663</v>
      </c>
      <c r="J12686" s="23">
        <v>22.5</v>
      </c>
      <c r="K12686" s="12">
        <f t="shared" si="398"/>
        <v>63.577499999999993</v>
      </c>
      <c r="L12686" s="21" t="s">
        <v>21</v>
      </c>
      <c r="M12686" s="23">
        <f t="shared" si="397"/>
        <v>18</v>
      </c>
      <c r="N12686" s="6">
        <v>2024</v>
      </c>
    </row>
    <row r="12687" spans="1:14" ht="19.95" customHeight="1">
      <c r="A12687" s="20" t="s">
        <v>248</v>
      </c>
      <c r="B12687" s="20" t="s">
        <v>14</v>
      </c>
      <c r="C12687" s="20" t="s">
        <v>15</v>
      </c>
      <c r="D12687" s="20" t="s">
        <v>16</v>
      </c>
      <c r="E12687" s="20" t="s">
        <v>73</v>
      </c>
      <c r="F12687" s="21"/>
      <c r="G12687" s="20" t="s">
        <v>19</v>
      </c>
      <c r="H12687" s="21" t="s">
        <v>20</v>
      </c>
      <c r="I12687" s="25">
        <v>4.5961538461538463E-2</v>
      </c>
      <c r="J12687" s="23">
        <v>3</v>
      </c>
      <c r="K12687" s="12">
        <f t="shared" si="398"/>
        <v>0.13788461538461538</v>
      </c>
      <c r="L12687" s="21" t="s">
        <v>21</v>
      </c>
      <c r="M12687" s="23">
        <f t="shared" si="397"/>
        <v>2.4</v>
      </c>
      <c r="N12687" s="6">
        <v>2024</v>
      </c>
    </row>
    <row r="12688" spans="1:14" ht="19.95" customHeight="1">
      <c r="A12688" s="20" t="s">
        <v>248</v>
      </c>
      <c r="B12688" s="20" t="s">
        <v>14</v>
      </c>
      <c r="C12688" s="20" t="s">
        <v>46</v>
      </c>
      <c r="D12688" s="20" t="s">
        <v>16</v>
      </c>
      <c r="E12688" s="20" t="s">
        <v>73</v>
      </c>
      <c r="F12688" s="21"/>
      <c r="G12688" s="20" t="s">
        <v>19</v>
      </c>
      <c r="H12688" s="21" t="s">
        <v>20</v>
      </c>
      <c r="I12688" s="25">
        <v>9.3605769230769229E-2</v>
      </c>
      <c r="J12688" s="23">
        <v>2.5</v>
      </c>
      <c r="K12688" s="12">
        <f t="shared" si="398"/>
        <v>0.23401442307692308</v>
      </c>
      <c r="L12688" s="21" t="s">
        <v>21</v>
      </c>
      <c r="M12688" s="23">
        <f t="shared" si="397"/>
        <v>2</v>
      </c>
      <c r="N12688" s="6">
        <v>2024</v>
      </c>
    </row>
    <row r="12689" spans="1:14" ht="19.95" customHeight="1">
      <c r="A12689" s="20" t="s">
        <v>248</v>
      </c>
      <c r="B12689" s="20" t="s">
        <v>14</v>
      </c>
      <c r="C12689" s="20" t="s">
        <v>45</v>
      </c>
      <c r="D12689" s="20" t="s">
        <v>16</v>
      </c>
      <c r="E12689" s="20" t="s">
        <v>73</v>
      </c>
      <c r="F12689" s="21"/>
      <c r="G12689" s="20" t="s">
        <v>19</v>
      </c>
      <c r="H12689" s="21" t="s">
        <v>20</v>
      </c>
      <c r="I12689" s="25">
        <v>0.1578846153846154</v>
      </c>
      <c r="J12689" s="23">
        <v>2</v>
      </c>
      <c r="K12689" s="12">
        <f t="shared" si="398"/>
        <v>0.3157692307692308</v>
      </c>
      <c r="L12689" s="21" t="s">
        <v>21</v>
      </c>
      <c r="M12689" s="23">
        <f t="shared" si="397"/>
        <v>1.6</v>
      </c>
      <c r="N12689" s="6">
        <v>2024</v>
      </c>
    </row>
    <row r="12690" spans="1:14" ht="19.95" customHeight="1">
      <c r="A12690" s="20" t="s">
        <v>248</v>
      </c>
      <c r="B12690" s="20" t="s">
        <v>30</v>
      </c>
      <c r="C12690" s="20" t="s">
        <v>69</v>
      </c>
      <c r="D12690" s="20" t="s">
        <v>16</v>
      </c>
      <c r="E12690" s="20" t="s">
        <v>73</v>
      </c>
      <c r="F12690" s="21"/>
      <c r="G12690" s="20" t="s">
        <v>19</v>
      </c>
      <c r="H12690" s="21" t="s">
        <v>20</v>
      </c>
      <c r="I12690" s="25">
        <v>0.36759615384615379</v>
      </c>
      <c r="J12690" s="23">
        <v>2.5</v>
      </c>
      <c r="K12690" s="12">
        <f t="shared" si="398"/>
        <v>0.91899038461538451</v>
      </c>
      <c r="L12690" s="21" t="s">
        <v>21</v>
      </c>
      <c r="M12690" s="23">
        <f t="shared" si="397"/>
        <v>2</v>
      </c>
      <c r="N12690" s="6">
        <v>2024</v>
      </c>
    </row>
    <row r="12691" spans="1:14" ht="19.95" customHeight="1">
      <c r="A12691" s="20" t="s">
        <v>211</v>
      </c>
      <c r="B12691" s="20" t="s">
        <v>14</v>
      </c>
      <c r="C12691" s="20" t="s">
        <v>215</v>
      </c>
      <c r="D12691" s="20" t="s">
        <v>213</v>
      </c>
      <c r="E12691" s="20" t="s">
        <v>155</v>
      </c>
      <c r="F12691" s="21"/>
      <c r="G12691" s="20" t="s">
        <v>19</v>
      </c>
      <c r="H12691" s="21" t="s">
        <v>229</v>
      </c>
      <c r="I12691" s="25">
        <v>2.6842105263157894E-3</v>
      </c>
      <c r="J12691" s="23">
        <v>90</v>
      </c>
      <c r="K12691" s="12">
        <f t="shared" si="398"/>
        <v>0.24157894736842103</v>
      </c>
      <c r="L12691" s="21" t="s">
        <v>21</v>
      </c>
      <c r="M12691" s="23">
        <f t="shared" si="397"/>
        <v>72</v>
      </c>
      <c r="N12691" s="6">
        <v>2024</v>
      </c>
    </row>
    <row r="12692" spans="1:14" ht="19.95" customHeight="1">
      <c r="A12692" s="20" t="s">
        <v>300</v>
      </c>
      <c r="B12692" s="20" t="s">
        <v>14</v>
      </c>
      <c r="C12692" s="20" t="s">
        <v>45</v>
      </c>
      <c r="D12692" s="20" t="s">
        <v>16</v>
      </c>
      <c r="E12692" s="20" t="s">
        <v>27</v>
      </c>
      <c r="F12692" s="21"/>
      <c r="G12692" s="20" t="s">
        <v>19</v>
      </c>
      <c r="H12692" s="21" t="s">
        <v>156</v>
      </c>
      <c r="I12692" s="25">
        <v>0.12</v>
      </c>
      <c r="J12692" s="23">
        <v>6</v>
      </c>
      <c r="K12692" s="12">
        <f t="shared" si="398"/>
        <v>0.72</v>
      </c>
      <c r="L12692" s="21" t="s">
        <v>21</v>
      </c>
      <c r="M12692" s="23">
        <f t="shared" si="397"/>
        <v>4.8</v>
      </c>
      <c r="N12692" s="6">
        <v>2024</v>
      </c>
    </row>
    <row r="12693" spans="1:14" ht="19.95" customHeight="1">
      <c r="A12693" s="20" t="s">
        <v>300</v>
      </c>
      <c r="B12693" s="20" t="s">
        <v>14</v>
      </c>
      <c r="C12693" s="20" t="s">
        <v>58</v>
      </c>
      <c r="D12693" s="20" t="s">
        <v>16</v>
      </c>
      <c r="E12693" s="20" t="s">
        <v>27</v>
      </c>
      <c r="F12693" s="21"/>
      <c r="G12693" s="20" t="s">
        <v>19</v>
      </c>
      <c r="H12693" s="21" t="s">
        <v>156</v>
      </c>
      <c r="I12693" s="25">
        <v>0.22500000000000001</v>
      </c>
      <c r="J12693" s="23">
        <v>10</v>
      </c>
      <c r="K12693" s="12">
        <f t="shared" si="398"/>
        <v>2.25</v>
      </c>
      <c r="L12693" s="21" t="s">
        <v>21</v>
      </c>
      <c r="M12693" s="23">
        <f t="shared" si="397"/>
        <v>8</v>
      </c>
      <c r="N12693" s="6">
        <v>2024</v>
      </c>
    </row>
    <row r="12694" spans="1:14" ht="19.95" customHeight="1">
      <c r="A12694" s="20" t="s">
        <v>300</v>
      </c>
      <c r="B12694" s="20" t="s">
        <v>14</v>
      </c>
      <c r="C12694" s="20" t="s">
        <v>45</v>
      </c>
      <c r="D12694" s="20" t="s">
        <v>16</v>
      </c>
      <c r="E12694" s="20" t="s">
        <v>27</v>
      </c>
      <c r="F12694" s="21"/>
      <c r="G12694" s="20" t="s">
        <v>19</v>
      </c>
      <c r="H12694" s="21" t="s">
        <v>156</v>
      </c>
      <c r="I12694" s="25">
        <v>0.10987179487179488</v>
      </c>
      <c r="J12694" s="23">
        <v>6</v>
      </c>
      <c r="K12694" s="12">
        <f t="shared" si="398"/>
        <v>0.65923076923076929</v>
      </c>
      <c r="L12694" s="21" t="s">
        <v>21</v>
      </c>
      <c r="M12694" s="23">
        <f t="shared" si="397"/>
        <v>4.8</v>
      </c>
      <c r="N12694" s="6">
        <v>2024</v>
      </c>
    </row>
    <row r="12695" spans="1:14" ht="19.95" customHeight="1">
      <c r="A12695" s="20" t="s">
        <v>300</v>
      </c>
      <c r="B12695" s="20" t="s">
        <v>14</v>
      </c>
      <c r="C12695" s="20" t="s">
        <v>58</v>
      </c>
      <c r="D12695" s="20" t="s">
        <v>16</v>
      </c>
      <c r="E12695" s="20" t="s">
        <v>27</v>
      </c>
      <c r="F12695" s="21"/>
      <c r="G12695" s="20" t="s">
        <v>19</v>
      </c>
      <c r="H12695" s="21" t="s">
        <v>156</v>
      </c>
      <c r="I12695" s="25">
        <v>0.25397435897435894</v>
      </c>
      <c r="J12695" s="23">
        <v>10</v>
      </c>
      <c r="K12695" s="12">
        <f t="shared" si="398"/>
        <v>2.5397435897435896</v>
      </c>
      <c r="L12695" s="21" t="s">
        <v>21</v>
      </c>
      <c r="M12695" s="23">
        <f t="shared" si="397"/>
        <v>8</v>
      </c>
      <c r="N12695" s="6">
        <v>2024</v>
      </c>
    </row>
    <row r="12696" spans="1:14" ht="19.95" customHeight="1">
      <c r="A12696" s="20" t="s">
        <v>308</v>
      </c>
      <c r="B12696" s="20" t="s">
        <v>33</v>
      </c>
      <c r="C12696" s="20" t="s">
        <v>69</v>
      </c>
      <c r="D12696" s="20" t="s">
        <v>83</v>
      </c>
      <c r="E12696" s="20" t="s">
        <v>147</v>
      </c>
      <c r="F12696" s="21"/>
      <c r="G12696" s="20" t="s">
        <v>19</v>
      </c>
      <c r="H12696" s="21" t="s">
        <v>172</v>
      </c>
      <c r="I12696" s="25">
        <v>0.15652597402597404</v>
      </c>
      <c r="J12696" s="23">
        <v>4.5</v>
      </c>
      <c r="K12696" s="12">
        <f t="shared" si="398"/>
        <v>0.70436688311688322</v>
      </c>
      <c r="L12696" s="21" t="s">
        <v>21</v>
      </c>
      <c r="M12696" s="23">
        <f t="shared" si="397"/>
        <v>3.6</v>
      </c>
      <c r="N12696" s="6">
        <v>2024</v>
      </c>
    </row>
    <row r="12697" spans="1:14" ht="19.95" customHeight="1">
      <c r="A12697" s="20" t="s">
        <v>248</v>
      </c>
      <c r="B12697" s="20" t="s">
        <v>14</v>
      </c>
      <c r="C12697" s="20" t="s">
        <v>75</v>
      </c>
      <c r="D12697" s="20" t="s">
        <v>16</v>
      </c>
      <c r="E12697" s="20" t="s">
        <v>202</v>
      </c>
      <c r="F12697" s="21"/>
      <c r="G12697" s="20" t="s">
        <v>19</v>
      </c>
      <c r="H12697" s="21" t="s">
        <v>162</v>
      </c>
      <c r="I12697" s="25">
        <v>1.8849206349206348E-2</v>
      </c>
      <c r="J12697" s="23">
        <v>4</v>
      </c>
      <c r="K12697" s="12">
        <f t="shared" si="398"/>
        <v>7.5396825396825393E-2</v>
      </c>
      <c r="L12697" s="21" t="s">
        <v>21</v>
      </c>
      <c r="M12697" s="23">
        <f t="shared" si="397"/>
        <v>3.2</v>
      </c>
      <c r="N12697" s="6">
        <v>2024</v>
      </c>
    </row>
    <row r="12698" spans="1:14" ht="19.95" customHeight="1">
      <c r="A12698" s="20" t="s">
        <v>248</v>
      </c>
      <c r="B12698" s="20" t="s">
        <v>14</v>
      </c>
      <c r="C12698" s="20" t="s">
        <v>46</v>
      </c>
      <c r="D12698" s="20" t="s">
        <v>16</v>
      </c>
      <c r="E12698" s="20" t="s">
        <v>202</v>
      </c>
      <c r="F12698" s="21"/>
      <c r="G12698" s="20" t="s">
        <v>19</v>
      </c>
      <c r="H12698" s="21" t="s">
        <v>198</v>
      </c>
      <c r="I12698" s="25">
        <v>8.6881188118811889E-2</v>
      </c>
      <c r="J12698" s="23">
        <v>0.85</v>
      </c>
      <c r="K12698" s="12">
        <f t="shared" si="398"/>
        <v>7.3849009900990109E-2</v>
      </c>
      <c r="L12698" s="21" t="s">
        <v>21</v>
      </c>
      <c r="M12698" s="23">
        <f t="shared" si="397"/>
        <v>0.7</v>
      </c>
      <c r="N12698" s="6">
        <v>2024</v>
      </c>
    </row>
    <row r="12699" spans="1:14" ht="19.95" customHeight="1">
      <c r="A12699" s="20" t="s">
        <v>380</v>
      </c>
      <c r="B12699" s="20" t="s">
        <v>30</v>
      </c>
      <c r="C12699" s="20" t="s">
        <v>43</v>
      </c>
      <c r="D12699" s="20" t="s">
        <v>16</v>
      </c>
      <c r="E12699" s="20" t="s">
        <v>27</v>
      </c>
      <c r="F12699" s="21"/>
      <c r="G12699" s="20" t="s">
        <v>19</v>
      </c>
      <c r="H12699" s="21" t="s">
        <v>198</v>
      </c>
      <c r="I12699" s="25">
        <v>0.60416666666666663</v>
      </c>
      <c r="J12699" s="23">
        <v>24</v>
      </c>
      <c r="K12699" s="12">
        <f t="shared" si="398"/>
        <v>14.5</v>
      </c>
      <c r="L12699" s="21" t="s">
        <v>21</v>
      </c>
      <c r="M12699" s="23">
        <f t="shared" si="397"/>
        <v>19.2</v>
      </c>
      <c r="N12699" s="6">
        <v>2024</v>
      </c>
    </row>
    <row r="12700" spans="1:14" ht="19.95" customHeight="1">
      <c r="A12700" s="20" t="s">
        <v>263</v>
      </c>
      <c r="B12700" s="20" t="s">
        <v>14</v>
      </c>
      <c r="C12700" s="20" t="s">
        <v>214</v>
      </c>
      <c r="D12700" s="20" t="s">
        <v>183</v>
      </c>
      <c r="E12700" s="20" t="s">
        <v>207</v>
      </c>
      <c r="F12700" s="21" t="s">
        <v>18</v>
      </c>
      <c r="G12700" s="20" t="s">
        <v>424</v>
      </c>
      <c r="H12700" s="21" t="s">
        <v>32</v>
      </c>
      <c r="I12700" s="25">
        <v>9.8058252427184467E-3</v>
      </c>
      <c r="J12700" s="23">
        <v>67</v>
      </c>
      <c r="K12700" s="12">
        <f t="shared" si="398"/>
        <v>0.65699029126213593</v>
      </c>
      <c r="L12700" s="21" t="s">
        <v>21</v>
      </c>
      <c r="M12700" s="23">
        <f t="shared" si="397"/>
        <v>53.6</v>
      </c>
      <c r="N12700" s="6">
        <v>2024</v>
      </c>
    </row>
    <row r="12701" spans="1:14" ht="19.95" customHeight="1">
      <c r="A12701" s="20" t="s">
        <v>243</v>
      </c>
      <c r="B12701" s="20" t="s">
        <v>14</v>
      </c>
      <c r="C12701" s="20" t="s">
        <v>46</v>
      </c>
      <c r="D12701" s="20" t="s">
        <v>16</v>
      </c>
      <c r="E12701" s="20" t="s">
        <v>17</v>
      </c>
      <c r="F12701" s="21"/>
      <c r="G12701" s="20" t="s">
        <v>19</v>
      </c>
      <c r="H12701" s="21" t="s">
        <v>87</v>
      </c>
      <c r="I12701" s="25">
        <v>5.5E-2</v>
      </c>
      <c r="J12701" s="23">
        <v>22</v>
      </c>
      <c r="K12701" s="12">
        <f t="shared" si="398"/>
        <v>1.21</v>
      </c>
      <c r="L12701" s="21" t="s">
        <v>21</v>
      </c>
      <c r="M12701" s="23">
        <f t="shared" si="397"/>
        <v>17.600000000000001</v>
      </c>
      <c r="N12701" s="6">
        <v>2024</v>
      </c>
    </row>
    <row r="12702" spans="1:14" ht="19.95" customHeight="1">
      <c r="A12702" s="20" t="s">
        <v>243</v>
      </c>
      <c r="B12702" s="20" t="s">
        <v>14</v>
      </c>
      <c r="C12702" s="20" t="s">
        <v>46</v>
      </c>
      <c r="D12702" s="20" t="s">
        <v>16</v>
      </c>
      <c r="E12702" s="20" t="s">
        <v>17</v>
      </c>
      <c r="F12702" s="21"/>
      <c r="G12702" s="20" t="s">
        <v>19</v>
      </c>
      <c r="H12702" s="21" t="s">
        <v>87</v>
      </c>
      <c r="I12702" s="25">
        <v>7.0490196078431377E-2</v>
      </c>
      <c r="J12702" s="23">
        <v>22</v>
      </c>
      <c r="K12702" s="12">
        <f t="shared" si="398"/>
        <v>1.5507843137254902</v>
      </c>
      <c r="L12702" s="21" t="s">
        <v>21</v>
      </c>
      <c r="M12702" s="23">
        <f t="shared" si="397"/>
        <v>17.600000000000001</v>
      </c>
      <c r="N12702" s="6">
        <v>2024</v>
      </c>
    </row>
    <row r="12703" spans="1:14" ht="19.95" customHeight="1">
      <c r="A12703" s="20" t="s">
        <v>200</v>
      </c>
      <c r="B12703" s="20" t="s">
        <v>14</v>
      </c>
      <c r="C12703" s="20" t="s">
        <v>46</v>
      </c>
      <c r="D12703" s="20" t="s">
        <v>16</v>
      </c>
      <c r="E12703" s="20" t="s">
        <v>97</v>
      </c>
      <c r="F12703" s="21"/>
      <c r="G12703" s="20" t="s">
        <v>19</v>
      </c>
      <c r="H12703" s="21" t="s">
        <v>198</v>
      </c>
      <c r="I12703" s="25">
        <v>8.2641509433962257E-2</v>
      </c>
      <c r="J12703" s="23">
        <v>5.58</v>
      </c>
      <c r="K12703" s="12">
        <f t="shared" si="398"/>
        <v>0.46113962264150937</v>
      </c>
      <c r="L12703" s="21" t="s">
        <v>21</v>
      </c>
      <c r="M12703" s="23">
        <f t="shared" si="397"/>
        <v>4.5</v>
      </c>
      <c r="N12703" s="6">
        <v>2024</v>
      </c>
    </row>
    <row r="12704" spans="1:14" ht="19.95" customHeight="1">
      <c r="A12704" s="20" t="s">
        <v>290</v>
      </c>
      <c r="B12704" s="20" t="s">
        <v>62</v>
      </c>
      <c r="C12704" s="20" t="s">
        <v>51</v>
      </c>
      <c r="D12704" s="20" t="s">
        <v>66</v>
      </c>
      <c r="E12704" s="20" t="s">
        <v>97</v>
      </c>
      <c r="F12704" s="21"/>
      <c r="G12704" s="20" t="s">
        <v>19</v>
      </c>
      <c r="H12704" s="21" t="s">
        <v>162</v>
      </c>
      <c r="I12704" s="25">
        <v>2.5718000000000001</v>
      </c>
      <c r="J12704" s="23">
        <v>43.5</v>
      </c>
      <c r="K12704" s="12">
        <f t="shared" si="398"/>
        <v>111.8733</v>
      </c>
      <c r="L12704" s="21" t="s">
        <v>21</v>
      </c>
      <c r="M12704" s="23">
        <f t="shared" si="397"/>
        <v>34.799999999999997</v>
      </c>
      <c r="N12704" s="6">
        <v>2024</v>
      </c>
    </row>
    <row r="12705" spans="1:14" ht="19.95" customHeight="1">
      <c r="A12705" s="20" t="s">
        <v>380</v>
      </c>
      <c r="B12705" s="20" t="s">
        <v>30</v>
      </c>
      <c r="C12705" s="20" t="s">
        <v>41</v>
      </c>
      <c r="D12705" s="20" t="s">
        <v>135</v>
      </c>
      <c r="E12705" s="20" t="s">
        <v>27</v>
      </c>
      <c r="F12705" s="21"/>
      <c r="G12705" s="20" t="s">
        <v>19</v>
      </c>
      <c r="H12705" s="21" t="s">
        <v>198</v>
      </c>
      <c r="I12705" s="25">
        <v>0.97706666666666664</v>
      </c>
      <c r="J12705" s="23">
        <v>37.5</v>
      </c>
      <c r="K12705" s="12">
        <f t="shared" si="398"/>
        <v>36.64</v>
      </c>
      <c r="L12705" s="21" t="s">
        <v>21</v>
      </c>
      <c r="M12705" s="23">
        <f t="shared" si="397"/>
        <v>30</v>
      </c>
      <c r="N12705" s="6">
        <v>2024</v>
      </c>
    </row>
    <row r="12706" spans="1:14" ht="19.95" customHeight="1">
      <c r="A12706" s="20" t="s">
        <v>380</v>
      </c>
      <c r="B12706" s="20" t="s">
        <v>33</v>
      </c>
      <c r="C12706" s="20" t="s">
        <v>44</v>
      </c>
      <c r="D12706" s="20" t="s">
        <v>16</v>
      </c>
      <c r="E12706" s="20" t="s">
        <v>27</v>
      </c>
      <c r="F12706" s="21"/>
      <c r="G12706" s="20" t="s">
        <v>19</v>
      </c>
      <c r="H12706" s="21" t="s">
        <v>198</v>
      </c>
      <c r="I12706" s="25">
        <v>0.15678807947019868</v>
      </c>
      <c r="J12706" s="23">
        <v>6</v>
      </c>
      <c r="K12706" s="12">
        <f t="shared" si="398"/>
        <v>0.94072847682119209</v>
      </c>
      <c r="L12706" s="21" t="s">
        <v>21</v>
      </c>
      <c r="M12706" s="23">
        <f t="shared" si="397"/>
        <v>4.8</v>
      </c>
      <c r="N12706" s="6">
        <v>2024</v>
      </c>
    </row>
    <row r="12707" spans="1:14" ht="19.95" customHeight="1">
      <c r="A12707" s="20" t="s">
        <v>380</v>
      </c>
      <c r="B12707" s="20" t="s">
        <v>48</v>
      </c>
      <c r="C12707" s="20" t="s">
        <v>49</v>
      </c>
      <c r="D12707" s="20" t="s">
        <v>16</v>
      </c>
      <c r="E12707" s="20" t="s">
        <v>27</v>
      </c>
      <c r="F12707" s="21"/>
      <c r="G12707" s="20" t="s">
        <v>19</v>
      </c>
      <c r="H12707" s="21" t="s">
        <v>198</v>
      </c>
      <c r="I12707" s="25">
        <v>8.509933774834437E-2</v>
      </c>
      <c r="J12707" s="23">
        <v>4</v>
      </c>
      <c r="K12707" s="12">
        <f t="shared" si="398"/>
        <v>0.34039735099337748</v>
      </c>
      <c r="L12707" s="21" t="s">
        <v>21</v>
      </c>
      <c r="M12707" s="23">
        <f t="shared" si="397"/>
        <v>3.2</v>
      </c>
      <c r="N12707" s="6">
        <v>2024</v>
      </c>
    </row>
    <row r="12708" spans="1:14" ht="19.95" customHeight="1">
      <c r="A12708" s="20" t="s">
        <v>308</v>
      </c>
      <c r="B12708" s="20" t="s">
        <v>42</v>
      </c>
      <c r="C12708" s="20" t="s">
        <v>44</v>
      </c>
      <c r="D12708" s="20" t="s">
        <v>16</v>
      </c>
      <c r="E12708" s="20" t="s">
        <v>147</v>
      </c>
      <c r="F12708" s="21"/>
      <c r="G12708" s="20" t="s">
        <v>19</v>
      </c>
      <c r="H12708" s="21" t="s">
        <v>172</v>
      </c>
      <c r="I12708" s="25">
        <v>0.11672185430463576</v>
      </c>
      <c r="J12708" s="23">
        <v>4.8</v>
      </c>
      <c r="K12708" s="12">
        <f t="shared" si="398"/>
        <v>0.56026490066225165</v>
      </c>
      <c r="L12708" s="21" t="s">
        <v>21</v>
      </c>
      <c r="M12708" s="23">
        <f t="shared" si="397"/>
        <v>3.8</v>
      </c>
      <c r="N12708" s="6">
        <v>2024</v>
      </c>
    </row>
    <row r="12709" spans="1:14" ht="19.95" customHeight="1">
      <c r="A12709" s="20" t="s">
        <v>308</v>
      </c>
      <c r="B12709" s="20" t="s">
        <v>42</v>
      </c>
      <c r="C12709" s="20" t="s">
        <v>43</v>
      </c>
      <c r="D12709" s="20" t="s">
        <v>16</v>
      </c>
      <c r="E12709" s="20" t="s">
        <v>147</v>
      </c>
      <c r="F12709" s="21"/>
      <c r="G12709" s="20" t="s">
        <v>19</v>
      </c>
      <c r="H12709" s="21" t="s">
        <v>172</v>
      </c>
      <c r="I12709" s="25">
        <v>0.29420529801324502</v>
      </c>
      <c r="J12709" s="23">
        <v>4</v>
      </c>
      <c r="K12709" s="12">
        <f t="shared" si="398"/>
        <v>1.1768211920529801</v>
      </c>
      <c r="L12709" s="21" t="s">
        <v>21</v>
      </c>
      <c r="M12709" s="23">
        <f t="shared" si="397"/>
        <v>3.2</v>
      </c>
      <c r="N12709" s="6">
        <v>2024</v>
      </c>
    </row>
    <row r="12710" spans="1:14" ht="19.95" customHeight="1">
      <c r="A12710" s="20" t="s">
        <v>308</v>
      </c>
      <c r="B12710" s="20" t="s">
        <v>42</v>
      </c>
      <c r="C12710" s="20" t="s">
        <v>31</v>
      </c>
      <c r="D12710" s="20" t="s">
        <v>16</v>
      </c>
      <c r="E12710" s="20" t="s">
        <v>147</v>
      </c>
      <c r="F12710" s="21"/>
      <c r="G12710" s="20" t="s">
        <v>19</v>
      </c>
      <c r="H12710" s="21" t="s">
        <v>172</v>
      </c>
      <c r="I12710" s="25">
        <v>0.80390728476821194</v>
      </c>
      <c r="J12710" s="23">
        <v>4.8</v>
      </c>
      <c r="K12710" s="12">
        <f t="shared" si="398"/>
        <v>3.858754966887417</v>
      </c>
      <c r="L12710" s="21" t="s">
        <v>21</v>
      </c>
      <c r="M12710" s="23">
        <f t="shared" si="397"/>
        <v>3.8</v>
      </c>
      <c r="N12710" s="6">
        <v>2024</v>
      </c>
    </row>
    <row r="12711" spans="1:14" ht="19.95" customHeight="1">
      <c r="A12711" s="20" t="s">
        <v>392</v>
      </c>
      <c r="B12711" s="20" t="s">
        <v>14</v>
      </c>
      <c r="C12711" s="20" t="s">
        <v>15</v>
      </c>
      <c r="D12711" s="20" t="s">
        <v>16</v>
      </c>
      <c r="E12711" s="20" t="s">
        <v>147</v>
      </c>
      <c r="F12711" s="21"/>
      <c r="G12711" s="20" t="s">
        <v>19</v>
      </c>
      <c r="H12711" s="21" t="s">
        <v>159</v>
      </c>
      <c r="I12711" s="25">
        <v>3.6025806451612907E-2</v>
      </c>
      <c r="J12711" s="23">
        <v>3.5</v>
      </c>
      <c r="K12711" s="12">
        <f t="shared" si="398"/>
        <v>0.12609032258064518</v>
      </c>
      <c r="L12711" s="21" t="s">
        <v>21</v>
      </c>
      <c r="M12711" s="23">
        <f t="shared" si="397"/>
        <v>2.8</v>
      </c>
      <c r="N12711" s="6">
        <v>2024</v>
      </c>
    </row>
    <row r="12712" spans="1:14" ht="19.95" customHeight="1">
      <c r="A12712" s="20" t="s">
        <v>276</v>
      </c>
      <c r="B12712" s="20" t="s">
        <v>30</v>
      </c>
      <c r="C12712" s="20" t="s">
        <v>68</v>
      </c>
      <c r="D12712" s="20" t="s">
        <v>16</v>
      </c>
      <c r="E12712" s="20" t="s">
        <v>189</v>
      </c>
      <c r="F12712" s="21"/>
      <c r="G12712" s="20" t="s">
        <v>19</v>
      </c>
      <c r="H12712" s="21" t="s">
        <v>92</v>
      </c>
      <c r="I12712" s="25">
        <v>6.0950000000000006</v>
      </c>
      <c r="J12712" s="23">
        <v>5.5</v>
      </c>
      <c r="K12712" s="12">
        <f t="shared" si="398"/>
        <v>33.522500000000001</v>
      </c>
      <c r="L12712" s="21" t="s">
        <v>21</v>
      </c>
      <c r="M12712" s="23">
        <f t="shared" si="397"/>
        <v>4.4000000000000004</v>
      </c>
      <c r="N12712" s="6">
        <v>2024</v>
      </c>
    </row>
    <row r="12713" spans="1:14" ht="19.95" customHeight="1">
      <c r="A12713" s="20" t="s">
        <v>211</v>
      </c>
      <c r="B12713" s="20" t="s">
        <v>14</v>
      </c>
      <c r="C12713" s="20" t="s">
        <v>15</v>
      </c>
      <c r="D12713" s="20" t="s">
        <v>183</v>
      </c>
      <c r="E12713" s="20" t="s">
        <v>207</v>
      </c>
      <c r="F12713" s="21"/>
      <c r="G12713" s="20" t="s">
        <v>19</v>
      </c>
      <c r="H12713" s="21" t="s">
        <v>229</v>
      </c>
      <c r="I12713" s="25">
        <v>3.3333333333333333E-2</v>
      </c>
      <c r="J12713" s="23">
        <v>225</v>
      </c>
      <c r="K12713" s="12">
        <f t="shared" si="398"/>
        <v>7.5</v>
      </c>
      <c r="L12713" s="21" t="s">
        <v>21</v>
      </c>
      <c r="M12713" s="23">
        <f t="shared" si="397"/>
        <v>180</v>
      </c>
      <c r="N12713" s="6">
        <v>2024</v>
      </c>
    </row>
    <row r="12714" spans="1:14" ht="19.95" customHeight="1">
      <c r="A12714" s="20" t="s">
        <v>380</v>
      </c>
      <c r="B12714" s="20" t="s">
        <v>14</v>
      </c>
      <c r="C12714" s="20" t="s">
        <v>25</v>
      </c>
      <c r="D12714" s="20" t="s">
        <v>16</v>
      </c>
      <c r="E12714" s="20" t="s">
        <v>27</v>
      </c>
      <c r="F12714" s="21"/>
      <c r="G12714" s="20" t="s">
        <v>19</v>
      </c>
      <c r="H12714" s="21" t="s">
        <v>198</v>
      </c>
      <c r="I12714" s="25">
        <v>3.1919999999999997</v>
      </c>
      <c r="J12714" s="23">
        <v>186.56</v>
      </c>
      <c r="K12714" s="12">
        <f t="shared" si="398"/>
        <v>595.49951999999996</v>
      </c>
      <c r="L12714" s="21" t="s">
        <v>21</v>
      </c>
      <c r="M12714" s="23">
        <f t="shared" si="397"/>
        <v>149.19999999999999</v>
      </c>
      <c r="N12714" s="6">
        <v>2024</v>
      </c>
    </row>
    <row r="12715" spans="1:14" ht="19.95" customHeight="1">
      <c r="A12715" s="20" t="s">
        <v>248</v>
      </c>
      <c r="B12715" s="20" t="s">
        <v>30</v>
      </c>
      <c r="C12715" s="20" t="s">
        <v>69</v>
      </c>
      <c r="D12715" s="20" t="s">
        <v>16</v>
      </c>
      <c r="E12715" s="20" t="s">
        <v>202</v>
      </c>
      <c r="F12715" s="21"/>
      <c r="G12715" s="20" t="s">
        <v>19</v>
      </c>
      <c r="H12715" s="21" t="s">
        <v>162</v>
      </c>
      <c r="I12715" s="25">
        <v>0.37369999999999998</v>
      </c>
      <c r="J12715" s="23">
        <v>0.85</v>
      </c>
      <c r="K12715" s="12">
        <f t="shared" si="398"/>
        <v>0.31764499999999996</v>
      </c>
      <c r="L12715" s="21" t="s">
        <v>21</v>
      </c>
      <c r="M12715" s="23">
        <f t="shared" si="397"/>
        <v>0.7</v>
      </c>
      <c r="N12715" s="6">
        <v>2024</v>
      </c>
    </row>
    <row r="12716" spans="1:14" ht="19.95" customHeight="1">
      <c r="A12716" s="20" t="s">
        <v>355</v>
      </c>
      <c r="B12716" s="20" t="s">
        <v>42</v>
      </c>
      <c r="C12716" s="20" t="s">
        <v>44</v>
      </c>
      <c r="D12716" s="20" t="s">
        <v>16</v>
      </c>
      <c r="E12716" s="20" t="s">
        <v>27</v>
      </c>
      <c r="F12716" s="21"/>
      <c r="G12716" s="20" t="s">
        <v>19</v>
      </c>
      <c r="H12716" s="21" t="s">
        <v>156</v>
      </c>
      <c r="I12716" s="25">
        <v>0.27937113857016765</v>
      </c>
      <c r="J12716" s="23">
        <v>2.6</v>
      </c>
      <c r="K12716" s="12">
        <f t="shared" si="398"/>
        <v>0.72636496028243591</v>
      </c>
      <c r="L12716" s="21" t="s">
        <v>21</v>
      </c>
      <c r="M12716" s="23">
        <f t="shared" si="397"/>
        <v>2.1</v>
      </c>
      <c r="N12716" s="6">
        <v>2024</v>
      </c>
    </row>
    <row r="12717" spans="1:14" ht="19.95" customHeight="1">
      <c r="A12717" s="20" t="s">
        <v>393</v>
      </c>
      <c r="B12717" s="20" t="s">
        <v>14</v>
      </c>
      <c r="C12717" s="20" t="s">
        <v>15</v>
      </c>
      <c r="D12717" s="20" t="s">
        <v>16</v>
      </c>
      <c r="E12717" s="20" t="s">
        <v>17</v>
      </c>
      <c r="F12717" s="21"/>
      <c r="G12717" s="20" t="s">
        <v>19</v>
      </c>
      <c r="H12717" s="21" t="s">
        <v>394</v>
      </c>
      <c r="I12717" s="25">
        <v>4.9545454545454552E-2</v>
      </c>
      <c r="J12717" s="23">
        <v>25</v>
      </c>
      <c r="K12717" s="12">
        <f>J12717*I12717</f>
        <v>1.2386363636363638</v>
      </c>
      <c r="L12717" s="21" t="s">
        <v>21</v>
      </c>
      <c r="M12717" s="23">
        <f t="shared" si="397"/>
        <v>20</v>
      </c>
      <c r="N12717" s="6">
        <v>2024</v>
      </c>
    </row>
    <row r="12718" spans="1:14" ht="19.95" customHeight="1">
      <c r="A12718" s="20" t="s">
        <v>85</v>
      </c>
      <c r="B12718" s="20" t="s">
        <v>42</v>
      </c>
      <c r="C12718" s="20" t="s">
        <v>31</v>
      </c>
      <c r="D12718" s="20" t="s">
        <v>26</v>
      </c>
      <c r="E12718" s="20" t="s">
        <v>73</v>
      </c>
      <c r="F12718" s="21"/>
      <c r="G12718" s="20" t="s">
        <v>19</v>
      </c>
      <c r="H12718" s="21" t="s">
        <v>87</v>
      </c>
      <c r="I12718" s="25">
        <v>1.1850000000000001</v>
      </c>
      <c r="J12718" s="23">
        <v>0.86</v>
      </c>
      <c r="K12718" s="12">
        <f t="shared" ref="K12718:K12781" si="399">J12718*I12718</f>
        <v>1.0191000000000001</v>
      </c>
      <c r="L12718" s="21" t="s">
        <v>21</v>
      </c>
      <c r="M12718" s="23">
        <f t="shared" si="397"/>
        <v>0.7</v>
      </c>
      <c r="N12718" s="6">
        <v>2024</v>
      </c>
    </row>
    <row r="12719" spans="1:14" ht="19.95" customHeight="1">
      <c r="A12719" s="20" t="s">
        <v>380</v>
      </c>
      <c r="B12719" s="20" t="s">
        <v>14</v>
      </c>
      <c r="C12719" s="20" t="s">
        <v>15</v>
      </c>
      <c r="D12719" s="20" t="s">
        <v>16</v>
      </c>
      <c r="E12719" s="20" t="s">
        <v>27</v>
      </c>
      <c r="F12719" s="21"/>
      <c r="G12719" s="20" t="s">
        <v>19</v>
      </c>
      <c r="H12719" s="21" t="s">
        <v>198</v>
      </c>
      <c r="I12719" s="25">
        <v>4.1691176470588238E-2</v>
      </c>
      <c r="J12719" s="23">
        <v>8.83</v>
      </c>
      <c r="K12719" s="12">
        <f t="shared" si="399"/>
        <v>0.36813308823529417</v>
      </c>
      <c r="L12719" s="21" t="s">
        <v>21</v>
      </c>
      <c r="M12719" s="23">
        <f t="shared" si="397"/>
        <v>7.1</v>
      </c>
      <c r="N12719" s="6">
        <v>2024</v>
      </c>
    </row>
    <row r="12720" spans="1:14" ht="19.95" customHeight="1">
      <c r="A12720" s="20" t="s">
        <v>380</v>
      </c>
      <c r="B12720" s="20" t="s">
        <v>14</v>
      </c>
      <c r="C12720" s="20" t="s">
        <v>46</v>
      </c>
      <c r="D12720" s="20" t="s">
        <v>16</v>
      </c>
      <c r="E12720" s="20" t="s">
        <v>27</v>
      </c>
      <c r="F12720" s="21"/>
      <c r="G12720" s="20" t="s">
        <v>19</v>
      </c>
      <c r="H12720" s="21" t="s">
        <v>198</v>
      </c>
      <c r="I12720" s="25">
        <v>7.4019607843137256E-2</v>
      </c>
      <c r="J12720" s="23">
        <v>7.49</v>
      </c>
      <c r="K12720" s="12">
        <f t="shared" si="399"/>
        <v>0.55440686274509809</v>
      </c>
      <c r="L12720" s="21" t="s">
        <v>21</v>
      </c>
      <c r="M12720" s="23">
        <f t="shared" si="397"/>
        <v>6</v>
      </c>
      <c r="N12720" s="6">
        <v>2024</v>
      </c>
    </row>
    <row r="12721" spans="1:14" ht="19.95" customHeight="1">
      <c r="A12721" s="20" t="s">
        <v>248</v>
      </c>
      <c r="B12721" s="20" t="s">
        <v>14</v>
      </c>
      <c r="C12721" s="20" t="s">
        <v>35</v>
      </c>
      <c r="D12721" s="20" t="s">
        <v>16</v>
      </c>
      <c r="E12721" s="20" t="s">
        <v>202</v>
      </c>
      <c r="F12721" s="21"/>
      <c r="G12721" s="20" t="s">
        <v>19</v>
      </c>
      <c r="H12721" s="21" t="s">
        <v>162</v>
      </c>
      <c r="I12721" s="25">
        <v>1.0311250000000001</v>
      </c>
      <c r="J12721" s="23">
        <v>0.55000000000000004</v>
      </c>
      <c r="K12721" s="12">
        <f t="shared" si="399"/>
        <v>0.56711875000000012</v>
      </c>
      <c r="L12721" s="21" t="s">
        <v>21</v>
      </c>
      <c r="M12721" s="23">
        <f t="shared" si="397"/>
        <v>0.4</v>
      </c>
      <c r="N12721" s="6">
        <v>2024</v>
      </c>
    </row>
    <row r="12722" spans="1:14" ht="19.95" customHeight="1">
      <c r="A12722" s="20" t="s">
        <v>276</v>
      </c>
      <c r="B12722" s="20" t="s">
        <v>30</v>
      </c>
      <c r="C12722" s="20" t="s">
        <v>68</v>
      </c>
      <c r="D12722" s="20" t="s">
        <v>16</v>
      </c>
      <c r="E12722" s="20" t="s">
        <v>189</v>
      </c>
      <c r="F12722" s="21"/>
      <c r="G12722" s="20" t="s">
        <v>19</v>
      </c>
      <c r="H12722" s="21" t="s">
        <v>92</v>
      </c>
      <c r="I12722" s="25">
        <v>5.984</v>
      </c>
      <c r="J12722" s="23">
        <v>5</v>
      </c>
      <c r="K12722" s="12">
        <f t="shared" si="399"/>
        <v>29.92</v>
      </c>
      <c r="L12722" s="21" t="s">
        <v>21</v>
      </c>
      <c r="M12722" s="23">
        <f t="shared" si="397"/>
        <v>4</v>
      </c>
      <c r="N12722" s="6">
        <v>2024</v>
      </c>
    </row>
    <row r="12723" spans="1:14" ht="19.95" customHeight="1">
      <c r="A12723" s="20" t="s">
        <v>243</v>
      </c>
      <c r="B12723" s="20" t="s">
        <v>48</v>
      </c>
      <c r="C12723" s="20" t="s">
        <v>49</v>
      </c>
      <c r="D12723" s="20" t="s">
        <v>16</v>
      </c>
      <c r="E12723" s="20" t="s">
        <v>17</v>
      </c>
      <c r="F12723" s="21"/>
      <c r="G12723" s="20" t="s">
        <v>19</v>
      </c>
      <c r="H12723" s="21" t="s">
        <v>87</v>
      </c>
      <c r="I12723" s="25">
        <v>0.08</v>
      </c>
      <c r="J12723" s="23">
        <v>14.25</v>
      </c>
      <c r="K12723" s="12">
        <f t="shared" si="399"/>
        <v>1.1400000000000001</v>
      </c>
      <c r="L12723" s="21" t="s">
        <v>21</v>
      </c>
      <c r="M12723" s="23">
        <f t="shared" si="397"/>
        <v>11.4</v>
      </c>
      <c r="N12723" s="6">
        <v>2024</v>
      </c>
    </row>
    <row r="12724" spans="1:14" ht="19.95" customHeight="1">
      <c r="A12724" s="20" t="s">
        <v>243</v>
      </c>
      <c r="B12724" s="20" t="s">
        <v>48</v>
      </c>
      <c r="C12724" s="20" t="s">
        <v>49</v>
      </c>
      <c r="D12724" s="20" t="s">
        <v>16</v>
      </c>
      <c r="E12724" s="20" t="s">
        <v>17</v>
      </c>
      <c r="F12724" s="21"/>
      <c r="G12724" s="20" t="s">
        <v>19</v>
      </c>
      <c r="H12724" s="21" t="s">
        <v>87</v>
      </c>
      <c r="I12724" s="25">
        <v>7.2442622950819671E-2</v>
      </c>
      <c r="J12724" s="23">
        <v>14.25</v>
      </c>
      <c r="K12724" s="12">
        <f t="shared" si="399"/>
        <v>1.0323073770491804</v>
      </c>
      <c r="L12724" s="21" t="s">
        <v>21</v>
      </c>
      <c r="M12724" s="23">
        <f t="shared" si="397"/>
        <v>11.4</v>
      </c>
      <c r="N12724" s="6">
        <v>2024</v>
      </c>
    </row>
    <row r="12725" spans="1:14" ht="19.95" customHeight="1">
      <c r="A12725" s="20" t="s">
        <v>380</v>
      </c>
      <c r="B12725" s="20" t="s">
        <v>14</v>
      </c>
      <c r="C12725" s="20" t="s">
        <v>46</v>
      </c>
      <c r="D12725" s="20" t="s">
        <v>16</v>
      </c>
      <c r="E12725" s="20" t="s">
        <v>27</v>
      </c>
      <c r="F12725" s="21"/>
      <c r="G12725" s="20" t="s">
        <v>19</v>
      </c>
      <c r="H12725" s="21" t="s">
        <v>198</v>
      </c>
      <c r="I12725" s="25">
        <v>7.7541254125412545E-2</v>
      </c>
      <c r="J12725" s="23">
        <v>6.5</v>
      </c>
      <c r="K12725" s="12">
        <f t="shared" si="399"/>
        <v>0.5040181518151815</v>
      </c>
      <c r="L12725" s="21" t="s">
        <v>21</v>
      </c>
      <c r="M12725" s="23">
        <f t="shared" si="397"/>
        <v>5.2</v>
      </c>
      <c r="N12725" s="6">
        <v>2024</v>
      </c>
    </row>
    <row r="12726" spans="1:14" ht="19.95" customHeight="1">
      <c r="A12726" s="20" t="s">
        <v>290</v>
      </c>
      <c r="B12726" s="20" t="s">
        <v>33</v>
      </c>
      <c r="C12726" s="20" t="s">
        <v>55</v>
      </c>
      <c r="D12726" s="20" t="s">
        <v>16</v>
      </c>
      <c r="E12726" s="20" t="s">
        <v>97</v>
      </c>
      <c r="F12726" s="21"/>
      <c r="G12726" s="20" t="s">
        <v>19</v>
      </c>
      <c r="H12726" s="21" t="s">
        <v>162</v>
      </c>
      <c r="I12726" s="25">
        <v>3.36</v>
      </c>
      <c r="J12726" s="23">
        <v>43.5</v>
      </c>
      <c r="K12726" s="12">
        <f t="shared" si="399"/>
        <v>146.16</v>
      </c>
      <c r="L12726" s="21" t="s">
        <v>21</v>
      </c>
      <c r="M12726" s="23">
        <f t="shared" si="397"/>
        <v>34.799999999999997</v>
      </c>
      <c r="N12726" s="6">
        <v>2024</v>
      </c>
    </row>
    <row r="12727" spans="1:14" ht="19.95" customHeight="1">
      <c r="A12727" s="20" t="s">
        <v>290</v>
      </c>
      <c r="B12727" s="20" t="s">
        <v>33</v>
      </c>
      <c r="C12727" s="20" t="s">
        <v>55</v>
      </c>
      <c r="D12727" s="20" t="s">
        <v>16</v>
      </c>
      <c r="E12727" s="20" t="s">
        <v>97</v>
      </c>
      <c r="F12727" s="21"/>
      <c r="G12727" s="20" t="s">
        <v>19</v>
      </c>
      <c r="H12727" s="21" t="s">
        <v>162</v>
      </c>
      <c r="I12727" s="25">
        <v>3.7960000000000003</v>
      </c>
      <c r="J12727" s="23">
        <v>43.28</v>
      </c>
      <c r="K12727" s="12">
        <f t="shared" si="399"/>
        <v>164.29088000000002</v>
      </c>
      <c r="L12727" s="21" t="s">
        <v>21</v>
      </c>
      <c r="M12727" s="23">
        <f t="shared" si="397"/>
        <v>34.6</v>
      </c>
      <c r="N12727" s="6">
        <v>2024</v>
      </c>
    </row>
    <row r="12728" spans="1:14" ht="19.95" customHeight="1">
      <c r="A12728" s="20" t="s">
        <v>365</v>
      </c>
      <c r="B12728" s="20" t="s">
        <v>14</v>
      </c>
      <c r="C12728" s="20" t="s">
        <v>51</v>
      </c>
      <c r="D12728" s="20" t="s">
        <v>26</v>
      </c>
      <c r="E12728" s="20" t="s">
        <v>17</v>
      </c>
      <c r="F12728" s="21"/>
      <c r="G12728" s="20" t="s">
        <v>28</v>
      </c>
      <c r="H12728" s="21" t="s">
        <v>349</v>
      </c>
      <c r="I12728" s="25">
        <v>2.532171052631579</v>
      </c>
      <c r="J12728" s="23">
        <v>1.4</v>
      </c>
      <c r="K12728" s="12">
        <f t="shared" si="399"/>
        <v>3.5450394736842106</v>
      </c>
      <c r="L12728" s="21" t="s">
        <v>21</v>
      </c>
      <c r="M12728" s="23">
        <f t="shared" ref="M12728:M12791" si="400">ROUND(J12728-J12728*20/100,1)</f>
        <v>1.1000000000000001</v>
      </c>
      <c r="N12728" s="6">
        <v>2024</v>
      </c>
    </row>
    <row r="12729" spans="1:14" ht="19.95" customHeight="1">
      <c r="A12729" s="20" t="s">
        <v>321</v>
      </c>
      <c r="B12729" s="20" t="s">
        <v>42</v>
      </c>
      <c r="C12729" s="20" t="s">
        <v>108</v>
      </c>
      <c r="D12729" s="20" t="s">
        <v>110</v>
      </c>
      <c r="E12729" s="20" t="s">
        <v>17</v>
      </c>
      <c r="F12729" s="21"/>
      <c r="G12729" s="20" t="s">
        <v>19</v>
      </c>
      <c r="H12729" s="21" t="s">
        <v>92</v>
      </c>
      <c r="I12729" s="25">
        <v>11.6808</v>
      </c>
      <c r="J12729" s="23">
        <v>0.86</v>
      </c>
      <c r="K12729" s="12">
        <f t="shared" si="399"/>
        <v>10.045487999999999</v>
      </c>
      <c r="L12729" s="21" t="s">
        <v>21</v>
      </c>
      <c r="M12729" s="23">
        <f t="shared" si="400"/>
        <v>0.7</v>
      </c>
      <c r="N12729" s="6">
        <v>2024</v>
      </c>
    </row>
    <row r="12730" spans="1:14" ht="19.95" customHeight="1">
      <c r="A12730" s="20" t="s">
        <v>321</v>
      </c>
      <c r="B12730" s="20" t="s">
        <v>42</v>
      </c>
      <c r="C12730" s="20" t="s">
        <v>108</v>
      </c>
      <c r="D12730" s="20" t="s">
        <v>110</v>
      </c>
      <c r="E12730" s="20" t="s">
        <v>17</v>
      </c>
      <c r="F12730" s="21"/>
      <c r="G12730" s="20" t="s">
        <v>19</v>
      </c>
      <c r="H12730" s="21" t="s">
        <v>92</v>
      </c>
      <c r="I12730" s="25">
        <v>11.857066666666666</v>
      </c>
      <c r="J12730" s="23">
        <v>0.86</v>
      </c>
      <c r="K12730" s="12">
        <f t="shared" si="399"/>
        <v>10.197077333333333</v>
      </c>
      <c r="L12730" s="21" t="s">
        <v>21</v>
      </c>
      <c r="M12730" s="23">
        <f t="shared" si="400"/>
        <v>0.7</v>
      </c>
      <c r="N12730" s="6">
        <v>2024</v>
      </c>
    </row>
    <row r="12731" spans="1:14" ht="19.95" customHeight="1">
      <c r="A12731" s="20" t="s">
        <v>339</v>
      </c>
      <c r="B12731" s="20" t="s">
        <v>14</v>
      </c>
      <c r="C12731" s="20" t="s">
        <v>46</v>
      </c>
      <c r="D12731" s="20" t="s">
        <v>26</v>
      </c>
      <c r="E12731" s="20" t="s">
        <v>73</v>
      </c>
      <c r="F12731" s="21"/>
      <c r="G12731" s="20" t="s">
        <v>19</v>
      </c>
      <c r="H12731" s="21" t="s">
        <v>198</v>
      </c>
      <c r="I12731" s="25">
        <v>9.5600000000000004E-2</v>
      </c>
      <c r="J12731" s="23">
        <v>1.7</v>
      </c>
      <c r="K12731" s="12">
        <f t="shared" si="399"/>
        <v>0.16252</v>
      </c>
      <c r="L12731" s="21" t="s">
        <v>21</v>
      </c>
      <c r="M12731" s="23">
        <f t="shared" si="400"/>
        <v>1.4</v>
      </c>
      <c r="N12731" s="6">
        <v>2024</v>
      </c>
    </row>
    <row r="12732" spans="1:14" ht="19.95" customHeight="1">
      <c r="A12732" s="20" t="s">
        <v>257</v>
      </c>
      <c r="B12732" s="20" t="s">
        <v>42</v>
      </c>
      <c r="C12732" s="20" t="s">
        <v>65</v>
      </c>
      <c r="D12732" s="20" t="s">
        <v>16</v>
      </c>
      <c r="E12732" s="20" t="s">
        <v>202</v>
      </c>
      <c r="F12732" s="21"/>
      <c r="G12732" s="20" t="s">
        <v>19</v>
      </c>
      <c r="H12732" s="21" t="s">
        <v>198</v>
      </c>
      <c r="I12732" s="25">
        <v>2.2007916666666669</v>
      </c>
      <c r="J12732" s="23">
        <v>1.25</v>
      </c>
      <c r="K12732" s="12">
        <f t="shared" si="399"/>
        <v>2.7509895833333338</v>
      </c>
      <c r="L12732" s="21" t="s">
        <v>21</v>
      </c>
      <c r="M12732" s="23">
        <f t="shared" si="400"/>
        <v>1</v>
      </c>
      <c r="N12732" s="6">
        <v>2024</v>
      </c>
    </row>
    <row r="12733" spans="1:14" ht="19.95" customHeight="1">
      <c r="A12733" s="20" t="s">
        <v>290</v>
      </c>
      <c r="B12733" s="20" t="s">
        <v>33</v>
      </c>
      <c r="C12733" s="20" t="s">
        <v>55</v>
      </c>
      <c r="D12733" s="20" t="s">
        <v>16</v>
      </c>
      <c r="E12733" s="20" t="s">
        <v>97</v>
      </c>
      <c r="F12733" s="21"/>
      <c r="G12733" s="20" t="s">
        <v>19</v>
      </c>
      <c r="H12733" s="21" t="s">
        <v>162</v>
      </c>
      <c r="I12733" s="25">
        <v>4.09</v>
      </c>
      <c r="J12733" s="23">
        <v>43.5</v>
      </c>
      <c r="K12733" s="12">
        <f t="shared" si="399"/>
        <v>177.91499999999999</v>
      </c>
      <c r="L12733" s="21" t="s">
        <v>21</v>
      </c>
      <c r="M12733" s="23">
        <f t="shared" si="400"/>
        <v>34.799999999999997</v>
      </c>
      <c r="N12733" s="6">
        <v>2024</v>
      </c>
    </row>
    <row r="12734" spans="1:14" ht="19.95" customHeight="1">
      <c r="A12734" s="20" t="s">
        <v>261</v>
      </c>
      <c r="B12734" s="20" t="s">
        <v>30</v>
      </c>
      <c r="C12734" s="20" t="s">
        <v>65</v>
      </c>
      <c r="D12734" s="20" t="s">
        <v>16</v>
      </c>
      <c r="E12734" s="20" t="s">
        <v>27</v>
      </c>
      <c r="F12734" s="21"/>
      <c r="G12734" s="20" t="s">
        <v>19</v>
      </c>
      <c r="H12734" s="21" t="s">
        <v>262</v>
      </c>
      <c r="I12734" s="25">
        <v>3.09</v>
      </c>
      <c r="J12734" s="23">
        <v>22</v>
      </c>
      <c r="K12734" s="12">
        <f t="shared" si="399"/>
        <v>67.97999999999999</v>
      </c>
      <c r="L12734" s="21" t="s">
        <v>21</v>
      </c>
      <c r="M12734" s="23">
        <f t="shared" si="400"/>
        <v>17.600000000000001</v>
      </c>
      <c r="N12734" s="6">
        <v>2024</v>
      </c>
    </row>
    <row r="12735" spans="1:14" ht="19.95" customHeight="1">
      <c r="A12735" s="20" t="s">
        <v>380</v>
      </c>
      <c r="B12735" s="20" t="s">
        <v>33</v>
      </c>
      <c r="C12735" s="20" t="s">
        <v>69</v>
      </c>
      <c r="D12735" s="20" t="s">
        <v>16</v>
      </c>
      <c r="E12735" s="20" t="s">
        <v>27</v>
      </c>
      <c r="F12735" s="21"/>
      <c r="G12735" s="20" t="s">
        <v>19</v>
      </c>
      <c r="H12735" s="21" t="s">
        <v>198</v>
      </c>
      <c r="I12735" s="25">
        <v>0.21583333333333332</v>
      </c>
      <c r="J12735" s="23">
        <v>7</v>
      </c>
      <c r="K12735" s="12">
        <f t="shared" si="399"/>
        <v>1.5108333333333333</v>
      </c>
      <c r="L12735" s="21" t="s">
        <v>21</v>
      </c>
      <c r="M12735" s="23">
        <f t="shared" si="400"/>
        <v>5.6</v>
      </c>
      <c r="N12735" s="6">
        <v>2024</v>
      </c>
    </row>
    <row r="12736" spans="1:14" ht="19.95" customHeight="1">
      <c r="A12736" s="20" t="s">
        <v>321</v>
      </c>
      <c r="B12736" s="20" t="s">
        <v>30</v>
      </c>
      <c r="C12736" s="20" t="s">
        <v>56</v>
      </c>
      <c r="D12736" s="20" t="s">
        <v>39</v>
      </c>
      <c r="E12736" s="20" t="s">
        <v>17</v>
      </c>
      <c r="F12736" s="21"/>
      <c r="G12736" s="20" t="s">
        <v>19</v>
      </c>
      <c r="H12736" s="21" t="s">
        <v>92</v>
      </c>
      <c r="I12736" s="25">
        <v>4.4326666666666661</v>
      </c>
      <c r="J12736" s="23">
        <v>1</v>
      </c>
      <c r="K12736" s="12">
        <f t="shared" si="399"/>
        <v>4.4326666666666661</v>
      </c>
      <c r="L12736" s="21" t="s">
        <v>21</v>
      </c>
      <c r="M12736" s="23">
        <f t="shared" si="400"/>
        <v>0.8</v>
      </c>
      <c r="N12736" s="6">
        <v>2024</v>
      </c>
    </row>
    <row r="12737" spans="1:14" ht="19.95" customHeight="1">
      <c r="A12737" s="20" t="s">
        <v>248</v>
      </c>
      <c r="B12737" s="20" t="s">
        <v>48</v>
      </c>
      <c r="C12737" s="20" t="s">
        <v>94</v>
      </c>
      <c r="D12737" s="20" t="s">
        <v>16</v>
      </c>
      <c r="E12737" s="20" t="s">
        <v>202</v>
      </c>
      <c r="F12737" s="21"/>
      <c r="G12737" s="20" t="s">
        <v>19</v>
      </c>
      <c r="H12737" s="21" t="s">
        <v>162</v>
      </c>
      <c r="I12737" s="25">
        <v>0.19900999999999999</v>
      </c>
      <c r="J12737" s="23">
        <v>0.85</v>
      </c>
      <c r="K12737" s="12">
        <f t="shared" si="399"/>
        <v>0.16915849999999999</v>
      </c>
      <c r="L12737" s="21" t="s">
        <v>21</v>
      </c>
      <c r="M12737" s="23">
        <f t="shared" si="400"/>
        <v>0.7</v>
      </c>
      <c r="N12737" s="6">
        <v>2024</v>
      </c>
    </row>
    <row r="12738" spans="1:14" ht="19.95" customHeight="1">
      <c r="A12738" s="20" t="s">
        <v>365</v>
      </c>
      <c r="B12738" s="20" t="s">
        <v>30</v>
      </c>
      <c r="C12738" s="20" t="s">
        <v>131</v>
      </c>
      <c r="D12738" s="20" t="s">
        <v>16</v>
      </c>
      <c r="E12738" s="20" t="s">
        <v>17</v>
      </c>
      <c r="F12738" s="21"/>
      <c r="G12738" s="20" t="s">
        <v>427</v>
      </c>
      <c r="H12738" s="21" t="s">
        <v>349</v>
      </c>
      <c r="I12738" s="25">
        <v>8.033666666666667</v>
      </c>
      <c r="J12738" s="23">
        <v>1.2</v>
      </c>
      <c r="K12738" s="12">
        <f t="shared" si="399"/>
        <v>9.6403999999999996</v>
      </c>
      <c r="L12738" s="21" t="s">
        <v>21</v>
      </c>
      <c r="M12738" s="23">
        <f t="shared" si="400"/>
        <v>1</v>
      </c>
      <c r="N12738" s="6">
        <v>2024</v>
      </c>
    </row>
    <row r="12739" spans="1:14" ht="19.95" customHeight="1">
      <c r="A12739" s="20" t="s">
        <v>186</v>
      </c>
      <c r="B12739" s="20" t="s">
        <v>33</v>
      </c>
      <c r="C12739" s="20" t="s">
        <v>69</v>
      </c>
      <c r="D12739" s="20" t="s">
        <v>16</v>
      </c>
      <c r="E12739" s="20" t="s">
        <v>155</v>
      </c>
      <c r="F12739" s="21"/>
      <c r="G12739" s="20" t="s">
        <v>19</v>
      </c>
      <c r="H12739" s="21" t="s">
        <v>92</v>
      </c>
      <c r="I12739" s="25">
        <v>0.20349089635854339</v>
      </c>
      <c r="J12739" s="23">
        <v>1.5</v>
      </c>
      <c r="K12739" s="12">
        <f t="shared" si="399"/>
        <v>0.30523634453781512</v>
      </c>
      <c r="L12739" s="21" t="s">
        <v>21</v>
      </c>
      <c r="M12739" s="23">
        <f t="shared" si="400"/>
        <v>1.2</v>
      </c>
      <c r="N12739" s="6">
        <v>2024</v>
      </c>
    </row>
    <row r="12740" spans="1:14" ht="19.95" customHeight="1">
      <c r="A12740" s="20" t="s">
        <v>186</v>
      </c>
      <c r="B12740" s="20" t="s">
        <v>14</v>
      </c>
      <c r="C12740" s="20" t="s">
        <v>38</v>
      </c>
      <c r="D12740" s="20" t="s">
        <v>16</v>
      </c>
      <c r="E12740" s="20" t="s">
        <v>155</v>
      </c>
      <c r="F12740" s="21"/>
      <c r="G12740" s="20" t="s">
        <v>19</v>
      </c>
      <c r="H12740" s="21" t="s">
        <v>92</v>
      </c>
      <c r="I12740" s="25">
        <v>1.2093499999999999</v>
      </c>
      <c r="J12740" s="23">
        <v>0.9</v>
      </c>
      <c r="K12740" s="12">
        <f t="shared" si="399"/>
        <v>1.0884149999999999</v>
      </c>
      <c r="L12740" s="21" t="s">
        <v>21</v>
      </c>
      <c r="M12740" s="23">
        <f t="shared" si="400"/>
        <v>0.7</v>
      </c>
      <c r="N12740" s="6">
        <v>2024</v>
      </c>
    </row>
    <row r="12741" spans="1:14" ht="19.95" customHeight="1">
      <c r="A12741" s="20" t="s">
        <v>290</v>
      </c>
      <c r="B12741" s="20" t="s">
        <v>42</v>
      </c>
      <c r="C12741" s="20" t="s">
        <v>72</v>
      </c>
      <c r="D12741" s="20" t="s">
        <v>16</v>
      </c>
      <c r="E12741" s="20" t="s">
        <v>97</v>
      </c>
      <c r="F12741" s="21"/>
      <c r="G12741" s="20" t="s">
        <v>19</v>
      </c>
      <c r="H12741" s="21" t="s">
        <v>162</v>
      </c>
      <c r="I12741" s="25">
        <v>0.31985840707964602</v>
      </c>
      <c r="J12741" s="23">
        <v>10.45</v>
      </c>
      <c r="K12741" s="12">
        <f t="shared" si="399"/>
        <v>3.3425203539823007</v>
      </c>
      <c r="L12741" s="21" t="s">
        <v>21</v>
      </c>
      <c r="M12741" s="23">
        <f t="shared" si="400"/>
        <v>8.4</v>
      </c>
      <c r="N12741" s="6">
        <v>2024</v>
      </c>
    </row>
    <row r="12742" spans="1:14" ht="19.95" customHeight="1">
      <c r="A12742" s="20" t="s">
        <v>248</v>
      </c>
      <c r="B12742" s="20" t="s">
        <v>42</v>
      </c>
      <c r="C12742" s="20" t="s">
        <v>68</v>
      </c>
      <c r="D12742" s="20" t="s">
        <v>16</v>
      </c>
      <c r="E12742" s="20" t="s">
        <v>202</v>
      </c>
      <c r="F12742" s="21"/>
      <c r="G12742" s="20" t="s">
        <v>19</v>
      </c>
      <c r="H12742" s="21" t="s">
        <v>162</v>
      </c>
      <c r="I12742" s="25">
        <v>5.4249999999999998</v>
      </c>
      <c r="J12742" s="23">
        <v>3.9</v>
      </c>
      <c r="K12742" s="12">
        <f t="shared" si="399"/>
        <v>21.157499999999999</v>
      </c>
      <c r="L12742" s="21" t="s">
        <v>21</v>
      </c>
      <c r="M12742" s="23">
        <f t="shared" si="400"/>
        <v>3.1</v>
      </c>
      <c r="N12742" s="6">
        <v>2024</v>
      </c>
    </row>
    <row r="12743" spans="1:14" ht="19.95" customHeight="1">
      <c r="A12743" s="20" t="s">
        <v>393</v>
      </c>
      <c r="B12743" s="20" t="s">
        <v>48</v>
      </c>
      <c r="C12743" s="20" t="s">
        <v>94</v>
      </c>
      <c r="D12743" s="20" t="s">
        <v>16</v>
      </c>
      <c r="E12743" s="20" t="s">
        <v>17</v>
      </c>
      <c r="F12743" s="21"/>
      <c r="G12743" s="20" t="s">
        <v>19</v>
      </c>
      <c r="H12743" s="21" t="s">
        <v>394</v>
      </c>
      <c r="I12743" s="25">
        <v>0.16159999999999999</v>
      </c>
      <c r="J12743" s="23">
        <v>15</v>
      </c>
      <c r="K12743" s="12">
        <f t="shared" si="399"/>
        <v>2.4239999999999999</v>
      </c>
      <c r="L12743" s="21" t="s">
        <v>21</v>
      </c>
      <c r="M12743" s="23">
        <f t="shared" si="400"/>
        <v>12</v>
      </c>
      <c r="N12743" s="6">
        <v>2024</v>
      </c>
    </row>
    <row r="12744" spans="1:14" ht="19.95" customHeight="1">
      <c r="A12744" s="20" t="s">
        <v>339</v>
      </c>
      <c r="B12744" s="20" t="s">
        <v>14</v>
      </c>
      <c r="C12744" s="20" t="s">
        <v>46</v>
      </c>
      <c r="D12744" s="20" t="s">
        <v>125</v>
      </c>
      <c r="E12744" s="20" t="s">
        <v>73</v>
      </c>
      <c r="F12744" s="21"/>
      <c r="G12744" s="20" t="s">
        <v>19</v>
      </c>
      <c r="H12744" s="21" t="s">
        <v>20</v>
      </c>
      <c r="I12744" s="25">
        <v>9.2266666666666663E-2</v>
      </c>
      <c r="J12744" s="23">
        <v>1.71</v>
      </c>
      <c r="K12744" s="12">
        <f t="shared" si="399"/>
        <v>0.157776</v>
      </c>
      <c r="L12744" s="21" t="s">
        <v>21</v>
      </c>
      <c r="M12744" s="23">
        <f t="shared" si="400"/>
        <v>1.4</v>
      </c>
      <c r="N12744" s="6">
        <v>2024</v>
      </c>
    </row>
    <row r="12745" spans="1:14" ht="19.95" customHeight="1">
      <c r="A12745" s="20" t="s">
        <v>308</v>
      </c>
      <c r="B12745" s="20" t="s">
        <v>40</v>
      </c>
      <c r="C12745" s="20" t="s">
        <v>31</v>
      </c>
      <c r="D12745" s="20" t="s">
        <v>16</v>
      </c>
      <c r="E12745" s="20" t="s">
        <v>147</v>
      </c>
      <c r="F12745" s="21"/>
      <c r="G12745" s="20" t="s">
        <v>19</v>
      </c>
      <c r="H12745" s="21" t="s">
        <v>172</v>
      </c>
      <c r="I12745" s="25">
        <v>0.93</v>
      </c>
      <c r="J12745" s="23">
        <v>6</v>
      </c>
      <c r="K12745" s="12">
        <f t="shared" si="399"/>
        <v>5.58</v>
      </c>
      <c r="L12745" s="21" t="s">
        <v>21</v>
      </c>
      <c r="M12745" s="23">
        <f t="shared" si="400"/>
        <v>4.8</v>
      </c>
      <c r="N12745" s="6">
        <v>2024</v>
      </c>
    </row>
    <row r="12746" spans="1:14" ht="19.95" customHeight="1">
      <c r="A12746" s="20" t="s">
        <v>290</v>
      </c>
      <c r="B12746" s="20" t="s">
        <v>62</v>
      </c>
      <c r="C12746" s="20" t="s">
        <v>56</v>
      </c>
      <c r="D12746" s="20" t="s">
        <v>39</v>
      </c>
      <c r="E12746" s="20" t="s">
        <v>97</v>
      </c>
      <c r="F12746" s="21"/>
      <c r="G12746" s="20" t="s">
        <v>19</v>
      </c>
      <c r="H12746" s="21" t="s">
        <v>162</v>
      </c>
      <c r="I12746" s="25">
        <v>4.4710000000000001</v>
      </c>
      <c r="J12746" s="23">
        <v>55</v>
      </c>
      <c r="K12746" s="12">
        <f t="shared" si="399"/>
        <v>245.905</v>
      </c>
      <c r="L12746" s="21" t="s">
        <v>21</v>
      </c>
      <c r="M12746" s="23">
        <f t="shared" si="400"/>
        <v>44</v>
      </c>
      <c r="N12746" s="6">
        <v>2024</v>
      </c>
    </row>
    <row r="12747" spans="1:14" ht="19.95" customHeight="1">
      <c r="A12747" s="20" t="s">
        <v>186</v>
      </c>
      <c r="B12747" s="20" t="s">
        <v>30</v>
      </c>
      <c r="C12747" s="20" t="s">
        <v>69</v>
      </c>
      <c r="D12747" s="20" t="s">
        <v>16</v>
      </c>
      <c r="E12747" s="20" t="s">
        <v>155</v>
      </c>
      <c r="F12747" s="21"/>
      <c r="G12747" s="20" t="s">
        <v>19</v>
      </c>
      <c r="H12747" s="21" t="s">
        <v>92</v>
      </c>
      <c r="I12747" s="25">
        <v>0.28003095975232201</v>
      </c>
      <c r="J12747" s="23">
        <v>1.7</v>
      </c>
      <c r="K12747" s="12">
        <f t="shared" si="399"/>
        <v>0.47605263157894739</v>
      </c>
      <c r="L12747" s="21" t="s">
        <v>21</v>
      </c>
      <c r="M12747" s="23">
        <f t="shared" si="400"/>
        <v>1.4</v>
      </c>
      <c r="N12747" s="6">
        <v>2024</v>
      </c>
    </row>
    <row r="12748" spans="1:14" ht="19.95" customHeight="1">
      <c r="A12748" s="20" t="s">
        <v>380</v>
      </c>
      <c r="B12748" s="20" t="s">
        <v>14</v>
      </c>
      <c r="C12748" s="20" t="s">
        <v>45</v>
      </c>
      <c r="D12748" s="20" t="s">
        <v>16</v>
      </c>
      <c r="E12748" s="20" t="s">
        <v>27</v>
      </c>
      <c r="F12748" s="21"/>
      <c r="G12748" s="20" t="s">
        <v>19</v>
      </c>
      <c r="H12748" s="21" t="s">
        <v>198</v>
      </c>
      <c r="I12748" s="25">
        <v>0.11749999999999999</v>
      </c>
      <c r="J12748" s="23">
        <v>6.49</v>
      </c>
      <c r="K12748" s="12">
        <f t="shared" si="399"/>
        <v>0.762575</v>
      </c>
      <c r="L12748" s="21" t="s">
        <v>21</v>
      </c>
      <c r="M12748" s="23">
        <f t="shared" si="400"/>
        <v>5.2</v>
      </c>
      <c r="N12748" s="6">
        <v>2024</v>
      </c>
    </row>
    <row r="12749" spans="1:14" ht="19.95" customHeight="1">
      <c r="A12749" s="20" t="s">
        <v>380</v>
      </c>
      <c r="B12749" s="20" t="s">
        <v>14</v>
      </c>
      <c r="C12749" s="20" t="s">
        <v>38</v>
      </c>
      <c r="D12749" s="20" t="s">
        <v>16</v>
      </c>
      <c r="E12749" s="20" t="s">
        <v>27</v>
      </c>
      <c r="F12749" s="21"/>
      <c r="G12749" s="20" t="s">
        <v>19</v>
      </c>
      <c r="H12749" s="21" t="s">
        <v>198</v>
      </c>
      <c r="I12749" s="25">
        <v>1.385</v>
      </c>
      <c r="J12749" s="23">
        <v>115.51</v>
      </c>
      <c r="K12749" s="12">
        <f t="shared" si="399"/>
        <v>159.98135000000002</v>
      </c>
      <c r="L12749" s="21" t="s">
        <v>21</v>
      </c>
      <c r="M12749" s="23">
        <f t="shared" si="400"/>
        <v>92.4</v>
      </c>
      <c r="N12749" s="6">
        <v>2024</v>
      </c>
    </row>
    <row r="12750" spans="1:14" ht="19.95" customHeight="1">
      <c r="A12750" s="20" t="s">
        <v>380</v>
      </c>
      <c r="B12750" s="20" t="s">
        <v>14</v>
      </c>
      <c r="C12750" s="20" t="s">
        <v>45</v>
      </c>
      <c r="D12750" s="20" t="s">
        <v>16</v>
      </c>
      <c r="E12750" s="20" t="s">
        <v>27</v>
      </c>
      <c r="F12750" s="21"/>
      <c r="G12750" s="20" t="s">
        <v>19</v>
      </c>
      <c r="H12750" s="21" t="s">
        <v>198</v>
      </c>
      <c r="I12750" s="25">
        <v>0.105</v>
      </c>
      <c r="J12750" s="23">
        <v>6.5</v>
      </c>
      <c r="K12750" s="12">
        <f t="shared" si="399"/>
        <v>0.6825</v>
      </c>
      <c r="L12750" s="21" t="s">
        <v>21</v>
      </c>
      <c r="M12750" s="23">
        <f t="shared" si="400"/>
        <v>5.2</v>
      </c>
      <c r="N12750" s="6">
        <v>2024</v>
      </c>
    </row>
    <row r="12751" spans="1:14" ht="19.95" customHeight="1">
      <c r="A12751" s="20" t="s">
        <v>211</v>
      </c>
      <c r="B12751" s="20" t="s">
        <v>14</v>
      </c>
      <c r="C12751" s="20" t="s">
        <v>179</v>
      </c>
      <c r="D12751" s="20" t="s">
        <v>183</v>
      </c>
      <c r="E12751" s="20" t="s">
        <v>207</v>
      </c>
      <c r="F12751" s="21"/>
      <c r="G12751" s="20" t="s">
        <v>19</v>
      </c>
      <c r="H12751" s="21" t="s">
        <v>229</v>
      </c>
      <c r="I12751" s="25">
        <v>8.1250000000000003E-3</v>
      </c>
      <c r="J12751" s="23">
        <v>205</v>
      </c>
      <c r="K12751" s="12">
        <f t="shared" si="399"/>
        <v>1.6656250000000001</v>
      </c>
      <c r="L12751" s="21" t="s">
        <v>21</v>
      </c>
      <c r="M12751" s="23">
        <f t="shared" si="400"/>
        <v>164</v>
      </c>
      <c r="N12751" s="6">
        <v>2024</v>
      </c>
    </row>
    <row r="12752" spans="1:14" ht="19.95" customHeight="1">
      <c r="A12752" s="20" t="s">
        <v>211</v>
      </c>
      <c r="B12752" s="20" t="s">
        <v>14</v>
      </c>
      <c r="C12752" s="20" t="s">
        <v>238</v>
      </c>
      <c r="D12752" s="20" t="s">
        <v>183</v>
      </c>
      <c r="E12752" s="20" t="s">
        <v>207</v>
      </c>
      <c r="F12752" s="21"/>
      <c r="G12752" s="20" t="s">
        <v>19</v>
      </c>
      <c r="H12752" s="21" t="s">
        <v>229</v>
      </c>
      <c r="I12752" s="25">
        <v>5.2499999999999998E-2</v>
      </c>
      <c r="J12752" s="23">
        <v>205</v>
      </c>
      <c r="K12752" s="12">
        <f t="shared" si="399"/>
        <v>10.762499999999999</v>
      </c>
      <c r="L12752" s="21" t="s">
        <v>21</v>
      </c>
      <c r="M12752" s="23">
        <f t="shared" si="400"/>
        <v>164</v>
      </c>
      <c r="N12752" s="6">
        <v>2024</v>
      </c>
    </row>
    <row r="12753" spans="1:14" ht="19.95" customHeight="1">
      <c r="A12753" s="20" t="s">
        <v>211</v>
      </c>
      <c r="B12753" s="20" t="s">
        <v>14</v>
      </c>
      <c r="C12753" s="20" t="s">
        <v>238</v>
      </c>
      <c r="D12753" s="20" t="s">
        <v>183</v>
      </c>
      <c r="E12753" s="20" t="s">
        <v>207</v>
      </c>
      <c r="F12753" s="21"/>
      <c r="G12753" s="20" t="s">
        <v>19</v>
      </c>
      <c r="H12753" s="21" t="s">
        <v>229</v>
      </c>
      <c r="I12753" s="25">
        <v>5.3800000000000001E-2</v>
      </c>
      <c r="J12753" s="23">
        <v>205</v>
      </c>
      <c r="K12753" s="12">
        <f t="shared" si="399"/>
        <v>11.029</v>
      </c>
      <c r="L12753" s="21" t="s">
        <v>21</v>
      </c>
      <c r="M12753" s="23">
        <f t="shared" si="400"/>
        <v>164</v>
      </c>
      <c r="N12753" s="6">
        <v>2024</v>
      </c>
    </row>
    <row r="12754" spans="1:14" ht="19.95" customHeight="1">
      <c r="A12754" s="20" t="s">
        <v>211</v>
      </c>
      <c r="B12754" s="20" t="s">
        <v>14</v>
      </c>
      <c r="C12754" s="20" t="s">
        <v>192</v>
      </c>
      <c r="D12754" s="20" t="s">
        <v>213</v>
      </c>
      <c r="E12754" s="20" t="s">
        <v>207</v>
      </c>
      <c r="F12754" s="21"/>
      <c r="G12754" s="20" t="s">
        <v>19</v>
      </c>
      <c r="H12754" s="21" t="s">
        <v>229</v>
      </c>
      <c r="I12754" s="25">
        <v>5.0000000000000001E-3</v>
      </c>
      <c r="J12754" s="23">
        <v>90</v>
      </c>
      <c r="K12754" s="12">
        <f t="shared" si="399"/>
        <v>0.45</v>
      </c>
      <c r="L12754" s="21" t="s">
        <v>21</v>
      </c>
      <c r="M12754" s="23">
        <f t="shared" si="400"/>
        <v>72</v>
      </c>
      <c r="N12754" s="6">
        <v>2024</v>
      </c>
    </row>
    <row r="12755" spans="1:14" ht="19.95" customHeight="1">
      <c r="A12755" s="20" t="s">
        <v>211</v>
      </c>
      <c r="B12755" s="20" t="s">
        <v>14</v>
      </c>
      <c r="C12755" s="20" t="s">
        <v>179</v>
      </c>
      <c r="D12755" s="20" t="s">
        <v>183</v>
      </c>
      <c r="E12755" s="20" t="s">
        <v>207</v>
      </c>
      <c r="F12755" s="21"/>
      <c r="G12755" s="20" t="s">
        <v>19</v>
      </c>
      <c r="H12755" s="21" t="s">
        <v>229</v>
      </c>
      <c r="I12755" s="25">
        <v>7.9166666666666673E-3</v>
      </c>
      <c r="J12755" s="23">
        <v>205</v>
      </c>
      <c r="K12755" s="12">
        <f t="shared" si="399"/>
        <v>1.6229166666666668</v>
      </c>
      <c r="L12755" s="21" t="s">
        <v>21</v>
      </c>
      <c r="M12755" s="23">
        <f t="shared" si="400"/>
        <v>164</v>
      </c>
      <c r="N12755" s="6">
        <v>2024</v>
      </c>
    </row>
    <row r="12756" spans="1:14" ht="19.95" customHeight="1">
      <c r="A12756" s="20" t="s">
        <v>211</v>
      </c>
      <c r="B12756" s="20" t="s">
        <v>14</v>
      </c>
      <c r="C12756" s="20" t="s">
        <v>179</v>
      </c>
      <c r="D12756" s="20" t="s">
        <v>183</v>
      </c>
      <c r="E12756" s="20" t="s">
        <v>207</v>
      </c>
      <c r="F12756" s="21"/>
      <c r="G12756" s="20" t="s">
        <v>19</v>
      </c>
      <c r="H12756" s="21" t="s">
        <v>229</v>
      </c>
      <c r="I12756" s="25">
        <v>8.1140350877192992E-3</v>
      </c>
      <c r="J12756" s="23">
        <v>205</v>
      </c>
      <c r="K12756" s="12">
        <f t="shared" si="399"/>
        <v>1.6633771929824563</v>
      </c>
      <c r="L12756" s="21" t="s">
        <v>21</v>
      </c>
      <c r="M12756" s="23">
        <f t="shared" si="400"/>
        <v>164</v>
      </c>
      <c r="N12756" s="6">
        <v>2024</v>
      </c>
    </row>
    <row r="12757" spans="1:14" ht="19.95" customHeight="1">
      <c r="A12757" s="20" t="s">
        <v>211</v>
      </c>
      <c r="B12757" s="20" t="s">
        <v>14</v>
      </c>
      <c r="C12757" s="20" t="s">
        <v>179</v>
      </c>
      <c r="D12757" s="20" t="s">
        <v>183</v>
      </c>
      <c r="E12757" s="20" t="s">
        <v>207</v>
      </c>
      <c r="F12757" s="21"/>
      <c r="G12757" s="20" t="s">
        <v>19</v>
      </c>
      <c r="H12757" s="21" t="s">
        <v>229</v>
      </c>
      <c r="I12757" s="25">
        <v>8.3333333333333332E-3</v>
      </c>
      <c r="J12757" s="23">
        <v>205</v>
      </c>
      <c r="K12757" s="12">
        <f t="shared" si="399"/>
        <v>1.7083333333333333</v>
      </c>
      <c r="L12757" s="21" t="s">
        <v>21</v>
      </c>
      <c r="M12757" s="23">
        <f t="shared" si="400"/>
        <v>164</v>
      </c>
      <c r="N12757" s="6">
        <v>2024</v>
      </c>
    </row>
    <row r="12758" spans="1:14" ht="19.95" customHeight="1">
      <c r="A12758" s="20" t="s">
        <v>211</v>
      </c>
      <c r="B12758" s="20" t="s">
        <v>14</v>
      </c>
      <c r="C12758" s="20" t="s">
        <v>192</v>
      </c>
      <c r="D12758" s="20" t="s">
        <v>183</v>
      </c>
      <c r="E12758" s="20" t="s">
        <v>207</v>
      </c>
      <c r="F12758" s="21"/>
      <c r="G12758" s="20" t="s">
        <v>19</v>
      </c>
      <c r="H12758" s="21" t="s">
        <v>229</v>
      </c>
      <c r="I12758" s="25">
        <v>5.4268292682926834E-3</v>
      </c>
      <c r="J12758" s="23">
        <v>205</v>
      </c>
      <c r="K12758" s="12">
        <f t="shared" si="399"/>
        <v>1.1125</v>
      </c>
      <c r="L12758" s="21" t="s">
        <v>21</v>
      </c>
      <c r="M12758" s="23">
        <f t="shared" si="400"/>
        <v>164</v>
      </c>
      <c r="N12758" s="6">
        <v>2024</v>
      </c>
    </row>
    <row r="12759" spans="1:14" ht="19.95" customHeight="1">
      <c r="A12759" s="20" t="s">
        <v>211</v>
      </c>
      <c r="B12759" s="20" t="s">
        <v>14</v>
      </c>
      <c r="C12759" s="20" t="s">
        <v>179</v>
      </c>
      <c r="D12759" s="20" t="s">
        <v>183</v>
      </c>
      <c r="E12759" s="20" t="s">
        <v>207</v>
      </c>
      <c r="F12759" s="21"/>
      <c r="G12759" s="20" t="s">
        <v>19</v>
      </c>
      <c r="H12759" s="21" t="s">
        <v>229</v>
      </c>
      <c r="I12759" s="25">
        <v>8.130081300813009E-3</v>
      </c>
      <c r="J12759" s="23">
        <v>205</v>
      </c>
      <c r="K12759" s="12">
        <f t="shared" si="399"/>
        <v>1.6666666666666667</v>
      </c>
      <c r="L12759" s="21" t="s">
        <v>21</v>
      </c>
      <c r="M12759" s="23">
        <f t="shared" si="400"/>
        <v>164</v>
      </c>
      <c r="N12759" s="6">
        <v>2024</v>
      </c>
    </row>
    <row r="12760" spans="1:14" ht="19.95" customHeight="1">
      <c r="A12760" s="20" t="s">
        <v>211</v>
      </c>
      <c r="B12760" s="20" t="s">
        <v>14</v>
      </c>
      <c r="C12760" s="20" t="s">
        <v>214</v>
      </c>
      <c r="D12760" s="20" t="s">
        <v>183</v>
      </c>
      <c r="E12760" s="20" t="s">
        <v>207</v>
      </c>
      <c r="F12760" s="21"/>
      <c r="G12760" s="20" t="s">
        <v>19</v>
      </c>
      <c r="H12760" s="21" t="s">
        <v>229</v>
      </c>
      <c r="I12760" s="25">
        <v>1.0365853658536586E-2</v>
      </c>
      <c r="J12760" s="23">
        <v>190</v>
      </c>
      <c r="K12760" s="12">
        <f t="shared" si="399"/>
        <v>1.9695121951219514</v>
      </c>
      <c r="L12760" s="21" t="s">
        <v>21</v>
      </c>
      <c r="M12760" s="23">
        <f t="shared" si="400"/>
        <v>152</v>
      </c>
      <c r="N12760" s="6">
        <v>2024</v>
      </c>
    </row>
    <row r="12761" spans="1:14" ht="19.95" customHeight="1">
      <c r="A12761" s="20" t="s">
        <v>211</v>
      </c>
      <c r="B12761" s="20" t="s">
        <v>14</v>
      </c>
      <c r="C12761" s="20" t="s">
        <v>215</v>
      </c>
      <c r="D12761" s="20" t="s">
        <v>213</v>
      </c>
      <c r="E12761" s="20" t="s">
        <v>207</v>
      </c>
      <c r="F12761" s="21"/>
      <c r="G12761" s="20" t="s">
        <v>19</v>
      </c>
      <c r="H12761" s="21" t="s">
        <v>229</v>
      </c>
      <c r="I12761" s="25">
        <v>3.173076923076923E-3</v>
      </c>
      <c r="J12761" s="23">
        <v>90</v>
      </c>
      <c r="K12761" s="12">
        <f t="shared" si="399"/>
        <v>0.28557692307692306</v>
      </c>
      <c r="L12761" s="21" t="s">
        <v>21</v>
      </c>
      <c r="M12761" s="23">
        <f t="shared" si="400"/>
        <v>72</v>
      </c>
      <c r="N12761" s="6">
        <v>2024</v>
      </c>
    </row>
    <row r="12762" spans="1:14" ht="19.95" customHeight="1">
      <c r="A12762" s="20" t="s">
        <v>211</v>
      </c>
      <c r="B12762" s="20" t="s">
        <v>14</v>
      </c>
      <c r="C12762" s="20" t="s">
        <v>179</v>
      </c>
      <c r="D12762" s="20" t="s">
        <v>183</v>
      </c>
      <c r="E12762" s="20" t="s">
        <v>155</v>
      </c>
      <c r="F12762" s="21"/>
      <c r="G12762" s="20" t="s">
        <v>19</v>
      </c>
      <c r="H12762" s="21" t="s">
        <v>229</v>
      </c>
      <c r="I12762" s="25">
        <v>8.5489510489510489E-3</v>
      </c>
      <c r="J12762" s="23">
        <v>125</v>
      </c>
      <c r="K12762" s="12">
        <f t="shared" si="399"/>
        <v>1.068618881118881</v>
      </c>
      <c r="L12762" s="21" t="s">
        <v>21</v>
      </c>
      <c r="M12762" s="23">
        <f t="shared" si="400"/>
        <v>100</v>
      </c>
      <c r="N12762" s="6">
        <v>2024</v>
      </c>
    </row>
    <row r="12763" spans="1:14" ht="19.95" customHeight="1">
      <c r="A12763" s="20" t="s">
        <v>211</v>
      </c>
      <c r="B12763" s="20" t="s">
        <v>14</v>
      </c>
      <c r="C12763" s="20" t="s">
        <v>214</v>
      </c>
      <c r="D12763" s="20" t="s">
        <v>213</v>
      </c>
      <c r="E12763" s="20" t="s">
        <v>207</v>
      </c>
      <c r="F12763" s="21"/>
      <c r="G12763" s="20" t="s">
        <v>19</v>
      </c>
      <c r="H12763" s="21" t="s">
        <v>229</v>
      </c>
      <c r="I12763" s="25">
        <v>1.032258064516129E-2</v>
      </c>
      <c r="J12763" s="23">
        <v>95</v>
      </c>
      <c r="K12763" s="12">
        <f t="shared" si="399"/>
        <v>0.98064516129032253</v>
      </c>
      <c r="L12763" s="21" t="s">
        <v>21</v>
      </c>
      <c r="M12763" s="23">
        <f t="shared" si="400"/>
        <v>76</v>
      </c>
      <c r="N12763" s="6">
        <v>2024</v>
      </c>
    </row>
    <row r="12764" spans="1:14" ht="19.95" customHeight="1">
      <c r="A12764" s="20" t="s">
        <v>380</v>
      </c>
      <c r="B12764" s="20" t="s">
        <v>14</v>
      </c>
      <c r="C12764" s="20" t="s">
        <v>15</v>
      </c>
      <c r="D12764" s="20" t="s">
        <v>16</v>
      </c>
      <c r="E12764" s="20" t="s">
        <v>27</v>
      </c>
      <c r="F12764" s="21"/>
      <c r="G12764" s="20" t="s">
        <v>19</v>
      </c>
      <c r="H12764" s="21" t="s">
        <v>198</v>
      </c>
      <c r="I12764" s="25">
        <v>4.0399999999999998E-2</v>
      </c>
      <c r="J12764" s="23">
        <v>8</v>
      </c>
      <c r="K12764" s="12">
        <f t="shared" si="399"/>
        <v>0.32319999999999999</v>
      </c>
      <c r="L12764" s="21" t="s">
        <v>21</v>
      </c>
      <c r="M12764" s="23">
        <f t="shared" si="400"/>
        <v>6.4</v>
      </c>
      <c r="N12764" s="6">
        <v>2024</v>
      </c>
    </row>
    <row r="12765" spans="1:14" ht="19.95" customHeight="1">
      <c r="A12765" s="20" t="s">
        <v>380</v>
      </c>
      <c r="B12765" s="20" t="s">
        <v>14</v>
      </c>
      <c r="C12765" s="20" t="s">
        <v>46</v>
      </c>
      <c r="D12765" s="20" t="s">
        <v>16</v>
      </c>
      <c r="E12765" s="20" t="s">
        <v>27</v>
      </c>
      <c r="F12765" s="21"/>
      <c r="G12765" s="20" t="s">
        <v>19</v>
      </c>
      <c r="H12765" s="21" t="s">
        <v>198</v>
      </c>
      <c r="I12765" s="25">
        <v>7.1599999999999997E-2</v>
      </c>
      <c r="J12765" s="23">
        <v>7</v>
      </c>
      <c r="K12765" s="12">
        <f t="shared" si="399"/>
        <v>0.50119999999999998</v>
      </c>
      <c r="L12765" s="21" t="s">
        <v>21</v>
      </c>
      <c r="M12765" s="23">
        <f t="shared" si="400"/>
        <v>5.6</v>
      </c>
      <c r="N12765" s="6">
        <v>2024</v>
      </c>
    </row>
    <row r="12766" spans="1:14" ht="19.95" customHeight="1">
      <c r="A12766" s="20" t="s">
        <v>346</v>
      </c>
      <c r="B12766" s="20" t="s">
        <v>42</v>
      </c>
      <c r="C12766" s="20" t="s">
        <v>68</v>
      </c>
      <c r="D12766" s="20" t="s">
        <v>16</v>
      </c>
      <c r="E12766" s="20" t="s">
        <v>202</v>
      </c>
      <c r="F12766" s="21"/>
      <c r="G12766" s="20" t="s">
        <v>19</v>
      </c>
      <c r="H12766" s="21" t="s">
        <v>156</v>
      </c>
      <c r="I12766" s="25">
        <v>7.1480000000000006</v>
      </c>
      <c r="J12766" s="23">
        <v>5.48</v>
      </c>
      <c r="K12766" s="12">
        <f t="shared" si="399"/>
        <v>39.171040000000005</v>
      </c>
      <c r="L12766" s="21" t="s">
        <v>21</v>
      </c>
      <c r="M12766" s="23">
        <f t="shared" si="400"/>
        <v>4.4000000000000004</v>
      </c>
      <c r="N12766" s="6">
        <v>2024</v>
      </c>
    </row>
    <row r="12767" spans="1:14" ht="19.95" customHeight="1">
      <c r="A12767" s="20" t="s">
        <v>211</v>
      </c>
      <c r="B12767" s="20" t="s">
        <v>14</v>
      </c>
      <c r="C12767" s="20" t="s">
        <v>23</v>
      </c>
      <c r="D12767" s="20" t="s">
        <v>16</v>
      </c>
      <c r="E12767" s="20" t="s">
        <v>150</v>
      </c>
      <c r="F12767" s="21"/>
      <c r="G12767" s="20" t="s">
        <v>19</v>
      </c>
      <c r="H12767" s="21" t="s">
        <v>182</v>
      </c>
      <c r="I12767" s="25">
        <v>7.4999999999999997E-3</v>
      </c>
      <c r="J12767" s="23">
        <v>120</v>
      </c>
      <c r="K12767" s="12">
        <f t="shared" si="399"/>
        <v>0.89999999999999991</v>
      </c>
      <c r="L12767" s="21" t="s">
        <v>21</v>
      </c>
      <c r="M12767" s="23">
        <f t="shared" si="400"/>
        <v>96</v>
      </c>
      <c r="N12767" s="6">
        <v>2024</v>
      </c>
    </row>
    <row r="12768" spans="1:14" ht="19.95" customHeight="1">
      <c r="A12768" s="20" t="s">
        <v>211</v>
      </c>
      <c r="B12768" s="20" t="s">
        <v>14</v>
      </c>
      <c r="C12768" s="20" t="s">
        <v>192</v>
      </c>
      <c r="D12768" s="20" t="s">
        <v>16</v>
      </c>
      <c r="E12768" s="20" t="s">
        <v>150</v>
      </c>
      <c r="F12768" s="21"/>
      <c r="G12768" s="20" t="s">
        <v>19</v>
      </c>
      <c r="H12768" s="21" t="s">
        <v>182</v>
      </c>
      <c r="I12768" s="25">
        <v>5.0000000000000001E-3</v>
      </c>
      <c r="J12768" s="23">
        <v>70</v>
      </c>
      <c r="K12768" s="12">
        <f t="shared" si="399"/>
        <v>0.35000000000000003</v>
      </c>
      <c r="L12768" s="21" t="s">
        <v>21</v>
      </c>
      <c r="M12768" s="23">
        <f t="shared" si="400"/>
        <v>56</v>
      </c>
      <c r="N12768" s="6">
        <v>2024</v>
      </c>
    </row>
    <row r="12769" spans="1:14" ht="19.95" customHeight="1">
      <c r="A12769" s="20" t="s">
        <v>211</v>
      </c>
      <c r="B12769" s="20" t="s">
        <v>14</v>
      </c>
      <c r="C12769" s="20" t="s">
        <v>123</v>
      </c>
      <c r="D12769" s="20" t="s">
        <v>183</v>
      </c>
      <c r="E12769" s="20" t="s">
        <v>155</v>
      </c>
      <c r="F12769" s="21"/>
      <c r="G12769" s="20" t="s">
        <v>19</v>
      </c>
      <c r="H12769" s="21" t="s">
        <v>182</v>
      </c>
      <c r="I12769" s="25">
        <v>2.6111111111111109E-2</v>
      </c>
      <c r="J12769" s="23">
        <v>125</v>
      </c>
      <c r="K12769" s="12">
        <f t="shared" si="399"/>
        <v>3.2638888888888888</v>
      </c>
      <c r="L12769" s="21" t="s">
        <v>21</v>
      </c>
      <c r="M12769" s="23">
        <f t="shared" si="400"/>
        <v>100</v>
      </c>
      <c r="N12769" s="6">
        <v>2024</v>
      </c>
    </row>
    <row r="12770" spans="1:14" ht="19.95" customHeight="1">
      <c r="A12770" s="20" t="s">
        <v>85</v>
      </c>
      <c r="B12770" s="20" t="s">
        <v>14</v>
      </c>
      <c r="C12770" s="20" t="s">
        <v>58</v>
      </c>
      <c r="D12770" s="20" t="s">
        <v>26</v>
      </c>
      <c r="E12770" s="20" t="s">
        <v>73</v>
      </c>
      <c r="F12770" s="21"/>
      <c r="G12770" s="20" t="s">
        <v>19</v>
      </c>
      <c r="H12770" s="21" t="s">
        <v>87</v>
      </c>
      <c r="I12770" s="25">
        <v>0.24125441176470588</v>
      </c>
      <c r="J12770" s="23">
        <v>0.75</v>
      </c>
      <c r="K12770" s="12">
        <f t="shared" si="399"/>
        <v>0.18094080882352942</v>
      </c>
      <c r="L12770" s="21" t="s">
        <v>21</v>
      </c>
      <c r="M12770" s="23">
        <f t="shared" si="400"/>
        <v>0.6</v>
      </c>
      <c r="N12770" s="6">
        <v>2024</v>
      </c>
    </row>
    <row r="12771" spans="1:14" ht="19.95" customHeight="1">
      <c r="A12771" s="20" t="s">
        <v>339</v>
      </c>
      <c r="B12771" s="20" t="s">
        <v>14</v>
      </c>
      <c r="C12771" s="20" t="s">
        <v>46</v>
      </c>
      <c r="D12771" s="20" t="s">
        <v>26</v>
      </c>
      <c r="E12771" s="20" t="s">
        <v>73</v>
      </c>
      <c r="F12771" s="21"/>
      <c r="G12771" s="20" t="s">
        <v>19</v>
      </c>
      <c r="H12771" s="21" t="s">
        <v>198</v>
      </c>
      <c r="I12771" s="25">
        <v>9.3333333333333338E-2</v>
      </c>
      <c r="J12771" s="23">
        <v>1.78</v>
      </c>
      <c r="K12771" s="12">
        <f t="shared" si="399"/>
        <v>0.16613333333333336</v>
      </c>
      <c r="L12771" s="21" t="s">
        <v>21</v>
      </c>
      <c r="M12771" s="23">
        <f t="shared" si="400"/>
        <v>1.4</v>
      </c>
      <c r="N12771" s="6">
        <v>2024</v>
      </c>
    </row>
    <row r="12772" spans="1:14" ht="19.95" customHeight="1">
      <c r="A12772" s="20" t="s">
        <v>365</v>
      </c>
      <c r="B12772" s="20" t="s">
        <v>14</v>
      </c>
      <c r="C12772" s="20" t="s">
        <v>56</v>
      </c>
      <c r="D12772" s="20" t="s">
        <v>26</v>
      </c>
      <c r="E12772" s="20" t="s">
        <v>17</v>
      </c>
      <c r="F12772" s="21"/>
      <c r="G12772" s="20" t="s">
        <v>28</v>
      </c>
      <c r="H12772" s="21" t="s">
        <v>349</v>
      </c>
      <c r="I12772" s="25">
        <v>4.5192500000000004</v>
      </c>
      <c r="J12772" s="23">
        <v>1.22</v>
      </c>
      <c r="K12772" s="12">
        <f t="shared" si="399"/>
        <v>5.5134850000000002</v>
      </c>
      <c r="L12772" s="21" t="s">
        <v>21</v>
      </c>
      <c r="M12772" s="23">
        <f t="shared" si="400"/>
        <v>1</v>
      </c>
      <c r="N12772" s="6">
        <v>2024</v>
      </c>
    </row>
    <row r="12773" spans="1:14" ht="19.95" customHeight="1">
      <c r="A12773" s="20" t="s">
        <v>153</v>
      </c>
      <c r="B12773" s="20" t="s">
        <v>14</v>
      </c>
      <c r="C12773" s="20" t="s">
        <v>45</v>
      </c>
      <c r="D12773" s="20" t="s">
        <v>16</v>
      </c>
      <c r="E12773" s="20" t="s">
        <v>27</v>
      </c>
      <c r="F12773" s="21"/>
      <c r="G12773" s="20" t="s">
        <v>19</v>
      </c>
      <c r="H12773" s="21" t="s">
        <v>92</v>
      </c>
      <c r="I12773" s="25">
        <v>0.11836617405582922</v>
      </c>
      <c r="J12773" s="23">
        <v>3.59</v>
      </c>
      <c r="K12773" s="12">
        <f t="shared" si="399"/>
        <v>0.42493456486042691</v>
      </c>
      <c r="L12773" s="21" t="s">
        <v>21</v>
      </c>
      <c r="M12773" s="23">
        <f t="shared" si="400"/>
        <v>2.9</v>
      </c>
      <c r="N12773" s="6">
        <v>2024</v>
      </c>
    </row>
    <row r="12774" spans="1:14" ht="19.95" customHeight="1">
      <c r="A12774" s="20" t="s">
        <v>257</v>
      </c>
      <c r="B12774" s="20" t="s">
        <v>42</v>
      </c>
      <c r="C12774" s="20" t="s">
        <v>57</v>
      </c>
      <c r="D12774" s="20" t="s">
        <v>16</v>
      </c>
      <c r="E12774" s="20" t="s">
        <v>202</v>
      </c>
      <c r="F12774" s="21"/>
      <c r="G12774" s="20" t="s">
        <v>19</v>
      </c>
      <c r="H12774" s="21" t="s">
        <v>198</v>
      </c>
      <c r="I12774" s="25">
        <v>3.088571428571429</v>
      </c>
      <c r="J12774" s="23">
        <v>1.3</v>
      </c>
      <c r="K12774" s="12">
        <f t="shared" si="399"/>
        <v>4.015142857142858</v>
      </c>
      <c r="L12774" s="21" t="s">
        <v>21</v>
      </c>
      <c r="M12774" s="23">
        <f t="shared" si="400"/>
        <v>1</v>
      </c>
      <c r="N12774" s="6">
        <v>2024</v>
      </c>
    </row>
    <row r="12775" spans="1:14" ht="19.95" customHeight="1">
      <c r="A12775" s="20" t="s">
        <v>380</v>
      </c>
      <c r="B12775" s="20" t="s">
        <v>42</v>
      </c>
      <c r="C12775" s="20" t="s">
        <v>69</v>
      </c>
      <c r="D12775" s="20" t="s">
        <v>16</v>
      </c>
      <c r="E12775" s="20" t="s">
        <v>27</v>
      </c>
      <c r="F12775" s="21"/>
      <c r="G12775" s="20" t="s">
        <v>19</v>
      </c>
      <c r="H12775" s="21" t="s">
        <v>198</v>
      </c>
      <c r="I12775" s="25">
        <v>0.24920634920634921</v>
      </c>
      <c r="J12775" s="23">
        <v>6</v>
      </c>
      <c r="K12775" s="12">
        <f t="shared" si="399"/>
        <v>1.4952380952380953</v>
      </c>
      <c r="L12775" s="21" t="s">
        <v>21</v>
      </c>
      <c r="M12775" s="23">
        <f t="shared" si="400"/>
        <v>4.8</v>
      </c>
      <c r="N12775" s="6">
        <v>2024</v>
      </c>
    </row>
    <row r="12776" spans="1:14" ht="19.95" customHeight="1">
      <c r="A12776" s="20" t="s">
        <v>85</v>
      </c>
      <c r="B12776" s="20" t="s">
        <v>62</v>
      </c>
      <c r="C12776" s="20" t="s">
        <v>51</v>
      </c>
      <c r="D12776" s="20" t="s">
        <v>26</v>
      </c>
      <c r="E12776" s="20" t="s">
        <v>73</v>
      </c>
      <c r="F12776" s="21"/>
      <c r="G12776" s="20" t="s">
        <v>19</v>
      </c>
      <c r="H12776" s="21" t="s">
        <v>87</v>
      </c>
      <c r="I12776" s="25">
        <v>2.4500000000000002</v>
      </c>
      <c r="J12776" s="23">
        <v>1.19</v>
      </c>
      <c r="K12776" s="12">
        <f t="shared" si="399"/>
        <v>2.9155000000000002</v>
      </c>
      <c r="L12776" s="21" t="s">
        <v>21</v>
      </c>
      <c r="M12776" s="23">
        <f t="shared" si="400"/>
        <v>1</v>
      </c>
      <c r="N12776" s="6">
        <v>2024</v>
      </c>
    </row>
    <row r="12777" spans="1:14" ht="19.95" customHeight="1">
      <c r="A12777" s="20" t="s">
        <v>85</v>
      </c>
      <c r="B12777" s="20" t="s">
        <v>62</v>
      </c>
      <c r="C12777" s="20" t="s">
        <v>35</v>
      </c>
      <c r="D12777" s="20" t="s">
        <v>26</v>
      </c>
      <c r="E12777" s="20" t="s">
        <v>73</v>
      </c>
      <c r="F12777" s="21"/>
      <c r="G12777" s="20" t="s">
        <v>19</v>
      </c>
      <c r="H12777" s="21" t="s">
        <v>87</v>
      </c>
      <c r="I12777" s="25">
        <v>0.99</v>
      </c>
      <c r="J12777" s="23">
        <v>1.1200000000000001</v>
      </c>
      <c r="K12777" s="12">
        <f t="shared" si="399"/>
        <v>1.1088</v>
      </c>
      <c r="L12777" s="21" t="s">
        <v>21</v>
      </c>
      <c r="M12777" s="23">
        <f t="shared" si="400"/>
        <v>0.9</v>
      </c>
      <c r="N12777" s="6">
        <v>2024</v>
      </c>
    </row>
    <row r="12778" spans="1:14" ht="19.95" customHeight="1">
      <c r="A12778" s="20" t="s">
        <v>85</v>
      </c>
      <c r="B12778" s="20" t="s">
        <v>62</v>
      </c>
      <c r="C12778" s="20" t="s">
        <v>38</v>
      </c>
      <c r="D12778" s="20" t="s">
        <v>26</v>
      </c>
      <c r="E12778" s="20" t="s">
        <v>73</v>
      </c>
      <c r="F12778" s="21"/>
      <c r="G12778" s="20" t="s">
        <v>19</v>
      </c>
      <c r="H12778" s="21" t="s">
        <v>87</v>
      </c>
      <c r="I12778" s="25">
        <v>1.6</v>
      </c>
      <c r="J12778" s="23">
        <v>1.1200000000000001</v>
      </c>
      <c r="K12778" s="12">
        <f t="shared" si="399"/>
        <v>1.7920000000000003</v>
      </c>
      <c r="L12778" s="21" t="s">
        <v>21</v>
      </c>
      <c r="M12778" s="23">
        <f t="shared" si="400"/>
        <v>0.9</v>
      </c>
      <c r="N12778" s="6">
        <v>2024</v>
      </c>
    </row>
    <row r="12779" spans="1:14" ht="19.95" customHeight="1">
      <c r="A12779" s="20" t="s">
        <v>85</v>
      </c>
      <c r="B12779" s="20" t="s">
        <v>42</v>
      </c>
      <c r="C12779" s="20" t="s">
        <v>43</v>
      </c>
      <c r="D12779" s="20" t="s">
        <v>26</v>
      </c>
      <c r="E12779" s="20" t="s">
        <v>73</v>
      </c>
      <c r="F12779" s="21"/>
      <c r="G12779" s="20" t="s">
        <v>19</v>
      </c>
      <c r="H12779" s="21" t="s">
        <v>87</v>
      </c>
      <c r="I12779" s="25">
        <v>0.41</v>
      </c>
      <c r="J12779" s="23">
        <v>0.46</v>
      </c>
      <c r="K12779" s="12">
        <f t="shared" si="399"/>
        <v>0.18859999999999999</v>
      </c>
      <c r="L12779" s="21" t="s">
        <v>21</v>
      </c>
      <c r="M12779" s="23">
        <f t="shared" si="400"/>
        <v>0.4</v>
      </c>
      <c r="N12779" s="6">
        <v>2024</v>
      </c>
    </row>
    <row r="12780" spans="1:14" ht="19.95" customHeight="1">
      <c r="A12780" s="20" t="s">
        <v>85</v>
      </c>
      <c r="B12780" s="20" t="s">
        <v>30</v>
      </c>
      <c r="C12780" s="20" t="s">
        <v>65</v>
      </c>
      <c r="D12780" s="20" t="s">
        <v>26</v>
      </c>
      <c r="E12780" s="20" t="s">
        <v>73</v>
      </c>
      <c r="F12780" s="21"/>
      <c r="G12780" s="20" t="s">
        <v>19</v>
      </c>
      <c r="H12780" s="21" t="s">
        <v>87</v>
      </c>
      <c r="I12780" s="25">
        <v>2.1800000000000002</v>
      </c>
      <c r="J12780" s="23">
        <v>1.19</v>
      </c>
      <c r="K12780" s="12">
        <f t="shared" si="399"/>
        <v>2.5942000000000003</v>
      </c>
      <c r="L12780" s="21" t="s">
        <v>21</v>
      </c>
      <c r="M12780" s="23">
        <f t="shared" si="400"/>
        <v>1</v>
      </c>
      <c r="N12780" s="6">
        <v>2024</v>
      </c>
    </row>
    <row r="12781" spans="1:14" ht="19.95" customHeight="1">
      <c r="A12781" s="20" t="s">
        <v>85</v>
      </c>
      <c r="B12781" s="20" t="s">
        <v>33</v>
      </c>
      <c r="C12781" s="20" t="s">
        <v>69</v>
      </c>
      <c r="D12781" s="20" t="s">
        <v>26</v>
      </c>
      <c r="E12781" s="20" t="s">
        <v>73</v>
      </c>
      <c r="F12781" s="21"/>
      <c r="G12781" s="20" t="s">
        <v>19</v>
      </c>
      <c r="H12781" s="21" t="s">
        <v>87</v>
      </c>
      <c r="I12781" s="25">
        <v>0.14499999999999999</v>
      </c>
      <c r="J12781" s="23">
        <v>1.07</v>
      </c>
      <c r="K12781" s="12">
        <f t="shared" si="399"/>
        <v>0.15515000000000001</v>
      </c>
      <c r="L12781" s="21" t="s">
        <v>21</v>
      </c>
      <c r="M12781" s="23">
        <f t="shared" si="400"/>
        <v>0.9</v>
      </c>
      <c r="N12781" s="6">
        <v>2024</v>
      </c>
    </row>
    <row r="12782" spans="1:14" ht="19.95" customHeight="1">
      <c r="A12782" s="20" t="s">
        <v>85</v>
      </c>
      <c r="B12782" s="20" t="s">
        <v>30</v>
      </c>
      <c r="C12782" s="20" t="s">
        <v>41</v>
      </c>
      <c r="D12782" s="20" t="s">
        <v>26</v>
      </c>
      <c r="E12782" s="20" t="s">
        <v>73</v>
      </c>
      <c r="F12782" s="21"/>
      <c r="G12782" s="20" t="s">
        <v>19</v>
      </c>
      <c r="H12782" s="21" t="s">
        <v>87</v>
      </c>
      <c r="I12782" s="25">
        <v>0.97499999999999998</v>
      </c>
      <c r="J12782" s="23">
        <v>1.06</v>
      </c>
      <c r="K12782" s="12">
        <f t="shared" ref="K12782:K12797" si="401">J12782*I12782</f>
        <v>1.0335000000000001</v>
      </c>
      <c r="L12782" s="21" t="s">
        <v>21</v>
      </c>
      <c r="M12782" s="23">
        <f t="shared" si="400"/>
        <v>0.8</v>
      </c>
      <c r="N12782" s="6">
        <v>2024</v>
      </c>
    </row>
    <row r="12783" spans="1:14" ht="19.95" customHeight="1">
      <c r="A12783" s="20" t="s">
        <v>85</v>
      </c>
      <c r="B12783" s="20" t="s">
        <v>42</v>
      </c>
      <c r="C12783" s="20" t="s">
        <v>65</v>
      </c>
      <c r="D12783" s="20" t="s">
        <v>26</v>
      </c>
      <c r="E12783" s="20" t="s">
        <v>73</v>
      </c>
      <c r="F12783" s="21"/>
      <c r="G12783" s="20" t="s">
        <v>19</v>
      </c>
      <c r="H12783" s="21" t="s">
        <v>87</v>
      </c>
      <c r="I12783" s="25">
        <v>1.63</v>
      </c>
      <c r="J12783" s="23">
        <v>1.06</v>
      </c>
      <c r="K12783" s="12">
        <f t="shared" si="401"/>
        <v>1.7278</v>
      </c>
      <c r="L12783" s="21" t="s">
        <v>21</v>
      </c>
      <c r="M12783" s="23">
        <f t="shared" si="400"/>
        <v>0.8</v>
      </c>
      <c r="N12783" s="6">
        <v>2024</v>
      </c>
    </row>
    <row r="12784" spans="1:14" ht="19.95" customHeight="1">
      <c r="A12784" s="20" t="s">
        <v>85</v>
      </c>
      <c r="B12784" s="20" t="s">
        <v>33</v>
      </c>
      <c r="C12784" s="20" t="s">
        <v>65</v>
      </c>
      <c r="D12784" s="20" t="s">
        <v>26</v>
      </c>
      <c r="E12784" s="20" t="s">
        <v>73</v>
      </c>
      <c r="F12784" s="21"/>
      <c r="G12784" s="20" t="s">
        <v>19</v>
      </c>
      <c r="H12784" s="21" t="s">
        <v>87</v>
      </c>
      <c r="I12784" s="25">
        <v>1.41</v>
      </c>
      <c r="J12784" s="23">
        <v>1.06</v>
      </c>
      <c r="K12784" s="12">
        <f t="shared" si="401"/>
        <v>1.4945999999999999</v>
      </c>
      <c r="L12784" s="21" t="s">
        <v>21</v>
      </c>
      <c r="M12784" s="23">
        <f t="shared" si="400"/>
        <v>0.8</v>
      </c>
      <c r="N12784" s="6">
        <v>2024</v>
      </c>
    </row>
    <row r="12785" spans="1:14" ht="19.95" customHeight="1">
      <c r="A12785" s="20" t="s">
        <v>85</v>
      </c>
      <c r="B12785" s="20" t="s">
        <v>30</v>
      </c>
      <c r="C12785" s="20" t="s">
        <v>43</v>
      </c>
      <c r="D12785" s="20" t="s">
        <v>26</v>
      </c>
      <c r="E12785" s="20" t="s">
        <v>73</v>
      </c>
      <c r="F12785" s="21"/>
      <c r="G12785" s="20" t="s">
        <v>19</v>
      </c>
      <c r="H12785" s="21" t="s">
        <v>87</v>
      </c>
      <c r="I12785" s="25">
        <v>0.57499999999999996</v>
      </c>
      <c r="J12785" s="23">
        <v>0.99</v>
      </c>
      <c r="K12785" s="12">
        <f t="shared" si="401"/>
        <v>0.56924999999999992</v>
      </c>
      <c r="L12785" s="21" t="s">
        <v>21</v>
      </c>
      <c r="M12785" s="23">
        <f t="shared" si="400"/>
        <v>0.8</v>
      </c>
      <c r="N12785" s="6">
        <v>2024</v>
      </c>
    </row>
    <row r="12786" spans="1:14" ht="19.95" customHeight="1">
      <c r="A12786" s="20" t="s">
        <v>85</v>
      </c>
      <c r="B12786" s="20" t="s">
        <v>30</v>
      </c>
      <c r="C12786" s="20" t="s">
        <v>61</v>
      </c>
      <c r="D12786" s="20" t="s">
        <v>26</v>
      </c>
      <c r="E12786" s="20" t="s">
        <v>73</v>
      </c>
      <c r="F12786" s="21"/>
      <c r="G12786" s="20" t="s">
        <v>19</v>
      </c>
      <c r="H12786" s="21" t="s">
        <v>87</v>
      </c>
      <c r="I12786" s="25">
        <v>7.23</v>
      </c>
      <c r="J12786" s="23">
        <v>1.65</v>
      </c>
      <c r="K12786" s="12">
        <f t="shared" si="401"/>
        <v>11.929500000000001</v>
      </c>
      <c r="L12786" s="21" t="s">
        <v>21</v>
      </c>
      <c r="M12786" s="23">
        <f t="shared" si="400"/>
        <v>1.3</v>
      </c>
      <c r="N12786" s="6">
        <v>2024</v>
      </c>
    </row>
    <row r="12787" spans="1:14" ht="19.95" customHeight="1">
      <c r="A12787" s="20" t="s">
        <v>85</v>
      </c>
      <c r="B12787" s="20" t="s">
        <v>30</v>
      </c>
      <c r="C12787" s="20" t="s">
        <v>57</v>
      </c>
      <c r="D12787" s="20" t="s">
        <v>26</v>
      </c>
      <c r="E12787" s="20" t="s">
        <v>73</v>
      </c>
      <c r="F12787" s="21"/>
      <c r="G12787" s="20" t="s">
        <v>19</v>
      </c>
      <c r="H12787" s="21" t="s">
        <v>87</v>
      </c>
      <c r="I12787" s="25">
        <v>3.5</v>
      </c>
      <c r="J12787" s="23">
        <v>1.32</v>
      </c>
      <c r="K12787" s="12">
        <f t="shared" si="401"/>
        <v>4.62</v>
      </c>
      <c r="L12787" s="21" t="s">
        <v>21</v>
      </c>
      <c r="M12787" s="23">
        <f t="shared" si="400"/>
        <v>1.1000000000000001</v>
      </c>
      <c r="N12787" s="6">
        <v>2024</v>
      </c>
    </row>
    <row r="12788" spans="1:14" ht="19.95" customHeight="1">
      <c r="A12788" s="20" t="s">
        <v>85</v>
      </c>
      <c r="B12788" s="20" t="s">
        <v>30</v>
      </c>
      <c r="C12788" s="20" t="s">
        <v>31</v>
      </c>
      <c r="D12788" s="20" t="s">
        <v>26</v>
      </c>
      <c r="E12788" s="20" t="s">
        <v>73</v>
      </c>
      <c r="F12788" s="21"/>
      <c r="G12788" s="20" t="s">
        <v>19</v>
      </c>
      <c r="H12788" s="21" t="s">
        <v>87</v>
      </c>
      <c r="I12788" s="25">
        <v>1.44</v>
      </c>
      <c r="J12788" s="23">
        <v>1.19</v>
      </c>
      <c r="K12788" s="12">
        <f t="shared" si="401"/>
        <v>1.7135999999999998</v>
      </c>
      <c r="L12788" s="21" t="s">
        <v>21</v>
      </c>
      <c r="M12788" s="23">
        <f t="shared" si="400"/>
        <v>1</v>
      </c>
      <c r="N12788" s="6">
        <v>2024</v>
      </c>
    </row>
    <row r="12789" spans="1:14" ht="19.95" customHeight="1">
      <c r="A12789" s="20" t="s">
        <v>85</v>
      </c>
      <c r="B12789" s="20" t="s">
        <v>30</v>
      </c>
      <c r="C12789" s="20" t="s">
        <v>63</v>
      </c>
      <c r="D12789" s="20" t="s">
        <v>26</v>
      </c>
      <c r="E12789" s="20" t="s">
        <v>73</v>
      </c>
      <c r="F12789" s="21"/>
      <c r="G12789" s="20" t="s">
        <v>19</v>
      </c>
      <c r="H12789" s="21" t="s">
        <v>87</v>
      </c>
      <c r="I12789" s="25">
        <v>4.7</v>
      </c>
      <c r="J12789" s="23">
        <v>1.46</v>
      </c>
      <c r="K12789" s="12">
        <f t="shared" si="401"/>
        <v>6.8620000000000001</v>
      </c>
      <c r="L12789" s="21" t="s">
        <v>21</v>
      </c>
      <c r="M12789" s="23">
        <f t="shared" si="400"/>
        <v>1.2</v>
      </c>
      <c r="N12789" s="6">
        <v>2024</v>
      </c>
    </row>
    <row r="12790" spans="1:14" ht="19.95" customHeight="1">
      <c r="A12790" s="20" t="s">
        <v>85</v>
      </c>
      <c r="B12790" s="20" t="s">
        <v>30</v>
      </c>
      <c r="C12790" s="20" t="s">
        <v>41</v>
      </c>
      <c r="D12790" s="20" t="s">
        <v>26</v>
      </c>
      <c r="E12790" s="20" t="s">
        <v>73</v>
      </c>
      <c r="F12790" s="21"/>
      <c r="G12790" s="20" t="s">
        <v>19</v>
      </c>
      <c r="H12790" s="21" t="s">
        <v>87</v>
      </c>
      <c r="I12790" s="25">
        <v>0.95</v>
      </c>
      <c r="J12790" s="23">
        <v>1.06</v>
      </c>
      <c r="K12790" s="12">
        <f t="shared" si="401"/>
        <v>1.0069999999999999</v>
      </c>
      <c r="L12790" s="21" t="s">
        <v>21</v>
      </c>
      <c r="M12790" s="23">
        <f t="shared" si="400"/>
        <v>0.8</v>
      </c>
      <c r="N12790" s="6">
        <v>2024</v>
      </c>
    </row>
    <row r="12791" spans="1:14" ht="19.95" customHeight="1">
      <c r="A12791" s="20" t="s">
        <v>346</v>
      </c>
      <c r="B12791" s="20" t="s">
        <v>42</v>
      </c>
      <c r="C12791" s="20" t="s">
        <v>69</v>
      </c>
      <c r="D12791" s="20" t="s">
        <v>16</v>
      </c>
      <c r="E12791" s="20" t="s">
        <v>202</v>
      </c>
      <c r="F12791" s="21"/>
      <c r="G12791" s="20" t="s">
        <v>19</v>
      </c>
      <c r="H12791" s="21" t="s">
        <v>20</v>
      </c>
      <c r="I12791" s="25">
        <v>0.35078070175438597</v>
      </c>
      <c r="J12791" s="23">
        <v>1.62</v>
      </c>
      <c r="K12791" s="12">
        <f t="shared" si="401"/>
        <v>0.56826473684210532</v>
      </c>
      <c r="L12791" s="21" t="s">
        <v>21</v>
      </c>
      <c r="M12791" s="23">
        <f t="shared" si="400"/>
        <v>1.3</v>
      </c>
      <c r="N12791" s="6">
        <v>2024</v>
      </c>
    </row>
    <row r="12792" spans="1:14" ht="19.95" customHeight="1">
      <c r="A12792" s="20" t="s">
        <v>346</v>
      </c>
      <c r="B12792" s="20" t="s">
        <v>33</v>
      </c>
      <c r="C12792" s="20" t="s">
        <v>169</v>
      </c>
      <c r="D12792" s="20" t="s">
        <v>16</v>
      </c>
      <c r="E12792" s="20" t="s">
        <v>202</v>
      </c>
      <c r="F12792" s="21"/>
      <c r="G12792" s="20" t="s">
        <v>19</v>
      </c>
      <c r="H12792" s="21" t="s">
        <v>394</v>
      </c>
      <c r="I12792" s="25">
        <v>2.3209999999999997</v>
      </c>
      <c r="J12792" s="23">
        <v>20</v>
      </c>
      <c r="K12792" s="12">
        <f t="shared" si="401"/>
        <v>46.419999999999995</v>
      </c>
      <c r="L12792" s="21" t="s">
        <v>21</v>
      </c>
      <c r="M12792" s="23">
        <f t="shared" ref="M12792:M12855" si="402">ROUND(J12792-J12792*20/100,1)</f>
        <v>16</v>
      </c>
      <c r="N12792" s="6">
        <v>2024</v>
      </c>
    </row>
    <row r="12793" spans="1:14" ht="19.95" customHeight="1">
      <c r="A12793" s="20" t="s">
        <v>339</v>
      </c>
      <c r="B12793" s="20" t="s">
        <v>93</v>
      </c>
      <c r="C12793" s="20" t="s">
        <v>69</v>
      </c>
      <c r="D12793" s="20" t="s">
        <v>16</v>
      </c>
      <c r="E12793" s="20" t="s">
        <v>73</v>
      </c>
      <c r="F12793" s="21"/>
      <c r="G12793" s="20" t="s">
        <v>19</v>
      </c>
      <c r="H12793" s="21" t="s">
        <v>198</v>
      </c>
      <c r="I12793" s="25">
        <v>0.36752380952380953</v>
      </c>
      <c r="J12793" s="23">
        <v>2.5</v>
      </c>
      <c r="K12793" s="12">
        <f t="shared" si="401"/>
        <v>0.91880952380952385</v>
      </c>
      <c r="L12793" s="21" t="s">
        <v>21</v>
      </c>
      <c r="M12793" s="23">
        <f t="shared" si="402"/>
        <v>2</v>
      </c>
      <c r="N12793" s="6">
        <v>2024</v>
      </c>
    </row>
    <row r="12794" spans="1:14" ht="19.95" customHeight="1">
      <c r="A12794" s="20" t="s">
        <v>290</v>
      </c>
      <c r="B12794" s="20" t="s">
        <v>42</v>
      </c>
      <c r="C12794" s="20" t="s">
        <v>43</v>
      </c>
      <c r="D12794" s="20" t="s">
        <v>16</v>
      </c>
      <c r="E12794" s="20" t="s">
        <v>97</v>
      </c>
      <c r="F12794" s="21"/>
      <c r="G12794" s="20" t="s">
        <v>19</v>
      </c>
      <c r="H12794" s="21" t="s">
        <v>162</v>
      </c>
      <c r="I12794" s="25">
        <v>0.40294411177644712</v>
      </c>
      <c r="J12794" s="23">
        <v>10.56</v>
      </c>
      <c r="K12794" s="12">
        <f t="shared" si="401"/>
        <v>4.2550898203592817</v>
      </c>
      <c r="L12794" s="21" t="s">
        <v>21</v>
      </c>
      <c r="M12794" s="23">
        <f t="shared" si="402"/>
        <v>8.4</v>
      </c>
      <c r="N12794" s="6">
        <v>2024</v>
      </c>
    </row>
    <row r="12795" spans="1:14" ht="19.95" customHeight="1">
      <c r="A12795" s="20" t="s">
        <v>290</v>
      </c>
      <c r="B12795" s="20" t="s">
        <v>42</v>
      </c>
      <c r="C12795" s="20" t="s">
        <v>41</v>
      </c>
      <c r="D12795" s="20" t="s">
        <v>79</v>
      </c>
      <c r="E12795" s="20" t="s">
        <v>97</v>
      </c>
      <c r="F12795" s="21"/>
      <c r="G12795" s="20" t="s">
        <v>19</v>
      </c>
      <c r="H12795" s="21" t="s">
        <v>162</v>
      </c>
      <c r="I12795" s="25">
        <v>0.67173652694610786</v>
      </c>
      <c r="J12795" s="23">
        <v>13.76</v>
      </c>
      <c r="K12795" s="12">
        <f t="shared" si="401"/>
        <v>9.243094610778444</v>
      </c>
      <c r="L12795" s="21" t="s">
        <v>21</v>
      </c>
      <c r="M12795" s="23">
        <f t="shared" si="402"/>
        <v>11</v>
      </c>
      <c r="N12795" s="6">
        <v>2024</v>
      </c>
    </row>
    <row r="12796" spans="1:14" ht="19.95" customHeight="1">
      <c r="A12796" s="20" t="s">
        <v>248</v>
      </c>
      <c r="B12796" s="20" t="s">
        <v>42</v>
      </c>
      <c r="C12796" s="20" t="s">
        <v>43</v>
      </c>
      <c r="D12796" s="20" t="s">
        <v>16</v>
      </c>
      <c r="E12796" s="20" t="s">
        <v>97</v>
      </c>
      <c r="F12796" s="21"/>
      <c r="G12796" s="20" t="s">
        <v>19</v>
      </c>
      <c r="H12796" s="21" t="s">
        <v>198</v>
      </c>
      <c r="I12796" s="25">
        <v>0.50666666666666671</v>
      </c>
      <c r="J12796" s="23">
        <v>5.25</v>
      </c>
      <c r="K12796" s="12">
        <f t="shared" si="401"/>
        <v>2.66</v>
      </c>
      <c r="L12796" s="21" t="s">
        <v>21</v>
      </c>
      <c r="M12796" s="23">
        <f t="shared" si="402"/>
        <v>4.2</v>
      </c>
      <c r="N12796" s="6">
        <v>2024</v>
      </c>
    </row>
    <row r="12797" spans="1:14" ht="19.95" customHeight="1">
      <c r="A12797" s="20" t="s">
        <v>428</v>
      </c>
      <c r="B12797" s="20" t="s">
        <v>112</v>
      </c>
      <c r="C12797" s="20" t="s">
        <v>112</v>
      </c>
      <c r="D12797" s="20" t="s">
        <v>83</v>
      </c>
      <c r="E12797" s="20" t="s">
        <v>17</v>
      </c>
      <c r="F12797" s="21"/>
      <c r="G12797" s="20" t="s">
        <v>19</v>
      </c>
      <c r="H12797" s="21"/>
      <c r="I12797" s="25">
        <v>9.120000000000001</v>
      </c>
      <c r="J12797" s="23">
        <v>3.97</v>
      </c>
      <c r="K12797" s="12">
        <f t="shared" si="401"/>
        <v>36.206400000000009</v>
      </c>
      <c r="L12797" s="21" t="s">
        <v>21</v>
      </c>
      <c r="M12797" s="23">
        <f t="shared" si="402"/>
        <v>3.2</v>
      </c>
      <c r="N12797" s="6">
        <v>2024</v>
      </c>
    </row>
    <row r="12798" spans="1:14" ht="19.95" customHeight="1">
      <c r="A12798" s="20" t="s">
        <v>380</v>
      </c>
      <c r="B12798" s="20" t="s">
        <v>33</v>
      </c>
      <c r="C12798" s="20" t="s">
        <v>41</v>
      </c>
      <c r="D12798" s="20" t="s">
        <v>26</v>
      </c>
      <c r="E12798" s="20" t="s">
        <v>27</v>
      </c>
      <c r="F12798" s="21"/>
      <c r="G12798" s="20" t="s">
        <v>19</v>
      </c>
      <c r="H12798" s="21" t="s">
        <v>198</v>
      </c>
      <c r="I12798" s="25">
        <v>0.66061752988047806</v>
      </c>
      <c r="J12798" s="23">
        <v>16.5</v>
      </c>
      <c r="K12798" s="12">
        <f>J12798*I12798</f>
        <v>10.900189243027889</v>
      </c>
      <c r="L12798" s="21" t="s">
        <v>21</v>
      </c>
      <c r="M12798" s="23">
        <f t="shared" si="402"/>
        <v>13.2</v>
      </c>
      <c r="N12798" s="6">
        <v>2024</v>
      </c>
    </row>
    <row r="12799" spans="1:14" ht="19.95" customHeight="1">
      <c r="A12799" s="20" t="s">
        <v>380</v>
      </c>
      <c r="B12799" s="20" t="s">
        <v>33</v>
      </c>
      <c r="C12799" s="20" t="s">
        <v>44</v>
      </c>
      <c r="D12799" s="20" t="s">
        <v>26</v>
      </c>
      <c r="E12799" s="20" t="s">
        <v>27</v>
      </c>
      <c r="F12799" s="21"/>
      <c r="G12799" s="20" t="s">
        <v>19</v>
      </c>
      <c r="H12799" s="21" t="s">
        <v>198</v>
      </c>
      <c r="I12799" s="25">
        <v>0.15562859739472887</v>
      </c>
      <c r="J12799" s="23">
        <v>6.13</v>
      </c>
      <c r="K12799" s="12">
        <f t="shared" ref="K12799:K12848" si="403">J12799*I12799</f>
        <v>0.95400330202968797</v>
      </c>
      <c r="L12799" s="21" t="s">
        <v>21</v>
      </c>
      <c r="M12799" s="23">
        <f t="shared" si="402"/>
        <v>4.9000000000000004</v>
      </c>
      <c r="N12799" s="6">
        <v>2024</v>
      </c>
    </row>
    <row r="12800" spans="1:14" ht="19.95" customHeight="1">
      <c r="A12800" s="20" t="s">
        <v>186</v>
      </c>
      <c r="B12800" s="20" t="s">
        <v>14</v>
      </c>
      <c r="C12800" s="20" t="s">
        <v>51</v>
      </c>
      <c r="D12800" s="20" t="s">
        <v>16</v>
      </c>
      <c r="E12800" s="20" t="s">
        <v>155</v>
      </c>
      <c r="F12800" s="21"/>
      <c r="G12800" s="20" t="s">
        <v>19</v>
      </c>
      <c r="H12800" s="21" t="s">
        <v>92</v>
      </c>
      <c r="I12800" s="25">
        <v>1.921</v>
      </c>
      <c r="J12800" s="23">
        <v>1.19</v>
      </c>
      <c r="K12800" s="12">
        <f t="shared" si="403"/>
        <v>2.28599</v>
      </c>
      <c r="L12800" s="21" t="s">
        <v>21</v>
      </c>
      <c r="M12800" s="23">
        <f t="shared" si="402"/>
        <v>1</v>
      </c>
      <c r="N12800" s="6">
        <v>2024</v>
      </c>
    </row>
    <row r="12801" spans="1:14" ht="19.95" customHeight="1">
      <c r="A12801" s="20" t="s">
        <v>186</v>
      </c>
      <c r="B12801" s="20" t="s">
        <v>14</v>
      </c>
      <c r="C12801" s="20" t="s">
        <v>35</v>
      </c>
      <c r="D12801" s="20" t="s">
        <v>16</v>
      </c>
      <c r="E12801" s="20" t="s">
        <v>155</v>
      </c>
      <c r="F12801" s="21"/>
      <c r="G12801" s="20" t="s">
        <v>19</v>
      </c>
      <c r="H12801" s="21" t="s">
        <v>92</v>
      </c>
      <c r="I12801" s="25">
        <v>0.87</v>
      </c>
      <c r="J12801" s="23">
        <v>0.98</v>
      </c>
      <c r="K12801" s="12">
        <f t="shared" si="403"/>
        <v>0.85260000000000002</v>
      </c>
      <c r="L12801" s="21" t="s">
        <v>21</v>
      </c>
      <c r="M12801" s="23">
        <f t="shared" si="402"/>
        <v>0.8</v>
      </c>
      <c r="N12801" s="6">
        <v>2024</v>
      </c>
    </row>
    <row r="12802" spans="1:14" ht="19.95" customHeight="1">
      <c r="A12802" s="20" t="s">
        <v>186</v>
      </c>
      <c r="B12802" s="20" t="s">
        <v>33</v>
      </c>
      <c r="C12802" s="20" t="s">
        <v>31</v>
      </c>
      <c r="D12802" s="20" t="s">
        <v>16</v>
      </c>
      <c r="E12802" s="20" t="s">
        <v>155</v>
      </c>
      <c r="F12802" s="21"/>
      <c r="G12802" s="20" t="s">
        <v>19</v>
      </c>
      <c r="H12802" s="21" t="s">
        <v>92</v>
      </c>
      <c r="I12802" s="25">
        <v>1.1066666666666667</v>
      </c>
      <c r="J12802" s="23">
        <v>1.05</v>
      </c>
      <c r="K12802" s="12">
        <f t="shared" si="403"/>
        <v>1.1620000000000001</v>
      </c>
      <c r="L12802" s="21" t="s">
        <v>21</v>
      </c>
      <c r="M12802" s="23">
        <f t="shared" si="402"/>
        <v>0.8</v>
      </c>
      <c r="N12802" s="6">
        <v>2024</v>
      </c>
    </row>
    <row r="12803" spans="1:14" ht="19.95" customHeight="1">
      <c r="A12803" s="20" t="s">
        <v>186</v>
      </c>
      <c r="B12803" s="20" t="s">
        <v>33</v>
      </c>
      <c r="C12803" s="20" t="s">
        <v>31</v>
      </c>
      <c r="D12803" s="20" t="s">
        <v>16</v>
      </c>
      <c r="E12803" s="20" t="s">
        <v>155</v>
      </c>
      <c r="F12803" s="21"/>
      <c r="G12803" s="20" t="s">
        <v>19</v>
      </c>
      <c r="H12803" s="21" t="s">
        <v>92</v>
      </c>
      <c r="I12803" s="25">
        <v>1.1233333333333335</v>
      </c>
      <c r="J12803" s="23">
        <v>1.05</v>
      </c>
      <c r="K12803" s="12">
        <f t="shared" si="403"/>
        <v>1.1795000000000002</v>
      </c>
      <c r="L12803" s="21" t="s">
        <v>21</v>
      </c>
      <c r="M12803" s="23">
        <f t="shared" si="402"/>
        <v>0.8</v>
      </c>
      <c r="N12803" s="6">
        <v>2024</v>
      </c>
    </row>
    <row r="12804" spans="1:14" ht="19.95" customHeight="1">
      <c r="A12804" s="20" t="s">
        <v>186</v>
      </c>
      <c r="B12804" s="20" t="s">
        <v>33</v>
      </c>
      <c r="C12804" s="20" t="s">
        <v>43</v>
      </c>
      <c r="D12804" s="20" t="s">
        <v>16</v>
      </c>
      <c r="E12804" s="20" t="s">
        <v>155</v>
      </c>
      <c r="F12804" s="21"/>
      <c r="G12804" s="20" t="s">
        <v>19</v>
      </c>
      <c r="H12804" s="21" t="s">
        <v>92</v>
      </c>
      <c r="I12804" s="25">
        <v>0.38750000000000001</v>
      </c>
      <c r="J12804" s="23">
        <v>0.98</v>
      </c>
      <c r="K12804" s="12">
        <f t="shared" si="403"/>
        <v>0.37974999999999998</v>
      </c>
      <c r="L12804" s="21" t="s">
        <v>21</v>
      </c>
      <c r="M12804" s="23">
        <f t="shared" si="402"/>
        <v>0.8</v>
      </c>
      <c r="N12804" s="6">
        <v>2024</v>
      </c>
    </row>
    <row r="12805" spans="1:14" ht="19.95" customHeight="1">
      <c r="A12805" s="20" t="s">
        <v>186</v>
      </c>
      <c r="B12805" s="20" t="s">
        <v>33</v>
      </c>
      <c r="C12805" s="20" t="s">
        <v>31</v>
      </c>
      <c r="D12805" s="20" t="s">
        <v>16</v>
      </c>
      <c r="E12805" s="20" t="s">
        <v>155</v>
      </c>
      <c r="F12805" s="21"/>
      <c r="G12805" s="20" t="s">
        <v>19</v>
      </c>
      <c r="H12805" s="21" t="s">
        <v>92</v>
      </c>
      <c r="I12805" s="25">
        <v>1.1033333333333333</v>
      </c>
      <c r="J12805" s="23">
        <v>1.05</v>
      </c>
      <c r="K12805" s="12">
        <f t="shared" si="403"/>
        <v>1.1585000000000001</v>
      </c>
      <c r="L12805" s="21" t="s">
        <v>21</v>
      </c>
      <c r="M12805" s="23">
        <f t="shared" si="402"/>
        <v>0.8</v>
      </c>
      <c r="N12805" s="6">
        <v>2024</v>
      </c>
    </row>
    <row r="12806" spans="1:14" ht="19.95" customHeight="1">
      <c r="A12806" s="20" t="s">
        <v>211</v>
      </c>
      <c r="B12806" s="20" t="s">
        <v>14</v>
      </c>
      <c r="C12806" s="20" t="s">
        <v>192</v>
      </c>
      <c r="D12806" s="20" t="s">
        <v>183</v>
      </c>
      <c r="E12806" s="20" t="s">
        <v>207</v>
      </c>
      <c r="F12806" s="21"/>
      <c r="G12806" s="20" t="s">
        <v>19</v>
      </c>
      <c r="H12806" s="21" t="s">
        <v>229</v>
      </c>
      <c r="I12806" s="25">
        <v>5.0399999999999993E-3</v>
      </c>
      <c r="J12806" s="23">
        <v>205</v>
      </c>
      <c r="K12806" s="12">
        <f t="shared" si="403"/>
        <v>1.0331999999999999</v>
      </c>
      <c r="L12806" s="21" t="s">
        <v>21</v>
      </c>
      <c r="M12806" s="23">
        <f t="shared" si="402"/>
        <v>164</v>
      </c>
      <c r="N12806" s="6">
        <v>2024</v>
      </c>
    </row>
    <row r="12807" spans="1:14" ht="19.95" customHeight="1">
      <c r="A12807" s="20" t="s">
        <v>211</v>
      </c>
      <c r="B12807" s="20" t="s">
        <v>14</v>
      </c>
      <c r="C12807" s="20" t="s">
        <v>179</v>
      </c>
      <c r="D12807" s="20" t="s">
        <v>183</v>
      </c>
      <c r="E12807" s="20" t="s">
        <v>207</v>
      </c>
      <c r="F12807" s="21"/>
      <c r="G12807" s="20" t="s">
        <v>19</v>
      </c>
      <c r="H12807" s="21" t="s">
        <v>229</v>
      </c>
      <c r="I12807" s="25">
        <v>7.7272727272727276E-3</v>
      </c>
      <c r="J12807" s="23">
        <v>205</v>
      </c>
      <c r="K12807" s="12">
        <f t="shared" si="403"/>
        <v>1.5840909090909092</v>
      </c>
      <c r="L12807" s="21" t="s">
        <v>21</v>
      </c>
      <c r="M12807" s="23">
        <f t="shared" si="402"/>
        <v>164</v>
      </c>
      <c r="N12807" s="6">
        <v>2024</v>
      </c>
    </row>
    <row r="12808" spans="1:14" ht="19.95" customHeight="1">
      <c r="A12808" s="20" t="s">
        <v>380</v>
      </c>
      <c r="B12808" s="20" t="s">
        <v>14</v>
      </c>
      <c r="C12808" s="20" t="s">
        <v>46</v>
      </c>
      <c r="D12808" s="20" t="s">
        <v>16</v>
      </c>
      <c r="E12808" s="20" t="s">
        <v>27</v>
      </c>
      <c r="F12808" s="21"/>
      <c r="G12808" s="20" t="s">
        <v>19</v>
      </c>
      <c r="H12808" s="21" t="s">
        <v>198</v>
      </c>
      <c r="I12808" s="25">
        <v>7.6666666666666675E-2</v>
      </c>
      <c r="J12808" s="23">
        <v>6</v>
      </c>
      <c r="K12808" s="12">
        <f t="shared" si="403"/>
        <v>0.46000000000000008</v>
      </c>
      <c r="L12808" s="21" t="s">
        <v>21</v>
      </c>
      <c r="M12808" s="23">
        <f t="shared" si="402"/>
        <v>4.8</v>
      </c>
      <c r="N12808" s="6">
        <v>2024</v>
      </c>
    </row>
    <row r="12809" spans="1:14" ht="19.95" customHeight="1">
      <c r="A12809" s="20" t="s">
        <v>380</v>
      </c>
      <c r="B12809" s="20" t="s">
        <v>48</v>
      </c>
      <c r="C12809" s="20" t="s">
        <v>49</v>
      </c>
      <c r="D12809" s="20" t="s">
        <v>16</v>
      </c>
      <c r="E12809" s="20" t="s">
        <v>27</v>
      </c>
      <c r="F12809" s="21"/>
      <c r="G12809" s="20" t="s">
        <v>19</v>
      </c>
      <c r="H12809" s="21" t="s">
        <v>198</v>
      </c>
      <c r="I12809" s="25">
        <v>8.2500000000000004E-2</v>
      </c>
      <c r="J12809" s="23">
        <v>3.51</v>
      </c>
      <c r="K12809" s="12">
        <f t="shared" si="403"/>
        <v>0.28957499999999997</v>
      </c>
      <c r="L12809" s="21" t="s">
        <v>21</v>
      </c>
      <c r="M12809" s="23">
        <f t="shared" si="402"/>
        <v>2.8</v>
      </c>
      <c r="N12809" s="6">
        <v>2024</v>
      </c>
    </row>
    <row r="12810" spans="1:14" ht="19.95" customHeight="1">
      <c r="A12810" s="20" t="s">
        <v>380</v>
      </c>
      <c r="B12810" s="20" t="s">
        <v>14</v>
      </c>
      <c r="C12810" s="20" t="s">
        <v>46</v>
      </c>
      <c r="D12810" s="20" t="s">
        <v>16</v>
      </c>
      <c r="E12810" s="20" t="s">
        <v>27</v>
      </c>
      <c r="F12810" s="21"/>
      <c r="G12810" s="20" t="s">
        <v>19</v>
      </c>
      <c r="H12810" s="21" t="s">
        <v>198</v>
      </c>
      <c r="I12810" s="25">
        <v>6.7500000000000004E-2</v>
      </c>
      <c r="J12810" s="23">
        <v>7</v>
      </c>
      <c r="K12810" s="12">
        <f t="shared" si="403"/>
        <v>0.47250000000000003</v>
      </c>
      <c r="L12810" s="21" t="s">
        <v>21</v>
      </c>
      <c r="M12810" s="23">
        <f t="shared" si="402"/>
        <v>5.6</v>
      </c>
      <c r="N12810" s="6">
        <v>2024</v>
      </c>
    </row>
    <row r="12811" spans="1:14" ht="19.95" customHeight="1">
      <c r="A12811" s="20" t="s">
        <v>380</v>
      </c>
      <c r="B12811" s="20" t="s">
        <v>48</v>
      </c>
      <c r="C12811" s="20" t="s">
        <v>49</v>
      </c>
      <c r="D12811" s="20" t="s">
        <v>16</v>
      </c>
      <c r="E12811" s="20" t="s">
        <v>27</v>
      </c>
      <c r="F12811" s="21"/>
      <c r="G12811" s="20" t="s">
        <v>19</v>
      </c>
      <c r="H12811" s="21" t="s">
        <v>198</v>
      </c>
      <c r="I12811" s="25">
        <v>8.5000000000000006E-2</v>
      </c>
      <c r="J12811" s="23">
        <v>5</v>
      </c>
      <c r="K12811" s="12">
        <f t="shared" si="403"/>
        <v>0.42500000000000004</v>
      </c>
      <c r="L12811" s="21" t="s">
        <v>21</v>
      </c>
      <c r="M12811" s="23">
        <f t="shared" si="402"/>
        <v>4</v>
      </c>
      <c r="N12811" s="6">
        <v>2024</v>
      </c>
    </row>
    <row r="12812" spans="1:14" ht="19.95" customHeight="1">
      <c r="A12812" s="20" t="s">
        <v>211</v>
      </c>
      <c r="B12812" s="20" t="s">
        <v>14</v>
      </c>
      <c r="C12812" s="20" t="s">
        <v>179</v>
      </c>
      <c r="D12812" s="20" t="s">
        <v>183</v>
      </c>
      <c r="E12812" s="20" t="s">
        <v>207</v>
      </c>
      <c r="F12812" s="21"/>
      <c r="G12812" s="20" t="s">
        <v>19</v>
      </c>
      <c r="H12812" s="21" t="s">
        <v>229</v>
      </c>
      <c r="I12812" s="25">
        <v>8.1666666666666658E-3</v>
      </c>
      <c r="J12812" s="23">
        <v>205</v>
      </c>
      <c r="K12812" s="12">
        <f t="shared" si="403"/>
        <v>1.6741666666666666</v>
      </c>
      <c r="L12812" s="21" t="s">
        <v>21</v>
      </c>
      <c r="M12812" s="23">
        <f t="shared" si="402"/>
        <v>164</v>
      </c>
      <c r="N12812" s="6">
        <v>2024</v>
      </c>
    </row>
    <row r="12813" spans="1:14" ht="19.95" customHeight="1">
      <c r="A12813" s="20" t="s">
        <v>211</v>
      </c>
      <c r="B12813" s="20" t="s">
        <v>14</v>
      </c>
      <c r="C12813" s="20" t="s">
        <v>214</v>
      </c>
      <c r="D12813" s="20" t="s">
        <v>183</v>
      </c>
      <c r="E12813" s="20" t="s">
        <v>207</v>
      </c>
      <c r="F12813" s="21"/>
      <c r="G12813" s="20" t="s">
        <v>19</v>
      </c>
      <c r="H12813" s="21" t="s">
        <v>229</v>
      </c>
      <c r="I12813" s="25">
        <v>0.01</v>
      </c>
      <c r="J12813" s="23">
        <v>190</v>
      </c>
      <c r="K12813" s="12">
        <f t="shared" si="403"/>
        <v>1.9000000000000001</v>
      </c>
      <c r="L12813" s="21" t="s">
        <v>21</v>
      </c>
      <c r="M12813" s="23">
        <f t="shared" si="402"/>
        <v>152</v>
      </c>
      <c r="N12813" s="6">
        <v>2024</v>
      </c>
    </row>
    <row r="12814" spans="1:14" ht="19.95" customHeight="1">
      <c r="A12814" s="20" t="s">
        <v>393</v>
      </c>
      <c r="B12814" s="20" t="s">
        <v>14</v>
      </c>
      <c r="C12814" s="20" t="s">
        <v>46</v>
      </c>
      <c r="D12814" s="20" t="s">
        <v>16</v>
      </c>
      <c r="E12814" s="20" t="s">
        <v>17</v>
      </c>
      <c r="F12814" s="21"/>
      <c r="G12814" s="20" t="s">
        <v>19</v>
      </c>
      <c r="H12814" s="21" t="s">
        <v>394</v>
      </c>
      <c r="I12814" s="25">
        <v>6.9499999999999992E-2</v>
      </c>
      <c r="J12814" s="23">
        <v>30</v>
      </c>
      <c r="K12814" s="12">
        <f t="shared" si="403"/>
        <v>2.085</v>
      </c>
      <c r="L12814" s="21" t="s">
        <v>21</v>
      </c>
      <c r="M12814" s="23">
        <f t="shared" si="402"/>
        <v>24</v>
      </c>
      <c r="N12814" s="6">
        <v>2024</v>
      </c>
    </row>
    <row r="12815" spans="1:14" ht="19.95" customHeight="1">
      <c r="A12815" s="20" t="s">
        <v>243</v>
      </c>
      <c r="B12815" s="20" t="s">
        <v>42</v>
      </c>
      <c r="C12815" s="20" t="s">
        <v>44</v>
      </c>
      <c r="D12815" s="20" t="s">
        <v>16</v>
      </c>
      <c r="E12815" s="20" t="s">
        <v>17</v>
      </c>
      <c r="F12815" s="21"/>
      <c r="G12815" s="20" t="s">
        <v>19</v>
      </c>
      <c r="H12815" s="21" t="s">
        <v>87</v>
      </c>
      <c r="I12815" s="25">
        <v>0.1659041394335512</v>
      </c>
      <c r="J12815" s="23">
        <v>12.68</v>
      </c>
      <c r="K12815" s="12">
        <f t="shared" si="403"/>
        <v>2.1036644880174293</v>
      </c>
      <c r="L12815" s="21" t="s">
        <v>21</v>
      </c>
      <c r="M12815" s="23">
        <f t="shared" si="402"/>
        <v>10.1</v>
      </c>
      <c r="N12815" s="6">
        <v>2024</v>
      </c>
    </row>
    <row r="12816" spans="1:14" ht="19.95" customHeight="1">
      <c r="A12816" s="20" t="s">
        <v>211</v>
      </c>
      <c r="B12816" s="20" t="s">
        <v>14</v>
      </c>
      <c r="C12816" s="20" t="s">
        <v>192</v>
      </c>
      <c r="D12816" s="20" t="s">
        <v>213</v>
      </c>
      <c r="E12816" s="20" t="s">
        <v>207</v>
      </c>
      <c r="F12816" s="21"/>
      <c r="G12816" s="20" t="s">
        <v>19</v>
      </c>
      <c r="H12816" s="21" t="s">
        <v>229</v>
      </c>
      <c r="I12816" s="25">
        <v>5.1267605633802818E-3</v>
      </c>
      <c r="J12816" s="23">
        <v>90</v>
      </c>
      <c r="K12816" s="12">
        <f t="shared" si="403"/>
        <v>0.46140845070422537</v>
      </c>
      <c r="L12816" s="21" t="s">
        <v>21</v>
      </c>
      <c r="M12816" s="23">
        <f t="shared" si="402"/>
        <v>72</v>
      </c>
      <c r="N12816" s="6">
        <v>2024</v>
      </c>
    </row>
    <row r="12817" spans="1:14" ht="19.95" customHeight="1">
      <c r="A12817" s="20" t="s">
        <v>290</v>
      </c>
      <c r="B12817" s="20" t="s">
        <v>40</v>
      </c>
      <c r="C12817" s="20" t="s">
        <v>61</v>
      </c>
      <c r="D12817" s="20" t="s">
        <v>16</v>
      </c>
      <c r="E12817" s="20" t="s">
        <v>97</v>
      </c>
      <c r="F12817" s="21"/>
      <c r="G12817" s="20" t="s">
        <v>19</v>
      </c>
      <c r="H12817" s="21" t="s">
        <v>162</v>
      </c>
      <c r="I12817" s="25">
        <v>6.51</v>
      </c>
      <c r="J12817" s="23">
        <v>46.5</v>
      </c>
      <c r="K12817" s="12">
        <f t="shared" si="403"/>
        <v>302.71499999999997</v>
      </c>
      <c r="L12817" s="21" t="s">
        <v>21</v>
      </c>
      <c r="M12817" s="23">
        <f t="shared" si="402"/>
        <v>37.200000000000003</v>
      </c>
      <c r="N12817" s="6">
        <v>2024</v>
      </c>
    </row>
    <row r="12818" spans="1:14" ht="19.95" customHeight="1">
      <c r="A12818" s="20" t="s">
        <v>290</v>
      </c>
      <c r="B12818" s="20" t="s">
        <v>30</v>
      </c>
      <c r="C12818" s="20" t="s">
        <v>63</v>
      </c>
      <c r="D12818" s="20" t="s">
        <v>16</v>
      </c>
      <c r="E12818" s="20" t="s">
        <v>97</v>
      </c>
      <c r="F12818" s="21"/>
      <c r="G12818" s="20" t="s">
        <v>19</v>
      </c>
      <c r="H12818" s="21" t="s">
        <v>162</v>
      </c>
      <c r="I12818" s="25">
        <v>3.9279999999999999</v>
      </c>
      <c r="J12818" s="23">
        <v>43.5</v>
      </c>
      <c r="K12818" s="12">
        <f t="shared" si="403"/>
        <v>170.86799999999999</v>
      </c>
      <c r="L12818" s="21" t="s">
        <v>21</v>
      </c>
      <c r="M12818" s="23">
        <f t="shared" si="402"/>
        <v>34.799999999999997</v>
      </c>
      <c r="N12818" s="6">
        <v>2024</v>
      </c>
    </row>
    <row r="12819" spans="1:14" ht="19.95" customHeight="1">
      <c r="A12819" s="20" t="s">
        <v>339</v>
      </c>
      <c r="B12819" s="20" t="s">
        <v>14</v>
      </c>
      <c r="C12819" s="20" t="s">
        <v>35</v>
      </c>
      <c r="D12819" s="20" t="s">
        <v>16</v>
      </c>
      <c r="E12819" s="20" t="s">
        <v>73</v>
      </c>
      <c r="F12819" s="21"/>
      <c r="G12819" s="20" t="s">
        <v>19</v>
      </c>
      <c r="H12819" s="21" t="s">
        <v>198</v>
      </c>
      <c r="I12819" s="25">
        <v>0.97499999999999998</v>
      </c>
      <c r="J12819" s="23">
        <v>10</v>
      </c>
      <c r="K12819" s="12">
        <f t="shared" si="403"/>
        <v>9.75</v>
      </c>
      <c r="L12819" s="21" t="s">
        <v>21</v>
      </c>
      <c r="M12819" s="23">
        <f t="shared" si="402"/>
        <v>8</v>
      </c>
      <c r="N12819" s="6">
        <v>2024</v>
      </c>
    </row>
    <row r="12820" spans="1:14" ht="19.95" customHeight="1">
      <c r="A12820" s="20" t="s">
        <v>290</v>
      </c>
      <c r="B12820" s="20" t="s">
        <v>33</v>
      </c>
      <c r="C12820" s="20" t="s">
        <v>47</v>
      </c>
      <c r="D12820" s="20" t="s">
        <v>16</v>
      </c>
      <c r="E12820" s="20" t="s">
        <v>97</v>
      </c>
      <c r="F12820" s="21"/>
      <c r="G12820" s="20" t="s">
        <v>19</v>
      </c>
      <c r="H12820" s="21" t="s">
        <v>162</v>
      </c>
      <c r="I12820" s="25">
        <v>1.1625000000000001</v>
      </c>
      <c r="J12820" s="23">
        <v>30</v>
      </c>
      <c r="K12820" s="12">
        <f t="shared" si="403"/>
        <v>34.875</v>
      </c>
      <c r="L12820" s="21" t="s">
        <v>21</v>
      </c>
      <c r="M12820" s="23">
        <f t="shared" si="402"/>
        <v>24</v>
      </c>
      <c r="N12820" s="6">
        <v>2024</v>
      </c>
    </row>
    <row r="12821" spans="1:14" ht="19.95" customHeight="1">
      <c r="A12821" s="20" t="s">
        <v>158</v>
      </c>
      <c r="B12821" s="20" t="s">
        <v>14</v>
      </c>
      <c r="C12821" s="20" t="s">
        <v>15</v>
      </c>
      <c r="D12821" s="20" t="s">
        <v>16</v>
      </c>
      <c r="E12821" s="20" t="s">
        <v>27</v>
      </c>
      <c r="F12821" s="21"/>
      <c r="G12821" s="20" t="s">
        <v>19</v>
      </c>
      <c r="H12821" s="21" t="s">
        <v>159</v>
      </c>
      <c r="I12821" s="25">
        <v>3.1976744186046513E-2</v>
      </c>
      <c r="J12821" s="23">
        <v>31</v>
      </c>
      <c r="K12821" s="12">
        <f t="shared" si="403"/>
        <v>0.99127906976744184</v>
      </c>
      <c r="L12821" s="21" t="s">
        <v>21</v>
      </c>
      <c r="M12821" s="23">
        <f t="shared" si="402"/>
        <v>24.8</v>
      </c>
      <c r="N12821" s="6">
        <v>2024</v>
      </c>
    </row>
    <row r="12822" spans="1:14" ht="19.95" customHeight="1">
      <c r="A12822" s="20" t="s">
        <v>290</v>
      </c>
      <c r="B12822" s="20" t="s">
        <v>40</v>
      </c>
      <c r="C12822" s="20" t="s">
        <v>57</v>
      </c>
      <c r="D12822" s="20" t="s">
        <v>16</v>
      </c>
      <c r="E12822" s="20" t="s">
        <v>97</v>
      </c>
      <c r="F12822" s="21"/>
      <c r="G12822" s="20" t="s">
        <v>19</v>
      </c>
      <c r="H12822" s="21" t="s">
        <v>162</v>
      </c>
      <c r="I12822" s="25">
        <v>2.8323333333333331</v>
      </c>
      <c r="J12822" s="23">
        <v>43</v>
      </c>
      <c r="K12822" s="12">
        <f t="shared" si="403"/>
        <v>121.79033333333332</v>
      </c>
      <c r="L12822" s="21" t="s">
        <v>21</v>
      </c>
      <c r="M12822" s="23">
        <f t="shared" si="402"/>
        <v>34.4</v>
      </c>
      <c r="N12822" s="6">
        <v>2024</v>
      </c>
    </row>
    <row r="12823" spans="1:14" ht="19.95" customHeight="1">
      <c r="A12823" s="20" t="s">
        <v>211</v>
      </c>
      <c r="B12823" s="20" t="s">
        <v>14</v>
      </c>
      <c r="C12823" s="20" t="s">
        <v>192</v>
      </c>
      <c r="D12823" s="20" t="s">
        <v>213</v>
      </c>
      <c r="E12823" s="20" t="s">
        <v>207</v>
      </c>
      <c r="F12823" s="21"/>
      <c r="G12823" s="20" t="s">
        <v>19</v>
      </c>
      <c r="H12823" s="21" t="s">
        <v>229</v>
      </c>
      <c r="I12823" s="25">
        <v>5.230263157894737E-3</v>
      </c>
      <c r="J12823" s="23">
        <v>90</v>
      </c>
      <c r="K12823" s="12">
        <f t="shared" si="403"/>
        <v>0.47072368421052635</v>
      </c>
      <c r="L12823" s="21" t="s">
        <v>21</v>
      </c>
      <c r="M12823" s="23">
        <f t="shared" si="402"/>
        <v>72</v>
      </c>
      <c r="N12823" s="6">
        <v>2024</v>
      </c>
    </row>
    <row r="12824" spans="1:14" ht="19.95" customHeight="1">
      <c r="A12824" s="20" t="s">
        <v>365</v>
      </c>
      <c r="B12824" s="20" t="s">
        <v>14</v>
      </c>
      <c r="C12824" s="20" t="s">
        <v>56</v>
      </c>
      <c r="D12824" s="20" t="s">
        <v>26</v>
      </c>
      <c r="E12824" s="20" t="s">
        <v>17</v>
      </c>
      <c r="F12824" s="21"/>
      <c r="G12824" s="20" t="s">
        <v>28</v>
      </c>
      <c r="H12824" s="21" t="s">
        <v>349</v>
      </c>
      <c r="I12824" s="25">
        <v>4.7393532338308457</v>
      </c>
      <c r="J12824" s="23">
        <v>1.2</v>
      </c>
      <c r="K12824" s="12">
        <f t="shared" si="403"/>
        <v>5.6872238805970143</v>
      </c>
      <c r="L12824" s="21" t="s">
        <v>21</v>
      </c>
      <c r="M12824" s="23">
        <f t="shared" si="402"/>
        <v>1</v>
      </c>
      <c r="N12824" s="6">
        <v>2024</v>
      </c>
    </row>
    <row r="12825" spans="1:14" ht="19.95" customHeight="1">
      <c r="A12825" s="20" t="s">
        <v>380</v>
      </c>
      <c r="B12825" s="20" t="s">
        <v>40</v>
      </c>
      <c r="C12825" s="20" t="s">
        <v>36</v>
      </c>
      <c r="D12825" s="20" t="s">
        <v>16</v>
      </c>
      <c r="E12825" s="20" t="s">
        <v>27</v>
      </c>
      <c r="F12825" s="21"/>
      <c r="G12825" s="20" t="s">
        <v>19</v>
      </c>
      <c r="H12825" s="21" t="s">
        <v>198</v>
      </c>
      <c r="I12825" s="25">
        <v>0.58338308457711441</v>
      </c>
      <c r="J12825" s="23">
        <v>18</v>
      </c>
      <c r="K12825" s="12">
        <f t="shared" si="403"/>
        <v>10.50089552238806</v>
      </c>
      <c r="L12825" s="21" t="s">
        <v>21</v>
      </c>
      <c r="M12825" s="23">
        <f t="shared" si="402"/>
        <v>14.4</v>
      </c>
      <c r="N12825" s="6">
        <v>2024</v>
      </c>
    </row>
    <row r="12826" spans="1:14" ht="19.95" customHeight="1">
      <c r="A12826" s="20" t="s">
        <v>380</v>
      </c>
      <c r="B12826" s="20" t="s">
        <v>33</v>
      </c>
      <c r="C12826" s="20" t="s">
        <v>41</v>
      </c>
      <c r="D12826" s="20" t="s">
        <v>16</v>
      </c>
      <c r="E12826" s="20" t="s">
        <v>27</v>
      </c>
      <c r="F12826" s="21"/>
      <c r="G12826" s="20" t="s">
        <v>19</v>
      </c>
      <c r="H12826" s="21" t="s">
        <v>198</v>
      </c>
      <c r="I12826" s="25">
        <v>0.69810945273631841</v>
      </c>
      <c r="J12826" s="23">
        <v>17.5</v>
      </c>
      <c r="K12826" s="12">
        <f t="shared" si="403"/>
        <v>12.216915422885572</v>
      </c>
      <c r="L12826" s="21" t="s">
        <v>21</v>
      </c>
      <c r="M12826" s="23">
        <f t="shared" si="402"/>
        <v>14</v>
      </c>
      <c r="N12826" s="6">
        <v>2024</v>
      </c>
    </row>
    <row r="12827" spans="1:14" ht="19.95" customHeight="1">
      <c r="A12827" s="20" t="s">
        <v>380</v>
      </c>
      <c r="B12827" s="20" t="s">
        <v>24</v>
      </c>
      <c r="C12827" s="20" t="s">
        <v>115</v>
      </c>
      <c r="D12827" s="20" t="s">
        <v>16</v>
      </c>
      <c r="E12827" s="20" t="s">
        <v>27</v>
      </c>
      <c r="F12827" s="21"/>
      <c r="G12827" s="20" t="s">
        <v>19</v>
      </c>
      <c r="H12827" s="21" t="s">
        <v>198</v>
      </c>
      <c r="I12827" s="25">
        <v>0.93333333333333335</v>
      </c>
      <c r="J12827" s="23">
        <v>31</v>
      </c>
      <c r="K12827" s="12">
        <f t="shared" si="403"/>
        <v>28.933333333333334</v>
      </c>
      <c r="L12827" s="21" t="s">
        <v>21</v>
      </c>
      <c r="M12827" s="23">
        <f t="shared" si="402"/>
        <v>24.8</v>
      </c>
      <c r="N12827" s="6">
        <v>2024</v>
      </c>
    </row>
    <row r="12828" spans="1:14" ht="19.95" customHeight="1">
      <c r="A12828" s="20" t="s">
        <v>85</v>
      </c>
      <c r="B12828" s="20" t="s">
        <v>30</v>
      </c>
      <c r="C12828" s="20" t="s">
        <v>41</v>
      </c>
      <c r="D12828" s="20" t="s">
        <v>16</v>
      </c>
      <c r="E12828" s="20" t="s">
        <v>73</v>
      </c>
      <c r="F12828" s="21"/>
      <c r="G12828" s="20" t="s">
        <v>19</v>
      </c>
      <c r="H12828" s="21" t="s">
        <v>89</v>
      </c>
      <c r="I12828" s="25">
        <v>0.91361386138613865</v>
      </c>
      <c r="J12828" s="23">
        <v>0.7</v>
      </c>
      <c r="K12828" s="12">
        <f t="shared" si="403"/>
        <v>0.63952970297029699</v>
      </c>
      <c r="L12828" s="21" t="s">
        <v>21</v>
      </c>
      <c r="M12828" s="23">
        <f t="shared" si="402"/>
        <v>0.6</v>
      </c>
      <c r="N12828" s="6">
        <v>2024</v>
      </c>
    </row>
    <row r="12829" spans="1:14" ht="19.95" customHeight="1">
      <c r="A12829" s="20" t="s">
        <v>85</v>
      </c>
      <c r="B12829" s="20" t="s">
        <v>30</v>
      </c>
      <c r="C12829" s="20" t="s">
        <v>41</v>
      </c>
      <c r="D12829" s="20" t="s">
        <v>16</v>
      </c>
      <c r="E12829" s="20" t="s">
        <v>97</v>
      </c>
      <c r="F12829" s="21"/>
      <c r="G12829" s="20" t="s">
        <v>19</v>
      </c>
      <c r="H12829" s="21" t="s">
        <v>92</v>
      </c>
      <c r="I12829" s="25">
        <v>0.90074257425742565</v>
      </c>
      <c r="J12829" s="23">
        <v>0.63</v>
      </c>
      <c r="K12829" s="12">
        <f t="shared" si="403"/>
        <v>0.56746782178217814</v>
      </c>
      <c r="L12829" s="21" t="s">
        <v>21</v>
      </c>
      <c r="M12829" s="23">
        <f t="shared" si="402"/>
        <v>0.5</v>
      </c>
      <c r="N12829" s="6">
        <v>2024</v>
      </c>
    </row>
    <row r="12830" spans="1:14" ht="19.95" customHeight="1">
      <c r="A12830" s="20" t="s">
        <v>248</v>
      </c>
      <c r="B12830" s="20" t="s">
        <v>30</v>
      </c>
      <c r="C12830" s="20" t="s">
        <v>41</v>
      </c>
      <c r="D12830" s="20" t="s">
        <v>16</v>
      </c>
      <c r="E12830" s="20" t="s">
        <v>202</v>
      </c>
      <c r="F12830" s="21"/>
      <c r="G12830" s="20" t="s">
        <v>19</v>
      </c>
      <c r="H12830" s="21" t="s">
        <v>162</v>
      </c>
      <c r="I12830" s="25">
        <v>1.2275</v>
      </c>
      <c r="J12830" s="23">
        <v>0.55000000000000004</v>
      </c>
      <c r="K12830" s="12">
        <f t="shared" si="403"/>
        <v>0.67512500000000009</v>
      </c>
      <c r="L12830" s="21" t="s">
        <v>21</v>
      </c>
      <c r="M12830" s="23">
        <f t="shared" si="402"/>
        <v>0.4</v>
      </c>
      <c r="N12830" s="6">
        <v>2024</v>
      </c>
    </row>
    <row r="12831" spans="1:14" ht="19.95" customHeight="1">
      <c r="A12831" s="20" t="s">
        <v>186</v>
      </c>
      <c r="B12831" s="20" t="s">
        <v>30</v>
      </c>
      <c r="C12831" s="20" t="s">
        <v>41</v>
      </c>
      <c r="D12831" s="20" t="s">
        <v>16</v>
      </c>
      <c r="E12831" s="20" t="s">
        <v>155</v>
      </c>
      <c r="F12831" s="21"/>
      <c r="G12831" s="20" t="s">
        <v>19</v>
      </c>
      <c r="H12831" s="21" t="s">
        <v>92</v>
      </c>
      <c r="I12831" s="25">
        <v>1.0034999999999998</v>
      </c>
      <c r="J12831" s="23">
        <v>1.25</v>
      </c>
      <c r="K12831" s="12">
        <f t="shared" si="403"/>
        <v>1.2543749999999998</v>
      </c>
      <c r="L12831" s="21" t="s">
        <v>21</v>
      </c>
      <c r="M12831" s="23">
        <f t="shared" si="402"/>
        <v>1</v>
      </c>
      <c r="N12831" s="6">
        <v>2024</v>
      </c>
    </row>
    <row r="12832" spans="1:14" ht="19.95" customHeight="1">
      <c r="A12832" s="20" t="s">
        <v>85</v>
      </c>
      <c r="B12832" s="20" t="s">
        <v>30</v>
      </c>
      <c r="C12832" s="20" t="s">
        <v>41</v>
      </c>
      <c r="D12832" s="20" t="s">
        <v>16</v>
      </c>
      <c r="E12832" s="20" t="s">
        <v>17</v>
      </c>
      <c r="F12832" s="21"/>
      <c r="G12832" s="20" t="s">
        <v>19</v>
      </c>
      <c r="H12832" s="21" t="s">
        <v>92</v>
      </c>
      <c r="I12832" s="25">
        <v>0.90029702970297032</v>
      </c>
      <c r="J12832" s="23">
        <v>0.63</v>
      </c>
      <c r="K12832" s="12">
        <f t="shared" si="403"/>
        <v>0.56718712871287136</v>
      </c>
      <c r="L12832" s="21" t="s">
        <v>21</v>
      </c>
      <c r="M12832" s="23">
        <f t="shared" si="402"/>
        <v>0.5</v>
      </c>
      <c r="N12832" s="6">
        <v>2024</v>
      </c>
    </row>
    <row r="12833" spans="1:14" ht="19.95" customHeight="1">
      <c r="A12833" s="20" t="s">
        <v>261</v>
      </c>
      <c r="B12833" s="20" t="s">
        <v>30</v>
      </c>
      <c r="C12833" s="20" t="s">
        <v>65</v>
      </c>
      <c r="D12833" s="20" t="s">
        <v>16</v>
      </c>
      <c r="E12833" s="20" t="s">
        <v>27</v>
      </c>
      <c r="F12833" s="21"/>
      <c r="G12833" s="20" t="s">
        <v>19</v>
      </c>
      <c r="H12833" s="21" t="s">
        <v>262</v>
      </c>
      <c r="I12833" s="25">
        <v>2.85575</v>
      </c>
      <c r="J12833" s="23">
        <v>22</v>
      </c>
      <c r="K12833" s="12">
        <f t="shared" si="403"/>
        <v>62.826500000000003</v>
      </c>
      <c r="L12833" s="21" t="s">
        <v>21</v>
      </c>
      <c r="M12833" s="23">
        <f t="shared" si="402"/>
        <v>17.600000000000001</v>
      </c>
      <c r="N12833" s="6">
        <v>2024</v>
      </c>
    </row>
    <row r="12834" spans="1:14" ht="19.95" customHeight="1">
      <c r="A12834" s="20" t="s">
        <v>248</v>
      </c>
      <c r="B12834" s="20" t="s">
        <v>48</v>
      </c>
      <c r="C12834" s="20" t="s">
        <v>90</v>
      </c>
      <c r="D12834" s="20" t="s">
        <v>16</v>
      </c>
      <c r="E12834" s="20" t="s">
        <v>202</v>
      </c>
      <c r="F12834" s="21"/>
      <c r="G12834" s="20" t="s">
        <v>19</v>
      </c>
      <c r="H12834" s="21" t="s">
        <v>162</v>
      </c>
      <c r="I12834" s="25">
        <v>0.28065040650406503</v>
      </c>
      <c r="J12834" s="23">
        <v>0.62</v>
      </c>
      <c r="K12834" s="12">
        <f t="shared" si="403"/>
        <v>0.17400325203252032</v>
      </c>
      <c r="L12834" s="21" t="s">
        <v>21</v>
      </c>
      <c r="M12834" s="23">
        <f t="shared" si="402"/>
        <v>0.5</v>
      </c>
      <c r="N12834" s="6">
        <v>2024</v>
      </c>
    </row>
    <row r="12835" spans="1:14" ht="19.95" customHeight="1">
      <c r="A12835" s="20" t="s">
        <v>335</v>
      </c>
      <c r="B12835" s="20" t="s">
        <v>42</v>
      </c>
      <c r="C12835" s="20" t="s">
        <v>61</v>
      </c>
      <c r="D12835" s="20" t="s">
        <v>83</v>
      </c>
      <c r="E12835" s="20" t="s">
        <v>207</v>
      </c>
      <c r="F12835" s="21"/>
      <c r="G12835" s="20" t="s">
        <v>19</v>
      </c>
      <c r="H12835" s="21" t="s">
        <v>20</v>
      </c>
      <c r="I12835" s="25">
        <v>6.6522333333333332</v>
      </c>
      <c r="J12835" s="23">
        <v>0.5</v>
      </c>
      <c r="K12835" s="12">
        <f t="shared" si="403"/>
        <v>3.3261166666666666</v>
      </c>
      <c r="L12835" s="21" t="s">
        <v>21</v>
      </c>
      <c r="M12835" s="23">
        <f t="shared" si="402"/>
        <v>0.4</v>
      </c>
      <c r="N12835" s="6">
        <v>2024</v>
      </c>
    </row>
    <row r="12836" spans="1:14" ht="19.95" customHeight="1">
      <c r="A12836" s="20" t="s">
        <v>335</v>
      </c>
      <c r="B12836" s="20" t="s">
        <v>42</v>
      </c>
      <c r="C12836" s="20" t="s">
        <v>61</v>
      </c>
      <c r="D12836" s="20" t="s">
        <v>83</v>
      </c>
      <c r="E12836" s="20" t="s">
        <v>207</v>
      </c>
      <c r="F12836" s="21"/>
      <c r="G12836" s="20" t="s">
        <v>19</v>
      </c>
      <c r="H12836" s="21" t="s">
        <v>20</v>
      </c>
      <c r="I12836" s="25">
        <v>5.4901851851851848</v>
      </c>
      <c r="J12836" s="23">
        <v>0.5</v>
      </c>
      <c r="K12836" s="12">
        <f t="shared" si="403"/>
        <v>2.7450925925925924</v>
      </c>
      <c r="L12836" s="21" t="s">
        <v>21</v>
      </c>
      <c r="M12836" s="23">
        <f t="shared" si="402"/>
        <v>0.4</v>
      </c>
      <c r="N12836" s="6">
        <v>2024</v>
      </c>
    </row>
    <row r="12837" spans="1:14" ht="19.95" customHeight="1">
      <c r="A12837" s="20" t="s">
        <v>248</v>
      </c>
      <c r="B12837" s="20" t="s">
        <v>48</v>
      </c>
      <c r="C12837" s="20" t="s">
        <v>90</v>
      </c>
      <c r="D12837" s="20" t="s">
        <v>16</v>
      </c>
      <c r="E12837" s="20" t="s">
        <v>202</v>
      </c>
      <c r="F12837" s="21"/>
      <c r="G12837" s="20" t="s">
        <v>19</v>
      </c>
      <c r="H12837" s="21" t="s">
        <v>162</v>
      </c>
      <c r="I12837" s="25">
        <v>0.30603076923076922</v>
      </c>
      <c r="J12837" s="23">
        <v>0.62</v>
      </c>
      <c r="K12837" s="12">
        <f t="shared" si="403"/>
        <v>0.18973907692307693</v>
      </c>
      <c r="L12837" s="21" t="s">
        <v>21</v>
      </c>
      <c r="M12837" s="23">
        <f t="shared" si="402"/>
        <v>0.5</v>
      </c>
      <c r="N12837" s="6">
        <v>2024</v>
      </c>
    </row>
    <row r="12838" spans="1:14" ht="19.95" customHeight="1">
      <c r="A12838" s="20" t="s">
        <v>186</v>
      </c>
      <c r="B12838" s="20" t="s">
        <v>33</v>
      </c>
      <c r="C12838" s="20" t="s">
        <v>69</v>
      </c>
      <c r="D12838" s="20" t="s">
        <v>16</v>
      </c>
      <c r="E12838" s="20" t="s">
        <v>155</v>
      </c>
      <c r="F12838" s="21"/>
      <c r="G12838" s="20" t="s">
        <v>19</v>
      </c>
      <c r="H12838" s="21" t="s">
        <v>92</v>
      </c>
      <c r="I12838" s="25">
        <v>0.20262175881465222</v>
      </c>
      <c r="J12838" s="23">
        <v>1.51</v>
      </c>
      <c r="K12838" s="12">
        <f t="shared" si="403"/>
        <v>0.30595885581012483</v>
      </c>
      <c r="L12838" s="21" t="s">
        <v>21</v>
      </c>
      <c r="M12838" s="23">
        <f t="shared" si="402"/>
        <v>1.2</v>
      </c>
      <c r="N12838" s="6">
        <v>2024</v>
      </c>
    </row>
    <row r="12839" spans="1:14" ht="19.95" customHeight="1">
      <c r="A12839" s="20" t="s">
        <v>186</v>
      </c>
      <c r="B12839" s="20" t="s">
        <v>14</v>
      </c>
      <c r="C12839" s="20" t="s">
        <v>38</v>
      </c>
      <c r="D12839" s="20" t="s">
        <v>16</v>
      </c>
      <c r="E12839" s="20" t="s">
        <v>155</v>
      </c>
      <c r="F12839" s="21"/>
      <c r="G12839" s="20" t="s">
        <v>19</v>
      </c>
      <c r="H12839" s="21" t="s">
        <v>92</v>
      </c>
      <c r="I12839" s="25">
        <v>1.2832669322709165</v>
      </c>
      <c r="J12839" s="23">
        <v>1.1000000000000001</v>
      </c>
      <c r="K12839" s="12">
        <f t="shared" si="403"/>
        <v>1.4115936254980082</v>
      </c>
      <c r="L12839" s="21" t="s">
        <v>21</v>
      </c>
      <c r="M12839" s="23">
        <f t="shared" si="402"/>
        <v>0.9</v>
      </c>
      <c r="N12839" s="6">
        <v>2024</v>
      </c>
    </row>
    <row r="12840" spans="1:14" ht="19.95" customHeight="1">
      <c r="A12840" s="20" t="s">
        <v>308</v>
      </c>
      <c r="B12840" s="20" t="s">
        <v>48</v>
      </c>
      <c r="C12840" s="20" t="s">
        <v>94</v>
      </c>
      <c r="D12840" s="20" t="s">
        <v>83</v>
      </c>
      <c r="E12840" s="20" t="s">
        <v>147</v>
      </c>
      <c r="F12840" s="21"/>
      <c r="G12840" s="20" t="s">
        <v>19</v>
      </c>
      <c r="H12840" s="21" t="s">
        <v>172</v>
      </c>
      <c r="I12840" s="25">
        <v>0.11589912280701754</v>
      </c>
      <c r="J12840" s="23">
        <v>5.5</v>
      </c>
      <c r="K12840" s="12">
        <f t="shared" si="403"/>
        <v>0.63744517543859647</v>
      </c>
      <c r="L12840" s="21" t="s">
        <v>21</v>
      </c>
      <c r="M12840" s="23">
        <f t="shared" si="402"/>
        <v>4.4000000000000004</v>
      </c>
      <c r="N12840" s="6">
        <v>2024</v>
      </c>
    </row>
    <row r="12841" spans="1:14" ht="19.95" customHeight="1">
      <c r="A12841" s="20" t="s">
        <v>243</v>
      </c>
      <c r="B12841" s="20" t="s">
        <v>30</v>
      </c>
      <c r="C12841" s="20" t="s">
        <v>31</v>
      </c>
      <c r="D12841" s="20" t="s">
        <v>16</v>
      </c>
      <c r="E12841" s="20" t="s">
        <v>17</v>
      </c>
      <c r="F12841" s="21"/>
      <c r="G12841" s="20" t="s">
        <v>19</v>
      </c>
      <c r="H12841" s="21" t="s">
        <v>87</v>
      </c>
      <c r="I12841" s="25">
        <v>1.3699999999999999</v>
      </c>
      <c r="J12841" s="23">
        <v>125</v>
      </c>
      <c r="K12841" s="12">
        <f t="shared" si="403"/>
        <v>171.24999999999997</v>
      </c>
      <c r="L12841" s="21" t="s">
        <v>21</v>
      </c>
      <c r="M12841" s="23">
        <f t="shared" si="402"/>
        <v>100</v>
      </c>
      <c r="N12841" s="6">
        <v>2024</v>
      </c>
    </row>
    <row r="12842" spans="1:14" ht="19.95" customHeight="1">
      <c r="A12842" s="20" t="s">
        <v>321</v>
      </c>
      <c r="B12842" s="20" t="s">
        <v>14</v>
      </c>
      <c r="C12842" s="20" t="s">
        <v>56</v>
      </c>
      <c r="D12842" s="20" t="s">
        <v>16</v>
      </c>
      <c r="E12842" s="20" t="s">
        <v>17</v>
      </c>
      <c r="F12842" s="21"/>
      <c r="G12842" s="20" t="s">
        <v>19</v>
      </c>
      <c r="H12842" s="21" t="s">
        <v>92</v>
      </c>
      <c r="I12842" s="25">
        <v>3.4317399999999996</v>
      </c>
      <c r="J12842" s="23">
        <v>0.7</v>
      </c>
      <c r="K12842" s="12">
        <f t="shared" si="403"/>
        <v>2.4022179999999995</v>
      </c>
      <c r="L12842" s="21" t="s">
        <v>21</v>
      </c>
      <c r="M12842" s="23">
        <f t="shared" si="402"/>
        <v>0.6</v>
      </c>
      <c r="N12842" s="6">
        <v>2024</v>
      </c>
    </row>
    <row r="12843" spans="1:14" ht="19.95" customHeight="1">
      <c r="A12843" s="20" t="s">
        <v>246</v>
      </c>
      <c r="B12843" s="20" t="s">
        <v>14</v>
      </c>
      <c r="C12843" s="20" t="s">
        <v>35</v>
      </c>
      <c r="D12843" s="20" t="s">
        <v>16</v>
      </c>
      <c r="E12843" s="20" t="s">
        <v>189</v>
      </c>
      <c r="F12843" s="21"/>
      <c r="G12843" s="20" t="s">
        <v>19</v>
      </c>
      <c r="H12843" s="21" t="s">
        <v>152</v>
      </c>
      <c r="I12843" s="25">
        <v>0.5689333333333334</v>
      </c>
      <c r="J12843" s="23">
        <v>18</v>
      </c>
      <c r="K12843" s="12">
        <f t="shared" si="403"/>
        <v>10.240800000000002</v>
      </c>
      <c r="L12843" s="21" t="s">
        <v>21</v>
      </c>
      <c r="M12843" s="23">
        <f t="shared" si="402"/>
        <v>14.4</v>
      </c>
      <c r="N12843" s="6">
        <v>2024</v>
      </c>
    </row>
    <row r="12844" spans="1:14" ht="19.95" customHeight="1">
      <c r="A12844" s="20" t="s">
        <v>246</v>
      </c>
      <c r="B12844" s="20" t="s">
        <v>14</v>
      </c>
      <c r="C12844" s="20" t="s">
        <v>35</v>
      </c>
      <c r="D12844" s="20" t="s">
        <v>16</v>
      </c>
      <c r="E12844" s="20" t="s">
        <v>189</v>
      </c>
      <c r="F12844" s="21"/>
      <c r="G12844" s="20" t="s">
        <v>19</v>
      </c>
      <c r="H12844" s="21" t="s">
        <v>152</v>
      </c>
      <c r="I12844" s="25">
        <v>0.6049019607843138</v>
      </c>
      <c r="J12844" s="23">
        <v>18</v>
      </c>
      <c r="K12844" s="12">
        <f t="shared" si="403"/>
        <v>10.888235294117649</v>
      </c>
      <c r="L12844" s="21" t="s">
        <v>21</v>
      </c>
      <c r="M12844" s="23">
        <f t="shared" si="402"/>
        <v>14.4</v>
      </c>
      <c r="N12844" s="6">
        <v>2024</v>
      </c>
    </row>
    <row r="12845" spans="1:14" ht="19.95" customHeight="1">
      <c r="A12845" s="20" t="s">
        <v>355</v>
      </c>
      <c r="B12845" s="20" t="s">
        <v>42</v>
      </c>
      <c r="C12845" s="20" t="s">
        <v>44</v>
      </c>
      <c r="D12845" s="20" t="s">
        <v>16</v>
      </c>
      <c r="E12845" s="20" t="s">
        <v>27</v>
      </c>
      <c r="F12845" s="21"/>
      <c r="G12845" s="20" t="s">
        <v>19</v>
      </c>
      <c r="H12845" s="21" t="s">
        <v>156</v>
      </c>
      <c r="I12845" s="25">
        <v>0.26662478442966248</v>
      </c>
      <c r="J12845" s="23">
        <v>2.4900000000000002</v>
      </c>
      <c r="K12845" s="12">
        <f t="shared" si="403"/>
        <v>0.66389571322985963</v>
      </c>
      <c r="L12845" s="21" t="s">
        <v>21</v>
      </c>
      <c r="M12845" s="23">
        <f t="shared" si="402"/>
        <v>2</v>
      </c>
      <c r="N12845" s="6">
        <v>2024</v>
      </c>
    </row>
    <row r="12846" spans="1:14" ht="19.95" customHeight="1">
      <c r="A12846" s="20" t="s">
        <v>380</v>
      </c>
      <c r="B12846" s="20" t="s">
        <v>14</v>
      </c>
      <c r="C12846" s="20" t="s">
        <v>15</v>
      </c>
      <c r="D12846" s="20" t="s">
        <v>16</v>
      </c>
      <c r="E12846" s="20" t="s">
        <v>27</v>
      </c>
      <c r="F12846" s="21"/>
      <c r="G12846" s="20" t="s">
        <v>19</v>
      </c>
      <c r="H12846" s="21" t="s">
        <v>198</v>
      </c>
      <c r="I12846" s="25">
        <v>1.6E-2</v>
      </c>
      <c r="J12846" s="23">
        <v>12</v>
      </c>
      <c r="K12846" s="12">
        <f t="shared" si="403"/>
        <v>0.192</v>
      </c>
      <c r="L12846" s="21" t="s">
        <v>21</v>
      </c>
      <c r="M12846" s="23">
        <f t="shared" si="402"/>
        <v>9.6</v>
      </c>
      <c r="N12846" s="6">
        <v>2024</v>
      </c>
    </row>
    <row r="12847" spans="1:14" ht="19.95" customHeight="1">
      <c r="A12847" s="20" t="s">
        <v>380</v>
      </c>
      <c r="B12847" s="20" t="s">
        <v>24</v>
      </c>
      <c r="C12847" s="20" t="s">
        <v>45</v>
      </c>
      <c r="D12847" s="20" t="s">
        <v>16</v>
      </c>
      <c r="E12847" s="20" t="s">
        <v>27</v>
      </c>
      <c r="F12847" s="21"/>
      <c r="G12847" s="20" t="s">
        <v>19</v>
      </c>
      <c r="H12847" s="21" t="s">
        <v>198</v>
      </c>
      <c r="I12847" s="25">
        <v>0.125</v>
      </c>
      <c r="J12847" s="23">
        <v>10</v>
      </c>
      <c r="K12847" s="12">
        <f t="shared" si="403"/>
        <v>1.25</v>
      </c>
      <c r="L12847" s="21" t="s">
        <v>21</v>
      </c>
      <c r="M12847" s="23">
        <f t="shared" si="402"/>
        <v>8</v>
      </c>
      <c r="N12847" s="6">
        <v>2024</v>
      </c>
    </row>
    <row r="12848" spans="1:14" ht="19.95" customHeight="1">
      <c r="A12848" s="20" t="s">
        <v>380</v>
      </c>
      <c r="B12848" s="20" t="s">
        <v>30</v>
      </c>
      <c r="C12848" s="20" t="s">
        <v>69</v>
      </c>
      <c r="D12848" s="20" t="s">
        <v>16</v>
      </c>
      <c r="E12848" s="20" t="s">
        <v>27</v>
      </c>
      <c r="F12848" s="21"/>
      <c r="G12848" s="20" t="s">
        <v>19</v>
      </c>
      <c r="H12848" s="21" t="s">
        <v>198</v>
      </c>
      <c r="I12848" s="25">
        <v>0.35799999999999998</v>
      </c>
      <c r="J12848" s="23">
        <v>25</v>
      </c>
      <c r="K12848" s="12">
        <f t="shared" si="403"/>
        <v>8.9499999999999993</v>
      </c>
      <c r="L12848" s="21" t="s">
        <v>21</v>
      </c>
      <c r="M12848" s="23">
        <f t="shared" si="402"/>
        <v>20</v>
      </c>
      <c r="N12848" s="6">
        <v>2024</v>
      </c>
    </row>
    <row r="12849" spans="1:14" ht="19.95" customHeight="1">
      <c r="A12849" s="20" t="s">
        <v>211</v>
      </c>
      <c r="B12849" s="20" t="s">
        <v>14</v>
      </c>
      <c r="C12849" s="20" t="s">
        <v>214</v>
      </c>
      <c r="D12849" s="20" t="s">
        <v>213</v>
      </c>
      <c r="E12849" s="20" t="s">
        <v>207</v>
      </c>
      <c r="F12849" s="21"/>
      <c r="G12849" s="20" t="s">
        <v>19</v>
      </c>
      <c r="H12849" s="21" t="s">
        <v>229</v>
      </c>
      <c r="I12849" s="25">
        <v>0.01</v>
      </c>
      <c r="J12849" s="23">
        <v>95</v>
      </c>
      <c r="K12849" s="12">
        <v>0.95000000000000007</v>
      </c>
      <c r="L12849" s="21" t="s">
        <v>21</v>
      </c>
      <c r="M12849" s="23">
        <f t="shared" si="402"/>
        <v>76</v>
      </c>
      <c r="N12849" s="6">
        <v>2024</v>
      </c>
    </row>
    <row r="12850" spans="1:14" ht="19.95" customHeight="1">
      <c r="A12850" s="20" t="s">
        <v>339</v>
      </c>
      <c r="B12850" s="20" t="s">
        <v>30</v>
      </c>
      <c r="C12850" s="20" t="s">
        <v>31</v>
      </c>
      <c r="D12850" s="20" t="s">
        <v>26</v>
      </c>
      <c r="E12850" s="20" t="s">
        <v>73</v>
      </c>
      <c r="F12850" s="21"/>
      <c r="G12850" s="20" t="s">
        <v>19</v>
      </c>
      <c r="H12850" s="21" t="s">
        <v>198</v>
      </c>
      <c r="I12850" s="25">
        <v>1.79</v>
      </c>
      <c r="J12850" s="23">
        <v>3.97</v>
      </c>
      <c r="K12850" s="12">
        <v>7.1063000000000001</v>
      </c>
      <c r="L12850" s="21" t="s">
        <v>21</v>
      </c>
      <c r="M12850" s="23">
        <f t="shared" si="402"/>
        <v>3.2</v>
      </c>
      <c r="N12850" s="6">
        <v>2024</v>
      </c>
    </row>
    <row r="12851" spans="1:14" ht="19.95" customHeight="1">
      <c r="A12851" s="20" t="s">
        <v>339</v>
      </c>
      <c r="B12851" s="20" t="s">
        <v>14</v>
      </c>
      <c r="C12851" s="20" t="s">
        <v>15</v>
      </c>
      <c r="D12851" s="20" t="s">
        <v>26</v>
      </c>
      <c r="E12851" s="20" t="s">
        <v>73</v>
      </c>
      <c r="F12851" s="21"/>
      <c r="G12851" s="20" t="s">
        <v>19</v>
      </c>
      <c r="H12851" s="21" t="s">
        <v>198</v>
      </c>
      <c r="I12851" s="25">
        <v>4.3124999999999997E-2</v>
      </c>
      <c r="J12851" s="23">
        <v>1.99</v>
      </c>
      <c r="K12851" s="12">
        <v>8.5818749999999999E-2</v>
      </c>
      <c r="L12851" s="21" t="s">
        <v>21</v>
      </c>
      <c r="M12851" s="23">
        <f t="shared" si="402"/>
        <v>1.6</v>
      </c>
      <c r="N12851" s="6">
        <v>2024</v>
      </c>
    </row>
    <row r="12852" spans="1:14" ht="19.95" customHeight="1">
      <c r="A12852" s="20" t="s">
        <v>339</v>
      </c>
      <c r="B12852" s="20" t="s">
        <v>93</v>
      </c>
      <c r="C12852" s="20" t="s">
        <v>49</v>
      </c>
      <c r="D12852" s="20" t="s">
        <v>26</v>
      </c>
      <c r="E12852" s="20" t="s">
        <v>73</v>
      </c>
      <c r="F12852" s="21"/>
      <c r="G12852" s="20" t="s">
        <v>19</v>
      </c>
      <c r="H12852" s="21" t="s">
        <v>198</v>
      </c>
      <c r="I12852" s="25">
        <v>0.17499999999999999</v>
      </c>
      <c r="J12852" s="23">
        <v>1.99</v>
      </c>
      <c r="K12852" s="12">
        <v>0.34825</v>
      </c>
      <c r="L12852" s="21" t="s">
        <v>21</v>
      </c>
      <c r="M12852" s="23">
        <f t="shared" si="402"/>
        <v>1.6</v>
      </c>
      <c r="N12852" s="6">
        <v>2024</v>
      </c>
    </row>
    <row r="12853" spans="1:14" ht="19.95" customHeight="1">
      <c r="A12853" s="20" t="s">
        <v>339</v>
      </c>
      <c r="B12853" s="20" t="s">
        <v>62</v>
      </c>
      <c r="C12853" s="20" t="s">
        <v>45</v>
      </c>
      <c r="D12853" s="20" t="s">
        <v>26</v>
      </c>
      <c r="E12853" s="20" t="s">
        <v>73</v>
      </c>
      <c r="F12853" s="21"/>
      <c r="G12853" s="20" t="s">
        <v>19</v>
      </c>
      <c r="H12853" s="21" t="s">
        <v>198</v>
      </c>
      <c r="I12853" s="25">
        <v>0.18</v>
      </c>
      <c r="J12853" s="23">
        <v>1</v>
      </c>
      <c r="K12853" s="12">
        <v>0.18</v>
      </c>
      <c r="L12853" s="21" t="s">
        <v>21</v>
      </c>
      <c r="M12853" s="23">
        <f t="shared" si="402"/>
        <v>0.8</v>
      </c>
      <c r="N12853" s="6">
        <v>2024</v>
      </c>
    </row>
    <row r="12854" spans="1:14" ht="19.95" customHeight="1">
      <c r="A12854" s="20" t="s">
        <v>339</v>
      </c>
      <c r="B12854" s="20" t="s">
        <v>33</v>
      </c>
      <c r="C12854" s="20" t="s">
        <v>44</v>
      </c>
      <c r="D12854" s="20" t="s">
        <v>26</v>
      </c>
      <c r="E12854" s="20" t="s">
        <v>73</v>
      </c>
      <c r="F12854" s="21"/>
      <c r="G12854" s="20" t="s">
        <v>19</v>
      </c>
      <c r="H12854" s="21" t="s">
        <v>198</v>
      </c>
      <c r="I12854" s="25">
        <v>0.17</v>
      </c>
      <c r="J12854" s="23">
        <v>0.85</v>
      </c>
      <c r="K12854" s="12">
        <v>0.14450000000000002</v>
      </c>
      <c r="L12854" s="21" t="s">
        <v>21</v>
      </c>
      <c r="M12854" s="23">
        <f t="shared" si="402"/>
        <v>0.7</v>
      </c>
      <c r="N12854" s="6">
        <v>2024</v>
      </c>
    </row>
    <row r="12855" spans="1:14" ht="19.95" customHeight="1">
      <c r="A12855" s="20" t="s">
        <v>339</v>
      </c>
      <c r="B12855" s="20" t="s">
        <v>33</v>
      </c>
      <c r="C12855" s="20" t="s">
        <v>69</v>
      </c>
      <c r="D12855" s="20" t="s">
        <v>26</v>
      </c>
      <c r="E12855" s="20" t="s">
        <v>73</v>
      </c>
      <c r="F12855" s="21"/>
      <c r="G12855" s="20" t="s">
        <v>19</v>
      </c>
      <c r="H12855" s="21" t="s">
        <v>198</v>
      </c>
      <c r="I12855" s="25">
        <v>0.22500000000000001</v>
      </c>
      <c r="J12855" s="23">
        <v>0.87</v>
      </c>
      <c r="K12855" s="12">
        <v>0.19575000000000001</v>
      </c>
      <c r="L12855" s="21" t="s">
        <v>21</v>
      </c>
      <c r="M12855" s="23">
        <f t="shared" si="402"/>
        <v>0.7</v>
      </c>
      <c r="N12855" s="6">
        <v>2024</v>
      </c>
    </row>
    <row r="12856" spans="1:14" ht="19.95" customHeight="1">
      <c r="A12856" s="20" t="s">
        <v>339</v>
      </c>
      <c r="B12856" s="20" t="s">
        <v>62</v>
      </c>
      <c r="C12856" s="20" t="s">
        <v>58</v>
      </c>
      <c r="D12856" s="20" t="s">
        <v>26</v>
      </c>
      <c r="E12856" s="20" t="s">
        <v>73</v>
      </c>
      <c r="F12856" s="21"/>
      <c r="G12856" s="20" t="s">
        <v>19</v>
      </c>
      <c r="H12856" s="21" t="s">
        <v>198</v>
      </c>
      <c r="I12856" s="25">
        <v>0.35499999999999998</v>
      </c>
      <c r="J12856" s="23">
        <v>0.93</v>
      </c>
      <c r="K12856" s="12">
        <v>0.33015</v>
      </c>
      <c r="L12856" s="21" t="s">
        <v>21</v>
      </c>
      <c r="M12856" s="23">
        <f t="shared" ref="M12856:M12919" si="404">ROUND(J12856-J12856*20/100,1)</f>
        <v>0.7</v>
      </c>
      <c r="N12856" s="6">
        <v>2024</v>
      </c>
    </row>
    <row r="12857" spans="1:14" ht="19.95" customHeight="1">
      <c r="A12857" s="20" t="s">
        <v>248</v>
      </c>
      <c r="B12857" s="20" t="s">
        <v>30</v>
      </c>
      <c r="C12857" s="20" t="s">
        <v>41</v>
      </c>
      <c r="D12857" s="20" t="s">
        <v>16</v>
      </c>
      <c r="E12857" s="20" t="s">
        <v>202</v>
      </c>
      <c r="F12857" s="21"/>
      <c r="G12857" s="20" t="s">
        <v>19</v>
      </c>
      <c r="H12857" s="21" t="s">
        <v>162</v>
      </c>
      <c r="I12857" s="25">
        <v>1.3220000000000001</v>
      </c>
      <c r="J12857" s="23">
        <v>0.55000000000000004</v>
      </c>
      <c r="K12857" s="12">
        <v>0.72710000000000008</v>
      </c>
      <c r="L12857" s="21" t="s">
        <v>21</v>
      </c>
      <c r="M12857" s="23">
        <f t="shared" si="404"/>
        <v>0.4</v>
      </c>
      <c r="N12857" s="6">
        <v>2024</v>
      </c>
    </row>
    <row r="12858" spans="1:14" ht="19.95" customHeight="1">
      <c r="A12858" s="20" t="s">
        <v>248</v>
      </c>
      <c r="B12858" s="20" t="s">
        <v>30</v>
      </c>
      <c r="C12858" s="20" t="s">
        <v>31</v>
      </c>
      <c r="D12858" s="20" t="s">
        <v>16</v>
      </c>
      <c r="E12858" s="20" t="s">
        <v>202</v>
      </c>
      <c r="F12858" s="21"/>
      <c r="G12858" s="20" t="s">
        <v>19</v>
      </c>
      <c r="H12858" s="21" t="s">
        <v>162</v>
      </c>
      <c r="I12858" s="25">
        <v>1.9840000000000002</v>
      </c>
      <c r="J12858" s="23">
        <v>1.04</v>
      </c>
      <c r="K12858" s="12">
        <v>2.0633600000000003</v>
      </c>
      <c r="L12858" s="21" t="s">
        <v>21</v>
      </c>
      <c r="M12858" s="23">
        <f t="shared" si="404"/>
        <v>0.8</v>
      </c>
      <c r="N12858" s="6">
        <v>2024</v>
      </c>
    </row>
    <row r="12859" spans="1:14" ht="19.95" customHeight="1">
      <c r="A12859" s="20" t="s">
        <v>211</v>
      </c>
      <c r="B12859" s="20" t="s">
        <v>14</v>
      </c>
      <c r="C12859" s="20" t="s">
        <v>179</v>
      </c>
      <c r="D12859" s="20" t="s">
        <v>213</v>
      </c>
      <c r="E12859" s="20" t="s">
        <v>27</v>
      </c>
      <c r="F12859" s="21"/>
      <c r="G12859" s="20" t="s">
        <v>19</v>
      </c>
      <c r="H12859" s="21" t="s">
        <v>182</v>
      </c>
      <c r="I12859" s="25">
        <v>8.0272108843537412E-3</v>
      </c>
      <c r="J12859" s="23">
        <v>70</v>
      </c>
      <c r="K12859" s="12">
        <v>0.56190476190476191</v>
      </c>
      <c r="L12859" s="21" t="s">
        <v>21</v>
      </c>
      <c r="M12859" s="23">
        <f t="shared" si="404"/>
        <v>56</v>
      </c>
      <c r="N12859" s="6">
        <v>2024</v>
      </c>
    </row>
    <row r="12860" spans="1:14" ht="19.95" customHeight="1">
      <c r="A12860" s="20" t="s">
        <v>211</v>
      </c>
      <c r="B12860" s="20" t="s">
        <v>14</v>
      </c>
      <c r="C12860" s="20" t="s">
        <v>215</v>
      </c>
      <c r="D12860" s="20" t="s">
        <v>213</v>
      </c>
      <c r="E12860" s="20" t="s">
        <v>207</v>
      </c>
      <c r="F12860" s="21"/>
      <c r="G12860" s="20" t="s">
        <v>19</v>
      </c>
      <c r="H12860" s="21" t="s">
        <v>229</v>
      </c>
      <c r="I12860" s="25">
        <v>3.2783278327832783E-3</v>
      </c>
      <c r="J12860" s="23">
        <v>65</v>
      </c>
      <c r="K12860" s="12">
        <v>0.21309130913091309</v>
      </c>
      <c r="L12860" s="21" t="s">
        <v>21</v>
      </c>
      <c r="M12860" s="23">
        <f t="shared" si="404"/>
        <v>52</v>
      </c>
      <c r="N12860" s="6">
        <v>2024</v>
      </c>
    </row>
    <row r="12861" spans="1:14" ht="19.95" customHeight="1">
      <c r="A12861" s="20" t="s">
        <v>308</v>
      </c>
      <c r="B12861" s="20" t="s">
        <v>14</v>
      </c>
      <c r="C12861" s="20" t="s">
        <v>51</v>
      </c>
      <c r="D12861" s="20" t="s">
        <v>16</v>
      </c>
      <c r="E12861" s="20" t="s">
        <v>147</v>
      </c>
      <c r="F12861" s="21"/>
      <c r="G12861" s="20" t="s">
        <v>19</v>
      </c>
      <c r="H12861" s="21" t="s">
        <v>172</v>
      </c>
      <c r="I12861" s="25">
        <v>1.2426666666666668</v>
      </c>
      <c r="J12861" s="23">
        <v>6.86</v>
      </c>
      <c r="K12861" s="12">
        <v>8.5246933333333352</v>
      </c>
      <c r="L12861" s="21" t="s">
        <v>21</v>
      </c>
      <c r="M12861" s="23">
        <f t="shared" si="404"/>
        <v>5.5</v>
      </c>
      <c r="N12861" s="6">
        <v>2024</v>
      </c>
    </row>
    <row r="12862" spans="1:14" ht="19.95" customHeight="1">
      <c r="A12862" s="20" t="s">
        <v>308</v>
      </c>
      <c r="B12862" s="20" t="s">
        <v>14</v>
      </c>
      <c r="C12862" s="20" t="s">
        <v>51</v>
      </c>
      <c r="D12862" s="20" t="s">
        <v>16</v>
      </c>
      <c r="E12862" s="20" t="s">
        <v>147</v>
      </c>
      <c r="F12862" s="21"/>
      <c r="G12862" s="20" t="s">
        <v>19</v>
      </c>
      <c r="H12862" s="21" t="s">
        <v>172</v>
      </c>
      <c r="I12862" s="25">
        <v>1.262</v>
      </c>
      <c r="J12862" s="23">
        <v>6.86</v>
      </c>
      <c r="K12862" s="12">
        <v>8.6573200000000003</v>
      </c>
      <c r="L12862" s="21" t="s">
        <v>21</v>
      </c>
      <c r="M12862" s="23">
        <f t="shared" si="404"/>
        <v>5.5</v>
      </c>
      <c r="N12862" s="6">
        <v>2024</v>
      </c>
    </row>
    <row r="12863" spans="1:14" ht="19.95" customHeight="1">
      <c r="A12863" s="20" t="s">
        <v>276</v>
      </c>
      <c r="B12863" s="20" t="s">
        <v>14</v>
      </c>
      <c r="C12863" s="20" t="s">
        <v>36</v>
      </c>
      <c r="D12863" s="20" t="s">
        <v>16</v>
      </c>
      <c r="E12863" s="20" t="s">
        <v>189</v>
      </c>
      <c r="F12863" s="21"/>
      <c r="G12863" s="20" t="s">
        <v>19</v>
      </c>
      <c r="H12863" s="21" t="s">
        <v>92</v>
      </c>
      <c r="I12863" s="25">
        <v>0.43333333333333335</v>
      </c>
      <c r="J12863" s="23">
        <v>2.42</v>
      </c>
      <c r="K12863" s="12">
        <v>1.0486666666666666</v>
      </c>
      <c r="L12863" s="21" t="s">
        <v>21</v>
      </c>
      <c r="M12863" s="23">
        <f t="shared" si="404"/>
        <v>1.9</v>
      </c>
      <c r="N12863" s="6">
        <v>2024</v>
      </c>
    </row>
    <row r="12864" spans="1:14" ht="19.95" customHeight="1">
      <c r="A12864" s="20" t="s">
        <v>308</v>
      </c>
      <c r="B12864" s="20" t="s">
        <v>42</v>
      </c>
      <c r="C12864" s="20" t="s">
        <v>43</v>
      </c>
      <c r="D12864" s="20" t="s">
        <v>16</v>
      </c>
      <c r="E12864" s="20" t="s">
        <v>147</v>
      </c>
      <c r="F12864" s="21"/>
      <c r="G12864" s="20" t="s">
        <v>19</v>
      </c>
      <c r="H12864" s="21" t="s">
        <v>172</v>
      </c>
      <c r="I12864" s="25">
        <v>0.28699999999999998</v>
      </c>
      <c r="J12864" s="23">
        <v>4.1100000000000003</v>
      </c>
      <c r="K12864" s="12">
        <v>1.17957</v>
      </c>
      <c r="L12864" s="21" t="s">
        <v>21</v>
      </c>
      <c r="M12864" s="23">
        <f t="shared" si="404"/>
        <v>3.3</v>
      </c>
      <c r="N12864" s="6">
        <v>2024</v>
      </c>
    </row>
    <row r="12865" spans="1:14" ht="19.95" customHeight="1">
      <c r="A12865" s="20" t="s">
        <v>308</v>
      </c>
      <c r="B12865" s="20" t="s">
        <v>14</v>
      </c>
      <c r="C12865" s="20" t="s">
        <v>58</v>
      </c>
      <c r="D12865" s="20" t="s">
        <v>16</v>
      </c>
      <c r="E12865" s="20" t="s">
        <v>147</v>
      </c>
      <c r="F12865" s="21"/>
      <c r="G12865" s="20" t="s">
        <v>19</v>
      </c>
      <c r="H12865" s="21" t="s">
        <v>172</v>
      </c>
      <c r="I12865" s="25">
        <v>0.17866666666666664</v>
      </c>
      <c r="J12865" s="23">
        <v>4.1100000000000003</v>
      </c>
      <c r="K12865" s="12">
        <v>0.73431999999999997</v>
      </c>
      <c r="L12865" s="21" t="s">
        <v>21</v>
      </c>
      <c r="M12865" s="23">
        <f t="shared" si="404"/>
        <v>3.3</v>
      </c>
      <c r="N12865" s="6">
        <v>2024</v>
      </c>
    </row>
    <row r="12866" spans="1:14" ht="19.95" customHeight="1">
      <c r="A12866" s="20" t="s">
        <v>186</v>
      </c>
      <c r="B12866" s="20" t="s">
        <v>14</v>
      </c>
      <c r="C12866" s="20" t="s">
        <v>51</v>
      </c>
      <c r="D12866" s="20" t="s">
        <v>16</v>
      </c>
      <c r="E12866" s="20" t="s">
        <v>155</v>
      </c>
      <c r="F12866" s="21"/>
      <c r="G12866" s="20" t="s">
        <v>19</v>
      </c>
      <c r="H12866" s="21" t="s">
        <v>92</v>
      </c>
      <c r="I12866" s="25">
        <v>1.9</v>
      </c>
      <c r="J12866" s="23">
        <v>1.4</v>
      </c>
      <c r="K12866" s="12">
        <v>2.6599999999999997</v>
      </c>
      <c r="L12866" s="21" t="s">
        <v>21</v>
      </c>
      <c r="M12866" s="23">
        <f t="shared" si="404"/>
        <v>1.1000000000000001</v>
      </c>
      <c r="N12866" s="6">
        <v>2024</v>
      </c>
    </row>
    <row r="12867" spans="1:14" ht="19.95" customHeight="1">
      <c r="A12867" s="20" t="s">
        <v>308</v>
      </c>
      <c r="B12867" s="20" t="s">
        <v>33</v>
      </c>
      <c r="C12867" s="20" t="s">
        <v>43</v>
      </c>
      <c r="D12867" s="20" t="s">
        <v>16</v>
      </c>
      <c r="E12867" s="20" t="s">
        <v>147</v>
      </c>
      <c r="F12867" s="21"/>
      <c r="G12867" s="20" t="s">
        <v>19</v>
      </c>
      <c r="H12867" s="21" t="s">
        <v>172</v>
      </c>
      <c r="I12867" s="25">
        <v>0.26666666666666666</v>
      </c>
      <c r="J12867" s="23">
        <v>4.1100000000000003</v>
      </c>
      <c r="K12867" s="12">
        <v>1.0960000000000001</v>
      </c>
      <c r="L12867" s="21" t="s">
        <v>21</v>
      </c>
      <c r="M12867" s="23">
        <f t="shared" si="404"/>
        <v>3.3</v>
      </c>
      <c r="N12867" s="6">
        <v>2024</v>
      </c>
    </row>
    <row r="12868" spans="1:14" ht="19.95" customHeight="1">
      <c r="A12868" s="20" t="s">
        <v>380</v>
      </c>
      <c r="B12868" s="20" t="s">
        <v>24</v>
      </c>
      <c r="C12868" s="20" t="s">
        <v>157</v>
      </c>
      <c r="D12868" s="20" t="s">
        <v>16</v>
      </c>
      <c r="E12868" s="20" t="s">
        <v>27</v>
      </c>
      <c r="F12868" s="21"/>
      <c r="G12868" s="20" t="s">
        <v>19</v>
      </c>
      <c r="H12868" s="21" t="s">
        <v>198</v>
      </c>
      <c r="I12868" s="25">
        <v>0.34527397260273968</v>
      </c>
      <c r="J12868" s="23">
        <v>10.15</v>
      </c>
      <c r="K12868" s="12">
        <v>3.504530821917808</v>
      </c>
      <c r="L12868" s="21" t="s">
        <v>21</v>
      </c>
      <c r="M12868" s="23">
        <f t="shared" si="404"/>
        <v>8.1</v>
      </c>
      <c r="N12868" s="6">
        <v>2024</v>
      </c>
    </row>
    <row r="12869" spans="1:14" ht="19.95" customHeight="1">
      <c r="A12869" s="20" t="s">
        <v>211</v>
      </c>
      <c r="B12869" s="20" t="s">
        <v>14</v>
      </c>
      <c r="C12869" s="20" t="s">
        <v>192</v>
      </c>
      <c r="D12869" s="20" t="s">
        <v>213</v>
      </c>
      <c r="E12869" s="20" t="s">
        <v>17</v>
      </c>
      <c r="F12869" s="21"/>
      <c r="G12869" s="20" t="s">
        <v>19</v>
      </c>
      <c r="H12869" s="21" t="s">
        <v>229</v>
      </c>
      <c r="I12869" s="25">
        <v>5.6878306878306879E-3</v>
      </c>
      <c r="J12869" s="23">
        <v>70</v>
      </c>
      <c r="K12869" s="12">
        <v>0.39814814814814814</v>
      </c>
      <c r="L12869" s="21" t="s">
        <v>21</v>
      </c>
      <c r="M12869" s="23">
        <f t="shared" si="404"/>
        <v>56</v>
      </c>
      <c r="N12869" s="6">
        <v>2024</v>
      </c>
    </row>
    <row r="12870" spans="1:14" ht="19.95" customHeight="1">
      <c r="A12870" s="20" t="s">
        <v>380</v>
      </c>
      <c r="B12870" s="20" t="s">
        <v>48</v>
      </c>
      <c r="C12870" s="20" t="s">
        <v>90</v>
      </c>
      <c r="D12870" s="20" t="s">
        <v>16</v>
      </c>
      <c r="E12870" s="20" t="s">
        <v>27</v>
      </c>
      <c r="F12870" s="21"/>
      <c r="G12870" s="20" t="s">
        <v>19</v>
      </c>
      <c r="H12870" s="21" t="s">
        <v>198</v>
      </c>
      <c r="I12870" s="25">
        <v>0.27266666666666667</v>
      </c>
      <c r="J12870" s="23">
        <v>6.12</v>
      </c>
      <c r="K12870" s="12">
        <v>1.66872</v>
      </c>
      <c r="L12870" s="21" t="s">
        <v>21</v>
      </c>
      <c r="M12870" s="23">
        <f t="shared" si="404"/>
        <v>4.9000000000000004</v>
      </c>
      <c r="N12870" s="6">
        <v>2024</v>
      </c>
    </row>
    <row r="12871" spans="1:14" ht="19.95" customHeight="1">
      <c r="A12871" s="20" t="s">
        <v>261</v>
      </c>
      <c r="B12871" s="20" t="s">
        <v>40</v>
      </c>
      <c r="C12871" s="20" t="s">
        <v>31</v>
      </c>
      <c r="D12871" s="20" t="s">
        <v>16</v>
      </c>
      <c r="E12871" s="20" t="s">
        <v>27</v>
      </c>
      <c r="F12871" s="21"/>
      <c r="G12871" s="20" t="s">
        <v>19</v>
      </c>
      <c r="H12871" s="21" t="s">
        <v>262</v>
      </c>
      <c r="I12871" s="25">
        <v>2.1</v>
      </c>
      <c r="J12871" s="23">
        <v>8.3000000000000007</v>
      </c>
      <c r="K12871" s="12">
        <v>17.430000000000003</v>
      </c>
      <c r="L12871" s="21" t="s">
        <v>21</v>
      </c>
      <c r="M12871" s="23">
        <f t="shared" si="404"/>
        <v>6.6</v>
      </c>
      <c r="N12871" s="6">
        <v>2024</v>
      </c>
    </row>
    <row r="12872" spans="1:14" ht="19.95" customHeight="1">
      <c r="A12872" s="20" t="s">
        <v>380</v>
      </c>
      <c r="B12872" s="20" t="s">
        <v>14</v>
      </c>
      <c r="C12872" s="20" t="s">
        <v>46</v>
      </c>
      <c r="D12872" s="20" t="s">
        <v>16</v>
      </c>
      <c r="E12872" s="20" t="s">
        <v>27</v>
      </c>
      <c r="F12872" s="21"/>
      <c r="G12872" s="20" t="s">
        <v>19</v>
      </c>
      <c r="H12872" s="21" t="s">
        <v>198</v>
      </c>
      <c r="I12872" s="25">
        <v>6.5714285714285711E-2</v>
      </c>
      <c r="J12872" s="23">
        <v>6.5</v>
      </c>
      <c r="K12872" s="12">
        <v>0.4271428571428571</v>
      </c>
      <c r="L12872" s="21" t="s">
        <v>21</v>
      </c>
      <c r="M12872" s="23">
        <f t="shared" si="404"/>
        <v>5.2</v>
      </c>
      <c r="N12872" s="6">
        <v>2024</v>
      </c>
    </row>
    <row r="12873" spans="1:14" ht="19.95" customHeight="1">
      <c r="A12873" s="20" t="s">
        <v>380</v>
      </c>
      <c r="B12873" s="20" t="s">
        <v>48</v>
      </c>
      <c r="C12873" s="20" t="s">
        <v>49</v>
      </c>
      <c r="D12873" s="20" t="s">
        <v>16</v>
      </c>
      <c r="E12873" s="20" t="s">
        <v>27</v>
      </c>
      <c r="F12873" s="21"/>
      <c r="G12873" s="20" t="s">
        <v>19</v>
      </c>
      <c r="H12873" s="21" t="s">
        <v>198</v>
      </c>
      <c r="I12873" s="25">
        <v>7.9081632653061229E-2</v>
      </c>
      <c r="J12873" s="23">
        <v>5</v>
      </c>
      <c r="K12873" s="12">
        <v>0.39540816326530615</v>
      </c>
      <c r="L12873" s="21" t="s">
        <v>21</v>
      </c>
      <c r="M12873" s="23">
        <f t="shared" si="404"/>
        <v>4</v>
      </c>
      <c r="N12873" s="6">
        <v>2024</v>
      </c>
    </row>
    <row r="12874" spans="1:14" ht="19.95" customHeight="1">
      <c r="A12874" s="20" t="s">
        <v>380</v>
      </c>
      <c r="B12874" s="20" t="s">
        <v>14</v>
      </c>
      <c r="C12874" s="20" t="s">
        <v>46</v>
      </c>
      <c r="D12874" s="20" t="s">
        <v>16</v>
      </c>
      <c r="E12874" s="20" t="s">
        <v>27</v>
      </c>
      <c r="F12874" s="21"/>
      <c r="G12874" s="20" t="s">
        <v>19</v>
      </c>
      <c r="H12874" s="21" t="s">
        <v>198</v>
      </c>
      <c r="I12874" s="25">
        <v>7.1399999999999991E-2</v>
      </c>
      <c r="J12874" s="23">
        <v>6.5</v>
      </c>
      <c r="K12874" s="12">
        <v>0.46409999999999996</v>
      </c>
      <c r="L12874" s="21" t="s">
        <v>21</v>
      </c>
      <c r="M12874" s="23">
        <f t="shared" si="404"/>
        <v>5.2</v>
      </c>
      <c r="N12874" s="6">
        <v>2024</v>
      </c>
    </row>
    <row r="12875" spans="1:14" ht="19.95" customHeight="1">
      <c r="A12875" s="20" t="s">
        <v>380</v>
      </c>
      <c r="B12875" s="20" t="s">
        <v>48</v>
      </c>
      <c r="C12875" s="20" t="s">
        <v>49</v>
      </c>
      <c r="D12875" s="20" t="s">
        <v>16</v>
      </c>
      <c r="E12875" s="20" t="s">
        <v>27</v>
      </c>
      <c r="F12875" s="21"/>
      <c r="G12875" s="20" t="s">
        <v>19</v>
      </c>
      <c r="H12875" s="21" t="s">
        <v>198</v>
      </c>
      <c r="I12875" s="25">
        <v>7.7600000000000002E-2</v>
      </c>
      <c r="J12875" s="23">
        <v>5</v>
      </c>
      <c r="K12875" s="12">
        <v>0.38800000000000001</v>
      </c>
      <c r="L12875" s="21" t="s">
        <v>21</v>
      </c>
      <c r="M12875" s="23">
        <f t="shared" si="404"/>
        <v>4</v>
      </c>
      <c r="N12875" s="6">
        <v>2024</v>
      </c>
    </row>
    <row r="12876" spans="1:14" ht="19.95" customHeight="1">
      <c r="A12876" s="20" t="s">
        <v>380</v>
      </c>
      <c r="B12876" s="20" t="s">
        <v>14</v>
      </c>
      <c r="C12876" s="20" t="s">
        <v>15</v>
      </c>
      <c r="D12876" s="20" t="s">
        <v>16</v>
      </c>
      <c r="E12876" s="20" t="s">
        <v>27</v>
      </c>
      <c r="F12876" s="21"/>
      <c r="G12876" s="20" t="s">
        <v>19</v>
      </c>
      <c r="H12876" s="21" t="s">
        <v>198</v>
      </c>
      <c r="I12876" s="25">
        <v>4.1287128712871289E-2</v>
      </c>
      <c r="J12876" s="23">
        <v>7</v>
      </c>
      <c r="K12876" s="12">
        <v>0.28900990099009904</v>
      </c>
      <c r="L12876" s="21" t="s">
        <v>21</v>
      </c>
      <c r="M12876" s="23">
        <f t="shared" si="404"/>
        <v>5.6</v>
      </c>
      <c r="N12876" s="6">
        <v>2024</v>
      </c>
    </row>
    <row r="12877" spans="1:14" ht="19.95" customHeight="1">
      <c r="A12877" s="20" t="s">
        <v>380</v>
      </c>
      <c r="B12877" s="20" t="s">
        <v>42</v>
      </c>
      <c r="C12877" s="20" t="s">
        <v>72</v>
      </c>
      <c r="D12877" s="20" t="s">
        <v>16</v>
      </c>
      <c r="E12877" s="20" t="s">
        <v>27</v>
      </c>
      <c r="F12877" s="21"/>
      <c r="G12877" s="20" t="s">
        <v>19</v>
      </c>
      <c r="H12877" s="21" t="s">
        <v>198</v>
      </c>
      <c r="I12877" s="25">
        <v>0.36344950495049505</v>
      </c>
      <c r="J12877" s="23">
        <v>11</v>
      </c>
      <c r="K12877" s="12">
        <v>3.9979445544554455</v>
      </c>
      <c r="L12877" s="21" t="s">
        <v>21</v>
      </c>
      <c r="M12877" s="23">
        <f t="shared" si="404"/>
        <v>8.8000000000000007</v>
      </c>
      <c r="N12877" s="6">
        <v>2024</v>
      </c>
    </row>
    <row r="12878" spans="1:14" ht="19.95" customHeight="1">
      <c r="A12878" s="20" t="s">
        <v>380</v>
      </c>
      <c r="B12878" s="20" t="s">
        <v>42</v>
      </c>
      <c r="C12878" s="20" t="s">
        <v>43</v>
      </c>
      <c r="D12878" s="20" t="s">
        <v>16</v>
      </c>
      <c r="E12878" s="20" t="s">
        <v>27</v>
      </c>
      <c r="F12878" s="21"/>
      <c r="G12878" s="20" t="s">
        <v>19</v>
      </c>
      <c r="H12878" s="21" t="s">
        <v>198</v>
      </c>
      <c r="I12878" s="25">
        <v>0.45824074074074073</v>
      </c>
      <c r="J12878" s="23">
        <v>9.51</v>
      </c>
      <c r="K12878" s="12">
        <v>4.3578694444444439</v>
      </c>
      <c r="L12878" s="21" t="s">
        <v>21</v>
      </c>
      <c r="M12878" s="23">
        <f t="shared" si="404"/>
        <v>7.6</v>
      </c>
      <c r="N12878" s="6">
        <v>2024</v>
      </c>
    </row>
    <row r="12879" spans="1:14" ht="19.95" customHeight="1">
      <c r="A12879" s="20" t="s">
        <v>211</v>
      </c>
      <c r="B12879" s="20" t="s">
        <v>14</v>
      </c>
      <c r="C12879" s="20" t="s">
        <v>223</v>
      </c>
      <c r="D12879" s="20" t="s">
        <v>213</v>
      </c>
      <c r="E12879" s="20" t="s">
        <v>171</v>
      </c>
      <c r="F12879" s="21"/>
      <c r="G12879" s="20" t="s">
        <v>19</v>
      </c>
      <c r="H12879" s="21" t="s">
        <v>229</v>
      </c>
      <c r="I12879" s="25">
        <v>1.2500000000000001E-2</v>
      </c>
      <c r="J12879" s="23">
        <v>25</v>
      </c>
      <c r="K12879" s="12">
        <v>0.3125</v>
      </c>
      <c r="L12879" s="21" t="s">
        <v>21</v>
      </c>
      <c r="M12879" s="23">
        <f t="shared" si="404"/>
        <v>20</v>
      </c>
      <c r="N12879" s="6">
        <v>2024</v>
      </c>
    </row>
    <row r="12880" spans="1:14" ht="19.95" customHeight="1">
      <c r="A12880" s="20" t="s">
        <v>211</v>
      </c>
      <c r="B12880" s="20" t="s">
        <v>14</v>
      </c>
      <c r="C12880" s="20" t="s">
        <v>214</v>
      </c>
      <c r="D12880" s="20" t="s">
        <v>183</v>
      </c>
      <c r="E12880" s="20" t="s">
        <v>171</v>
      </c>
      <c r="F12880" s="21"/>
      <c r="G12880" s="20" t="s">
        <v>19</v>
      </c>
      <c r="H12880" s="21" t="s">
        <v>229</v>
      </c>
      <c r="I12880" s="25">
        <v>0.01</v>
      </c>
      <c r="J12880" s="23">
        <v>25</v>
      </c>
      <c r="K12880" s="12">
        <v>0.25</v>
      </c>
      <c r="L12880" s="21" t="s">
        <v>21</v>
      </c>
      <c r="M12880" s="23">
        <f t="shared" si="404"/>
        <v>20</v>
      </c>
      <c r="N12880" s="6">
        <v>2024</v>
      </c>
    </row>
    <row r="12881" spans="1:14" ht="19.95" customHeight="1">
      <c r="A12881" s="20" t="s">
        <v>211</v>
      </c>
      <c r="B12881" s="20" t="s">
        <v>14</v>
      </c>
      <c r="C12881" s="20" t="s">
        <v>75</v>
      </c>
      <c r="D12881" s="20" t="s">
        <v>183</v>
      </c>
      <c r="E12881" s="20" t="s">
        <v>171</v>
      </c>
      <c r="F12881" s="21"/>
      <c r="G12881" s="20" t="s">
        <v>19</v>
      </c>
      <c r="H12881" s="21" t="s">
        <v>229</v>
      </c>
      <c r="I12881" s="25">
        <v>1.4999999999999999E-2</v>
      </c>
      <c r="J12881" s="23">
        <v>25</v>
      </c>
      <c r="K12881" s="12">
        <v>0.375</v>
      </c>
      <c r="L12881" s="21" t="s">
        <v>21</v>
      </c>
      <c r="M12881" s="23">
        <f t="shared" si="404"/>
        <v>20</v>
      </c>
      <c r="N12881" s="6">
        <v>2024</v>
      </c>
    </row>
    <row r="12882" spans="1:14" ht="19.95" customHeight="1">
      <c r="A12882" s="20" t="s">
        <v>380</v>
      </c>
      <c r="B12882" s="20" t="s">
        <v>42</v>
      </c>
      <c r="C12882" s="20" t="s">
        <v>69</v>
      </c>
      <c r="D12882" s="20" t="s">
        <v>16</v>
      </c>
      <c r="E12882" s="20" t="s">
        <v>27</v>
      </c>
      <c r="F12882" s="21"/>
      <c r="G12882" s="20" t="s">
        <v>19</v>
      </c>
      <c r="H12882" s="21" t="s">
        <v>198</v>
      </c>
      <c r="I12882" s="25">
        <v>0.24446721311475411</v>
      </c>
      <c r="J12882" s="23">
        <v>6</v>
      </c>
      <c r="K12882" s="12">
        <v>1.4668032786885248</v>
      </c>
      <c r="L12882" s="21" t="s">
        <v>21</v>
      </c>
      <c r="M12882" s="23">
        <f t="shared" si="404"/>
        <v>4.8</v>
      </c>
      <c r="N12882" s="6">
        <v>2024</v>
      </c>
    </row>
    <row r="12883" spans="1:14" ht="19.95" customHeight="1">
      <c r="A12883" s="20" t="s">
        <v>393</v>
      </c>
      <c r="B12883" s="20" t="s">
        <v>42</v>
      </c>
      <c r="C12883" s="20" t="s">
        <v>44</v>
      </c>
      <c r="D12883" s="20" t="s">
        <v>16</v>
      </c>
      <c r="E12883" s="20" t="s">
        <v>17</v>
      </c>
      <c r="F12883" s="21"/>
      <c r="G12883" s="20" t="s">
        <v>19</v>
      </c>
      <c r="H12883" s="21" t="s">
        <v>394</v>
      </c>
      <c r="I12883" s="25">
        <v>0.18562500000000001</v>
      </c>
      <c r="J12883" s="23">
        <v>30</v>
      </c>
      <c r="K12883" s="12">
        <v>5.5687500000000005</v>
      </c>
      <c r="L12883" s="21" t="s">
        <v>21</v>
      </c>
      <c r="M12883" s="23">
        <f t="shared" si="404"/>
        <v>24</v>
      </c>
      <c r="N12883" s="6">
        <v>2024</v>
      </c>
    </row>
    <row r="12884" spans="1:14" ht="19.95" customHeight="1">
      <c r="A12884" s="20" t="s">
        <v>393</v>
      </c>
      <c r="B12884" s="20" t="s">
        <v>42</v>
      </c>
      <c r="C12884" s="20" t="s">
        <v>43</v>
      </c>
      <c r="D12884" s="20" t="s">
        <v>16</v>
      </c>
      <c r="E12884" s="20" t="s">
        <v>17</v>
      </c>
      <c r="F12884" s="21"/>
      <c r="G12884" s="20" t="s">
        <v>19</v>
      </c>
      <c r="H12884" s="21" t="s">
        <v>394</v>
      </c>
      <c r="I12884" s="25">
        <v>0.57499999999999996</v>
      </c>
      <c r="J12884" s="23">
        <v>70</v>
      </c>
      <c r="K12884" s="12">
        <v>40.25</v>
      </c>
      <c r="L12884" s="21" t="s">
        <v>21</v>
      </c>
      <c r="M12884" s="23">
        <f t="shared" si="404"/>
        <v>56</v>
      </c>
      <c r="N12884" s="6">
        <v>2024</v>
      </c>
    </row>
    <row r="12885" spans="1:14" ht="19.95" customHeight="1">
      <c r="A12885" s="20" t="s">
        <v>393</v>
      </c>
      <c r="B12885" s="20" t="s">
        <v>42</v>
      </c>
      <c r="C12885" s="20" t="s">
        <v>44</v>
      </c>
      <c r="D12885" s="20" t="s">
        <v>16</v>
      </c>
      <c r="E12885" s="20" t="s">
        <v>17</v>
      </c>
      <c r="F12885" s="21"/>
      <c r="G12885" s="20" t="s">
        <v>19</v>
      </c>
      <c r="H12885" s="21" t="s">
        <v>394</v>
      </c>
      <c r="I12885" s="25">
        <v>0.19370000000000001</v>
      </c>
      <c r="J12885" s="23">
        <v>30</v>
      </c>
      <c r="K12885" s="12">
        <v>5.8109999999999999</v>
      </c>
      <c r="L12885" s="21" t="s">
        <v>21</v>
      </c>
      <c r="M12885" s="23">
        <f t="shared" si="404"/>
        <v>24</v>
      </c>
      <c r="N12885" s="6">
        <v>2024</v>
      </c>
    </row>
    <row r="12886" spans="1:14" ht="19.95" customHeight="1">
      <c r="A12886" s="20" t="s">
        <v>393</v>
      </c>
      <c r="B12886" s="20" t="s">
        <v>42</v>
      </c>
      <c r="C12886" s="20" t="s">
        <v>43</v>
      </c>
      <c r="D12886" s="20" t="s">
        <v>16</v>
      </c>
      <c r="E12886" s="20" t="s">
        <v>17</v>
      </c>
      <c r="F12886" s="21"/>
      <c r="G12886" s="20" t="s">
        <v>19</v>
      </c>
      <c r="H12886" s="21" t="s">
        <v>394</v>
      </c>
      <c r="I12886" s="25">
        <v>0.50880000000000003</v>
      </c>
      <c r="J12886" s="23">
        <v>70</v>
      </c>
      <c r="K12886" s="12">
        <v>35.616</v>
      </c>
      <c r="L12886" s="21" t="s">
        <v>21</v>
      </c>
      <c r="M12886" s="23">
        <f t="shared" si="404"/>
        <v>56</v>
      </c>
      <c r="N12886" s="6">
        <v>2024</v>
      </c>
    </row>
    <row r="12887" spans="1:14" ht="19.95" customHeight="1">
      <c r="A12887" s="20" t="s">
        <v>186</v>
      </c>
      <c r="B12887" s="20" t="s">
        <v>30</v>
      </c>
      <c r="C12887" s="20" t="s">
        <v>57</v>
      </c>
      <c r="D12887" s="20" t="s">
        <v>135</v>
      </c>
      <c r="E12887" s="20" t="s">
        <v>155</v>
      </c>
      <c r="F12887" s="21"/>
      <c r="G12887" s="20" t="s">
        <v>19</v>
      </c>
      <c r="H12887" s="21" t="s">
        <v>92</v>
      </c>
      <c r="I12887" s="25">
        <v>3.3306666666666667</v>
      </c>
      <c r="J12887" s="23">
        <v>1.5</v>
      </c>
      <c r="K12887" s="12">
        <v>4.9960000000000004</v>
      </c>
      <c r="L12887" s="21" t="s">
        <v>21</v>
      </c>
      <c r="M12887" s="23">
        <f t="shared" si="404"/>
        <v>1.2</v>
      </c>
      <c r="N12887" s="6">
        <v>2024</v>
      </c>
    </row>
    <row r="12888" spans="1:14" ht="19.95" customHeight="1">
      <c r="A12888" s="20" t="s">
        <v>167</v>
      </c>
      <c r="B12888" s="20" t="s">
        <v>33</v>
      </c>
      <c r="C12888" s="20" t="s">
        <v>59</v>
      </c>
      <c r="D12888" s="20" t="s">
        <v>16</v>
      </c>
      <c r="E12888" s="20" t="s">
        <v>155</v>
      </c>
      <c r="F12888" s="21"/>
      <c r="G12888" s="20" t="s">
        <v>19</v>
      </c>
      <c r="H12888" s="21" t="s">
        <v>92</v>
      </c>
      <c r="I12888" s="25">
        <v>2.8159999999999998</v>
      </c>
      <c r="J12888" s="23">
        <v>12.96</v>
      </c>
      <c r="K12888" s="12">
        <v>36.495359999999998</v>
      </c>
      <c r="L12888" s="21" t="s">
        <v>21</v>
      </c>
      <c r="M12888" s="23">
        <f t="shared" si="404"/>
        <v>10.4</v>
      </c>
      <c r="N12888" s="6">
        <v>2024</v>
      </c>
    </row>
    <row r="12889" spans="1:14" ht="19.95" customHeight="1">
      <c r="A12889" s="20" t="s">
        <v>339</v>
      </c>
      <c r="B12889" s="20" t="s">
        <v>14</v>
      </c>
      <c r="C12889" s="20" t="s">
        <v>38</v>
      </c>
      <c r="D12889" s="20" t="s">
        <v>16</v>
      </c>
      <c r="E12889" s="20" t="s">
        <v>73</v>
      </c>
      <c r="F12889" s="21"/>
      <c r="G12889" s="20" t="s">
        <v>19</v>
      </c>
      <c r="H12889" s="21" t="s">
        <v>198</v>
      </c>
      <c r="I12889" s="25">
        <v>1.6329999999999998</v>
      </c>
      <c r="J12889" s="23">
        <v>14</v>
      </c>
      <c r="K12889" s="12">
        <v>22.861999999999998</v>
      </c>
      <c r="L12889" s="21" t="s">
        <v>21</v>
      </c>
      <c r="M12889" s="23">
        <f t="shared" si="404"/>
        <v>11.2</v>
      </c>
      <c r="N12889" s="6">
        <v>2024</v>
      </c>
    </row>
    <row r="12890" spans="1:14" ht="19.95" customHeight="1">
      <c r="A12890" s="20" t="s">
        <v>339</v>
      </c>
      <c r="B12890" s="20" t="s">
        <v>14</v>
      </c>
      <c r="C12890" s="20" t="s">
        <v>38</v>
      </c>
      <c r="D12890" s="20" t="s">
        <v>16</v>
      </c>
      <c r="E12890" s="20" t="s">
        <v>73</v>
      </c>
      <c r="F12890" s="21"/>
      <c r="G12890" s="20" t="s">
        <v>19</v>
      </c>
      <c r="H12890" s="21" t="s">
        <v>198</v>
      </c>
      <c r="I12890" s="25">
        <v>1.6053658536585365</v>
      </c>
      <c r="J12890" s="23">
        <v>14</v>
      </c>
      <c r="K12890" s="12">
        <v>22.47512195121951</v>
      </c>
      <c r="L12890" s="21" t="s">
        <v>21</v>
      </c>
      <c r="M12890" s="23">
        <f t="shared" si="404"/>
        <v>11.2</v>
      </c>
      <c r="N12890" s="6">
        <v>2024</v>
      </c>
    </row>
    <row r="12891" spans="1:14" ht="19.95" customHeight="1">
      <c r="A12891" s="20" t="s">
        <v>365</v>
      </c>
      <c r="B12891" s="20" t="s">
        <v>40</v>
      </c>
      <c r="C12891" s="20" t="s">
        <v>65</v>
      </c>
      <c r="D12891" s="20" t="s">
        <v>26</v>
      </c>
      <c r="E12891" s="20" t="s">
        <v>27</v>
      </c>
      <c r="F12891" s="21"/>
      <c r="G12891" s="20" t="s">
        <v>28</v>
      </c>
      <c r="H12891" s="21" t="s">
        <v>349</v>
      </c>
      <c r="I12891" s="25">
        <v>2.7415841584158414</v>
      </c>
      <c r="J12891" s="23">
        <v>1.22</v>
      </c>
      <c r="K12891" s="12">
        <v>3.3447326732673264</v>
      </c>
      <c r="L12891" s="21" t="s">
        <v>21</v>
      </c>
      <c r="M12891" s="23">
        <f t="shared" si="404"/>
        <v>1</v>
      </c>
      <c r="N12891" s="6">
        <v>2024</v>
      </c>
    </row>
    <row r="12892" spans="1:14" ht="19.95" customHeight="1">
      <c r="A12892" s="20" t="s">
        <v>248</v>
      </c>
      <c r="B12892" s="20" t="s">
        <v>42</v>
      </c>
      <c r="C12892" s="20" t="s">
        <v>31</v>
      </c>
      <c r="D12892" s="20" t="s">
        <v>16</v>
      </c>
      <c r="E12892" s="20" t="s">
        <v>202</v>
      </c>
      <c r="F12892" s="21"/>
      <c r="G12892" s="20" t="s">
        <v>19</v>
      </c>
      <c r="H12892" s="21" t="s">
        <v>162</v>
      </c>
      <c r="I12892" s="25">
        <v>1.4075</v>
      </c>
      <c r="J12892" s="23">
        <v>0.53</v>
      </c>
      <c r="K12892" s="12">
        <v>0.74597500000000005</v>
      </c>
      <c r="L12892" s="21" t="s">
        <v>21</v>
      </c>
      <c r="M12892" s="23">
        <f t="shared" si="404"/>
        <v>0.4</v>
      </c>
      <c r="N12892" s="6">
        <v>2024</v>
      </c>
    </row>
    <row r="12893" spans="1:14" ht="19.95" customHeight="1">
      <c r="A12893" s="20" t="s">
        <v>85</v>
      </c>
      <c r="B12893" s="20" t="s">
        <v>42</v>
      </c>
      <c r="C12893" s="20" t="s">
        <v>31</v>
      </c>
      <c r="D12893" s="20" t="s">
        <v>16</v>
      </c>
      <c r="E12893" s="20" t="s">
        <v>73</v>
      </c>
      <c r="F12893" s="21"/>
      <c r="G12893" s="20" t="s">
        <v>19</v>
      </c>
      <c r="H12893" s="21" t="s">
        <v>87</v>
      </c>
      <c r="I12893" s="25">
        <v>1.1142857142857143</v>
      </c>
      <c r="J12893" s="23">
        <v>0.93</v>
      </c>
      <c r="K12893" s="12">
        <v>1.0362857142857145</v>
      </c>
      <c r="L12893" s="21" t="s">
        <v>21</v>
      </c>
      <c r="M12893" s="23">
        <f t="shared" si="404"/>
        <v>0.7</v>
      </c>
      <c r="N12893" s="6">
        <v>2024</v>
      </c>
    </row>
    <row r="12894" spans="1:14" ht="19.95" customHeight="1">
      <c r="A12894" s="20" t="s">
        <v>186</v>
      </c>
      <c r="B12894" s="20" t="s">
        <v>42</v>
      </c>
      <c r="C12894" s="20" t="s">
        <v>31</v>
      </c>
      <c r="D12894" s="20" t="s">
        <v>16</v>
      </c>
      <c r="E12894" s="20" t="s">
        <v>155</v>
      </c>
      <c r="F12894" s="21"/>
      <c r="G12894" s="20" t="s">
        <v>19</v>
      </c>
      <c r="H12894" s="21" t="s">
        <v>92</v>
      </c>
      <c r="I12894" s="25">
        <v>1.0427142857142857</v>
      </c>
      <c r="J12894" s="23">
        <v>1.32</v>
      </c>
      <c r="K12894" s="12">
        <v>1.3763828571428571</v>
      </c>
      <c r="L12894" s="21" t="s">
        <v>21</v>
      </c>
      <c r="M12894" s="23">
        <f t="shared" si="404"/>
        <v>1.1000000000000001</v>
      </c>
      <c r="N12894" s="6">
        <v>2024</v>
      </c>
    </row>
    <row r="12895" spans="1:14" ht="19.95" customHeight="1">
      <c r="A12895" s="20" t="s">
        <v>387</v>
      </c>
      <c r="B12895" s="20" t="s">
        <v>48</v>
      </c>
      <c r="C12895" s="20" t="s">
        <v>78</v>
      </c>
      <c r="D12895" s="20" t="s">
        <v>16</v>
      </c>
      <c r="E12895" s="20" t="s">
        <v>27</v>
      </c>
      <c r="F12895" s="21"/>
      <c r="G12895" s="20" t="s">
        <v>19</v>
      </c>
      <c r="H12895" s="21" t="s">
        <v>92</v>
      </c>
      <c r="I12895" s="25">
        <v>3.6315920398009953</v>
      </c>
      <c r="J12895" s="23">
        <v>1.1000000000000001</v>
      </c>
      <c r="K12895" s="12">
        <v>3.9947512437810953</v>
      </c>
      <c r="L12895" s="21" t="s">
        <v>21</v>
      </c>
      <c r="M12895" s="23">
        <f t="shared" si="404"/>
        <v>0.9</v>
      </c>
      <c r="N12895" s="6">
        <v>2024</v>
      </c>
    </row>
    <row r="12896" spans="1:14" ht="19.95" customHeight="1">
      <c r="A12896" s="20" t="s">
        <v>290</v>
      </c>
      <c r="B12896" s="20" t="s">
        <v>14</v>
      </c>
      <c r="C12896" s="20" t="s">
        <v>35</v>
      </c>
      <c r="D12896" s="20" t="s">
        <v>16</v>
      </c>
      <c r="E12896" s="20" t="s">
        <v>97</v>
      </c>
      <c r="F12896" s="21"/>
      <c r="G12896" s="20" t="s">
        <v>19</v>
      </c>
      <c r="H12896" s="21" t="s">
        <v>162</v>
      </c>
      <c r="I12896" s="25">
        <v>0.73659999999999992</v>
      </c>
      <c r="J12896" s="23">
        <v>26.53</v>
      </c>
      <c r="K12896" s="12">
        <v>19.541998</v>
      </c>
      <c r="L12896" s="21" t="s">
        <v>21</v>
      </c>
      <c r="M12896" s="23">
        <f t="shared" si="404"/>
        <v>21.2</v>
      </c>
      <c r="N12896" s="6">
        <v>2024</v>
      </c>
    </row>
    <row r="12897" spans="1:14" ht="19.95" customHeight="1">
      <c r="A12897" s="20" t="s">
        <v>248</v>
      </c>
      <c r="B12897" s="20" t="s">
        <v>42</v>
      </c>
      <c r="C12897" s="20" t="s">
        <v>69</v>
      </c>
      <c r="D12897" s="20" t="s">
        <v>16</v>
      </c>
      <c r="E12897" s="20" t="s">
        <v>202</v>
      </c>
      <c r="F12897" s="21"/>
      <c r="G12897" s="20" t="s">
        <v>19</v>
      </c>
      <c r="H12897" s="21" t="s">
        <v>162</v>
      </c>
      <c r="I12897" s="25">
        <v>0.31198333333333333</v>
      </c>
      <c r="J12897" s="23">
        <v>0.55000000000000004</v>
      </c>
      <c r="K12897" s="12">
        <v>0.17159083333333336</v>
      </c>
      <c r="L12897" s="21" t="s">
        <v>21</v>
      </c>
      <c r="M12897" s="23">
        <f t="shared" si="404"/>
        <v>0.4</v>
      </c>
      <c r="N12897" s="6">
        <v>2024</v>
      </c>
    </row>
    <row r="12898" spans="1:14" ht="19.95" customHeight="1">
      <c r="A12898" s="20" t="s">
        <v>339</v>
      </c>
      <c r="B12898" s="20" t="s">
        <v>48</v>
      </c>
      <c r="C12898" s="20" t="s">
        <v>49</v>
      </c>
      <c r="D12898" s="20" t="s">
        <v>16</v>
      </c>
      <c r="E12898" s="20" t="s">
        <v>73</v>
      </c>
      <c r="F12898" s="21"/>
      <c r="G12898" s="20" t="s">
        <v>19</v>
      </c>
      <c r="H12898" s="21" t="s">
        <v>198</v>
      </c>
      <c r="I12898" s="25">
        <v>0.10145695364238411</v>
      </c>
      <c r="J12898" s="23">
        <v>2.06</v>
      </c>
      <c r="K12898" s="12">
        <v>0.20900132450331127</v>
      </c>
      <c r="L12898" s="21" t="s">
        <v>21</v>
      </c>
      <c r="M12898" s="23">
        <f t="shared" si="404"/>
        <v>1.6</v>
      </c>
      <c r="N12898" s="6">
        <v>2024</v>
      </c>
    </row>
    <row r="12899" spans="1:14" ht="19.95" customHeight="1">
      <c r="A12899" s="20" t="s">
        <v>346</v>
      </c>
      <c r="B12899" s="20" t="s">
        <v>42</v>
      </c>
      <c r="C12899" s="20" t="s">
        <v>69</v>
      </c>
      <c r="D12899" s="20" t="s">
        <v>16</v>
      </c>
      <c r="E12899" s="20" t="s">
        <v>202</v>
      </c>
      <c r="F12899" s="21"/>
      <c r="G12899" s="20" t="s">
        <v>19</v>
      </c>
      <c r="H12899" s="21" t="s">
        <v>20</v>
      </c>
      <c r="I12899" s="25">
        <v>0.34681146025878001</v>
      </c>
      <c r="J12899" s="23">
        <v>1.58</v>
      </c>
      <c r="K12899" s="12">
        <v>0.5479621072088724</v>
      </c>
      <c r="L12899" s="21" t="s">
        <v>21</v>
      </c>
      <c r="M12899" s="23">
        <f t="shared" si="404"/>
        <v>1.3</v>
      </c>
      <c r="N12899" s="6">
        <v>2024</v>
      </c>
    </row>
    <row r="12900" spans="1:14" ht="19.95" customHeight="1">
      <c r="A12900" s="20" t="s">
        <v>246</v>
      </c>
      <c r="B12900" s="20" t="s">
        <v>14</v>
      </c>
      <c r="C12900" s="20" t="s">
        <v>36</v>
      </c>
      <c r="D12900" s="20" t="s">
        <v>16</v>
      </c>
      <c r="E12900" s="20" t="s">
        <v>189</v>
      </c>
      <c r="F12900" s="21"/>
      <c r="G12900" s="20" t="s">
        <v>19</v>
      </c>
      <c r="H12900" s="21" t="s">
        <v>152</v>
      </c>
      <c r="I12900" s="25">
        <v>0.35959999999999998</v>
      </c>
      <c r="J12900" s="23">
        <v>14.5</v>
      </c>
      <c r="K12900" s="12">
        <v>5.2141999999999999</v>
      </c>
      <c r="L12900" s="21" t="s">
        <v>21</v>
      </c>
      <c r="M12900" s="23">
        <f t="shared" si="404"/>
        <v>11.6</v>
      </c>
      <c r="N12900" s="6">
        <v>2024</v>
      </c>
    </row>
    <row r="12901" spans="1:14" ht="19.95" customHeight="1">
      <c r="A12901" s="20" t="s">
        <v>246</v>
      </c>
      <c r="B12901" s="20" t="s">
        <v>14</v>
      </c>
      <c r="C12901" s="20" t="s">
        <v>36</v>
      </c>
      <c r="D12901" s="20" t="s">
        <v>16</v>
      </c>
      <c r="E12901" s="20" t="s">
        <v>189</v>
      </c>
      <c r="F12901" s="21"/>
      <c r="G12901" s="20" t="s">
        <v>19</v>
      </c>
      <c r="H12901" s="21" t="s">
        <v>152</v>
      </c>
      <c r="I12901" s="25">
        <v>0.35767326732673266</v>
      </c>
      <c r="J12901" s="23">
        <v>14.5</v>
      </c>
      <c r="K12901" s="12">
        <v>5.1862623762376234</v>
      </c>
      <c r="L12901" s="21" t="s">
        <v>21</v>
      </c>
      <c r="M12901" s="23">
        <f t="shared" si="404"/>
        <v>11.6</v>
      </c>
      <c r="N12901" s="6">
        <v>2024</v>
      </c>
    </row>
    <row r="12902" spans="1:14" ht="19.95" customHeight="1">
      <c r="A12902" s="20" t="s">
        <v>167</v>
      </c>
      <c r="B12902" s="20" t="s">
        <v>30</v>
      </c>
      <c r="C12902" s="20" t="s">
        <v>68</v>
      </c>
      <c r="D12902" s="20" t="s">
        <v>16</v>
      </c>
      <c r="E12902" s="20" t="s">
        <v>155</v>
      </c>
      <c r="F12902" s="21"/>
      <c r="G12902" s="20" t="s">
        <v>19</v>
      </c>
      <c r="H12902" s="21" t="s">
        <v>92</v>
      </c>
      <c r="I12902" s="25">
        <v>5.6506666666666669</v>
      </c>
      <c r="J12902" s="23">
        <v>15.4</v>
      </c>
      <c r="K12902" s="12">
        <v>87.020266666666672</v>
      </c>
      <c r="L12902" s="21" t="s">
        <v>21</v>
      </c>
      <c r="M12902" s="23">
        <f t="shared" si="404"/>
        <v>12.3</v>
      </c>
      <c r="N12902" s="6">
        <v>2024</v>
      </c>
    </row>
    <row r="12903" spans="1:14" ht="19.95" customHeight="1">
      <c r="A12903" s="20" t="s">
        <v>290</v>
      </c>
      <c r="B12903" s="20" t="s">
        <v>30</v>
      </c>
      <c r="C12903" s="20" t="s">
        <v>41</v>
      </c>
      <c r="D12903" s="20" t="s">
        <v>16</v>
      </c>
      <c r="E12903" s="20" t="s">
        <v>97</v>
      </c>
      <c r="F12903" s="21"/>
      <c r="G12903" s="20" t="s">
        <v>19</v>
      </c>
      <c r="H12903" s="21" t="s">
        <v>162</v>
      </c>
      <c r="I12903" s="25">
        <v>0.90466666666666673</v>
      </c>
      <c r="J12903" s="23">
        <v>22</v>
      </c>
      <c r="K12903" s="12">
        <f t="shared" ref="K12903:K12966" si="405">J12903*I12903</f>
        <v>19.902666666666669</v>
      </c>
      <c r="L12903" s="21" t="s">
        <v>21</v>
      </c>
      <c r="M12903" s="23">
        <f t="shared" si="404"/>
        <v>17.600000000000001</v>
      </c>
      <c r="N12903" s="6">
        <v>2024</v>
      </c>
    </row>
    <row r="12904" spans="1:14" ht="19.95" customHeight="1">
      <c r="A12904" s="20" t="s">
        <v>308</v>
      </c>
      <c r="B12904" s="20" t="s">
        <v>42</v>
      </c>
      <c r="C12904" s="20" t="s">
        <v>65</v>
      </c>
      <c r="D12904" s="20" t="s">
        <v>16</v>
      </c>
      <c r="E12904" s="20" t="s">
        <v>147</v>
      </c>
      <c r="F12904" s="21"/>
      <c r="G12904" s="20" t="s">
        <v>19</v>
      </c>
      <c r="H12904" s="21" t="s">
        <v>172</v>
      </c>
      <c r="I12904" s="25">
        <v>1.170860927152318</v>
      </c>
      <c r="J12904" s="23">
        <v>6</v>
      </c>
      <c r="K12904" s="12">
        <f t="shared" si="405"/>
        <v>7.0251655629139087</v>
      </c>
      <c r="L12904" s="21" t="s">
        <v>21</v>
      </c>
      <c r="M12904" s="23">
        <f t="shared" si="404"/>
        <v>4.8</v>
      </c>
      <c r="N12904" s="6">
        <v>2024</v>
      </c>
    </row>
    <row r="12905" spans="1:14" ht="19.95" customHeight="1">
      <c r="A12905" s="20" t="s">
        <v>290</v>
      </c>
      <c r="B12905" s="20" t="s">
        <v>30</v>
      </c>
      <c r="C12905" s="20" t="s">
        <v>43</v>
      </c>
      <c r="D12905" s="20" t="s">
        <v>16</v>
      </c>
      <c r="E12905" s="20" t="s">
        <v>97</v>
      </c>
      <c r="F12905" s="21"/>
      <c r="G12905" s="20" t="s">
        <v>19</v>
      </c>
      <c r="H12905" s="21" t="s">
        <v>162</v>
      </c>
      <c r="I12905" s="25">
        <v>0.55533333333333335</v>
      </c>
      <c r="J12905" s="23">
        <v>18</v>
      </c>
      <c r="K12905" s="12">
        <f t="shared" si="405"/>
        <v>9.9960000000000004</v>
      </c>
      <c r="L12905" s="21" t="s">
        <v>21</v>
      </c>
      <c r="M12905" s="23">
        <f t="shared" si="404"/>
        <v>14.4</v>
      </c>
      <c r="N12905" s="6">
        <v>2024</v>
      </c>
    </row>
    <row r="12906" spans="1:14" ht="19.95" customHeight="1">
      <c r="A12906" s="20" t="s">
        <v>375</v>
      </c>
      <c r="B12906" s="20" t="s">
        <v>42</v>
      </c>
      <c r="C12906" s="20" t="s">
        <v>57</v>
      </c>
      <c r="D12906" s="20" t="s">
        <v>83</v>
      </c>
      <c r="E12906" s="20" t="s">
        <v>202</v>
      </c>
      <c r="F12906" s="21"/>
      <c r="G12906" s="20" t="s">
        <v>19</v>
      </c>
      <c r="H12906" s="21" t="s">
        <v>20</v>
      </c>
      <c r="I12906" s="25">
        <v>5.3134999999999994</v>
      </c>
      <c r="J12906" s="23">
        <v>4.7699999999999996</v>
      </c>
      <c r="K12906" s="12">
        <f t="shared" si="405"/>
        <v>25.345394999999996</v>
      </c>
      <c r="L12906" s="21" t="s">
        <v>21</v>
      </c>
      <c r="M12906" s="23">
        <f t="shared" si="404"/>
        <v>3.8</v>
      </c>
      <c r="N12906" s="6">
        <v>2024</v>
      </c>
    </row>
    <row r="12907" spans="1:14" ht="19.95" customHeight="1">
      <c r="A12907" s="20" t="s">
        <v>290</v>
      </c>
      <c r="B12907" s="20" t="s">
        <v>14</v>
      </c>
      <c r="C12907" s="20" t="s">
        <v>36</v>
      </c>
      <c r="D12907" s="20" t="s">
        <v>16</v>
      </c>
      <c r="E12907" s="20" t="s">
        <v>97</v>
      </c>
      <c r="F12907" s="21"/>
      <c r="G12907" s="20" t="s">
        <v>19</v>
      </c>
      <c r="H12907" s="21" t="s">
        <v>162</v>
      </c>
      <c r="I12907" s="25">
        <v>0.40599999999999997</v>
      </c>
      <c r="J12907" s="23">
        <v>18</v>
      </c>
      <c r="K12907" s="12">
        <f t="shared" si="405"/>
        <v>7.3079999999999998</v>
      </c>
      <c r="L12907" s="21" t="s">
        <v>21</v>
      </c>
      <c r="M12907" s="23">
        <f t="shared" si="404"/>
        <v>14.4</v>
      </c>
      <c r="N12907" s="6">
        <v>2024</v>
      </c>
    </row>
    <row r="12908" spans="1:14" ht="19.95" customHeight="1">
      <c r="A12908" s="20" t="s">
        <v>290</v>
      </c>
      <c r="B12908" s="20" t="s">
        <v>42</v>
      </c>
      <c r="C12908" s="20" t="s">
        <v>69</v>
      </c>
      <c r="D12908" s="20" t="s">
        <v>16</v>
      </c>
      <c r="E12908" s="20" t="s">
        <v>97</v>
      </c>
      <c r="F12908" s="21"/>
      <c r="G12908" s="20" t="s">
        <v>19</v>
      </c>
      <c r="H12908" s="21" t="s">
        <v>162</v>
      </c>
      <c r="I12908" s="25">
        <v>0.20499999999999999</v>
      </c>
      <c r="J12908" s="23">
        <v>12.05</v>
      </c>
      <c r="K12908" s="12">
        <f t="shared" si="405"/>
        <v>2.4702500000000001</v>
      </c>
      <c r="L12908" s="21" t="s">
        <v>21</v>
      </c>
      <c r="M12908" s="23">
        <f t="shared" si="404"/>
        <v>9.6</v>
      </c>
      <c r="N12908" s="6">
        <v>2024</v>
      </c>
    </row>
    <row r="12909" spans="1:14" ht="19.95" customHeight="1">
      <c r="A12909" s="20" t="s">
        <v>290</v>
      </c>
      <c r="B12909" s="20" t="s">
        <v>42</v>
      </c>
      <c r="C12909" s="20" t="s">
        <v>69</v>
      </c>
      <c r="D12909" s="20" t="s">
        <v>16</v>
      </c>
      <c r="E12909" s="20" t="s">
        <v>97</v>
      </c>
      <c r="F12909" s="21"/>
      <c r="G12909" s="20" t="s">
        <v>19</v>
      </c>
      <c r="H12909" s="21" t="s">
        <v>162</v>
      </c>
      <c r="I12909" s="25">
        <v>0.2175</v>
      </c>
      <c r="J12909" s="23">
        <v>12.05</v>
      </c>
      <c r="K12909" s="12">
        <f t="shared" si="405"/>
        <v>2.6208750000000003</v>
      </c>
      <c r="L12909" s="21" t="s">
        <v>21</v>
      </c>
      <c r="M12909" s="23">
        <f t="shared" si="404"/>
        <v>9.6</v>
      </c>
      <c r="N12909" s="6">
        <v>2024</v>
      </c>
    </row>
    <row r="12910" spans="1:14" ht="19.95" customHeight="1">
      <c r="A12910" s="20" t="s">
        <v>85</v>
      </c>
      <c r="B12910" s="20" t="s">
        <v>40</v>
      </c>
      <c r="C12910" s="20" t="s">
        <v>61</v>
      </c>
      <c r="D12910" s="20" t="s">
        <v>16</v>
      </c>
      <c r="E12910" s="20" t="s">
        <v>73</v>
      </c>
      <c r="F12910" s="21"/>
      <c r="G12910" s="20" t="s">
        <v>19</v>
      </c>
      <c r="H12910" s="21" t="s">
        <v>87</v>
      </c>
      <c r="I12910" s="25">
        <v>6.0699999999999994</v>
      </c>
      <c r="J12910" s="23">
        <v>1.75</v>
      </c>
      <c r="K12910" s="12">
        <f t="shared" si="405"/>
        <v>10.622499999999999</v>
      </c>
      <c r="L12910" s="21" t="s">
        <v>21</v>
      </c>
      <c r="M12910" s="23">
        <f t="shared" si="404"/>
        <v>1.4</v>
      </c>
      <c r="N12910" s="6">
        <v>2024</v>
      </c>
    </row>
    <row r="12911" spans="1:14" ht="19.95" customHeight="1">
      <c r="A12911" s="20" t="s">
        <v>211</v>
      </c>
      <c r="B12911" s="20" t="s">
        <v>14</v>
      </c>
      <c r="C12911" s="20" t="s">
        <v>75</v>
      </c>
      <c r="D12911" s="20" t="s">
        <v>213</v>
      </c>
      <c r="E12911" s="20" t="s">
        <v>207</v>
      </c>
      <c r="F12911" s="21"/>
      <c r="G12911" s="20" t="s">
        <v>19</v>
      </c>
      <c r="H12911" s="21" t="s">
        <v>229</v>
      </c>
      <c r="I12911" s="25">
        <v>1.5666666666666666E-2</v>
      </c>
      <c r="J12911" s="23">
        <v>70</v>
      </c>
      <c r="K12911" s="12">
        <f t="shared" si="405"/>
        <v>1.0966666666666667</v>
      </c>
      <c r="L12911" s="21" t="s">
        <v>21</v>
      </c>
      <c r="M12911" s="23">
        <f t="shared" si="404"/>
        <v>56</v>
      </c>
      <c r="N12911" s="6">
        <v>2024</v>
      </c>
    </row>
    <row r="12912" spans="1:14" ht="19.95" customHeight="1">
      <c r="A12912" s="20" t="s">
        <v>243</v>
      </c>
      <c r="B12912" s="20" t="s">
        <v>30</v>
      </c>
      <c r="C12912" s="20" t="s">
        <v>65</v>
      </c>
      <c r="D12912" s="20" t="s">
        <v>16</v>
      </c>
      <c r="E12912" s="20" t="s">
        <v>17</v>
      </c>
      <c r="F12912" s="21"/>
      <c r="G12912" s="20" t="s">
        <v>427</v>
      </c>
      <c r="H12912" s="21" t="s">
        <v>29</v>
      </c>
      <c r="I12912" s="25">
        <v>2.3466666666666667</v>
      </c>
      <c r="J12912" s="23">
        <v>4.13</v>
      </c>
      <c r="K12912" s="12">
        <f t="shared" si="405"/>
        <v>9.6917333333333335</v>
      </c>
      <c r="L12912" s="21" t="s">
        <v>21</v>
      </c>
      <c r="M12912" s="23">
        <f t="shared" si="404"/>
        <v>3.3</v>
      </c>
      <c r="N12912" s="6">
        <v>2024</v>
      </c>
    </row>
    <row r="12913" spans="1:14" ht="19.95" customHeight="1">
      <c r="A12913" s="20" t="s">
        <v>211</v>
      </c>
      <c r="B12913" s="20" t="s">
        <v>14</v>
      </c>
      <c r="C12913" s="20" t="s">
        <v>192</v>
      </c>
      <c r="D12913" s="20" t="s">
        <v>213</v>
      </c>
      <c r="E12913" s="20" t="s">
        <v>17</v>
      </c>
      <c r="F12913" s="21"/>
      <c r="G12913" s="20" t="s">
        <v>19</v>
      </c>
      <c r="H12913" s="21" t="s">
        <v>182</v>
      </c>
      <c r="I12913" s="25">
        <v>5.4166666666666669E-3</v>
      </c>
      <c r="J12913" s="23">
        <v>70</v>
      </c>
      <c r="K12913" s="12">
        <f t="shared" si="405"/>
        <v>0.37916666666666665</v>
      </c>
      <c r="L12913" s="21" t="s">
        <v>21</v>
      </c>
      <c r="M12913" s="23">
        <f t="shared" si="404"/>
        <v>56</v>
      </c>
      <c r="N12913" s="6">
        <v>2024</v>
      </c>
    </row>
    <row r="12914" spans="1:14" ht="19.95" customHeight="1">
      <c r="A12914" s="20" t="s">
        <v>248</v>
      </c>
      <c r="B12914" s="20" t="s">
        <v>14</v>
      </c>
      <c r="C12914" s="20" t="s">
        <v>38</v>
      </c>
      <c r="D12914" s="20" t="s">
        <v>16</v>
      </c>
      <c r="E12914" s="20" t="s">
        <v>202</v>
      </c>
      <c r="F12914" s="21"/>
      <c r="G12914" s="20" t="s">
        <v>19</v>
      </c>
      <c r="H12914" s="21" t="s">
        <v>162</v>
      </c>
      <c r="I12914" s="25">
        <v>1.56</v>
      </c>
      <c r="J12914" s="23">
        <v>0.9</v>
      </c>
      <c r="K12914" s="12">
        <f t="shared" si="405"/>
        <v>1.4040000000000001</v>
      </c>
      <c r="L12914" s="21" t="s">
        <v>21</v>
      </c>
      <c r="M12914" s="23">
        <f t="shared" si="404"/>
        <v>0.7</v>
      </c>
      <c r="N12914" s="6">
        <v>2024</v>
      </c>
    </row>
    <row r="12915" spans="1:14" ht="19.95" customHeight="1">
      <c r="A12915" s="20" t="s">
        <v>85</v>
      </c>
      <c r="B12915" s="20" t="s">
        <v>33</v>
      </c>
      <c r="C12915" s="20" t="s">
        <v>69</v>
      </c>
      <c r="D12915" s="20" t="s">
        <v>26</v>
      </c>
      <c r="E12915" s="20" t="s">
        <v>73</v>
      </c>
      <c r="F12915" s="21"/>
      <c r="G12915" s="20" t="s">
        <v>19</v>
      </c>
      <c r="H12915" s="21" t="s">
        <v>87</v>
      </c>
      <c r="I12915" s="25">
        <v>0.21568627450980393</v>
      </c>
      <c r="J12915" s="23">
        <v>1.06</v>
      </c>
      <c r="K12915" s="12">
        <f t="shared" si="405"/>
        <v>0.22862745098039217</v>
      </c>
      <c r="L12915" s="21" t="s">
        <v>21</v>
      </c>
      <c r="M12915" s="23">
        <f t="shared" si="404"/>
        <v>0.8</v>
      </c>
      <c r="N12915" s="6">
        <v>2024</v>
      </c>
    </row>
    <row r="12916" spans="1:14" ht="19.95" customHeight="1">
      <c r="A12916" s="20" t="s">
        <v>85</v>
      </c>
      <c r="B12916" s="20" t="s">
        <v>33</v>
      </c>
      <c r="C12916" s="20" t="s">
        <v>44</v>
      </c>
      <c r="D12916" s="20" t="s">
        <v>26</v>
      </c>
      <c r="E12916" s="20" t="s">
        <v>73</v>
      </c>
      <c r="F12916" s="21"/>
      <c r="G12916" s="20" t="s">
        <v>19</v>
      </c>
      <c r="H12916" s="21" t="s">
        <v>87</v>
      </c>
      <c r="I12916" s="25">
        <v>0.16029411764705881</v>
      </c>
      <c r="J12916" s="23">
        <v>1.06</v>
      </c>
      <c r="K12916" s="12">
        <f t="shared" si="405"/>
        <v>0.16991176470588235</v>
      </c>
      <c r="L12916" s="21" t="s">
        <v>21</v>
      </c>
      <c r="M12916" s="23">
        <f t="shared" si="404"/>
        <v>0.8</v>
      </c>
      <c r="N12916" s="6">
        <v>2024</v>
      </c>
    </row>
    <row r="12917" spans="1:14" ht="19.95" customHeight="1">
      <c r="A12917" s="20" t="s">
        <v>211</v>
      </c>
      <c r="B12917" s="20" t="s">
        <v>14</v>
      </c>
      <c r="C12917" s="20" t="s">
        <v>192</v>
      </c>
      <c r="D12917" s="20" t="s">
        <v>213</v>
      </c>
      <c r="E12917" s="20" t="s">
        <v>207</v>
      </c>
      <c r="F12917" s="21"/>
      <c r="G12917" s="20" t="s">
        <v>19</v>
      </c>
      <c r="H12917" s="21" t="s">
        <v>229</v>
      </c>
      <c r="I12917" s="25">
        <v>5.2439024390243897E-3</v>
      </c>
      <c r="J12917" s="23">
        <v>90</v>
      </c>
      <c r="K12917" s="12">
        <f t="shared" si="405"/>
        <v>0.4719512195121951</v>
      </c>
      <c r="L12917" s="21" t="s">
        <v>21</v>
      </c>
      <c r="M12917" s="23">
        <f t="shared" si="404"/>
        <v>72</v>
      </c>
      <c r="N12917" s="6">
        <v>2024</v>
      </c>
    </row>
    <row r="12918" spans="1:14" ht="19.95" customHeight="1">
      <c r="A12918" s="20" t="s">
        <v>380</v>
      </c>
      <c r="B12918" s="20" t="s">
        <v>14</v>
      </c>
      <c r="C12918" s="20" t="s">
        <v>102</v>
      </c>
      <c r="D12918" s="20" t="s">
        <v>16</v>
      </c>
      <c r="E12918" s="20" t="s">
        <v>27</v>
      </c>
      <c r="F12918" s="21"/>
      <c r="G12918" s="20" t="s">
        <v>19</v>
      </c>
      <c r="H12918" s="21" t="s">
        <v>198</v>
      </c>
      <c r="I12918" s="25">
        <v>0.20122499999999999</v>
      </c>
      <c r="J12918" s="23">
        <v>10</v>
      </c>
      <c r="K12918" s="12">
        <f t="shared" si="405"/>
        <v>2.0122499999999999</v>
      </c>
      <c r="L12918" s="21" t="s">
        <v>21</v>
      </c>
      <c r="M12918" s="23">
        <f t="shared" si="404"/>
        <v>8</v>
      </c>
      <c r="N12918" s="6">
        <v>2024</v>
      </c>
    </row>
    <row r="12919" spans="1:14" ht="19.95" customHeight="1">
      <c r="A12919" s="20" t="s">
        <v>211</v>
      </c>
      <c r="B12919" s="20" t="s">
        <v>14</v>
      </c>
      <c r="C12919" s="20" t="s">
        <v>192</v>
      </c>
      <c r="D12919" s="20" t="s">
        <v>183</v>
      </c>
      <c r="E12919" s="20" t="s">
        <v>207</v>
      </c>
      <c r="F12919" s="21"/>
      <c r="G12919" s="20" t="s">
        <v>19</v>
      </c>
      <c r="H12919" s="21" t="s">
        <v>229</v>
      </c>
      <c r="I12919" s="25">
        <v>5.1076923076923079E-3</v>
      </c>
      <c r="J12919" s="23">
        <v>205</v>
      </c>
      <c r="K12919" s="12">
        <f t="shared" si="405"/>
        <v>1.047076923076923</v>
      </c>
      <c r="L12919" s="21" t="s">
        <v>21</v>
      </c>
      <c r="M12919" s="23">
        <f t="shared" si="404"/>
        <v>164</v>
      </c>
      <c r="N12919" s="6">
        <v>2024</v>
      </c>
    </row>
    <row r="12920" spans="1:14" ht="19.95" customHeight="1">
      <c r="A12920" s="20" t="s">
        <v>211</v>
      </c>
      <c r="B12920" s="20" t="s">
        <v>14</v>
      </c>
      <c r="C12920" s="20" t="s">
        <v>214</v>
      </c>
      <c r="D12920" s="20" t="s">
        <v>183</v>
      </c>
      <c r="E12920" s="20" t="s">
        <v>207</v>
      </c>
      <c r="F12920" s="21"/>
      <c r="G12920" s="20" t="s">
        <v>19</v>
      </c>
      <c r="H12920" s="21" t="s">
        <v>229</v>
      </c>
      <c r="I12920" s="25">
        <v>0.01</v>
      </c>
      <c r="J12920" s="23">
        <v>190</v>
      </c>
      <c r="K12920" s="12">
        <f t="shared" si="405"/>
        <v>1.9000000000000001</v>
      </c>
      <c r="L12920" s="21" t="s">
        <v>21</v>
      </c>
      <c r="M12920" s="23">
        <f t="shared" ref="M12920:M12983" si="406">ROUND(J12920-J12920*20/100,1)</f>
        <v>152</v>
      </c>
      <c r="N12920" s="6">
        <v>2024</v>
      </c>
    </row>
    <row r="12921" spans="1:14" ht="19.95" customHeight="1">
      <c r="A12921" s="20" t="s">
        <v>186</v>
      </c>
      <c r="B12921" s="20" t="s">
        <v>30</v>
      </c>
      <c r="C12921" s="20" t="s">
        <v>43</v>
      </c>
      <c r="D12921" s="20" t="s">
        <v>16</v>
      </c>
      <c r="E12921" s="20" t="s">
        <v>155</v>
      </c>
      <c r="F12921" s="21"/>
      <c r="G12921" s="20" t="s">
        <v>19</v>
      </c>
      <c r="H12921" s="21" t="s">
        <v>92</v>
      </c>
      <c r="I12921" s="25">
        <v>0.56000000000000005</v>
      </c>
      <c r="J12921" s="23">
        <v>1</v>
      </c>
      <c r="K12921" s="12">
        <f t="shared" si="405"/>
        <v>0.56000000000000005</v>
      </c>
      <c r="L12921" s="21" t="s">
        <v>21</v>
      </c>
      <c r="M12921" s="23">
        <f t="shared" si="406"/>
        <v>0.8</v>
      </c>
      <c r="N12921" s="6">
        <v>2024</v>
      </c>
    </row>
    <row r="12922" spans="1:14" ht="19.95" customHeight="1">
      <c r="A12922" s="20" t="s">
        <v>248</v>
      </c>
      <c r="B12922" s="20" t="s">
        <v>14</v>
      </c>
      <c r="C12922" s="20" t="s">
        <v>35</v>
      </c>
      <c r="D12922" s="20" t="s">
        <v>16</v>
      </c>
      <c r="E12922" s="20" t="s">
        <v>202</v>
      </c>
      <c r="F12922" s="21"/>
      <c r="G12922" s="20" t="s">
        <v>19</v>
      </c>
      <c r="H12922" s="21" t="s">
        <v>162</v>
      </c>
      <c r="I12922" s="25">
        <v>0.93985263157894738</v>
      </c>
      <c r="J12922" s="23">
        <v>0.57999999999999996</v>
      </c>
      <c r="K12922" s="12">
        <f t="shared" si="405"/>
        <v>0.54511452631578949</v>
      </c>
      <c r="L12922" s="21" t="s">
        <v>21</v>
      </c>
      <c r="M12922" s="23">
        <f t="shared" si="406"/>
        <v>0.5</v>
      </c>
      <c r="N12922" s="6">
        <v>2024</v>
      </c>
    </row>
    <row r="12923" spans="1:14" ht="19.95" customHeight="1">
      <c r="A12923" s="20" t="s">
        <v>248</v>
      </c>
      <c r="B12923" s="20" t="s">
        <v>14</v>
      </c>
      <c r="C12923" s="20" t="s">
        <v>35</v>
      </c>
      <c r="D12923" s="20" t="s">
        <v>16</v>
      </c>
      <c r="E12923" s="20" t="s">
        <v>202</v>
      </c>
      <c r="F12923" s="21"/>
      <c r="G12923" s="20" t="s">
        <v>19</v>
      </c>
      <c r="H12923" s="21" t="s">
        <v>162</v>
      </c>
      <c r="I12923" s="25">
        <v>0.94255555555555548</v>
      </c>
      <c r="J12923" s="23">
        <v>0.55000000000000004</v>
      </c>
      <c r="K12923" s="12">
        <f t="shared" si="405"/>
        <v>0.51840555555555556</v>
      </c>
      <c r="L12923" s="21" t="s">
        <v>21</v>
      </c>
      <c r="M12923" s="23">
        <f t="shared" si="406"/>
        <v>0.4</v>
      </c>
      <c r="N12923" s="6">
        <v>2024</v>
      </c>
    </row>
    <row r="12924" spans="1:14" ht="19.95" customHeight="1">
      <c r="A12924" s="20" t="s">
        <v>211</v>
      </c>
      <c r="B12924" s="20" t="s">
        <v>14</v>
      </c>
      <c r="C12924" s="20" t="s">
        <v>219</v>
      </c>
      <c r="D12924" s="20" t="s">
        <v>213</v>
      </c>
      <c r="E12924" s="20" t="s">
        <v>27</v>
      </c>
      <c r="F12924" s="21"/>
      <c r="G12924" s="20" t="s">
        <v>19</v>
      </c>
      <c r="H12924" s="21" t="s">
        <v>229</v>
      </c>
      <c r="I12924" s="25">
        <v>4.5666666666666668E-3</v>
      </c>
      <c r="J12924" s="23">
        <v>70</v>
      </c>
      <c r="K12924" s="12">
        <f t="shared" si="405"/>
        <v>0.31966666666666665</v>
      </c>
      <c r="L12924" s="21" t="s">
        <v>21</v>
      </c>
      <c r="M12924" s="23">
        <f t="shared" si="406"/>
        <v>56</v>
      </c>
      <c r="N12924" s="6">
        <v>2024</v>
      </c>
    </row>
    <row r="12925" spans="1:14" ht="19.95" customHeight="1">
      <c r="A12925" s="20" t="s">
        <v>248</v>
      </c>
      <c r="B12925" s="20" t="s">
        <v>33</v>
      </c>
      <c r="C12925" s="20" t="s">
        <v>44</v>
      </c>
      <c r="D12925" s="20" t="s">
        <v>16</v>
      </c>
      <c r="E12925" s="20" t="s">
        <v>202</v>
      </c>
      <c r="F12925" s="21"/>
      <c r="G12925" s="20" t="s">
        <v>19</v>
      </c>
      <c r="H12925" s="21" t="s">
        <v>20</v>
      </c>
      <c r="I12925" s="25">
        <v>0.22320000000000001</v>
      </c>
      <c r="J12925" s="23">
        <v>0.76</v>
      </c>
      <c r="K12925" s="12">
        <f t="shared" si="405"/>
        <v>0.16963200000000001</v>
      </c>
      <c r="L12925" s="21" t="s">
        <v>21</v>
      </c>
      <c r="M12925" s="23">
        <f t="shared" si="406"/>
        <v>0.6</v>
      </c>
      <c r="N12925" s="6">
        <v>2024</v>
      </c>
    </row>
    <row r="12926" spans="1:14" ht="19.95" customHeight="1">
      <c r="A12926" s="20" t="s">
        <v>211</v>
      </c>
      <c r="B12926" s="20" t="s">
        <v>14</v>
      </c>
      <c r="C12926" s="20" t="s">
        <v>192</v>
      </c>
      <c r="D12926" s="20" t="s">
        <v>183</v>
      </c>
      <c r="E12926" s="20" t="s">
        <v>207</v>
      </c>
      <c r="F12926" s="21"/>
      <c r="G12926" s="20" t="s">
        <v>19</v>
      </c>
      <c r="H12926" s="21" t="s">
        <v>229</v>
      </c>
      <c r="I12926" s="25">
        <v>5.48076923076923E-3</v>
      </c>
      <c r="J12926" s="23">
        <v>205</v>
      </c>
      <c r="K12926" s="12">
        <f t="shared" si="405"/>
        <v>1.1235576923076922</v>
      </c>
      <c r="L12926" s="21" t="s">
        <v>21</v>
      </c>
      <c r="M12926" s="23">
        <f t="shared" si="406"/>
        <v>164</v>
      </c>
      <c r="N12926" s="6">
        <v>2024</v>
      </c>
    </row>
    <row r="12927" spans="1:14" ht="19.95" customHeight="1">
      <c r="A12927" s="20" t="s">
        <v>211</v>
      </c>
      <c r="B12927" s="20" t="s">
        <v>14</v>
      </c>
      <c r="C12927" s="20" t="s">
        <v>179</v>
      </c>
      <c r="D12927" s="20" t="s">
        <v>183</v>
      </c>
      <c r="E12927" s="20" t="s">
        <v>207</v>
      </c>
      <c r="F12927" s="21"/>
      <c r="G12927" s="20" t="s">
        <v>19</v>
      </c>
      <c r="H12927" s="21" t="s">
        <v>229</v>
      </c>
      <c r="I12927" s="25">
        <v>8.2692307692307683E-3</v>
      </c>
      <c r="J12927" s="23">
        <v>205</v>
      </c>
      <c r="K12927" s="12">
        <f t="shared" si="405"/>
        <v>1.6951923076923074</v>
      </c>
      <c r="L12927" s="21" t="s">
        <v>21</v>
      </c>
      <c r="M12927" s="23">
        <f t="shared" si="406"/>
        <v>164</v>
      </c>
      <c r="N12927" s="6">
        <v>2024</v>
      </c>
    </row>
    <row r="12928" spans="1:14" ht="19.95" customHeight="1">
      <c r="A12928" s="20" t="s">
        <v>211</v>
      </c>
      <c r="B12928" s="20" t="s">
        <v>14</v>
      </c>
      <c r="C12928" s="20" t="s">
        <v>192</v>
      </c>
      <c r="D12928" s="20" t="s">
        <v>183</v>
      </c>
      <c r="E12928" s="20" t="s">
        <v>207</v>
      </c>
      <c r="F12928" s="21"/>
      <c r="G12928" s="20" t="s">
        <v>19</v>
      </c>
      <c r="H12928" s="21" t="s">
        <v>229</v>
      </c>
      <c r="I12928" s="25">
        <v>5.059171597633136E-3</v>
      </c>
      <c r="J12928" s="23">
        <v>205</v>
      </c>
      <c r="K12928" s="12">
        <f t="shared" si="405"/>
        <v>1.037130177514793</v>
      </c>
      <c r="L12928" s="21" t="s">
        <v>21</v>
      </c>
      <c r="M12928" s="23">
        <f t="shared" si="406"/>
        <v>164</v>
      </c>
      <c r="N12928" s="6">
        <v>2024</v>
      </c>
    </row>
    <row r="12929" spans="1:14" ht="19.95" customHeight="1">
      <c r="A12929" s="20" t="s">
        <v>211</v>
      </c>
      <c r="B12929" s="20" t="s">
        <v>14</v>
      </c>
      <c r="C12929" s="20" t="s">
        <v>75</v>
      </c>
      <c r="D12929" s="20" t="s">
        <v>183</v>
      </c>
      <c r="E12929" s="20" t="s">
        <v>207</v>
      </c>
      <c r="F12929" s="21"/>
      <c r="G12929" s="20" t="s">
        <v>19</v>
      </c>
      <c r="H12929" s="21" t="s">
        <v>229</v>
      </c>
      <c r="I12929" s="25">
        <v>1.5144230769230769E-2</v>
      </c>
      <c r="J12929" s="23">
        <v>190</v>
      </c>
      <c r="K12929" s="12">
        <f t="shared" si="405"/>
        <v>2.8774038461538463</v>
      </c>
      <c r="L12929" s="21" t="s">
        <v>21</v>
      </c>
      <c r="M12929" s="23">
        <f t="shared" si="406"/>
        <v>152</v>
      </c>
      <c r="N12929" s="6">
        <v>2024</v>
      </c>
    </row>
    <row r="12930" spans="1:14" ht="19.95" customHeight="1">
      <c r="A12930" s="20" t="s">
        <v>211</v>
      </c>
      <c r="B12930" s="20" t="s">
        <v>14</v>
      </c>
      <c r="C12930" s="20" t="s">
        <v>75</v>
      </c>
      <c r="D12930" s="20" t="s">
        <v>183</v>
      </c>
      <c r="E12930" s="20" t="s">
        <v>207</v>
      </c>
      <c r="F12930" s="21"/>
      <c r="G12930" s="20" t="s">
        <v>19</v>
      </c>
      <c r="H12930" s="21" t="s">
        <v>229</v>
      </c>
      <c r="I12930" s="25">
        <v>1.5416666666666667E-2</v>
      </c>
      <c r="J12930" s="23">
        <v>190</v>
      </c>
      <c r="K12930" s="12">
        <f t="shared" si="405"/>
        <v>2.9291666666666667</v>
      </c>
      <c r="L12930" s="21" t="s">
        <v>21</v>
      </c>
      <c r="M12930" s="23">
        <f t="shared" si="406"/>
        <v>152</v>
      </c>
      <c r="N12930" s="6">
        <v>2024</v>
      </c>
    </row>
    <row r="12931" spans="1:14" ht="19.95" customHeight="1">
      <c r="A12931" s="20" t="s">
        <v>300</v>
      </c>
      <c r="B12931" s="20" t="s">
        <v>14</v>
      </c>
      <c r="C12931" s="20" t="s">
        <v>58</v>
      </c>
      <c r="D12931" s="20" t="s">
        <v>16</v>
      </c>
      <c r="E12931" s="20" t="s">
        <v>27</v>
      </c>
      <c r="F12931" s="21"/>
      <c r="G12931" s="20" t="s">
        <v>19</v>
      </c>
      <c r="H12931" s="21" t="s">
        <v>156</v>
      </c>
      <c r="I12931" s="25">
        <v>0.27224358974358975</v>
      </c>
      <c r="J12931" s="23">
        <v>8.5</v>
      </c>
      <c r="K12931" s="12">
        <f t="shared" si="405"/>
        <v>2.3140705128205128</v>
      </c>
      <c r="L12931" s="21" t="s">
        <v>21</v>
      </c>
      <c r="M12931" s="23">
        <f t="shared" si="406"/>
        <v>6.8</v>
      </c>
      <c r="N12931" s="6">
        <v>2024</v>
      </c>
    </row>
    <row r="12932" spans="1:14" ht="19.95" customHeight="1">
      <c r="A12932" s="20" t="s">
        <v>211</v>
      </c>
      <c r="B12932" s="20" t="s">
        <v>14</v>
      </c>
      <c r="C12932" s="20" t="s">
        <v>192</v>
      </c>
      <c r="D12932" s="20" t="s">
        <v>183</v>
      </c>
      <c r="E12932" s="20" t="s">
        <v>207</v>
      </c>
      <c r="F12932" s="21"/>
      <c r="G12932" s="20" t="s">
        <v>19</v>
      </c>
      <c r="H12932" s="21" t="s">
        <v>229</v>
      </c>
      <c r="I12932" s="25">
        <v>5.0701754385964913E-3</v>
      </c>
      <c r="J12932" s="23">
        <v>205</v>
      </c>
      <c r="K12932" s="12">
        <f t="shared" si="405"/>
        <v>1.0393859649122807</v>
      </c>
      <c r="L12932" s="21" t="s">
        <v>21</v>
      </c>
      <c r="M12932" s="23">
        <f t="shared" si="406"/>
        <v>164</v>
      </c>
      <c r="N12932" s="6">
        <v>2024</v>
      </c>
    </row>
    <row r="12933" spans="1:14" ht="19.95" customHeight="1">
      <c r="A12933" s="20" t="s">
        <v>393</v>
      </c>
      <c r="B12933" s="20" t="s">
        <v>14</v>
      </c>
      <c r="C12933" s="20" t="s">
        <v>45</v>
      </c>
      <c r="D12933" s="20" t="s">
        <v>16</v>
      </c>
      <c r="E12933" s="20" t="s">
        <v>17</v>
      </c>
      <c r="F12933" s="21"/>
      <c r="G12933" s="20" t="s">
        <v>19</v>
      </c>
      <c r="H12933" s="21" t="s">
        <v>394</v>
      </c>
      <c r="I12933" s="25">
        <v>0.13074074074074074</v>
      </c>
      <c r="J12933" s="23">
        <v>25</v>
      </c>
      <c r="K12933" s="12">
        <f t="shared" si="405"/>
        <v>3.2685185185185186</v>
      </c>
      <c r="L12933" s="21" t="s">
        <v>21</v>
      </c>
      <c r="M12933" s="23">
        <f t="shared" si="406"/>
        <v>20</v>
      </c>
      <c r="N12933" s="6">
        <v>2024</v>
      </c>
    </row>
    <row r="12934" spans="1:14" ht="19.95" customHeight="1">
      <c r="A12934" s="20" t="s">
        <v>393</v>
      </c>
      <c r="B12934" s="20" t="s">
        <v>42</v>
      </c>
      <c r="C12934" s="20" t="s">
        <v>44</v>
      </c>
      <c r="D12934" s="20" t="s">
        <v>16</v>
      </c>
      <c r="E12934" s="20" t="s">
        <v>17</v>
      </c>
      <c r="F12934" s="21"/>
      <c r="G12934" s="20" t="s">
        <v>19</v>
      </c>
      <c r="H12934" s="21" t="s">
        <v>394</v>
      </c>
      <c r="I12934" s="25">
        <v>0.18722222222222223</v>
      </c>
      <c r="J12934" s="23">
        <v>30</v>
      </c>
      <c r="K12934" s="12">
        <f t="shared" si="405"/>
        <v>5.6166666666666671</v>
      </c>
      <c r="L12934" s="21" t="s">
        <v>21</v>
      </c>
      <c r="M12934" s="23">
        <f t="shared" si="406"/>
        <v>24</v>
      </c>
      <c r="N12934" s="6">
        <v>2024</v>
      </c>
    </row>
    <row r="12935" spans="1:14" ht="19.95" customHeight="1">
      <c r="A12935" s="20" t="s">
        <v>158</v>
      </c>
      <c r="B12935" s="20" t="s">
        <v>40</v>
      </c>
      <c r="C12935" s="20" t="s">
        <v>65</v>
      </c>
      <c r="D12935" s="20" t="s">
        <v>16</v>
      </c>
      <c r="E12935" s="20" t="s">
        <v>27</v>
      </c>
      <c r="F12935" s="21"/>
      <c r="G12935" s="20" t="s">
        <v>19</v>
      </c>
      <c r="H12935" s="21" t="s">
        <v>92</v>
      </c>
      <c r="I12935" s="25">
        <v>1.87</v>
      </c>
      <c r="J12935" s="23">
        <v>40</v>
      </c>
      <c r="K12935" s="12">
        <f t="shared" si="405"/>
        <v>74.800000000000011</v>
      </c>
      <c r="L12935" s="21" t="s">
        <v>21</v>
      </c>
      <c r="M12935" s="23">
        <f t="shared" si="406"/>
        <v>32</v>
      </c>
      <c r="N12935" s="6">
        <v>2024</v>
      </c>
    </row>
    <row r="12936" spans="1:14" ht="19.95" customHeight="1">
      <c r="A12936" s="20" t="s">
        <v>393</v>
      </c>
      <c r="B12936" s="20" t="s">
        <v>14</v>
      </c>
      <c r="C12936" s="20" t="s">
        <v>15</v>
      </c>
      <c r="D12936" s="20" t="s">
        <v>16</v>
      </c>
      <c r="E12936" s="20" t="s">
        <v>17</v>
      </c>
      <c r="F12936" s="21"/>
      <c r="G12936" s="20" t="s">
        <v>19</v>
      </c>
      <c r="H12936" s="21" t="s">
        <v>394</v>
      </c>
      <c r="I12936" s="25">
        <v>3.6497326203208558E-2</v>
      </c>
      <c r="J12936" s="23">
        <v>28</v>
      </c>
      <c r="K12936" s="12">
        <f t="shared" si="405"/>
        <v>1.0219251336898396</v>
      </c>
      <c r="L12936" s="21" t="s">
        <v>21</v>
      </c>
      <c r="M12936" s="23">
        <f t="shared" si="406"/>
        <v>22.4</v>
      </c>
      <c r="N12936" s="6">
        <v>2024</v>
      </c>
    </row>
    <row r="12937" spans="1:14" ht="19.95" customHeight="1">
      <c r="A12937" s="20" t="s">
        <v>393</v>
      </c>
      <c r="B12937" s="20" t="s">
        <v>42</v>
      </c>
      <c r="C12937" s="20" t="s">
        <v>44</v>
      </c>
      <c r="D12937" s="20" t="s">
        <v>16</v>
      </c>
      <c r="E12937" s="20" t="s">
        <v>17</v>
      </c>
      <c r="F12937" s="21"/>
      <c r="G12937" s="20" t="s">
        <v>19</v>
      </c>
      <c r="H12937" s="21" t="s">
        <v>394</v>
      </c>
      <c r="I12937" s="25">
        <v>0.17200000000000001</v>
      </c>
      <c r="J12937" s="23">
        <v>16</v>
      </c>
      <c r="K12937" s="12">
        <f t="shared" si="405"/>
        <v>2.7520000000000002</v>
      </c>
      <c r="L12937" s="21" t="s">
        <v>21</v>
      </c>
      <c r="M12937" s="23">
        <f t="shared" si="406"/>
        <v>12.8</v>
      </c>
      <c r="N12937" s="6">
        <v>2024</v>
      </c>
    </row>
    <row r="12938" spans="1:14" ht="19.95" customHeight="1">
      <c r="A12938" s="20" t="s">
        <v>365</v>
      </c>
      <c r="B12938" s="20" t="s">
        <v>74</v>
      </c>
      <c r="C12938" s="20" t="s">
        <v>57</v>
      </c>
      <c r="D12938" s="20" t="s">
        <v>16</v>
      </c>
      <c r="E12938" s="20" t="s">
        <v>171</v>
      </c>
      <c r="F12938" s="21"/>
      <c r="G12938" s="20" t="s">
        <v>19</v>
      </c>
      <c r="H12938" s="21" t="s">
        <v>29</v>
      </c>
      <c r="I12938" s="25">
        <v>3.78</v>
      </c>
      <c r="J12938" s="23">
        <v>0.35</v>
      </c>
      <c r="K12938" s="12">
        <f t="shared" si="405"/>
        <v>1.323</v>
      </c>
      <c r="L12938" s="21" t="s">
        <v>21</v>
      </c>
      <c r="M12938" s="23">
        <f t="shared" si="406"/>
        <v>0.3</v>
      </c>
      <c r="N12938" s="6">
        <v>2024</v>
      </c>
    </row>
    <row r="12939" spans="1:14" ht="19.95" customHeight="1">
      <c r="A12939" s="20" t="s">
        <v>85</v>
      </c>
      <c r="B12939" s="20" t="s">
        <v>33</v>
      </c>
      <c r="C12939" s="20" t="s">
        <v>169</v>
      </c>
      <c r="D12939" s="20" t="s">
        <v>26</v>
      </c>
      <c r="E12939" s="20" t="s">
        <v>73</v>
      </c>
      <c r="F12939" s="21"/>
      <c r="G12939" s="20" t="s">
        <v>19</v>
      </c>
      <c r="H12939" s="21" t="s">
        <v>87</v>
      </c>
      <c r="I12939" s="25">
        <v>1.625</v>
      </c>
      <c r="J12939" s="23">
        <v>1.1200000000000001</v>
      </c>
      <c r="K12939" s="12">
        <f t="shared" si="405"/>
        <v>1.8200000000000003</v>
      </c>
      <c r="L12939" s="21" t="s">
        <v>21</v>
      </c>
      <c r="M12939" s="23">
        <f t="shared" si="406"/>
        <v>0.9</v>
      </c>
      <c r="N12939" s="6">
        <v>2024</v>
      </c>
    </row>
    <row r="12940" spans="1:14" ht="19.95" customHeight="1">
      <c r="A12940" s="20" t="s">
        <v>211</v>
      </c>
      <c r="B12940" s="20" t="s">
        <v>14</v>
      </c>
      <c r="C12940" s="20" t="s">
        <v>139</v>
      </c>
      <c r="D12940" s="20" t="s">
        <v>213</v>
      </c>
      <c r="E12940" s="20" t="s">
        <v>207</v>
      </c>
      <c r="F12940" s="21"/>
      <c r="G12940" s="20" t="s">
        <v>19</v>
      </c>
      <c r="H12940" s="21" t="s">
        <v>229</v>
      </c>
      <c r="I12940" s="25">
        <v>8.9337474120082822E-3</v>
      </c>
      <c r="J12940" s="23">
        <v>65</v>
      </c>
      <c r="K12940" s="12">
        <f t="shared" si="405"/>
        <v>0.58069358178053831</v>
      </c>
      <c r="L12940" s="21" t="s">
        <v>21</v>
      </c>
      <c r="M12940" s="23">
        <f t="shared" si="406"/>
        <v>52</v>
      </c>
      <c r="N12940" s="6">
        <v>2024</v>
      </c>
    </row>
    <row r="12941" spans="1:14" ht="19.95" customHeight="1">
      <c r="A12941" s="20" t="s">
        <v>308</v>
      </c>
      <c r="B12941" s="20" t="s">
        <v>33</v>
      </c>
      <c r="C12941" s="20" t="s">
        <v>44</v>
      </c>
      <c r="D12941" s="20" t="s">
        <v>16</v>
      </c>
      <c r="E12941" s="20" t="s">
        <v>147</v>
      </c>
      <c r="F12941" s="21"/>
      <c r="G12941" s="20" t="s">
        <v>19</v>
      </c>
      <c r="H12941" s="21" t="s">
        <v>172</v>
      </c>
      <c r="I12941" s="25">
        <v>9.5832656376929323E-2</v>
      </c>
      <c r="J12941" s="23">
        <v>4.75</v>
      </c>
      <c r="K12941" s="12">
        <f t="shared" si="405"/>
        <v>0.45520511779041428</v>
      </c>
      <c r="L12941" s="21" t="s">
        <v>21</v>
      </c>
      <c r="M12941" s="23">
        <f t="shared" si="406"/>
        <v>3.8</v>
      </c>
      <c r="N12941" s="6">
        <v>2024</v>
      </c>
    </row>
    <row r="12942" spans="1:14" ht="19.95" customHeight="1">
      <c r="A12942" s="20" t="s">
        <v>243</v>
      </c>
      <c r="B12942" s="20" t="s">
        <v>42</v>
      </c>
      <c r="C12942" s="20" t="s">
        <v>31</v>
      </c>
      <c r="D12942" s="20" t="s">
        <v>16</v>
      </c>
      <c r="E12942" s="20" t="s">
        <v>17</v>
      </c>
      <c r="F12942" s="21" t="s">
        <v>244</v>
      </c>
      <c r="G12942" s="20" t="s">
        <v>19</v>
      </c>
      <c r="H12942" s="21" t="s">
        <v>87</v>
      </c>
      <c r="I12942" s="25">
        <v>1.234</v>
      </c>
      <c r="J12942" s="23">
        <v>68</v>
      </c>
      <c r="K12942" s="12">
        <f t="shared" si="405"/>
        <v>83.912000000000006</v>
      </c>
      <c r="L12942" s="21" t="s">
        <v>21</v>
      </c>
      <c r="M12942" s="23">
        <f t="shared" si="406"/>
        <v>54.4</v>
      </c>
      <c r="N12942" s="6">
        <v>2024</v>
      </c>
    </row>
    <row r="12943" spans="1:14" ht="19.95" customHeight="1">
      <c r="A12943" s="20" t="s">
        <v>355</v>
      </c>
      <c r="B12943" s="20" t="s">
        <v>42</v>
      </c>
      <c r="C12943" s="20" t="s">
        <v>57</v>
      </c>
      <c r="D12943" s="20" t="s">
        <v>16</v>
      </c>
      <c r="E12943" s="20" t="s">
        <v>27</v>
      </c>
      <c r="F12943" s="21"/>
      <c r="G12943" s="20" t="s">
        <v>19</v>
      </c>
      <c r="H12943" s="21" t="s">
        <v>156</v>
      </c>
      <c r="I12943" s="25">
        <v>4.1399999999999997</v>
      </c>
      <c r="J12943" s="23">
        <v>3.5</v>
      </c>
      <c r="K12943" s="12">
        <f t="shared" si="405"/>
        <v>14.489999999999998</v>
      </c>
      <c r="L12943" s="21" t="s">
        <v>21</v>
      </c>
      <c r="M12943" s="23">
        <f t="shared" si="406"/>
        <v>2.8</v>
      </c>
      <c r="N12943" s="6">
        <v>2024</v>
      </c>
    </row>
    <row r="12944" spans="1:14" ht="19.95" customHeight="1">
      <c r="A12944" s="20" t="s">
        <v>248</v>
      </c>
      <c r="B12944" s="20" t="s">
        <v>24</v>
      </c>
      <c r="C12944" s="20" t="s">
        <v>51</v>
      </c>
      <c r="D12944" s="20" t="s">
        <v>16</v>
      </c>
      <c r="E12944" s="20" t="s">
        <v>202</v>
      </c>
      <c r="F12944" s="21"/>
      <c r="G12944" s="20" t="s">
        <v>19</v>
      </c>
      <c r="H12944" s="21" t="s">
        <v>20</v>
      </c>
      <c r="I12944" s="25">
        <v>2.02</v>
      </c>
      <c r="J12944" s="23">
        <v>24.97</v>
      </c>
      <c r="K12944" s="12">
        <f t="shared" si="405"/>
        <v>50.439399999999999</v>
      </c>
      <c r="L12944" s="21" t="s">
        <v>21</v>
      </c>
      <c r="M12944" s="23">
        <f t="shared" si="406"/>
        <v>20</v>
      </c>
      <c r="N12944" s="6">
        <v>2024</v>
      </c>
    </row>
    <row r="12945" spans="1:14" ht="19.95" customHeight="1">
      <c r="A12945" s="20" t="s">
        <v>339</v>
      </c>
      <c r="B12945" s="20" t="s">
        <v>14</v>
      </c>
      <c r="C12945" s="20" t="s">
        <v>38</v>
      </c>
      <c r="D12945" s="20" t="s">
        <v>16</v>
      </c>
      <c r="E12945" s="20" t="s">
        <v>73</v>
      </c>
      <c r="F12945" s="21"/>
      <c r="G12945" s="20" t="s">
        <v>19</v>
      </c>
      <c r="H12945" s="21" t="s">
        <v>198</v>
      </c>
      <c r="I12945" s="25">
        <v>1.72</v>
      </c>
      <c r="J12945" s="23">
        <v>18</v>
      </c>
      <c r="K12945" s="12">
        <f t="shared" si="405"/>
        <v>30.96</v>
      </c>
      <c r="L12945" s="21" t="s">
        <v>21</v>
      </c>
      <c r="M12945" s="23">
        <f t="shared" si="406"/>
        <v>14.4</v>
      </c>
      <c r="N12945" s="6">
        <v>2024</v>
      </c>
    </row>
    <row r="12946" spans="1:14" ht="19.95" customHeight="1">
      <c r="A12946" s="20" t="s">
        <v>257</v>
      </c>
      <c r="B12946" s="20" t="s">
        <v>42</v>
      </c>
      <c r="C12946" s="20" t="s">
        <v>65</v>
      </c>
      <c r="D12946" s="20" t="s">
        <v>16</v>
      </c>
      <c r="E12946" s="20" t="s">
        <v>202</v>
      </c>
      <c r="F12946" s="21"/>
      <c r="G12946" s="20" t="s">
        <v>19</v>
      </c>
      <c r="H12946" s="21" t="s">
        <v>198</v>
      </c>
      <c r="I12946" s="25">
        <v>2.0711111111111111</v>
      </c>
      <c r="J12946" s="23">
        <v>1.25</v>
      </c>
      <c r="K12946" s="12">
        <f t="shared" si="405"/>
        <v>2.588888888888889</v>
      </c>
      <c r="L12946" s="21" t="s">
        <v>21</v>
      </c>
      <c r="M12946" s="23">
        <f t="shared" si="406"/>
        <v>1</v>
      </c>
      <c r="N12946" s="6">
        <v>2024</v>
      </c>
    </row>
    <row r="12947" spans="1:14" ht="19.95" customHeight="1">
      <c r="A12947" s="20" t="s">
        <v>85</v>
      </c>
      <c r="B12947" s="20" t="s">
        <v>40</v>
      </c>
      <c r="C12947" s="20" t="s">
        <v>36</v>
      </c>
      <c r="D12947" s="20" t="s">
        <v>26</v>
      </c>
      <c r="E12947" s="20" t="s">
        <v>73</v>
      </c>
      <c r="F12947" s="21"/>
      <c r="G12947" s="20" t="s">
        <v>19</v>
      </c>
      <c r="H12947" s="21" t="s">
        <v>87</v>
      </c>
      <c r="I12947" s="25">
        <v>0.53</v>
      </c>
      <c r="J12947" s="23">
        <v>0.93</v>
      </c>
      <c r="K12947" s="12">
        <f t="shared" si="405"/>
        <v>0.49290000000000006</v>
      </c>
      <c r="L12947" s="21" t="s">
        <v>21</v>
      </c>
      <c r="M12947" s="23">
        <f t="shared" si="406"/>
        <v>0.7</v>
      </c>
      <c r="N12947" s="6">
        <v>2024</v>
      </c>
    </row>
    <row r="12948" spans="1:14" ht="19.95" customHeight="1">
      <c r="A12948" s="20" t="s">
        <v>85</v>
      </c>
      <c r="B12948" s="20" t="s">
        <v>14</v>
      </c>
      <c r="C12948" s="20" t="s">
        <v>36</v>
      </c>
      <c r="D12948" s="20" t="s">
        <v>26</v>
      </c>
      <c r="E12948" s="20" t="s">
        <v>73</v>
      </c>
      <c r="F12948" s="21"/>
      <c r="G12948" s="20" t="s">
        <v>19</v>
      </c>
      <c r="H12948" s="21" t="s">
        <v>87</v>
      </c>
      <c r="I12948" s="25">
        <v>0.43200000000000005</v>
      </c>
      <c r="J12948" s="23">
        <v>0.8</v>
      </c>
      <c r="K12948" s="12">
        <f t="shared" si="405"/>
        <v>0.34560000000000007</v>
      </c>
      <c r="L12948" s="21" t="s">
        <v>21</v>
      </c>
      <c r="M12948" s="23">
        <f t="shared" si="406"/>
        <v>0.6</v>
      </c>
      <c r="N12948" s="6">
        <v>2024</v>
      </c>
    </row>
    <row r="12949" spans="1:14" ht="19.95" customHeight="1">
      <c r="A12949" s="20" t="s">
        <v>85</v>
      </c>
      <c r="B12949" s="20" t="s">
        <v>30</v>
      </c>
      <c r="C12949" s="20" t="s">
        <v>41</v>
      </c>
      <c r="D12949" s="20" t="s">
        <v>26</v>
      </c>
      <c r="E12949" s="20" t="s">
        <v>73</v>
      </c>
      <c r="F12949" s="21"/>
      <c r="G12949" s="20" t="s">
        <v>19</v>
      </c>
      <c r="H12949" s="21" t="s">
        <v>87</v>
      </c>
      <c r="I12949" s="25">
        <v>0.93599999999999994</v>
      </c>
      <c r="J12949" s="23">
        <v>1.05</v>
      </c>
      <c r="K12949" s="12">
        <f t="shared" si="405"/>
        <v>0.98280000000000001</v>
      </c>
      <c r="L12949" s="21" t="s">
        <v>21</v>
      </c>
      <c r="M12949" s="23">
        <f t="shared" si="406"/>
        <v>0.8</v>
      </c>
      <c r="N12949" s="6">
        <v>2024</v>
      </c>
    </row>
    <row r="12950" spans="1:14" ht="19.95" customHeight="1">
      <c r="A12950" s="20" t="s">
        <v>85</v>
      </c>
      <c r="B12950" s="20" t="s">
        <v>42</v>
      </c>
      <c r="C12950" s="20" t="s">
        <v>41</v>
      </c>
      <c r="D12950" s="20" t="s">
        <v>26</v>
      </c>
      <c r="E12950" s="20" t="s">
        <v>73</v>
      </c>
      <c r="F12950" s="21"/>
      <c r="G12950" s="20" t="s">
        <v>19</v>
      </c>
      <c r="H12950" s="21" t="s">
        <v>87</v>
      </c>
      <c r="I12950" s="25">
        <v>0.65</v>
      </c>
      <c r="J12950" s="23">
        <v>0.91</v>
      </c>
      <c r="K12950" s="12">
        <f t="shared" si="405"/>
        <v>0.59150000000000003</v>
      </c>
      <c r="L12950" s="21" t="s">
        <v>21</v>
      </c>
      <c r="M12950" s="23">
        <f t="shared" si="406"/>
        <v>0.7</v>
      </c>
      <c r="N12950" s="6">
        <v>2024</v>
      </c>
    </row>
    <row r="12951" spans="1:14" ht="19.95" customHeight="1">
      <c r="A12951" s="20" t="s">
        <v>85</v>
      </c>
      <c r="B12951" s="20" t="s">
        <v>33</v>
      </c>
      <c r="C12951" s="20" t="s">
        <v>41</v>
      </c>
      <c r="D12951" s="20" t="s">
        <v>26</v>
      </c>
      <c r="E12951" s="20" t="s">
        <v>73</v>
      </c>
      <c r="F12951" s="21"/>
      <c r="G12951" s="20" t="s">
        <v>19</v>
      </c>
      <c r="H12951" s="21" t="s">
        <v>87</v>
      </c>
      <c r="I12951" s="25">
        <v>0.5675</v>
      </c>
      <c r="J12951" s="23">
        <v>0.91</v>
      </c>
      <c r="K12951" s="12">
        <f t="shared" si="405"/>
        <v>0.51642500000000002</v>
      </c>
      <c r="L12951" s="21" t="s">
        <v>21</v>
      </c>
      <c r="M12951" s="23">
        <f t="shared" si="406"/>
        <v>0.7</v>
      </c>
      <c r="N12951" s="6">
        <v>2024</v>
      </c>
    </row>
    <row r="12952" spans="1:14" ht="19.95" customHeight="1">
      <c r="A12952" s="20" t="s">
        <v>290</v>
      </c>
      <c r="B12952" s="20" t="s">
        <v>14</v>
      </c>
      <c r="C12952" s="20" t="s">
        <v>45</v>
      </c>
      <c r="D12952" s="20" t="s">
        <v>16</v>
      </c>
      <c r="E12952" s="20" t="s">
        <v>97</v>
      </c>
      <c r="F12952" s="21"/>
      <c r="G12952" s="20" t="s">
        <v>19</v>
      </c>
      <c r="H12952" s="21" t="s">
        <v>162</v>
      </c>
      <c r="I12952" s="25">
        <v>0.10860625</v>
      </c>
      <c r="J12952" s="23">
        <v>11</v>
      </c>
      <c r="K12952" s="12">
        <f t="shared" si="405"/>
        <v>1.1946687499999999</v>
      </c>
      <c r="L12952" s="21" t="s">
        <v>21</v>
      </c>
      <c r="M12952" s="23">
        <f t="shared" si="406"/>
        <v>8.8000000000000007</v>
      </c>
      <c r="N12952" s="6">
        <v>2024</v>
      </c>
    </row>
    <row r="12953" spans="1:14" ht="19.95" customHeight="1">
      <c r="A12953" s="20" t="s">
        <v>320</v>
      </c>
      <c r="B12953" s="20" t="s">
        <v>42</v>
      </c>
      <c r="C12953" s="20" t="s">
        <v>43</v>
      </c>
      <c r="D12953" s="20" t="s">
        <v>16</v>
      </c>
      <c r="E12953" s="20" t="s">
        <v>97</v>
      </c>
      <c r="F12953" s="21"/>
      <c r="G12953" s="20" t="s">
        <v>19</v>
      </c>
      <c r="H12953" s="21" t="s">
        <v>172</v>
      </c>
      <c r="I12953" s="25">
        <v>0.28606965174129351</v>
      </c>
      <c r="J12953" s="23">
        <v>4</v>
      </c>
      <c r="K12953" s="12">
        <f t="shared" si="405"/>
        <v>1.144278606965174</v>
      </c>
      <c r="L12953" s="21" t="s">
        <v>21</v>
      </c>
      <c r="M12953" s="23">
        <f t="shared" si="406"/>
        <v>3.2</v>
      </c>
      <c r="N12953" s="6">
        <v>2024</v>
      </c>
    </row>
    <row r="12954" spans="1:14" ht="19.95" customHeight="1">
      <c r="A12954" s="20" t="s">
        <v>211</v>
      </c>
      <c r="B12954" s="20" t="s">
        <v>14</v>
      </c>
      <c r="C12954" s="20" t="s">
        <v>15</v>
      </c>
      <c r="D12954" s="20" t="s">
        <v>183</v>
      </c>
      <c r="E12954" s="20" t="s">
        <v>207</v>
      </c>
      <c r="F12954" s="21"/>
      <c r="G12954" s="20" t="s">
        <v>19</v>
      </c>
      <c r="H12954" s="21" t="s">
        <v>229</v>
      </c>
      <c r="I12954" s="25">
        <v>3.5624999999999997E-2</v>
      </c>
      <c r="J12954" s="23">
        <v>205</v>
      </c>
      <c r="K12954" s="12">
        <f t="shared" si="405"/>
        <v>7.3031249999999996</v>
      </c>
      <c r="L12954" s="21" t="s">
        <v>21</v>
      </c>
      <c r="M12954" s="23">
        <f t="shared" si="406"/>
        <v>164</v>
      </c>
      <c r="N12954" s="6">
        <v>2024</v>
      </c>
    </row>
    <row r="12955" spans="1:14" ht="19.95" customHeight="1">
      <c r="A12955" s="20" t="s">
        <v>365</v>
      </c>
      <c r="B12955" s="20" t="s">
        <v>42</v>
      </c>
      <c r="C12955" s="20" t="s">
        <v>44</v>
      </c>
      <c r="D12955" s="20" t="s">
        <v>16</v>
      </c>
      <c r="E12955" s="20" t="s">
        <v>147</v>
      </c>
      <c r="F12955" s="21"/>
      <c r="G12955" s="20" t="s">
        <v>19</v>
      </c>
      <c r="H12955" s="21" t="s">
        <v>198</v>
      </c>
      <c r="I12955" s="25">
        <v>0.18158761528326745</v>
      </c>
      <c r="J12955" s="23">
        <v>9.91</v>
      </c>
      <c r="K12955" s="12">
        <f t="shared" si="405"/>
        <v>1.7995332674571805</v>
      </c>
      <c r="L12955" s="21" t="s">
        <v>21</v>
      </c>
      <c r="M12955" s="23">
        <f t="shared" si="406"/>
        <v>7.9</v>
      </c>
      <c r="N12955" s="6">
        <v>2024</v>
      </c>
    </row>
    <row r="12956" spans="1:14" ht="19.95" customHeight="1">
      <c r="A12956" s="20" t="s">
        <v>380</v>
      </c>
      <c r="B12956" s="20" t="s">
        <v>42</v>
      </c>
      <c r="C12956" s="20" t="s">
        <v>44</v>
      </c>
      <c r="D12956" s="20" t="s">
        <v>16</v>
      </c>
      <c r="E12956" s="20" t="s">
        <v>27</v>
      </c>
      <c r="F12956" s="21"/>
      <c r="G12956" s="20" t="s">
        <v>19</v>
      </c>
      <c r="H12956" s="21" t="s">
        <v>198</v>
      </c>
      <c r="I12956" s="25">
        <v>0.2</v>
      </c>
      <c r="J12956" s="23">
        <v>8</v>
      </c>
      <c r="K12956" s="12">
        <f t="shared" si="405"/>
        <v>1.6</v>
      </c>
      <c r="L12956" s="21" t="s">
        <v>21</v>
      </c>
      <c r="M12956" s="23">
        <f t="shared" si="406"/>
        <v>6.4</v>
      </c>
      <c r="N12956" s="6">
        <v>2024</v>
      </c>
    </row>
    <row r="12957" spans="1:14" ht="19.95" customHeight="1">
      <c r="A12957" s="20" t="s">
        <v>339</v>
      </c>
      <c r="B12957" s="20" t="s">
        <v>42</v>
      </c>
      <c r="C12957" s="20" t="s">
        <v>69</v>
      </c>
      <c r="D12957" s="20" t="s">
        <v>16</v>
      </c>
      <c r="E12957" s="20" t="s">
        <v>73</v>
      </c>
      <c r="F12957" s="21"/>
      <c r="G12957" s="20" t="s">
        <v>19</v>
      </c>
      <c r="H12957" s="21" t="s">
        <v>20</v>
      </c>
      <c r="I12957" s="25">
        <v>0.26466666666666666</v>
      </c>
      <c r="J12957" s="23">
        <v>1</v>
      </c>
      <c r="K12957" s="12">
        <f t="shared" si="405"/>
        <v>0.26466666666666666</v>
      </c>
      <c r="L12957" s="21" t="s">
        <v>21</v>
      </c>
      <c r="M12957" s="23">
        <f t="shared" si="406"/>
        <v>0.8</v>
      </c>
      <c r="N12957" s="6">
        <v>2024</v>
      </c>
    </row>
    <row r="12958" spans="1:14" ht="19.95" customHeight="1">
      <c r="A12958" s="20" t="s">
        <v>243</v>
      </c>
      <c r="B12958" s="20" t="s">
        <v>14</v>
      </c>
      <c r="C12958" s="20" t="s">
        <v>58</v>
      </c>
      <c r="D12958" s="20" t="s">
        <v>16</v>
      </c>
      <c r="E12958" s="20" t="s">
        <v>17</v>
      </c>
      <c r="F12958" s="21"/>
      <c r="G12958" s="20" t="s">
        <v>427</v>
      </c>
      <c r="H12958" s="21" t="s">
        <v>29</v>
      </c>
      <c r="I12958" s="25">
        <v>0.26100000000000001</v>
      </c>
      <c r="J12958" s="23">
        <v>7</v>
      </c>
      <c r="K12958" s="12">
        <f t="shared" si="405"/>
        <v>1.827</v>
      </c>
      <c r="L12958" s="21" t="s">
        <v>21</v>
      </c>
      <c r="M12958" s="23">
        <f t="shared" si="406"/>
        <v>5.6</v>
      </c>
      <c r="N12958" s="6">
        <v>2024</v>
      </c>
    </row>
    <row r="12959" spans="1:14" ht="19.95" customHeight="1">
      <c r="A12959" s="20" t="s">
        <v>248</v>
      </c>
      <c r="B12959" s="20" t="s">
        <v>40</v>
      </c>
      <c r="C12959" s="20" t="s">
        <v>56</v>
      </c>
      <c r="D12959" s="20" t="s">
        <v>16</v>
      </c>
      <c r="E12959" s="20" t="s">
        <v>202</v>
      </c>
      <c r="F12959" s="21"/>
      <c r="G12959" s="20" t="s">
        <v>19</v>
      </c>
      <c r="H12959" s="21" t="s">
        <v>162</v>
      </c>
      <c r="I12959" s="25">
        <v>4.7159999999999993</v>
      </c>
      <c r="J12959" s="23">
        <v>4.5</v>
      </c>
      <c r="K12959" s="12">
        <f t="shared" si="405"/>
        <v>21.221999999999998</v>
      </c>
      <c r="L12959" s="21" t="s">
        <v>21</v>
      </c>
      <c r="M12959" s="23">
        <f t="shared" si="406"/>
        <v>3.6</v>
      </c>
      <c r="N12959" s="6">
        <v>2024</v>
      </c>
    </row>
    <row r="12960" spans="1:14" ht="19.95" customHeight="1">
      <c r="A12960" s="20" t="s">
        <v>248</v>
      </c>
      <c r="B12960" s="20" t="s">
        <v>30</v>
      </c>
      <c r="C12960" s="20" t="s">
        <v>57</v>
      </c>
      <c r="D12960" s="20" t="s">
        <v>16</v>
      </c>
      <c r="E12960" s="20" t="s">
        <v>202</v>
      </c>
      <c r="F12960" s="21"/>
      <c r="G12960" s="20" t="s">
        <v>19</v>
      </c>
      <c r="H12960" s="21" t="s">
        <v>162</v>
      </c>
      <c r="I12960" s="25">
        <v>4.1399999999999997</v>
      </c>
      <c r="J12960" s="23">
        <v>3.5</v>
      </c>
      <c r="K12960" s="12">
        <f t="shared" si="405"/>
        <v>14.489999999999998</v>
      </c>
      <c r="L12960" s="21" t="s">
        <v>21</v>
      </c>
      <c r="M12960" s="23">
        <f t="shared" si="406"/>
        <v>2.8</v>
      </c>
      <c r="N12960" s="6">
        <v>2024</v>
      </c>
    </row>
    <row r="12961" spans="1:14" ht="19.95" customHeight="1">
      <c r="A12961" s="20" t="s">
        <v>200</v>
      </c>
      <c r="B12961" s="20" t="s">
        <v>42</v>
      </c>
      <c r="C12961" s="20" t="s">
        <v>69</v>
      </c>
      <c r="D12961" s="20" t="s">
        <v>16</v>
      </c>
      <c r="E12961" s="20" t="s">
        <v>147</v>
      </c>
      <c r="F12961" s="21"/>
      <c r="G12961" s="20" t="s">
        <v>19</v>
      </c>
      <c r="H12961" s="21" t="s">
        <v>198</v>
      </c>
      <c r="I12961" s="25">
        <v>0.29349999999999998</v>
      </c>
      <c r="J12961" s="23">
        <v>6.25</v>
      </c>
      <c r="K12961" s="12">
        <f t="shared" si="405"/>
        <v>1.8343749999999999</v>
      </c>
      <c r="L12961" s="21" t="s">
        <v>21</v>
      </c>
      <c r="M12961" s="23">
        <f t="shared" si="406"/>
        <v>5</v>
      </c>
      <c r="N12961" s="6">
        <v>2024</v>
      </c>
    </row>
    <row r="12962" spans="1:14" ht="19.95" customHeight="1">
      <c r="A12962" s="20" t="s">
        <v>211</v>
      </c>
      <c r="B12962" s="20" t="s">
        <v>14</v>
      </c>
      <c r="C12962" s="20" t="s">
        <v>75</v>
      </c>
      <c r="D12962" s="20" t="s">
        <v>183</v>
      </c>
      <c r="E12962" s="20" t="s">
        <v>207</v>
      </c>
      <c r="F12962" s="21"/>
      <c r="G12962" s="20" t="s">
        <v>19</v>
      </c>
      <c r="H12962" s="21" t="s">
        <v>229</v>
      </c>
      <c r="I12962" s="25">
        <v>1.582608695652174E-2</v>
      </c>
      <c r="J12962" s="23">
        <v>140</v>
      </c>
      <c r="K12962" s="12">
        <f t="shared" si="405"/>
        <v>2.2156521739130435</v>
      </c>
      <c r="L12962" s="21" t="s">
        <v>21</v>
      </c>
      <c r="M12962" s="23">
        <f t="shared" si="406"/>
        <v>112</v>
      </c>
      <c r="N12962" s="6">
        <v>2024</v>
      </c>
    </row>
    <row r="12963" spans="1:14" ht="19.95" customHeight="1">
      <c r="A12963" s="20" t="s">
        <v>248</v>
      </c>
      <c r="B12963" s="20" t="s">
        <v>42</v>
      </c>
      <c r="C12963" s="20" t="s">
        <v>57</v>
      </c>
      <c r="D12963" s="20" t="s">
        <v>16</v>
      </c>
      <c r="E12963" s="20" t="s">
        <v>73</v>
      </c>
      <c r="F12963" s="21"/>
      <c r="G12963" s="20" t="s">
        <v>19</v>
      </c>
      <c r="H12963" s="21" t="s">
        <v>20</v>
      </c>
      <c r="I12963" s="25">
        <v>3.1749999999999998</v>
      </c>
      <c r="J12963" s="11">
        <v>2.5</v>
      </c>
      <c r="K12963" s="12">
        <f t="shared" si="405"/>
        <v>7.9375</v>
      </c>
      <c r="L12963" s="21" t="s">
        <v>21</v>
      </c>
      <c r="M12963" s="23">
        <f t="shared" si="406"/>
        <v>2</v>
      </c>
      <c r="N12963" s="6">
        <v>2024</v>
      </c>
    </row>
    <row r="12964" spans="1:14" ht="19.95" customHeight="1">
      <c r="A12964" s="20" t="s">
        <v>200</v>
      </c>
      <c r="B12964" s="20" t="s">
        <v>14</v>
      </c>
      <c r="C12964" s="20" t="s">
        <v>58</v>
      </c>
      <c r="D12964" s="20" t="s">
        <v>16</v>
      </c>
      <c r="E12964" s="20" t="s">
        <v>199</v>
      </c>
      <c r="F12964" s="21"/>
      <c r="G12964" s="20" t="s">
        <v>19</v>
      </c>
      <c r="H12964" s="21" t="s">
        <v>198</v>
      </c>
      <c r="I12964" s="25">
        <v>0.33500000000000002</v>
      </c>
      <c r="J12964" s="23">
        <v>5.0999999999999996</v>
      </c>
      <c r="K12964" s="12">
        <f t="shared" si="405"/>
        <v>1.7084999999999999</v>
      </c>
      <c r="L12964" s="21" t="s">
        <v>21</v>
      </c>
      <c r="M12964" s="23">
        <f t="shared" si="406"/>
        <v>4.0999999999999996</v>
      </c>
      <c r="N12964" s="6">
        <v>2024</v>
      </c>
    </row>
    <row r="12965" spans="1:14" ht="19.95" customHeight="1">
      <c r="A12965" s="20" t="s">
        <v>200</v>
      </c>
      <c r="B12965" s="20" t="s">
        <v>14</v>
      </c>
      <c r="C12965" s="20" t="s">
        <v>58</v>
      </c>
      <c r="D12965" s="20" t="s">
        <v>16</v>
      </c>
      <c r="E12965" s="20" t="s">
        <v>199</v>
      </c>
      <c r="F12965" s="21"/>
      <c r="G12965" s="20" t="s">
        <v>19</v>
      </c>
      <c r="H12965" s="21" t="s">
        <v>198</v>
      </c>
      <c r="I12965" s="25">
        <v>0.32914285714285713</v>
      </c>
      <c r="J12965" s="23">
        <v>5.0999999999999996</v>
      </c>
      <c r="K12965" s="12">
        <f t="shared" si="405"/>
        <v>1.6786285714285711</v>
      </c>
      <c r="L12965" s="21" t="s">
        <v>21</v>
      </c>
      <c r="M12965" s="23">
        <f t="shared" si="406"/>
        <v>4.0999999999999996</v>
      </c>
      <c r="N12965" s="6">
        <v>2024</v>
      </c>
    </row>
    <row r="12966" spans="1:14" ht="19.95" customHeight="1">
      <c r="A12966" s="20" t="s">
        <v>211</v>
      </c>
      <c r="B12966" s="20" t="s">
        <v>14</v>
      </c>
      <c r="C12966" s="20" t="s">
        <v>192</v>
      </c>
      <c r="D12966" s="20" t="s">
        <v>213</v>
      </c>
      <c r="E12966" s="20" t="s">
        <v>207</v>
      </c>
      <c r="F12966" s="21"/>
      <c r="G12966" s="20" t="s">
        <v>19</v>
      </c>
      <c r="H12966" s="21" t="s">
        <v>229</v>
      </c>
      <c r="I12966" s="25">
        <v>5.4000000000000003E-3</v>
      </c>
      <c r="J12966" s="23">
        <v>65</v>
      </c>
      <c r="K12966" s="12">
        <f t="shared" si="405"/>
        <v>0.35100000000000003</v>
      </c>
      <c r="L12966" s="21" t="s">
        <v>21</v>
      </c>
      <c r="M12966" s="23">
        <f t="shared" si="406"/>
        <v>52</v>
      </c>
      <c r="N12966" s="6">
        <v>2024</v>
      </c>
    </row>
    <row r="12967" spans="1:14" ht="19.95" customHeight="1">
      <c r="A12967" s="20" t="s">
        <v>211</v>
      </c>
      <c r="B12967" s="20" t="s">
        <v>14</v>
      </c>
      <c r="C12967" s="20" t="s">
        <v>15</v>
      </c>
      <c r="D12967" s="20" t="s">
        <v>183</v>
      </c>
      <c r="E12967" s="20" t="s">
        <v>207</v>
      </c>
      <c r="F12967" s="21"/>
      <c r="G12967" s="20" t="s">
        <v>19</v>
      </c>
      <c r="H12967" s="21" t="s">
        <v>182</v>
      </c>
      <c r="I12967" s="25">
        <v>3.2666666666666663E-2</v>
      </c>
      <c r="J12967" s="23">
        <v>135</v>
      </c>
      <c r="K12967" s="12">
        <f t="shared" ref="K12967:K13023" si="407">J12967*I12967</f>
        <v>4.4099999999999993</v>
      </c>
      <c r="L12967" s="21" t="s">
        <v>21</v>
      </c>
      <c r="M12967" s="23">
        <f t="shared" si="406"/>
        <v>108</v>
      </c>
      <c r="N12967" s="6">
        <v>2024</v>
      </c>
    </row>
    <row r="12968" spans="1:14" ht="19.95" customHeight="1">
      <c r="A12968" s="20" t="s">
        <v>290</v>
      </c>
      <c r="B12968" s="20" t="s">
        <v>42</v>
      </c>
      <c r="C12968" s="20" t="s">
        <v>43</v>
      </c>
      <c r="D12968" s="20" t="s">
        <v>16</v>
      </c>
      <c r="E12968" s="20" t="s">
        <v>97</v>
      </c>
      <c r="F12968" s="21"/>
      <c r="G12968" s="20" t="s">
        <v>19</v>
      </c>
      <c r="H12968" s="21" t="s">
        <v>162</v>
      </c>
      <c r="I12968" s="25">
        <v>0.34666666666666668</v>
      </c>
      <c r="J12968" s="23">
        <v>11</v>
      </c>
      <c r="K12968" s="12">
        <f t="shared" si="407"/>
        <v>3.8133333333333335</v>
      </c>
      <c r="L12968" s="21" t="s">
        <v>21</v>
      </c>
      <c r="M12968" s="23">
        <f t="shared" si="406"/>
        <v>8.8000000000000007</v>
      </c>
      <c r="N12968" s="6">
        <v>2024</v>
      </c>
    </row>
    <row r="12969" spans="1:14" ht="19.95" customHeight="1">
      <c r="A12969" s="20" t="s">
        <v>300</v>
      </c>
      <c r="B12969" s="20" t="s">
        <v>14</v>
      </c>
      <c r="C12969" s="20" t="s">
        <v>140</v>
      </c>
      <c r="D12969" s="20" t="s">
        <v>16</v>
      </c>
      <c r="E12969" s="20" t="s">
        <v>27</v>
      </c>
      <c r="F12969" s="21"/>
      <c r="G12969" s="20" t="s">
        <v>19</v>
      </c>
      <c r="H12969" s="21" t="s">
        <v>156</v>
      </c>
      <c r="I12969" s="25">
        <v>5.5625000000000001E-2</v>
      </c>
      <c r="J12969" s="23">
        <v>5</v>
      </c>
      <c r="K12969" s="12">
        <f t="shared" si="407"/>
        <v>0.27812500000000001</v>
      </c>
      <c r="L12969" s="21" t="s">
        <v>21</v>
      </c>
      <c r="M12969" s="23">
        <f t="shared" si="406"/>
        <v>4</v>
      </c>
      <c r="N12969" s="6">
        <v>2024</v>
      </c>
    </row>
    <row r="12970" spans="1:14" ht="19.95" customHeight="1">
      <c r="A12970" s="20" t="s">
        <v>153</v>
      </c>
      <c r="B12970" s="20" t="s">
        <v>33</v>
      </c>
      <c r="C12970" s="20" t="s">
        <v>43</v>
      </c>
      <c r="D12970" s="20" t="s">
        <v>16</v>
      </c>
      <c r="E12970" s="20" t="s">
        <v>27</v>
      </c>
      <c r="F12970" s="21"/>
      <c r="G12970" s="20" t="s">
        <v>19</v>
      </c>
      <c r="H12970" s="21" t="s">
        <v>156</v>
      </c>
      <c r="I12970" s="25">
        <v>0.42666666666666669</v>
      </c>
      <c r="J12970" s="23">
        <v>3</v>
      </c>
      <c r="K12970" s="12">
        <f t="shared" si="407"/>
        <v>1.28</v>
      </c>
      <c r="L12970" s="21" t="s">
        <v>21</v>
      </c>
      <c r="M12970" s="23">
        <f t="shared" si="406"/>
        <v>2.4</v>
      </c>
      <c r="N12970" s="6">
        <v>2024</v>
      </c>
    </row>
    <row r="12971" spans="1:14" ht="19.95" customHeight="1">
      <c r="A12971" s="20" t="s">
        <v>211</v>
      </c>
      <c r="B12971" s="20" t="s">
        <v>14</v>
      </c>
      <c r="C12971" s="20" t="s">
        <v>214</v>
      </c>
      <c r="D12971" s="20" t="s">
        <v>183</v>
      </c>
      <c r="E12971" s="20" t="s">
        <v>207</v>
      </c>
      <c r="F12971" s="21"/>
      <c r="G12971" s="20" t="s">
        <v>19</v>
      </c>
      <c r="H12971" s="21" t="s">
        <v>229</v>
      </c>
      <c r="I12971" s="25">
        <v>1.0222222222222223E-2</v>
      </c>
      <c r="J12971" s="23">
        <v>140</v>
      </c>
      <c r="K12971" s="12">
        <f t="shared" si="407"/>
        <v>1.4311111111111112</v>
      </c>
      <c r="L12971" s="21" t="s">
        <v>21</v>
      </c>
      <c r="M12971" s="23">
        <f t="shared" si="406"/>
        <v>112</v>
      </c>
      <c r="N12971" s="6">
        <v>2024</v>
      </c>
    </row>
    <row r="12972" spans="1:14" ht="19.95" customHeight="1">
      <c r="A12972" s="20" t="s">
        <v>158</v>
      </c>
      <c r="B12972" s="20" t="s">
        <v>14</v>
      </c>
      <c r="C12972" s="20" t="s">
        <v>15</v>
      </c>
      <c r="D12972" s="20" t="s">
        <v>16</v>
      </c>
      <c r="E12972" s="20" t="s">
        <v>27</v>
      </c>
      <c r="F12972" s="21"/>
      <c r="G12972" s="20" t="s">
        <v>19</v>
      </c>
      <c r="H12972" s="21" t="s">
        <v>159</v>
      </c>
      <c r="I12972" s="25">
        <v>3.0714285714285715E-2</v>
      </c>
      <c r="J12972" s="23">
        <v>30</v>
      </c>
      <c r="K12972" s="12">
        <f t="shared" si="407"/>
        <v>0.92142857142857149</v>
      </c>
      <c r="L12972" s="21" t="s">
        <v>21</v>
      </c>
      <c r="M12972" s="23">
        <f t="shared" si="406"/>
        <v>24</v>
      </c>
      <c r="N12972" s="6">
        <v>2024</v>
      </c>
    </row>
    <row r="12973" spans="1:14" ht="19.95" customHeight="1">
      <c r="A12973" s="20" t="s">
        <v>290</v>
      </c>
      <c r="B12973" s="20" t="s">
        <v>40</v>
      </c>
      <c r="C12973" s="20" t="s">
        <v>57</v>
      </c>
      <c r="D12973" s="20" t="s">
        <v>16</v>
      </c>
      <c r="E12973" s="20" t="s">
        <v>97</v>
      </c>
      <c r="F12973" s="21"/>
      <c r="G12973" s="20" t="s">
        <v>19</v>
      </c>
      <c r="H12973" s="21" t="s">
        <v>162</v>
      </c>
      <c r="I12973" s="25">
        <v>2.91</v>
      </c>
      <c r="J12973" s="23">
        <v>42.5</v>
      </c>
      <c r="K12973" s="12">
        <f t="shared" si="407"/>
        <v>123.67500000000001</v>
      </c>
      <c r="L12973" s="21" t="s">
        <v>21</v>
      </c>
      <c r="M12973" s="23">
        <f t="shared" si="406"/>
        <v>34</v>
      </c>
      <c r="N12973" s="6">
        <v>2024</v>
      </c>
    </row>
    <row r="12974" spans="1:14" ht="19.95" customHeight="1">
      <c r="A12974" s="20" t="s">
        <v>158</v>
      </c>
      <c r="B12974" s="20" t="s">
        <v>14</v>
      </c>
      <c r="C12974" s="20" t="s">
        <v>15</v>
      </c>
      <c r="D12974" s="20" t="s">
        <v>16</v>
      </c>
      <c r="E12974" s="20" t="s">
        <v>27</v>
      </c>
      <c r="F12974" s="21"/>
      <c r="G12974" s="20" t="s">
        <v>19</v>
      </c>
      <c r="H12974" s="21" t="s">
        <v>156</v>
      </c>
      <c r="I12974" s="25">
        <v>3.125E-2</v>
      </c>
      <c r="J12974" s="23">
        <v>30</v>
      </c>
      <c r="K12974" s="12">
        <f t="shared" si="407"/>
        <v>0.9375</v>
      </c>
      <c r="L12974" s="21" t="s">
        <v>21</v>
      </c>
      <c r="M12974" s="23">
        <f t="shared" si="406"/>
        <v>24</v>
      </c>
      <c r="N12974" s="6">
        <v>2024</v>
      </c>
    </row>
    <row r="12975" spans="1:14" ht="19.95" customHeight="1">
      <c r="A12975" s="20" t="s">
        <v>290</v>
      </c>
      <c r="B12975" s="20" t="s">
        <v>62</v>
      </c>
      <c r="C12975" s="20" t="s">
        <v>51</v>
      </c>
      <c r="D12975" s="20" t="s">
        <v>66</v>
      </c>
      <c r="E12975" s="20" t="s">
        <v>97</v>
      </c>
      <c r="F12975" s="21"/>
      <c r="G12975" s="20" t="s">
        <v>19</v>
      </c>
      <c r="H12975" s="21" t="s">
        <v>162</v>
      </c>
      <c r="I12975" s="25">
        <v>2.3199999999999998</v>
      </c>
      <c r="J12975" s="23">
        <v>48.5</v>
      </c>
      <c r="K12975" s="12">
        <f t="shared" si="407"/>
        <v>112.52</v>
      </c>
      <c r="L12975" s="21" t="s">
        <v>21</v>
      </c>
      <c r="M12975" s="23">
        <f t="shared" si="406"/>
        <v>38.799999999999997</v>
      </c>
      <c r="N12975" s="6">
        <v>2024</v>
      </c>
    </row>
    <row r="12976" spans="1:14" ht="19.95" customHeight="1">
      <c r="A12976" s="20" t="s">
        <v>211</v>
      </c>
      <c r="B12976" s="20" t="s">
        <v>14</v>
      </c>
      <c r="C12976" s="20" t="s">
        <v>179</v>
      </c>
      <c r="D12976" s="20" t="s">
        <v>183</v>
      </c>
      <c r="E12976" s="20" t="s">
        <v>150</v>
      </c>
      <c r="F12976" s="21"/>
      <c r="G12976" s="20" t="s">
        <v>19</v>
      </c>
      <c r="H12976" s="21" t="s">
        <v>182</v>
      </c>
      <c r="I12976" s="25">
        <v>8.2181259600614433E-3</v>
      </c>
      <c r="J12976" s="23">
        <v>115</v>
      </c>
      <c r="K12976" s="12">
        <f t="shared" si="407"/>
        <v>0.94508448540706602</v>
      </c>
      <c r="L12976" s="21" t="s">
        <v>21</v>
      </c>
      <c r="M12976" s="23">
        <f t="shared" si="406"/>
        <v>92</v>
      </c>
      <c r="N12976" s="6">
        <v>2024</v>
      </c>
    </row>
    <row r="12977" spans="1:14" ht="19.95" customHeight="1">
      <c r="A12977" s="20" t="s">
        <v>85</v>
      </c>
      <c r="B12977" s="20" t="s">
        <v>42</v>
      </c>
      <c r="C12977" s="20" t="s">
        <v>69</v>
      </c>
      <c r="D12977" s="20" t="s">
        <v>16</v>
      </c>
      <c r="E12977" s="20" t="s">
        <v>73</v>
      </c>
      <c r="F12977" s="21"/>
      <c r="G12977" s="20" t="s">
        <v>19</v>
      </c>
      <c r="H12977" s="21" t="s">
        <v>87</v>
      </c>
      <c r="I12977" s="25">
        <v>0.20947916666666666</v>
      </c>
      <c r="J12977" s="23">
        <v>1.1200000000000001</v>
      </c>
      <c r="K12977" s="12">
        <f t="shared" si="407"/>
        <v>0.2346166666666667</v>
      </c>
      <c r="L12977" s="21" t="s">
        <v>21</v>
      </c>
      <c r="M12977" s="23">
        <f t="shared" si="406"/>
        <v>0.9</v>
      </c>
      <c r="N12977" s="6">
        <v>2024</v>
      </c>
    </row>
    <row r="12978" spans="1:14" ht="19.95" customHeight="1">
      <c r="A12978" s="20" t="s">
        <v>186</v>
      </c>
      <c r="B12978" s="20" t="s">
        <v>42</v>
      </c>
      <c r="C12978" s="20" t="s">
        <v>69</v>
      </c>
      <c r="D12978" s="20" t="s">
        <v>16</v>
      </c>
      <c r="E12978" s="20" t="s">
        <v>155</v>
      </c>
      <c r="F12978" s="21"/>
      <c r="G12978" s="20" t="s">
        <v>19</v>
      </c>
      <c r="H12978" s="21" t="s">
        <v>92</v>
      </c>
      <c r="I12978" s="25">
        <v>0.21954248366013074</v>
      </c>
      <c r="J12978" s="23">
        <v>1.5</v>
      </c>
      <c r="K12978" s="12">
        <f t="shared" si="407"/>
        <v>0.32931372549019611</v>
      </c>
      <c r="L12978" s="21" t="s">
        <v>21</v>
      </c>
      <c r="M12978" s="23">
        <f t="shared" si="406"/>
        <v>1.2</v>
      </c>
      <c r="N12978" s="6">
        <v>2024</v>
      </c>
    </row>
    <row r="12979" spans="1:14" ht="19.95" customHeight="1">
      <c r="A12979" s="20" t="s">
        <v>290</v>
      </c>
      <c r="B12979" s="20" t="s">
        <v>33</v>
      </c>
      <c r="C12979" s="20" t="s">
        <v>43</v>
      </c>
      <c r="D12979" s="20" t="s">
        <v>16</v>
      </c>
      <c r="E12979" s="20" t="s">
        <v>97</v>
      </c>
      <c r="F12979" s="21"/>
      <c r="G12979" s="20" t="s">
        <v>19</v>
      </c>
      <c r="H12979" s="21" t="s">
        <v>162</v>
      </c>
      <c r="I12979" s="25">
        <v>0.31440594059405941</v>
      </c>
      <c r="J12979" s="23">
        <v>10.5</v>
      </c>
      <c r="K12979" s="12">
        <f t="shared" si="407"/>
        <v>3.3012623762376236</v>
      </c>
      <c r="L12979" s="21" t="s">
        <v>21</v>
      </c>
      <c r="M12979" s="23">
        <f t="shared" si="406"/>
        <v>8.4</v>
      </c>
      <c r="N12979" s="6">
        <v>2024</v>
      </c>
    </row>
    <row r="12980" spans="1:14" ht="19.95" customHeight="1">
      <c r="A12980" s="20" t="s">
        <v>290</v>
      </c>
      <c r="B12980" s="20" t="s">
        <v>42</v>
      </c>
      <c r="C12980" s="20" t="s">
        <v>69</v>
      </c>
      <c r="D12980" s="20" t="s">
        <v>16</v>
      </c>
      <c r="E12980" s="20" t="s">
        <v>97</v>
      </c>
      <c r="F12980" s="21"/>
      <c r="G12980" s="20" t="s">
        <v>19</v>
      </c>
      <c r="H12980" s="21" t="s">
        <v>162</v>
      </c>
      <c r="I12980" s="25">
        <v>0.19848837209302325</v>
      </c>
      <c r="J12980" s="23">
        <v>11.5</v>
      </c>
      <c r="K12980" s="12">
        <f t="shared" si="407"/>
        <v>2.2826162790697673</v>
      </c>
      <c r="L12980" s="21" t="s">
        <v>21</v>
      </c>
      <c r="M12980" s="23">
        <f t="shared" si="406"/>
        <v>9.1999999999999993</v>
      </c>
      <c r="N12980" s="6">
        <v>2024</v>
      </c>
    </row>
    <row r="12981" spans="1:14" ht="19.95" customHeight="1">
      <c r="A12981" s="20" t="s">
        <v>290</v>
      </c>
      <c r="B12981" s="20" t="s">
        <v>42</v>
      </c>
      <c r="C12981" s="20" t="s">
        <v>69</v>
      </c>
      <c r="D12981" s="20" t="s">
        <v>16</v>
      </c>
      <c r="E12981" s="20" t="s">
        <v>97</v>
      </c>
      <c r="F12981" s="21"/>
      <c r="G12981" s="20" t="s">
        <v>19</v>
      </c>
      <c r="H12981" s="21" t="s">
        <v>162</v>
      </c>
      <c r="I12981" s="25">
        <v>0.2171764705882353</v>
      </c>
      <c r="J12981" s="23">
        <v>11.5</v>
      </c>
      <c r="K12981" s="12">
        <f t="shared" si="407"/>
        <v>2.497529411764706</v>
      </c>
      <c r="L12981" s="21" t="s">
        <v>21</v>
      </c>
      <c r="M12981" s="23">
        <f t="shared" si="406"/>
        <v>9.1999999999999993</v>
      </c>
      <c r="N12981" s="6">
        <v>2024</v>
      </c>
    </row>
    <row r="12982" spans="1:14" ht="19.95" customHeight="1">
      <c r="A12982" s="20" t="s">
        <v>186</v>
      </c>
      <c r="B12982" s="20" t="s">
        <v>30</v>
      </c>
      <c r="C12982" s="20" t="s">
        <v>31</v>
      </c>
      <c r="D12982" s="20" t="s">
        <v>16</v>
      </c>
      <c r="E12982" s="20" t="s">
        <v>155</v>
      </c>
      <c r="F12982" s="21"/>
      <c r="G12982" s="20" t="s">
        <v>19</v>
      </c>
      <c r="H12982" s="21" t="s">
        <v>92</v>
      </c>
      <c r="I12982" s="25">
        <v>1.5546666666666666</v>
      </c>
      <c r="J12982" s="23">
        <v>1.1499999999999999</v>
      </c>
      <c r="K12982" s="12">
        <f t="shared" si="407"/>
        <v>1.7878666666666665</v>
      </c>
      <c r="L12982" s="21" t="s">
        <v>21</v>
      </c>
      <c r="M12982" s="23">
        <f t="shared" si="406"/>
        <v>0.9</v>
      </c>
      <c r="N12982" s="6">
        <v>2024</v>
      </c>
    </row>
    <row r="12983" spans="1:14" ht="19.95" customHeight="1">
      <c r="A12983" s="20" t="s">
        <v>186</v>
      </c>
      <c r="B12983" s="20" t="s">
        <v>30</v>
      </c>
      <c r="C12983" s="20" t="s">
        <v>31</v>
      </c>
      <c r="D12983" s="20" t="s">
        <v>16</v>
      </c>
      <c r="E12983" s="20" t="s">
        <v>155</v>
      </c>
      <c r="F12983" s="21"/>
      <c r="G12983" s="20" t="s">
        <v>19</v>
      </c>
      <c r="H12983" s="21" t="s">
        <v>92</v>
      </c>
      <c r="I12983" s="25">
        <v>1.5599999999999998</v>
      </c>
      <c r="J12983" s="23">
        <v>1.1499999999999999</v>
      </c>
      <c r="K12983" s="12">
        <f t="shared" si="407"/>
        <v>1.7939999999999996</v>
      </c>
      <c r="L12983" s="21" t="s">
        <v>21</v>
      </c>
      <c r="M12983" s="23">
        <f t="shared" si="406"/>
        <v>0.9</v>
      </c>
      <c r="N12983" s="6">
        <v>2024</v>
      </c>
    </row>
    <row r="12984" spans="1:14" ht="19.95" customHeight="1">
      <c r="A12984" s="20" t="s">
        <v>85</v>
      </c>
      <c r="B12984" s="20" t="s">
        <v>42</v>
      </c>
      <c r="C12984" s="20" t="s">
        <v>44</v>
      </c>
      <c r="D12984" s="20" t="s">
        <v>16</v>
      </c>
      <c r="E12984" s="20" t="s">
        <v>73</v>
      </c>
      <c r="F12984" s="21"/>
      <c r="G12984" s="20" t="s">
        <v>19</v>
      </c>
      <c r="H12984" s="21" t="s">
        <v>87</v>
      </c>
      <c r="I12984" s="25">
        <v>0.16605960264900663</v>
      </c>
      <c r="J12984" s="23">
        <v>1.05</v>
      </c>
      <c r="K12984" s="12">
        <f t="shared" si="407"/>
        <v>0.17436258278145697</v>
      </c>
      <c r="L12984" s="21" t="s">
        <v>21</v>
      </c>
      <c r="M12984" s="23">
        <f t="shared" ref="M12984:M13047" si="408">ROUND(J12984-J12984*20/100,1)</f>
        <v>0.8</v>
      </c>
      <c r="N12984" s="6">
        <v>2024</v>
      </c>
    </row>
    <row r="12985" spans="1:14" ht="19.95" customHeight="1">
      <c r="A12985" s="20" t="s">
        <v>85</v>
      </c>
      <c r="B12985" s="20" t="s">
        <v>42</v>
      </c>
      <c r="C12985" s="20" t="s">
        <v>117</v>
      </c>
      <c r="D12985" s="20" t="s">
        <v>79</v>
      </c>
      <c r="E12985" s="20" t="s">
        <v>73</v>
      </c>
      <c r="F12985" s="21"/>
      <c r="G12985" s="20" t="s">
        <v>19</v>
      </c>
      <c r="H12985" s="21" t="s">
        <v>87</v>
      </c>
      <c r="I12985" s="25">
        <v>8.7904999999999998</v>
      </c>
      <c r="J12985" s="23">
        <v>1.4</v>
      </c>
      <c r="K12985" s="12">
        <f t="shared" si="407"/>
        <v>12.306699999999999</v>
      </c>
      <c r="L12985" s="21" t="s">
        <v>21</v>
      </c>
      <c r="M12985" s="23">
        <f t="shared" si="408"/>
        <v>1.1000000000000001</v>
      </c>
      <c r="N12985" s="6">
        <v>2024</v>
      </c>
    </row>
    <row r="12986" spans="1:14" ht="19.95" customHeight="1">
      <c r="A12986" s="20" t="s">
        <v>261</v>
      </c>
      <c r="B12986" s="20" t="s">
        <v>33</v>
      </c>
      <c r="C12986" s="20" t="s">
        <v>69</v>
      </c>
      <c r="D12986" s="20" t="s">
        <v>16</v>
      </c>
      <c r="E12986" s="20" t="s">
        <v>27</v>
      </c>
      <c r="F12986" s="21"/>
      <c r="G12986" s="20" t="s">
        <v>19</v>
      </c>
      <c r="H12986" s="21" t="s">
        <v>262</v>
      </c>
      <c r="I12986" s="25">
        <v>0.2911111111111111</v>
      </c>
      <c r="J12986" s="23">
        <v>6</v>
      </c>
      <c r="K12986" s="12">
        <f t="shared" si="407"/>
        <v>1.7466666666666666</v>
      </c>
      <c r="L12986" s="21" t="s">
        <v>21</v>
      </c>
      <c r="M12986" s="23">
        <f t="shared" si="408"/>
        <v>4.8</v>
      </c>
      <c r="N12986" s="6">
        <v>2024</v>
      </c>
    </row>
    <row r="12987" spans="1:14" ht="19.95" customHeight="1">
      <c r="A12987" s="20" t="s">
        <v>339</v>
      </c>
      <c r="B12987" s="20" t="s">
        <v>93</v>
      </c>
      <c r="C12987" s="20" t="s">
        <v>90</v>
      </c>
      <c r="D12987" s="20" t="s">
        <v>16</v>
      </c>
      <c r="E12987" s="20" t="s">
        <v>73</v>
      </c>
      <c r="F12987" s="21"/>
      <c r="G12987" s="20" t="s">
        <v>19</v>
      </c>
      <c r="H12987" s="21" t="s">
        <v>198</v>
      </c>
      <c r="I12987" s="25">
        <v>0.46600000000000003</v>
      </c>
      <c r="J12987" s="23">
        <v>1.75</v>
      </c>
      <c r="K12987" s="12">
        <f t="shared" si="407"/>
        <v>0.8155</v>
      </c>
      <c r="L12987" s="21" t="s">
        <v>21</v>
      </c>
      <c r="M12987" s="23">
        <f t="shared" si="408"/>
        <v>1.4</v>
      </c>
      <c r="N12987" s="6">
        <v>2024</v>
      </c>
    </row>
    <row r="12988" spans="1:14" ht="19.95" customHeight="1">
      <c r="A12988" s="20" t="s">
        <v>339</v>
      </c>
      <c r="B12988" s="20" t="s">
        <v>93</v>
      </c>
      <c r="C12988" s="20" t="s">
        <v>90</v>
      </c>
      <c r="D12988" s="20" t="s">
        <v>16</v>
      </c>
      <c r="E12988" s="20" t="s">
        <v>73</v>
      </c>
      <c r="F12988" s="21"/>
      <c r="G12988" s="20" t="s">
        <v>19</v>
      </c>
      <c r="H12988" s="21" t="s">
        <v>198</v>
      </c>
      <c r="I12988" s="25">
        <v>0.4612</v>
      </c>
      <c r="J12988" s="23">
        <v>1.75</v>
      </c>
      <c r="K12988" s="12">
        <f t="shared" si="407"/>
        <v>0.80710000000000004</v>
      </c>
      <c r="L12988" s="21" t="s">
        <v>21</v>
      </c>
      <c r="M12988" s="23">
        <f t="shared" si="408"/>
        <v>1.4</v>
      </c>
      <c r="N12988" s="6">
        <v>2024</v>
      </c>
    </row>
    <row r="12989" spans="1:14" ht="19.95" customHeight="1">
      <c r="A12989" s="20" t="s">
        <v>300</v>
      </c>
      <c r="B12989" s="20" t="s">
        <v>14</v>
      </c>
      <c r="C12989" s="20" t="s">
        <v>58</v>
      </c>
      <c r="D12989" s="20" t="s">
        <v>16</v>
      </c>
      <c r="E12989" s="20" t="s">
        <v>27</v>
      </c>
      <c r="F12989" s="21"/>
      <c r="G12989" s="20" t="s">
        <v>19</v>
      </c>
      <c r="H12989" s="21" t="s">
        <v>156</v>
      </c>
      <c r="I12989" s="25">
        <v>0.26250000000000001</v>
      </c>
      <c r="J12989" s="23">
        <v>10.5</v>
      </c>
      <c r="K12989" s="12">
        <f t="shared" si="407"/>
        <v>2.7562500000000001</v>
      </c>
      <c r="L12989" s="21" t="s">
        <v>21</v>
      </c>
      <c r="M12989" s="23">
        <f t="shared" si="408"/>
        <v>8.4</v>
      </c>
      <c r="N12989" s="6">
        <v>2024</v>
      </c>
    </row>
    <row r="12990" spans="1:14" ht="19.95" customHeight="1">
      <c r="A12990" s="20" t="s">
        <v>248</v>
      </c>
      <c r="B12990" s="20" t="s">
        <v>14</v>
      </c>
      <c r="C12990" s="20" t="s">
        <v>46</v>
      </c>
      <c r="D12990" s="20" t="s">
        <v>16</v>
      </c>
      <c r="E12990" s="20" t="s">
        <v>199</v>
      </c>
      <c r="F12990" s="21"/>
      <c r="G12990" s="20" t="s">
        <v>19</v>
      </c>
      <c r="H12990" s="21" t="s">
        <v>198</v>
      </c>
      <c r="I12990" s="25">
        <v>0.08</v>
      </c>
      <c r="J12990" s="23">
        <v>5</v>
      </c>
      <c r="K12990" s="12">
        <f t="shared" si="407"/>
        <v>0.4</v>
      </c>
      <c r="L12990" s="21" t="s">
        <v>21</v>
      </c>
      <c r="M12990" s="23">
        <f t="shared" si="408"/>
        <v>4</v>
      </c>
      <c r="N12990" s="6">
        <v>2024</v>
      </c>
    </row>
    <row r="12991" spans="1:14" ht="19.95" customHeight="1">
      <c r="A12991" s="20" t="s">
        <v>248</v>
      </c>
      <c r="B12991" s="20" t="s">
        <v>14</v>
      </c>
      <c r="C12991" s="20" t="s">
        <v>15</v>
      </c>
      <c r="D12991" s="20" t="s">
        <v>16</v>
      </c>
      <c r="E12991" s="20" t="s">
        <v>199</v>
      </c>
      <c r="F12991" s="21"/>
      <c r="G12991" s="20" t="s">
        <v>19</v>
      </c>
      <c r="H12991" s="21" t="s">
        <v>198</v>
      </c>
      <c r="I12991" s="25">
        <v>5.2499999999999998E-2</v>
      </c>
      <c r="J12991" s="23">
        <v>5</v>
      </c>
      <c r="K12991" s="12">
        <f t="shared" si="407"/>
        <v>0.26250000000000001</v>
      </c>
      <c r="L12991" s="21" t="s">
        <v>21</v>
      </c>
      <c r="M12991" s="23">
        <f t="shared" si="408"/>
        <v>4</v>
      </c>
      <c r="N12991" s="6">
        <v>2024</v>
      </c>
    </row>
    <row r="12992" spans="1:14" ht="19.95" customHeight="1">
      <c r="A12992" s="20" t="s">
        <v>365</v>
      </c>
      <c r="B12992" s="20" t="s">
        <v>42</v>
      </c>
      <c r="C12992" s="20" t="s">
        <v>41</v>
      </c>
      <c r="D12992" s="20" t="s">
        <v>16</v>
      </c>
      <c r="E12992" s="20" t="s">
        <v>73</v>
      </c>
      <c r="F12992" s="21"/>
      <c r="G12992" s="20" t="s">
        <v>19</v>
      </c>
      <c r="H12992" s="21" t="s">
        <v>198</v>
      </c>
      <c r="I12992" s="25">
        <v>0.89500000000000002</v>
      </c>
      <c r="J12992" s="23">
        <v>65</v>
      </c>
      <c r="K12992" s="12">
        <f t="shared" si="407"/>
        <v>58.175000000000004</v>
      </c>
      <c r="L12992" s="21" t="s">
        <v>21</v>
      </c>
      <c r="M12992" s="23">
        <f t="shared" si="408"/>
        <v>52</v>
      </c>
      <c r="N12992" s="6">
        <v>2024</v>
      </c>
    </row>
    <row r="12993" spans="1:14" ht="19.95" customHeight="1">
      <c r="A12993" s="20" t="s">
        <v>248</v>
      </c>
      <c r="B12993" s="20" t="s">
        <v>14</v>
      </c>
      <c r="C12993" s="20" t="s">
        <v>46</v>
      </c>
      <c r="D12993" s="20" t="s">
        <v>16</v>
      </c>
      <c r="E12993" s="20" t="s">
        <v>199</v>
      </c>
      <c r="F12993" s="21"/>
      <c r="G12993" s="20" t="s">
        <v>19</v>
      </c>
      <c r="H12993" s="21" t="s">
        <v>198</v>
      </c>
      <c r="I12993" s="25">
        <v>9.4E-2</v>
      </c>
      <c r="J12993" s="23">
        <v>5</v>
      </c>
      <c r="K12993" s="12">
        <f t="shared" si="407"/>
        <v>0.47</v>
      </c>
      <c r="L12993" s="21" t="s">
        <v>21</v>
      </c>
      <c r="M12993" s="23">
        <f t="shared" si="408"/>
        <v>4</v>
      </c>
      <c r="N12993" s="6">
        <v>2024</v>
      </c>
    </row>
    <row r="12994" spans="1:14" ht="19.95" customHeight="1">
      <c r="A12994" s="20" t="s">
        <v>248</v>
      </c>
      <c r="B12994" s="20" t="s">
        <v>14</v>
      </c>
      <c r="C12994" s="20" t="s">
        <v>15</v>
      </c>
      <c r="D12994" s="20" t="s">
        <v>16</v>
      </c>
      <c r="E12994" s="20" t="s">
        <v>199</v>
      </c>
      <c r="F12994" s="21"/>
      <c r="G12994" s="20" t="s">
        <v>19</v>
      </c>
      <c r="H12994" s="21" t="s">
        <v>198</v>
      </c>
      <c r="I12994" s="25">
        <v>5.5666666666666663E-2</v>
      </c>
      <c r="J12994" s="23">
        <v>5</v>
      </c>
      <c r="K12994" s="12">
        <f t="shared" si="407"/>
        <v>0.27833333333333332</v>
      </c>
      <c r="L12994" s="21" t="s">
        <v>21</v>
      </c>
      <c r="M12994" s="23">
        <f t="shared" si="408"/>
        <v>4</v>
      </c>
      <c r="N12994" s="6">
        <v>2024</v>
      </c>
    </row>
    <row r="12995" spans="1:14" ht="19.95" customHeight="1">
      <c r="A12995" s="20" t="s">
        <v>365</v>
      </c>
      <c r="B12995" s="20" t="s">
        <v>42</v>
      </c>
      <c r="C12995" s="20" t="s">
        <v>41</v>
      </c>
      <c r="D12995" s="20" t="s">
        <v>16</v>
      </c>
      <c r="E12995" s="20" t="s">
        <v>73</v>
      </c>
      <c r="F12995" s="21"/>
      <c r="G12995" s="20" t="s">
        <v>19</v>
      </c>
      <c r="H12995" s="21" t="s">
        <v>198</v>
      </c>
      <c r="I12995" s="25">
        <v>0.86333333333333329</v>
      </c>
      <c r="J12995" s="23">
        <v>65</v>
      </c>
      <c r="K12995" s="12">
        <f t="shared" si="407"/>
        <v>56.11666666666666</v>
      </c>
      <c r="L12995" s="21" t="s">
        <v>21</v>
      </c>
      <c r="M12995" s="23">
        <f t="shared" si="408"/>
        <v>52</v>
      </c>
      <c r="N12995" s="6">
        <v>2024</v>
      </c>
    </row>
    <row r="12996" spans="1:14" ht="19.95" customHeight="1">
      <c r="A12996" s="20" t="s">
        <v>393</v>
      </c>
      <c r="B12996" s="20" t="s">
        <v>14</v>
      </c>
      <c r="C12996" s="20" t="s">
        <v>102</v>
      </c>
      <c r="D12996" s="20" t="s">
        <v>16</v>
      </c>
      <c r="E12996" s="20" t="s">
        <v>17</v>
      </c>
      <c r="F12996" s="21"/>
      <c r="G12996" s="20" t="s">
        <v>19</v>
      </c>
      <c r="H12996" s="21" t="s">
        <v>394</v>
      </c>
      <c r="I12996" s="25">
        <v>0.19500000000000001</v>
      </c>
      <c r="J12996" s="23">
        <v>40</v>
      </c>
      <c r="K12996" s="12">
        <f t="shared" si="407"/>
        <v>7.8000000000000007</v>
      </c>
      <c r="L12996" s="21" t="s">
        <v>21</v>
      </c>
      <c r="M12996" s="23">
        <f t="shared" si="408"/>
        <v>32</v>
      </c>
      <c r="N12996" s="6">
        <v>2024</v>
      </c>
    </row>
    <row r="12997" spans="1:14" ht="19.95" customHeight="1">
      <c r="A12997" s="20" t="s">
        <v>393</v>
      </c>
      <c r="B12997" s="20" t="s">
        <v>14</v>
      </c>
      <c r="C12997" s="20" t="s">
        <v>45</v>
      </c>
      <c r="D12997" s="20" t="s">
        <v>16</v>
      </c>
      <c r="E12997" s="20" t="s">
        <v>17</v>
      </c>
      <c r="F12997" s="21"/>
      <c r="G12997" s="20" t="s">
        <v>19</v>
      </c>
      <c r="H12997" s="21" t="s">
        <v>394</v>
      </c>
      <c r="I12997" s="25">
        <v>0.12</v>
      </c>
      <c r="J12997" s="23">
        <v>30</v>
      </c>
      <c r="K12997" s="12">
        <f t="shared" si="407"/>
        <v>3.5999999999999996</v>
      </c>
      <c r="L12997" s="21" t="s">
        <v>21</v>
      </c>
      <c r="M12997" s="23">
        <f t="shared" si="408"/>
        <v>24</v>
      </c>
      <c r="N12997" s="6">
        <v>2024</v>
      </c>
    </row>
    <row r="12998" spans="1:14" ht="19.95" customHeight="1">
      <c r="A12998" s="20" t="s">
        <v>393</v>
      </c>
      <c r="B12998" s="20" t="s">
        <v>14</v>
      </c>
      <c r="C12998" s="20" t="s">
        <v>46</v>
      </c>
      <c r="D12998" s="20" t="s">
        <v>16</v>
      </c>
      <c r="E12998" s="20" t="s">
        <v>17</v>
      </c>
      <c r="F12998" s="21"/>
      <c r="G12998" s="20" t="s">
        <v>19</v>
      </c>
      <c r="H12998" s="21" t="s">
        <v>394</v>
      </c>
      <c r="I12998" s="25">
        <v>0.08</v>
      </c>
      <c r="J12998" s="23">
        <v>28</v>
      </c>
      <c r="K12998" s="12">
        <f t="shared" si="407"/>
        <v>2.2400000000000002</v>
      </c>
      <c r="L12998" s="21" t="s">
        <v>21</v>
      </c>
      <c r="M12998" s="23">
        <f t="shared" si="408"/>
        <v>22.4</v>
      </c>
      <c r="N12998" s="6">
        <v>2024</v>
      </c>
    </row>
    <row r="12999" spans="1:14" ht="19.95" customHeight="1">
      <c r="A12999" s="20" t="s">
        <v>393</v>
      </c>
      <c r="B12999" s="20" t="s">
        <v>14</v>
      </c>
      <c r="C12999" s="20" t="s">
        <v>15</v>
      </c>
      <c r="D12999" s="20" t="s">
        <v>16</v>
      </c>
      <c r="E12999" s="20" t="s">
        <v>17</v>
      </c>
      <c r="F12999" s="21"/>
      <c r="G12999" s="20" t="s">
        <v>19</v>
      </c>
      <c r="H12999" s="21" t="s">
        <v>394</v>
      </c>
      <c r="I12999" s="25">
        <v>0.04</v>
      </c>
      <c r="J12999" s="23">
        <v>28</v>
      </c>
      <c r="K12999" s="12">
        <f t="shared" si="407"/>
        <v>1.1200000000000001</v>
      </c>
      <c r="L12999" s="21" t="s">
        <v>21</v>
      </c>
      <c r="M12999" s="23">
        <f t="shared" si="408"/>
        <v>22.4</v>
      </c>
      <c r="N12999" s="6">
        <v>2024</v>
      </c>
    </row>
    <row r="13000" spans="1:14" ht="19.95" customHeight="1">
      <c r="A13000" s="20" t="s">
        <v>393</v>
      </c>
      <c r="B13000" s="20" t="s">
        <v>14</v>
      </c>
      <c r="C13000" s="20" t="s">
        <v>102</v>
      </c>
      <c r="D13000" s="20" t="s">
        <v>16</v>
      </c>
      <c r="E13000" s="20" t="s">
        <v>17</v>
      </c>
      <c r="F13000" s="21"/>
      <c r="G13000" s="20" t="s">
        <v>19</v>
      </c>
      <c r="H13000" s="21" t="s">
        <v>394</v>
      </c>
      <c r="I13000" s="25">
        <v>0.18149999999999999</v>
      </c>
      <c r="J13000" s="23">
        <v>40</v>
      </c>
      <c r="K13000" s="12">
        <f t="shared" si="407"/>
        <v>7.26</v>
      </c>
      <c r="L13000" s="21" t="s">
        <v>21</v>
      </c>
      <c r="M13000" s="23">
        <f t="shared" si="408"/>
        <v>32</v>
      </c>
      <c r="N13000" s="6">
        <v>2024</v>
      </c>
    </row>
    <row r="13001" spans="1:14" ht="19.95" customHeight="1">
      <c r="A13001" s="20" t="s">
        <v>393</v>
      </c>
      <c r="B13001" s="20" t="s">
        <v>14</v>
      </c>
      <c r="C13001" s="20" t="s">
        <v>45</v>
      </c>
      <c r="D13001" s="20" t="s">
        <v>16</v>
      </c>
      <c r="E13001" s="20" t="s">
        <v>17</v>
      </c>
      <c r="F13001" s="21"/>
      <c r="G13001" s="20" t="s">
        <v>19</v>
      </c>
      <c r="H13001" s="21" t="s">
        <v>394</v>
      </c>
      <c r="I13001" s="25">
        <v>0.13650000000000001</v>
      </c>
      <c r="J13001" s="23">
        <v>30</v>
      </c>
      <c r="K13001" s="12">
        <f t="shared" si="407"/>
        <v>4.0950000000000006</v>
      </c>
      <c r="L13001" s="21" t="s">
        <v>21</v>
      </c>
      <c r="M13001" s="23">
        <f t="shared" si="408"/>
        <v>24</v>
      </c>
      <c r="N13001" s="6">
        <v>2024</v>
      </c>
    </row>
    <row r="13002" spans="1:14" ht="19.95" customHeight="1">
      <c r="A13002" s="20" t="s">
        <v>393</v>
      </c>
      <c r="B13002" s="20" t="s">
        <v>14</v>
      </c>
      <c r="C13002" s="20" t="s">
        <v>46</v>
      </c>
      <c r="D13002" s="20" t="s">
        <v>16</v>
      </c>
      <c r="E13002" s="20" t="s">
        <v>17</v>
      </c>
      <c r="F13002" s="21"/>
      <c r="G13002" s="20" t="s">
        <v>19</v>
      </c>
      <c r="H13002" s="21" t="s">
        <v>394</v>
      </c>
      <c r="I13002" s="25">
        <v>8.0487804878048783E-2</v>
      </c>
      <c r="J13002" s="23">
        <v>28</v>
      </c>
      <c r="K13002" s="12">
        <f t="shared" si="407"/>
        <v>2.2536585365853661</v>
      </c>
      <c r="L13002" s="21" t="s">
        <v>21</v>
      </c>
      <c r="M13002" s="23">
        <f t="shared" si="408"/>
        <v>22.4</v>
      </c>
      <c r="N13002" s="6">
        <v>2024</v>
      </c>
    </row>
    <row r="13003" spans="1:14" ht="19.95" customHeight="1">
      <c r="A13003" s="20" t="s">
        <v>393</v>
      </c>
      <c r="B13003" s="20" t="s">
        <v>14</v>
      </c>
      <c r="C13003" s="20" t="s">
        <v>15</v>
      </c>
      <c r="D13003" s="20" t="s">
        <v>16</v>
      </c>
      <c r="E13003" s="20" t="s">
        <v>17</v>
      </c>
      <c r="F13003" s="21"/>
      <c r="G13003" s="20" t="s">
        <v>19</v>
      </c>
      <c r="H13003" s="21" t="s">
        <v>394</v>
      </c>
      <c r="I13003" s="25">
        <v>4.4999999999999998E-2</v>
      </c>
      <c r="J13003" s="23">
        <v>28</v>
      </c>
      <c r="K13003" s="12">
        <f t="shared" si="407"/>
        <v>1.26</v>
      </c>
      <c r="L13003" s="21" t="s">
        <v>21</v>
      </c>
      <c r="M13003" s="23">
        <f t="shared" si="408"/>
        <v>22.4</v>
      </c>
      <c r="N13003" s="6">
        <v>2024</v>
      </c>
    </row>
    <row r="13004" spans="1:14" ht="19.95" customHeight="1">
      <c r="A13004" s="20" t="s">
        <v>158</v>
      </c>
      <c r="B13004" s="20" t="s">
        <v>40</v>
      </c>
      <c r="C13004" s="20" t="s">
        <v>65</v>
      </c>
      <c r="D13004" s="20" t="s">
        <v>16</v>
      </c>
      <c r="E13004" s="20" t="s">
        <v>27</v>
      </c>
      <c r="F13004" s="21"/>
      <c r="G13004" s="20" t="s">
        <v>19</v>
      </c>
      <c r="H13004" s="21" t="s">
        <v>92</v>
      </c>
      <c r="I13004" s="25">
        <v>1.8236000000000001</v>
      </c>
      <c r="J13004" s="23">
        <v>38</v>
      </c>
      <c r="K13004" s="12">
        <f t="shared" si="407"/>
        <v>69.296800000000005</v>
      </c>
      <c r="L13004" s="21" t="s">
        <v>21</v>
      </c>
      <c r="M13004" s="23">
        <f t="shared" si="408"/>
        <v>30.4</v>
      </c>
      <c r="N13004" s="6">
        <v>2024</v>
      </c>
    </row>
    <row r="13005" spans="1:14" ht="19.95" customHeight="1">
      <c r="A13005" s="20" t="s">
        <v>186</v>
      </c>
      <c r="B13005" s="20" t="s">
        <v>14</v>
      </c>
      <c r="C13005" s="20" t="s">
        <v>36</v>
      </c>
      <c r="D13005" s="20" t="s">
        <v>16</v>
      </c>
      <c r="E13005" s="20" t="s">
        <v>155</v>
      </c>
      <c r="F13005" s="21"/>
      <c r="G13005" s="20" t="s">
        <v>19</v>
      </c>
      <c r="H13005" s="21" t="s">
        <v>92</v>
      </c>
      <c r="I13005" s="25">
        <v>0.48075000000000001</v>
      </c>
      <c r="J13005" s="23">
        <v>1.68</v>
      </c>
      <c r="K13005" s="12">
        <f t="shared" si="407"/>
        <v>0.80765999999999993</v>
      </c>
      <c r="L13005" s="21" t="s">
        <v>21</v>
      </c>
      <c r="M13005" s="23">
        <f t="shared" si="408"/>
        <v>1.3</v>
      </c>
      <c r="N13005" s="6">
        <v>2024</v>
      </c>
    </row>
    <row r="13006" spans="1:14" ht="19.95" customHeight="1">
      <c r="A13006" s="20" t="s">
        <v>85</v>
      </c>
      <c r="B13006" s="20" t="s">
        <v>14</v>
      </c>
      <c r="C13006" s="20" t="s">
        <v>36</v>
      </c>
      <c r="D13006" s="20" t="s">
        <v>16</v>
      </c>
      <c r="E13006" s="20" t="s">
        <v>73</v>
      </c>
      <c r="F13006" s="21"/>
      <c r="G13006" s="20" t="s">
        <v>19</v>
      </c>
      <c r="H13006" s="21" t="s">
        <v>89</v>
      </c>
      <c r="I13006" s="25">
        <v>0.46799999999999997</v>
      </c>
      <c r="J13006" s="23">
        <v>0.84</v>
      </c>
      <c r="K13006" s="12">
        <f t="shared" si="407"/>
        <v>0.39311999999999997</v>
      </c>
      <c r="L13006" s="21" t="s">
        <v>21</v>
      </c>
      <c r="M13006" s="23">
        <f t="shared" si="408"/>
        <v>0.7</v>
      </c>
      <c r="N13006" s="6">
        <v>2024</v>
      </c>
    </row>
    <row r="13007" spans="1:14" ht="19.95" customHeight="1">
      <c r="A13007" s="20" t="s">
        <v>248</v>
      </c>
      <c r="B13007" s="20" t="s">
        <v>14</v>
      </c>
      <c r="C13007" s="20" t="s">
        <v>36</v>
      </c>
      <c r="D13007" s="20" t="s">
        <v>16</v>
      </c>
      <c r="E13007" s="20" t="s">
        <v>202</v>
      </c>
      <c r="F13007" s="21"/>
      <c r="G13007" s="20" t="s">
        <v>19</v>
      </c>
      <c r="H13007" s="21" t="s">
        <v>162</v>
      </c>
      <c r="I13007" s="25">
        <v>0.56624999999999992</v>
      </c>
      <c r="J13007" s="23">
        <v>0.42</v>
      </c>
      <c r="K13007" s="12">
        <f t="shared" si="407"/>
        <v>0.23782499999999995</v>
      </c>
      <c r="L13007" s="21" t="s">
        <v>21</v>
      </c>
      <c r="M13007" s="23">
        <f t="shared" si="408"/>
        <v>0.3</v>
      </c>
      <c r="N13007" s="6">
        <v>2024</v>
      </c>
    </row>
    <row r="13008" spans="1:14" ht="19.95" customHeight="1">
      <c r="A13008" s="20" t="s">
        <v>153</v>
      </c>
      <c r="B13008" s="20" t="s">
        <v>42</v>
      </c>
      <c r="C13008" s="20" t="s">
        <v>43</v>
      </c>
      <c r="D13008" s="20" t="s">
        <v>16</v>
      </c>
      <c r="E13008" s="20" t="s">
        <v>27</v>
      </c>
      <c r="F13008" s="21"/>
      <c r="G13008" s="20" t="s">
        <v>19</v>
      </c>
      <c r="H13008" s="21" t="s">
        <v>156</v>
      </c>
      <c r="I13008" s="25">
        <v>0.5033333333333333</v>
      </c>
      <c r="J13008" s="23">
        <v>2.25</v>
      </c>
      <c r="K13008" s="12">
        <f t="shared" si="407"/>
        <v>1.1324999999999998</v>
      </c>
      <c r="L13008" s="21" t="s">
        <v>21</v>
      </c>
      <c r="M13008" s="23">
        <f t="shared" si="408"/>
        <v>1.8</v>
      </c>
      <c r="N13008" s="6">
        <v>2024</v>
      </c>
    </row>
    <row r="13009" spans="1:14" ht="19.95" customHeight="1">
      <c r="A13009" s="20" t="s">
        <v>259</v>
      </c>
      <c r="B13009" s="20" t="s">
        <v>42</v>
      </c>
      <c r="C13009" s="20" t="s">
        <v>43</v>
      </c>
      <c r="D13009" s="20" t="s">
        <v>16</v>
      </c>
      <c r="E13009" s="20" t="s">
        <v>73</v>
      </c>
      <c r="F13009" s="21"/>
      <c r="G13009" s="20" t="s">
        <v>19</v>
      </c>
      <c r="H13009" s="21" t="s">
        <v>20</v>
      </c>
      <c r="I13009" s="25">
        <v>0.38254716981132075</v>
      </c>
      <c r="J13009" s="23">
        <v>1.93</v>
      </c>
      <c r="K13009" s="12">
        <f t="shared" si="407"/>
        <v>0.73831603773584908</v>
      </c>
      <c r="L13009" s="21" t="s">
        <v>21</v>
      </c>
      <c r="M13009" s="23">
        <f t="shared" si="408"/>
        <v>1.5</v>
      </c>
      <c r="N13009" s="6">
        <v>2024</v>
      </c>
    </row>
    <row r="13010" spans="1:14" ht="19.95" customHeight="1">
      <c r="A13010" s="20" t="s">
        <v>276</v>
      </c>
      <c r="B13010" s="20" t="s">
        <v>42</v>
      </c>
      <c r="C13010" s="20" t="s">
        <v>43</v>
      </c>
      <c r="D13010" s="20" t="s">
        <v>16</v>
      </c>
      <c r="E13010" s="20" t="s">
        <v>189</v>
      </c>
      <c r="F13010" s="21"/>
      <c r="G13010" s="20" t="s">
        <v>19</v>
      </c>
      <c r="H13010" s="21" t="s">
        <v>92</v>
      </c>
      <c r="I13010" s="25">
        <v>0.43203333333333338</v>
      </c>
      <c r="J13010" s="23">
        <v>1.65</v>
      </c>
      <c r="K13010" s="12">
        <f t="shared" si="407"/>
        <v>0.71285500000000002</v>
      </c>
      <c r="L13010" s="21" t="s">
        <v>21</v>
      </c>
      <c r="M13010" s="23">
        <f t="shared" si="408"/>
        <v>1.3</v>
      </c>
      <c r="N13010" s="6">
        <v>2024</v>
      </c>
    </row>
    <row r="13011" spans="1:14" ht="19.95" customHeight="1">
      <c r="A13011" s="20" t="s">
        <v>248</v>
      </c>
      <c r="B13011" s="20" t="s">
        <v>42</v>
      </c>
      <c r="C13011" s="20" t="s">
        <v>43</v>
      </c>
      <c r="D13011" s="20" t="s">
        <v>16</v>
      </c>
      <c r="E13011" s="20" t="s">
        <v>202</v>
      </c>
      <c r="F13011" s="21"/>
      <c r="G13011" s="20" t="s">
        <v>19</v>
      </c>
      <c r="H13011" s="21" t="s">
        <v>162</v>
      </c>
      <c r="I13011" s="25">
        <v>0.58233333333333337</v>
      </c>
      <c r="J13011" s="23">
        <v>0.4</v>
      </c>
      <c r="K13011" s="12">
        <f t="shared" si="407"/>
        <v>0.23293333333333335</v>
      </c>
      <c r="L13011" s="21" t="s">
        <v>21</v>
      </c>
      <c r="M13011" s="23">
        <f t="shared" si="408"/>
        <v>0.3</v>
      </c>
      <c r="N13011" s="6">
        <v>2024</v>
      </c>
    </row>
    <row r="13012" spans="1:14" ht="19.95" customHeight="1">
      <c r="A13012" s="20" t="s">
        <v>186</v>
      </c>
      <c r="B13012" s="20" t="s">
        <v>42</v>
      </c>
      <c r="C13012" s="20" t="s">
        <v>43</v>
      </c>
      <c r="D13012" s="20" t="s">
        <v>16</v>
      </c>
      <c r="E13012" s="20" t="s">
        <v>155</v>
      </c>
      <c r="F13012" s="21"/>
      <c r="G13012" s="20" t="s">
        <v>19</v>
      </c>
      <c r="H13012" s="21" t="s">
        <v>92</v>
      </c>
      <c r="I13012" s="25">
        <v>0.40856907894736844</v>
      </c>
      <c r="J13012" s="23">
        <v>0.75</v>
      </c>
      <c r="K13012" s="12">
        <f t="shared" si="407"/>
        <v>0.30642680921052634</v>
      </c>
      <c r="L13012" s="21" t="s">
        <v>21</v>
      </c>
      <c r="M13012" s="23">
        <f t="shared" si="408"/>
        <v>0.6</v>
      </c>
      <c r="N13012" s="6">
        <v>2024</v>
      </c>
    </row>
    <row r="13013" spans="1:14" ht="19.95" customHeight="1">
      <c r="A13013" s="20" t="s">
        <v>85</v>
      </c>
      <c r="B13013" s="20" t="s">
        <v>42</v>
      </c>
      <c r="C13013" s="20" t="s">
        <v>43</v>
      </c>
      <c r="D13013" s="20" t="s">
        <v>16</v>
      </c>
      <c r="E13013" s="20" t="s">
        <v>73</v>
      </c>
      <c r="F13013" s="21"/>
      <c r="G13013" s="20" t="s">
        <v>19</v>
      </c>
      <c r="H13013" s="21" t="s">
        <v>87</v>
      </c>
      <c r="I13013" s="25">
        <v>0.41708333333333331</v>
      </c>
      <c r="J13013" s="23">
        <v>0.7</v>
      </c>
      <c r="K13013" s="12">
        <f t="shared" si="407"/>
        <v>0.29195833333333332</v>
      </c>
      <c r="L13013" s="21" t="s">
        <v>21</v>
      </c>
      <c r="M13013" s="23">
        <f t="shared" si="408"/>
        <v>0.6</v>
      </c>
      <c r="N13013" s="6">
        <v>2024</v>
      </c>
    </row>
    <row r="13014" spans="1:14" ht="19.95" customHeight="1">
      <c r="A13014" s="20" t="s">
        <v>85</v>
      </c>
      <c r="B13014" s="20" t="s">
        <v>42</v>
      </c>
      <c r="C13014" s="20" t="s">
        <v>31</v>
      </c>
      <c r="D13014" s="20" t="s">
        <v>16</v>
      </c>
      <c r="E13014" s="20" t="s">
        <v>97</v>
      </c>
      <c r="F13014" s="21"/>
      <c r="G13014" s="20" t="s">
        <v>19</v>
      </c>
      <c r="H13014" s="21" t="s">
        <v>87</v>
      </c>
      <c r="I13014" s="25">
        <v>1.1484375</v>
      </c>
      <c r="J13014" s="23">
        <v>0.66</v>
      </c>
      <c r="K13014" s="12">
        <f t="shared" si="407"/>
        <v>0.75796875000000008</v>
      </c>
      <c r="L13014" s="21" t="s">
        <v>21</v>
      </c>
      <c r="M13014" s="23">
        <f t="shared" si="408"/>
        <v>0.5</v>
      </c>
      <c r="N13014" s="6">
        <v>2024</v>
      </c>
    </row>
    <row r="13015" spans="1:14" ht="19.95" customHeight="1">
      <c r="A13015" s="20" t="s">
        <v>186</v>
      </c>
      <c r="B13015" s="20" t="s">
        <v>42</v>
      </c>
      <c r="C13015" s="20" t="s">
        <v>31</v>
      </c>
      <c r="D13015" s="20" t="s">
        <v>16</v>
      </c>
      <c r="E13015" s="20" t="s">
        <v>155</v>
      </c>
      <c r="F13015" s="21"/>
      <c r="G13015" s="20" t="s">
        <v>19</v>
      </c>
      <c r="H13015" s="21" t="s">
        <v>92</v>
      </c>
      <c r="I13015" s="25">
        <v>1.1880000000000002</v>
      </c>
      <c r="J13015" s="23">
        <v>0.93</v>
      </c>
      <c r="K13015" s="12">
        <f t="shared" si="407"/>
        <v>1.1048400000000003</v>
      </c>
      <c r="L13015" s="21" t="s">
        <v>21</v>
      </c>
      <c r="M13015" s="23">
        <f t="shared" si="408"/>
        <v>0.7</v>
      </c>
      <c r="N13015" s="6">
        <v>2024</v>
      </c>
    </row>
    <row r="13016" spans="1:14" ht="19.95" customHeight="1">
      <c r="A13016" s="20" t="s">
        <v>248</v>
      </c>
      <c r="B13016" s="20" t="s">
        <v>42</v>
      </c>
      <c r="C13016" s="20" t="s">
        <v>31</v>
      </c>
      <c r="D13016" s="20" t="s">
        <v>16</v>
      </c>
      <c r="E13016" s="20" t="s">
        <v>202</v>
      </c>
      <c r="F13016" s="21"/>
      <c r="G13016" s="20" t="s">
        <v>19</v>
      </c>
      <c r="H13016" s="21" t="s">
        <v>162</v>
      </c>
      <c r="I13016" s="25">
        <v>1.430625</v>
      </c>
      <c r="J13016" s="23">
        <v>0.53</v>
      </c>
      <c r="K13016" s="12">
        <f t="shared" si="407"/>
        <v>0.75823125000000002</v>
      </c>
      <c r="L13016" s="21" t="s">
        <v>21</v>
      </c>
      <c r="M13016" s="23">
        <f t="shared" si="408"/>
        <v>0.4</v>
      </c>
      <c r="N13016" s="6">
        <v>2024</v>
      </c>
    </row>
    <row r="13017" spans="1:14" ht="19.95" customHeight="1">
      <c r="A13017" s="20" t="s">
        <v>257</v>
      </c>
      <c r="B13017" s="20" t="s">
        <v>42</v>
      </c>
      <c r="C13017" s="20" t="s">
        <v>61</v>
      </c>
      <c r="D13017" s="20" t="s">
        <v>16</v>
      </c>
      <c r="E13017" s="20" t="s">
        <v>202</v>
      </c>
      <c r="F13017" s="21"/>
      <c r="G13017" s="20" t="s">
        <v>19</v>
      </c>
      <c r="H13017" s="21" t="s">
        <v>198</v>
      </c>
      <c r="I13017" s="25">
        <v>6.7823000000000002</v>
      </c>
      <c r="J13017" s="23">
        <v>1.4</v>
      </c>
      <c r="K13017" s="12">
        <f t="shared" si="407"/>
        <v>9.4952199999999998</v>
      </c>
      <c r="L13017" s="21" t="s">
        <v>21</v>
      </c>
      <c r="M13017" s="23">
        <f t="shared" si="408"/>
        <v>1.1000000000000001</v>
      </c>
      <c r="N13017" s="6">
        <v>2024</v>
      </c>
    </row>
    <row r="13018" spans="1:14" ht="19.95" customHeight="1">
      <c r="A13018" s="20" t="s">
        <v>85</v>
      </c>
      <c r="B13018" s="20" t="s">
        <v>30</v>
      </c>
      <c r="C13018" s="20" t="s">
        <v>69</v>
      </c>
      <c r="D13018" s="20" t="s">
        <v>26</v>
      </c>
      <c r="E13018" s="20" t="s">
        <v>73</v>
      </c>
      <c r="F13018" s="21"/>
      <c r="G13018" s="20" t="s">
        <v>19</v>
      </c>
      <c r="H13018" s="21" t="s">
        <v>87</v>
      </c>
      <c r="I13018" s="25">
        <v>0.31</v>
      </c>
      <c r="J13018" s="23">
        <v>1.2</v>
      </c>
      <c r="K13018" s="12">
        <f t="shared" si="407"/>
        <v>0.372</v>
      </c>
      <c r="L13018" s="21" t="s">
        <v>21</v>
      </c>
      <c r="M13018" s="23">
        <f t="shared" si="408"/>
        <v>1</v>
      </c>
      <c r="N13018" s="6">
        <v>2024</v>
      </c>
    </row>
    <row r="13019" spans="1:14" ht="19.95" customHeight="1">
      <c r="A13019" s="20" t="s">
        <v>290</v>
      </c>
      <c r="B13019" s="20" t="s">
        <v>40</v>
      </c>
      <c r="C13019" s="20" t="s">
        <v>43</v>
      </c>
      <c r="D13019" s="20" t="s">
        <v>16</v>
      </c>
      <c r="E13019" s="20" t="s">
        <v>97</v>
      </c>
      <c r="F13019" s="21"/>
      <c r="G13019" s="20" t="s">
        <v>19</v>
      </c>
      <c r="H13019" s="21" t="s">
        <v>162</v>
      </c>
      <c r="I13019" s="25">
        <v>0.43269736842105261</v>
      </c>
      <c r="J13019" s="23">
        <v>14.05</v>
      </c>
      <c r="K13019" s="12">
        <f t="shared" si="407"/>
        <v>6.0793980263157898</v>
      </c>
      <c r="L13019" s="21" t="s">
        <v>21</v>
      </c>
      <c r="M13019" s="23">
        <f t="shared" si="408"/>
        <v>11.2</v>
      </c>
      <c r="N13019" s="6">
        <v>2024</v>
      </c>
    </row>
    <row r="13020" spans="1:14" ht="19.95" customHeight="1">
      <c r="A13020" s="20" t="s">
        <v>248</v>
      </c>
      <c r="B13020" s="20" t="s">
        <v>42</v>
      </c>
      <c r="C13020" s="20" t="s">
        <v>69</v>
      </c>
      <c r="D13020" s="20" t="s">
        <v>16</v>
      </c>
      <c r="E13020" s="20" t="s">
        <v>202</v>
      </c>
      <c r="F13020" s="21"/>
      <c r="G13020" s="20" t="s">
        <v>19</v>
      </c>
      <c r="H13020" s="21" t="s">
        <v>162</v>
      </c>
      <c r="I13020" s="25">
        <v>0.30863333333333332</v>
      </c>
      <c r="J13020" s="23">
        <v>0.55000000000000004</v>
      </c>
      <c r="K13020" s="12">
        <f t="shared" si="407"/>
        <v>0.16974833333333333</v>
      </c>
      <c r="L13020" s="21" t="s">
        <v>21</v>
      </c>
      <c r="M13020" s="23">
        <f t="shared" si="408"/>
        <v>0.4</v>
      </c>
      <c r="N13020" s="6">
        <v>2024</v>
      </c>
    </row>
    <row r="13021" spans="1:14" ht="19.95" customHeight="1">
      <c r="A13021" s="20" t="s">
        <v>392</v>
      </c>
      <c r="B13021" s="20" t="s">
        <v>14</v>
      </c>
      <c r="C13021" s="20" t="s">
        <v>36</v>
      </c>
      <c r="D13021" s="20" t="s">
        <v>16</v>
      </c>
      <c r="E13021" s="20" t="s">
        <v>97</v>
      </c>
      <c r="F13021" s="21"/>
      <c r="G13021" s="20" t="s">
        <v>19</v>
      </c>
      <c r="H13021" s="21" t="s">
        <v>159</v>
      </c>
      <c r="I13021" s="25">
        <v>0.48376666666666668</v>
      </c>
      <c r="J13021" s="23">
        <v>21</v>
      </c>
      <c r="K13021" s="12">
        <f t="shared" si="407"/>
        <v>10.1591</v>
      </c>
      <c r="L13021" s="21" t="s">
        <v>21</v>
      </c>
      <c r="M13021" s="23">
        <f t="shared" si="408"/>
        <v>16.8</v>
      </c>
      <c r="N13021" s="6">
        <v>2024</v>
      </c>
    </row>
    <row r="13022" spans="1:14" ht="19.95" customHeight="1">
      <c r="A13022" s="20" t="s">
        <v>248</v>
      </c>
      <c r="B13022" s="20" t="s">
        <v>42</v>
      </c>
      <c r="C13022" s="20" t="s">
        <v>44</v>
      </c>
      <c r="D13022" s="20" t="s">
        <v>16</v>
      </c>
      <c r="E13022" s="20" t="s">
        <v>202</v>
      </c>
      <c r="F13022" s="21"/>
      <c r="G13022" s="20" t="s">
        <v>19</v>
      </c>
      <c r="H13022" s="21" t="s">
        <v>162</v>
      </c>
      <c r="I13022" s="25">
        <v>0.2230375</v>
      </c>
      <c r="J13022" s="23">
        <v>0.7</v>
      </c>
      <c r="K13022" s="12">
        <f t="shared" si="407"/>
        <v>0.15612624999999999</v>
      </c>
      <c r="L13022" s="21" t="s">
        <v>21</v>
      </c>
      <c r="M13022" s="23">
        <f t="shared" si="408"/>
        <v>0.6</v>
      </c>
      <c r="N13022" s="6">
        <v>2024</v>
      </c>
    </row>
    <row r="13023" spans="1:14" ht="19.95" customHeight="1">
      <c r="A13023" s="20" t="s">
        <v>257</v>
      </c>
      <c r="B13023" s="20" t="s">
        <v>42</v>
      </c>
      <c r="C13023" s="20" t="s">
        <v>61</v>
      </c>
      <c r="D13023" s="20" t="s">
        <v>16</v>
      </c>
      <c r="E13023" s="20" t="s">
        <v>202</v>
      </c>
      <c r="F13023" s="21"/>
      <c r="G13023" s="20" t="s">
        <v>19</v>
      </c>
      <c r="H13023" s="21" t="s">
        <v>198</v>
      </c>
      <c r="I13023" s="25">
        <v>6.6780459770114939</v>
      </c>
      <c r="J13023" s="23">
        <v>1.4</v>
      </c>
      <c r="K13023" s="12">
        <f t="shared" si="407"/>
        <v>9.3492643678160903</v>
      </c>
      <c r="L13023" s="21" t="s">
        <v>21</v>
      </c>
      <c r="M13023" s="23">
        <f t="shared" si="408"/>
        <v>1.1000000000000001</v>
      </c>
      <c r="N13023" s="6">
        <v>2024</v>
      </c>
    </row>
    <row r="13024" spans="1:14" ht="19.95" customHeight="1">
      <c r="A13024" s="20" t="s">
        <v>211</v>
      </c>
      <c r="B13024" s="20" t="s">
        <v>14</v>
      </c>
      <c r="C13024" s="20" t="s">
        <v>192</v>
      </c>
      <c r="D13024" s="20" t="s">
        <v>213</v>
      </c>
      <c r="E13024" s="20" t="s">
        <v>150</v>
      </c>
      <c r="F13024" s="21"/>
      <c r="G13024" s="20" t="s">
        <v>19</v>
      </c>
      <c r="H13024" s="21" t="s">
        <v>229</v>
      </c>
      <c r="I13024" s="25">
        <v>5.5555555555555558E-3</v>
      </c>
      <c r="J13024" s="23">
        <v>75</v>
      </c>
      <c r="K13024" s="12">
        <f t="shared" ref="K13024:K13087" si="409">I13024*J13024</f>
        <v>0.41666666666666669</v>
      </c>
      <c r="L13024" s="21" t="s">
        <v>21</v>
      </c>
      <c r="M13024" s="23">
        <f t="shared" si="408"/>
        <v>60</v>
      </c>
      <c r="N13024" s="6">
        <v>2024</v>
      </c>
    </row>
    <row r="13025" spans="1:14" ht="19.95" customHeight="1">
      <c r="A13025" s="20" t="s">
        <v>276</v>
      </c>
      <c r="B13025" s="20" t="s">
        <v>40</v>
      </c>
      <c r="C13025" s="20" t="s">
        <v>57</v>
      </c>
      <c r="D13025" s="20" t="s">
        <v>16</v>
      </c>
      <c r="E13025" s="20" t="s">
        <v>189</v>
      </c>
      <c r="F13025" s="21"/>
      <c r="G13025" s="20" t="s">
        <v>19</v>
      </c>
      <c r="H13025" s="21" t="s">
        <v>92</v>
      </c>
      <c r="I13025" s="25">
        <v>2.68</v>
      </c>
      <c r="J13025" s="23">
        <v>3.5</v>
      </c>
      <c r="K13025" s="12">
        <f t="shared" si="409"/>
        <v>9.3800000000000008</v>
      </c>
      <c r="L13025" s="21" t="s">
        <v>21</v>
      </c>
      <c r="M13025" s="23">
        <f t="shared" si="408"/>
        <v>2.8</v>
      </c>
      <c r="N13025" s="6">
        <v>2024</v>
      </c>
    </row>
    <row r="13026" spans="1:14" ht="19.95" customHeight="1">
      <c r="A13026" s="20" t="s">
        <v>85</v>
      </c>
      <c r="B13026" s="20" t="s">
        <v>48</v>
      </c>
      <c r="C13026" s="20" t="s">
        <v>88</v>
      </c>
      <c r="D13026" s="20" t="s">
        <v>26</v>
      </c>
      <c r="E13026" s="20" t="s">
        <v>73</v>
      </c>
      <c r="F13026" s="21"/>
      <c r="G13026" s="20" t="s">
        <v>19</v>
      </c>
      <c r="H13026" s="21" t="s">
        <v>87</v>
      </c>
      <c r="I13026" s="25">
        <v>0.94</v>
      </c>
      <c r="J13026" s="23">
        <v>1.25</v>
      </c>
      <c r="K13026" s="12">
        <f t="shared" si="409"/>
        <v>1.1749999999999998</v>
      </c>
      <c r="L13026" s="21" t="s">
        <v>21</v>
      </c>
      <c r="M13026" s="23">
        <f t="shared" si="408"/>
        <v>1</v>
      </c>
      <c r="N13026" s="6">
        <v>2024</v>
      </c>
    </row>
    <row r="13027" spans="1:14" ht="19.95" customHeight="1">
      <c r="A13027" s="20" t="s">
        <v>211</v>
      </c>
      <c r="B13027" s="20" t="s">
        <v>14</v>
      </c>
      <c r="C13027" s="20" t="s">
        <v>192</v>
      </c>
      <c r="D13027" s="20" t="s">
        <v>213</v>
      </c>
      <c r="E13027" s="20" t="s">
        <v>150</v>
      </c>
      <c r="F13027" s="21"/>
      <c r="G13027" s="20" t="s">
        <v>19</v>
      </c>
      <c r="H13027" s="21" t="s">
        <v>182</v>
      </c>
      <c r="I13027" s="25">
        <v>6.1904761904761907E-3</v>
      </c>
      <c r="J13027" s="23">
        <v>75</v>
      </c>
      <c r="K13027" s="12">
        <f t="shared" si="409"/>
        <v>0.4642857142857143</v>
      </c>
      <c r="L13027" s="21" t="s">
        <v>21</v>
      </c>
      <c r="M13027" s="23">
        <f t="shared" si="408"/>
        <v>60</v>
      </c>
      <c r="N13027" s="6">
        <v>2024</v>
      </c>
    </row>
    <row r="13028" spans="1:14" ht="19.95" customHeight="1">
      <c r="A13028" s="20" t="s">
        <v>211</v>
      </c>
      <c r="B13028" s="20" t="s">
        <v>14</v>
      </c>
      <c r="C13028" s="20" t="s">
        <v>75</v>
      </c>
      <c r="D13028" s="20" t="s">
        <v>213</v>
      </c>
      <c r="E13028" s="20" t="s">
        <v>155</v>
      </c>
      <c r="F13028" s="21"/>
      <c r="G13028" s="20" t="s">
        <v>19</v>
      </c>
      <c r="H13028" s="21" t="s">
        <v>182</v>
      </c>
      <c r="I13028" s="25">
        <v>1.515873015873016E-2</v>
      </c>
      <c r="J13028" s="23">
        <v>75</v>
      </c>
      <c r="K13028" s="12">
        <f t="shared" si="409"/>
        <v>1.1369047619047621</v>
      </c>
      <c r="L13028" s="21" t="s">
        <v>21</v>
      </c>
      <c r="M13028" s="23">
        <f t="shared" si="408"/>
        <v>60</v>
      </c>
      <c r="N13028" s="6">
        <v>2024</v>
      </c>
    </row>
    <row r="13029" spans="1:14" ht="19.95" customHeight="1">
      <c r="A13029" s="20" t="s">
        <v>211</v>
      </c>
      <c r="B13029" s="20" t="s">
        <v>14</v>
      </c>
      <c r="C13029" s="20" t="s">
        <v>139</v>
      </c>
      <c r="D13029" s="20" t="s">
        <v>213</v>
      </c>
      <c r="E13029" s="20" t="s">
        <v>155</v>
      </c>
      <c r="F13029" s="21"/>
      <c r="G13029" s="20" t="s">
        <v>19</v>
      </c>
      <c r="H13029" s="21" t="s">
        <v>182</v>
      </c>
      <c r="I13029" s="25">
        <v>9.5544554455445543E-3</v>
      </c>
      <c r="J13029" s="23">
        <v>75</v>
      </c>
      <c r="K13029" s="12">
        <f t="shared" si="409"/>
        <v>0.71658415841584155</v>
      </c>
      <c r="L13029" s="21" t="s">
        <v>21</v>
      </c>
      <c r="M13029" s="23">
        <f t="shared" si="408"/>
        <v>60</v>
      </c>
      <c r="N13029" s="6">
        <v>2024</v>
      </c>
    </row>
    <row r="13030" spans="1:14" ht="19.95" customHeight="1">
      <c r="A13030" s="20" t="s">
        <v>211</v>
      </c>
      <c r="B13030" s="20" t="s">
        <v>14</v>
      </c>
      <c r="C13030" s="20" t="s">
        <v>75</v>
      </c>
      <c r="D13030" s="20" t="s">
        <v>213</v>
      </c>
      <c r="E13030" s="20" t="s">
        <v>155</v>
      </c>
      <c r="F13030" s="21"/>
      <c r="G13030" s="20" t="s">
        <v>19</v>
      </c>
      <c r="H13030" s="21" t="s">
        <v>182</v>
      </c>
      <c r="I13030" s="25">
        <v>1.5480225988700566E-2</v>
      </c>
      <c r="J13030" s="23">
        <v>75</v>
      </c>
      <c r="K13030" s="12">
        <f t="shared" si="409"/>
        <v>1.1610169491525424</v>
      </c>
      <c r="L13030" s="21" t="s">
        <v>21</v>
      </c>
      <c r="M13030" s="23">
        <f t="shared" si="408"/>
        <v>60</v>
      </c>
      <c r="N13030" s="6">
        <v>2024</v>
      </c>
    </row>
    <row r="13031" spans="1:14" ht="19.95" customHeight="1">
      <c r="A13031" s="20" t="s">
        <v>283</v>
      </c>
      <c r="B13031" s="20" t="s">
        <v>40</v>
      </c>
      <c r="C13031" s="20" t="s">
        <v>57</v>
      </c>
      <c r="D13031" s="20" t="s">
        <v>26</v>
      </c>
      <c r="E13031" s="20" t="s">
        <v>17</v>
      </c>
      <c r="F13031" s="21"/>
      <c r="G13031" s="20" t="s">
        <v>19</v>
      </c>
      <c r="H13031" s="21" t="s">
        <v>284</v>
      </c>
      <c r="I13031" s="25">
        <v>2.3180000000000001</v>
      </c>
      <c r="J13031" s="23">
        <v>14.31</v>
      </c>
      <c r="K13031" s="12">
        <f t="shared" si="409"/>
        <v>33.170580000000001</v>
      </c>
      <c r="L13031" s="21" t="s">
        <v>21</v>
      </c>
      <c r="M13031" s="23">
        <f t="shared" si="408"/>
        <v>11.4</v>
      </c>
      <c r="N13031" s="6">
        <v>2024</v>
      </c>
    </row>
    <row r="13032" spans="1:14" ht="19.95" customHeight="1">
      <c r="A13032" s="20" t="s">
        <v>283</v>
      </c>
      <c r="B13032" s="20" t="s">
        <v>40</v>
      </c>
      <c r="C13032" s="20" t="s">
        <v>57</v>
      </c>
      <c r="D13032" s="20" t="s">
        <v>26</v>
      </c>
      <c r="E13032" s="20" t="s">
        <v>17</v>
      </c>
      <c r="F13032" s="21"/>
      <c r="G13032" s="20" t="s">
        <v>19</v>
      </c>
      <c r="H13032" s="21" t="s">
        <v>284</v>
      </c>
      <c r="I13032" s="25">
        <v>2.3828</v>
      </c>
      <c r="J13032" s="23">
        <v>14.31</v>
      </c>
      <c r="K13032" s="12">
        <f t="shared" si="409"/>
        <v>34.097867999999998</v>
      </c>
      <c r="L13032" s="21" t="s">
        <v>21</v>
      </c>
      <c r="M13032" s="23">
        <f t="shared" si="408"/>
        <v>11.4</v>
      </c>
      <c r="N13032" s="6">
        <v>2024</v>
      </c>
    </row>
    <row r="13033" spans="1:14" ht="19.95" customHeight="1">
      <c r="A13033" s="20" t="s">
        <v>308</v>
      </c>
      <c r="B13033" s="20" t="s">
        <v>14</v>
      </c>
      <c r="C13033" s="20" t="s">
        <v>45</v>
      </c>
      <c r="D13033" s="20" t="s">
        <v>83</v>
      </c>
      <c r="E13033" s="20" t="s">
        <v>147</v>
      </c>
      <c r="F13033" s="21"/>
      <c r="G13033" s="20" t="s">
        <v>19</v>
      </c>
      <c r="H13033" s="21" t="s">
        <v>172</v>
      </c>
      <c r="I13033" s="25">
        <v>8.4409937888198755E-2</v>
      </c>
      <c r="J13033" s="23">
        <v>4.5</v>
      </c>
      <c r="K13033" s="12">
        <f t="shared" si="409"/>
        <v>0.37984472049689438</v>
      </c>
      <c r="L13033" s="21" t="s">
        <v>21</v>
      </c>
      <c r="M13033" s="23">
        <f t="shared" si="408"/>
        <v>3.6</v>
      </c>
      <c r="N13033" s="6">
        <v>2024</v>
      </c>
    </row>
    <row r="13034" spans="1:14" ht="19.95" customHeight="1">
      <c r="A13034" s="20" t="s">
        <v>308</v>
      </c>
      <c r="B13034" s="20" t="s">
        <v>33</v>
      </c>
      <c r="C13034" s="20" t="s">
        <v>69</v>
      </c>
      <c r="D13034" s="20" t="s">
        <v>83</v>
      </c>
      <c r="E13034" s="20" t="s">
        <v>147</v>
      </c>
      <c r="F13034" s="21"/>
      <c r="G13034" s="20" t="s">
        <v>19</v>
      </c>
      <c r="H13034" s="21" t="s">
        <v>172</v>
      </c>
      <c r="I13034" s="25">
        <v>0.15001984126984128</v>
      </c>
      <c r="J13034" s="23">
        <v>4.5</v>
      </c>
      <c r="K13034" s="12">
        <f t="shared" si="409"/>
        <v>0.67508928571428573</v>
      </c>
      <c r="L13034" s="21" t="s">
        <v>21</v>
      </c>
      <c r="M13034" s="23">
        <f t="shared" si="408"/>
        <v>3.6</v>
      </c>
      <c r="N13034" s="6">
        <v>2024</v>
      </c>
    </row>
    <row r="13035" spans="1:14" ht="19.95" customHeight="1">
      <c r="A13035" s="20" t="s">
        <v>308</v>
      </c>
      <c r="B13035" s="20" t="s">
        <v>42</v>
      </c>
      <c r="C13035" s="20" t="s">
        <v>69</v>
      </c>
      <c r="D13035" s="20" t="s">
        <v>83</v>
      </c>
      <c r="E13035" s="20" t="s">
        <v>147</v>
      </c>
      <c r="F13035" s="21"/>
      <c r="G13035" s="20" t="s">
        <v>19</v>
      </c>
      <c r="H13035" s="21" t="s">
        <v>172</v>
      </c>
      <c r="I13035" s="25">
        <v>0.17115384615384616</v>
      </c>
      <c r="J13035" s="23">
        <v>4.5</v>
      </c>
      <c r="K13035" s="12">
        <f t="shared" si="409"/>
        <v>0.77019230769230773</v>
      </c>
      <c r="L13035" s="21" t="s">
        <v>21</v>
      </c>
      <c r="M13035" s="23">
        <f t="shared" si="408"/>
        <v>3.6</v>
      </c>
      <c r="N13035" s="6">
        <v>2024</v>
      </c>
    </row>
    <row r="13036" spans="1:14" ht="19.95" customHeight="1">
      <c r="A13036" s="20" t="s">
        <v>85</v>
      </c>
      <c r="B13036" s="20" t="s">
        <v>14</v>
      </c>
      <c r="C13036" s="20" t="s">
        <v>111</v>
      </c>
      <c r="D13036" s="20" t="s">
        <v>16</v>
      </c>
      <c r="E13036" s="20" t="s">
        <v>73</v>
      </c>
      <c r="F13036" s="21"/>
      <c r="G13036" s="20" t="s">
        <v>19</v>
      </c>
      <c r="H13036" s="21" t="s">
        <v>87</v>
      </c>
      <c r="I13036" s="25">
        <v>0.134066091954023</v>
      </c>
      <c r="J13036" s="23">
        <v>1</v>
      </c>
      <c r="K13036" s="12">
        <f t="shared" si="409"/>
        <v>0.134066091954023</v>
      </c>
      <c r="L13036" s="21" t="s">
        <v>21</v>
      </c>
      <c r="M13036" s="23">
        <f t="shared" si="408"/>
        <v>0.8</v>
      </c>
      <c r="N13036" s="6">
        <v>2024</v>
      </c>
    </row>
    <row r="13037" spans="1:14" ht="19.95" customHeight="1">
      <c r="A13037" s="20" t="s">
        <v>85</v>
      </c>
      <c r="B13037" s="20" t="s">
        <v>14</v>
      </c>
      <c r="C13037" s="20" t="s">
        <v>102</v>
      </c>
      <c r="D13037" s="20" t="s">
        <v>16</v>
      </c>
      <c r="E13037" s="20" t="s">
        <v>73</v>
      </c>
      <c r="F13037" s="21"/>
      <c r="G13037" s="20" t="s">
        <v>19</v>
      </c>
      <c r="H13037" s="21" t="s">
        <v>87</v>
      </c>
      <c r="I13037" s="25">
        <v>0.16952873563218393</v>
      </c>
      <c r="J13037" s="23">
        <v>1.1000000000000001</v>
      </c>
      <c r="K13037" s="12">
        <f t="shared" si="409"/>
        <v>0.18648160919540233</v>
      </c>
      <c r="L13037" s="21" t="s">
        <v>21</v>
      </c>
      <c r="M13037" s="23">
        <f t="shared" si="408"/>
        <v>0.9</v>
      </c>
      <c r="N13037" s="6">
        <v>2024</v>
      </c>
    </row>
    <row r="13038" spans="1:14" ht="19.95" customHeight="1">
      <c r="A13038" s="20" t="s">
        <v>263</v>
      </c>
      <c r="B13038" s="20" t="s">
        <v>14</v>
      </c>
      <c r="C13038" s="20" t="s">
        <v>429</v>
      </c>
      <c r="D13038" s="20" t="s">
        <v>183</v>
      </c>
      <c r="E13038" s="20" t="s">
        <v>207</v>
      </c>
      <c r="F13038" s="21"/>
      <c r="G13038" s="20" t="s">
        <v>424</v>
      </c>
      <c r="H13038" s="21" t="s">
        <v>20</v>
      </c>
      <c r="I13038" s="25">
        <v>0.22999999999999998</v>
      </c>
      <c r="J13038" s="23">
        <v>85</v>
      </c>
      <c r="K13038" s="12">
        <f t="shared" si="409"/>
        <v>19.549999999999997</v>
      </c>
      <c r="L13038" s="21" t="s">
        <v>21</v>
      </c>
      <c r="M13038" s="23">
        <f t="shared" si="408"/>
        <v>68</v>
      </c>
      <c r="N13038" s="6">
        <v>2024</v>
      </c>
    </row>
    <row r="13039" spans="1:14" ht="19.95" customHeight="1">
      <c r="A13039" s="20" t="s">
        <v>263</v>
      </c>
      <c r="B13039" s="20" t="s">
        <v>14</v>
      </c>
      <c r="C13039" s="20" t="s">
        <v>45</v>
      </c>
      <c r="D13039" s="20" t="s">
        <v>183</v>
      </c>
      <c r="E13039" s="20" t="s">
        <v>207</v>
      </c>
      <c r="F13039" s="21"/>
      <c r="G13039" s="20" t="s">
        <v>424</v>
      </c>
      <c r="H13039" s="21" t="s">
        <v>20</v>
      </c>
      <c r="I13039" s="25">
        <v>0.1075</v>
      </c>
      <c r="J13039" s="23">
        <v>67</v>
      </c>
      <c r="K13039" s="12">
        <f t="shared" si="409"/>
        <v>7.2024999999999997</v>
      </c>
      <c r="L13039" s="21" t="s">
        <v>21</v>
      </c>
      <c r="M13039" s="23">
        <f t="shared" si="408"/>
        <v>53.6</v>
      </c>
      <c r="N13039" s="6">
        <v>2024</v>
      </c>
    </row>
    <row r="13040" spans="1:14" ht="19.95" customHeight="1">
      <c r="A13040" s="20" t="s">
        <v>211</v>
      </c>
      <c r="B13040" s="20" t="s">
        <v>14</v>
      </c>
      <c r="C13040" s="20" t="s">
        <v>215</v>
      </c>
      <c r="D13040" s="20" t="s">
        <v>213</v>
      </c>
      <c r="E13040" s="20" t="s">
        <v>207</v>
      </c>
      <c r="F13040" s="21"/>
      <c r="G13040" s="20" t="s">
        <v>19</v>
      </c>
      <c r="H13040" s="21" t="s">
        <v>229</v>
      </c>
      <c r="I13040" s="25">
        <v>3.142857142857143E-3</v>
      </c>
      <c r="J13040" s="23">
        <v>90</v>
      </c>
      <c r="K13040" s="12">
        <f t="shared" si="409"/>
        <v>0.28285714285714286</v>
      </c>
      <c r="L13040" s="21" t="s">
        <v>21</v>
      </c>
      <c r="M13040" s="23">
        <f t="shared" si="408"/>
        <v>72</v>
      </c>
      <c r="N13040" s="6">
        <v>2024</v>
      </c>
    </row>
    <row r="13041" spans="1:14" ht="19.95" customHeight="1">
      <c r="A13041" s="20" t="s">
        <v>263</v>
      </c>
      <c r="B13041" s="20" t="s">
        <v>14</v>
      </c>
      <c r="C13041" s="20" t="s">
        <v>123</v>
      </c>
      <c r="D13041" s="20" t="s">
        <v>16</v>
      </c>
      <c r="E13041" s="20" t="s">
        <v>207</v>
      </c>
      <c r="F13041" s="21"/>
      <c r="G13041" s="20" t="s">
        <v>424</v>
      </c>
      <c r="H13041" s="21" t="s">
        <v>32</v>
      </c>
      <c r="I13041" s="25">
        <v>2.5303030303030303E-2</v>
      </c>
      <c r="J13041" s="23">
        <v>55</v>
      </c>
      <c r="K13041" s="12">
        <f t="shared" si="409"/>
        <v>1.3916666666666666</v>
      </c>
      <c r="L13041" s="21" t="s">
        <v>21</v>
      </c>
      <c r="M13041" s="23">
        <f t="shared" si="408"/>
        <v>44</v>
      </c>
      <c r="N13041" s="6">
        <v>2024</v>
      </c>
    </row>
    <row r="13042" spans="1:14" ht="19.95" customHeight="1">
      <c r="A13042" s="20" t="s">
        <v>276</v>
      </c>
      <c r="B13042" s="20" t="s">
        <v>42</v>
      </c>
      <c r="C13042" s="20" t="s">
        <v>65</v>
      </c>
      <c r="D13042" s="20" t="s">
        <v>16</v>
      </c>
      <c r="E13042" s="20" t="s">
        <v>189</v>
      </c>
      <c r="F13042" s="21"/>
      <c r="G13042" s="20" t="s">
        <v>19</v>
      </c>
      <c r="H13042" s="21" t="s">
        <v>92</v>
      </c>
      <c r="I13042" s="25">
        <v>1.7155</v>
      </c>
      <c r="J13042" s="23">
        <v>3</v>
      </c>
      <c r="K13042" s="12">
        <f t="shared" si="409"/>
        <v>5.1464999999999996</v>
      </c>
      <c r="L13042" s="21" t="s">
        <v>21</v>
      </c>
      <c r="M13042" s="23">
        <f t="shared" si="408"/>
        <v>2.4</v>
      </c>
      <c r="N13042" s="6">
        <v>2024</v>
      </c>
    </row>
    <row r="13043" spans="1:14" ht="19.95" customHeight="1">
      <c r="A13043" s="20" t="s">
        <v>211</v>
      </c>
      <c r="B13043" s="20" t="s">
        <v>14</v>
      </c>
      <c r="C13043" s="20" t="s">
        <v>23</v>
      </c>
      <c r="D13043" s="20" t="s">
        <v>183</v>
      </c>
      <c r="E13043" s="20" t="s">
        <v>150</v>
      </c>
      <c r="F13043" s="21"/>
      <c r="G13043" s="20" t="s">
        <v>19</v>
      </c>
      <c r="H13043" s="21" t="s">
        <v>182</v>
      </c>
      <c r="I13043" s="25">
        <v>6.2499999999999995E-3</v>
      </c>
      <c r="J13043" s="23">
        <v>120</v>
      </c>
      <c r="K13043" s="12">
        <f t="shared" si="409"/>
        <v>0.74999999999999989</v>
      </c>
      <c r="L13043" s="21" t="s">
        <v>21</v>
      </c>
      <c r="M13043" s="23">
        <f t="shared" si="408"/>
        <v>96</v>
      </c>
      <c r="N13043" s="6">
        <v>2024</v>
      </c>
    </row>
    <row r="13044" spans="1:14" ht="19.95" customHeight="1">
      <c r="A13044" s="20" t="s">
        <v>211</v>
      </c>
      <c r="B13044" s="20" t="s">
        <v>14</v>
      </c>
      <c r="C13044" s="20" t="s">
        <v>179</v>
      </c>
      <c r="D13044" s="20" t="s">
        <v>183</v>
      </c>
      <c r="E13044" s="20" t="s">
        <v>150</v>
      </c>
      <c r="F13044" s="21"/>
      <c r="G13044" s="20" t="s">
        <v>19</v>
      </c>
      <c r="H13044" s="21" t="s">
        <v>182</v>
      </c>
      <c r="I13044" s="25">
        <v>7.4999999999999997E-3</v>
      </c>
      <c r="J13044" s="23">
        <v>120</v>
      </c>
      <c r="K13044" s="12">
        <f t="shared" si="409"/>
        <v>0.89999999999999991</v>
      </c>
      <c r="L13044" s="21" t="s">
        <v>21</v>
      </c>
      <c r="M13044" s="23">
        <f t="shared" si="408"/>
        <v>96</v>
      </c>
      <c r="N13044" s="6">
        <v>2024</v>
      </c>
    </row>
    <row r="13045" spans="1:14" ht="19.95" customHeight="1">
      <c r="A13045" s="20" t="s">
        <v>211</v>
      </c>
      <c r="B13045" s="20" t="s">
        <v>14</v>
      </c>
      <c r="C13045" s="20" t="s">
        <v>75</v>
      </c>
      <c r="D13045" s="20" t="s">
        <v>183</v>
      </c>
      <c r="E13045" s="20" t="s">
        <v>207</v>
      </c>
      <c r="F13045" s="21"/>
      <c r="G13045" s="20" t="s">
        <v>19</v>
      </c>
      <c r="H13045" s="21" t="s">
        <v>229</v>
      </c>
      <c r="I13045" s="25">
        <v>1.465909090909091E-2</v>
      </c>
      <c r="J13045" s="23">
        <v>140</v>
      </c>
      <c r="K13045" s="12">
        <f t="shared" si="409"/>
        <v>2.0522727272727272</v>
      </c>
      <c r="L13045" s="21" t="s">
        <v>21</v>
      </c>
      <c r="M13045" s="23">
        <f t="shared" si="408"/>
        <v>112</v>
      </c>
      <c r="N13045" s="6">
        <v>2024</v>
      </c>
    </row>
    <row r="13046" spans="1:14" ht="19.95" customHeight="1">
      <c r="A13046" s="20" t="s">
        <v>346</v>
      </c>
      <c r="B13046" s="20" t="s">
        <v>42</v>
      </c>
      <c r="C13046" s="20" t="s">
        <v>57</v>
      </c>
      <c r="D13046" s="20" t="s">
        <v>16</v>
      </c>
      <c r="E13046" s="20" t="s">
        <v>202</v>
      </c>
      <c r="F13046" s="21"/>
      <c r="G13046" s="20" t="s">
        <v>19</v>
      </c>
      <c r="H13046" s="21" t="s">
        <v>20</v>
      </c>
      <c r="I13046" s="25">
        <v>3.28125</v>
      </c>
      <c r="J13046" s="23">
        <v>1.75</v>
      </c>
      <c r="K13046" s="12">
        <f t="shared" si="409"/>
        <v>5.7421875</v>
      </c>
      <c r="L13046" s="21" t="s">
        <v>21</v>
      </c>
      <c r="M13046" s="23">
        <f t="shared" si="408"/>
        <v>1.4</v>
      </c>
      <c r="N13046" s="6">
        <v>2024</v>
      </c>
    </row>
    <row r="13047" spans="1:14" ht="19.95" customHeight="1">
      <c r="A13047" s="20" t="s">
        <v>211</v>
      </c>
      <c r="B13047" s="20" t="s">
        <v>14</v>
      </c>
      <c r="C13047" s="20" t="s">
        <v>219</v>
      </c>
      <c r="D13047" s="20" t="s">
        <v>213</v>
      </c>
      <c r="E13047" s="20" t="s">
        <v>207</v>
      </c>
      <c r="F13047" s="21"/>
      <c r="G13047" s="20" t="s">
        <v>19</v>
      </c>
      <c r="H13047" s="21" t="s">
        <v>229</v>
      </c>
      <c r="I13047" s="25">
        <v>3.9437134502923977E-3</v>
      </c>
      <c r="J13047" s="23">
        <v>65</v>
      </c>
      <c r="K13047" s="12">
        <f t="shared" si="409"/>
        <v>0.25634137426900583</v>
      </c>
      <c r="L13047" s="21" t="s">
        <v>21</v>
      </c>
      <c r="M13047" s="23">
        <f t="shared" si="408"/>
        <v>52</v>
      </c>
      <c r="N13047" s="6">
        <v>2024</v>
      </c>
    </row>
    <row r="13048" spans="1:14" ht="19.95" customHeight="1">
      <c r="A13048" s="20" t="s">
        <v>211</v>
      </c>
      <c r="B13048" s="20" t="s">
        <v>14</v>
      </c>
      <c r="C13048" s="20" t="s">
        <v>192</v>
      </c>
      <c r="D13048" s="20" t="s">
        <v>213</v>
      </c>
      <c r="E13048" s="20" t="s">
        <v>207</v>
      </c>
      <c r="F13048" s="21"/>
      <c r="G13048" s="20" t="s">
        <v>19</v>
      </c>
      <c r="H13048" s="21" t="s">
        <v>229</v>
      </c>
      <c r="I13048" s="25">
        <v>5.2500000000000003E-3</v>
      </c>
      <c r="J13048" s="23">
        <v>115</v>
      </c>
      <c r="K13048" s="12">
        <f t="shared" si="409"/>
        <v>0.60375000000000001</v>
      </c>
      <c r="L13048" s="21" t="s">
        <v>21</v>
      </c>
      <c r="M13048" s="23">
        <f t="shared" ref="M13048:M13111" si="410">ROUND(J13048-J13048*20/100,1)</f>
        <v>92</v>
      </c>
      <c r="N13048" s="6">
        <v>2024</v>
      </c>
    </row>
    <row r="13049" spans="1:14" ht="19.95" customHeight="1">
      <c r="A13049" s="20" t="s">
        <v>211</v>
      </c>
      <c r="B13049" s="20" t="s">
        <v>14</v>
      </c>
      <c r="C13049" s="20" t="s">
        <v>15</v>
      </c>
      <c r="D13049" s="20" t="s">
        <v>183</v>
      </c>
      <c r="E13049" s="20" t="s">
        <v>150</v>
      </c>
      <c r="F13049" s="21"/>
      <c r="G13049" s="20" t="s">
        <v>19</v>
      </c>
      <c r="H13049" s="21" t="s">
        <v>182</v>
      </c>
      <c r="I13049" s="25">
        <v>3.95E-2</v>
      </c>
      <c r="J13049" s="23">
        <v>75</v>
      </c>
      <c r="K13049" s="12">
        <f t="shared" si="409"/>
        <v>2.9624999999999999</v>
      </c>
      <c r="L13049" s="21" t="s">
        <v>21</v>
      </c>
      <c r="M13049" s="23">
        <f t="shared" si="410"/>
        <v>60</v>
      </c>
      <c r="N13049" s="6">
        <v>2024</v>
      </c>
    </row>
    <row r="13050" spans="1:14" ht="19.95" customHeight="1">
      <c r="A13050" s="20" t="s">
        <v>243</v>
      </c>
      <c r="B13050" s="20" t="s">
        <v>30</v>
      </c>
      <c r="C13050" s="20" t="s">
        <v>31</v>
      </c>
      <c r="D13050" s="20" t="s">
        <v>16</v>
      </c>
      <c r="E13050" s="20" t="s">
        <v>17</v>
      </c>
      <c r="F13050" s="21"/>
      <c r="G13050" s="20" t="s">
        <v>427</v>
      </c>
      <c r="H13050" s="21" t="s">
        <v>29</v>
      </c>
      <c r="I13050" s="25">
        <v>1.5253333333333332</v>
      </c>
      <c r="J13050" s="23">
        <v>5</v>
      </c>
      <c r="K13050" s="12">
        <f t="shared" si="409"/>
        <v>7.626666666666666</v>
      </c>
      <c r="L13050" s="21" t="s">
        <v>21</v>
      </c>
      <c r="M13050" s="23">
        <f t="shared" si="410"/>
        <v>4</v>
      </c>
      <c r="N13050" s="6">
        <v>2024</v>
      </c>
    </row>
    <row r="13051" spans="1:14" ht="19.95" customHeight="1">
      <c r="A13051" s="20" t="s">
        <v>308</v>
      </c>
      <c r="B13051" s="20" t="s">
        <v>42</v>
      </c>
      <c r="C13051" s="20" t="s">
        <v>43</v>
      </c>
      <c r="D13051" s="20" t="s">
        <v>16</v>
      </c>
      <c r="E13051" s="20" t="s">
        <v>147</v>
      </c>
      <c r="F13051" s="21"/>
      <c r="G13051" s="20" t="s">
        <v>19</v>
      </c>
      <c r="H13051" s="21" t="s">
        <v>172</v>
      </c>
      <c r="I13051" s="25">
        <v>0.29563492063492064</v>
      </c>
      <c r="J13051" s="23">
        <v>4.5</v>
      </c>
      <c r="K13051" s="12">
        <f t="shared" si="409"/>
        <v>1.3303571428571428</v>
      </c>
      <c r="L13051" s="21" t="s">
        <v>21</v>
      </c>
      <c r="M13051" s="23">
        <f t="shared" si="410"/>
        <v>3.6</v>
      </c>
      <c r="N13051" s="6">
        <v>2024</v>
      </c>
    </row>
    <row r="13052" spans="1:14" ht="19.95" customHeight="1">
      <c r="A13052" s="20" t="s">
        <v>321</v>
      </c>
      <c r="B13052" s="20" t="s">
        <v>24</v>
      </c>
      <c r="C13052" s="20" t="s">
        <v>131</v>
      </c>
      <c r="D13052" s="20" t="s">
        <v>16</v>
      </c>
      <c r="E13052" s="20" t="s">
        <v>17</v>
      </c>
      <c r="F13052" s="21"/>
      <c r="G13052" s="20" t="s">
        <v>19</v>
      </c>
      <c r="H13052" s="21" t="s">
        <v>92</v>
      </c>
      <c r="I13052" s="25">
        <v>4.4607999999999999</v>
      </c>
      <c r="J13052" s="23">
        <v>0.65</v>
      </c>
      <c r="K13052" s="12">
        <f t="shared" si="409"/>
        <v>2.8995199999999999</v>
      </c>
      <c r="L13052" s="21" t="s">
        <v>21</v>
      </c>
      <c r="M13052" s="23">
        <f t="shared" si="410"/>
        <v>0.5</v>
      </c>
      <c r="N13052" s="6">
        <v>2024</v>
      </c>
    </row>
    <row r="13053" spans="1:14" ht="19.95" customHeight="1">
      <c r="A13053" s="20" t="s">
        <v>261</v>
      </c>
      <c r="B13053" s="20" t="s">
        <v>40</v>
      </c>
      <c r="C13053" s="20" t="s">
        <v>31</v>
      </c>
      <c r="D13053" s="20" t="s">
        <v>16</v>
      </c>
      <c r="E13053" s="20" t="s">
        <v>27</v>
      </c>
      <c r="F13053" s="21"/>
      <c r="G13053" s="20" t="s">
        <v>19</v>
      </c>
      <c r="H13053" s="21" t="s">
        <v>262</v>
      </c>
      <c r="I13053" s="25">
        <v>1.9296</v>
      </c>
      <c r="J13053" s="23">
        <v>14</v>
      </c>
      <c r="K13053" s="12">
        <f t="shared" si="409"/>
        <v>27.014399999999998</v>
      </c>
      <c r="L13053" s="21" t="s">
        <v>21</v>
      </c>
      <c r="M13053" s="23">
        <f t="shared" si="410"/>
        <v>11.2</v>
      </c>
      <c r="N13053" s="6">
        <v>2024</v>
      </c>
    </row>
    <row r="13054" spans="1:14" ht="19.95" customHeight="1">
      <c r="A13054" s="20" t="s">
        <v>158</v>
      </c>
      <c r="B13054" s="20" t="s">
        <v>14</v>
      </c>
      <c r="C13054" s="20" t="s">
        <v>45</v>
      </c>
      <c r="D13054" s="20" t="s">
        <v>16</v>
      </c>
      <c r="E13054" s="20" t="s">
        <v>27</v>
      </c>
      <c r="F13054" s="21"/>
      <c r="G13054" s="20" t="s">
        <v>19</v>
      </c>
      <c r="H13054" s="21" t="s">
        <v>92</v>
      </c>
      <c r="I13054" s="25">
        <v>0.11523809523809524</v>
      </c>
      <c r="J13054" s="23">
        <v>6</v>
      </c>
      <c r="K13054" s="12">
        <f t="shared" si="409"/>
        <v>0.69142857142857139</v>
      </c>
      <c r="L13054" s="21" t="s">
        <v>21</v>
      </c>
      <c r="M13054" s="23">
        <f t="shared" si="410"/>
        <v>4.8</v>
      </c>
      <c r="N13054" s="6">
        <v>2024</v>
      </c>
    </row>
    <row r="13055" spans="1:14" ht="19.95" customHeight="1">
      <c r="A13055" s="20" t="s">
        <v>339</v>
      </c>
      <c r="B13055" s="20" t="s">
        <v>42</v>
      </c>
      <c r="C13055" s="20" t="s">
        <v>43</v>
      </c>
      <c r="D13055" s="20" t="s">
        <v>16</v>
      </c>
      <c r="E13055" s="20" t="s">
        <v>73</v>
      </c>
      <c r="F13055" s="21"/>
      <c r="G13055" s="20" t="s">
        <v>19</v>
      </c>
      <c r="H13055" s="21" t="s">
        <v>198</v>
      </c>
      <c r="I13055" s="25">
        <v>0.54888888888888887</v>
      </c>
      <c r="J13055" s="23">
        <v>0.9</v>
      </c>
      <c r="K13055" s="12">
        <f t="shared" si="409"/>
        <v>0.49399999999999999</v>
      </c>
      <c r="L13055" s="21" t="s">
        <v>21</v>
      </c>
      <c r="M13055" s="23">
        <f t="shared" si="410"/>
        <v>0.7</v>
      </c>
      <c r="N13055" s="6">
        <v>2024</v>
      </c>
    </row>
    <row r="13056" spans="1:14" ht="19.95" customHeight="1">
      <c r="A13056" s="20" t="s">
        <v>393</v>
      </c>
      <c r="B13056" s="20" t="s">
        <v>14</v>
      </c>
      <c r="C13056" s="20" t="s">
        <v>45</v>
      </c>
      <c r="D13056" s="20" t="s">
        <v>16</v>
      </c>
      <c r="E13056" s="20" t="s">
        <v>17</v>
      </c>
      <c r="F13056" s="21"/>
      <c r="G13056" s="20" t="s">
        <v>19</v>
      </c>
      <c r="H13056" s="21" t="s">
        <v>394</v>
      </c>
      <c r="I13056" s="25">
        <v>0.13261666666666666</v>
      </c>
      <c r="J13056" s="23">
        <v>25</v>
      </c>
      <c r="K13056" s="12">
        <f t="shared" si="409"/>
        <v>3.3154166666666667</v>
      </c>
      <c r="L13056" s="21" t="s">
        <v>21</v>
      </c>
      <c r="M13056" s="23">
        <f t="shared" si="410"/>
        <v>20</v>
      </c>
      <c r="N13056" s="6">
        <v>2024</v>
      </c>
    </row>
    <row r="13057" spans="1:14" ht="19.95" customHeight="1">
      <c r="A13057" s="20" t="s">
        <v>339</v>
      </c>
      <c r="B13057" s="20" t="s">
        <v>33</v>
      </c>
      <c r="C13057" s="20" t="s">
        <v>41</v>
      </c>
      <c r="D13057" s="20" t="s">
        <v>16</v>
      </c>
      <c r="E13057" s="20" t="s">
        <v>73</v>
      </c>
      <c r="F13057" s="21"/>
      <c r="G13057" s="20" t="s">
        <v>19</v>
      </c>
      <c r="H13057" s="21" t="s">
        <v>198</v>
      </c>
      <c r="I13057" s="25">
        <v>0.84415555555555555</v>
      </c>
      <c r="J13057" s="23">
        <v>1.33</v>
      </c>
      <c r="K13057" s="12">
        <f t="shared" si="409"/>
        <v>1.1227268888888888</v>
      </c>
      <c r="L13057" s="21" t="s">
        <v>21</v>
      </c>
      <c r="M13057" s="23">
        <f t="shared" si="410"/>
        <v>1.1000000000000001</v>
      </c>
      <c r="N13057" s="6">
        <v>2024</v>
      </c>
    </row>
    <row r="13058" spans="1:14" ht="19.95" customHeight="1">
      <c r="A13058" s="20" t="s">
        <v>85</v>
      </c>
      <c r="B13058" s="20" t="s">
        <v>33</v>
      </c>
      <c r="C13058" s="20" t="s">
        <v>41</v>
      </c>
      <c r="D13058" s="20" t="s">
        <v>16</v>
      </c>
      <c r="E13058" s="20" t="s">
        <v>73</v>
      </c>
      <c r="F13058" s="21"/>
      <c r="G13058" s="20" t="s">
        <v>19</v>
      </c>
      <c r="H13058" s="21" t="s">
        <v>87</v>
      </c>
      <c r="I13058" s="25">
        <v>0.64742857142857135</v>
      </c>
      <c r="J13058" s="23">
        <v>0.77</v>
      </c>
      <c r="K13058" s="12">
        <f t="shared" si="409"/>
        <v>0.49851999999999996</v>
      </c>
      <c r="L13058" s="21" t="s">
        <v>21</v>
      </c>
      <c r="M13058" s="23">
        <f t="shared" si="410"/>
        <v>0.6</v>
      </c>
      <c r="N13058" s="6">
        <v>2024</v>
      </c>
    </row>
    <row r="13059" spans="1:14" ht="19.95" customHeight="1">
      <c r="A13059" s="20" t="s">
        <v>248</v>
      </c>
      <c r="B13059" s="20" t="s">
        <v>14</v>
      </c>
      <c r="C13059" s="20" t="s">
        <v>15</v>
      </c>
      <c r="D13059" s="20" t="s">
        <v>16</v>
      </c>
      <c r="E13059" s="20" t="s">
        <v>199</v>
      </c>
      <c r="F13059" s="21"/>
      <c r="G13059" s="20" t="s">
        <v>19</v>
      </c>
      <c r="H13059" s="21" t="s">
        <v>198</v>
      </c>
      <c r="I13059" s="25">
        <v>4.65625E-2</v>
      </c>
      <c r="J13059" s="23">
        <v>5</v>
      </c>
      <c r="K13059" s="12">
        <f t="shared" si="409"/>
        <v>0.23281250000000001</v>
      </c>
      <c r="L13059" s="21" t="s">
        <v>21</v>
      </c>
      <c r="M13059" s="23">
        <f t="shared" si="410"/>
        <v>4</v>
      </c>
      <c r="N13059" s="6">
        <v>2024</v>
      </c>
    </row>
    <row r="13060" spans="1:14" ht="19.95" customHeight="1">
      <c r="A13060" s="20" t="s">
        <v>248</v>
      </c>
      <c r="B13060" s="20" t="s">
        <v>14</v>
      </c>
      <c r="C13060" s="20" t="s">
        <v>46</v>
      </c>
      <c r="D13060" s="20" t="s">
        <v>16</v>
      </c>
      <c r="E13060" s="20" t="s">
        <v>199</v>
      </c>
      <c r="F13060" s="21"/>
      <c r="G13060" s="20" t="s">
        <v>19</v>
      </c>
      <c r="H13060" s="21" t="s">
        <v>198</v>
      </c>
      <c r="I13060" s="25">
        <v>9.3593750000000003E-2</v>
      </c>
      <c r="J13060" s="23">
        <v>6</v>
      </c>
      <c r="K13060" s="12">
        <f t="shared" si="409"/>
        <v>0.56156249999999996</v>
      </c>
      <c r="L13060" s="21" t="s">
        <v>21</v>
      </c>
      <c r="M13060" s="23">
        <f t="shared" si="410"/>
        <v>4.8</v>
      </c>
      <c r="N13060" s="6">
        <v>2024</v>
      </c>
    </row>
    <row r="13061" spans="1:14" ht="19.95" customHeight="1">
      <c r="A13061" s="20" t="s">
        <v>240</v>
      </c>
      <c r="B13061" s="20" t="s">
        <v>42</v>
      </c>
      <c r="C13061" s="20" t="s">
        <v>65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241</v>
      </c>
      <c r="I13061" s="25">
        <v>1.9498275862068966</v>
      </c>
      <c r="J13061" s="23">
        <v>50</v>
      </c>
      <c r="K13061" s="12">
        <f t="shared" si="409"/>
        <v>97.491379310344826</v>
      </c>
      <c r="L13061" s="21" t="s">
        <v>21</v>
      </c>
      <c r="M13061" s="23">
        <f t="shared" si="410"/>
        <v>40</v>
      </c>
      <c r="N13061" s="6">
        <v>2024</v>
      </c>
    </row>
    <row r="13062" spans="1:14" ht="19.95" customHeight="1">
      <c r="A13062" s="20" t="s">
        <v>339</v>
      </c>
      <c r="B13062" s="20" t="s">
        <v>14</v>
      </c>
      <c r="C13062" s="20" t="s">
        <v>45</v>
      </c>
      <c r="D13062" s="20" t="s">
        <v>16</v>
      </c>
      <c r="E13062" s="20" t="s">
        <v>202</v>
      </c>
      <c r="F13062" s="21"/>
      <c r="G13062" s="20" t="s">
        <v>19</v>
      </c>
      <c r="H13062" s="21" t="s">
        <v>20</v>
      </c>
      <c r="I13062" s="25">
        <v>0.15985294117647059</v>
      </c>
      <c r="J13062" s="23">
        <v>1.25</v>
      </c>
      <c r="K13062" s="12">
        <f t="shared" si="409"/>
        <v>0.19981617647058825</v>
      </c>
      <c r="L13062" s="21" t="s">
        <v>21</v>
      </c>
      <c r="M13062" s="23">
        <f t="shared" si="410"/>
        <v>1</v>
      </c>
      <c r="N13062" s="6">
        <v>2024</v>
      </c>
    </row>
    <row r="13063" spans="1:14" ht="19.95" customHeight="1">
      <c r="A13063" s="20" t="s">
        <v>339</v>
      </c>
      <c r="B13063" s="20" t="s">
        <v>14</v>
      </c>
      <c r="C13063" s="20" t="s">
        <v>58</v>
      </c>
      <c r="D13063" s="20" t="s">
        <v>16</v>
      </c>
      <c r="E13063" s="20" t="s">
        <v>202</v>
      </c>
      <c r="F13063" s="21"/>
      <c r="G13063" s="20" t="s">
        <v>19</v>
      </c>
      <c r="H13063" s="21" t="s">
        <v>20</v>
      </c>
      <c r="I13063" s="25">
        <v>0.33647058823529408</v>
      </c>
      <c r="J13063" s="23">
        <v>1</v>
      </c>
      <c r="K13063" s="12">
        <f t="shared" si="409"/>
        <v>0.33647058823529408</v>
      </c>
      <c r="L13063" s="21" t="s">
        <v>21</v>
      </c>
      <c r="M13063" s="23">
        <f t="shared" si="410"/>
        <v>0.8</v>
      </c>
      <c r="N13063" s="6">
        <v>2024</v>
      </c>
    </row>
    <row r="13064" spans="1:14" ht="19.95" customHeight="1">
      <c r="A13064" s="20" t="s">
        <v>339</v>
      </c>
      <c r="B13064" s="20" t="s">
        <v>14</v>
      </c>
      <c r="C13064" s="20" t="s">
        <v>35</v>
      </c>
      <c r="D13064" s="20" t="s">
        <v>16</v>
      </c>
      <c r="E13064" s="20" t="s">
        <v>202</v>
      </c>
      <c r="F13064" s="21"/>
      <c r="G13064" s="20" t="s">
        <v>19</v>
      </c>
      <c r="H13064" s="21" t="s">
        <v>20</v>
      </c>
      <c r="I13064" s="25">
        <v>1.0188235294117647</v>
      </c>
      <c r="J13064" s="23">
        <v>4</v>
      </c>
      <c r="K13064" s="12">
        <f t="shared" si="409"/>
        <v>4.0752941176470587</v>
      </c>
      <c r="L13064" s="21" t="s">
        <v>21</v>
      </c>
      <c r="M13064" s="23">
        <f t="shared" si="410"/>
        <v>3.2</v>
      </c>
      <c r="N13064" s="6">
        <v>2024</v>
      </c>
    </row>
    <row r="13065" spans="1:14" ht="19.95" customHeight="1">
      <c r="A13065" s="20" t="s">
        <v>308</v>
      </c>
      <c r="B13065" s="20" t="s">
        <v>48</v>
      </c>
      <c r="C13065" s="20" t="s">
        <v>94</v>
      </c>
      <c r="D13065" s="20" t="s">
        <v>83</v>
      </c>
      <c r="E13065" s="20" t="s">
        <v>147</v>
      </c>
      <c r="F13065" s="21"/>
      <c r="G13065" s="20" t="s">
        <v>19</v>
      </c>
      <c r="H13065" s="21" t="s">
        <v>172</v>
      </c>
      <c r="I13065" s="25">
        <v>0.11154794520547945</v>
      </c>
      <c r="J13065" s="23">
        <v>6</v>
      </c>
      <c r="K13065" s="12">
        <f t="shared" si="409"/>
        <v>0.66928767123287669</v>
      </c>
      <c r="L13065" s="21" t="s">
        <v>21</v>
      </c>
      <c r="M13065" s="23">
        <f t="shared" si="410"/>
        <v>4.8</v>
      </c>
      <c r="N13065" s="6">
        <v>2024</v>
      </c>
    </row>
    <row r="13066" spans="1:14" ht="19.95" customHeight="1">
      <c r="A13066" s="20" t="s">
        <v>308</v>
      </c>
      <c r="B13066" s="20" t="s">
        <v>30</v>
      </c>
      <c r="C13066" s="20" t="s">
        <v>31</v>
      </c>
      <c r="D13066" s="20" t="s">
        <v>16</v>
      </c>
      <c r="E13066" s="20" t="s">
        <v>147</v>
      </c>
      <c r="F13066" s="21"/>
      <c r="G13066" s="20" t="s">
        <v>19</v>
      </c>
      <c r="H13066" s="21" t="s">
        <v>172</v>
      </c>
      <c r="I13066" s="25">
        <v>1.0038857142857143</v>
      </c>
      <c r="J13066" s="23">
        <v>7</v>
      </c>
      <c r="K13066" s="12">
        <f t="shared" si="409"/>
        <v>7.0271999999999997</v>
      </c>
      <c r="L13066" s="21" t="s">
        <v>21</v>
      </c>
      <c r="M13066" s="23">
        <f t="shared" si="410"/>
        <v>5.6</v>
      </c>
      <c r="N13066" s="6">
        <v>2024</v>
      </c>
    </row>
    <row r="13067" spans="1:14" ht="19.95" customHeight="1">
      <c r="A13067" s="20" t="s">
        <v>308</v>
      </c>
      <c r="B13067" s="20" t="s">
        <v>33</v>
      </c>
      <c r="C13067" s="20" t="s">
        <v>69</v>
      </c>
      <c r="D13067" s="20" t="s">
        <v>83</v>
      </c>
      <c r="E13067" s="20" t="s">
        <v>147</v>
      </c>
      <c r="F13067" s="21"/>
      <c r="G13067" s="20" t="s">
        <v>19</v>
      </c>
      <c r="H13067" s="21" t="s">
        <v>172</v>
      </c>
      <c r="I13067" s="25">
        <v>0.14615</v>
      </c>
      <c r="J13067" s="23">
        <v>4.5</v>
      </c>
      <c r="K13067" s="12">
        <f t="shared" si="409"/>
        <v>0.65767500000000001</v>
      </c>
      <c r="L13067" s="21" t="s">
        <v>21</v>
      </c>
      <c r="M13067" s="23">
        <f t="shared" si="410"/>
        <v>3.6</v>
      </c>
      <c r="N13067" s="6">
        <v>2024</v>
      </c>
    </row>
    <row r="13068" spans="1:14" ht="19.95" customHeight="1">
      <c r="A13068" s="20" t="s">
        <v>376</v>
      </c>
      <c r="B13068" s="20" t="s">
        <v>112</v>
      </c>
      <c r="C13068" s="20" t="s">
        <v>352</v>
      </c>
      <c r="D13068" s="20" t="s">
        <v>83</v>
      </c>
      <c r="E13068" s="20" t="s">
        <v>189</v>
      </c>
      <c r="F13068" s="21"/>
      <c r="G13068" s="20" t="s">
        <v>19</v>
      </c>
      <c r="H13068" s="21" t="s">
        <v>198</v>
      </c>
      <c r="I13068" s="25">
        <v>1.5015000000000001</v>
      </c>
      <c r="J13068" s="23">
        <v>0.43</v>
      </c>
      <c r="K13068" s="12">
        <f t="shared" si="409"/>
        <v>0.64564500000000002</v>
      </c>
      <c r="L13068" s="21" t="s">
        <v>21</v>
      </c>
      <c r="M13068" s="23">
        <f t="shared" si="410"/>
        <v>0.3</v>
      </c>
      <c r="N13068" s="6">
        <v>2024</v>
      </c>
    </row>
    <row r="13069" spans="1:14" ht="19.95" customHeight="1">
      <c r="A13069" s="20" t="s">
        <v>376</v>
      </c>
      <c r="B13069" s="20" t="s">
        <v>112</v>
      </c>
      <c r="C13069" s="20" t="s">
        <v>352</v>
      </c>
      <c r="D13069" s="20" t="s">
        <v>83</v>
      </c>
      <c r="E13069" s="20" t="s">
        <v>189</v>
      </c>
      <c r="F13069" s="21"/>
      <c r="G13069" s="20" t="s">
        <v>19</v>
      </c>
      <c r="H13069" s="21" t="s">
        <v>198</v>
      </c>
      <c r="I13069" s="25">
        <v>1.0851</v>
      </c>
      <c r="J13069" s="23">
        <v>0.43</v>
      </c>
      <c r="K13069" s="12">
        <f t="shared" si="409"/>
        <v>0.46659299999999998</v>
      </c>
      <c r="L13069" s="21" t="s">
        <v>21</v>
      </c>
      <c r="M13069" s="23">
        <f t="shared" si="410"/>
        <v>0.3</v>
      </c>
      <c r="N13069" s="6">
        <v>2024</v>
      </c>
    </row>
    <row r="13070" spans="1:14" ht="19.95" customHeight="1">
      <c r="A13070" s="20" t="s">
        <v>330</v>
      </c>
      <c r="B13070" s="20" t="s">
        <v>112</v>
      </c>
      <c r="C13070" s="20" t="s">
        <v>31</v>
      </c>
      <c r="D13070" s="20" t="s">
        <v>16</v>
      </c>
      <c r="E13070" s="20" t="s">
        <v>17</v>
      </c>
      <c r="F13070" s="21"/>
      <c r="G13070" s="20" t="s">
        <v>19</v>
      </c>
      <c r="H13070" s="21" t="s">
        <v>92</v>
      </c>
      <c r="I13070" s="25">
        <v>1.4232484076433121</v>
      </c>
      <c r="J13070" s="23">
        <v>0.33</v>
      </c>
      <c r="K13070" s="12">
        <f t="shared" si="409"/>
        <v>0.46967197452229298</v>
      </c>
      <c r="L13070" s="21" t="s">
        <v>21</v>
      </c>
      <c r="M13070" s="23">
        <f t="shared" si="410"/>
        <v>0.3</v>
      </c>
      <c r="N13070" s="6">
        <v>2024</v>
      </c>
    </row>
    <row r="13071" spans="1:14" ht="19.95" customHeight="1">
      <c r="A13071" s="20" t="s">
        <v>346</v>
      </c>
      <c r="B13071" s="20" t="s">
        <v>112</v>
      </c>
      <c r="C13071" s="20" t="s">
        <v>350</v>
      </c>
      <c r="D13071" s="20" t="s">
        <v>16</v>
      </c>
      <c r="E13071" s="20" t="s">
        <v>202</v>
      </c>
      <c r="F13071" s="21"/>
      <c r="G13071" s="20" t="s">
        <v>19</v>
      </c>
      <c r="H13071" s="21" t="s">
        <v>156</v>
      </c>
      <c r="I13071" s="25">
        <v>0.71166666666666667</v>
      </c>
      <c r="J13071" s="23">
        <v>1.1000000000000001</v>
      </c>
      <c r="K13071" s="12">
        <f t="shared" si="409"/>
        <v>0.78283333333333338</v>
      </c>
      <c r="L13071" s="21" t="s">
        <v>21</v>
      </c>
      <c r="M13071" s="23">
        <f t="shared" si="410"/>
        <v>0.9</v>
      </c>
      <c r="N13071" s="6">
        <v>2024</v>
      </c>
    </row>
    <row r="13072" spans="1:14" ht="19.95" customHeight="1">
      <c r="A13072" s="20" t="s">
        <v>302</v>
      </c>
      <c r="B13072" s="20" t="s">
        <v>14</v>
      </c>
      <c r="C13072" s="20" t="s">
        <v>306</v>
      </c>
      <c r="D13072" s="20" t="s">
        <v>83</v>
      </c>
      <c r="E13072" s="20" t="s">
        <v>171</v>
      </c>
      <c r="F13072" s="21"/>
      <c r="G13072" s="20" t="s">
        <v>19</v>
      </c>
      <c r="H13072" s="21" t="s">
        <v>20</v>
      </c>
      <c r="I13072" s="25">
        <v>13.543333333333333</v>
      </c>
      <c r="J13072" s="23">
        <v>0.36</v>
      </c>
      <c r="K13072" s="12">
        <f t="shared" si="409"/>
        <v>4.8755999999999995</v>
      </c>
      <c r="L13072" s="21" t="s">
        <v>21</v>
      </c>
      <c r="M13072" s="23">
        <f t="shared" si="410"/>
        <v>0.3</v>
      </c>
      <c r="N13072" s="6">
        <v>2024</v>
      </c>
    </row>
    <row r="13073" spans="1:14" ht="19.95" customHeight="1">
      <c r="A13073" s="20" t="s">
        <v>186</v>
      </c>
      <c r="B13073" s="20" t="s">
        <v>14</v>
      </c>
      <c r="C13073" s="20" t="s">
        <v>58</v>
      </c>
      <c r="D13073" s="20" t="s">
        <v>16</v>
      </c>
      <c r="E13073" s="20" t="s">
        <v>155</v>
      </c>
      <c r="F13073" s="21"/>
      <c r="G13073" s="20" t="s">
        <v>19</v>
      </c>
      <c r="H13073" s="21" t="s">
        <v>92</v>
      </c>
      <c r="I13073" s="25">
        <v>0.23499999999999999</v>
      </c>
      <c r="J13073" s="23">
        <v>0.77</v>
      </c>
      <c r="K13073" s="12">
        <f t="shared" si="409"/>
        <v>0.18095</v>
      </c>
      <c r="L13073" s="21" t="s">
        <v>21</v>
      </c>
      <c r="M13073" s="23">
        <f t="shared" si="410"/>
        <v>0.6</v>
      </c>
      <c r="N13073" s="6">
        <v>2024</v>
      </c>
    </row>
    <row r="13074" spans="1:14" ht="19.95" customHeight="1">
      <c r="A13074" s="20" t="s">
        <v>186</v>
      </c>
      <c r="B13074" s="20" t="s">
        <v>14</v>
      </c>
      <c r="C13074" s="20" t="s">
        <v>58</v>
      </c>
      <c r="D13074" s="20" t="s">
        <v>16</v>
      </c>
      <c r="E13074" s="20" t="s">
        <v>155</v>
      </c>
      <c r="F13074" s="21"/>
      <c r="G13074" s="20" t="s">
        <v>19</v>
      </c>
      <c r="H13074" s="21" t="s">
        <v>92</v>
      </c>
      <c r="I13074" s="25">
        <v>0.23683333333333334</v>
      </c>
      <c r="J13074" s="23">
        <v>0.77</v>
      </c>
      <c r="K13074" s="12">
        <f t="shared" si="409"/>
        <v>0.18236166666666667</v>
      </c>
      <c r="L13074" s="21" t="s">
        <v>21</v>
      </c>
      <c r="M13074" s="23">
        <f t="shared" si="410"/>
        <v>0.6</v>
      </c>
      <c r="N13074" s="6">
        <v>2024</v>
      </c>
    </row>
    <row r="13075" spans="1:14" ht="19.95" customHeight="1">
      <c r="A13075" s="20" t="s">
        <v>248</v>
      </c>
      <c r="B13075" s="20" t="s">
        <v>33</v>
      </c>
      <c r="C13075" s="20" t="s">
        <v>44</v>
      </c>
      <c r="D13075" s="20" t="s">
        <v>16</v>
      </c>
      <c r="E13075" s="20" t="s">
        <v>202</v>
      </c>
      <c r="F13075" s="21"/>
      <c r="G13075" s="20" t="s">
        <v>19</v>
      </c>
      <c r="H13075" s="21" t="s">
        <v>162</v>
      </c>
      <c r="I13075" s="25">
        <v>0.20599999999999999</v>
      </c>
      <c r="J13075" s="23">
        <v>0.76</v>
      </c>
      <c r="K13075" s="12">
        <f t="shared" si="409"/>
        <v>0.15656</v>
      </c>
      <c r="L13075" s="21" t="s">
        <v>21</v>
      </c>
      <c r="M13075" s="23">
        <f t="shared" si="410"/>
        <v>0.6</v>
      </c>
      <c r="N13075" s="6">
        <v>2024</v>
      </c>
    </row>
    <row r="13076" spans="1:14" ht="19.95" customHeight="1">
      <c r="A13076" s="20" t="s">
        <v>85</v>
      </c>
      <c r="B13076" s="20" t="s">
        <v>42</v>
      </c>
      <c r="C13076" s="20" t="s">
        <v>44</v>
      </c>
      <c r="D13076" s="20" t="s">
        <v>16</v>
      </c>
      <c r="E13076" s="20" t="s">
        <v>73</v>
      </c>
      <c r="F13076" s="21"/>
      <c r="G13076" s="20" t="s">
        <v>19</v>
      </c>
      <c r="H13076" s="21" t="s">
        <v>92</v>
      </c>
      <c r="I13076" s="25">
        <v>0.16283333333333333</v>
      </c>
      <c r="J13076" s="23">
        <v>1.33</v>
      </c>
      <c r="K13076" s="12">
        <f t="shared" si="409"/>
        <v>0.21656833333333333</v>
      </c>
      <c r="L13076" s="21" t="s">
        <v>21</v>
      </c>
      <c r="M13076" s="23">
        <f t="shared" si="410"/>
        <v>1.1000000000000001</v>
      </c>
      <c r="N13076" s="6">
        <v>2024</v>
      </c>
    </row>
    <row r="13077" spans="1:14" ht="19.95" customHeight="1">
      <c r="A13077" s="20" t="s">
        <v>276</v>
      </c>
      <c r="B13077" s="20" t="s">
        <v>42</v>
      </c>
      <c r="C13077" s="20" t="s">
        <v>44</v>
      </c>
      <c r="D13077" s="20" t="s">
        <v>16</v>
      </c>
      <c r="E13077" s="20" t="s">
        <v>189</v>
      </c>
      <c r="F13077" s="21"/>
      <c r="G13077" s="20" t="s">
        <v>19</v>
      </c>
      <c r="H13077" s="21" t="s">
        <v>92</v>
      </c>
      <c r="I13077" s="25">
        <v>0.1492</v>
      </c>
      <c r="J13077" s="23">
        <v>3.12</v>
      </c>
      <c r="K13077" s="12">
        <f t="shared" si="409"/>
        <v>0.46550400000000003</v>
      </c>
      <c r="L13077" s="21" t="s">
        <v>21</v>
      </c>
      <c r="M13077" s="23">
        <f t="shared" si="410"/>
        <v>2.5</v>
      </c>
      <c r="N13077" s="6">
        <v>2024</v>
      </c>
    </row>
    <row r="13078" spans="1:14" ht="19.95" customHeight="1">
      <c r="A13078" s="20" t="s">
        <v>186</v>
      </c>
      <c r="B13078" s="20" t="s">
        <v>30</v>
      </c>
      <c r="C13078" s="20" t="s">
        <v>69</v>
      </c>
      <c r="D13078" s="20" t="s">
        <v>16</v>
      </c>
      <c r="E13078" s="20" t="s">
        <v>155</v>
      </c>
      <c r="F13078" s="21"/>
      <c r="G13078" s="20" t="s">
        <v>19</v>
      </c>
      <c r="H13078" s="21" t="s">
        <v>92</v>
      </c>
      <c r="I13078" s="25">
        <v>0.2641290322580645</v>
      </c>
      <c r="J13078" s="23">
        <v>1.89</v>
      </c>
      <c r="K13078" s="12">
        <f t="shared" si="409"/>
        <v>0.49920387096774188</v>
      </c>
      <c r="L13078" s="21" t="s">
        <v>21</v>
      </c>
      <c r="M13078" s="23">
        <f t="shared" si="410"/>
        <v>1.5</v>
      </c>
      <c r="N13078" s="6">
        <v>2024</v>
      </c>
    </row>
    <row r="13079" spans="1:14" ht="19.95" customHeight="1">
      <c r="A13079" s="20" t="s">
        <v>248</v>
      </c>
      <c r="B13079" s="20" t="s">
        <v>14</v>
      </c>
      <c r="C13079" s="20" t="s">
        <v>45</v>
      </c>
      <c r="D13079" s="20" t="s">
        <v>16</v>
      </c>
      <c r="E13079" s="20" t="s">
        <v>202</v>
      </c>
      <c r="F13079" s="21"/>
      <c r="G13079" s="20" t="s">
        <v>19</v>
      </c>
      <c r="H13079" s="21" t="s">
        <v>162</v>
      </c>
      <c r="I13079" s="25">
        <v>0.15783333333333333</v>
      </c>
      <c r="J13079" s="23">
        <v>0.69</v>
      </c>
      <c r="K13079" s="12">
        <f t="shared" si="409"/>
        <v>0.10890499999999999</v>
      </c>
      <c r="L13079" s="21" t="s">
        <v>21</v>
      </c>
      <c r="M13079" s="23">
        <f t="shared" si="410"/>
        <v>0.6</v>
      </c>
      <c r="N13079" s="6">
        <v>2024</v>
      </c>
    </row>
    <row r="13080" spans="1:14" ht="19.95" customHeight="1">
      <c r="A13080" s="20" t="s">
        <v>186</v>
      </c>
      <c r="B13080" s="20" t="s">
        <v>33</v>
      </c>
      <c r="C13080" s="20" t="s">
        <v>41</v>
      </c>
      <c r="D13080" s="20" t="s">
        <v>16</v>
      </c>
      <c r="E13080" s="20" t="s">
        <v>155</v>
      </c>
      <c r="F13080" s="21"/>
      <c r="G13080" s="20" t="s">
        <v>19</v>
      </c>
      <c r="H13080" s="21" t="s">
        <v>92</v>
      </c>
      <c r="I13080" s="25">
        <v>0.66417777777777776</v>
      </c>
      <c r="J13080" s="23">
        <v>0.84</v>
      </c>
      <c r="K13080" s="12">
        <f t="shared" si="409"/>
        <v>0.55790933333333326</v>
      </c>
      <c r="L13080" s="21" t="s">
        <v>21</v>
      </c>
      <c r="M13080" s="23">
        <f t="shared" si="410"/>
        <v>0.7</v>
      </c>
      <c r="N13080" s="6">
        <v>2024</v>
      </c>
    </row>
    <row r="13081" spans="1:14" ht="19.95" customHeight="1">
      <c r="A13081" s="20" t="s">
        <v>248</v>
      </c>
      <c r="B13081" s="20" t="s">
        <v>33</v>
      </c>
      <c r="C13081" s="20" t="s">
        <v>44</v>
      </c>
      <c r="D13081" s="20" t="s">
        <v>16</v>
      </c>
      <c r="E13081" s="20" t="s">
        <v>202</v>
      </c>
      <c r="F13081" s="21"/>
      <c r="G13081" s="20" t="s">
        <v>19</v>
      </c>
      <c r="H13081" s="21" t="s">
        <v>162</v>
      </c>
      <c r="I13081" s="25">
        <v>0.21</v>
      </c>
      <c r="J13081" s="23">
        <v>0.76</v>
      </c>
      <c r="K13081" s="12">
        <f t="shared" si="409"/>
        <v>0.15959999999999999</v>
      </c>
      <c r="L13081" s="21" t="s">
        <v>21</v>
      </c>
      <c r="M13081" s="23">
        <f t="shared" si="410"/>
        <v>0.6</v>
      </c>
      <c r="N13081" s="6">
        <v>2024</v>
      </c>
    </row>
    <row r="13082" spans="1:14" ht="19.95" customHeight="1">
      <c r="A13082" s="20" t="s">
        <v>186</v>
      </c>
      <c r="B13082" s="20" t="s">
        <v>33</v>
      </c>
      <c r="C13082" s="20" t="s">
        <v>44</v>
      </c>
      <c r="D13082" s="20" t="s">
        <v>16</v>
      </c>
      <c r="E13082" s="20" t="s">
        <v>155</v>
      </c>
      <c r="F13082" s="21"/>
      <c r="G13082" s="20" t="s">
        <v>19</v>
      </c>
      <c r="H13082" s="21" t="s">
        <v>92</v>
      </c>
      <c r="I13082" s="25">
        <v>0.13187499999999999</v>
      </c>
      <c r="J13082" s="23">
        <v>2.1</v>
      </c>
      <c r="K13082" s="12">
        <f t="shared" si="409"/>
        <v>0.2769375</v>
      </c>
      <c r="L13082" s="21" t="s">
        <v>21</v>
      </c>
      <c r="M13082" s="23">
        <f t="shared" si="410"/>
        <v>1.7</v>
      </c>
      <c r="N13082" s="6">
        <v>2024</v>
      </c>
    </row>
    <row r="13083" spans="1:14" ht="19.95" customHeight="1">
      <c r="A13083" s="20" t="s">
        <v>85</v>
      </c>
      <c r="B13083" s="20" t="s">
        <v>33</v>
      </c>
      <c r="C13083" s="20" t="s">
        <v>44</v>
      </c>
      <c r="D13083" s="20" t="s">
        <v>16</v>
      </c>
      <c r="E13083" s="20" t="s">
        <v>73</v>
      </c>
      <c r="F13083" s="21"/>
      <c r="G13083" s="20" t="s">
        <v>19</v>
      </c>
      <c r="H13083" s="21" t="s">
        <v>87</v>
      </c>
      <c r="I13083" s="25">
        <v>0.14483333333333334</v>
      </c>
      <c r="J13083" s="23">
        <v>1.47</v>
      </c>
      <c r="K13083" s="12">
        <f t="shared" si="409"/>
        <v>0.21290500000000001</v>
      </c>
      <c r="L13083" s="21" t="s">
        <v>21</v>
      </c>
      <c r="M13083" s="23">
        <f t="shared" si="410"/>
        <v>1.2</v>
      </c>
      <c r="N13083" s="6">
        <v>2024</v>
      </c>
    </row>
    <row r="13084" spans="1:14" ht="19.95" customHeight="1">
      <c r="A13084" s="20" t="s">
        <v>186</v>
      </c>
      <c r="B13084" s="20" t="s">
        <v>48</v>
      </c>
      <c r="C13084" s="20" t="s">
        <v>49</v>
      </c>
      <c r="D13084" s="20" t="s">
        <v>16</v>
      </c>
      <c r="E13084" s="20" t="s">
        <v>155</v>
      </c>
      <c r="F13084" s="21"/>
      <c r="G13084" s="20" t="s">
        <v>19</v>
      </c>
      <c r="H13084" s="21" t="s">
        <v>92</v>
      </c>
      <c r="I13084" s="25">
        <v>7.8600000000000003E-2</v>
      </c>
      <c r="J13084" s="23">
        <v>2.1</v>
      </c>
      <c r="K13084" s="12">
        <f t="shared" si="409"/>
        <v>0.16506000000000001</v>
      </c>
      <c r="L13084" s="21" t="s">
        <v>21</v>
      </c>
      <c r="M13084" s="23">
        <f t="shared" si="410"/>
        <v>1.7</v>
      </c>
      <c r="N13084" s="6">
        <v>2024</v>
      </c>
    </row>
    <row r="13085" spans="1:14" ht="19.95" customHeight="1">
      <c r="A13085" s="20" t="s">
        <v>248</v>
      </c>
      <c r="B13085" s="20" t="s">
        <v>48</v>
      </c>
      <c r="C13085" s="20" t="s">
        <v>49</v>
      </c>
      <c r="D13085" s="20" t="s">
        <v>16</v>
      </c>
      <c r="E13085" s="20" t="s">
        <v>202</v>
      </c>
      <c r="F13085" s="21"/>
      <c r="G13085" s="20" t="s">
        <v>19</v>
      </c>
      <c r="H13085" s="21" t="s">
        <v>162</v>
      </c>
      <c r="I13085" s="25">
        <v>0.11900000000000001</v>
      </c>
      <c r="J13085" s="23">
        <v>1.53</v>
      </c>
      <c r="K13085" s="12">
        <f t="shared" si="409"/>
        <v>0.18207000000000001</v>
      </c>
      <c r="L13085" s="21" t="s">
        <v>21</v>
      </c>
      <c r="M13085" s="23">
        <f t="shared" si="410"/>
        <v>1.2</v>
      </c>
      <c r="N13085" s="6">
        <v>2024</v>
      </c>
    </row>
    <row r="13086" spans="1:14" ht="19.95" customHeight="1">
      <c r="A13086" s="20" t="s">
        <v>85</v>
      </c>
      <c r="B13086" s="20" t="s">
        <v>48</v>
      </c>
      <c r="C13086" s="20" t="s">
        <v>49</v>
      </c>
      <c r="D13086" s="20" t="s">
        <v>16</v>
      </c>
      <c r="E13086" s="20" t="s">
        <v>73</v>
      </c>
      <c r="F13086" s="21"/>
      <c r="G13086" s="20" t="s">
        <v>19</v>
      </c>
      <c r="H13086" s="21" t="s">
        <v>87</v>
      </c>
      <c r="I13086" s="25">
        <v>0.08</v>
      </c>
      <c r="J13086" s="23">
        <v>3.15</v>
      </c>
      <c r="K13086" s="12">
        <f t="shared" si="409"/>
        <v>0.252</v>
      </c>
      <c r="L13086" s="21" t="s">
        <v>21</v>
      </c>
      <c r="M13086" s="23">
        <f t="shared" si="410"/>
        <v>2.5</v>
      </c>
      <c r="N13086" s="6">
        <v>2024</v>
      </c>
    </row>
    <row r="13087" spans="1:14" ht="19.95" customHeight="1">
      <c r="A13087" s="20" t="s">
        <v>248</v>
      </c>
      <c r="B13087" s="20" t="s">
        <v>33</v>
      </c>
      <c r="C13087" s="20" t="s">
        <v>44</v>
      </c>
      <c r="D13087" s="20" t="s">
        <v>16</v>
      </c>
      <c r="E13087" s="20" t="s">
        <v>202</v>
      </c>
      <c r="F13087" s="21"/>
      <c r="G13087" s="20" t="s">
        <v>19</v>
      </c>
      <c r="H13087" s="21" t="s">
        <v>162</v>
      </c>
      <c r="I13087" s="25">
        <v>0.21</v>
      </c>
      <c r="J13087" s="23">
        <v>0.76</v>
      </c>
      <c r="K13087" s="12">
        <f t="shared" si="409"/>
        <v>0.15959999999999999</v>
      </c>
      <c r="L13087" s="21" t="s">
        <v>21</v>
      </c>
      <c r="M13087" s="23">
        <f t="shared" si="410"/>
        <v>0.6</v>
      </c>
      <c r="N13087" s="6">
        <v>2024</v>
      </c>
    </row>
    <row r="13088" spans="1:14" ht="19.95" customHeight="1">
      <c r="A13088" s="20" t="s">
        <v>186</v>
      </c>
      <c r="B13088" s="20" t="s">
        <v>33</v>
      </c>
      <c r="C13088" s="20" t="s">
        <v>44</v>
      </c>
      <c r="D13088" s="20" t="s">
        <v>16</v>
      </c>
      <c r="E13088" s="20" t="s">
        <v>155</v>
      </c>
      <c r="F13088" s="21"/>
      <c r="G13088" s="20" t="s">
        <v>19</v>
      </c>
      <c r="H13088" s="21" t="s">
        <v>92</v>
      </c>
      <c r="I13088" s="25">
        <v>0.14415</v>
      </c>
      <c r="J13088" s="23">
        <v>2.1</v>
      </c>
      <c r="K13088" s="12">
        <f t="shared" ref="K13088:K13151" si="411">I13088*J13088</f>
        <v>0.30271500000000001</v>
      </c>
      <c r="L13088" s="21" t="s">
        <v>21</v>
      </c>
      <c r="M13088" s="23">
        <f t="shared" si="410"/>
        <v>1.7</v>
      </c>
      <c r="N13088" s="6">
        <v>2024</v>
      </c>
    </row>
    <row r="13089" spans="1:14" ht="19.95" customHeight="1">
      <c r="A13089" s="20" t="s">
        <v>85</v>
      </c>
      <c r="B13089" s="20" t="s">
        <v>33</v>
      </c>
      <c r="C13089" s="20" t="s">
        <v>44</v>
      </c>
      <c r="D13089" s="20" t="s">
        <v>16</v>
      </c>
      <c r="E13089" s="20" t="s">
        <v>73</v>
      </c>
      <c r="F13089" s="21"/>
      <c r="G13089" s="20" t="s">
        <v>19</v>
      </c>
      <c r="H13089" s="21" t="s">
        <v>87</v>
      </c>
      <c r="I13089" s="25">
        <v>0.16041666666666668</v>
      </c>
      <c r="J13089" s="23">
        <v>1.3</v>
      </c>
      <c r="K13089" s="12">
        <f t="shared" si="411"/>
        <v>0.20854166666666668</v>
      </c>
      <c r="L13089" s="21" t="s">
        <v>21</v>
      </c>
      <c r="M13089" s="23">
        <f t="shared" si="410"/>
        <v>1</v>
      </c>
      <c r="N13089" s="6">
        <v>2024</v>
      </c>
    </row>
    <row r="13090" spans="1:14" ht="19.95" customHeight="1">
      <c r="A13090" s="20" t="s">
        <v>186</v>
      </c>
      <c r="B13090" s="20" t="s">
        <v>48</v>
      </c>
      <c r="C13090" s="20" t="s">
        <v>49</v>
      </c>
      <c r="D13090" s="20" t="s">
        <v>16</v>
      </c>
      <c r="E13090" s="20" t="s">
        <v>155</v>
      </c>
      <c r="F13090" s="21"/>
      <c r="G13090" s="20" t="s">
        <v>19</v>
      </c>
      <c r="H13090" s="21" t="s">
        <v>92</v>
      </c>
      <c r="I13090" s="25">
        <v>7.6933333333333326E-2</v>
      </c>
      <c r="J13090" s="23">
        <v>2.1</v>
      </c>
      <c r="K13090" s="12">
        <f t="shared" si="411"/>
        <v>0.16155999999999998</v>
      </c>
      <c r="L13090" s="21" t="s">
        <v>21</v>
      </c>
      <c r="M13090" s="23">
        <f t="shared" si="410"/>
        <v>1.7</v>
      </c>
      <c r="N13090" s="6">
        <v>2024</v>
      </c>
    </row>
    <row r="13091" spans="1:14" ht="19.95" customHeight="1">
      <c r="A13091" s="20" t="s">
        <v>248</v>
      </c>
      <c r="B13091" s="20" t="s">
        <v>48</v>
      </c>
      <c r="C13091" s="20" t="s">
        <v>49</v>
      </c>
      <c r="D13091" s="20" t="s">
        <v>16</v>
      </c>
      <c r="E13091" s="20" t="s">
        <v>202</v>
      </c>
      <c r="F13091" s="21"/>
      <c r="G13091" s="20" t="s">
        <v>19</v>
      </c>
      <c r="H13091" s="21" t="s">
        <v>162</v>
      </c>
      <c r="I13091" s="25">
        <v>0.127</v>
      </c>
      <c r="J13091" s="23">
        <v>1.53</v>
      </c>
      <c r="K13091" s="12">
        <f t="shared" si="411"/>
        <v>0.19431000000000001</v>
      </c>
      <c r="L13091" s="21" t="s">
        <v>21</v>
      </c>
      <c r="M13091" s="23">
        <f t="shared" si="410"/>
        <v>1.2</v>
      </c>
      <c r="N13091" s="6">
        <v>2024</v>
      </c>
    </row>
    <row r="13092" spans="1:14" ht="19.95" customHeight="1">
      <c r="A13092" s="20" t="s">
        <v>85</v>
      </c>
      <c r="B13092" s="20" t="s">
        <v>48</v>
      </c>
      <c r="C13092" s="20" t="s">
        <v>49</v>
      </c>
      <c r="D13092" s="20" t="s">
        <v>16</v>
      </c>
      <c r="E13092" s="20" t="s">
        <v>73</v>
      </c>
      <c r="F13092" s="21"/>
      <c r="G13092" s="20" t="s">
        <v>19</v>
      </c>
      <c r="H13092" s="21" t="s">
        <v>87</v>
      </c>
      <c r="I13092" s="25">
        <v>8.199999999999999E-2</v>
      </c>
      <c r="J13092" s="23">
        <v>3.15</v>
      </c>
      <c r="K13092" s="12">
        <f t="shared" si="411"/>
        <v>0.25829999999999997</v>
      </c>
      <c r="L13092" s="21" t="s">
        <v>21</v>
      </c>
      <c r="M13092" s="23">
        <f t="shared" si="410"/>
        <v>2.5</v>
      </c>
      <c r="N13092" s="6">
        <v>2024</v>
      </c>
    </row>
    <row r="13093" spans="1:14" ht="19.95" customHeight="1">
      <c r="A13093" s="20" t="s">
        <v>248</v>
      </c>
      <c r="B13093" s="20" t="s">
        <v>14</v>
      </c>
      <c r="C13093" s="20" t="s">
        <v>46</v>
      </c>
      <c r="D13093" s="20" t="s">
        <v>16</v>
      </c>
      <c r="E13093" s="20" t="s">
        <v>73</v>
      </c>
      <c r="F13093" s="21"/>
      <c r="G13093" s="20" t="s">
        <v>19</v>
      </c>
      <c r="H13093" s="21" t="s">
        <v>20</v>
      </c>
      <c r="I13093" s="25">
        <v>9.3658536585365854E-2</v>
      </c>
      <c r="J13093" s="23">
        <v>2</v>
      </c>
      <c r="K13093" s="12">
        <f t="shared" si="411"/>
        <v>0.18731707317073171</v>
      </c>
      <c r="L13093" s="21" t="s">
        <v>21</v>
      </c>
      <c r="M13093" s="23">
        <f t="shared" si="410"/>
        <v>1.6</v>
      </c>
      <c r="N13093" s="6">
        <v>2024</v>
      </c>
    </row>
    <row r="13094" spans="1:14" ht="19.95" customHeight="1">
      <c r="A13094" s="20" t="s">
        <v>248</v>
      </c>
      <c r="B13094" s="20" t="s">
        <v>42</v>
      </c>
      <c r="C13094" s="20" t="s">
        <v>31</v>
      </c>
      <c r="D13094" s="20" t="s">
        <v>16</v>
      </c>
      <c r="E13094" s="20" t="s">
        <v>73</v>
      </c>
      <c r="F13094" s="21"/>
      <c r="G13094" s="20" t="s">
        <v>19</v>
      </c>
      <c r="H13094" s="21" t="s">
        <v>20</v>
      </c>
      <c r="I13094" s="25">
        <v>1.4815</v>
      </c>
      <c r="J13094" s="23">
        <v>10</v>
      </c>
      <c r="K13094" s="12">
        <f t="shared" si="411"/>
        <v>14.815000000000001</v>
      </c>
      <c r="L13094" s="21" t="s">
        <v>21</v>
      </c>
      <c r="M13094" s="23">
        <f t="shared" si="410"/>
        <v>8</v>
      </c>
      <c r="N13094" s="6">
        <v>2024</v>
      </c>
    </row>
    <row r="13095" spans="1:14" ht="19.95" customHeight="1">
      <c r="A13095" s="20" t="s">
        <v>355</v>
      </c>
      <c r="B13095" s="20" t="s">
        <v>42</v>
      </c>
      <c r="C13095" s="20" t="s">
        <v>44</v>
      </c>
      <c r="D13095" s="20" t="s">
        <v>16</v>
      </c>
      <c r="E13095" s="20" t="s">
        <v>27</v>
      </c>
      <c r="F13095" s="21"/>
      <c r="G13095" s="20" t="s">
        <v>19</v>
      </c>
      <c r="H13095" s="21" t="s">
        <v>156</v>
      </c>
      <c r="I13095" s="25">
        <v>0.27233916083916082</v>
      </c>
      <c r="J13095" s="23">
        <v>2.85</v>
      </c>
      <c r="K13095" s="12">
        <f t="shared" si="411"/>
        <v>0.77616660839160834</v>
      </c>
      <c r="L13095" s="21" t="s">
        <v>21</v>
      </c>
      <c r="M13095" s="23">
        <f t="shared" si="410"/>
        <v>2.2999999999999998</v>
      </c>
      <c r="N13095" s="6">
        <v>2024</v>
      </c>
    </row>
    <row r="13096" spans="1:14" ht="19.95" customHeight="1">
      <c r="A13096" s="20" t="s">
        <v>276</v>
      </c>
      <c r="B13096" s="20" t="s">
        <v>14</v>
      </c>
      <c r="C13096" s="20" t="s">
        <v>15</v>
      </c>
      <c r="D13096" s="20" t="s">
        <v>16</v>
      </c>
      <c r="E13096" s="20" t="s">
        <v>189</v>
      </c>
      <c r="F13096" s="21"/>
      <c r="G13096" s="20" t="s">
        <v>19</v>
      </c>
      <c r="H13096" s="21" t="s">
        <v>92</v>
      </c>
      <c r="I13096" s="25">
        <v>3.3000000000000002E-2</v>
      </c>
      <c r="J13096" s="23">
        <v>5</v>
      </c>
      <c r="K13096" s="12">
        <f t="shared" si="411"/>
        <v>0.16500000000000001</v>
      </c>
      <c r="L13096" s="21" t="s">
        <v>21</v>
      </c>
      <c r="M13096" s="23">
        <f t="shared" si="410"/>
        <v>4</v>
      </c>
      <c r="N13096" s="6">
        <v>2024</v>
      </c>
    </row>
    <row r="13097" spans="1:14" ht="19.95" customHeight="1">
      <c r="A13097" s="20" t="s">
        <v>276</v>
      </c>
      <c r="B13097" s="20" t="s">
        <v>30</v>
      </c>
      <c r="C13097" s="20" t="s">
        <v>31</v>
      </c>
      <c r="D13097" s="20" t="s">
        <v>16</v>
      </c>
      <c r="E13097" s="20" t="s">
        <v>189</v>
      </c>
      <c r="F13097" s="21"/>
      <c r="G13097" s="20" t="s">
        <v>19</v>
      </c>
      <c r="H13097" s="21" t="s">
        <v>92</v>
      </c>
      <c r="I13097" s="25">
        <v>1.8</v>
      </c>
      <c r="J13097" s="23">
        <v>3.25</v>
      </c>
      <c r="K13097" s="12">
        <f t="shared" si="411"/>
        <v>5.8500000000000005</v>
      </c>
      <c r="L13097" s="21" t="s">
        <v>21</v>
      </c>
      <c r="M13097" s="23">
        <f t="shared" si="410"/>
        <v>2.6</v>
      </c>
      <c r="N13097" s="6">
        <v>2024</v>
      </c>
    </row>
    <row r="13098" spans="1:14" ht="19.95" customHeight="1">
      <c r="A13098" s="20" t="s">
        <v>211</v>
      </c>
      <c r="B13098" s="20" t="s">
        <v>14</v>
      </c>
      <c r="C13098" s="20" t="s">
        <v>192</v>
      </c>
      <c r="D13098" s="20" t="s">
        <v>213</v>
      </c>
      <c r="E13098" s="20" t="s">
        <v>207</v>
      </c>
      <c r="F13098" s="21"/>
      <c r="G13098" s="20" t="s">
        <v>19</v>
      </c>
      <c r="H13098" s="21" t="s">
        <v>229</v>
      </c>
      <c r="I13098" s="25">
        <v>5.1907894736842103E-3</v>
      </c>
      <c r="J13098" s="23">
        <v>65</v>
      </c>
      <c r="K13098" s="12">
        <f t="shared" si="411"/>
        <v>0.33740131578947369</v>
      </c>
      <c r="L13098" s="21" t="s">
        <v>21</v>
      </c>
      <c r="M13098" s="23">
        <f t="shared" si="410"/>
        <v>52</v>
      </c>
      <c r="N13098" s="6">
        <v>2024</v>
      </c>
    </row>
    <row r="13099" spans="1:14" ht="19.95" customHeight="1">
      <c r="A13099" s="20" t="s">
        <v>248</v>
      </c>
      <c r="B13099" s="20" t="s">
        <v>37</v>
      </c>
      <c r="C13099" s="20" t="s">
        <v>36</v>
      </c>
      <c r="D13099" s="20" t="s">
        <v>16</v>
      </c>
      <c r="E13099" s="20" t="s">
        <v>202</v>
      </c>
      <c r="F13099" s="21"/>
      <c r="G13099" s="20" t="s">
        <v>19</v>
      </c>
      <c r="H13099" s="21" t="s">
        <v>162</v>
      </c>
      <c r="I13099" s="25">
        <v>0.54808000000000001</v>
      </c>
      <c r="J13099" s="23">
        <v>0.46</v>
      </c>
      <c r="K13099" s="12">
        <f t="shared" si="411"/>
        <v>0.25211680000000003</v>
      </c>
      <c r="L13099" s="21" t="s">
        <v>21</v>
      </c>
      <c r="M13099" s="23">
        <f t="shared" si="410"/>
        <v>0.4</v>
      </c>
      <c r="N13099" s="6">
        <v>2024</v>
      </c>
    </row>
    <row r="13100" spans="1:14" ht="19.95" customHeight="1">
      <c r="A13100" s="20" t="s">
        <v>380</v>
      </c>
      <c r="B13100" s="20" t="s">
        <v>14</v>
      </c>
      <c r="C13100" s="20" t="s">
        <v>102</v>
      </c>
      <c r="D13100" s="20" t="s">
        <v>16</v>
      </c>
      <c r="E13100" s="20" t="s">
        <v>27</v>
      </c>
      <c r="F13100" s="21"/>
      <c r="G13100" s="20" t="s">
        <v>19</v>
      </c>
      <c r="H13100" s="21" t="s">
        <v>198</v>
      </c>
      <c r="I13100" s="25">
        <v>0.185</v>
      </c>
      <c r="J13100" s="23">
        <v>9</v>
      </c>
      <c r="K13100" s="12">
        <f t="shared" si="411"/>
        <v>1.665</v>
      </c>
      <c r="L13100" s="21" t="s">
        <v>21</v>
      </c>
      <c r="M13100" s="23">
        <f t="shared" si="410"/>
        <v>7.2</v>
      </c>
      <c r="N13100" s="6">
        <v>2024</v>
      </c>
    </row>
    <row r="13101" spans="1:14" ht="19.95" customHeight="1">
      <c r="A13101" s="20" t="s">
        <v>380</v>
      </c>
      <c r="B13101" s="20" t="s">
        <v>42</v>
      </c>
      <c r="C13101" s="20" t="s">
        <v>41</v>
      </c>
      <c r="D13101" s="20" t="s">
        <v>16</v>
      </c>
      <c r="E13101" s="20" t="s">
        <v>27</v>
      </c>
      <c r="F13101" s="21"/>
      <c r="G13101" s="20" t="s">
        <v>19</v>
      </c>
      <c r="H13101" s="21" t="s">
        <v>198</v>
      </c>
      <c r="I13101" s="25">
        <v>0.78266666666666673</v>
      </c>
      <c r="J13101" s="23">
        <v>28</v>
      </c>
      <c r="K13101" s="12">
        <f t="shared" si="411"/>
        <v>21.914666666666669</v>
      </c>
      <c r="L13101" s="21" t="s">
        <v>21</v>
      </c>
      <c r="M13101" s="23">
        <f t="shared" si="410"/>
        <v>22.4</v>
      </c>
      <c r="N13101" s="6">
        <v>2024</v>
      </c>
    </row>
    <row r="13102" spans="1:14" ht="19.95" customHeight="1">
      <c r="A13102" s="20" t="s">
        <v>380</v>
      </c>
      <c r="B13102" s="20" t="s">
        <v>30</v>
      </c>
      <c r="C13102" s="20" t="s">
        <v>41</v>
      </c>
      <c r="D13102" s="20" t="s">
        <v>16</v>
      </c>
      <c r="E13102" s="20" t="s">
        <v>27</v>
      </c>
      <c r="F13102" s="21"/>
      <c r="G13102" s="20" t="s">
        <v>19</v>
      </c>
      <c r="H13102" s="21" t="s">
        <v>198</v>
      </c>
      <c r="I13102" s="25">
        <v>1.0268518518518519</v>
      </c>
      <c r="J13102" s="23">
        <v>38.5</v>
      </c>
      <c r="K13102" s="12">
        <f t="shared" si="411"/>
        <v>39.533796296296302</v>
      </c>
      <c r="L13102" s="21" t="s">
        <v>21</v>
      </c>
      <c r="M13102" s="23">
        <f t="shared" si="410"/>
        <v>30.8</v>
      </c>
      <c r="N13102" s="6">
        <v>2024</v>
      </c>
    </row>
    <row r="13103" spans="1:14" ht="19.95" customHeight="1">
      <c r="A13103" s="20" t="s">
        <v>211</v>
      </c>
      <c r="B13103" s="20" t="s">
        <v>14</v>
      </c>
      <c r="C13103" s="20" t="s">
        <v>215</v>
      </c>
      <c r="D13103" s="20" t="s">
        <v>213</v>
      </c>
      <c r="E13103" s="20" t="s">
        <v>207</v>
      </c>
      <c r="F13103" s="21"/>
      <c r="G13103" s="20" t="s">
        <v>19</v>
      </c>
      <c r="H13103" s="21" t="s">
        <v>229</v>
      </c>
      <c r="I13103" s="25">
        <v>3.5526315789473684E-3</v>
      </c>
      <c r="J13103" s="23">
        <v>51</v>
      </c>
      <c r="K13103" s="12">
        <f t="shared" si="411"/>
        <v>0.18118421052631578</v>
      </c>
      <c r="L13103" s="21" t="s">
        <v>21</v>
      </c>
      <c r="M13103" s="23">
        <f t="shared" si="410"/>
        <v>40.799999999999997</v>
      </c>
      <c r="N13103" s="6">
        <v>2024</v>
      </c>
    </row>
    <row r="13104" spans="1:14" ht="19.95" customHeight="1">
      <c r="A13104" s="20" t="s">
        <v>248</v>
      </c>
      <c r="B13104" s="20" t="s">
        <v>42</v>
      </c>
      <c r="C13104" s="20" t="s">
        <v>41</v>
      </c>
      <c r="D13104" s="20" t="s">
        <v>16</v>
      </c>
      <c r="E13104" s="20" t="s">
        <v>202</v>
      </c>
      <c r="F13104" s="21"/>
      <c r="G13104" s="20" t="s">
        <v>19</v>
      </c>
      <c r="H13104" s="21" t="s">
        <v>162</v>
      </c>
      <c r="I13104" s="25">
        <v>0.94980392156862747</v>
      </c>
      <c r="J13104" s="23">
        <v>0.5</v>
      </c>
      <c r="K13104" s="12">
        <f t="shared" si="411"/>
        <v>0.47490196078431374</v>
      </c>
      <c r="L13104" s="21" t="s">
        <v>21</v>
      </c>
      <c r="M13104" s="23">
        <f t="shared" si="410"/>
        <v>0.4</v>
      </c>
      <c r="N13104" s="6">
        <v>2024</v>
      </c>
    </row>
    <row r="13105" spans="1:14" ht="19.95" customHeight="1">
      <c r="A13105" s="20" t="s">
        <v>211</v>
      </c>
      <c r="B13105" s="20" t="s">
        <v>14</v>
      </c>
      <c r="C13105" s="20" t="s">
        <v>215</v>
      </c>
      <c r="D13105" s="20" t="s">
        <v>213</v>
      </c>
      <c r="E13105" s="20" t="s">
        <v>207</v>
      </c>
      <c r="F13105" s="21"/>
      <c r="G13105" s="20" t="s">
        <v>19</v>
      </c>
      <c r="H13105" s="21" t="s">
        <v>229</v>
      </c>
      <c r="I13105" s="25">
        <v>3.4210526315789475E-3</v>
      </c>
      <c r="J13105" s="23">
        <v>51</v>
      </c>
      <c r="K13105" s="12">
        <f t="shared" si="411"/>
        <v>0.17447368421052634</v>
      </c>
      <c r="L13105" s="21" t="s">
        <v>21</v>
      </c>
      <c r="M13105" s="23">
        <f t="shared" si="410"/>
        <v>40.799999999999997</v>
      </c>
      <c r="N13105" s="6">
        <v>2024</v>
      </c>
    </row>
    <row r="13106" spans="1:14" ht="19.95" customHeight="1">
      <c r="A13106" s="20" t="s">
        <v>248</v>
      </c>
      <c r="B13106" s="20" t="s">
        <v>42</v>
      </c>
      <c r="C13106" s="20" t="s">
        <v>65</v>
      </c>
      <c r="D13106" s="20" t="s">
        <v>16</v>
      </c>
      <c r="E13106" s="20" t="s">
        <v>202</v>
      </c>
      <c r="F13106" s="21"/>
      <c r="G13106" s="20" t="s">
        <v>19</v>
      </c>
      <c r="H13106" s="21" t="s">
        <v>162</v>
      </c>
      <c r="I13106" s="25">
        <v>2.2744999999999997</v>
      </c>
      <c r="J13106" s="23">
        <v>1</v>
      </c>
      <c r="K13106" s="12">
        <f t="shared" si="411"/>
        <v>2.2744999999999997</v>
      </c>
      <c r="L13106" s="21" t="s">
        <v>21</v>
      </c>
      <c r="M13106" s="23">
        <f t="shared" si="410"/>
        <v>0.8</v>
      </c>
      <c r="N13106" s="6">
        <v>2024</v>
      </c>
    </row>
    <row r="13107" spans="1:14" ht="19.95" customHeight="1">
      <c r="A13107" s="20" t="s">
        <v>211</v>
      </c>
      <c r="B13107" s="20" t="s">
        <v>14</v>
      </c>
      <c r="C13107" s="20" t="s">
        <v>214</v>
      </c>
      <c r="D13107" s="20" t="s">
        <v>213</v>
      </c>
      <c r="E13107" s="20" t="s">
        <v>207</v>
      </c>
      <c r="F13107" s="21"/>
      <c r="G13107" s="20" t="s">
        <v>19</v>
      </c>
      <c r="H13107" s="21" t="s">
        <v>229</v>
      </c>
      <c r="I13107" s="25">
        <v>0.01</v>
      </c>
      <c r="J13107" s="23">
        <v>95</v>
      </c>
      <c r="K13107" s="12">
        <f t="shared" si="411"/>
        <v>0.95000000000000007</v>
      </c>
      <c r="L13107" s="21" t="s">
        <v>21</v>
      </c>
      <c r="M13107" s="23">
        <f t="shared" si="410"/>
        <v>76</v>
      </c>
      <c r="N13107" s="6">
        <v>2024</v>
      </c>
    </row>
    <row r="13108" spans="1:14" ht="19.95" customHeight="1">
      <c r="A13108" s="20" t="s">
        <v>211</v>
      </c>
      <c r="B13108" s="20" t="s">
        <v>14</v>
      </c>
      <c r="C13108" s="20" t="s">
        <v>219</v>
      </c>
      <c r="D13108" s="20" t="s">
        <v>213</v>
      </c>
      <c r="E13108" s="20" t="s">
        <v>207</v>
      </c>
      <c r="F13108" s="21"/>
      <c r="G13108" s="20" t="s">
        <v>19</v>
      </c>
      <c r="H13108" s="21" t="s">
        <v>229</v>
      </c>
      <c r="I13108" s="25">
        <v>4.0952380952380954E-3</v>
      </c>
      <c r="J13108" s="23">
        <v>90</v>
      </c>
      <c r="K13108" s="12">
        <f t="shared" si="411"/>
        <v>0.36857142857142861</v>
      </c>
      <c r="L13108" s="21" t="s">
        <v>21</v>
      </c>
      <c r="M13108" s="23">
        <f t="shared" si="410"/>
        <v>72</v>
      </c>
      <c r="N13108" s="6">
        <v>2024</v>
      </c>
    </row>
    <row r="13109" spans="1:14" ht="19.95" customHeight="1">
      <c r="A13109" s="20" t="s">
        <v>211</v>
      </c>
      <c r="B13109" s="20" t="s">
        <v>14</v>
      </c>
      <c r="C13109" s="20" t="s">
        <v>214</v>
      </c>
      <c r="D13109" s="20" t="s">
        <v>213</v>
      </c>
      <c r="E13109" s="20" t="s">
        <v>207</v>
      </c>
      <c r="F13109" s="21"/>
      <c r="G13109" s="20" t="s">
        <v>19</v>
      </c>
      <c r="H13109" s="21" t="s">
        <v>229</v>
      </c>
      <c r="I13109" s="25">
        <v>1.074074074074074E-2</v>
      </c>
      <c r="J13109" s="23">
        <v>95</v>
      </c>
      <c r="K13109" s="12">
        <f t="shared" si="411"/>
        <v>1.0203703703703704</v>
      </c>
      <c r="L13109" s="21" t="s">
        <v>21</v>
      </c>
      <c r="M13109" s="23">
        <f t="shared" si="410"/>
        <v>76</v>
      </c>
      <c r="N13109" s="6">
        <v>2024</v>
      </c>
    </row>
    <row r="13110" spans="1:14" ht="19.95" customHeight="1">
      <c r="A13110" s="20" t="s">
        <v>380</v>
      </c>
      <c r="B13110" s="20" t="s">
        <v>24</v>
      </c>
      <c r="C13110" s="20" t="s">
        <v>36</v>
      </c>
      <c r="D13110" s="20" t="s">
        <v>26</v>
      </c>
      <c r="E13110" s="20" t="s">
        <v>27</v>
      </c>
      <c r="F13110" s="21"/>
      <c r="G13110" s="20" t="s">
        <v>19</v>
      </c>
      <c r="H13110" s="21"/>
      <c r="I13110" s="25">
        <v>0.46100000000000002</v>
      </c>
      <c r="J13110" s="23">
        <v>16.5</v>
      </c>
      <c r="K13110" s="12">
        <f t="shared" si="411"/>
        <v>7.6065000000000005</v>
      </c>
      <c r="L13110" s="21" t="s">
        <v>21</v>
      </c>
      <c r="M13110" s="23">
        <f t="shared" si="410"/>
        <v>13.2</v>
      </c>
      <c r="N13110" s="6">
        <v>2024</v>
      </c>
    </row>
    <row r="13111" spans="1:14" ht="19.95" customHeight="1">
      <c r="A13111" s="20" t="s">
        <v>211</v>
      </c>
      <c r="B13111" s="20" t="s">
        <v>14</v>
      </c>
      <c r="C13111" s="20" t="s">
        <v>23</v>
      </c>
      <c r="D13111" s="20" t="s">
        <v>213</v>
      </c>
      <c r="E13111" s="20" t="s">
        <v>27</v>
      </c>
      <c r="F13111" s="21"/>
      <c r="G13111" s="20" t="s">
        <v>19</v>
      </c>
      <c r="H13111" s="21" t="s">
        <v>229</v>
      </c>
      <c r="I13111" s="25">
        <v>6.5666666666666668E-3</v>
      </c>
      <c r="J13111" s="23">
        <v>70</v>
      </c>
      <c r="K13111" s="12">
        <f t="shared" si="411"/>
        <v>0.45966666666666667</v>
      </c>
      <c r="L13111" s="21" t="s">
        <v>21</v>
      </c>
      <c r="M13111" s="23">
        <f t="shared" si="410"/>
        <v>56</v>
      </c>
      <c r="N13111" s="6">
        <v>2024</v>
      </c>
    </row>
    <row r="13112" spans="1:14" ht="19.95" customHeight="1">
      <c r="A13112" s="20" t="s">
        <v>211</v>
      </c>
      <c r="B13112" s="20" t="s">
        <v>14</v>
      </c>
      <c r="C13112" s="20" t="s">
        <v>179</v>
      </c>
      <c r="D13112" s="20" t="s">
        <v>213</v>
      </c>
      <c r="E13112" s="20" t="s">
        <v>27</v>
      </c>
      <c r="F13112" s="21"/>
      <c r="G13112" s="20" t="s">
        <v>19</v>
      </c>
      <c r="H13112" s="21" t="s">
        <v>229</v>
      </c>
      <c r="I13112" s="25">
        <v>7.4518518518518519E-3</v>
      </c>
      <c r="J13112" s="23">
        <v>70</v>
      </c>
      <c r="K13112" s="12">
        <f t="shared" si="411"/>
        <v>0.52162962962962967</v>
      </c>
      <c r="L13112" s="21" t="s">
        <v>21</v>
      </c>
      <c r="M13112" s="23">
        <f t="shared" ref="M13112:M13175" si="412">ROUND(J13112-J13112*20/100,1)</f>
        <v>56</v>
      </c>
      <c r="N13112" s="6">
        <v>2024</v>
      </c>
    </row>
    <row r="13113" spans="1:14" ht="19.95" customHeight="1">
      <c r="A13113" s="20" t="s">
        <v>211</v>
      </c>
      <c r="B13113" s="20" t="s">
        <v>14</v>
      </c>
      <c r="C13113" s="20" t="s">
        <v>192</v>
      </c>
      <c r="D13113" s="20" t="s">
        <v>213</v>
      </c>
      <c r="E13113" s="20" t="s">
        <v>150</v>
      </c>
      <c r="F13113" s="21"/>
      <c r="G13113" s="20" t="s">
        <v>19</v>
      </c>
      <c r="H13113" s="21" t="s">
        <v>182</v>
      </c>
      <c r="I13113" s="25">
        <v>5.0000000000000001E-3</v>
      </c>
      <c r="J13113" s="23">
        <v>70</v>
      </c>
      <c r="K13113" s="12">
        <f t="shared" si="411"/>
        <v>0.35000000000000003</v>
      </c>
      <c r="L13113" s="21" t="s">
        <v>21</v>
      </c>
      <c r="M13113" s="23">
        <f t="shared" si="412"/>
        <v>56</v>
      </c>
      <c r="N13113" s="6">
        <v>2024</v>
      </c>
    </row>
    <row r="13114" spans="1:14" ht="19.95" customHeight="1">
      <c r="A13114" s="20" t="s">
        <v>211</v>
      </c>
      <c r="B13114" s="20" t="s">
        <v>14</v>
      </c>
      <c r="C13114" s="20" t="s">
        <v>123</v>
      </c>
      <c r="D13114" s="20" t="s">
        <v>183</v>
      </c>
      <c r="E13114" s="20" t="s">
        <v>207</v>
      </c>
      <c r="F13114" s="21"/>
      <c r="G13114" s="20" t="s">
        <v>19</v>
      </c>
      <c r="H13114" s="21" t="s">
        <v>229</v>
      </c>
      <c r="I13114" s="25">
        <v>2.2499999999999999E-2</v>
      </c>
      <c r="J13114" s="23">
        <v>205</v>
      </c>
      <c r="K13114" s="12">
        <f t="shared" si="411"/>
        <v>4.6124999999999998</v>
      </c>
      <c r="L13114" s="21" t="s">
        <v>21</v>
      </c>
      <c r="M13114" s="23">
        <f t="shared" si="412"/>
        <v>164</v>
      </c>
      <c r="N13114" s="6">
        <v>2024</v>
      </c>
    </row>
    <row r="13115" spans="1:14" ht="19.95" customHeight="1">
      <c r="A13115" s="20" t="s">
        <v>380</v>
      </c>
      <c r="B13115" s="20" t="s">
        <v>33</v>
      </c>
      <c r="C13115" s="20" t="s">
        <v>44</v>
      </c>
      <c r="D13115" s="20" t="s">
        <v>16</v>
      </c>
      <c r="E13115" s="20" t="s">
        <v>27</v>
      </c>
      <c r="F13115" s="21"/>
      <c r="G13115" s="20" t="s">
        <v>19</v>
      </c>
      <c r="H13115" s="21" t="s">
        <v>198</v>
      </c>
      <c r="I13115" s="25">
        <v>0.14940000000000001</v>
      </c>
      <c r="J13115" s="23">
        <v>6</v>
      </c>
      <c r="K13115" s="12">
        <f t="shared" si="411"/>
        <v>0.89640000000000009</v>
      </c>
      <c r="L13115" s="21" t="s">
        <v>21</v>
      </c>
      <c r="M13115" s="23">
        <f t="shared" si="412"/>
        <v>4.8</v>
      </c>
      <c r="N13115" s="6">
        <v>2024</v>
      </c>
    </row>
    <row r="13116" spans="1:14" ht="19.95" customHeight="1">
      <c r="A13116" s="20" t="s">
        <v>380</v>
      </c>
      <c r="B13116" s="20" t="s">
        <v>42</v>
      </c>
      <c r="C13116" s="20" t="s">
        <v>43</v>
      </c>
      <c r="D13116" s="20" t="s">
        <v>16</v>
      </c>
      <c r="E13116" s="20" t="s">
        <v>27</v>
      </c>
      <c r="F13116" s="21"/>
      <c r="G13116" s="20" t="s">
        <v>19</v>
      </c>
      <c r="H13116" s="21" t="s">
        <v>198</v>
      </c>
      <c r="I13116" s="25">
        <v>0.45232</v>
      </c>
      <c r="J13116" s="23">
        <v>13.5</v>
      </c>
      <c r="K13116" s="12">
        <f t="shared" si="411"/>
        <v>6.1063200000000002</v>
      </c>
      <c r="L13116" s="21" t="s">
        <v>21</v>
      </c>
      <c r="M13116" s="23">
        <f t="shared" si="412"/>
        <v>10.8</v>
      </c>
      <c r="N13116" s="6">
        <v>2024</v>
      </c>
    </row>
    <row r="13117" spans="1:14" ht="19.95" customHeight="1">
      <c r="A13117" s="20" t="s">
        <v>248</v>
      </c>
      <c r="B13117" s="20" t="s">
        <v>42</v>
      </c>
      <c r="C13117" s="20" t="s">
        <v>68</v>
      </c>
      <c r="D13117" s="20" t="s">
        <v>16</v>
      </c>
      <c r="E13117" s="20" t="s">
        <v>202</v>
      </c>
      <c r="F13117" s="21"/>
      <c r="G13117" s="20" t="s">
        <v>19</v>
      </c>
      <c r="H13117" s="21" t="s">
        <v>162</v>
      </c>
      <c r="I13117" s="25">
        <v>5.5119999999999996</v>
      </c>
      <c r="J13117" s="23">
        <v>3.88</v>
      </c>
      <c r="K13117" s="12">
        <f t="shared" si="411"/>
        <v>21.386559999999999</v>
      </c>
      <c r="L13117" s="21" t="s">
        <v>21</v>
      </c>
      <c r="M13117" s="23">
        <f t="shared" si="412"/>
        <v>3.1</v>
      </c>
      <c r="N13117" s="6">
        <v>2024</v>
      </c>
    </row>
    <row r="13118" spans="1:14" ht="19.95" customHeight="1">
      <c r="A13118" s="20" t="s">
        <v>248</v>
      </c>
      <c r="B13118" s="20" t="s">
        <v>42</v>
      </c>
      <c r="C13118" s="20" t="s">
        <v>57</v>
      </c>
      <c r="D13118" s="20" t="s">
        <v>16</v>
      </c>
      <c r="E13118" s="20" t="s">
        <v>73</v>
      </c>
      <c r="F13118" s="21"/>
      <c r="G13118" s="20" t="s">
        <v>19</v>
      </c>
      <c r="H13118" s="21" t="s">
        <v>20</v>
      </c>
      <c r="I13118" s="25">
        <v>3.1349999999999998</v>
      </c>
      <c r="J13118" s="23">
        <v>25</v>
      </c>
      <c r="K13118" s="12">
        <f t="shared" si="411"/>
        <v>78.375</v>
      </c>
      <c r="L13118" s="21" t="s">
        <v>21</v>
      </c>
      <c r="M13118" s="23">
        <f t="shared" si="412"/>
        <v>20</v>
      </c>
      <c r="N13118" s="6">
        <v>2024</v>
      </c>
    </row>
    <row r="13119" spans="1:14" ht="19.95" customHeight="1">
      <c r="A13119" s="20" t="s">
        <v>380</v>
      </c>
      <c r="B13119" s="20" t="s">
        <v>33</v>
      </c>
      <c r="C13119" s="20" t="s">
        <v>31</v>
      </c>
      <c r="D13119" s="20" t="s">
        <v>16</v>
      </c>
      <c r="E13119" s="20" t="s">
        <v>27</v>
      </c>
      <c r="F13119" s="21"/>
      <c r="G13119" s="20" t="s">
        <v>19</v>
      </c>
      <c r="H13119" s="21" t="s">
        <v>198</v>
      </c>
      <c r="I13119" s="25">
        <v>1.0452000000000001</v>
      </c>
      <c r="J13119" s="23">
        <v>34.29</v>
      </c>
      <c r="K13119" s="12">
        <f t="shared" si="411"/>
        <v>35.839908000000001</v>
      </c>
      <c r="L13119" s="21" t="s">
        <v>21</v>
      </c>
      <c r="M13119" s="23">
        <f t="shared" si="412"/>
        <v>27.4</v>
      </c>
      <c r="N13119" s="6">
        <v>2024</v>
      </c>
    </row>
    <row r="13120" spans="1:14" ht="19.95" customHeight="1">
      <c r="A13120" s="20" t="s">
        <v>339</v>
      </c>
      <c r="B13120" s="20" t="s">
        <v>48</v>
      </c>
      <c r="C13120" s="20" t="s">
        <v>94</v>
      </c>
      <c r="D13120" s="20" t="s">
        <v>16</v>
      </c>
      <c r="E13120" s="20" t="s">
        <v>73</v>
      </c>
      <c r="F13120" s="21"/>
      <c r="G13120" s="20" t="s">
        <v>19</v>
      </c>
      <c r="H13120" s="21" t="s">
        <v>198</v>
      </c>
      <c r="I13120" s="25">
        <v>0.19761904761904764</v>
      </c>
      <c r="J13120" s="23">
        <v>1.72</v>
      </c>
      <c r="K13120" s="12">
        <f t="shared" si="411"/>
        <v>0.33990476190476193</v>
      </c>
      <c r="L13120" s="21" t="s">
        <v>21</v>
      </c>
      <c r="M13120" s="23">
        <f t="shared" si="412"/>
        <v>1.4</v>
      </c>
      <c r="N13120" s="6">
        <v>2024</v>
      </c>
    </row>
    <row r="13121" spans="1:14" ht="19.95" customHeight="1">
      <c r="A13121" s="20" t="s">
        <v>158</v>
      </c>
      <c r="B13121" s="20" t="s">
        <v>30</v>
      </c>
      <c r="C13121" s="20" t="s">
        <v>41</v>
      </c>
      <c r="D13121" s="20" t="s">
        <v>16</v>
      </c>
      <c r="E13121" s="20" t="s">
        <v>27</v>
      </c>
      <c r="F13121" s="21"/>
      <c r="G13121" s="20" t="s">
        <v>19</v>
      </c>
      <c r="H13121" s="21" t="s">
        <v>92</v>
      </c>
      <c r="I13121" s="25">
        <v>0.86</v>
      </c>
      <c r="J13121" s="23">
        <v>12</v>
      </c>
      <c r="K13121" s="12">
        <f t="shared" si="411"/>
        <v>10.32</v>
      </c>
      <c r="L13121" s="21" t="s">
        <v>21</v>
      </c>
      <c r="M13121" s="23">
        <f t="shared" si="412"/>
        <v>9.6</v>
      </c>
      <c r="N13121" s="6">
        <v>2024</v>
      </c>
    </row>
    <row r="13122" spans="1:14" ht="19.95" customHeight="1">
      <c r="A13122" s="20" t="s">
        <v>380</v>
      </c>
      <c r="B13122" s="20" t="s">
        <v>42</v>
      </c>
      <c r="C13122" s="20" t="s">
        <v>31</v>
      </c>
      <c r="D13122" s="20" t="s">
        <v>16</v>
      </c>
      <c r="E13122" s="20" t="s">
        <v>27</v>
      </c>
      <c r="F13122" s="21"/>
      <c r="G13122" s="20" t="s">
        <v>19</v>
      </c>
      <c r="H13122" s="21" t="s">
        <v>198</v>
      </c>
      <c r="I13122" s="25">
        <v>1.3380000000000001</v>
      </c>
      <c r="J13122" s="23">
        <v>75</v>
      </c>
      <c r="K13122" s="12">
        <f t="shared" si="411"/>
        <v>100.35000000000001</v>
      </c>
      <c r="L13122" s="21" t="s">
        <v>21</v>
      </c>
      <c r="M13122" s="23">
        <f t="shared" si="412"/>
        <v>60</v>
      </c>
      <c r="N13122" s="6">
        <v>2024</v>
      </c>
    </row>
    <row r="13123" spans="1:14" ht="19.95" customHeight="1">
      <c r="A13123" s="20" t="s">
        <v>243</v>
      </c>
      <c r="B13123" s="20" t="s">
        <v>42</v>
      </c>
      <c r="C13123" s="20" t="s">
        <v>31</v>
      </c>
      <c r="D13123" s="20" t="s">
        <v>16</v>
      </c>
      <c r="E13123" s="20" t="s">
        <v>17</v>
      </c>
      <c r="F13123" s="21" t="s">
        <v>244</v>
      </c>
      <c r="G13123" s="20" t="s">
        <v>19</v>
      </c>
      <c r="H13123" s="21" t="s">
        <v>87</v>
      </c>
      <c r="I13123" s="25">
        <v>1.1400000000000001</v>
      </c>
      <c r="J13123" s="23">
        <v>91.93</v>
      </c>
      <c r="K13123" s="12">
        <f t="shared" si="411"/>
        <v>104.80020000000002</v>
      </c>
      <c r="L13123" s="21" t="s">
        <v>21</v>
      </c>
      <c r="M13123" s="23">
        <f t="shared" si="412"/>
        <v>73.5</v>
      </c>
      <c r="N13123" s="6">
        <v>2024</v>
      </c>
    </row>
    <row r="13124" spans="1:14" ht="19.95" customHeight="1">
      <c r="A13124" s="20" t="s">
        <v>248</v>
      </c>
      <c r="B13124" s="20" t="s">
        <v>42</v>
      </c>
      <c r="C13124" s="20" t="s">
        <v>31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1.3859999999999999</v>
      </c>
      <c r="J13124" s="23">
        <v>7</v>
      </c>
      <c r="K13124" s="12">
        <f t="shared" si="411"/>
        <v>9.702</v>
      </c>
      <c r="L13124" s="21" t="s">
        <v>21</v>
      </c>
      <c r="M13124" s="23">
        <f t="shared" si="412"/>
        <v>5.6</v>
      </c>
      <c r="N13124" s="6">
        <v>2024</v>
      </c>
    </row>
    <row r="13125" spans="1:14" ht="19.95" customHeight="1">
      <c r="A13125" s="20" t="s">
        <v>365</v>
      </c>
      <c r="B13125" s="20" t="s">
        <v>33</v>
      </c>
      <c r="C13125" s="20" t="s">
        <v>69</v>
      </c>
      <c r="D13125" s="20" t="s">
        <v>16</v>
      </c>
      <c r="E13125" s="20" t="s">
        <v>147</v>
      </c>
      <c r="F13125" s="21"/>
      <c r="G13125" s="20" t="s">
        <v>19</v>
      </c>
      <c r="H13125" s="21" t="s">
        <v>32</v>
      </c>
      <c r="I13125" s="25">
        <v>0.215</v>
      </c>
      <c r="J13125" s="23">
        <v>11</v>
      </c>
      <c r="K13125" s="12">
        <f t="shared" si="411"/>
        <v>2.3649999999999998</v>
      </c>
      <c r="L13125" s="21" t="s">
        <v>21</v>
      </c>
      <c r="M13125" s="23">
        <f t="shared" si="412"/>
        <v>8.8000000000000007</v>
      </c>
      <c r="N13125" s="6">
        <v>2024</v>
      </c>
    </row>
    <row r="13126" spans="1:14" ht="19.95" customHeight="1">
      <c r="A13126" s="20" t="s">
        <v>365</v>
      </c>
      <c r="B13126" s="20" t="s">
        <v>33</v>
      </c>
      <c r="C13126" s="20" t="s">
        <v>43</v>
      </c>
      <c r="D13126" s="20" t="s">
        <v>16</v>
      </c>
      <c r="E13126" s="20" t="s">
        <v>147</v>
      </c>
      <c r="F13126" s="21"/>
      <c r="G13126" s="20" t="s">
        <v>19</v>
      </c>
      <c r="H13126" s="21" t="s">
        <v>32</v>
      </c>
      <c r="I13126" s="25">
        <v>0.41</v>
      </c>
      <c r="J13126" s="23">
        <v>16</v>
      </c>
      <c r="K13126" s="12">
        <f t="shared" si="411"/>
        <v>6.56</v>
      </c>
      <c r="L13126" s="21" t="s">
        <v>21</v>
      </c>
      <c r="M13126" s="23">
        <f t="shared" si="412"/>
        <v>12.8</v>
      </c>
      <c r="N13126" s="6">
        <v>2024</v>
      </c>
    </row>
    <row r="13127" spans="1:14" ht="19.95" customHeight="1">
      <c r="A13127" s="20" t="s">
        <v>346</v>
      </c>
      <c r="B13127" s="20" t="s">
        <v>14</v>
      </c>
      <c r="C13127" s="20" t="s">
        <v>58</v>
      </c>
      <c r="D13127" s="20" t="s">
        <v>16</v>
      </c>
      <c r="E13127" s="20" t="s">
        <v>202</v>
      </c>
      <c r="F13127" s="21"/>
      <c r="G13127" s="20" t="s">
        <v>19</v>
      </c>
      <c r="H13127" s="21" t="s">
        <v>156</v>
      </c>
      <c r="I13127" s="25">
        <v>0.34799999999999998</v>
      </c>
      <c r="J13127" s="23">
        <v>3</v>
      </c>
      <c r="K13127" s="12">
        <f t="shared" si="411"/>
        <v>1.044</v>
      </c>
      <c r="L13127" s="21" t="s">
        <v>21</v>
      </c>
      <c r="M13127" s="23">
        <f t="shared" si="412"/>
        <v>2.4</v>
      </c>
      <c r="N13127" s="6">
        <v>2024</v>
      </c>
    </row>
    <row r="13128" spans="1:14" ht="19.95" customHeight="1">
      <c r="A13128" s="20" t="s">
        <v>380</v>
      </c>
      <c r="B13128" s="20" t="s">
        <v>14</v>
      </c>
      <c r="C13128" s="20" t="s">
        <v>58</v>
      </c>
      <c r="D13128" s="20" t="s">
        <v>16</v>
      </c>
      <c r="E13128" s="20" t="s">
        <v>27</v>
      </c>
      <c r="F13128" s="21"/>
      <c r="G13128" s="20" t="s">
        <v>19</v>
      </c>
      <c r="H13128" s="21" t="s">
        <v>198</v>
      </c>
      <c r="I13128" s="25">
        <v>0.2727</v>
      </c>
      <c r="J13128" s="23">
        <v>9.5</v>
      </c>
      <c r="K13128" s="12">
        <f t="shared" si="411"/>
        <v>2.5906500000000001</v>
      </c>
      <c r="L13128" s="21" t="s">
        <v>21</v>
      </c>
      <c r="M13128" s="23">
        <f t="shared" si="412"/>
        <v>7.6</v>
      </c>
      <c r="N13128" s="6">
        <v>2024</v>
      </c>
    </row>
    <row r="13129" spans="1:14" ht="19.95" customHeight="1">
      <c r="A13129" s="20" t="s">
        <v>380</v>
      </c>
      <c r="B13129" s="20" t="s">
        <v>14</v>
      </c>
      <c r="C13129" s="20" t="s">
        <v>58</v>
      </c>
      <c r="D13129" s="20" t="s">
        <v>16</v>
      </c>
      <c r="E13129" s="20" t="s">
        <v>27</v>
      </c>
      <c r="F13129" s="21"/>
      <c r="G13129" s="20" t="s">
        <v>19</v>
      </c>
      <c r="H13129" s="21" t="s">
        <v>198</v>
      </c>
      <c r="I13129" s="25">
        <v>0.27799999999999997</v>
      </c>
      <c r="J13129" s="23">
        <v>9.5</v>
      </c>
      <c r="K13129" s="12">
        <f t="shared" si="411"/>
        <v>2.6409999999999996</v>
      </c>
      <c r="L13129" s="21" t="s">
        <v>21</v>
      </c>
      <c r="M13129" s="23">
        <f t="shared" si="412"/>
        <v>7.6</v>
      </c>
      <c r="N13129" s="6">
        <v>2024</v>
      </c>
    </row>
    <row r="13130" spans="1:14" ht="19.95" customHeight="1">
      <c r="A13130" s="20" t="s">
        <v>186</v>
      </c>
      <c r="B13130" s="20" t="s">
        <v>33</v>
      </c>
      <c r="C13130" s="20" t="s">
        <v>190</v>
      </c>
      <c r="D13130" s="20" t="s">
        <v>16</v>
      </c>
      <c r="E13130" s="20" t="s">
        <v>155</v>
      </c>
      <c r="F13130" s="21"/>
      <c r="G13130" s="20" t="s">
        <v>19</v>
      </c>
      <c r="H13130" s="21" t="s">
        <v>92</v>
      </c>
      <c r="I13130" s="25">
        <v>4.21</v>
      </c>
      <c r="J13130" s="23">
        <v>1.6</v>
      </c>
      <c r="K13130" s="12">
        <f t="shared" si="411"/>
        <v>6.7360000000000007</v>
      </c>
      <c r="L13130" s="21" t="s">
        <v>21</v>
      </c>
      <c r="M13130" s="23">
        <f t="shared" si="412"/>
        <v>1.3</v>
      </c>
      <c r="N13130" s="6">
        <v>2024</v>
      </c>
    </row>
    <row r="13131" spans="1:14" ht="19.95" customHeight="1">
      <c r="A13131" s="20" t="s">
        <v>290</v>
      </c>
      <c r="B13131" s="20" t="s">
        <v>33</v>
      </c>
      <c r="C13131" s="20" t="s">
        <v>43</v>
      </c>
      <c r="D13131" s="20" t="s">
        <v>16</v>
      </c>
      <c r="E13131" s="20" t="s">
        <v>97</v>
      </c>
      <c r="F13131" s="21"/>
      <c r="G13131" s="20" t="s">
        <v>19</v>
      </c>
      <c r="H13131" s="21" t="s">
        <v>162</v>
      </c>
      <c r="I13131" s="25">
        <v>0.32996721311475408</v>
      </c>
      <c r="J13131" s="23">
        <v>12.5</v>
      </c>
      <c r="K13131" s="12">
        <f t="shared" si="411"/>
        <v>4.1245901639344256</v>
      </c>
      <c r="L13131" s="21" t="s">
        <v>21</v>
      </c>
      <c r="M13131" s="23">
        <f t="shared" si="412"/>
        <v>10</v>
      </c>
      <c r="N13131" s="6">
        <v>2024</v>
      </c>
    </row>
    <row r="13132" spans="1:14" ht="19.95" customHeight="1">
      <c r="A13132" s="20" t="s">
        <v>243</v>
      </c>
      <c r="B13132" s="20" t="s">
        <v>14</v>
      </c>
      <c r="C13132" s="20" t="s">
        <v>45</v>
      </c>
      <c r="D13132" s="20" t="s">
        <v>16</v>
      </c>
      <c r="E13132" s="20" t="s">
        <v>17</v>
      </c>
      <c r="F13132" s="21"/>
      <c r="G13132" s="20" t="s">
        <v>19</v>
      </c>
      <c r="H13132" s="21" t="s">
        <v>87</v>
      </c>
      <c r="I13132" s="25">
        <v>0.10160000000000001</v>
      </c>
      <c r="J13132" s="23">
        <v>22</v>
      </c>
      <c r="K13132" s="12">
        <f t="shared" si="411"/>
        <v>2.2352000000000003</v>
      </c>
      <c r="L13132" s="21" t="s">
        <v>21</v>
      </c>
      <c r="M13132" s="23">
        <f t="shared" si="412"/>
        <v>17.600000000000001</v>
      </c>
      <c r="N13132" s="6">
        <v>2024</v>
      </c>
    </row>
    <row r="13133" spans="1:14" ht="19.95" customHeight="1">
      <c r="A13133" s="20" t="s">
        <v>248</v>
      </c>
      <c r="B13133" s="20" t="s">
        <v>33</v>
      </c>
      <c r="C13133" s="20" t="s">
        <v>41</v>
      </c>
      <c r="D13133" s="20" t="s">
        <v>16</v>
      </c>
      <c r="E13133" s="20" t="s">
        <v>202</v>
      </c>
      <c r="F13133" s="21"/>
      <c r="G13133" s="20" t="s">
        <v>19</v>
      </c>
      <c r="H13133" s="21" t="s">
        <v>162</v>
      </c>
      <c r="I13133" s="25">
        <v>0.84100000000000008</v>
      </c>
      <c r="J13133" s="23">
        <v>0.42</v>
      </c>
      <c r="K13133" s="12">
        <f t="shared" si="411"/>
        <v>0.35322000000000003</v>
      </c>
      <c r="L13133" s="21" t="s">
        <v>21</v>
      </c>
      <c r="M13133" s="23">
        <f t="shared" si="412"/>
        <v>0.3</v>
      </c>
      <c r="N13133" s="6">
        <v>2024</v>
      </c>
    </row>
    <row r="13134" spans="1:14" ht="19.95" customHeight="1">
      <c r="A13134" s="20" t="s">
        <v>186</v>
      </c>
      <c r="B13134" s="20" t="s">
        <v>30</v>
      </c>
      <c r="C13134" s="20" t="s">
        <v>57</v>
      </c>
      <c r="D13134" s="20" t="s">
        <v>16</v>
      </c>
      <c r="E13134" s="20" t="s">
        <v>155</v>
      </c>
      <c r="F13134" s="21"/>
      <c r="G13134" s="20" t="s">
        <v>19</v>
      </c>
      <c r="H13134" s="21" t="s">
        <v>92</v>
      </c>
      <c r="I13134" s="25">
        <v>3.3784666666666667</v>
      </c>
      <c r="J13134" s="23">
        <v>1.71</v>
      </c>
      <c r="K13134" s="12">
        <f t="shared" si="411"/>
        <v>5.7771780000000001</v>
      </c>
      <c r="L13134" s="21" t="s">
        <v>21</v>
      </c>
      <c r="M13134" s="23">
        <f t="shared" si="412"/>
        <v>1.4</v>
      </c>
      <c r="N13134" s="6">
        <v>2024</v>
      </c>
    </row>
    <row r="13135" spans="1:14" ht="19.95" customHeight="1">
      <c r="A13135" s="20" t="s">
        <v>308</v>
      </c>
      <c r="B13135" s="20" t="s">
        <v>14</v>
      </c>
      <c r="C13135" s="20" t="s">
        <v>58</v>
      </c>
      <c r="D13135" s="20" t="s">
        <v>16</v>
      </c>
      <c r="E13135" s="20" t="s">
        <v>147</v>
      </c>
      <c r="F13135" s="21"/>
      <c r="G13135" s="20" t="s">
        <v>19</v>
      </c>
      <c r="H13135" s="21" t="s">
        <v>172</v>
      </c>
      <c r="I13135" s="25">
        <v>0.18511111111111112</v>
      </c>
      <c r="J13135" s="23">
        <v>4.5</v>
      </c>
      <c r="K13135" s="12">
        <f t="shared" si="411"/>
        <v>0.83299999999999996</v>
      </c>
      <c r="L13135" s="21" t="s">
        <v>21</v>
      </c>
      <c r="M13135" s="23">
        <f t="shared" si="412"/>
        <v>3.6</v>
      </c>
      <c r="N13135" s="6">
        <v>2024</v>
      </c>
    </row>
    <row r="13136" spans="1:14" ht="19.95" customHeight="1">
      <c r="A13136" s="20" t="s">
        <v>186</v>
      </c>
      <c r="B13136" s="20" t="s">
        <v>14</v>
      </c>
      <c r="C13136" s="20" t="s">
        <v>58</v>
      </c>
      <c r="D13136" s="20" t="s">
        <v>16</v>
      </c>
      <c r="E13136" s="20" t="s">
        <v>155</v>
      </c>
      <c r="F13136" s="21"/>
      <c r="G13136" s="20" t="s">
        <v>19</v>
      </c>
      <c r="H13136" s="21" t="s">
        <v>92</v>
      </c>
      <c r="I13136" s="25">
        <v>0.2351111111111111</v>
      </c>
      <c r="J13136" s="23">
        <v>0.85</v>
      </c>
      <c r="K13136" s="12">
        <f t="shared" si="411"/>
        <v>0.19984444444444444</v>
      </c>
      <c r="L13136" s="21" t="s">
        <v>21</v>
      </c>
      <c r="M13136" s="23">
        <f t="shared" si="412"/>
        <v>0.7</v>
      </c>
      <c r="N13136" s="6">
        <v>2024</v>
      </c>
    </row>
    <row r="13137" spans="1:14" ht="19.95" customHeight="1">
      <c r="A13137" s="20" t="s">
        <v>186</v>
      </c>
      <c r="B13137" s="20" t="s">
        <v>30</v>
      </c>
      <c r="C13137" s="20" t="s">
        <v>31</v>
      </c>
      <c r="D13137" s="20" t="s">
        <v>16</v>
      </c>
      <c r="E13137" s="20" t="s">
        <v>155</v>
      </c>
      <c r="F13137" s="21"/>
      <c r="G13137" s="20" t="s">
        <v>19</v>
      </c>
      <c r="H13137" s="21" t="s">
        <v>92</v>
      </c>
      <c r="I13137" s="25">
        <v>1.6013333333333333</v>
      </c>
      <c r="J13137" s="23">
        <v>1.1499999999999999</v>
      </c>
      <c r="K13137" s="12">
        <f t="shared" si="411"/>
        <v>1.841533333333333</v>
      </c>
      <c r="L13137" s="21" t="s">
        <v>21</v>
      </c>
      <c r="M13137" s="23">
        <f t="shared" si="412"/>
        <v>0.9</v>
      </c>
      <c r="N13137" s="6">
        <v>2024</v>
      </c>
    </row>
    <row r="13138" spans="1:14" ht="19.95" customHeight="1">
      <c r="A13138" s="20" t="s">
        <v>248</v>
      </c>
      <c r="B13138" s="20" t="s">
        <v>14</v>
      </c>
      <c r="C13138" s="20" t="s">
        <v>15</v>
      </c>
      <c r="D13138" s="20" t="s">
        <v>105</v>
      </c>
      <c r="E13138" s="20" t="s">
        <v>202</v>
      </c>
      <c r="F13138" s="21"/>
      <c r="G13138" s="20" t="s">
        <v>19</v>
      </c>
      <c r="H13138" s="21" t="s">
        <v>162</v>
      </c>
      <c r="I13138" s="25">
        <v>4.3000000000000003E-2</v>
      </c>
      <c r="J13138" s="23">
        <v>1.8</v>
      </c>
      <c r="K13138" s="12">
        <f t="shared" si="411"/>
        <v>7.740000000000001E-2</v>
      </c>
      <c r="L13138" s="21" t="s">
        <v>21</v>
      </c>
      <c r="M13138" s="23">
        <f t="shared" si="412"/>
        <v>1.4</v>
      </c>
      <c r="N13138" s="6">
        <v>2024</v>
      </c>
    </row>
    <row r="13139" spans="1:14" ht="19.95" customHeight="1">
      <c r="A13139" s="20" t="s">
        <v>248</v>
      </c>
      <c r="B13139" s="20" t="s">
        <v>33</v>
      </c>
      <c r="C13139" s="20" t="s">
        <v>44</v>
      </c>
      <c r="D13139" s="20" t="s">
        <v>16</v>
      </c>
      <c r="E13139" s="20" t="s">
        <v>202</v>
      </c>
      <c r="F13139" s="21"/>
      <c r="G13139" s="20" t="s">
        <v>19</v>
      </c>
      <c r="H13139" s="21" t="s">
        <v>162</v>
      </c>
      <c r="I13139" s="25">
        <v>0.18133333333333332</v>
      </c>
      <c r="J13139" s="23">
        <v>0.74</v>
      </c>
      <c r="K13139" s="12">
        <f t="shared" si="411"/>
        <v>0.13418666666666665</v>
      </c>
      <c r="L13139" s="21" t="s">
        <v>21</v>
      </c>
      <c r="M13139" s="23">
        <f t="shared" si="412"/>
        <v>0.6</v>
      </c>
      <c r="N13139" s="6">
        <v>2024</v>
      </c>
    </row>
    <row r="13140" spans="1:14" ht="19.95" customHeight="1">
      <c r="A13140" s="20" t="s">
        <v>308</v>
      </c>
      <c r="B13140" s="20" t="s">
        <v>14</v>
      </c>
      <c r="C13140" s="20" t="s">
        <v>45</v>
      </c>
      <c r="D13140" s="20" t="s">
        <v>83</v>
      </c>
      <c r="E13140" s="20" t="s">
        <v>147</v>
      </c>
      <c r="F13140" s="21"/>
      <c r="G13140" s="20" t="s">
        <v>19</v>
      </c>
      <c r="H13140" s="21" t="s">
        <v>172</v>
      </c>
      <c r="I13140" s="25">
        <v>9.3866666666666668E-2</v>
      </c>
      <c r="J13140" s="23">
        <v>4.5</v>
      </c>
      <c r="K13140" s="12">
        <f t="shared" si="411"/>
        <v>0.4224</v>
      </c>
      <c r="L13140" s="21" t="s">
        <v>21</v>
      </c>
      <c r="M13140" s="23">
        <f t="shared" si="412"/>
        <v>3.6</v>
      </c>
      <c r="N13140" s="6">
        <v>2024</v>
      </c>
    </row>
    <row r="13141" spans="1:14" ht="19.95" customHeight="1">
      <c r="A13141" s="20" t="s">
        <v>308</v>
      </c>
      <c r="B13141" s="20" t="s">
        <v>42</v>
      </c>
      <c r="C13141" s="20" t="s">
        <v>69</v>
      </c>
      <c r="D13141" s="20" t="s">
        <v>83</v>
      </c>
      <c r="E13141" s="20" t="s">
        <v>147</v>
      </c>
      <c r="F13141" s="21"/>
      <c r="G13141" s="20" t="s">
        <v>19</v>
      </c>
      <c r="H13141" s="21" t="s">
        <v>172</v>
      </c>
      <c r="I13141" s="25">
        <v>0.17135714285714285</v>
      </c>
      <c r="J13141" s="23">
        <v>4.5</v>
      </c>
      <c r="K13141" s="12">
        <f t="shared" si="411"/>
        <v>0.77110714285714277</v>
      </c>
      <c r="L13141" s="21" t="s">
        <v>21</v>
      </c>
      <c r="M13141" s="23">
        <f t="shared" si="412"/>
        <v>3.6</v>
      </c>
      <c r="N13141" s="6">
        <v>2024</v>
      </c>
    </row>
    <row r="13142" spans="1:14" ht="19.95" customHeight="1">
      <c r="A13142" s="20" t="s">
        <v>308</v>
      </c>
      <c r="B13142" s="20" t="s">
        <v>14</v>
      </c>
      <c r="C13142" s="20" t="s">
        <v>45</v>
      </c>
      <c r="D13142" s="20" t="s">
        <v>83</v>
      </c>
      <c r="E13142" s="20" t="s">
        <v>147</v>
      </c>
      <c r="F13142" s="21"/>
      <c r="G13142" s="20" t="s">
        <v>19</v>
      </c>
      <c r="H13142" s="21" t="s">
        <v>172</v>
      </c>
      <c r="I13142" s="25">
        <v>9.1066666666666671E-2</v>
      </c>
      <c r="J13142" s="23">
        <v>4.5</v>
      </c>
      <c r="K13142" s="12">
        <f t="shared" si="411"/>
        <v>0.4098</v>
      </c>
      <c r="L13142" s="21" t="s">
        <v>21</v>
      </c>
      <c r="M13142" s="23">
        <f t="shared" si="412"/>
        <v>3.6</v>
      </c>
      <c r="N13142" s="6">
        <v>2024</v>
      </c>
    </row>
    <row r="13143" spans="1:14" ht="19.95" customHeight="1">
      <c r="A13143" s="20" t="s">
        <v>308</v>
      </c>
      <c r="B13143" s="20" t="s">
        <v>42</v>
      </c>
      <c r="C13143" s="20" t="s">
        <v>69</v>
      </c>
      <c r="D13143" s="20" t="s">
        <v>83</v>
      </c>
      <c r="E13143" s="20" t="s">
        <v>147</v>
      </c>
      <c r="F13143" s="21"/>
      <c r="G13143" s="20" t="s">
        <v>19</v>
      </c>
      <c r="H13143" s="21" t="s">
        <v>172</v>
      </c>
      <c r="I13143" s="25">
        <v>0.15922222222222224</v>
      </c>
      <c r="J13143" s="23">
        <v>4.5</v>
      </c>
      <c r="K13143" s="12">
        <f t="shared" si="411"/>
        <v>0.71650000000000003</v>
      </c>
      <c r="L13143" s="21" t="s">
        <v>21</v>
      </c>
      <c r="M13143" s="23">
        <f t="shared" si="412"/>
        <v>3.6</v>
      </c>
      <c r="N13143" s="6">
        <v>2024</v>
      </c>
    </row>
    <row r="13144" spans="1:14" ht="19.95" customHeight="1">
      <c r="A13144" s="20" t="s">
        <v>365</v>
      </c>
      <c r="B13144" s="20" t="s">
        <v>30</v>
      </c>
      <c r="C13144" s="20" t="s">
        <v>117</v>
      </c>
      <c r="D13144" s="20" t="s">
        <v>16</v>
      </c>
      <c r="E13144" s="20" t="s">
        <v>17</v>
      </c>
      <c r="F13144" s="21"/>
      <c r="G13144" s="20" t="s">
        <v>427</v>
      </c>
      <c r="H13144" s="21" t="s">
        <v>32</v>
      </c>
      <c r="I13144" s="25">
        <v>15.644500000000001</v>
      </c>
      <c r="J13144" s="23">
        <v>1.25</v>
      </c>
      <c r="K13144" s="12">
        <f t="shared" si="411"/>
        <v>19.555624999999999</v>
      </c>
      <c r="L13144" s="21" t="s">
        <v>21</v>
      </c>
      <c r="M13144" s="23">
        <f t="shared" si="412"/>
        <v>1</v>
      </c>
      <c r="N13144" s="6">
        <v>2024</v>
      </c>
    </row>
    <row r="13145" spans="1:14" ht="19.95" customHeight="1">
      <c r="A13145" s="20" t="s">
        <v>276</v>
      </c>
      <c r="B13145" s="20" t="s">
        <v>40</v>
      </c>
      <c r="C13145" s="20" t="s">
        <v>31</v>
      </c>
      <c r="D13145" s="20" t="s">
        <v>16</v>
      </c>
      <c r="E13145" s="20" t="s">
        <v>189</v>
      </c>
      <c r="F13145" s="21"/>
      <c r="G13145" s="20" t="s">
        <v>19</v>
      </c>
      <c r="H13145" s="21" t="s">
        <v>92</v>
      </c>
      <c r="I13145" s="25">
        <v>1.302</v>
      </c>
      <c r="J13145" s="23">
        <v>3</v>
      </c>
      <c r="K13145" s="12">
        <f t="shared" si="411"/>
        <v>3.9060000000000001</v>
      </c>
      <c r="L13145" s="21" t="s">
        <v>21</v>
      </c>
      <c r="M13145" s="23">
        <f t="shared" si="412"/>
        <v>2.4</v>
      </c>
      <c r="N13145" s="6">
        <v>2024</v>
      </c>
    </row>
    <row r="13146" spans="1:14" ht="19.95" customHeight="1">
      <c r="A13146" s="20" t="s">
        <v>276</v>
      </c>
      <c r="B13146" s="20" t="s">
        <v>40</v>
      </c>
      <c r="C13146" s="20" t="s">
        <v>65</v>
      </c>
      <c r="D13146" s="20" t="s">
        <v>16</v>
      </c>
      <c r="E13146" s="20" t="s">
        <v>189</v>
      </c>
      <c r="F13146" s="21"/>
      <c r="G13146" s="20" t="s">
        <v>19</v>
      </c>
      <c r="H13146" s="21" t="s">
        <v>92</v>
      </c>
      <c r="I13146" s="25">
        <v>2.0007999999999999</v>
      </c>
      <c r="J13146" s="23">
        <v>3.4</v>
      </c>
      <c r="K13146" s="12">
        <f t="shared" si="411"/>
        <v>6.8027199999999999</v>
      </c>
      <c r="L13146" s="21" t="s">
        <v>21</v>
      </c>
      <c r="M13146" s="23">
        <f t="shared" si="412"/>
        <v>2.7</v>
      </c>
      <c r="N13146" s="6">
        <v>2024</v>
      </c>
    </row>
    <row r="13147" spans="1:14" ht="19.95" customHeight="1">
      <c r="A13147" s="20" t="s">
        <v>158</v>
      </c>
      <c r="B13147" s="20" t="s">
        <v>14</v>
      </c>
      <c r="C13147" s="20" t="s">
        <v>15</v>
      </c>
      <c r="D13147" s="20" t="s">
        <v>16</v>
      </c>
      <c r="E13147" s="20" t="s">
        <v>27</v>
      </c>
      <c r="F13147" s="21"/>
      <c r="G13147" s="20" t="s">
        <v>19</v>
      </c>
      <c r="H13147" s="21" t="s">
        <v>156</v>
      </c>
      <c r="I13147" s="25">
        <v>3.3698630136986304E-2</v>
      </c>
      <c r="J13147" s="23">
        <v>31.89</v>
      </c>
      <c r="K13147" s="12">
        <f t="shared" si="411"/>
        <v>1.0746493150684933</v>
      </c>
      <c r="L13147" s="21" t="s">
        <v>21</v>
      </c>
      <c r="M13147" s="23">
        <f t="shared" si="412"/>
        <v>25.5</v>
      </c>
      <c r="N13147" s="6">
        <v>2024</v>
      </c>
    </row>
    <row r="13148" spans="1:14" ht="19.95" customHeight="1">
      <c r="A13148" s="20" t="s">
        <v>290</v>
      </c>
      <c r="B13148" s="20" t="s">
        <v>62</v>
      </c>
      <c r="C13148" s="20" t="s">
        <v>51</v>
      </c>
      <c r="D13148" s="20" t="s">
        <v>66</v>
      </c>
      <c r="E13148" s="20" t="s">
        <v>97</v>
      </c>
      <c r="F13148" s="21"/>
      <c r="G13148" s="20" t="s">
        <v>19</v>
      </c>
      <c r="H13148" s="21" t="s">
        <v>162</v>
      </c>
      <c r="I13148" s="25">
        <v>2.5706666666666669</v>
      </c>
      <c r="J13148" s="23">
        <v>43.41</v>
      </c>
      <c r="K13148" s="12">
        <f t="shared" si="411"/>
        <v>111.59264</v>
      </c>
      <c r="L13148" s="21" t="s">
        <v>21</v>
      </c>
      <c r="M13148" s="23">
        <f t="shared" si="412"/>
        <v>34.700000000000003</v>
      </c>
      <c r="N13148" s="6">
        <v>2024</v>
      </c>
    </row>
    <row r="13149" spans="1:14" ht="19.95" customHeight="1">
      <c r="A13149" s="20" t="s">
        <v>339</v>
      </c>
      <c r="B13149" s="20" t="s">
        <v>14</v>
      </c>
      <c r="C13149" s="20" t="s">
        <v>35</v>
      </c>
      <c r="D13149" s="20" t="s">
        <v>16</v>
      </c>
      <c r="E13149" s="20" t="s">
        <v>73</v>
      </c>
      <c r="F13149" s="21"/>
      <c r="G13149" s="20" t="s">
        <v>19</v>
      </c>
      <c r="H13149" s="21" t="s">
        <v>198</v>
      </c>
      <c r="I13149" s="25">
        <v>1.0048039215686273</v>
      </c>
      <c r="J13149" s="23">
        <v>9.5</v>
      </c>
      <c r="K13149" s="12">
        <f t="shared" si="411"/>
        <v>9.5456372549019601</v>
      </c>
      <c r="L13149" s="21" t="s">
        <v>21</v>
      </c>
      <c r="M13149" s="23">
        <f t="shared" si="412"/>
        <v>7.6</v>
      </c>
      <c r="N13149" s="6">
        <v>2024</v>
      </c>
    </row>
    <row r="13150" spans="1:14" ht="19.95" customHeight="1">
      <c r="A13150" s="20" t="s">
        <v>248</v>
      </c>
      <c r="B13150" s="20" t="s">
        <v>24</v>
      </c>
      <c r="C13150" s="20" t="s">
        <v>51</v>
      </c>
      <c r="D13150" s="20" t="s">
        <v>16</v>
      </c>
      <c r="E13150" s="20" t="s">
        <v>202</v>
      </c>
      <c r="F13150" s="21"/>
      <c r="G13150" s="20" t="s">
        <v>19</v>
      </c>
      <c r="H13150" s="21" t="s">
        <v>20</v>
      </c>
      <c r="I13150" s="25">
        <v>2.1553333333333331</v>
      </c>
      <c r="J13150" s="23">
        <v>24.5</v>
      </c>
      <c r="K13150" s="12">
        <f t="shared" si="411"/>
        <v>52.80566666666666</v>
      </c>
      <c r="L13150" s="21" t="s">
        <v>21</v>
      </c>
      <c r="M13150" s="23">
        <f t="shared" si="412"/>
        <v>19.600000000000001</v>
      </c>
      <c r="N13150" s="6">
        <v>2024</v>
      </c>
    </row>
    <row r="13151" spans="1:14" ht="19.95" customHeight="1">
      <c r="A13151" s="20" t="s">
        <v>85</v>
      </c>
      <c r="B13151" s="20" t="s">
        <v>48</v>
      </c>
      <c r="C13151" s="20" t="s">
        <v>49</v>
      </c>
      <c r="D13151" s="20" t="s">
        <v>16</v>
      </c>
      <c r="E13151" s="20" t="s">
        <v>73</v>
      </c>
      <c r="F13151" s="21"/>
      <c r="G13151" s="20" t="s">
        <v>19</v>
      </c>
      <c r="H13151" s="21" t="s">
        <v>89</v>
      </c>
      <c r="I13151" s="25">
        <v>8.5199999999999998E-2</v>
      </c>
      <c r="J13151" s="23">
        <v>2.31</v>
      </c>
      <c r="K13151" s="12">
        <f t="shared" si="411"/>
        <v>0.19681199999999999</v>
      </c>
      <c r="L13151" s="21" t="s">
        <v>21</v>
      </c>
      <c r="M13151" s="23">
        <f t="shared" si="412"/>
        <v>1.8</v>
      </c>
      <c r="N13151" s="6">
        <v>2024</v>
      </c>
    </row>
    <row r="13152" spans="1:14" ht="19.95" customHeight="1">
      <c r="A13152" s="20" t="s">
        <v>85</v>
      </c>
      <c r="B13152" s="20" t="s">
        <v>48</v>
      </c>
      <c r="C13152" s="20" t="s">
        <v>94</v>
      </c>
      <c r="D13152" s="20" t="s">
        <v>16</v>
      </c>
      <c r="E13152" s="20" t="s">
        <v>73</v>
      </c>
      <c r="F13152" s="21"/>
      <c r="G13152" s="20" t="s">
        <v>19</v>
      </c>
      <c r="H13152" s="21" t="s">
        <v>89</v>
      </c>
      <c r="I13152" s="25">
        <v>0.13300000000000001</v>
      </c>
      <c r="J13152" s="23">
        <v>1.4</v>
      </c>
      <c r="K13152" s="12">
        <f t="shared" ref="K13152:K13215" si="413">I13152*J13152</f>
        <v>0.1862</v>
      </c>
      <c r="L13152" s="21" t="s">
        <v>21</v>
      </c>
      <c r="M13152" s="23">
        <f t="shared" si="412"/>
        <v>1.1000000000000001</v>
      </c>
      <c r="N13152" s="6">
        <v>2024</v>
      </c>
    </row>
    <row r="13153" spans="1:14" ht="19.95" customHeight="1">
      <c r="A13153" s="20" t="s">
        <v>85</v>
      </c>
      <c r="B13153" s="20" t="s">
        <v>48</v>
      </c>
      <c r="C13153" s="20" t="s">
        <v>90</v>
      </c>
      <c r="D13153" s="20" t="s">
        <v>16</v>
      </c>
      <c r="E13153" s="20" t="s">
        <v>73</v>
      </c>
      <c r="F13153" s="21"/>
      <c r="G13153" s="20" t="s">
        <v>19</v>
      </c>
      <c r="H13153" s="21" t="s">
        <v>89</v>
      </c>
      <c r="I13153" s="25">
        <v>0.215</v>
      </c>
      <c r="J13153" s="23">
        <v>0.84</v>
      </c>
      <c r="K13153" s="12">
        <f t="shared" si="413"/>
        <v>0.18059999999999998</v>
      </c>
      <c r="L13153" s="21" t="s">
        <v>21</v>
      </c>
      <c r="M13153" s="23">
        <f t="shared" si="412"/>
        <v>0.7</v>
      </c>
      <c r="N13153" s="6">
        <v>2024</v>
      </c>
    </row>
    <row r="13154" spans="1:14" ht="19.95" customHeight="1">
      <c r="A13154" s="20" t="s">
        <v>248</v>
      </c>
      <c r="B13154" s="20" t="s">
        <v>48</v>
      </c>
      <c r="C13154" s="20" t="s">
        <v>49</v>
      </c>
      <c r="D13154" s="20" t="s">
        <v>16</v>
      </c>
      <c r="E13154" s="20" t="s">
        <v>202</v>
      </c>
      <c r="F13154" s="21"/>
      <c r="G13154" s="20" t="s">
        <v>19</v>
      </c>
      <c r="H13154" s="21" t="s">
        <v>162</v>
      </c>
      <c r="I13154" s="25">
        <v>0.1285</v>
      </c>
      <c r="J13154" s="23">
        <v>1.39</v>
      </c>
      <c r="K13154" s="12">
        <f t="shared" si="413"/>
        <v>0.178615</v>
      </c>
      <c r="L13154" s="21" t="s">
        <v>21</v>
      </c>
      <c r="M13154" s="23">
        <f t="shared" si="412"/>
        <v>1.1000000000000001</v>
      </c>
      <c r="N13154" s="6">
        <v>2024</v>
      </c>
    </row>
    <row r="13155" spans="1:14" ht="19.95" customHeight="1">
      <c r="A13155" s="20" t="s">
        <v>248</v>
      </c>
      <c r="B13155" s="20" t="s">
        <v>48</v>
      </c>
      <c r="C13155" s="20" t="s">
        <v>94</v>
      </c>
      <c r="D13155" s="20" t="s">
        <v>16</v>
      </c>
      <c r="E13155" s="20" t="s">
        <v>202</v>
      </c>
      <c r="F13155" s="21"/>
      <c r="G13155" s="20" t="s">
        <v>19</v>
      </c>
      <c r="H13155" s="21" t="s">
        <v>162</v>
      </c>
      <c r="I13155" s="25">
        <v>0.192</v>
      </c>
      <c r="J13155" s="23">
        <v>0.83</v>
      </c>
      <c r="K13155" s="12">
        <f t="shared" si="413"/>
        <v>0.15936</v>
      </c>
      <c r="L13155" s="21" t="s">
        <v>21</v>
      </c>
      <c r="M13155" s="23">
        <f t="shared" si="412"/>
        <v>0.7</v>
      </c>
      <c r="N13155" s="6">
        <v>2024</v>
      </c>
    </row>
    <row r="13156" spans="1:14" ht="19.95" customHeight="1">
      <c r="A13156" s="20" t="s">
        <v>248</v>
      </c>
      <c r="B13156" s="20" t="s">
        <v>48</v>
      </c>
      <c r="C13156" s="20" t="s">
        <v>90</v>
      </c>
      <c r="D13156" s="20" t="s">
        <v>16</v>
      </c>
      <c r="E13156" s="20" t="s">
        <v>202</v>
      </c>
      <c r="F13156" s="21"/>
      <c r="G13156" s="20" t="s">
        <v>19</v>
      </c>
      <c r="H13156" s="21" t="s">
        <v>162</v>
      </c>
      <c r="I13156" s="25">
        <v>0.32799999999999996</v>
      </c>
      <c r="J13156" s="23">
        <v>0.55000000000000004</v>
      </c>
      <c r="K13156" s="12">
        <f t="shared" si="413"/>
        <v>0.1804</v>
      </c>
      <c r="L13156" s="21" t="s">
        <v>21</v>
      </c>
      <c r="M13156" s="23">
        <f t="shared" si="412"/>
        <v>0.4</v>
      </c>
      <c r="N13156" s="6">
        <v>2024</v>
      </c>
    </row>
    <row r="13157" spans="1:14" ht="19.95" customHeight="1">
      <c r="A13157" s="20" t="s">
        <v>410</v>
      </c>
      <c r="B13157" s="20" t="s">
        <v>30</v>
      </c>
      <c r="C13157" s="20" t="s">
        <v>31</v>
      </c>
      <c r="D13157" s="20" t="s">
        <v>16</v>
      </c>
      <c r="E13157" s="20" t="s">
        <v>17</v>
      </c>
      <c r="F13157" s="21"/>
      <c r="G13157" s="20" t="s">
        <v>427</v>
      </c>
      <c r="H13157" s="21" t="s">
        <v>247</v>
      </c>
      <c r="I13157" s="25">
        <v>1.5142144638403991</v>
      </c>
      <c r="J13157" s="23">
        <v>0.68</v>
      </c>
      <c r="K13157" s="12">
        <f t="shared" si="413"/>
        <v>1.0296658354114714</v>
      </c>
      <c r="L13157" s="21" t="s">
        <v>21</v>
      </c>
      <c r="M13157" s="23">
        <f t="shared" si="412"/>
        <v>0.5</v>
      </c>
      <c r="N13157" s="6">
        <v>2024</v>
      </c>
    </row>
    <row r="13158" spans="1:14" ht="19.95" customHeight="1">
      <c r="A13158" s="20" t="s">
        <v>410</v>
      </c>
      <c r="B13158" s="20" t="s">
        <v>30</v>
      </c>
      <c r="C13158" s="20" t="s">
        <v>63</v>
      </c>
      <c r="D13158" s="20" t="s">
        <v>16</v>
      </c>
      <c r="E13158" s="20" t="s">
        <v>17</v>
      </c>
      <c r="F13158" s="21"/>
      <c r="G13158" s="20" t="s">
        <v>427</v>
      </c>
      <c r="H13158" s="21" t="s">
        <v>247</v>
      </c>
      <c r="I13158" s="25">
        <v>4.2997206703910615</v>
      </c>
      <c r="J13158" s="23">
        <v>0.68</v>
      </c>
      <c r="K13158" s="12">
        <f t="shared" si="413"/>
        <v>2.9238100558659221</v>
      </c>
      <c r="L13158" s="21" t="s">
        <v>21</v>
      </c>
      <c r="M13158" s="23">
        <f t="shared" si="412"/>
        <v>0.5</v>
      </c>
      <c r="N13158" s="6">
        <v>2024</v>
      </c>
    </row>
    <row r="13159" spans="1:14" ht="19.95" customHeight="1">
      <c r="A13159" s="20" t="s">
        <v>248</v>
      </c>
      <c r="B13159" s="20" t="s">
        <v>30</v>
      </c>
      <c r="C13159" s="20" t="s">
        <v>65</v>
      </c>
      <c r="D13159" s="20" t="s">
        <v>135</v>
      </c>
      <c r="E13159" s="20" t="s">
        <v>73</v>
      </c>
      <c r="F13159" s="21"/>
      <c r="G13159" s="20" t="s">
        <v>19</v>
      </c>
      <c r="H13159" s="21" t="s">
        <v>20</v>
      </c>
      <c r="I13159" s="25">
        <v>2.80125</v>
      </c>
      <c r="J13159" s="23">
        <v>25</v>
      </c>
      <c r="K13159" s="12">
        <f t="shared" si="413"/>
        <v>70.03125</v>
      </c>
      <c r="L13159" s="21" t="s">
        <v>21</v>
      </c>
      <c r="M13159" s="23">
        <f t="shared" si="412"/>
        <v>20</v>
      </c>
      <c r="N13159" s="6">
        <v>2024</v>
      </c>
    </row>
    <row r="13160" spans="1:14" ht="19.95" customHeight="1">
      <c r="A13160" s="20" t="s">
        <v>167</v>
      </c>
      <c r="B13160" s="20" t="s">
        <v>30</v>
      </c>
      <c r="C13160" s="20" t="s">
        <v>68</v>
      </c>
      <c r="D13160" s="20" t="s">
        <v>16</v>
      </c>
      <c r="E13160" s="20" t="s">
        <v>155</v>
      </c>
      <c r="F13160" s="21"/>
      <c r="G13160" s="20" t="s">
        <v>19</v>
      </c>
      <c r="H13160" s="21" t="s">
        <v>92</v>
      </c>
      <c r="I13160" s="25">
        <v>4.9249999999999998</v>
      </c>
      <c r="J13160" s="23">
        <v>16</v>
      </c>
      <c r="K13160" s="12">
        <f t="shared" si="413"/>
        <v>78.8</v>
      </c>
      <c r="L13160" s="21" t="s">
        <v>21</v>
      </c>
      <c r="M13160" s="23">
        <f t="shared" si="412"/>
        <v>12.8</v>
      </c>
      <c r="N13160" s="6">
        <v>2024</v>
      </c>
    </row>
    <row r="13161" spans="1:14" ht="19.95" customHeight="1">
      <c r="A13161" s="20" t="s">
        <v>167</v>
      </c>
      <c r="B13161" s="20" t="s">
        <v>24</v>
      </c>
      <c r="C13161" s="20" t="s">
        <v>56</v>
      </c>
      <c r="D13161" s="20" t="s">
        <v>16</v>
      </c>
      <c r="E13161" s="20" t="s">
        <v>155</v>
      </c>
      <c r="F13161" s="21"/>
      <c r="G13161" s="20" t="s">
        <v>19</v>
      </c>
      <c r="H13161" s="21" t="s">
        <v>92</v>
      </c>
      <c r="I13161" s="25">
        <v>3.2116666666666664</v>
      </c>
      <c r="J13161" s="23">
        <v>16</v>
      </c>
      <c r="K13161" s="12">
        <f t="shared" si="413"/>
        <v>51.386666666666663</v>
      </c>
      <c r="L13161" s="21" t="s">
        <v>21</v>
      </c>
      <c r="M13161" s="23">
        <f t="shared" si="412"/>
        <v>12.8</v>
      </c>
      <c r="N13161" s="6">
        <v>2024</v>
      </c>
    </row>
    <row r="13162" spans="1:14" ht="19.95" customHeight="1">
      <c r="A13162" s="20" t="s">
        <v>85</v>
      </c>
      <c r="B13162" s="20" t="s">
        <v>33</v>
      </c>
      <c r="C13162" s="20" t="s">
        <v>44</v>
      </c>
      <c r="D13162" s="20" t="s">
        <v>26</v>
      </c>
      <c r="E13162" s="20" t="s">
        <v>73</v>
      </c>
      <c r="F13162" s="21"/>
      <c r="G13162" s="20" t="s">
        <v>19</v>
      </c>
      <c r="H13162" s="21" t="s">
        <v>87</v>
      </c>
      <c r="I13162" s="25">
        <v>0.15916666666666668</v>
      </c>
      <c r="J13162" s="23">
        <v>1.1499999999999999</v>
      </c>
      <c r="K13162" s="12">
        <f t="shared" si="413"/>
        <v>0.18304166666666666</v>
      </c>
      <c r="L13162" s="21" t="s">
        <v>21</v>
      </c>
      <c r="M13162" s="23">
        <f t="shared" si="412"/>
        <v>0.9</v>
      </c>
      <c r="N13162" s="6">
        <v>2024</v>
      </c>
    </row>
    <row r="13163" spans="1:14" ht="19.95" customHeight="1">
      <c r="A13163" s="20" t="s">
        <v>85</v>
      </c>
      <c r="B13163" s="20" t="s">
        <v>33</v>
      </c>
      <c r="C13163" s="20" t="s">
        <v>69</v>
      </c>
      <c r="D13163" s="20" t="s">
        <v>26</v>
      </c>
      <c r="E13163" s="20" t="s">
        <v>73</v>
      </c>
      <c r="F13163" s="21"/>
      <c r="G13163" s="20" t="s">
        <v>19</v>
      </c>
      <c r="H13163" s="21" t="s">
        <v>87</v>
      </c>
      <c r="I13163" s="25">
        <v>0.1958</v>
      </c>
      <c r="J13163" s="23">
        <v>1</v>
      </c>
      <c r="K13163" s="12">
        <f t="shared" si="413"/>
        <v>0.1958</v>
      </c>
      <c r="L13163" s="21" t="s">
        <v>21</v>
      </c>
      <c r="M13163" s="23">
        <f t="shared" si="412"/>
        <v>0.8</v>
      </c>
      <c r="N13163" s="6">
        <v>2024</v>
      </c>
    </row>
    <row r="13164" spans="1:14" ht="19.95" customHeight="1">
      <c r="A13164" s="20" t="s">
        <v>158</v>
      </c>
      <c r="B13164" s="20" t="s">
        <v>40</v>
      </c>
      <c r="C13164" s="20" t="s">
        <v>57</v>
      </c>
      <c r="D13164" s="20" t="s">
        <v>16</v>
      </c>
      <c r="E13164" s="20" t="s">
        <v>27</v>
      </c>
      <c r="F13164" s="21"/>
      <c r="G13164" s="20" t="s">
        <v>19</v>
      </c>
      <c r="H13164" s="21" t="s">
        <v>92</v>
      </c>
      <c r="I13164" s="25">
        <v>2.9983999999999997</v>
      </c>
      <c r="J13164" s="23">
        <v>7.5</v>
      </c>
      <c r="K13164" s="12">
        <f t="shared" si="413"/>
        <v>22.488</v>
      </c>
      <c r="L13164" s="21" t="s">
        <v>21</v>
      </c>
      <c r="M13164" s="23">
        <f t="shared" si="412"/>
        <v>6</v>
      </c>
      <c r="N13164" s="6">
        <v>2024</v>
      </c>
    </row>
    <row r="13165" spans="1:14" ht="19.95" customHeight="1">
      <c r="A13165" s="20" t="s">
        <v>211</v>
      </c>
      <c r="B13165" s="20" t="s">
        <v>14</v>
      </c>
      <c r="C13165" s="20" t="s">
        <v>215</v>
      </c>
      <c r="D13165" s="20" t="s">
        <v>213</v>
      </c>
      <c r="E13165" s="20" t="s">
        <v>155</v>
      </c>
      <c r="F13165" s="21"/>
      <c r="G13165" s="20" t="s">
        <v>19</v>
      </c>
      <c r="H13165" s="21" t="s">
        <v>229</v>
      </c>
      <c r="I13165" s="25">
        <v>3.0000000000000001E-3</v>
      </c>
      <c r="J13165" s="23">
        <v>70</v>
      </c>
      <c r="K13165" s="12">
        <f t="shared" si="413"/>
        <v>0.21</v>
      </c>
      <c r="L13165" s="21" t="s">
        <v>21</v>
      </c>
      <c r="M13165" s="23">
        <f t="shared" si="412"/>
        <v>56</v>
      </c>
      <c r="N13165" s="6">
        <v>2024</v>
      </c>
    </row>
    <row r="13166" spans="1:14" ht="19.95" customHeight="1">
      <c r="A13166" s="20" t="s">
        <v>211</v>
      </c>
      <c r="B13166" s="20" t="s">
        <v>14</v>
      </c>
      <c r="C13166" s="20" t="s">
        <v>75</v>
      </c>
      <c r="D13166" s="20" t="s">
        <v>183</v>
      </c>
      <c r="E13166" s="20" t="s">
        <v>155</v>
      </c>
      <c r="F13166" s="21"/>
      <c r="G13166" s="20" t="s">
        <v>19</v>
      </c>
      <c r="H13166" s="21" t="s">
        <v>229</v>
      </c>
      <c r="I13166" s="25">
        <v>1.4999999999999999E-2</v>
      </c>
      <c r="J13166" s="23">
        <v>115</v>
      </c>
      <c r="K13166" s="12">
        <f t="shared" si="413"/>
        <v>1.7249999999999999</v>
      </c>
      <c r="L13166" s="21" t="s">
        <v>21</v>
      </c>
      <c r="M13166" s="23">
        <f t="shared" si="412"/>
        <v>92</v>
      </c>
      <c r="N13166" s="6">
        <v>2024</v>
      </c>
    </row>
    <row r="13167" spans="1:14" ht="19.95" customHeight="1">
      <c r="A13167" s="20" t="s">
        <v>211</v>
      </c>
      <c r="B13167" s="20" t="s">
        <v>14</v>
      </c>
      <c r="C13167" s="20" t="s">
        <v>230</v>
      </c>
      <c r="D13167" s="20" t="s">
        <v>183</v>
      </c>
      <c r="E13167" s="20" t="s">
        <v>155</v>
      </c>
      <c r="F13167" s="21"/>
      <c r="G13167" s="20" t="s">
        <v>19</v>
      </c>
      <c r="H13167" s="21" t="s">
        <v>229</v>
      </c>
      <c r="I13167" s="25">
        <v>0.02</v>
      </c>
      <c r="J13167" s="23">
        <v>115</v>
      </c>
      <c r="K13167" s="12">
        <f t="shared" si="413"/>
        <v>2.3000000000000003</v>
      </c>
      <c r="L13167" s="21" t="s">
        <v>21</v>
      </c>
      <c r="M13167" s="23">
        <f t="shared" si="412"/>
        <v>92</v>
      </c>
      <c r="N13167" s="6">
        <v>2024</v>
      </c>
    </row>
    <row r="13168" spans="1:14" ht="19.95" customHeight="1">
      <c r="A13168" s="20" t="s">
        <v>211</v>
      </c>
      <c r="B13168" s="20" t="s">
        <v>14</v>
      </c>
      <c r="C13168" s="20" t="s">
        <v>221</v>
      </c>
      <c r="D13168" s="20" t="s">
        <v>183</v>
      </c>
      <c r="E13168" s="20" t="s">
        <v>155</v>
      </c>
      <c r="F13168" s="21"/>
      <c r="G13168" s="20" t="s">
        <v>19</v>
      </c>
      <c r="H13168" s="21" t="s">
        <v>229</v>
      </c>
      <c r="I13168" s="25">
        <v>0.02</v>
      </c>
      <c r="J13168" s="23">
        <v>115</v>
      </c>
      <c r="K13168" s="12">
        <f t="shared" si="413"/>
        <v>2.3000000000000003</v>
      </c>
      <c r="L13168" s="21" t="s">
        <v>21</v>
      </c>
      <c r="M13168" s="23">
        <f t="shared" si="412"/>
        <v>92</v>
      </c>
      <c r="N13168" s="6">
        <v>2024</v>
      </c>
    </row>
    <row r="13169" spans="1:14" ht="19.95" customHeight="1">
      <c r="A13169" s="20" t="s">
        <v>211</v>
      </c>
      <c r="B13169" s="20" t="s">
        <v>14</v>
      </c>
      <c r="C13169" s="20" t="s">
        <v>192</v>
      </c>
      <c r="D13169" s="20" t="s">
        <v>213</v>
      </c>
      <c r="E13169" s="20" t="s">
        <v>155</v>
      </c>
      <c r="F13169" s="21"/>
      <c r="G13169" s="20" t="s">
        <v>19</v>
      </c>
      <c r="H13169" s="21" t="s">
        <v>229</v>
      </c>
      <c r="I13169" s="25">
        <v>5.0000000000000001E-3</v>
      </c>
      <c r="J13169" s="23">
        <v>70</v>
      </c>
      <c r="K13169" s="12">
        <f t="shared" si="413"/>
        <v>0.35000000000000003</v>
      </c>
      <c r="L13169" s="21" t="s">
        <v>21</v>
      </c>
      <c r="M13169" s="23">
        <f t="shared" si="412"/>
        <v>56</v>
      </c>
      <c r="N13169" s="6">
        <v>2024</v>
      </c>
    </row>
    <row r="13170" spans="1:14" ht="19.95" customHeight="1">
      <c r="A13170" s="20" t="s">
        <v>211</v>
      </c>
      <c r="B13170" s="20" t="s">
        <v>14</v>
      </c>
      <c r="C13170" s="20" t="s">
        <v>223</v>
      </c>
      <c r="D13170" s="20" t="s">
        <v>183</v>
      </c>
      <c r="E13170" s="20" t="s">
        <v>155</v>
      </c>
      <c r="F13170" s="21"/>
      <c r="G13170" s="20" t="s">
        <v>19</v>
      </c>
      <c r="H13170" s="21" t="s">
        <v>229</v>
      </c>
      <c r="I13170" s="25">
        <v>1.1666666666666667E-2</v>
      </c>
      <c r="J13170" s="23">
        <v>115</v>
      </c>
      <c r="K13170" s="12">
        <f t="shared" si="413"/>
        <v>1.3416666666666668</v>
      </c>
      <c r="L13170" s="21" t="s">
        <v>21</v>
      </c>
      <c r="M13170" s="23">
        <f t="shared" si="412"/>
        <v>92</v>
      </c>
      <c r="N13170" s="6">
        <v>2024</v>
      </c>
    </row>
    <row r="13171" spans="1:14" ht="19.95" customHeight="1">
      <c r="A13171" s="20" t="s">
        <v>211</v>
      </c>
      <c r="B13171" s="20" t="s">
        <v>14</v>
      </c>
      <c r="C13171" s="20" t="s">
        <v>192</v>
      </c>
      <c r="D13171" s="20" t="s">
        <v>213</v>
      </c>
      <c r="E13171" s="20" t="s">
        <v>155</v>
      </c>
      <c r="F13171" s="21"/>
      <c r="G13171" s="20" t="s">
        <v>19</v>
      </c>
      <c r="H13171" s="21" t="s">
        <v>229</v>
      </c>
      <c r="I13171" s="25">
        <v>5.208333333333333E-3</v>
      </c>
      <c r="J13171" s="23">
        <v>70</v>
      </c>
      <c r="K13171" s="12">
        <f t="shared" si="413"/>
        <v>0.36458333333333331</v>
      </c>
      <c r="L13171" s="21" t="s">
        <v>21</v>
      </c>
      <c r="M13171" s="23">
        <f t="shared" si="412"/>
        <v>56</v>
      </c>
      <c r="N13171" s="6">
        <v>2024</v>
      </c>
    </row>
    <row r="13172" spans="1:14" ht="19.95" customHeight="1">
      <c r="A13172" s="20" t="s">
        <v>211</v>
      </c>
      <c r="B13172" s="20" t="s">
        <v>14</v>
      </c>
      <c r="C13172" s="20" t="s">
        <v>75</v>
      </c>
      <c r="D13172" s="20" t="s">
        <v>183</v>
      </c>
      <c r="E13172" s="20" t="s">
        <v>155</v>
      </c>
      <c r="F13172" s="21"/>
      <c r="G13172" s="20" t="s">
        <v>19</v>
      </c>
      <c r="H13172" s="21" t="s">
        <v>229</v>
      </c>
      <c r="I13172" s="25">
        <v>1.3333333333333334E-2</v>
      </c>
      <c r="J13172" s="23">
        <v>115</v>
      </c>
      <c r="K13172" s="12">
        <f t="shared" si="413"/>
        <v>1.5333333333333334</v>
      </c>
      <c r="L13172" s="21" t="s">
        <v>21</v>
      </c>
      <c r="M13172" s="23">
        <f t="shared" si="412"/>
        <v>92</v>
      </c>
      <c r="N13172" s="6">
        <v>2024</v>
      </c>
    </row>
    <row r="13173" spans="1:14" ht="19.95" customHeight="1">
      <c r="A13173" s="20" t="s">
        <v>248</v>
      </c>
      <c r="B13173" s="20" t="s">
        <v>42</v>
      </c>
      <c r="C13173" s="20" t="s">
        <v>65</v>
      </c>
      <c r="D13173" s="20" t="s">
        <v>16</v>
      </c>
      <c r="E13173" s="20" t="s">
        <v>73</v>
      </c>
      <c r="F13173" s="21"/>
      <c r="G13173" s="20" t="s">
        <v>19</v>
      </c>
      <c r="H13173" s="21" t="s">
        <v>20</v>
      </c>
      <c r="I13173" s="25">
        <v>2.33</v>
      </c>
      <c r="J13173" s="23">
        <v>15</v>
      </c>
      <c r="K13173" s="12">
        <f t="shared" si="413"/>
        <v>34.950000000000003</v>
      </c>
      <c r="L13173" s="21" t="s">
        <v>21</v>
      </c>
      <c r="M13173" s="23">
        <f t="shared" si="412"/>
        <v>12</v>
      </c>
      <c r="N13173" s="6">
        <v>2024</v>
      </c>
    </row>
    <row r="13174" spans="1:14" ht="19.95" customHeight="1">
      <c r="A13174" s="20" t="s">
        <v>248</v>
      </c>
      <c r="B13174" s="20" t="s">
        <v>42</v>
      </c>
      <c r="C13174" s="20" t="s">
        <v>65</v>
      </c>
      <c r="D13174" s="20" t="s">
        <v>16</v>
      </c>
      <c r="E13174" s="20" t="s">
        <v>73</v>
      </c>
      <c r="F13174" s="21"/>
      <c r="G13174" s="20" t="s">
        <v>19</v>
      </c>
      <c r="H13174" s="21" t="s">
        <v>20</v>
      </c>
      <c r="I13174" s="25">
        <v>2.35</v>
      </c>
      <c r="J13174" s="23">
        <v>15</v>
      </c>
      <c r="K13174" s="12">
        <f t="shared" si="413"/>
        <v>35.25</v>
      </c>
      <c r="L13174" s="21" t="s">
        <v>21</v>
      </c>
      <c r="M13174" s="23">
        <f t="shared" si="412"/>
        <v>12</v>
      </c>
      <c r="N13174" s="6">
        <v>2024</v>
      </c>
    </row>
    <row r="13175" spans="1:14" ht="19.95" customHeight="1">
      <c r="A13175" s="20" t="s">
        <v>85</v>
      </c>
      <c r="B13175" s="20" t="s">
        <v>42</v>
      </c>
      <c r="C13175" s="20" t="s">
        <v>61</v>
      </c>
      <c r="D13175" s="20" t="s">
        <v>16</v>
      </c>
      <c r="E13175" s="20" t="s">
        <v>73</v>
      </c>
      <c r="F13175" s="21"/>
      <c r="G13175" s="20" t="s">
        <v>19</v>
      </c>
      <c r="H13175" s="21" t="s">
        <v>87</v>
      </c>
      <c r="I13175" s="25">
        <v>5.649</v>
      </c>
      <c r="J13175" s="23">
        <v>1.4</v>
      </c>
      <c r="K13175" s="12">
        <f t="shared" si="413"/>
        <v>7.9085999999999999</v>
      </c>
      <c r="L13175" s="21" t="s">
        <v>21</v>
      </c>
      <c r="M13175" s="23">
        <f t="shared" si="412"/>
        <v>1.1000000000000001</v>
      </c>
      <c r="N13175" s="6">
        <v>2024</v>
      </c>
    </row>
    <row r="13176" spans="1:14" ht="19.95" customHeight="1">
      <c r="A13176" s="20" t="s">
        <v>85</v>
      </c>
      <c r="B13176" s="20" t="s">
        <v>42</v>
      </c>
      <c r="C13176" s="20" t="s">
        <v>44</v>
      </c>
      <c r="D13176" s="20" t="s">
        <v>16</v>
      </c>
      <c r="E13176" s="20" t="s">
        <v>73</v>
      </c>
      <c r="F13176" s="21"/>
      <c r="G13176" s="20" t="s">
        <v>19</v>
      </c>
      <c r="H13176" s="21" t="s">
        <v>87</v>
      </c>
      <c r="I13176" s="25">
        <v>0.16466666666666666</v>
      </c>
      <c r="J13176" s="23">
        <v>1.1200000000000001</v>
      </c>
      <c r="K13176" s="12">
        <f t="shared" si="413"/>
        <v>0.18442666666666668</v>
      </c>
      <c r="L13176" s="21" t="s">
        <v>21</v>
      </c>
      <c r="M13176" s="23">
        <f t="shared" ref="M13176:M13239" si="414">ROUND(J13176-J13176*20/100,1)</f>
        <v>0.9</v>
      </c>
      <c r="N13176" s="6">
        <v>2024</v>
      </c>
    </row>
    <row r="13177" spans="1:14" ht="19.95" customHeight="1">
      <c r="A13177" s="20" t="s">
        <v>211</v>
      </c>
      <c r="B13177" s="20" t="s">
        <v>14</v>
      </c>
      <c r="C13177" s="20" t="s">
        <v>219</v>
      </c>
      <c r="D13177" s="20" t="s">
        <v>213</v>
      </c>
      <c r="E13177" s="20" t="s">
        <v>207</v>
      </c>
      <c r="F13177" s="21"/>
      <c r="G13177" s="20" t="s">
        <v>19</v>
      </c>
      <c r="H13177" s="21" t="s">
        <v>229</v>
      </c>
      <c r="I13177" s="25">
        <v>4.0614035087719299E-3</v>
      </c>
      <c r="J13177" s="23">
        <v>115</v>
      </c>
      <c r="K13177" s="12">
        <f t="shared" si="413"/>
        <v>0.46706140350877196</v>
      </c>
      <c r="L13177" s="21" t="s">
        <v>21</v>
      </c>
      <c r="M13177" s="23">
        <f t="shared" si="414"/>
        <v>92</v>
      </c>
      <c r="N13177" s="6">
        <v>2024</v>
      </c>
    </row>
    <row r="13178" spans="1:14" ht="19.95" customHeight="1">
      <c r="A13178" s="20" t="s">
        <v>211</v>
      </c>
      <c r="B13178" s="20" t="s">
        <v>14</v>
      </c>
      <c r="C13178" s="20" t="s">
        <v>215</v>
      </c>
      <c r="D13178" s="20" t="s">
        <v>213</v>
      </c>
      <c r="E13178" s="20" t="s">
        <v>17</v>
      </c>
      <c r="F13178" s="21"/>
      <c r="G13178" s="20" t="s">
        <v>19</v>
      </c>
      <c r="H13178" s="21" t="s">
        <v>182</v>
      </c>
      <c r="I13178" s="25">
        <v>3.2401315789473682E-3</v>
      </c>
      <c r="J13178" s="23">
        <v>75</v>
      </c>
      <c r="K13178" s="12">
        <f t="shared" si="413"/>
        <v>0.2430098684210526</v>
      </c>
      <c r="L13178" s="21" t="s">
        <v>21</v>
      </c>
      <c r="M13178" s="23">
        <f t="shared" si="414"/>
        <v>60</v>
      </c>
      <c r="N13178" s="6">
        <v>2024</v>
      </c>
    </row>
    <row r="13179" spans="1:14" ht="19.95" customHeight="1">
      <c r="A13179" s="20" t="s">
        <v>211</v>
      </c>
      <c r="B13179" s="20" t="s">
        <v>14</v>
      </c>
      <c r="C13179" s="20" t="s">
        <v>179</v>
      </c>
      <c r="D13179" s="20" t="s">
        <v>213</v>
      </c>
      <c r="E13179" s="20" t="s">
        <v>207</v>
      </c>
      <c r="F13179" s="21"/>
      <c r="G13179" s="20" t="s">
        <v>19</v>
      </c>
      <c r="H13179" s="21" t="s">
        <v>229</v>
      </c>
      <c r="I13179" s="25">
        <v>7.7176113360323886E-3</v>
      </c>
      <c r="J13179" s="23">
        <v>90</v>
      </c>
      <c r="K13179" s="12">
        <f t="shared" si="413"/>
        <v>0.69458502024291502</v>
      </c>
      <c r="L13179" s="21" t="s">
        <v>21</v>
      </c>
      <c r="M13179" s="23">
        <f t="shared" si="414"/>
        <v>72</v>
      </c>
      <c r="N13179" s="6">
        <v>2024</v>
      </c>
    </row>
    <row r="13180" spans="1:14" ht="19.95" customHeight="1">
      <c r="A13180" s="20" t="s">
        <v>85</v>
      </c>
      <c r="B13180" s="20" t="s">
        <v>42</v>
      </c>
      <c r="C13180" s="20" t="s">
        <v>63</v>
      </c>
      <c r="D13180" s="20" t="s">
        <v>79</v>
      </c>
      <c r="E13180" s="20" t="s">
        <v>73</v>
      </c>
      <c r="F13180" s="21"/>
      <c r="G13180" s="20" t="s">
        <v>19</v>
      </c>
      <c r="H13180" s="21" t="s">
        <v>87</v>
      </c>
      <c r="I13180" s="25">
        <v>3.429642857142857</v>
      </c>
      <c r="J13180" s="23">
        <v>1.19</v>
      </c>
      <c r="K13180" s="12">
        <f t="shared" si="413"/>
        <v>4.0812749999999998</v>
      </c>
      <c r="L13180" s="21" t="s">
        <v>21</v>
      </c>
      <c r="M13180" s="23">
        <f t="shared" si="414"/>
        <v>1</v>
      </c>
      <c r="N13180" s="6">
        <v>2024</v>
      </c>
    </row>
    <row r="13181" spans="1:14" ht="19.95" customHeight="1">
      <c r="A13181" s="20" t="s">
        <v>85</v>
      </c>
      <c r="B13181" s="20" t="s">
        <v>24</v>
      </c>
      <c r="C13181" s="20" t="s">
        <v>58</v>
      </c>
      <c r="D13181" s="20" t="s">
        <v>16</v>
      </c>
      <c r="E13181" s="20" t="s">
        <v>73</v>
      </c>
      <c r="F13181" s="21"/>
      <c r="G13181" s="20" t="s">
        <v>19</v>
      </c>
      <c r="H13181" s="21" t="s">
        <v>87</v>
      </c>
      <c r="I13181" s="25">
        <v>0.19225</v>
      </c>
      <c r="J13181" s="23">
        <v>1.1499999999999999</v>
      </c>
      <c r="K13181" s="12">
        <f t="shared" si="413"/>
        <v>0.22108749999999999</v>
      </c>
      <c r="L13181" s="21" t="s">
        <v>21</v>
      </c>
      <c r="M13181" s="23">
        <f t="shared" si="414"/>
        <v>0.9</v>
      </c>
      <c r="N13181" s="6">
        <v>2024</v>
      </c>
    </row>
    <row r="13182" spans="1:14" ht="19.95" customHeight="1">
      <c r="A13182" s="20" t="s">
        <v>211</v>
      </c>
      <c r="B13182" s="20" t="s">
        <v>14</v>
      </c>
      <c r="C13182" s="20" t="s">
        <v>192</v>
      </c>
      <c r="D13182" s="20" t="s">
        <v>213</v>
      </c>
      <c r="E13182" s="20" t="s">
        <v>207</v>
      </c>
      <c r="F13182" s="21"/>
      <c r="G13182" s="20" t="s">
        <v>19</v>
      </c>
      <c r="H13182" s="21" t="s">
        <v>229</v>
      </c>
      <c r="I13182" s="25">
        <v>4.9999999999999992E-3</v>
      </c>
      <c r="J13182" s="23">
        <v>55.78</v>
      </c>
      <c r="K13182" s="12">
        <f t="shared" si="413"/>
        <v>0.27889999999999998</v>
      </c>
      <c r="L13182" s="21" t="s">
        <v>21</v>
      </c>
      <c r="M13182" s="23">
        <f t="shared" si="414"/>
        <v>44.6</v>
      </c>
      <c r="N13182" s="6">
        <v>2024</v>
      </c>
    </row>
    <row r="13183" spans="1:14" ht="19.95" customHeight="1">
      <c r="A13183" s="20" t="s">
        <v>380</v>
      </c>
      <c r="B13183" s="20" t="s">
        <v>42</v>
      </c>
      <c r="C13183" s="20" t="s">
        <v>44</v>
      </c>
      <c r="D13183" s="20" t="s">
        <v>16</v>
      </c>
      <c r="E13183" s="20" t="s">
        <v>27</v>
      </c>
      <c r="F13183" s="21"/>
      <c r="G13183" s="20" t="s">
        <v>19</v>
      </c>
      <c r="H13183" s="21" t="s">
        <v>198</v>
      </c>
      <c r="I13183" s="25">
        <v>0.17040131578947368</v>
      </c>
      <c r="J13183" s="23">
        <v>4.75</v>
      </c>
      <c r="K13183" s="12">
        <f t="shared" si="413"/>
        <v>0.80940624999999999</v>
      </c>
      <c r="L13183" s="21" t="s">
        <v>21</v>
      </c>
      <c r="M13183" s="23">
        <f t="shared" si="414"/>
        <v>3.8</v>
      </c>
      <c r="N13183" s="6">
        <v>2024</v>
      </c>
    </row>
    <row r="13184" spans="1:14" ht="19.95" customHeight="1">
      <c r="A13184" s="20" t="s">
        <v>261</v>
      </c>
      <c r="B13184" s="20" t="s">
        <v>42</v>
      </c>
      <c r="C13184" s="20" t="s">
        <v>65</v>
      </c>
      <c r="D13184" s="20" t="s">
        <v>16</v>
      </c>
      <c r="E13184" s="20" t="s">
        <v>27</v>
      </c>
      <c r="F13184" s="21"/>
      <c r="G13184" s="20" t="s">
        <v>19</v>
      </c>
      <c r="H13184" s="21" t="s">
        <v>262</v>
      </c>
      <c r="I13184" s="25">
        <v>2.43825</v>
      </c>
      <c r="J13184" s="23">
        <v>8.5</v>
      </c>
      <c r="K13184" s="12">
        <f t="shared" si="413"/>
        <v>20.725124999999998</v>
      </c>
      <c r="L13184" s="21" t="s">
        <v>21</v>
      </c>
      <c r="M13184" s="23">
        <f t="shared" si="414"/>
        <v>6.8</v>
      </c>
      <c r="N13184" s="6">
        <v>2024</v>
      </c>
    </row>
    <row r="13185" spans="1:14" ht="19.95" customHeight="1">
      <c r="A13185" s="20" t="s">
        <v>85</v>
      </c>
      <c r="B13185" s="20" t="s">
        <v>42</v>
      </c>
      <c r="C13185" s="20" t="s">
        <v>61</v>
      </c>
      <c r="D13185" s="20" t="s">
        <v>16</v>
      </c>
      <c r="E13185" s="20" t="s">
        <v>73</v>
      </c>
      <c r="F13185" s="21"/>
      <c r="G13185" s="20" t="s">
        <v>19</v>
      </c>
      <c r="H13185" s="21" t="s">
        <v>87</v>
      </c>
      <c r="I13185" s="25">
        <v>5.6445121951219512</v>
      </c>
      <c r="J13185" s="23">
        <v>2</v>
      </c>
      <c r="K13185" s="12">
        <f t="shared" si="413"/>
        <v>11.289024390243902</v>
      </c>
      <c r="L13185" s="21" t="s">
        <v>21</v>
      </c>
      <c r="M13185" s="23">
        <f t="shared" si="414"/>
        <v>1.6</v>
      </c>
      <c r="N13185" s="6">
        <v>2024</v>
      </c>
    </row>
    <row r="13186" spans="1:14" ht="19.95" customHeight="1">
      <c r="A13186" s="20" t="s">
        <v>211</v>
      </c>
      <c r="B13186" s="20" t="s">
        <v>14</v>
      </c>
      <c r="C13186" s="20" t="s">
        <v>215</v>
      </c>
      <c r="D13186" s="20" t="s">
        <v>213</v>
      </c>
      <c r="E13186" s="20" t="s">
        <v>207</v>
      </c>
      <c r="F13186" s="21"/>
      <c r="G13186" s="20" t="s">
        <v>19</v>
      </c>
      <c r="H13186" s="21" t="s">
        <v>229</v>
      </c>
      <c r="I13186" s="25">
        <v>3.2926829268292686E-3</v>
      </c>
      <c r="J13186" s="23">
        <v>90</v>
      </c>
      <c r="K13186" s="12">
        <f t="shared" si="413"/>
        <v>0.29634146341463419</v>
      </c>
      <c r="L13186" s="21" t="s">
        <v>21</v>
      </c>
      <c r="M13186" s="23">
        <f t="shared" si="414"/>
        <v>72</v>
      </c>
      <c r="N13186" s="6">
        <v>2024</v>
      </c>
    </row>
    <row r="13187" spans="1:14" ht="19.95" customHeight="1">
      <c r="A13187" s="20" t="s">
        <v>211</v>
      </c>
      <c r="B13187" s="20" t="s">
        <v>14</v>
      </c>
      <c r="C13187" s="20" t="s">
        <v>215</v>
      </c>
      <c r="D13187" s="20" t="s">
        <v>213</v>
      </c>
      <c r="E13187" s="20" t="s">
        <v>207</v>
      </c>
      <c r="F13187" s="21"/>
      <c r="G13187" s="20" t="s">
        <v>19</v>
      </c>
      <c r="H13187" s="21" t="s">
        <v>229</v>
      </c>
      <c r="I13187" s="25">
        <v>3.4333333333333334E-3</v>
      </c>
      <c r="J13187" s="23">
        <v>90</v>
      </c>
      <c r="K13187" s="12">
        <f t="shared" si="413"/>
        <v>0.309</v>
      </c>
      <c r="L13187" s="21" t="s">
        <v>21</v>
      </c>
      <c r="M13187" s="23">
        <f t="shared" si="414"/>
        <v>72</v>
      </c>
      <c r="N13187" s="6">
        <v>2024</v>
      </c>
    </row>
    <row r="13188" spans="1:14" ht="19.95" customHeight="1">
      <c r="A13188" s="20" t="s">
        <v>211</v>
      </c>
      <c r="B13188" s="20" t="s">
        <v>14</v>
      </c>
      <c r="C13188" s="20" t="s">
        <v>215</v>
      </c>
      <c r="D13188" s="20" t="s">
        <v>213</v>
      </c>
      <c r="E13188" s="20" t="s">
        <v>207</v>
      </c>
      <c r="F13188" s="21"/>
      <c r="G13188" s="20" t="s">
        <v>19</v>
      </c>
      <c r="H13188" s="21" t="s">
        <v>229</v>
      </c>
      <c r="I13188" s="25">
        <v>3.2653061224489797E-3</v>
      </c>
      <c r="J13188" s="23">
        <v>90</v>
      </c>
      <c r="K13188" s="12">
        <f t="shared" si="413"/>
        <v>0.29387755102040819</v>
      </c>
      <c r="L13188" s="21" t="s">
        <v>21</v>
      </c>
      <c r="M13188" s="23">
        <f t="shared" si="414"/>
        <v>72</v>
      </c>
      <c r="N13188" s="6">
        <v>2024</v>
      </c>
    </row>
    <row r="13189" spans="1:14" ht="19.95" customHeight="1">
      <c r="A13189" s="20" t="s">
        <v>211</v>
      </c>
      <c r="B13189" s="20" t="s">
        <v>14</v>
      </c>
      <c r="C13189" s="20" t="s">
        <v>215</v>
      </c>
      <c r="D13189" s="20" t="s">
        <v>213</v>
      </c>
      <c r="E13189" s="20" t="s">
        <v>207</v>
      </c>
      <c r="F13189" s="21"/>
      <c r="G13189" s="20" t="s">
        <v>19</v>
      </c>
      <c r="H13189" s="21" t="s">
        <v>229</v>
      </c>
      <c r="I13189" s="25">
        <v>3.3602150537634409E-3</v>
      </c>
      <c r="J13189" s="23">
        <v>90</v>
      </c>
      <c r="K13189" s="12">
        <f t="shared" si="413"/>
        <v>0.30241935483870969</v>
      </c>
      <c r="L13189" s="21" t="s">
        <v>21</v>
      </c>
      <c r="M13189" s="23">
        <f t="shared" si="414"/>
        <v>72</v>
      </c>
      <c r="N13189" s="6">
        <v>2024</v>
      </c>
    </row>
    <row r="13190" spans="1:14" ht="19.95" customHeight="1">
      <c r="A13190" s="20" t="s">
        <v>211</v>
      </c>
      <c r="B13190" s="20" t="s">
        <v>14</v>
      </c>
      <c r="C13190" s="20" t="s">
        <v>219</v>
      </c>
      <c r="D13190" s="20" t="s">
        <v>213</v>
      </c>
      <c r="E13190" s="20" t="s">
        <v>207</v>
      </c>
      <c r="F13190" s="21"/>
      <c r="G13190" s="20" t="s">
        <v>19</v>
      </c>
      <c r="H13190" s="21" t="s">
        <v>229</v>
      </c>
      <c r="I13190" s="25">
        <v>3.8690476190476192E-3</v>
      </c>
      <c r="J13190" s="23">
        <v>90</v>
      </c>
      <c r="K13190" s="12">
        <f t="shared" si="413"/>
        <v>0.3482142857142857</v>
      </c>
      <c r="L13190" s="21" t="s">
        <v>21</v>
      </c>
      <c r="M13190" s="23">
        <f t="shared" si="414"/>
        <v>72</v>
      </c>
      <c r="N13190" s="6">
        <v>2024</v>
      </c>
    </row>
    <row r="13191" spans="1:14" ht="19.95" customHeight="1">
      <c r="A13191" s="20" t="s">
        <v>158</v>
      </c>
      <c r="B13191" s="20" t="s">
        <v>42</v>
      </c>
      <c r="C13191" s="20" t="s">
        <v>31</v>
      </c>
      <c r="D13191" s="20" t="s">
        <v>16</v>
      </c>
      <c r="E13191" s="20" t="s">
        <v>27</v>
      </c>
      <c r="F13191" s="21"/>
      <c r="G13191" s="20" t="s">
        <v>19</v>
      </c>
      <c r="H13191" s="21" t="s">
        <v>92</v>
      </c>
      <c r="I13191" s="25">
        <v>1.0507575757575758</v>
      </c>
      <c r="J13191" s="23">
        <v>7.05</v>
      </c>
      <c r="K13191" s="12">
        <f t="shared" si="413"/>
        <v>7.4078409090909094</v>
      </c>
      <c r="L13191" s="21" t="s">
        <v>21</v>
      </c>
      <c r="M13191" s="23">
        <f t="shared" si="414"/>
        <v>5.6</v>
      </c>
      <c r="N13191" s="6">
        <v>2024</v>
      </c>
    </row>
    <row r="13192" spans="1:14" ht="19.95" customHeight="1">
      <c r="A13192" s="20" t="s">
        <v>248</v>
      </c>
      <c r="B13192" s="20" t="s">
        <v>14</v>
      </c>
      <c r="C13192" s="20" t="s">
        <v>35</v>
      </c>
      <c r="D13192" s="20" t="s">
        <v>16</v>
      </c>
      <c r="E13192" s="20" t="s">
        <v>202</v>
      </c>
      <c r="F13192" s="21"/>
      <c r="G13192" s="20" t="s">
        <v>19</v>
      </c>
      <c r="H13192" s="21" t="s">
        <v>162</v>
      </c>
      <c r="I13192" s="25">
        <v>1.0103124999999999</v>
      </c>
      <c r="J13192" s="23">
        <v>0.62</v>
      </c>
      <c r="K13192" s="12">
        <f t="shared" si="413"/>
        <v>0.62639374999999997</v>
      </c>
      <c r="L13192" s="21" t="s">
        <v>21</v>
      </c>
      <c r="M13192" s="23">
        <f t="shared" si="414"/>
        <v>0.5</v>
      </c>
      <c r="N13192" s="6">
        <v>2024</v>
      </c>
    </row>
    <row r="13193" spans="1:14" ht="19.95" customHeight="1">
      <c r="A13193" s="20" t="s">
        <v>308</v>
      </c>
      <c r="B13193" s="20" t="s">
        <v>42</v>
      </c>
      <c r="C13193" s="20" t="s">
        <v>31</v>
      </c>
      <c r="D13193" s="20" t="s">
        <v>83</v>
      </c>
      <c r="E13193" s="20" t="s">
        <v>147</v>
      </c>
      <c r="F13193" s="21"/>
      <c r="G13193" s="20" t="s">
        <v>19</v>
      </c>
      <c r="H13193" s="21" t="s">
        <v>172</v>
      </c>
      <c r="I13193" s="25">
        <v>0.84469135802469142</v>
      </c>
      <c r="J13193" s="23">
        <v>4.6500000000000004</v>
      </c>
      <c r="K13193" s="12">
        <f t="shared" si="413"/>
        <v>3.9278148148148153</v>
      </c>
      <c r="L13193" s="21" t="s">
        <v>21</v>
      </c>
      <c r="M13193" s="23">
        <f t="shared" si="414"/>
        <v>3.7</v>
      </c>
      <c r="N13193" s="6">
        <v>2024</v>
      </c>
    </row>
    <row r="13194" spans="1:14" ht="19.95" customHeight="1">
      <c r="A13194" s="20" t="s">
        <v>248</v>
      </c>
      <c r="B13194" s="20" t="s">
        <v>14</v>
      </c>
      <c r="C13194" s="20" t="s">
        <v>35</v>
      </c>
      <c r="D13194" s="20" t="s">
        <v>16</v>
      </c>
      <c r="E13194" s="20" t="s">
        <v>202</v>
      </c>
      <c r="F13194" s="21"/>
      <c r="G13194" s="20" t="s">
        <v>19</v>
      </c>
      <c r="H13194" s="21" t="s">
        <v>162</v>
      </c>
      <c r="I13194" s="25">
        <v>1.0218125</v>
      </c>
      <c r="J13194" s="23">
        <v>0.62</v>
      </c>
      <c r="K13194" s="12">
        <f t="shared" si="413"/>
        <v>0.63352375000000005</v>
      </c>
      <c r="L13194" s="21" t="s">
        <v>21</v>
      </c>
      <c r="M13194" s="23">
        <f t="shared" si="414"/>
        <v>0.5</v>
      </c>
      <c r="N13194" s="6">
        <v>2024</v>
      </c>
    </row>
    <row r="13195" spans="1:14" ht="19.95" customHeight="1">
      <c r="A13195" s="20" t="s">
        <v>158</v>
      </c>
      <c r="B13195" s="20" t="s">
        <v>42</v>
      </c>
      <c r="C13195" s="20" t="s">
        <v>31</v>
      </c>
      <c r="D13195" s="20" t="s">
        <v>16</v>
      </c>
      <c r="E13195" s="20" t="s">
        <v>27</v>
      </c>
      <c r="F13195" s="21"/>
      <c r="G13195" s="20" t="s">
        <v>19</v>
      </c>
      <c r="H13195" s="21" t="s">
        <v>92</v>
      </c>
      <c r="I13195" s="25">
        <v>0.99213286713286708</v>
      </c>
      <c r="J13195" s="23">
        <v>7.15</v>
      </c>
      <c r="K13195" s="12">
        <f t="shared" si="413"/>
        <v>7.09375</v>
      </c>
      <c r="L13195" s="21" t="s">
        <v>21</v>
      </c>
      <c r="M13195" s="23">
        <f t="shared" si="414"/>
        <v>5.7</v>
      </c>
      <c r="N13195" s="6">
        <v>2024</v>
      </c>
    </row>
    <row r="13196" spans="1:14" ht="19.95" customHeight="1">
      <c r="A13196" s="20" t="s">
        <v>308</v>
      </c>
      <c r="B13196" s="20" t="s">
        <v>42</v>
      </c>
      <c r="C13196" s="20" t="s">
        <v>43</v>
      </c>
      <c r="D13196" s="20" t="s">
        <v>16</v>
      </c>
      <c r="E13196" s="20" t="s">
        <v>207</v>
      </c>
      <c r="F13196" s="21"/>
      <c r="G13196" s="20" t="s">
        <v>19</v>
      </c>
      <c r="H13196" s="21" t="s">
        <v>172</v>
      </c>
      <c r="I13196" s="25">
        <v>0.29950980392156862</v>
      </c>
      <c r="J13196" s="23">
        <v>4</v>
      </c>
      <c r="K13196" s="12">
        <f t="shared" si="413"/>
        <v>1.1980392156862745</v>
      </c>
      <c r="L13196" s="21" t="s">
        <v>21</v>
      </c>
      <c r="M13196" s="23">
        <f t="shared" si="414"/>
        <v>3.2</v>
      </c>
      <c r="N13196" s="6">
        <v>2024</v>
      </c>
    </row>
    <row r="13197" spans="1:14" ht="19.95" customHeight="1">
      <c r="A13197" s="20" t="s">
        <v>308</v>
      </c>
      <c r="B13197" s="20" t="s">
        <v>42</v>
      </c>
      <c r="C13197" s="20" t="s">
        <v>31</v>
      </c>
      <c r="D13197" s="20" t="s">
        <v>16</v>
      </c>
      <c r="E13197" s="20" t="s">
        <v>207</v>
      </c>
      <c r="F13197" s="21"/>
      <c r="G13197" s="20" t="s">
        <v>19</v>
      </c>
      <c r="H13197" s="21" t="s">
        <v>172</v>
      </c>
      <c r="I13197" s="25">
        <v>0.79343137254901963</v>
      </c>
      <c r="J13197" s="23">
        <v>5</v>
      </c>
      <c r="K13197" s="12">
        <f t="shared" si="413"/>
        <v>3.9671568627450982</v>
      </c>
      <c r="L13197" s="21" t="s">
        <v>21</v>
      </c>
      <c r="M13197" s="23">
        <f t="shared" si="414"/>
        <v>4</v>
      </c>
      <c r="N13197" s="6">
        <v>2024</v>
      </c>
    </row>
    <row r="13198" spans="1:14" ht="19.95" customHeight="1">
      <c r="A13198" s="20" t="s">
        <v>380</v>
      </c>
      <c r="B13198" s="20" t="s">
        <v>48</v>
      </c>
      <c r="C13198" s="20" t="s">
        <v>90</v>
      </c>
      <c r="D13198" s="20" t="s">
        <v>16</v>
      </c>
      <c r="E13198" s="20" t="s">
        <v>27</v>
      </c>
      <c r="F13198" s="21"/>
      <c r="G13198" s="20" t="s">
        <v>19</v>
      </c>
      <c r="H13198" s="21" t="s">
        <v>198</v>
      </c>
      <c r="I13198" s="25">
        <v>0.24464197530864198</v>
      </c>
      <c r="J13198" s="23">
        <v>5</v>
      </c>
      <c r="K13198" s="12">
        <f t="shared" si="413"/>
        <v>1.22320987654321</v>
      </c>
      <c r="L13198" s="21" t="s">
        <v>21</v>
      </c>
      <c r="M13198" s="23">
        <f t="shared" si="414"/>
        <v>4</v>
      </c>
      <c r="N13198" s="6">
        <v>2024</v>
      </c>
    </row>
    <row r="13199" spans="1:14" ht="19.95" customHeight="1">
      <c r="A13199" s="20" t="s">
        <v>248</v>
      </c>
      <c r="B13199" s="20" t="s">
        <v>30</v>
      </c>
      <c r="C13199" s="20" t="s">
        <v>41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5">
        <v>1.2346666666666666</v>
      </c>
      <c r="J13199" s="23">
        <v>7.5</v>
      </c>
      <c r="K13199" s="12">
        <f t="shared" si="413"/>
        <v>9.26</v>
      </c>
      <c r="L13199" s="21" t="s">
        <v>21</v>
      </c>
      <c r="M13199" s="23">
        <f t="shared" si="414"/>
        <v>6</v>
      </c>
      <c r="N13199" s="6">
        <v>2024</v>
      </c>
    </row>
    <row r="13200" spans="1:14" ht="19.95" customHeight="1">
      <c r="A13200" s="20" t="s">
        <v>380</v>
      </c>
      <c r="B13200" s="20" t="s">
        <v>14</v>
      </c>
      <c r="C13200" s="20" t="s">
        <v>157</v>
      </c>
      <c r="D13200" s="20" t="s">
        <v>16</v>
      </c>
      <c r="E13200" s="20" t="s">
        <v>27</v>
      </c>
      <c r="F13200" s="21"/>
      <c r="G13200" s="20" t="s">
        <v>19</v>
      </c>
      <c r="H13200" s="21" t="s">
        <v>198</v>
      </c>
      <c r="I13200" s="25">
        <v>0.36217105263157895</v>
      </c>
      <c r="J13200" s="23">
        <v>10</v>
      </c>
      <c r="K13200" s="12">
        <f t="shared" si="413"/>
        <v>3.6217105263157894</v>
      </c>
      <c r="L13200" s="21" t="s">
        <v>21</v>
      </c>
      <c r="M13200" s="23">
        <f t="shared" si="414"/>
        <v>8</v>
      </c>
      <c r="N13200" s="6">
        <v>2024</v>
      </c>
    </row>
    <row r="13201" spans="1:14" ht="19.95" customHeight="1">
      <c r="A13201" s="20" t="s">
        <v>380</v>
      </c>
      <c r="B13201" s="20" t="s">
        <v>14</v>
      </c>
      <c r="C13201" s="20" t="s">
        <v>45</v>
      </c>
      <c r="D13201" s="20" t="s">
        <v>16</v>
      </c>
      <c r="E13201" s="20" t="s">
        <v>27</v>
      </c>
      <c r="F13201" s="21"/>
      <c r="G13201" s="20" t="s">
        <v>19</v>
      </c>
      <c r="H13201" s="21" t="s">
        <v>198</v>
      </c>
      <c r="I13201" s="25">
        <v>0.128</v>
      </c>
      <c r="J13201" s="23">
        <v>6.5</v>
      </c>
      <c r="K13201" s="12">
        <f t="shared" si="413"/>
        <v>0.83200000000000007</v>
      </c>
      <c r="L13201" s="21" t="s">
        <v>21</v>
      </c>
      <c r="M13201" s="23">
        <f t="shared" si="414"/>
        <v>5.2</v>
      </c>
      <c r="N13201" s="6">
        <v>2024</v>
      </c>
    </row>
    <row r="13202" spans="1:14" ht="19.95" customHeight="1">
      <c r="A13202" s="20" t="s">
        <v>380</v>
      </c>
      <c r="B13202" s="20" t="s">
        <v>14</v>
      </c>
      <c r="C13202" s="20" t="s">
        <v>38</v>
      </c>
      <c r="D13202" s="20" t="s">
        <v>16</v>
      </c>
      <c r="E13202" s="20" t="s">
        <v>27</v>
      </c>
      <c r="F13202" s="21"/>
      <c r="G13202" s="20" t="s">
        <v>19</v>
      </c>
      <c r="H13202" s="21" t="s">
        <v>198</v>
      </c>
      <c r="I13202" s="25">
        <v>1.3503999999999998</v>
      </c>
      <c r="J13202" s="23">
        <v>119.66</v>
      </c>
      <c r="K13202" s="12">
        <f t="shared" si="413"/>
        <v>161.58886399999997</v>
      </c>
      <c r="L13202" s="21" t="s">
        <v>21</v>
      </c>
      <c r="M13202" s="23">
        <f t="shared" si="414"/>
        <v>95.7</v>
      </c>
      <c r="N13202" s="6">
        <v>2024</v>
      </c>
    </row>
    <row r="13203" spans="1:14" ht="19.95" customHeight="1">
      <c r="A13203" s="20" t="s">
        <v>298</v>
      </c>
      <c r="B13203" s="20" t="s">
        <v>48</v>
      </c>
      <c r="C13203" s="20" t="s">
        <v>124</v>
      </c>
      <c r="D13203" s="20" t="s">
        <v>16</v>
      </c>
      <c r="E13203" s="20" t="s">
        <v>17</v>
      </c>
      <c r="F13203" s="21"/>
      <c r="G13203" s="20" t="s">
        <v>19</v>
      </c>
      <c r="H13203" s="21" t="s">
        <v>159</v>
      </c>
      <c r="I13203" s="25">
        <v>1.1342672413793102</v>
      </c>
      <c r="J13203" s="23">
        <v>0.41</v>
      </c>
      <c r="K13203" s="12">
        <f t="shared" si="413"/>
        <v>0.46504956896551719</v>
      </c>
      <c r="L13203" s="21" t="s">
        <v>21</v>
      </c>
      <c r="M13203" s="23">
        <f t="shared" si="414"/>
        <v>0.3</v>
      </c>
      <c r="N13203" s="6">
        <v>2024</v>
      </c>
    </row>
    <row r="13204" spans="1:14" ht="19.95" customHeight="1">
      <c r="A13204" s="20" t="s">
        <v>211</v>
      </c>
      <c r="B13204" s="20" t="s">
        <v>14</v>
      </c>
      <c r="C13204" s="20" t="s">
        <v>179</v>
      </c>
      <c r="D13204" s="20" t="s">
        <v>213</v>
      </c>
      <c r="E13204" s="20" t="s">
        <v>155</v>
      </c>
      <c r="F13204" s="21"/>
      <c r="G13204" s="20" t="s">
        <v>19</v>
      </c>
      <c r="H13204" s="21" t="s">
        <v>229</v>
      </c>
      <c r="I13204" s="25">
        <v>7.9545454545454537E-3</v>
      </c>
      <c r="J13204" s="23">
        <v>70</v>
      </c>
      <c r="K13204" s="12">
        <f t="shared" si="413"/>
        <v>0.55681818181818177</v>
      </c>
      <c r="L13204" s="21" t="s">
        <v>21</v>
      </c>
      <c r="M13204" s="23">
        <f t="shared" si="414"/>
        <v>56</v>
      </c>
      <c r="N13204" s="6">
        <v>2024</v>
      </c>
    </row>
    <row r="13205" spans="1:14" ht="19.95" customHeight="1">
      <c r="A13205" s="20" t="s">
        <v>211</v>
      </c>
      <c r="B13205" s="20" t="s">
        <v>14</v>
      </c>
      <c r="C13205" s="20" t="s">
        <v>179</v>
      </c>
      <c r="D13205" s="20" t="s">
        <v>213</v>
      </c>
      <c r="E13205" s="20" t="s">
        <v>155</v>
      </c>
      <c r="F13205" s="21"/>
      <c r="G13205" s="20" t="s">
        <v>19</v>
      </c>
      <c r="H13205" s="21" t="s">
        <v>229</v>
      </c>
      <c r="I13205" s="25">
        <v>8.1818181818181825E-3</v>
      </c>
      <c r="J13205" s="23">
        <v>70</v>
      </c>
      <c r="K13205" s="12">
        <f t="shared" si="413"/>
        <v>0.57272727272727275</v>
      </c>
      <c r="L13205" s="21" t="s">
        <v>21</v>
      </c>
      <c r="M13205" s="23">
        <f t="shared" si="414"/>
        <v>56</v>
      </c>
      <c r="N13205" s="6">
        <v>2024</v>
      </c>
    </row>
    <row r="13206" spans="1:14" ht="19.95" customHeight="1">
      <c r="A13206" s="20" t="s">
        <v>346</v>
      </c>
      <c r="B13206" s="20" t="s">
        <v>48</v>
      </c>
      <c r="C13206" s="20" t="s">
        <v>49</v>
      </c>
      <c r="D13206" s="20" t="s">
        <v>16</v>
      </c>
      <c r="E13206" s="20" t="s">
        <v>202</v>
      </c>
      <c r="F13206" s="21"/>
      <c r="G13206" s="20" t="s">
        <v>19</v>
      </c>
      <c r="H13206" s="21" t="s">
        <v>156</v>
      </c>
      <c r="I13206" s="25">
        <v>0.11560000000000001</v>
      </c>
      <c r="J13206" s="23">
        <v>5.01</v>
      </c>
      <c r="K13206" s="12">
        <f t="shared" si="413"/>
        <v>0.579156</v>
      </c>
      <c r="L13206" s="21" t="s">
        <v>21</v>
      </c>
      <c r="M13206" s="23">
        <f t="shared" si="414"/>
        <v>4</v>
      </c>
      <c r="N13206" s="6">
        <v>2024</v>
      </c>
    </row>
    <row r="13207" spans="1:14" ht="19.95" customHeight="1">
      <c r="A13207" s="20" t="s">
        <v>346</v>
      </c>
      <c r="B13207" s="20" t="s">
        <v>42</v>
      </c>
      <c r="C13207" s="20" t="s">
        <v>43</v>
      </c>
      <c r="D13207" s="20" t="s">
        <v>16</v>
      </c>
      <c r="E13207" s="20" t="s">
        <v>202</v>
      </c>
      <c r="F13207" s="21"/>
      <c r="G13207" s="20" t="s">
        <v>19</v>
      </c>
      <c r="H13207" s="21" t="s">
        <v>156</v>
      </c>
      <c r="I13207" s="25">
        <v>0.66599999999999993</v>
      </c>
      <c r="J13207" s="23">
        <v>3.1</v>
      </c>
      <c r="K13207" s="12">
        <f t="shared" si="413"/>
        <v>2.0646</v>
      </c>
      <c r="L13207" s="21" t="s">
        <v>21</v>
      </c>
      <c r="M13207" s="23">
        <f t="shared" si="414"/>
        <v>2.5</v>
      </c>
      <c r="N13207" s="6">
        <v>2024</v>
      </c>
    </row>
    <row r="13208" spans="1:14" ht="19.95" customHeight="1">
      <c r="A13208" s="20" t="s">
        <v>410</v>
      </c>
      <c r="B13208" s="20" t="s">
        <v>30</v>
      </c>
      <c r="C13208" s="20" t="s">
        <v>68</v>
      </c>
      <c r="D13208" s="20" t="s">
        <v>430</v>
      </c>
      <c r="E13208" s="20" t="s">
        <v>431</v>
      </c>
      <c r="F13208" s="21"/>
      <c r="G13208" s="20" t="s">
        <v>19</v>
      </c>
      <c r="H13208" s="21" t="s">
        <v>247</v>
      </c>
      <c r="I13208" s="25">
        <v>5.0602399999999994</v>
      </c>
      <c r="J13208" s="23">
        <v>0.68</v>
      </c>
      <c r="K13208" s="12">
        <f t="shared" si="413"/>
        <v>3.4409631999999997</v>
      </c>
      <c r="L13208" s="21" t="s">
        <v>21</v>
      </c>
      <c r="M13208" s="23">
        <f t="shared" si="414"/>
        <v>0.5</v>
      </c>
      <c r="N13208" s="6">
        <v>2024</v>
      </c>
    </row>
    <row r="13209" spans="1:14" ht="19.95" customHeight="1">
      <c r="A13209" s="20" t="s">
        <v>410</v>
      </c>
      <c r="B13209" s="20" t="s">
        <v>30</v>
      </c>
      <c r="C13209" s="20" t="s">
        <v>25</v>
      </c>
      <c r="D13209" s="20" t="s">
        <v>39</v>
      </c>
      <c r="E13209" s="20" t="s">
        <v>431</v>
      </c>
      <c r="F13209" s="21"/>
      <c r="G13209" s="20" t="s">
        <v>19</v>
      </c>
      <c r="H13209" s="21" t="s">
        <v>247</v>
      </c>
      <c r="I13209" s="25">
        <v>3.2950393700787406</v>
      </c>
      <c r="J13209" s="23">
        <v>0.68</v>
      </c>
      <c r="K13209" s="12">
        <f t="shared" si="413"/>
        <v>2.240626771653544</v>
      </c>
      <c r="L13209" s="21" t="s">
        <v>21</v>
      </c>
      <c r="M13209" s="23">
        <f t="shared" si="414"/>
        <v>0.5</v>
      </c>
      <c r="N13209" s="6">
        <v>2024</v>
      </c>
    </row>
    <row r="13210" spans="1:14" ht="19.95" customHeight="1">
      <c r="A13210" s="20" t="s">
        <v>410</v>
      </c>
      <c r="B13210" s="20" t="s">
        <v>30</v>
      </c>
      <c r="C13210" s="20" t="s">
        <v>25</v>
      </c>
      <c r="D13210" s="20" t="s">
        <v>39</v>
      </c>
      <c r="E13210" s="20" t="s">
        <v>431</v>
      </c>
      <c r="F13210" s="21"/>
      <c r="G13210" s="20" t="s">
        <v>19</v>
      </c>
      <c r="H13210" s="21" t="s">
        <v>247</v>
      </c>
      <c r="I13210" s="25">
        <v>3.3006249999999997</v>
      </c>
      <c r="J13210" s="23">
        <v>0.68</v>
      </c>
      <c r="K13210" s="12">
        <f t="shared" si="413"/>
        <v>2.2444250000000001</v>
      </c>
      <c r="L13210" s="21" t="s">
        <v>21</v>
      </c>
      <c r="M13210" s="23">
        <f t="shared" si="414"/>
        <v>0.5</v>
      </c>
      <c r="N13210" s="6">
        <v>2024</v>
      </c>
    </row>
    <row r="13211" spans="1:14" ht="19.95" customHeight="1">
      <c r="A13211" s="20" t="s">
        <v>410</v>
      </c>
      <c r="B13211" s="20" t="s">
        <v>30</v>
      </c>
      <c r="C13211" s="20" t="s">
        <v>68</v>
      </c>
      <c r="D13211" s="20" t="s">
        <v>430</v>
      </c>
      <c r="E13211" s="20" t="s">
        <v>431</v>
      </c>
      <c r="F13211" s="21"/>
      <c r="G13211" s="20" t="s">
        <v>19</v>
      </c>
      <c r="H13211" s="21" t="s">
        <v>247</v>
      </c>
      <c r="I13211" s="25">
        <v>4.9284236453201968</v>
      </c>
      <c r="J13211" s="23">
        <v>0.68</v>
      </c>
      <c r="K13211" s="12">
        <f t="shared" si="413"/>
        <v>3.3513280788177342</v>
      </c>
      <c r="L13211" s="21" t="s">
        <v>21</v>
      </c>
      <c r="M13211" s="23">
        <f t="shared" si="414"/>
        <v>0.5</v>
      </c>
      <c r="N13211" s="6">
        <v>2024</v>
      </c>
    </row>
    <row r="13212" spans="1:14" ht="19.95" customHeight="1">
      <c r="A13212" s="20" t="s">
        <v>246</v>
      </c>
      <c r="B13212" s="20" t="s">
        <v>40</v>
      </c>
      <c r="C13212" s="20" t="s">
        <v>25</v>
      </c>
      <c r="D13212" s="20" t="s">
        <v>16</v>
      </c>
      <c r="E13212" s="20" t="s">
        <v>189</v>
      </c>
      <c r="F13212" s="21"/>
      <c r="G13212" s="20" t="s">
        <v>19</v>
      </c>
      <c r="H13212" s="21" t="s">
        <v>152</v>
      </c>
      <c r="I13212" s="25">
        <v>2.1840000000000002</v>
      </c>
      <c r="J13212" s="23">
        <v>61.73</v>
      </c>
      <c r="K13212" s="12">
        <f t="shared" si="413"/>
        <v>134.81832</v>
      </c>
      <c r="L13212" s="21" t="s">
        <v>21</v>
      </c>
      <c r="M13212" s="23">
        <f t="shared" si="414"/>
        <v>49.4</v>
      </c>
      <c r="N13212" s="6">
        <v>2024</v>
      </c>
    </row>
    <row r="13213" spans="1:14" ht="19.95" customHeight="1">
      <c r="A13213" s="20" t="s">
        <v>339</v>
      </c>
      <c r="B13213" s="20" t="s">
        <v>30</v>
      </c>
      <c r="C13213" s="20" t="s">
        <v>41</v>
      </c>
      <c r="D13213" s="20" t="s">
        <v>135</v>
      </c>
      <c r="E13213" s="20" t="s">
        <v>73</v>
      </c>
      <c r="F13213" s="21"/>
      <c r="G13213" s="20" t="s">
        <v>19</v>
      </c>
      <c r="H13213" s="21" t="s">
        <v>198</v>
      </c>
      <c r="I13213" s="25">
        <v>1.2643333333333333</v>
      </c>
      <c r="J13213" s="23">
        <v>8</v>
      </c>
      <c r="K13213" s="12">
        <f t="shared" si="413"/>
        <v>10.114666666666666</v>
      </c>
      <c r="L13213" s="21" t="s">
        <v>21</v>
      </c>
      <c r="M13213" s="23">
        <f t="shared" si="414"/>
        <v>6.4</v>
      </c>
      <c r="N13213" s="6">
        <v>2024</v>
      </c>
    </row>
    <row r="13214" spans="1:14" ht="19.95" customHeight="1">
      <c r="A13214" s="20" t="s">
        <v>395</v>
      </c>
      <c r="B13214" s="20" t="s">
        <v>33</v>
      </c>
      <c r="C13214" s="20" t="s">
        <v>41</v>
      </c>
      <c r="D13214" s="20" t="s">
        <v>16</v>
      </c>
      <c r="E13214" s="20" t="s">
        <v>27</v>
      </c>
      <c r="F13214" s="21"/>
      <c r="G13214" s="20" t="s">
        <v>19</v>
      </c>
      <c r="H13214" s="21" t="s">
        <v>247</v>
      </c>
      <c r="I13214" s="25">
        <v>0.57818181818181813</v>
      </c>
      <c r="J13214" s="23">
        <v>3</v>
      </c>
      <c r="K13214" s="12">
        <f t="shared" si="413"/>
        <v>1.7345454545454544</v>
      </c>
      <c r="L13214" s="21" t="s">
        <v>21</v>
      </c>
      <c r="M13214" s="23">
        <f t="shared" si="414"/>
        <v>2.4</v>
      </c>
      <c r="N13214" s="6">
        <v>2024</v>
      </c>
    </row>
    <row r="13215" spans="1:14" ht="19.95" customHeight="1">
      <c r="A13215" s="20" t="s">
        <v>186</v>
      </c>
      <c r="B13215" s="20" t="s">
        <v>33</v>
      </c>
      <c r="C13215" s="20" t="s">
        <v>44</v>
      </c>
      <c r="D13215" s="20" t="s">
        <v>16</v>
      </c>
      <c r="E13215" s="20" t="s">
        <v>155</v>
      </c>
      <c r="F13215" s="21"/>
      <c r="G13215" s="20" t="s">
        <v>19</v>
      </c>
      <c r="H13215" s="21" t="s">
        <v>92</v>
      </c>
      <c r="I13215" s="25">
        <v>0.140625</v>
      </c>
      <c r="J13215" s="23">
        <v>1.92</v>
      </c>
      <c r="K13215" s="12">
        <f t="shared" si="413"/>
        <v>0.27</v>
      </c>
      <c r="L13215" s="21" t="s">
        <v>21</v>
      </c>
      <c r="M13215" s="23">
        <f t="shared" si="414"/>
        <v>1.5</v>
      </c>
      <c r="N13215" s="6">
        <v>2024</v>
      </c>
    </row>
    <row r="13216" spans="1:14" ht="19.95" customHeight="1">
      <c r="A13216" s="20" t="s">
        <v>186</v>
      </c>
      <c r="B13216" s="20" t="s">
        <v>14</v>
      </c>
      <c r="C13216" s="20" t="s">
        <v>36</v>
      </c>
      <c r="D13216" s="20" t="s">
        <v>16</v>
      </c>
      <c r="E13216" s="20" t="s">
        <v>155</v>
      </c>
      <c r="F13216" s="21"/>
      <c r="G13216" s="20" t="s">
        <v>19</v>
      </c>
      <c r="H13216" s="21" t="s">
        <v>92</v>
      </c>
      <c r="I13216" s="25">
        <v>0.47384842519685039</v>
      </c>
      <c r="J13216" s="23">
        <v>1</v>
      </c>
      <c r="K13216" s="12">
        <f t="shared" ref="K13216:K13255" si="415">I13216*J13216</f>
        <v>0.47384842519685039</v>
      </c>
      <c r="L13216" s="21" t="s">
        <v>21</v>
      </c>
      <c r="M13216" s="23">
        <f t="shared" si="414"/>
        <v>0.8</v>
      </c>
      <c r="N13216" s="6">
        <v>2024</v>
      </c>
    </row>
    <row r="13217" spans="1:14" ht="19.95" customHeight="1">
      <c r="A13217" s="20" t="s">
        <v>211</v>
      </c>
      <c r="B13217" s="20" t="s">
        <v>14</v>
      </c>
      <c r="C13217" s="20" t="s">
        <v>192</v>
      </c>
      <c r="D13217" s="20" t="s">
        <v>213</v>
      </c>
      <c r="E13217" s="20" t="s">
        <v>155</v>
      </c>
      <c r="F13217" s="21"/>
      <c r="G13217" s="20" t="s">
        <v>19</v>
      </c>
      <c r="H13217" s="21" t="s">
        <v>229</v>
      </c>
      <c r="I13217" s="25">
        <v>5.0000000000000001E-3</v>
      </c>
      <c r="J13217" s="23">
        <v>70</v>
      </c>
      <c r="K13217" s="12">
        <f t="shared" si="415"/>
        <v>0.35000000000000003</v>
      </c>
      <c r="L13217" s="21" t="s">
        <v>21</v>
      </c>
      <c r="M13217" s="23">
        <f t="shared" si="414"/>
        <v>56</v>
      </c>
      <c r="N13217" s="6">
        <v>2024</v>
      </c>
    </row>
    <row r="13218" spans="1:14" ht="19.95" customHeight="1">
      <c r="A13218" s="20" t="s">
        <v>211</v>
      </c>
      <c r="B13218" s="20" t="s">
        <v>14</v>
      </c>
      <c r="C13218" s="20" t="s">
        <v>179</v>
      </c>
      <c r="D13218" s="20" t="s">
        <v>213</v>
      </c>
      <c r="E13218" s="20" t="s">
        <v>155</v>
      </c>
      <c r="F13218" s="21"/>
      <c r="G13218" s="20" t="s">
        <v>19</v>
      </c>
      <c r="H13218" s="21" t="s">
        <v>229</v>
      </c>
      <c r="I13218" s="25">
        <v>8.076923076923077E-3</v>
      </c>
      <c r="J13218" s="23">
        <v>70</v>
      </c>
      <c r="K13218" s="12">
        <f t="shared" si="415"/>
        <v>0.56538461538461537</v>
      </c>
      <c r="L13218" s="21" t="s">
        <v>21</v>
      </c>
      <c r="M13218" s="23">
        <f t="shared" si="414"/>
        <v>56</v>
      </c>
      <c r="N13218" s="6">
        <v>2024</v>
      </c>
    </row>
    <row r="13219" spans="1:14" ht="19.95" customHeight="1">
      <c r="A13219" s="20" t="s">
        <v>321</v>
      </c>
      <c r="B13219" s="20" t="s">
        <v>48</v>
      </c>
      <c r="C13219" s="20" t="s">
        <v>119</v>
      </c>
      <c r="D13219" s="20" t="s">
        <v>16</v>
      </c>
      <c r="E13219" s="20" t="s">
        <v>17</v>
      </c>
      <c r="F13219" s="21"/>
      <c r="G13219" s="20" t="s">
        <v>19</v>
      </c>
      <c r="H13219" s="21" t="s">
        <v>92</v>
      </c>
      <c r="I13219" s="25">
        <v>20</v>
      </c>
      <c r="J13219" s="23">
        <v>0.75</v>
      </c>
      <c r="K13219" s="12">
        <f t="shared" si="415"/>
        <v>15</v>
      </c>
      <c r="L13219" s="21" t="s">
        <v>21</v>
      </c>
      <c r="M13219" s="23">
        <f t="shared" si="414"/>
        <v>0.6</v>
      </c>
      <c r="N13219" s="6">
        <v>2024</v>
      </c>
    </row>
    <row r="13220" spans="1:14" ht="19.95" customHeight="1">
      <c r="A13220" s="20" t="s">
        <v>392</v>
      </c>
      <c r="B13220" s="20" t="s">
        <v>14</v>
      </c>
      <c r="C13220" s="20" t="s">
        <v>45</v>
      </c>
      <c r="D13220" s="20" t="s">
        <v>26</v>
      </c>
      <c r="E13220" s="20" t="s">
        <v>147</v>
      </c>
      <c r="F13220" s="21"/>
      <c r="G13220" s="20" t="s">
        <v>19</v>
      </c>
      <c r="H13220" s="21" t="s">
        <v>159</v>
      </c>
      <c r="I13220" s="25">
        <v>0.11313333333333332</v>
      </c>
      <c r="J13220" s="23">
        <v>3.04</v>
      </c>
      <c r="K13220" s="12">
        <f t="shared" si="415"/>
        <v>0.34392533333333331</v>
      </c>
      <c r="L13220" s="21" t="s">
        <v>21</v>
      </c>
      <c r="M13220" s="23">
        <f t="shared" si="414"/>
        <v>2.4</v>
      </c>
      <c r="N13220" s="6">
        <v>2024</v>
      </c>
    </row>
    <row r="13221" spans="1:14" ht="19.95" customHeight="1">
      <c r="A13221" s="20" t="s">
        <v>392</v>
      </c>
      <c r="B13221" s="20" t="s">
        <v>14</v>
      </c>
      <c r="C13221" s="20" t="s">
        <v>36</v>
      </c>
      <c r="D13221" s="20" t="s">
        <v>26</v>
      </c>
      <c r="E13221" s="20" t="s">
        <v>147</v>
      </c>
      <c r="F13221" s="21"/>
      <c r="G13221" s="20" t="s">
        <v>19</v>
      </c>
      <c r="H13221" s="21" t="s">
        <v>159</v>
      </c>
      <c r="I13221" s="25">
        <v>0.55720000000000003</v>
      </c>
      <c r="J13221" s="23">
        <v>3.5</v>
      </c>
      <c r="K13221" s="12">
        <f t="shared" si="415"/>
        <v>1.9502000000000002</v>
      </c>
      <c r="L13221" s="21" t="s">
        <v>21</v>
      </c>
      <c r="M13221" s="23">
        <f t="shared" si="414"/>
        <v>2.8</v>
      </c>
      <c r="N13221" s="6">
        <v>2024</v>
      </c>
    </row>
    <row r="13222" spans="1:14" ht="19.95" customHeight="1">
      <c r="A13222" s="20" t="s">
        <v>392</v>
      </c>
      <c r="B13222" s="20" t="s">
        <v>48</v>
      </c>
      <c r="C13222" s="20" t="s">
        <v>90</v>
      </c>
      <c r="D13222" s="20" t="s">
        <v>26</v>
      </c>
      <c r="E13222" s="20" t="s">
        <v>147</v>
      </c>
      <c r="F13222" s="21"/>
      <c r="G13222" s="20" t="s">
        <v>19</v>
      </c>
      <c r="H13222" s="21" t="s">
        <v>159</v>
      </c>
      <c r="I13222" s="25">
        <v>0.23688333333333333</v>
      </c>
      <c r="J13222" s="23">
        <v>3.04</v>
      </c>
      <c r="K13222" s="12">
        <f t="shared" si="415"/>
        <v>0.7201253333333334</v>
      </c>
      <c r="L13222" s="21" t="s">
        <v>21</v>
      </c>
      <c r="M13222" s="23">
        <f t="shared" si="414"/>
        <v>2.4</v>
      </c>
      <c r="N13222" s="6">
        <v>2024</v>
      </c>
    </row>
    <row r="13223" spans="1:14" ht="19.95" customHeight="1">
      <c r="A13223" s="20" t="s">
        <v>392</v>
      </c>
      <c r="B13223" s="20" t="s">
        <v>33</v>
      </c>
      <c r="C13223" s="20" t="s">
        <v>44</v>
      </c>
      <c r="D13223" s="20" t="s">
        <v>26</v>
      </c>
      <c r="E13223" s="20" t="s">
        <v>147</v>
      </c>
      <c r="F13223" s="21"/>
      <c r="G13223" s="20" t="s">
        <v>19</v>
      </c>
      <c r="H13223" s="21" t="s">
        <v>159</v>
      </c>
      <c r="I13223" s="25">
        <v>0.17536666666666667</v>
      </c>
      <c r="J13223" s="23">
        <v>3</v>
      </c>
      <c r="K13223" s="12">
        <f t="shared" si="415"/>
        <v>0.52610000000000001</v>
      </c>
      <c r="L13223" s="21" t="s">
        <v>21</v>
      </c>
      <c r="M13223" s="23">
        <f t="shared" si="414"/>
        <v>2.4</v>
      </c>
      <c r="N13223" s="6">
        <v>2024</v>
      </c>
    </row>
    <row r="13224" spans="1:14" ht="19.95" customHeight="1">
      <c r="A13224" s="20" t="s">
        <v>290</v>
      </c>
      <c r="B13224" s="20" t="s">
        <v>40</v>
      </c>
      <c r="C13224" s="20" t="s">
        <v>41</v>
      </c>
      <c r="D13224" s="20" t="s">
        <v>16</v>
      </c>
      <c r="E13224" s="20" t="s">
        <v>97</v>
      </c>
      <c r="F13224" s="21"/>
      <c r="G13224" s="20" t="s">
        <v>19</v>
      </c>
      <c r="H13224" s="21" t="s">
        <v>162</v>
      </c>
      <c r="I13224" s="25">
        <v>0.81499999999999995</v>
      </c>
      <c r="J13224" s="23">
        <v>24</v>
      </c>
      <c r="K13224" s="12">
        <f t="shared" si="415"/>
        <v>19.559999999999999</v>
      </c>
      <c r="L13224" s="21" t="s">
        <v>21</v>
      </c>
      <c r="M13224" s="23">
        <f t="shared" si="414"/>
        <v>19.2</v>
      </c>
      <c r="N13224" s="6">
        <v>2024</v>
      </c>
    </row>
    <row r="13225" spans="1:14" ht="19.95" customHeight="1">
      <c r="A13225" s="20" t="s">
        <v>158</v>
      </c>
      <c r="B13225" s="20" t="s">
        <v>14</v>
      </c>
      <c r="C13225" s="20" t="s">
        <v>15</v>
      </c>
      <c r="D13225" s="20" t="s">
        <v>16</v>
      </c>
      <c r="E13225" s="20" t="s">
        <v>27</v>
      </c>
      <c r="F13225" s="21"/>
      <c r="G13225" s="20" t="s">
        <v>19</v>
      </c>
      <c r="H13225" s="21" t="s">
        <v>92</v>
      </c>
      <c r="I13225" s="25">
        <v>3.7812499999999999E-2</v>
      </c>
      <c r="J13225" s="23">
        <v>35</v>
      </c>
      <c r="K13225" s="12">
        <f t="shared" si="415"/>
        <v>1.3234375</v>
      </c>
      <c r="L13225" s="21" t="s">
        <v>21</v>
      </c>
      <c r="M13225" s="23">
        <f t="shared" si="414"/>
        <v>28</v>
      </c>
      <c r="N13225" s="6">
        <v>2024</v>
      </c>
    </row>
    <row r="13226" spans="1:14" ht="19.95" customHeight="1">
      <c r="A13226" s="20" t="s">
        <v>290</v>
      </c>
      <c r="B13226" s="20" t="s">
        <v>40</v>
      </c>
      <c r="C13226" s="20" t="s">
        <v>41</v>
      </c>
      <c r="D13226" s="20" t="s">
        <v>16</v>
      </c>
      <c r="E13226" s="20" t="s">
        <v>97</v>
      </c>
      <c r="F13226" s="21"/>
      <c r="G13226" s="20" t="s">
        <v>19</v>
      </c>
      <c r="H13226" s="21" t="s">
        <v>162</v>
      </c>
      <c r="I13226" s="25">
        <v>0.81899999999999995</v>
      </c>
      <c r="J13226" s="23">
        <v>24</v>
      </c>
      <c r="K13226" s="12">
        <f t="shared" si="415"/>
        <v>19.655999999999999</v>
      </c>
      <c r="L13226" s="21" t="s">
        <v>21</v>
      </c>
      <c r="M13226" s="23">
        <f t="shared" si="414"/>
        <v>19.2</v>
      </c>
      <c r="N13226" s="6">
        <v>2024</v>
      </c>
    </row>
    <row r="13227" spans="1:14" ht="19.95" customHeight="1">
      <c r="A13227" s="20" t="s">
        <v>158</v>
      </c>
      <c r="B13227" s="20" t="s">
        <v>14</v>
      </c>
      <c r="C13227" s="20" t="s">
        <v>15</v>
      </c>
      <c r="D13227" s="20" t="s">
        <v>16</v>
      </c>
      <c r="E13227" s="20" t="s">
        <v>27</v>
      </c>
      <c r="F13227" s="21"/>
      <c r="G13227" s="20" t="s">
        <v>19</v>
      </c>
      <c r="H13227" s="21" t="s">
        <v>92</v>
      </c>
      <c r="I13227" s="25">
        <v>3.8437499999999999E-2</v>
      </c>
      <c r="J13227" s="23">
        <v>35</v>
      </c>
      <c r="K13227" s="12">
        <f t="shared" si="415"/>
        <v>1.3453124999999999</v>
      </c>
      <c r="L13227" s="21" t="s">
        <v>21</v>
      </c>
      <c r="M13227" s="23">
        <f t="shared" si="414"/>
        <v>28</v>
      </c>
      <c r="N13227" s="6">
        <v>2024</v>
      </c>
    </row>
    <row r="13228" spans="1:14" ht="19.95" customHeight="1">
      <c r="A13228" s="20" t="s">
        <v>211</v>
      </c>
      <c r="B13228" s="20" t="s">
        <v>14</v>
      </c>
      <c r="C13228" s="20" t="s">
        <v>223</v>
      </c>
      <c r="D13228" s="20" t="s">
        <v>183</v>
      </c>
      <c r="E13228" s="20" t="s">
        <v>207</v>
      </c>
      <c r="F13228" s="21"/>
      <c r="G13228" s="20" t="s">
        <v>19</v>
      </c>
      <c r="H13228" s="21" t="s">
        <v>229</v>
      </c>
      <c r="I13228" s="25">
        <v>1.2181818181818183E-2</v>
      </c>
      <c r="J13228" s="23">
        <v>140</v>
      </c>
      <c r="K13228" s="12">
        <f t="shared" si="415"/>
        <v>1.7054545454545456</v>
      </c>
      <c r="L13228" s="21" t="s">
        <v>21</v>
      </c>
      <c r="M13228" s="23">
        <f t="shared" si="414"/>
        <v>112</v>
      </c>
      <c r="N13228" s="6">
        <v>2024</v>
      </c>
    </row>
    <row r="13229" spans="1:14" ht="19.95" customHeight="1">
      <c r="A13229" s="20" t="s">
        <v>211</v>
      </c>
      <c r="B13229" s="20" t="s">
        <v>14</v>
      </c>
      <c r="C13229" s="20" t="s">
        <v>23</v>
      </c>
      <c r="D13229" s="20" t="s">
        <v>183</v>
      </c>
      <c r="E13229" s="20" t="s">
        <v>207</v>
      </c>
      <c r="F13229" s="21"/>
      <c r="G13229" s="20" t="s">
        <v>19</v>
      </c>
      <c r="H13229" s="21" t="s">
        <v>229</v>
      </c>
      <c r="I13229" s="25">
        <v>6.4705882352941177E-3</v>
      </c>
      <c r="J13229" s="23">
        <v>205</v>
      </c>
      <c r="K13229" s="12">
        <f t="shared" si="415"/>
        <v>1.3264705882352941</v>
      </c>
      <c r="L13229" s="21" t="s">
        <v>21</v>
      </c>
      <c r="M13229" s="23">
        <f t="shared" si="414"/>
        <v>164</v>
      </c>
      <c r="N13229" s="6">
        <v>2024</v>
      </c>
    </row>
    <row r="13230" spans="1:14" ht="19.95" customHeight="1">
      <c r="A13230" s="20" t="s">
        <v>211</v>
      </c>
      <c r="B13230" s="20" t="s">
        <v>14</v>
      </c>
      <c r="C13230" s="20" t="s">
        <v>214</v>
      </c>
      <c r="D13230" s="20" t="s">
        <v>183</v>
      </c>
      <c r="E13230" s="20" t="s">
        <v>207</v>
      </c>
      <c r="F13230" s="21"/>
      <c r="G13230" s="20" t="s">
        <v>19</v>
      </c>
      <c r="H13230" s="21" t="s">
        <v>229</v>
      </c>
      <c r="I13230" s="25">
        <v>1.0555555555555556E-2</v>
      </c>
      <c r="J13230" s="23">
        <v>190</v>
      </c>
      <c r="K13230" s="12">
        <f t="shared" si="415"/>
        <v>2.0055555555555555</v>
      </c>
      <c r="L13230" s="21" t="s">
        <v>21</v>
      </c>
      <c r="M13230" s="23">
        <f t="shared" si="414"/>
        <v>152</v>
      </c>
      <c r="N13230" s="6">
        <v>2024</v>
      </c>
    </row>
    <row r="13231" spans="1:14" ht="19.95" customHeight="1">
      <c r="A13231" s="20" t="s">
        <v>186</v>
      </c>
      <c r="B13231" s="20" t="s">
        <v>24</v>
      </c>
      <c r="C13231" s="20" t="s">
        <v>36</v>
      </c>
      <c r="D13231" s="20" t="s">
        <v>16</v>
      </c>
      <c r="E13231" s="20" t="s">
        <v>155</v>
      </c>
      <c r="F13231" s="21"/>
      <c r="G13231" s="20" t="s">
        <v>19</v>
      </c>
      <c r="H13231" s="21" t="s">
        <v>92</v>
      </c>
      <c r="I13231" s="25">
        <v>0.38250000000000001</v>
      </c>
      <c r="J13231" s="23">
        <v>1.25</v>
      </c>
      <c r="K13231" s="12">
        <f t="shared" si="415"/>
        <v>0.47812500000000002</v>
      </c>
      <c r="L13231" s="21" t="s">
        <v>21</v>
      </c>
      <c r="M13231" s="23">
        <f t="shared" si="414"/>
        <v>1</v>
      </c>
      <c r="N13231" s="6">
        <v>2024</v>
      </c>
    </row>
    <row r="13232" spans="1:14" ht="19.95" customHeight="1">
      <c r="A13232" s="20" t="s">
        <v>186</v>
      </c>
      <c r="B13232" s="20" t="s">
        <v>24</v>
      </c>
      <c r="C13232" s="20" t="s">
        <v>36</v>
      </c>
      <c r="D13232" s="20"/>
      <c r="E13232" s="20" t="s">
        <v>155</v>
      </c>
      <c r="F13232" s="21"/>
      <c r="G13232" s="20" t="s">
        <v>19</v>
      </c>
      <c r="H13232" s="21" t="s">
        <v>92</v>
      </c>
      <c r="I13232" s="25">
        <v>0.41986666666666667</v>
      </c>
      <c r="J13232" s="23">
        <v>1.25</v>
      </c>
      <c r="K13232" s="12">
        <f t="shared" si="415"/>
        <v>0.52483333333333337</v>
      </c>
      <c r="L13232" s="21" t="s">
        <v>21</v>
      </c>
      <c r="M13232" s="23">
        <f t="shared" si="414"/>
        <v>1</v>
      </c>
      <c r="N13232" s="6">
        <v>2024</v>
      </c>
    </row>
    <row r="13233" spans="1:14" ht="19.95" customHeight="1">
      <c r="A13233" s="20" t="s">
        <v>283</v>
      </c>
      <c r="B13233" s="20" t="s">
        <v>42</v>
      </c>
      <c r="C13233" s="20" t="s">
        <v>41</v>
      </c>
      <c r="D13233" s="20" t="s">
        <v>16</v>
      </c>
      <c r="E13233" s="20" t="s">
        <v>17</v>
      </c>
      <c r="F13233" s="21"/>
      <c r="G13233" s="20" t="s">
        <v>19</v>
      </c>
      <c r="H13233" s="21" t="s">
        <v>284</v>
      </c>
      <c r="I13233" s="25">
        <v>0.60599999999999998</v>
      </c>
      <c r="J13233" s="23">
        <v>14.28</v>
      </c>
      <c r="K13233" s="12">
        <f t="shared" si="415"/>
        <v>8.6536799999999996</v>
      </c>
      <c r="L13233" s="21" t="s">
        <v>21</v>
      </c>
      <c r="M13233" s="23">
        <f t="shared" si="414"/>
        <v>11.4</v>
      </c>
      <c r="N13233" s="6">
        <v>2024</v>
      </c>
    </row>
    <row r="13234" spans="1:14" ht="19.95" customHeight="1">
      <c r="A13234" s="20" t="s">
        <v>85</v>
      </c>
      <c r="B13234" s="20" t="s">
        <v>42</v>
      </c>
      <c r="C13234" s="20" t="s">
        <v>68</v>
      </c>
      <c r="D13234" s="20" t="s">
        <v>79</v>
      </c>
      <c r="E13234" s="20" t="s">
        <v>73</v>
      </c>
      <c r="F13234" s="21"/>
      <c r="G13234" s="20" t="s">
        <v>19</v>
      </c>
      <c r="H13234" s="21" t="s">
        <v>87</v>
      </c>
      <c r="I13234" s="25">
        <v>4.3624999999999998</v>
      </c>
      <c r="J13234" s="23">
        <v>1.19</v>
      </c>
      <c r="K13234" s="12">
        <f t="shared" si="415"/>
        <v>5.1913749999999999</v>
      </c>
      <c r="L13234" s="21" t="s">
        <v>21</v>
      </c>
      <c r="M13234" s="23">
        <f t="shared" si="414"/>
        <v>1</v>
      </c>
      <c r="N13234" s="6">
        <v>2024</v>
      </c>
    </row>
    <row r="13235" spans="1:14" ht="19.95" customHeight="1">
      <c r="A13235" s="20" t="s">
        <v>211</v>
      </c>
      <c r="B13235" s="20" t="s">
        <v>14</v>
      </c>
      <c r="C13235" s="20" t="s">
        <v>192</v>
      </c>
      <c r="D13235" s="20" t="s">
        <v>213</v>
      </c>
      <c r="E13235" s="20" t="s">
        <v>155</v>
      </c>
      <c r="F13235" s="21"/>
      <c r="G13235" s="20" t="s">
        <v>19</v>
      </c>
      <c r="H13235" s="21" t="s">
        <v>229</v>
      </c>
      <c r="I13235" s="25">
        <v>5.1500000000000001E-3</v>
      </c>
      <c r="J13235" s="23">
        <v>70</v>
      </c>
      <c r="K13235" s="12">
        <f t="shared" si="415"/>
        <v>0.36049999999999999</v>
      </c>
      <c r="L13235" s="21" t="s">
        <v>21</v>
      </c>
      <c r="M13235" s="23">
        <f t="shared" si="414"/>
        <v>56</v>
      </c>
      <c r="N13235" s="6">
        <v>2024</v>
      </c>
    </row>
    <row r="13236" spans="1:14" ht="19.95" customHeight="1">
      <c r="A13236" s="20" t="s">
        <v>211</v>
      </c>
      <c r="B13236" s="20" t="s">
        <v>14</v>
      </c>
      <c r="C13236" s="20" t="s">
        <v>179</v>
      </c>
      <c r="D13236" s="20" t="s">
        <v>213</v>
      </c>
      <c r="E13236" s="20" t="s">
        <v>155</v>
      </c>
      <c r="F13236" s="21"/>
      <c r="G13236" s="20" t="s">
        <v>19</v>
      </c>
      <c r="H13236" s="21" t="s">
        <v>229</v>
      </c>
      <c r="I13236" s="25">
        <v>8.0800000000000004E-3</v>
      </c>
      <c r="J13236" s="23">
        <v>70</v>
      </c>
      <c r="K13236" s="12">
        <f t="shared" si="415"/>
        <v>0.56559999999999999</v>
      </c>
      <c r="L13236" s="21" t="s">
        <v>21</v>
      </c>
      <c r="M13236" s="23">
        <f t="shared" si="414"/>
        <v>56</v>
      </c>
      <c r="N13236" s="6">
        <v>2024</v>
      </c>
    </row>
    <row r="13237" spans="1:14" ht="19.95" customHeight="1">
      <c r="A13237" s="20" t="s">
        <v>211</v>
      </c>
      <c r="B13237" s="20" t="s">
        <v>14</v>
      </c>
      <c r="C13237" s="20" t="s">
        <v>214</v>
      </c>
      <c r="D13237" s="20" t="s">
        <v>183</v>
      </c>
      <c r="E13237" s="20" t="s">
        <v>155</v>
      </c>
      <c r="F13237" s="21"/>
      <c r="G13237" s="20" t="s">
        <v>19</v>
      </c>
      <c r="H13237" s="21" t="s">
        <v>100</v>
      </c>
      <c r="I13237" s="25">
        <v>9.3557692307692317E-3</v>
      </c>
      <c r="J13237" s="23">
        <v>115</v>
      </c>
      <c r="K13237" s="12">
        <f t="shared" si="415"/>
        <v>1.0759134615384616</v>
      </c>
      <c r="L13237" s="21" t="s">
        <v>21</v>
      </c>
      <c r="M13237" s="23">
        <f t="shared" si="414"/>
        <v>92</v>
      </c>
      <c r="N13237" s="6">
        <v>2024</v>
      </c>
    </row>
    <row r="13238" spans="1:14" ht="19.95" customHeight="1">
      <c r="A13238" s="20" t="s">
        <v>186</v>
      </c>
      <c r="B13238" s="20" t="s">
        <v>42</v>
      </c>
      <c r="C13238" s="20" t="s">
        <v>68</v>
      </c>
      <c r="D13238" s="20" t="s">
        <v>16</v>
      </c>
      <c r="E13238" s="20" t="s">
        <v>155</v>
      </c>
      <c r="F13238" s="21"/>
      <c r="G13238" s="20" t="s">
        <v>19</v>
      </c>
      <c r="H13238" s="21" t="s">
        <v>92</v>
      </c>
      <c r="I13238" s="25">
        <v>4.6259999999999994</v>
      </c>
      <c r="J13238" s="23">
        <v>4.5</v>
      </c>
      <c r="K13238" s="12">
        <f t="shared" si="415"/>
        <v>20.816999999999997</v>
      </c>
      <c r="L13238" s="21" t="s">
        <v>21</v>
      </c>
      <c r="M13238" s="23">
        <f t="shared" si="414"/>
        <v>3.6</v>
      </c>
      <c r="N13238" s="6">
        <v>2024</v>
      </c>
    </row>
    <row r="13239" spans="1:14" ht="19.95" customHeight="1">
      <c r="A13239" s="20" t="s">
        <v>276</v>
      </c>
      <c r="B13239" s="20" t="s">
        <v>42</v>
      </c>
      <c r="C13239" s="20" t="s">
        <v>68</v>
      </c>
      <c r="D13239" s="20" t="s">
        <v>16</v>
      </c>
      <c r="E13239" s="20" t="s">
        <v>189</v>
      </c>
      <c r="F13239" s="21"/>
      <c r="G13239" s="20" t="s">
        <v>19</v>
      </c>
      <c r="H13239" s="21" t="s">
        <v>92</v>
      </c>
      <c r="I13239" s="25">
        <v>4.3856000000000002</v>
      </c>
      <c r="J13239" s="23">
        <v>4.25</v>
      </c>
      <c r="K13239" s="12">
        <f t="shared" si="415"/>
        <v>18.6388</v>
      </c>
      <c r="L13239" s="21" t="s">
        <v>21</v>
      </c>
      <c r="M13239" s="23">
        <f t="shared" si="414"/>
        <v>3.4</v>
      </c>
      <c r="N13239" s="6">
        <v>2024</v>
      </c>
    </row>
    <row r="13240" spans="1:14" ht="19.95" customHeight="1">
      <c r="A13240" s="20" t="s">
        <v>211</v>
      </c>
      <c r="B13240" s="20" t="s">
        <v>14</v>
      </c>
      <c r="C13240" s="20" t="s">
        <v>220</v>
      </c>
      <c r="D13240" s="20" t="s">
        <v>183</v>
      </c>
      <c r="E13240" s="20" t="s">
        <v>181</v>
      </c>
      <c r="F13240" s="21"/>
      <c r="G13240" s="20" t="s">
        <v>19</v>
      </c>
      <c r="H13240" s="21" t="s">
        <v>182</v>
      </c>
      <c r="I13240" s="25">
        <v>3.5000000000000003E-2</v>
      </c>
      <c r="J13240" s="23">
        <v>75</v>
      </c>
      <c r="K13240" s="12">
        <f t="shared" si="415"/>
        <v>2.6250000000000004</v>
      </c>
      <c r="L13240" s="21" t="s">
        <v>21</v>
      </c>
      <c r="M13240" s="23">
        <f t="shared" ref="M13240:M13303" si="416">ROUND(J13240-J13240*20/100,1)</f>
        <v>60</v>
      </c>
      <c r="N13240" s="6">
        <v>2024</v>
      </c>
    </row>
    <row r="13241" spans="1:14" ht="19.95" customHeight="1">
      <c r="A13241" s="20" t="s">
        <v>243</v>
      </c>
      <c r="B13241" s="20" t="s">
        <v>30</v>
      </c>
      <c r="C13241" s="20" t="s">
        <v>63</v>
      </c>
      <c r="D13241" s="20" t="s">
        <v>16</v>
      </c>
      <c r="E13241" s="20" t="s">
        <v>17</v>
      </c>
      <c r="F13241" s="21"/>
      <c r="G13241" s="20" t="s">
        <v>427</v>
      </c>
      <c r="H13241" s="21" t="s">
        <v>29</v>
      </c>
      <c r="I13241" s="25">
        <v>4.6120000000000001</v>
      </c>
      <c r="J13241" s="23">
        <v>4.8</v>
      </c>
      <c r="K13241" s="12">
        <f t="shared" si="415"/>
        <v>22.137599999999999</v>
      </c>
      <c r="L13241" s="21" t="s">
        <v>21</v>
      </c>
      <c r="M13241" s="23">
        <f t="shared" si="416"/>
        <v>3.8</v>
      </c>
      <c r="N13241" s="6">
        <v>2024</v>
      </c>
    </row>
    <row r="13242" spans="1:14" ht="19.95" customHeight="1">
      <c r="A13242" s="20" t="s">
        <v>85</v>
      </c>
      <c r="B13242" s="20" t="s">
        <v>37</v>
      </c>
      <c r="C13242" s="20" t="s">
        <v>51</v>
      </c>
      <c r="D13242" s="20" t="s">
        <v>16</v>
      </c>
      <c r="E13242" s="20" t="s">
        <v>73</v>
      </c>
      <c r="F13242" s="21"/>
      <c r="G13242" s="20" t="s">
        <v>19</v>
      </c>
      <c r="H13242" s="21" t="s">
        <v>87</v>
      </c>
      <c r="I13242" s="25">
        <v>1.679</v>
      </c>
      <c r="J13242" s="23">
        <v>1.4</v>
      </c>
      <c r="K13242" s="12">
        <f t="shared" si="415"/>
        <v>2.3506</v>
      </c>
      <c r="L13242" s="21" t="s">
        <v>21</v>
      </c>
      <c r="M13242" s="23">
        <f t="shared" si="416"/>
        <v>1.1000000000000001</v>
      </c>
      <c r="N13242" s="6">
        <v>2024</v>
      </c>
    </row>
    <row r="13243" spans="1:14" ht="19.95" customHeight="1">
      <c r="A13243" s="20" t="s">
        <v>85</v>
      </c>
      <c r="B13243" s="20" t="s">
        <v>14</v>
      </c>
      <c r="C13243" s="20" t="s">
        <v>75</v>
      </c>
      <c r="D13243" s="20" t="s">
        <v>16</v>
      </c>
      <c r="E13243" s="20" t="s">
        <v>73</v>
      </c>
      <c r="F13243" s="21"/>
      <c r="G13243" s="20" t="s">
        <v>19</v>
      </c>
      <c r="H13243" s="21" t="s">
        <v>87</v>
      </c>
      <c r="I13243" s="25">
        <v>1.5263888888888889E-2</v>
      </c>
      <c r="J13243" s="23">
        <v>6.42</v>
      </c>
      <c r="K13243" s="12">
        <f t="shared" si="415"/>
        <v>9.7994166666666674E-2</v>
      </c>
      <c r="L13243" s="21" t="s">
        <v>21</v>
      </c>
      <c r="M13243" s="23">
        <f t="shared" si="416"/>
        <v>5.0999999999999996</v>
      </c>
      <c r="N13243" s="6">
        <v>2024</v>
      </c>
    </row>
    <row r="13244" spans="1:14" ht="19.95" customHeight="1">
      <c r="A13244" s="20" t="s">
        <v>186</v>
      </c>
      <c r="B13244" s="20" t="s">
        <v>33</v>
      </c>
      <c r="C13244" s="20" t="s">
        <v>43</v>
      </c>
      <c r="D13244" s="20" t="s">
        <v>16</v>
      </c>
      <c r="E13244" s="20" t="s">
        <v>155</v>
      </c>
      <c r="F13244" s="21"/>
      <c r="G13244" s="20" t="s">
        <v>19</v>
      </c>
      <c r="H13244" s="21" t="s">
        <v>92</v>
      </c>
      <c r="I13244" s="25">
        <v>0.34233333333333332</v>
      </c>
      <c r="J13244" s="23">
        <v>0.84</v>
      </c>
      <c r="K13244" s="12">
        <f t="shared" si="415"/>
        <v>0.28755999999999998</v>
      </c>
      <c r="L13244" s="21" t="s">
        <v>21</v>
      </c>
      <c r="M13244" s="23">
        <f t="shared" si="416"/>
        <v>0.7</v>
      </c>
      <c r="N13244" s="6">
        <v>2024</v>
      </c>
    </row>
    <row r="13245" spans="1:14" ht="19.95" customHeight="1">
      <c r="A13245" s="20" t="s">
        <v>365</v>
      </c>
      <c r="B13245" s="20" t="s">
        <v>42</v>
      </c>
      <c r="C13245" s="20" t="s">
        <v>69</v>
      </c>
      <c r="D13245" s="20" t="s">
        <v>16</v>
      </c>
      <c r="E13245" s="20" t="s">
        <v>97</v>
      </c>
      <c r="F13245" s="21"/>
      <c r="G13245" s="20" t="s">
        <v>19</v>
      </c>
      <c r="H13245" s="21" t="s">
        <v>198</v>
      </c>
      <c r="I13245" s="25">
        <v>0.2707590759075908</v>
      </c>
      <c r="J13245" s="23">
        <v>14</v>
      </c>
      <c r="K13245" s="12">
        <f t="shared" si="415"/>
        <v>3.790627062706271</v>
      </c>
      <c r="L13245" s="21" t="s">
        <v>21</v>
      </c>
      <c r="M13245" s="23">
        <f t="shared" si="416"/>
        <v>11.2</v>
      </c>
      <c r="N13245" s="6">
        <v>2024</v>
      </c>
    </row>
    <row r="13246" spans="1:14" ht="19.95" customHeight="1">
      <c r="A13246" s="20" t="s">
        <v>261</v>
      </c>
      <c r="B13246" s="20" t="s">
        <v>33</v>
      </c>
      <c r="C13246" s="20" t="s">
        <v>69</v>
      </c>
      <c r="D13246" s="20" t="s">
        <v>16</v>
      </c>
      <c r="E13246" s="20" t="s">
        <v>27</v>
      </c>
      <c r="F13246" s="21"/>
      <c r="G13246" s="20" t="s">
        <v>19</v>
      </c>
      <c r="H13246" s="21" t="s">
        <v>262</v>
      </c>
      <c r="I13246" s="25">
        <v>0.30044444444444446</v>
      </c>
      <c r="J13246" s="23">
        <v>5</v>
      </c>
      <c r="K13246" s="12">
        <f t="shared" si="415"/>
        <v>1.5022222222222223</v>
      </c>
      <c r="L13246" s="21" t="s">
        <v>21</v>
      </c>
      <c r="M13246" s="23">
        <f t="shared" si="416"/>
        <v>4</v>
      </c>
      <c r="N13246" s="6">
        <v>2024</v>
      </c>
    </row>
    <row r="13247" spans="1:14" ht="19.95" customHeight="1">
      <c r="A13247" s="20" t="s">
        <v>380</v>
      </c>
      <c r="B13247" s="20" t="s">
        <v>14</v>
      </c>
      <c r="C13247" s="20" t="s">
        <v>45</v>
      </c>
      <c r="D13247" s="20" t="s">
        <v>16</v>
      </c>
      <c r="E13247" s="20" t="s">
        <v>27</v>
      </c>
      <c r="F13247" s="21"/>
      <c r="G13247" s="20" t="s">
        <v>19</v>
      </c>
      <c r="H13247" s="21" t="s">
        <v>198</v>
      </c>
      <c r="I13247" s="25">
        <v>0.12258012422360248</v>
      </c>
      <c r="J13247" s="23">
        <v>7.5</v>
      </c>
      <c r="K13247" s="12">
        <f t="shared" si="415"/>
        <v>0.91935093167701865</v>
      </c>
      <c r="L13247" s="21" t="s">
        <v>21</v>
      </c>
      <c r="M13247" s="23">
        <f t="shared" si="416"/>
        <v>6</v>
      </c>
      <c r="N13247" s="6">
        <v>2024</v>
      </c>
    </row>
    <row r="13248" spans="1:14" ht="19.95" customHeight="1">
      <c r="A13248" s="20" t="s">
        <v>290</v>
      </c>
      <c r="B13248" s="20" t="s">
        <v>14</v>
      </c>
      <c r="C13248" s="20" t="s">
        <v>58</v>
      </c>
      <c r="D13248" s="20" t="s">
        <v>16</v>
      </c>
      <c r="E13248" s="20" t="s">
        <v>97</v>
      </c>
      <c r="F13248" s="21"/>
      <c r="G13248" s="20" t="s">
        <v>19</v>
      </c>
      <c r="H13248" s="21" t="s">
        <v>162</v>
      </c>
      <c r="I13248" s="25">
        <v>0.25028</v>
      </c>
      <c r="J13248" s="23">
        <v>11</v>
      </c>
      <c r="K13248" s="12">
        <f t="shared" si="415"/>
        <v>2.7530800000000002</v>
      </c>
      <c r="L13248" s="21" t="s">
        <v>21</v>
      </c>
      <c r="M13248" s="23">
        <f t="shared" si="416"/>
        <v>8.8000000000000007</v>
      </c>
      <c r="N13248" s="6">
        <v>2024</v>
      </c>
    </row>
    <row r="13249" spans="1:14" ht="19.95" customHeight="1">
      <c r="A13249" s="20" t="s">
        <v>321</v>
      </c>
      <c r="B13249" s="20" t="s">
        <v>30</v>
      </c>
      <c r="C13249" s="20" t="s">
        <v>306</v>
      </c>
      <c r="D13249" s="20" t="s">
        <v>39</v>
      </c>
      <c r="E13249" s="20" t="s">
        <v>17</v>
      </c>
      <c r="F13249" s="21"/>
      <c r="G13249" s="20" t="s">
        <v>19</v>
      </c>
      <c r="H13249" s="21" t="s">
        <v>92</v>
      </c>
      <c r="I13249" s="25">
        <v>14.233066666666668</v>
      </c>
      <c r="J13249" s="23">
        <v>1.1000000000000001</v>
      </c>
      <c r="K13249" s="12">
        <f t="shared" si="415"/>
        <v>15.656373333333336</v>
      </c>
      <c r="L13249" s="21" t="s">
        <v>21</v>
      </c>
      <c r="M13249" s="23">
        <f t="shared" si="416"/>
        <v>0.9</v>
      </c>
      <c r="N13249" s="6">
        <v>2024</v>
      </c>
    </row>
    <row r="13250" spans="1:14" ht="19.95" customHeight="1">
      <c r="A13250" s="20" t="s">
        <v>211</v>
      </c>
      <c r="B13250" s="20" t="s">
        <v>14</v>
      </c>
      <c r="C13250" s="20" t="s">
        <v>230</v>
      </c>
      <c r="D13250" s="20" t="s">
        <v>183</v>
      </c>
      <c r="E13250" s="20" t="s">
        <v>207</v>
      </c>
      <c r="F13250" s="21"/>
      <c r="G13250" s="20" t="s">
        <v>19</v>
      </c>
      <c r="H13250" s="21" t="s">
        <v>229</v>
      </c>
      <c r="I13250" s="25">
        <v>1.8499999999999999E-2</v>
      </c>
      <c r="J13250" s="23">
        <v>190</v>
      </c>
      <c r="K13250" s="12">
        <f t="shared" si="415"/>
        <v>3.5149999999999997</v>
      </c>
      <c r="L13250" s="21" t="s">
        <v>21</v>
      </c>
      <c r="M13250" s="23">
        <f t="shared" si="416"/>
        <v>152</v>
      </c>
      <c r="N13250" s="6">
        <v>2024</v>
      </c>
    </row>
    <row r="13251" spans="1:14" ht="19.95" customHeight="1">
      <c r="A13251" s="20" t="s">
        <v>85</v>
      </c>
      <c r="B13251" s="20" t="s">
        <v>24</v>
      </c>
      <c r="C13251" s="20" t="s">
        <v>36</v>
      </c>
      <c r="D13251" s="20" t="s">
        <v>16</v>
      </c>
      <c r="E13251" s="20" t="s">
        <v>73</v>
      </c>
      <c r="F13251" s="21"/>
      <c r="G13251" s="20" t="s">
        <v>19</v>
      </c>
      <c r="H13251" s="21" t="s">
        <v>87</v>
      </c>
      <c r="I13251" s="25">
        <v>0.41213235294117645</v>
      </c>
      <c r="J13251" s="23">
        <v>1.1000000000000001</v>
      </c>
      <c r="K13251" s="12">
        <f t="shared" si="415"/>
        <v>0.45334558823529414</v>
      </c>
      <c r="L13251" s="21" t="s">
        <v>21</v>
      </c>
      <c r="M13251" s="23">
        <f t="shared" si="416"/>
        <v>0.9</v>
      </c>
      <c r="N13251" s="6">
        <v>2024</v>
      </c>
    </row>
    <row r="13252" spans="1:14" ht="19.95" customHeight="1">
      <c r="A13252" s="20" t="s">
        <v>186</v>
      </c>
      <c r="B13252" s="20" t="s">
        <v>48</v>
      </c>
      <c r="C13252" s="20" t="s">
        <v>49</v>
      </c>
      <c r="D13252" s="20" t="s">
        <v>16</v>
      </c>
      <c r="E13252" s="20" t="s">
        <v>155</v>
      </c>
      <c r="F13252" s="21"/>
      <c r="G13252" s="20" t="s">
        <v>19</v>
      </c>
      <c r="H13252" s="21" t="s">
        <v>92</v>
      </c>
      <c r="I13252" s="25">
        <v>7.9761904761904756E-2</v>
      </c>
      <c r="J13252" s="23">
        <v>1.95</v>
      </c>
      <c r="K13252" s="12">
        <f t="shared" si="415"/>
        <v>0.15553571428571428</v>
      </c>
      <c r="L13252" s="21" t="s">
        <v>21</v>
      </c>
      <c r="M13252" s="23">
        <f t="shared" si="416"/>
        <v>1.6</v>
      </c>
      <c r="N13252" s="6">
        <v>2024</v>
      </c>
    </row>
    <row r="13253" spans="1:14" ht="19.95" customHeight="1">
      <c r="A13253" s="20" t="s">
        <v>186</v>
      </c>
      <c r="B13253" s="20" t="s">
        <v>48</v>
      </c>
      <c r="C13253" s="20" t="s">
        <v>94</v>
      </c>
      <c r="D13253" s="20" t="s">
        <v>16</v>
      </c>
      <c r="E13253" s="20" t="s">
        <v>155</v>
      </c>
      <c r="F13253" s="21"/>
      <c r="G13253" s="20" t="s">
        <v>19</v>
      </c>
      <c r="H13253" s="21" t="s">
        <v>92</v>
      </c>
      <c r="I13253" s="25">
        <v>0.12972727272727272</v>
      </c>
      <c r="J13253" s="23">
        <v>1.4</v>
      </c>
      <c r="K13253" s="12">
        <f t="shared" si="415"/>
        <v>0.18161818181818179</v>
      </c>
      <c r="L13253" s="21" t="s">
        <v>21</v>
      </c>
      <c r="M13253" s="23">
        <f t="shared" si="416"/>
        <v>1.1000000000000001</v>
      </c>
      <c r="N13253" s="6">
        <v>2024</v>
      </c>
    </row>
    <row r="13254" spans="1:14" ht="19.95" customHeight="1">
      <c r="A13254" s="20" t="s">
        <v>186</v>
      </c>
      <c r="B13254" s="20" t="s">
        <v>48</v>
      </c>
      <c r="C13254" s="20" t="s">
        <v>90</v>
      </c>
      <c r="D13254" s="20" t="s">
        <v>16</v>
      </c>
      <c r="E13254" s="20" t="s">
        <v>155</v>
      </c>
      <c r="F13254" s="21"/>
      <c r="G13254" s="20" t="s">
        <v>19</v>
      </c>
      <c r="H13254" s="21" t="s">
        <v>92</v>
      </c>
      <c r="I13254" s="25">
        <v>0.21227272727272728</v>
      </c>
      <c r="J13254" s="23">
        <v>1.88</v>
      </c>
      <c r="K13254" s="12">
        <f t="shared" si="415"/>
        <v>0.39907272727272725</v>
      </c>
      <c r="L13254" s="21" t="s">
        <v>21</v>
      </c>
      <c r="M13254" s="23">
        <f t="shared" si="416"/>
        <v>1.5</v>
      </c>
      <c r="N13254" s="6">
        <v>2024</v>
      </c>
    </row>
    <row r="13255" spans="1:14" ht="19.95" customHeight="1">
      <c r="A13255" s="20" t="s">
        <v>276</v>
      </c>
      <c r="B13255" s="20" t="s">
        <v>42</v>
      </c>
      <c r="C13255" s="20" t="s">
        <v>68</v>
      </c>
      <c r="D13255" s="20" t="s">
        <v>110</v>
      </c>
      <c r="E13255" s="20" t="s">
        <v>189</v>
      </c>
      <c r="F13255" s="21"/>
      <c r="G13255" s="20" t="s">
        <v>19</v>
      </c>
      <c r="H13255" s="21" t="s">
        <v>92</v>
      </c>
      <c r="I13255" s="25">
        <v>3.9980000000000002</v>
      </c>
      <c r="J13255" s="23">
        <v>4.5</v>
      </c>
      <c r="K13255" s="12">
        <f t="shared" si="415"/>
        <v>17.991</v>
      </c>
      <c r="L13255" s="21" t="s">
        <v>21</v>
      </c>
      <c r="M13255" s="23">
        <f t="shared" si="416"/>
        <v>3.6</v>
      </c>
      <c r="N13255" s="6">
        <v>2024</v>
      </c>
    </row>
    <row r="13256" spans="1:14" ht="19.95" customHeight="1">
      <c r="A13256" s="20" t="s">
        <v>308</v>
      </c>
      <c r="B13256" s="20" t="s">
        <v>14</v>
      </c>
      <c r="C13256" s="20" t="s">
        <v>51</v>
      </c>
      <c r="D13256" s="20" t="s">
        <v>83</v>
      </c>
      <c r="E13256" s="20" t="s">
        <v>147</v>
      </c>
      <c r="F13256" s="21"/>
      <c r="G13256" s="20" t="s">
        <v>19</v>
      </c>
      <c r="H13256" s="21" t="s">
        <v>172</v>
      </c>
      <c r="I13256" s="25">
        <v>1.232</v>
      </c>
      <c r="J13256" s="23">
        <v>6.5</v>
      </c>
      <c r="K13256" s="12">
        <f t="shared" ref="K13256:K13319" si="417">J13256*I13256</f>
        <v>8.0079999999999991</v>
      </c>
      <c r="L13256" s="21" t="s">
        <v>21</v>
      </c>
      <c r="M13256" s="23">
        <f t="shared" si="416"/>
        <v>5.2</v>
      </c>
      <c r="N13256" s="6">
        <v>2024</v>
      </c>
    </row>
    <row r="13257" spans="1:14" ht="19.95" customHeight="1">
      <c r="A13257" s="20" t="s">
        <v>308</v>
      </c>
      <c r="B13257" s="20" t="s">
        <v>14</v>
      </c>
      <c r="C13257" s="20" t="s">
        <v>36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0.3725</v>
      </c>
      <c r="J13257" s="23">
        <v>5</v>
      </c>
      <c r="K13257" s="12">
        <f t="shared" si="417"/>
        <v>1.8625</v>
      </c>
      <c r="L13257" s="21" t="s">
        <v>21</v>
      </c>
      <c r="M13257" s="23">
        <f t="shared" si="416"/>
        <v>4</v>
      </c>
      <c r="N13257" s="6">
        <v>2024</v>
      </c>
    </row>
    <row r="13258" spans="1:14" ht="19.95" customHeight="1">
      <c r="A13258" s="20" t="s">
        <v>308</v>
      </c>
      <c r="B13258" s="20" t="s">
        <v>14</v>
      </c>
      <c r="C13258" s="20" t="s">
        <v>58</v>
      </c>
      <c r="D13258" s="20" t="s">
        <v>83</v>
      </c>
      <c r="E13258" s="20" t="s">
        <v>147</v>
      </c>
      <c r="F13258" s="21"/>
      <c r="G13258" s="20" t="s">
        <v>19</v>
      </c>
      <c r="H13258" s="21" t="s">
        <v>172</v>
      </c>
      <c r="I13258" s="25">
        <v>0.1814375</v>
      </c>
      <c r="J13258" s="23">
        <v>5</v>
      </c>
      <c r="K13258" s="12">
        <f t="shared" si="417"/>
        <v>0.90718750000000004</v>
      </c>
      <c r="L13258" s="21" t="s">
        <v>21</v>
      </c>
      <c r="M13258" s="23">
        <f t="shared" si="416"/>
        <v>4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38</v>
      </c>
      <c r="D13259" s="20" t="s">
        <v>83</v>
      </c>
      <c r="E13259" s="20" t="s">
        <v>147</v>
      </c>
      <c r="F13259" s="21"/>
      <c r="G13259" s="20" t="s">
        <v>19</v>
      </c>
      <c r="H13259" s="21" t="s">
        <v>172</v>
      </c>
      <c r="I13259" s="25">
        <v>0.96</v>
      </c>
      <c r="J13259" s="23">
        <v>5</v>
      </c>
      <c r="K13259" s="12">
        <f t="shared" si="417"/>
        <v>4.8</v>
      </c>
      <c r="L13259" s="21" t="s">
        <v>21</v>
      </c>
      <c r="M13259" s="23">
        <f t="shared" si="416"/>
        <v>4</v>
      </c>
      <c r="N13259" s="6">
        <v>2024</v>
      </c>
    </row>
    <row r="13260" spans="1:14" ht="19.95" customHeight="1">
      <c r="A13260" s="20" t="s">
        <v>308</v>
      </c>
      <c r="B13260" s="20" t="s">
        <v>14</v>
      </c>
      <c r="C13260" s="20" t="s">
        <v>35</v>
      </c>
      <c r="D13260" s="20" t="s">
        <v>83</v>
      </c>
      <c r="E13260" s="20" t="s">
        <v>147</v>
      </c>
      <c r="F13260" s="21"/>
      <c r="G13260" s="20" t="s">
        <v>19</v>
      </c>
      <c r="H13260" s="21" t="s">
        <v>172</v>
      </c>
      <c r="I13260" s="25">
        <v>0.58750000000000002</v>
      </c>
      <c r="J13260" s="23">
        <v>5</v>
      </c>
      <c r="K13260" s="12">
        <f t="shared" si="417"/>
        <v>2.9375</v>
      </c>
      <c r="L13260" s="21" t="s">
        <v>21</v>
      </c>
      <c r="M13260" s="23">
        <f t="shared" si="416"/>
        <v>4</v>
      </c>
      <c r="N13260" s="6">
        <v>2024</v>
      </c>
    </row>
    <row r="13261" spans="1:14" ht="19.95" customHeight="1">
      <c r="A13261" s="20" t="s">
        <v>380</v>
      </c>
      <c r="B13261" s="20" t="s">
        <v>42</v>
      </c>
      <c r="C13261" s="20" t="s">
        <v>41</v>
      </c>
      <c r="D13261" s="20" t="s">
        <v>16</v>
      </c>
      <c r="E13261" s="20" t="s">
        <v>27</v>
      </c>
      <c r="F13261" s="21"/>
      <c r="G13261" s="20" t="s">
        <v>19</v>
      </c>
      <c r="H13261" s="21" t="s">
        <v>198</v>
      </c>
      <c r="I13261" s="25">
        <v>0.77</v>
      </c>
      <c r="J13261" s="23">
        <v>24.51</v>
      </c>
      <c r="K13261" s="12">
        <f t="shared" si="417"/>
        <v>18.872700000000002</v>
      </c>
      <c r="L13261" s="21" t="s">
        <v>21</v>
      </c>
      <c r="M13261" s="23">
        <f t="shared" si="416"/>
        <v>19.600000000000001</v>
      </c>
      <c r="N13261" s="6">
        <v>2024</v>
      </c>
    </row>
    <row r="13262" spans="1:14" ht="19.95" customHeight="1">
      <c r="A13262" s="20" t="s">
        <v>380</v>
      </c>
      <c r="B13262" s="20" t="s">
        <v>42</v>
      </c>
      <c r="C13262" s="20" t="s">
        <v>69</v>
      </c>
      <c r="D13262" s="20" t="s">
        <v>16</v>
      </c>
      <c r="E13262" s="20" t="s">
        <v>27</v>
      </c>
      <c r="F13262" s="21"/>
      <c r="G13262" s="20" t="s">
        <v>19</v>
      </c>
      <c r="H13262" s="21" t="s">
        <v>198</v>
      </c>
      <c r="I13262" s="25">
        <v>0.25866336633663367</v>
      </c>
      <c r="J13262" s="23">
        <v>7</v>
      </c>
      <c r="K13262" s="12">
        <f t="shared" si="417"/>
        <v>1.8106435643564356</v>
      </c>
      <c r="L13262" s="21" t="s">
        <v>21</v>
      </c>
      <c r="M13262" s="23">
        <f t="shared" si="416"/>
        <v>5.6</v>
      </c>
      <c r="N13262" s="6">
        <v>2024</v>
      </c>
    </row>
    <row r="13263" spans="1:14" ht="19.95" customHeight="1">
      <c r="A13263" s="20" t="s">
        <v>346</v>
      </c>
      <c r="B13263" s="20" t="s">
        <v>30</v>
      </c>
      <c r="C13263" s="20" t="s">
        <v>31</v>
      </c>
      <c r="D13263" s="20" t="s">
        <v>135</v>
      </c>
      <c r="E13263" s="20" t="s">
        <v>202</v>
      </c>
      <c r="F13263" s="21"/>
      <c r="G13263" s="20" t="s">
        <v>19</v>
      </c>
      <c r="H13263" s="21" t="s">
        <v>162</v>
      </c>
      <c r="I13263" s="25">
        <v>2.2949999999999999</v>
      </c>
      <c r="J13263" s="23">
        <v>16.46</v>
      </c>
      <c r="K13263" s="12">
        <f t="shared" si="417"/>
        <v>37.775700000000001</v>
      </c>
      <c r="L13263" s="21" t="s">
        <v>21</v>
      </c>
      <c r="M13263" s="23">
        <f t="shared" si="416"/>
        <v>13.2</v>
      </c>
      <c r="N13263" s="6">
        <v>2024</v>
      </c>
    </row>
    <row r="13264" spans="1:14" ht="19.95" customHeight="1">
      <c r="A13264" s="20" t="s">
        <v>346</v>
      </c>
      <c r="B13264" s="20" t="s">
        <v>14</v>
      </c>
      <c r="C13264" s="20" t="s">
        <v>46</v>
      </c>
      <c r="D13264" s="20" t="s">
        <v>16</v>
      </c>
      <c r="E13264" s="20" t="s">
        <v>202</v>
      </c>
      <c r="F13264" s="21"/>
      <c r="G13264" s="20" t="s">
        <v>19</v>
      </c>
      <c r="H13264" s="21" t="s">
        <v>162</v>
      </c>
      <c r="I13264" s="25">
        <v>0.10249999999999999</v>
      </c>
      <c r="J13264" s="23">
        <v>14</v>
      </c>
      <c r="K13264" s="12">
        <f t="shared" si="417"/>
        <v>1.4349999999999998</v>
      </c>
      <c r="L13264" s="21" t="s">
        <v>21</v>
      </c>
      <c r="M13264" s="23">
        <f t="shared" si="416"/>
        <v>11.2</v>
      </c>
      <c r="N13264" s="6">
        <v>2024</v>
      </c>
    </row>
    <row r="13265" spans="1:14" ht="19.95" customHeight="1">
      <c r="A13265" s="20" t="s">
        <v>346</v>
      </c>
      <c r="B13265" s="20" t="s">
        <v>14</v>
      </c>
      <c r="C13265" s="20" t="s">
        <v>45</v>
      </c>
      <c r="D13265" s="20" t="s">
        <v>16</v>
      </c>
      <c r="E13265" s="20" t="s">
        <v>202</v>
      </c>
      <c r="F13265" s="21"/>
      <c r="G13265" s="20" t="s">
        <v>19</v>
      </c>
      <c r="H13265" s="21" t="s">
        <v>162</v>
      </c>
      <c r="I13265" s="25">
        <v>0.17749999999999999</v>
      </c>
      <c r="J13265" s="23">
        <v>14</v>
      </c>
      <c r="K13265" s="12">
        <f t="shared" si="417"/>
        <v>2.4849999999999999</v>
      </c>
      <c r="L13265" s="21" t="s">
        <v>21</v>
      </c>
      <c r="M13265" s="23">
        <f t="shared" si="416"/>
        <v>11.2</v>
      </c>
      <c r="N13265" s="6">
        <v>2024</v>
      </c>
    </row>
    <row r="13266" spans="1:14" ht="19.95" customHeight="1">
      <c r="A13266" s="20" t="s">
        <v>346</v>
      </c>
      <c r="B13266" s="20" t="s">
        <v>14</v>
      </c>
      <c r="C13266" s="20" t="s">
        <v>102</v>
      </c>
      <c r="D13266" s="20" t="s">
        <v>16</v>
      </c>
      <c r="E13266" s="20" t="s">
        <v>202</v>
      </c>
      <c r="F13266" s="21"/>
      <c r="G13266" s="20" t="s">
        <v>19</v>
      </c>
      <c r="H13266" s="21" t="s">
        <v>162</v>
      </c>
      <c r="I13266" s="25">
        <v>0.28749999999999998</v>
      </c>
      <c r="J13266" s="23">
        <v>14</v>
      </c>
      <c r="K13266" s="12">
        <f t="shared" si="417"/>
        <v>4.0249999999999995</v>
      </c>
      <c r="L13266" s="21" t="s">
        <v>21</v>
      </c>
      <c r="M13266" s="23">
        <f t="shared" si="416"/>
        <v>11.2</v>
      </c>
      <c r="N13266" s="6">
        <v>2024</v>
      </c>
    </row>
    <row r="13267" spans="1:14" ht="19.95" customHeight="1">
      <c r="A13267" s="20" t="s">
        <v>346</v>
      </c>
      <c r="B13267" s="20" t="s">
        <v>40</v>
      </c>
      <c r="C13267" s="20" t="s">
        <v>65</v>
      </c>
      <c r="D13267" s="20" t="s">
        <v>16</v>
      </c>
      <c r="E13267" s="20" t="s">
        <v>202</v>
      </c>
      <c r="F13267" s="21"/>
      <c r="G13267" s="20" t="s">
        <v>19</v>
      </c>
      <c r="H13267" s="21" t="s">
        <v>162</v>
      </c>
      <c r="I13267" s="25">
        <v>2.83</v>
      </c>
      <c r="J13267" s="23">
        <v>17</v>
      </c>
      <c r="K13267" s="12">
        <f t="shared" si="417"/>
        <v>48.11</v>
      </c>
      <c r="L13267" s="21" t="s">
        <v>21</v>
      </c>
      <c r="M13267" s="23">
        <f t="shared" si="416"/>
        <v>13.6</v>
      </c>
      <c r="N13267" s="6">
        <v>2024</v>
      </c>
    </row>
    <row r="13268" spans="1:14" ht="19.95" customHeight="1">
      <c r="A13268" s="20" t="s">
        <v>211</v>
      </c>
      <c r="B13268" s="20" t="s">
        <v>14</v>
      </c>
      <c r="C13268" s="20" t="s">
        <v>192</v>
      </c>
      <c r="D13268" s="20" t="s">
        <v>213</v>
      </c>
      <c r="E13268" s="20" t="s">
        <v>207</v>
      </c>
      <c r="F13268" s="21"/>
      <c r="G13268" s="20" t="s">
        <v>19</v>
      </c>
      <c r="H13268" s="21" t="s">
        <v>229</v>
      </c>
      <c r="I13268" s="25">
        <v>0.01</v>
      </c>
      <c r="J13268" s="23">
        <v>90</v>
      </c>
      <c r="K13268" s="12">
        <f t="shared" si="417"/>
        <v>0.9</v>
      </c>
      <c r="L13268" s="21" t="s">
        <v>21</v>
      </c>
      <c r="M13268" s="23">
        <f t="shared" si="416"/>
        <v>72</v>
      </c>
      <c r="N13268" s="6">
        <v>2024</v>
      </c>
    </row>
    <row r="13269" spans="1:14" ht="19.95" customHeight="1">
      <c r="A13269" s="20" t="s">
        <v>346</v>
      </c>
      <c r="B13269" s="20" t="s">
        <v>30</v>
      </c>
      <c r="C13269" s="20" t="s">
        <v>31</v>
      </c>
      <c r="D13269" s="20" t="s">
        <v>135</v>
      </c>
      <c r="E13269" s="20" t="s">
        <v>202</v>
      </c>
      <c r="F13269" s="21"/>
      <c r="G13269" s="20" t="s">
        <v>19</v>
      </c>
      <c r="H13269" s="21" t="s">
        <v>162</v>
      </c>
      <c r="I13269" s="25">
        <v>2.0350000000000001</v>
      </c>
      <c r="J13269" s="23">
        <v>16.46</v>
      </c>
      <c r="K13269" s="12">
        <f t="shared" si="417"/>
        <v>33.496100000000006</v>
      </c>
      <c r="L13269" s="21" t="s">
        <v>21</v>
      </c>
      <c r="M13269" s="23">
        <f t="shared" si="416"/>
        <v>13.2</v>
      </c>
      <c r="N13269" s="6">
        <v>2024</v>
      </c>
    </row>
    <row r="13270" spans="1:14" ht="19.95" customHeight="1">
      <c r="A13270" s="20" t="s">
        <v>211</v>
      </c>
      <c r="B13270" s="20" t="s">
        <v>14</v>
      </c>
      <c r="C13270" s="20" t="s">
        <v>192</v>
      </c>
      <c r="D13270" s="20" t="s">
        <v>213</v>
      </c>
      <c r="E13270" s="20" t="s">
        <v>207</v>
      </c>
      <c r="F13270" s="21"/>
      <c r="G13270" s="20" t="s">
        <v>19</v>
      </c>
      <c r="H13270" s="21" t="s">
        <v>229</v>
      </c>
      <c r="I13270" s="25">
        <v>5.3E-3</v>
      </c>
      <c r="J13270" s="23">
        <v>90</v>
      </c>
      <c r="K13270" s="12">
        <f t="shared" si="417"/>
        <v>0.47699999999999998</v>
      </c>
      <c r="L13270" s="21" t="s">
        <v>21</v>
      </c>
      <c r="M13270" s="23">
        <f t="shared" si="416"/>
        <v>72</v>
      </c>
      <c r="N13270" s="6">
        <v>2024</v>
      </c>
    </row>
    <row r="13271" spans="1:14" ht="19.95" customHeight="1">
      <c r="A13271" s="20" t="s">
        <v>263</v>
      </c>
      <c r="B13271" s="20" t="s">
        <v>14</v>
      </c>
      <c r="C13271" s="20" t="s">
        <v>45</v>
      </c>
      <c r="D13271" s="20" t="s">
        <v>16</v>
      </c>
      <c r="E13271" s="20" t="s">
        <v>207</v>
      </c>
      <c r="F13271" s="21"/>
      <c r="G13271" s="20" t="s">
        <v>424</v>
      </c>
      <c r="H13271" s="21" t="s">
        <v>20</v>
      </c>
      <c r="I13271" s="25">
        <v>0.1</v>
      </c>
      <c r="J13271" s="23">
        <v>67</v>
      </c>
      <c r="K13271" s="12">
        <f t="shared" si="417"/>
        <v>6.7</v>
      </c>
      <c r="L13271" s="21" t="s">
        <v>21</v>
      </c>
      <c r="M13271" s="23">
        <f t="shared" si="416"/>
        <v>53.6</v>
      </c>
      <c r="N13271" s="6">
        <v>2024</v>
      </c>
    </row>
    <row r="13272" spans="1:14" ht="19.95" customHeight="1">
      <c r="A13272" s="20" t="s">
        <v>263</v>
      </c>
      <c r="B13272" s="20" t="s">
        <v>14</v>
      </c>
      <c r="C13272" s="20" t="s">
        <v>432</v>
      </c>
      <c r="D13272" s="20" t="s">
        <v>16</v>
      </c>
      <c r="E13272" s="20" t="s">
        <v>207</v>
      </c>
      <c r="F13272" s="21"/>
      <c r="G13272" s="20" t="s">
        <v>424</v>
      </c>
      <c r="H13272" s="21" t="s">
        <v>20</v>
      </c>
      <c r="I13272" s="25">
        <v>7.0000000000000007E-2</v>
      </c>
      <c r="J13272" s="23">
        <v>50</v>
      </c>
      <c r="K13272" s="12">
        <f t="shared" si="417"/>
        <v>3.5000000000000004</v>
      </c>
      <c r="L13272" s="21" t="s">
        <v>21</v>
      </c>
      <c r="M13272" s="23">
        <f t="shared" si="416"/>
        <v>40</v>
      </c>
      <c r="N13272" s="6">
        <v>2024</v>
      </c>
    </row>
    <row r="13273" spans="1:14" ht="19.95" customHeight="1">
      <c r="A13273" s="20" t="s">
        <v>263</v>
      </c>
      <c r="B13273" s="20" t="s">
        <v>14</v>
      </c>
      <c r="C13273" s="20" t="s">
        <v>383</v>
      </c>
      <c r="D13273" s="20" t="s">
        <v>16</v>
      </c>
      <c r="E13273" s="20" t="s">
        <v>207</v>
      </c>
      <c r="F13273" s="21"/>
      <c r="G13273" s="20" t="s">
        <v>424</v>
      </c>
      <c r="H13273" s="21" t="s">
        <v>20</v>
      </c>
      <c r="I13273" s="25">
        <v>0.09</v>
      </c>
      <c r="J13273" s="23">
        <v>67</v>
      </c>
      <c r="K13273" s="12">
        <f t="shared" si="417"/>
        <v>6.0299999999999994</v>
      </c>
      <c r="L13273" s="21" t="s">
        <v>21</v>
      </c>
      <c r="M13273" s="23">
        <f t="shared" si="416"/>
        <v>53.6</v>
      </c>
      <c r="N13273" s="6">
        <v>2024</v>
      </c>
    </row>
    <row r="13274" spans="1:14" ht="19.95" customHeight="1">
      <c r="A13274" s="20" t="s">
        <v>263</v>
      </c>
      <c r="B13274" s="20" t="s">
        <v>30</v>
      </c>
      <c r="C13274" s="20" t="s">
        <v>384</v>
      </c>
      <c r="D13274" s="20" t="s">
        <v>16</v>
      </c>
      <c r="E13274" s="20" t="s">
        <v>207</v>
      </c>
      <c r="F13274" s="21"/>
      <c r="G13274" s="20" t="s">
        <v>424</v>
      </c>
      <c r="H13274" s="21" t="s">
        <v>20</v>
      </c>
      <c r="I13274" s="25">
        <v>1.02</v>
      </c>
      <c r="J13274" s="23">
        <v>115</v>
      </c>
      <c r="K13274" s="12">
        <f t="shared" si="417"/>
        <v>117.3</v>
      </c>
      <c r="L13274" s="21" t="s">
        <v>21</v>
      </c>
      <c r="M13274" s="23">
        <f t="shared" si="416"/>
        <v>92</v>
      </c>
      <c r="N13274" s="6">
        <v>2024</v>
      </c>
    </row>
    <row r="13275" spans="1:14" ht="19.95" customHeight="1">
      <c r="A13275" s="20" t="s">
        <v>263</v>
      </c>
      <c r="B13275" s="20" t="s">
        <v>14</v>
      </c>
      <c r="C13275" s="20" t="s">
        <v>23</v>
      </c>
      <c r="D13275" s="20" t="s">
        <v>183</v>
      </c>
      <c r="E13275" s="20" t="s">
        <v>207</v>
      </c>
      <c r="F13275" s="21"/>
      <c r="G13275" s="20" t="s">
        <v>424</v>
      </c>
      <c r="H13275" s="21" t="s">
        <v>32</v>
      </c>
      <c r="I13275" s="25">
        <v>5.0000000000000001E-3</v>
      </c>
      <c r="J13275" s="23">
        <v>95</v>
      </c>
      <c r="K13275" s="12">
        <f t="shared" si="417"/>
        <v>0.47500000000000003</v>
      </c>
      <c r="L13275" s="21" t="s">
        <v>21</v>
      </c>
      <c r="M13275" s="23">
        <f t="shared" si="416"/>
        <v>76</v>
      </c>
      <c r="N13275" s="6">
        <v>2024</v>
      </c>
    </row>
    <row r="13276" spans="1:14" ht="19.95" customHeight="1">
      <c r="A13276" s="20" t="s">
        <v>263</v>
      </c>
      <c r="B13276" s="20" t="s">
        <v>14</v>
      </c>
      <c r="C13276" s="20" t="s">
        <v>179</v>
      </c>
      <c r="D13276" s="20" t="s">
        <v>183</v>
      </c>
      <c r="E13276" s="20" t="s">
        <v>207</v>
      </c>
      <c r="F13276" s="21"/>
      <c r="G13276" s="20" t="s">
        <v>424</v>
      </c>
      <c r="H13276" s="21" t="s">
        <v>32</v>
      </c>
      <c r="I13276" s="25">
        <v>7.4999999999999997E-3</v>
      </c>
      <c r="J13276" s="23">
        <v>95</v>
      </c>
      <c r="K13276" s="12">
        <f t="shared" si="417"/>
        <v>0.71250000000000002</v>
      </c>
      <c r="L13276" s="21" t="s">
        <v>21</v>
      </c>
      <c r="M13276" s="23">
        <f t="shared" si="416"/>
        <v>76</v>
      </c>
      <c r="N13276" s="6">
        <v>2024</v>
      </c>
    </row>
    <row r="13277" spans="1:14" ht="19.95" customHeight="1">
      <c r="A13277" s="20" t="s">
        <v>263</v>
      </c>
      <c r="B13277" s="20" t="s">
        <v>14</v>
      </c>
      <c r="C13277" s="20" t="s">
        <v>192</v>
      </c>
      <c r="D13277" s="20" t="s">
        <v>183</v>
      </c>
      <c r="E13277" s="20" t="s">
        <v>207</v>
      </c>
      <c r="F13277" s="21"/>
      <c r="G13277" s="20" t="s">
        <v>424</v>
      </c>
      <c r="H13277" s="21" t="s">
        <v>32</v>
      </c>
      <c r="I13277" s="25">
        <v>4.2424242424242429E-3</v>
      </c>
      <c r="J13277" s="23">
        <v>150</v>
      </c>
      <c r="K13277" s="12">
        <f t="shared" si="417"/>
        <v>0.63636363636363646</v>
      </c>
      <c r="L13277" s="21" t="s">
        <v>21</v>
      </c>
      <c r="M13277" s="23">
        <f t="shared" si="416"/>
        <v>120</v>
      </c>
      <c r="N13277" s="6">
        <v>2024</v>
      </c>
    </row>
    <row r="13278" spans="1:14" ht="19.95" customHeight="1">
      <c r="A13278" s="20" t="s">
        <v>263</v>
      </c>
      <c r="B13278" s="20" t="s">
        <v>14</v>
      </c>
      <c r="C13278" s="20" t="s">
        <v>23</v>
      </c>
      <c r="D13278" s="20" t="s">
        <v>183</v>
      </c>
      <c r="E13278" s="20" t="s">
        <v>207</v>
      </c>
      <c r="F13278" s="21"/>
      <c r="G13278" s="20" t="s">
        <v>424</v>
      </c>
      <c r="H13278" s="21" t="s">
        <v>32</v>
      </c>
      <c r="I13278" s="25">
        <v>5.0000000000000001E-3</v>
      </c>
      <c r="J13278" s="23">
        <v>95</v>
      </c>
      <c r="K13278" s="12">
        <f t="shared" si="417"/>
        <v>0.47500000000000003</v>
      </c>
      <c r="L13278" s="21" t="s">
        <v>21</v>
      </c>
      <c r="M13278" s="23">
        <f t="shared" si="416"/>
        <v>76</v>
      </c>
      <c r="N13278" s="6">
        <v>2024</v>
      </c>
    </row>
    <row r="13279" spans="1:14" ht="19.95" customHeight="1">
      <c r="A13279" s="20" t="s">
        <v>263</v>
      </c>
      <c r="B13279" s="20" t="s">
        <v>14</v>
      </c>
      <c r="C13279" s="20" t="s">
        <v>179</v>
      </c>
      <c r="D13279" s="20" t="s">
        <v>183</v>
      </c>
      <c r="E13279" s="20" t="s">
        <v>207</v>
      </c>
      <c r="F13279" s="21"/>
      <c r="G13279" s="20" t="s">
        <v>424</v>
      </c>
      <c r="H13279" s="21" t="s">
        <v>32</v>
      </c>
      <c r="I13279" s="25">
        <v>7.4999999999999997E-3</v>
      </c>
      <c r="J13279" s="23">
        <v>95</v>
      </c>
      <c r="K13279" s="12">
        <f t="shared" si="417"/>
        <v>0.71250000000000002</v>
      </c>
      <c r="L13279" s="21" t="s">
        <v>21</v>
      </c>
      <c r="M13279" s="23">
        <f t="shared" si="416"/>
        <v>76</v>
      </c>
      <c r="N13279" s="6">
        <v>2024</v>
      </c>
    </row>
    <row r="13280" spans="1:14" ht="19.95" customHeight="1">
      <c r="A13280" s="20" t="s">
        <v>263</v>
      </c>
      <c r="B13280" s="20" t="s">
        <v>14</v>
      </c>
      <c r="C13280" s="20" t="s">
        <v>23</v>
      </c>
      <c r="D13280" s="20" t="s">
        <v>183</v>
      </c>
      <c r="E13280" s="20" t="s">
        <v>207</v>
      </c>
      <c r="F13280" s="21"/>
      <c r="G13280" s="20" t="s">
        <v>424</v>
      </c>
      <c r="H13280" s="21" t="s">
        <v>32</v>
      </c>
      <c r="I13280" s="25">
        <v>6.2500000000000003E-3</v>
      </c>
      <c r="J13280" s="23">
        <v>95</v>
      </c>
      <c r="K13280" s="12">
        <f t="shared" si="417"/>
        <v>0.59375</v>
      </c>
      <c r="L13280" s="21" t="s">
        <v>21</v>
      </c>
      <c r="M13280" s="23">
        <f t="shared" si="416"/>
        <v>76</v>
      </c>
      <c r="N13280" s="6">
        <v>2024</v>
      </c>
    </row>
    <row r="13281" spans="1:14" ht="19.95" customHeight="1">
      <c r="A13281" s="20" t="s">
        <v>263</v>
      </c>
      <c r="B13281" s="20" t="s">
        <v>14</v>
      </c>
      <c r="C13281" s="20" t="s">
        <v>179</v>
      </c>
      <c r="D13281" s="20" t="s">
        <v>183</v>
      </c>
      <c r="E13281" s="20" t="s">
        <v>207</v>
      </c>
      <c r="F13281" s="21"/>
      <c r="G13281" s="20" t="s">
        <v>424</v>
      </c>
      <c r="H13281" s="21" t="s">
        <v>32</v>
      </c>
      <c r="I13281" s="25">
        <v>7.7586206896551723E-3</v>
      </c>
      <c r="J13281" s="23">
        <v>95</v>
      </c>
      <c r="K13281" s="12">
        <f t="shared" si="417"/>
        <v>0.73706896551724133</v>
      </c>
      <c r="L13281" s="21" t="s">
        <v>21</v>
      </c>
      <c r="M13281" s="23">
        <f t="shared" si="416"/>
        <v>76</v>
      </c>
      <c r="N13281" s="6">
        <v>2024</v>
      </c>
    </row>
    <row r="13282" spans="1:14" ht="19.95" customHeight="1">
      <c r="A13282" s="20" t="s">
        <v>263</v>
      </c>
      <c r="B13282" s="20" t="s">
        <v>14</v>
      </c>
      <c r="C13282" s="20" t="s">
        <v>192</v>
      </c>
      <c r="D13282" s="20" t="s">
        <v>183</v>
      </c>
      <c r="E13282" s="20" t="s">
        <v>207</v>
      </c>
      <c r="F13282" s="21"/>
      <c r="G13282" s="20" t="s">
        <v>424</v>
      </c>
      <c r="H13282" s="21" t="s">
        <v>32</v>
      </c>
      <c r="I13282" s="25">
        <v>4.3333333333333331E-3</v>
      </c>
      <c r="J13282" s="23">
        <v>150</v>
      </c>
      <c r="K13282" s="12">
        <f t="shared" si="417"/>
        <v>0.65</v>
      </c>
      <c r="L13282" s="21" t="s">
        <v>21</v>
      </c>
      <c r="M13282" s="23">
        <f t="shared" si="416"/>
        <v>120</v>
      </c>
      <c r="N13282" s="6">
        <v>2024</v>
      </c>
    </row>
    <row r="13283" spans="1:14" ht="19.95" customHeight="1">
      <c r="A13283" s="20" t="s">
        <v>263</v>
      </c>
      <c r="B13283" s="20" t="s">
        <v>14</v>
      </c>
      <c r="C13283" s="20" t="s">
        <v>23</v>
      </c>
      <c r="D13283" s="20" t="s">
        <v>183</v>
      </c>
      <c r="E13283" s="20" t="s">
        <v>207</v>
      </c>
      <c r="F13283" s="21"/>
      <c r="G13283" s="20" t="s">
        <v>424</v>
      </c>
      <c r="H13283" s="21" t="s">
        <v>32</v>
      </c>
      <c r="I13283" s="25">
        <v>5.0000000000000001E-3</v>
      </c>
      <c r="J13283" s="23">
        <v>95</v>
      </c>
      <c r="K13283" s="12">
        <f t="shared" si="417"/>
        <v>0.47500000000000003</v>
      </c>
      <c r="L13283" s="21" t="s">
        <v>21</v>
      </c>
      <c r="M13283" s="23">
        <f t="shared" si="416"/>
        <v>76</v>
      </c>
      <c r="N13283" s="6">
        <v>2024</v>
      </c>
    </row>
    <row r="13284" spans="1:14" ht="19.95" customHeight="1">
      <c r="A13284" s="20" t="s">
        <v>263</v>
      </c>
      <c r="B13284" s="20" t="s">
        <v>14</v>
      </c>
      <c r="C13284" s="20" t="s">
        <v>179</v>
      </c>
      <c r="D13284" s="20" t="s">
        <v>183</v>
      </c>
      <c r="E13284" s="20" t="s">
        <v>207</v>
      </c>
      <c r="F13284" s="21"/>
      <c r="G13284" s="20" t="s">
        <v>424</v>
      </c>
      <c r="H13284" s="21" t="s">
        <v>32</v>
      </c>
      <c r="I13284" s="25">
        <v>7.6086956521739125E-3</v>
      </c>
      <c r="J13284" s="23">
        <v>95</v>
      </c>
      <c r="K13284" s="12">
        <f t="shared" si="417"/>
        <v>0.72282608695652173</v>
      </c>
      <c r="L13284" s="21" t="s">
        <v>21</v>
      </c>
      <c r="M13284" s="23">
        <f t="shared" si="416"/>
        <v>76</v>
      </c>
      <c r="N13284" s="6">
        <v>2024</v>
      </c>
    </row>
    <row r="13285" spans="1:14" ht="19.95" customHeight="1">
      <c r="A13285" s="20" t="s">
        <v>263</v>
      </c>
      <c r="B13285" s="20" t="s">
        <v>14</v>
      </c>
      <c r="C13285" s="20" t="s">
        <v>179</v>
      </c>
      <c r="D13285" s="20" t="s">
        <v>183</v>
      </c>
      <c r="E13285" s="20" t="s">
        <v>207</v>
      </c>
      <c r="F13285" s="21"/>
      <c r="G13285" s="20" t="s">
        <v>424</v>
      </c>
      <c r="H13285" s="21" t="s">
        <v>32</v>
      </c>
      <c r="I13285" s="25">
        <v>8.1578947368421053E-3</v>
      </c>
      <c r="J13285" s="23">
        <v>95</v>
      </c>
      <c r="K13285" s="12">
        <f t="shared" si="417"/>
        <v>0.77500000000000002</v>
      </c>
      <c r="L13285" s="21" t="s">
        <v>21</v>
      </c>
      <c r="M13285" s="23">
        <f t="shared" si="416"/>
        <v>76</v>
      </c>
      <c r="N13285" s="6">
        <v>2024</v>
      </c>
    </row>
    <row r="13286" spans="1:14" ht="19.95" customHeight="1">
      <c r="A13286" s="20" t="s">
        <v>248</v>
      </c>
      <c r="B13286" s="20" t="s">
        <v>42</v>
      </c>
      <c r="C13286" s="20" t="s">
        <v>65</v>
      </c>
      <c r="D13286" s="20" t="s">
        <v>16</v>
      </c>
      <c r="E13286" s="20" t="s">
        <v>73</v>
      </c>
      <c r="F13286" s="21"/>
      <c r="G13286" s="20" t="s">
        <v>19</v>
      </c>
      <c r="H13286" s="21" t="s">
        <v>20</v>
      </c>
      <c r="I13286" s="25">
        <v>1.9</v>
      </c>
      <c r="J13286" s="23">
        <v>18</v>
      </c>
      <c r="K13286" s="12">
        <f t="shared" si="417"/>
        <v>34.199999999999996</v>
      </c>
      <c r="L13286" s="21" t="s">
        <v>21</v>
      </c>
      <c r="M13286" s="23">
        <f t="shared" si="416"/>
        <v>14.4</v>
      </c>
      <c r="N13286" s="6">
        <v>2024</v>
      </c>
    </row>
    <row r="13287" spans="1:14" ht="19.95" customHeight="1">
      <c r="A13287" s="20" t="s">
        <v>211</v>
      </c>
      <c r="B13287" s="20" t="s">
        <v>14</v>
      </c>
      <c r="C13287" s="20" t="s">
        <v>123</v>
      </c>
      <c r="D13287" s="20" t="s">
        <v>183</v>
      </c>
      <c r="E13287" s="20" t="s">
        <v>207</v>
      </c>
      <c r="F13287" s="21"/>
      <c r="G13287" s="20" t="s">
        <v>19</v>
      </c>
      <c r="H13287" s="21" t="s">
        <v>229</v>
      </c>
      <c r="I13287" s="25">
        <v>2.5000000000000001E-2</v>
      </c>
      <c r="J13287" s="23">
        <v>200</v>
      </c>
      <c r="K13287" s="12">
        <f t="shared" si="417"/>
        <v>5</v>
      </c>
      <c r="L13287" s="21" t="s">
        <v>21</v>
      </c>
      <c r="M13287" s="23">
        <f t="shared" si="416"/>
        <v>160</v>
      </c>
      <c r="N13287" s="6">
        <v>2024</v>
      </c>
    </row>
    <row r="13288" spans="1:14" ht="19.95" customHeight="1">
      <c r="A13288" s="20" t="s">
        <v>211</v>
      </c>
      <c r="B13288" s="20" t="s">
        <v>14</v>
      </c>
      <c r="C13288" s="20" t="s">
        <v>123</v>
      </c>
      <c r="D13288" s="20" t="s">
        <v>183</v>
      </c>
      <c r="E13288" s="20" t="s">
        <v>207</v>
      </c>
      <c r="F13288" s="21"/>
      <c r="G13288" s="20" t="s">
        <v>19</v>
      </c>
      <c r="H13288" s="21" t="s">
        <v>229</v>
      </c>
      <c r="I13288" s="25">
        <v>2.5000000000000001E-2</v>
      </c>
      <c r="J13288" s="23">
        <v>200</v>
      </c>
      <c r="K13288" s="12">
        <f t="shared" si="417"/>
        <v>5</v>
      </c>
      <c r="L13288" s="21" t="s">
        <v>21</v>
      </c>
      <c r="M13288" s="23">
        <f t="shared" si="416"/>
        <v>160</v>
      </c>
      <c r="N13288" s="6">
        <v>2024</v>
      </c>
    </row>
    <row r="13289" spans="1:14" ht="19.95" customHeight="1">
      <c r="A13289" s="20" t="s">
        <v>263</v>
      </c>
      <c r="B13289" s="20" t="s">
        <v>14</v>
      </c>
      <c r="C13289" s="20" t="s">
        <v>214</v>
      </c>
      <c r="D13289" s="20" t="s">
        <v>183</v>
      </c>
      <c r="E13289" s="20" t="s">
        <v>207</v>
      </c>
      <c r="F13289" s="21"/>
      <c r="G13289" s="20" t="s">
        <v>424</v>
      </c>
      <c r="H13289" s="21" t="s">
        <v>32</v>
      </c>
      <c r="I13289" s="25">
        <v>9.4117647058823539E-3</v>
      </c>
      <c r="J13289" s="23">
        <v>67</v>
      </c>
      <c r="K13289" s="12">
        <f t="shared" si="417"/>
        <v>0.63058823529411767</v>
      </c>
      <c r="L13289" s="21" t="s">
        <v>21</v>
      </c>
      <c r="M13289" s="23">
        <f t="shared" si="416"/>
        <v>53.6</v>
      </c>
      <c r="N13289" s="6">
        <v>2024</v>
      </c>
    </row>
    <row r="13290" spans="1:14" ht="19.95" customHeight="1">
      <c r="A13290" s="20" t="s">
        <v>263</v>
      </c>
      <c r="B13290" s="20" t="s">
        <v>14</v>
      </c>
      <c r="C13290" s="20" t="s">
        <v>46</v>
      </c>
      <c r="D13290" s="20" t="s">
        <v>183</v>
      </c>
      <c r="E13290" s="20" t="s">
        <v>207</v>
      </c>
      <c r="F13290" s="21"/>
      <c r="G13290" s="20" t="s">
        <v>424</v>
      </c>
      <c r="H13290" s="21" t="s">
        <v>32</v>
      </c>
      <c r="I13290" s="25">
        <v>0.06</v>
      </c>
      <c r="J13290" s="23">
        <v>50</v>
      </c>
      <c r="K13290" s="12">
        <f t="shared" si="417"/>
        <v>3</v>
      </c>
      <c r="L13290" s="21" t="s">
        <v>21</v>
      </c>
      <c r="M13290" s="23">
        <f t="shared" si="416"/>
        <v>40</v>
      </c>
      <c r="N13290" s="6">
        <v>2024</v>
      </c>
    </row>
    <row r="13291" spans="1:14" ht="19.95" customHeight="1">
      <c r="A13291" s="20" t="s">
        <v>263</v>
      </c>
      <c r="B13291" s="20" t="s">
        <v>14</v>
      </c>
      <c r="C13291" s="20" t="s">
        <v>433</v>
      </c>
      <c r="D13291" s="20" t="s">
        <v>183</v>
      </c>
      <c r="E13291" s="20" t="s">
        <v>207</v>
      </c>
      <c r="F13291" s="21"/>
      <c r="G13291" s="20" t="s">
        <v>424</v>
      </c>
      <c r="H13291" s="21" t="s">
        <v>20</v>
      </c>
      <c r="I13291" s="25">
        <v>0.14000000000000001</v>
      </c>
      <c r="J13291" s="23">
        <v>67</v>
      </c>
      <c r="K13291" s="12">
        <f t="shared" si="417"/>
        <v>9.3800000000000008</v>
      </c>
      <c r="L13291" s="21" t="s">
        <v>21</v>
      </c>
      <c r="M13291" s="23">
        <f t="shared" si="416"/>
        <v>53.6</v>
      </c>
      <c r="N13291" s="6">
        <v>2024</v>
      </c>
    </row>
    <row r="13292" spans="1:14" ht="19.95" customHeight="1">
      <c r="A13292" s="20" t="s">
        <v>263</v>
      </c>
      <c r="B13292" s="20" t="s">
        <v>14</v>
      </c>
      <c r="C13292" s="20" t="s">
        <v>426</v>
      </c>
      <c r="D13292" s="20" t="s">
        <v>183</v>
      </c>
      <c r="E13292" s="20" t="s">
        <v>207</v>
      </c>
      <c r="F13292" s="21"/>
      <c r="G13292" s="20" t="s">
        <v>424</v>
      </c>
      <c r="H13292" s="21" t="s">
        <v>32</v>
      </c>
      <c r="I13292" s="25">
        <v>3.7499999999999999E-2</v>
      </c>
      <c r="J13292" s="23">
        <v>50</v>
      </c>
      <c r="K13292" s="12">
        <f t="shared" si="417"/>
        <v>1.875</v>
      </c>
      <c r="L13292" s="21" t="s">
        <v>21</v>
      </c>
      <c r="M13292" s="23">
        <f t="shared" si="416"/>
        <v>40</v>
      </c>
      <c r="N13292" s="6">
        <v>2024</v>
      </c>
    </row>
    <row r="13293" spans="1:14" ht="19.95" customHeight="1">
      <c r="A13293" s="20" t="s">
        <v>263</v>
      </c>
      <c r="B13293" s="20" t="s">
        <v>14</v>
      </c>
      <c r="C13293" s="20" t="s">
        <v>433</v>
      </c>
      <c r="D13293" s="20" t="s">
        <v>183</v>
      </c>
      <c r="E13293" s="20" t="s">
        <v>207</v>
      </c>
      <c r="F13293" s="21"/>
      <c r="G13293" s="20" t="s">
        <v>424</v>
      </c>
      <c r="H13293" s="21" t="s">
        <v>20</v>
      </c>
      <c r="I13293" s="25">
        <v>0.13</v>
      </c>
      <c r="J13293" s="23">
        <v>67</v>
      </c>
      <c r="K13293" s="12">
        <f t="shared" si="417"/>
        <v>8.7100000000000009</v>
      </c>
      <c r="L13293" s="21" t="s">
        <v>21</v>
      </c>
      <c r="M13293" s="23">
        <f t="shared" si="416"/>
        <v>53.6</v>
      </c>
      <c r="N13293" s="6">
        <v>2024</v>
      </c>
    </row>
    <row r="13294" spans="1:14" ht="19.95" customHeight="1">
      <c r="A13294" s="20" t="s">
        <v>263</v>
      </c>
      <c r="B13294" s="20" t="s">
        <v>14</v>
      </c>
      <c r="C13294" s="20" t="s">
        <v>426</v>
      </c>
      <c r="D13294" s="20" t="s">
        <v>183</v>
      </c>
      <c r="E13294" s="20" t="s">
        <v>207</v>
      </c>
      <c r="F13294" s="21"/>
      <c r="G13294" s="20" t="s">
        <v>424</v>
      </c>
      <c r="H13294" s="21" t="s">
        <v>32</v>
      </c>
      <c r="I13294" s="25">
        <v>3.7499999999999999E-2</v>
      </c>
      <c r="J13294" s="23">
        <v>50</v>
      </c>
      <c r="K13294" s="12">
        <f t="shared" si="417"/>
        <v>1.875</v>
      </c>
      <c r="L13294" s="21" t="s">
        <v>21</v>
      </c>
      <c r="M13294" s="23">
        <f t="shared" si="416"/>
        <v>40</v>
      </c>
      <c r="N13294" s="6">
        <v>2024</v>
      </c>
    </row>
    <row r="13295" spans="1:14" ht="19.95" customHeight="1">
      <c r="A13295" s="20" t="s">
        <v>393</v>
      </c>
      <c r="B13295" s="20" t="s">
        <v>42</v>
      </c>
      <c r="C13295" s="20" t="s">
        <v>44</v>
      </c>
      <c r="D13295" s="20" t="s">
        <v>16</v>
      </c>
      <c r="E13295" s="20" t="s">
        <v>17</v>
      </c>
      <c r="F13295" s="21"/>
      <c r="G13295" s="20" t="s">
        <v>19</v>
      </c>
      <c r="H13295" s="21" t="s">
        <v>394</v>
      </c>
      <c r="I13295" s="25">
        <v>0.16916666666666666</v>
      </c>
      <c r="J13295" s="23">
        <v>32</v>
      </c>
      <c r="K13295" s="12">
        <f t="shared" si="417"/>
        <v>5.4133333333333331</v>
      </c>
      <c r="L13295" s="21" t="s">
        <v>21</v>
      </c>
      <c r="M13295" s="23">
        <f t="shared" si="416"/>
        <v>25.6</v>
      </c>
      <c r="N13295" s="6">
        <v>2024</v>
      </c>
    </row>
    <row r="13296" spans="1:14" ht="19.95" customHeight="1">
      <c r="A13296" s="20" t="s">
        <v>393</v>
      </c>
      <c r="B13296" s="20" t="s">
        <v>42</v>
      </c>
      <c r="C13296" s="20" t="s">
        <v>69</v>
      </c>
      <c r="D13296" s="20" t="s">
        <v>16</v>
      </c>
      <c r="E13296" s="20" t="s">
        <v>17</v>
      </c>
      <c r="F13296" s="21"/>
      <c r="G13296" s="20" t="s">
        <v>19</v>
      </c>
      <c r="H13296" s="21" t="s">
        <v>394</v>
      </c>
      <c r="I13296" s="25">
        <v>0.25</v>
      </c>
      <c r="J13296" s="23">
        <v>32</v>
      </c>
      <c r="K13296" s="12">
        <f t="shared" si="417"/>
        <v>8</v>
      </c>
      <c r="L13296" s="21" t="s">
        <v>21</v>
      </c>
      <c r="M13296" s="23">
        <f t="shared" si="416"/>
        <v>25.6</v>
      </c>
      <c r="N13296" s="6">
        <v>2024</v>
      </c>
    </row>
    <row r="13297" spans="1:14" ht="19.95" customHeight="1">
      <c r="A13297" s="20" t="s">
        <v>211</v>
      </c>
      <c r="B13297" s="20" t="s">
        <v>14</v>
      </c>
      <c r="C13297" s="20" t="s">
        <v>123</v>
      </c>
      <c r="D13297" s="20" t="s">
        <v>183</v>
      </c>
      <c r="E13297" s="20" t="s">
        <v>207</v>
      </c>
      <c r="F13297" s="21"/>
      <c r="G13297" s="20" t="s">
        <v>19</v>
      </c>
      <c r="H13297" s="21" t="s">
        <v>229</v>
      </c>
      <c r="I13297" s="25">
        <v>2.5000000000000001E-2</v>
      </c>
      <c r="J13297" s="23">
        <v>200</v>
      </c>
      <c r="K13297" s="12">
        <f t="shared" si="417"/>
        <v>5</v>
      </c>
      <c r="L13297" s="21" t="s">
        <v>21</v>
      </c>
      <c r="M13297" s="23">
        <f t="shared" si="416"/>
        <v>160</v>
      </c>
      <c r="N13297" s="6">
        <v>2024</v>
      </c>
    </row>
    <row r="13298" spans="1:14" ht="19.95" customHeight="1">
      <c r="A13298" s="20" t="s">
        <v>211</v>
      </c>
      <c r="B13298" s="20" t="s">
        <v>14</v>
      </c>
      <c r="C13298" s="20" t="s">
        <v>23</v>
      </c>
      <c r="D13298" s="20" t="s">
        <v>183</v>
      </c>
      <c r="E13298" s="20" t="s">
        <v>207</v>
      </c>
      <c r="F13298" s="21"/>
      <c r="G13298" s="20" t="s">
        <v>19</v>
      </c>
      <c r="H13298" s="21" t="s">
        <v>229</v>
      </c>
      <c r="I13298" s="25">
        <v>6.7857142857142855E-3</v>
      </c>
      <c r="J13298" s="23">
        <v>200</v>
      </c>
      <c r="K13298" s="12">
        <f t="shared" si="417"/>
        <v>1.3571428571428572</v>
      </c>
      <c r="L13298" s="21" t="s">
        <v>21</v>
      </c>
      <c r="M13298" s="23">
        <f t="shared" si="416"/>
        <v>160</v>
      </c>
      <c r="N13298" s="6">
        <v>2024</v>
      </c>
    </row>
    <row r="13299" spans="1:14" ht="19.95" customHeight="1">
      <c r="A13299" s="20" t="s">
        <v>380</v>
      </c>
      <c r="B13299" s="20" t="s">
        <v>14</v>
      </c>
      <c r="C13299" s="20" t="s">
        <v>102</v>
      </c>
      <c r="D13299" s="20" t="s">
        <v>16</v>
      </c>
      <c r="E13299" s="20" t="s">
        <v>27</v>
      </c>
      <c r="F13299" s="21"/>
      <c r="G13299" s="20" t="s">
        <v>19</v>
      </c>
      <c r="H13299" s="21" t="s">
        <v>198</v>
      </c>
      <c r="I13299" s="25">
        <v>0.19833333333333333</v>
      </c>
      <c r="J13299" s="23">
        <v>8.16</v>
      </c>
      <c r="K13299" s="12">
        <f t="shared" si="417"/>
        <v>1.6184000000000001</v>
      </c>
      <c r="L13299" s="21" t="s">
        <v>21</v>
      </c>
      <c r="M13299" s="23">
        <f t="shared" si="416"/>
        <v>6.5</v>
      </c>
      <c r="N13299" s="6">
        <v>2024</v>
      </c>
    </row>
    <row r="13300" spans="1:14" ht="19.95" customHeight="1">
      <c r="A13300" s="20" t="s">
        <v>339</v>
      </c>
      <c r="B13300" s="20" t="s">
        <v>33</v>
      </c>
      <c r="C13300" s="20" t="s">
        <v>44</v>
      </c>
      <c r="D13300" s="20" t="s">
        <v>16</v>
      </c>
      <c r="E13300" s="20" t="s">
        <v>73</v>
      </c>
      <c r="F13300" s="21"/>
      <c r="G13300" s="20" t="s">
        <v>19</v>
      </c>
      <c r="H13300" s="21" t="s">
        <v>198</v>
      </c>
      <c r="I13300" s="25">
        <v>0.17</v>
      </c>
      <c r="J13300" s="23">
        <v>1.37</v>
      </c>
      <c r="K13300" s="12">
        <f t="shared" si="417"/>
        <v>0.23290000000000002</v>
      </c>
      <c r="L13300" s="21" t="s">
        <v>21</v>
      </c>
      <c r="M13300" s="23">
        <f t="shared" si="416"/>
        <v>1.1000000000000001</v>
      </c>
      <c r="N13300" s="6">
        <v>2024</v>
      </c>
    </row>
    <row r="13301" spans="1:14" ht="19.95" customHeight="1">
      <c r="A13301" s="20" t="s">
        <v>339</v>
      </c>
      <c r="B13301" s="20" t="s">
        <v>33</v>
      </c>
      <c r="C13301" s="20" t="s">
        <v>44</v>
      </c>
      <c r="D13301" s="20" t="s">
        <v>16</v>
      </c>
      <c r="E13301" s="20" t="s">
        <v>73</v>
      </c>
      <c r="F13301" s="21"/>
      <c r="G13301" s="20" t="s">
        <v>19</v>
      </c>
      <c r="H13301" s="21" t="s">
        <v>198</v>
      </c>
      <c r="I13301" s="25">
        <v>0.19631578947368419</v>
      </c>
      <c r="J13301" s="23">
        <v>1.37</v>
      </c>
      <c r="K13301" s="12">
        <f t="shared" si="417"/>
        <v>0.26895263157894739</v>
      </c>
      <c r="L13301" s="21" t="s">
        <v>21</v>
      </c>
      <c r="M13301" s="23">
        <f t="shared" si="416"/>
        <v>1.1000000000000001</v>
      </c>
      <c r="N13301" s="6">
        <v>2024</v>
      </c>
    </row>
    <row r="13302" spans="1:14" ht="19.95" customHeight="1">
      <c r="A13302" s="20" t="s">
        <v>211</v>
      </c>
      <c r="B13302" s="20" t="s">
        <v>14</v>
      </c>
      <c r="C13302" s="20" t="s">
        <v>221</v>
      </c>
      <c r="D13302" s="20" t="s">
        <v>183</v>
      </c>
      <c r="E13302" s="20" t="s">
        <v>17</v>
      </c>
      <c r="F13302" s="21"/>
      <c r="G13302" s="20" t="s">
        <v>19</v>
      </c>
      <c r="H13302" s="21" t="s">
        <v>182</v>
      </c>
      <c r="I13302" s="25">
        <v>2.2499999999999999E-2</v>
      </c>
      <c r="J13302" s="23">
        <v>100</v>
      </c>
      <c r="K13302" s="12">
        <f t="shared" si="417"/>
        <v>2.25</v>
      </c>
      <c r="L13302" s="21" t="s">
        <v>21</v>
      </c>
      <c r="M13302" s="23">
        <f t="shared" si="416"/>
        <v>80</v>
      </c>
      <c r="N13302" s="6">
        <v>2024</v>
      </c>
    </row>
    <row r="13303" spans="1:14" ht="19.95" customHeight="1">
      <c r="A13303" s="20" t="s">
        <v>200</v>
      </c>
      <c r="B13303" s="20" t="s">
        <v>14</v>
      </c>
      <c r="C13303" s="20" t="s">
        <v>58</v>
      </c>
      <c r="D13303" s="20" t="s">
        <v>16</v>
      </c>
      <c r="E13303" s="20" t="s">
        <v>97</v>
      </c>
      <c r="F13303" s="21"/>
      <c r="G13303" s="20" t="s">
        <v>19</v>
      </c>
      <c r="H13303" s="21" t="s">
        <v>198</v>
      </c>
      <c r="I13303" s="25">
        <v>0.35</v>
      </c>
      <c r="J13303" s="23">
        <v>6.99</v>
      </c>
      <c r="K13303" s="12">
        <f t="shared" si="417"/>
        <v>2.4464999999999999</v>
      </c>
      <c r="L13303" s="21" t="s">
        <v>21</v>
      </c>
      <c r="M13303" s="23">
        <f t="shared" si="416"/>
        <v>5.6</v>
      </c>
      <c r="N13303" s="6">
        <v>2024</v>
      </c>
    </row>
    <row r="13304" spans="1:14" ht="19.95" customHeight="1">
      <c r="A13304" s="20" t="s">
        <v>200</v>
      </c>
      <c r="B13304" s="20" t="s">
        <v>33</v>
      </c>
      <c r="C13304" s="20" t="s">
        <v>43</v>
      </c>
      <c r="D13304" s="20"/>
      <c r="E13304" s="20" t="s">
        <v>97</v>
      </c>
      <c r="F13304" s="21"/>
      <c r="G13304" s="20" t="s">
        <v>19</v>
      </c>
      <c r="H13304" s="21" t="s">
        <v>198</v>
      </c>
      <c r="I13304" s="25">
        <v>0.40500000000000003</v>
      </c>
      <c r="J13304" s="23">
        <v>6.98</v>
      </c>
      <c r="K13304" s="12">
        <f t="shared" si="417"/>
        <v>2.8269000000000002</v>
      </c>
      <c r="L13304" s="21" t="s">
        <v>21</v>
      </c>
      <c r="M13304" s="23">
        <f t="shared" ref="M13304:M13367" si="418">ROUND(J13304-J13304*20/100,1)</f>
        <v>5.6</v>
      </c>
      <c r="N13304" s="6">
        <v>2024</v>
      </c>
    </row>
    <row r="13305" spans="1:14" ht="19.95" customHeight="1">
      <c r="A13305" s="20" t="s">
        <v>259</v>
      </c>
      <c r="B13305" s="20" t="s">
        <v>42</v>
      </c>
      <c r="C13305" s="20" t="s">
        <v>43</v>
      </c>
      <c r="D13305" s="20" t="s">
        <v>16</v>
      </c>
      <c r="E13305" s="20" t="s">
        <v>73</v>
      </c>
      <c r="F13305" s="21"/>
      <c r="G13305" s="20" t="s">
        <v>19</v>
      </c>
      <c r="H13305" s="21" t="s">
        <v>20</v>
      </c>
      <c r="I13305" s="25">
        <v>0.39399999999999996</v>
      </c>
      <c r="J13305" s="23">
        <v>1.85</v>
      </c>
      <c r="K13305" s="12">
        <f t="shared" si="417"/>
        <v>0.72889999999999999</v>
      </c>
      <c r="L13305" s="21" t="s">
        <v>21</v>
      </c>
      <c r="M13305" s="23">
        <f t="shared" si="418"/>
        <v>1.5</v>
      </c>
      <c r="N13305" s="6">
        <v>2024</v>
      </c>
    </row>
    <row r="13306" spans="1:14" ht="19.95" customHeight="1">
      <c r="A13306" s="20" t="s">
        <v>339</v>
      </c>
      <c r="B13306" s="20" t="s">
        <v>42</v>
      </c>
      <c r="C13306" s="20" t="s">
        <v>43</v>
      </c>
      <c r="D13306" s="20" t="s">
        <v>16</v>
      </c>
      <c r="E13306" s="20" t="s">
        <v>73</v>
      </c>
      <c r="F13306" s="21"/>
      <c r="G13306" s="20" t="s">
        <v>19</v>
      </c>
      <c r="H13306" s="21" t="s">
        <v>198</v>
      </c>
      <c r="I13306" s="25">
        <v>0.57389999999999997</v>
      </c>
      <c r="J13306" s="23">
        <v>1.31</v>
      </c>
      <c r="K13306" s="12">
        <f t="shared" si="417"/>
        <v>0.75180899999999995</v>
      </c>
      <c r="L13306" s="21" t="s">
        <v>21</v>
      </c>
      <c r="M13306" s="23">
        <f t="shared" si="418"/>
        <v>1</v>
      </c>
      <c r="N13306" s="6">
        <v>2024</v>
      </c>
    </row>
    <row r="13307" spans="1:14" ht="19.95" customHeight="1">
      <c r="A13307" s="20" t="s">
        <v>248</v>
      </c>
      <c r="B13307" s="20" t="s">
        <v>42</v>
      </c>
      <c r="C13307" s="20" t="s">
        <v>43</v>
      </c>
      <c r="D13307" s="20" t="s">
        <v>16</v>
      </c>
      <c r="E13307" s="20" t="s">
        <v>202</v>
      </c>
      <c r="F13307" s="21"/>
      <c r="G13307" s="20" t="s">
        <v>19</v>
      </c>
      <c r="H13307" s="21" t="s">
        <v>162</v>
      </c>
      <c r="I13307" s="25">
        <v>0.59020000000000006</v>
      </c>
      <c r="J13307" s="23">
        <v>0.42</v>
      </c>
      <c r="K13307" s="12">
        <f t="shared" si="417"/>
        <v>0.24788400000000002</v>
      </c>
      <c r="L13307" s="21" t="s">
        <v>21</v>
      </c>
      <c r="M13307" s="23">
        <f t="shared" si="418"/>
        <v>0.3</v>
      </c>
      <c r="N13307" s="6">
        <v>2024</v>
      </c>
    </row>
    <row r="13308" spans="1:14" ht="19.95" customHeight="1">
      <c r="A13308" s="20" t="s">
        <v>276</v>
      </c>
      <c r="B13308" s="20" t="s">
        <v>42</v>
      </c>
      <c r="C13308" s="20" t="s">
        <v>43</v>
      </c>
      <c r="D13308" s="20" t="s">
        <v>16</v>
      </c>
      <c r="E13308" s="20" t="s">
        <v>189</v>
      </c>
      <c r="F13308" s="21"/>
      <c r="G13308" s="20" t="s">
        <v>19</v>
      </c>
      <c r="H13308" s="21" t="s">
        <v>92</v>
      </c>
      <c r="I13308" s="25">
        <v>0.42695</v>
      </c>
      <c r="J13308" s="23">
        <v>1.94</v>
      </c>
      <c r="K13308" s="12">
        <f t="shared" si="417"/>
        <v>0.82828299999999999</v>
      </c>
      <c r="L13308" s="21" t="s">
        <v>21</v>
      </c>
      <c r="M13308" s="23">
        <f t="shared" si="418"/>
        <v>1.6</v>
      </c>
      <c r="N13308" s="6">
        <v>2024</v>
      </c>
    </row>
    <row r="13309" spans="1:14" ht="19.95" customHeight="1">
      <c r="A13309" s="20" t="s">
        <v>186</v>
      </c>
      <c r="B13309" s="20" t="s">
        <v>42</v>
      </c>
      <c r="C13309" s="20" t="s">
        <v>43</v>
      </c>
      <c r="D13309" s="20" t="s">
        <v>16</v>
      </c>
      <c r="E13309" s="20" t="s">
        <v>155</v>
      </c>
      <c r="F13309" s="21"/>
      <c r="G13309" s="20" t="s">
        <v>19</v>
      </c>
      <c r="H13309" s="21" t="s">
        <v>92</v>
      </c>
      <c r="I13309" s="25">
        <v>0.45</v>
      </c>
      <c r="J13309" s="23">
        <v>0.77</v>
      </c>
      <c r="K13309" s="12">
        <f t="shared" si="417"/>
        <v>0.34650000000000003</v>
      </c>
      <c r="L13309" s="21" t="s">
        <v>21</v>
      </c>
      <c r="M13309" s="23">
        <f t="shared" si="418"/>
        <v>0.6</v>
      </c>
      <c r="N13309" s="6">
        <v>2024</v>
      </c>
    </row>
    <row r="13310" spans="1:14" ht="19.95" customHeight="1">
      <c r="A13310" s="20" t="s">
        <v>248</v>
      </c>
      <c r="B13310" s="20" t="s">
        <v>42</v>
      </c>
      <c r="C13310" s="20" t="s">
        <v>41</v>
      </c>
      <c r="D13310" s="20" t="s">
        <v>16</v>
      </c>
      <c r="E13310" s="20" t="s">
        <v>202</v>
      </c>
      <c r="F13310" s="21"/>
      <c r="G13310" s="20" t="s">
        <v>19</v>
      </c>
      <c r="H13310" s="21" t="s">
        <v>162</v>
      </c>
      <c r="I13310" s="25">
        <v>0.9775228070175439</v>
      </c>
      <c r="J13310" s="23">
        <v>0.44</v>
      </c>
      <c r="K13310" s="12">
        <f t="shared" si="417"/>
        <v>0.43011003508771933</v>
      </c>
      <c r="L13310" s="21" t="s">
        <v>21</v>
      </c>
      <c r="M13310" s="23">
        <f t="shared" si="418"/>
        <v>0.4</v>
      </c>
      <c r="N13310" s="6">
        <v>2024</v>
      </c>
    </row>
    <row r="13311" spans="1:14" ht="19.95" customHeight="1">
      <c r="A13311" s="20" t="s">
        <v>211</v>
      </c>
      <c r="B13311" s="20" t="s">
        <v>14</v>
      </c>
      <c r="C13311" s="20" t="s">
        <v>23</v>
      </c>
      <c r="D13311" s="20" t="s">
        <v>213</v>
      </c>
      <c r="E13311" s="20" t="s">
        <v>17</v>
      </c>
      <c r="F13311" s="21"/>
      <c r="G13311" s="20" t="s">
        <v>19</v>
      </c>
      <c r="H13311" s="21" t="s">
        <v>229</v>
      </c>
      <c r="I13311" s="25">
        <v>7.3499999999999998E-3</v>
      </c>
      <c r="J13311" s="23">
        <v>75</v>
      </c>
      <c r="K13311" s="12">
        <f t="shared" si="417"/>
        <v>0.55125000000000002</v>
      </c>
      <c r="L13311" s="21" t="s">
        <v>21</v>
      </c>
      <c r="M13311" s="23">
        <f t="shared" si="418"/>
        <v>60</v>
      </c>
      <c r="N13311" s="6">
        <v>2024</v>
      </c>
    </row>
    <row r="13312" spans="1:14" ht="19.95" customHeight="1">
      <c r="A13312" s="20" t="s">
        <v>211</v>
      </c>
      <c r="B13312" s="20" t="s">
        <v>14</v>
      </c>
      <c r="C13312" s="20" t="s">
        <v>179</v>
      </c>
      <c r="D13312" s="20" t="s">
        <v>213</v>
      </c>
      <c r="E13312" s="20" t="s">
        <v>17</v>
      </c>
      <c r="F13312" s="21"/>
      <c r="G13312" s="20" t="s">
        <v>19</v>
      </c>
      <c r="H13312" s="21" t="s">
        <v>229</v>
      </c>
      <c r="I13312" s="25">
        <v>8.7142857142857143E-3</v>
      </c>
      <c r="J13312" s="23">
        <v>75</v>
      </c>
      <c r="K13312" s="12">
        <f t="shared" si="417"/>
        <v>0.65357142857142858</v>
      </c>
      <c r="L13312" s="21" t="s">
        <v>21</v>
      </c>
      <c r="M13312" s="23">
        <f t="shared" si="418"/>
        <v>60</v>
      </c>
      <c r="N13312" s="6">
        <v>2024</v>
      </c>
    </row>
    <row r="13313" spans="1:14" ht="19.95" customHeight="1">
      <c r="A13313" s="20" t="s">
        <v>290</v>
      </c>
      <c r="B13313" s="20" t="s">
        <v>42</v>
      </c>
      <c r="C13313" s="20" t="s">
        <v>69</v>
      </c>
      <c r="D13313" s="20" t="s">
        <v>16</v>
      </c>
      <c r="E13313" s="20" t="s">
        <v>97</v>
      </c>
      <c r="F13313" s="21"/>
      <c r="G13313" s="20" t="s">
        <v>19</v>
      </c>
      <c r="H13313" s="21" t="s">
        <v>162</v>
      </c>
      <c r="I13313" s="25">
        <v>0.20431666666666667</v>
      </c>
      <c r="J13313" s="23">
        <v>9.48</v>
      </c>
      <c r="K13313" s="12">
        <f t="shared" si="417"/>
        <v>1.9369220000000003</v>
      </c>
      <c r="L13313" s="21" t="s">
        <v>21</v>
      </c>
      <c r="M13313" s="23">
        <f t="shared" si="418"/>
        <v>7.6</v>
      </c>
      <c r="N13313" s="6">
        <v>2024</v>
      </c>
    </row>
    <row r="13314" spans="1:14" ht="19.95" customHeight="1">
      <c r="A13314" s="20" t="s">
        <v>308</v>
      </c>
      <c r="B13314" s="20" t="s">
        <v>33</v>
      </c>
      <c r="C13314" s="20" t="s">
        <v>72</v>
      </c>
      <c r="D13314" s="20" t="s">
        <v>16</v>
      </c>
      <c r="E13314" s="20" t="s">
        <v>147</v>
      </c>
      <c r="F13314" s="21"/>
      <c r="G13314" s="20" t="s">
        <v>19</v>
      </c>
      <c r="H13314" s="21" t="s">
        <v>172</v>
      </c>
      <c r="I13314" s="25">
        <v>0.20769736842105263</v>
      </c>
      <c r="J13314" s="23">
        <v>4.12</v>
      </c>
      <c r="K13314" s="12">
        <f t="shared" si="417"/>
        <v>0.8557131578947369</v>
      </c>
      <c r="L13314" s="21" t="s">
        <v>21</v>
      </c>
      <c r="M13314" s="23">
        <f t="shared" si="418"/>
        <v>3.3</v>
      </c>
      <c r="N13314" s="6">
        <v>2024</v>
      </c>
    </row>
    <row r="13315" spans="1:14" ht="19.95" customHeight="1">
      <c r="A13315" s="20" t="s">
        <v>290</v>
      </c>
      <c r="B13315" s="20" t="s">
        <v>48</v>
      </c>
      <c r="C13315" s="20" t="s">
        <v>88</v>
      </c>
      <c r="D13315" s="20" t="s">
        <v>16</v>
      </c>
      <c r="E13315" s="20" t="s">
        <v>97</v>
      </c>
      <c r="F13315" s="21"/>
      <c r="G13315" s="20" t="s">
        <v>19</v>
      </c>
      <c r="H13315" s="21" t="s">
        <v>156</v>
      </c>
      <c r="I13315" s="25">
        <v>0.85699999999999998</v>
      </c>
      <c r="J13315" s="23">
        <v>30</v>
      </c>
      <c r="K13315" s="12">
        <f t="shared" si="417"/>
        <v>25.71</v>
      </c>
      <c r="L13315" s="21" t="s">
        <v>21</v>
      </c>
      <c r="M13315" s="23">
        <f t="shared" si="418"/>
        <v>24</v>
      </c>
      <c r="N13315" s="6">
        <v>2024</v>
      </c>
    </row>
    <row r="13316" spans="1:14" ht="19.95" customHeight="1">
      <c r="A13316" s="20" t="s">
        <v>276</v>
      </c>
      <c r="B13316" s="20" t="s">
        <v>42</v>
      </c>
      <c r="C13316" s="20" t="s">
        <v>31</v>
      </c>
      <c r="D13316" s="20" t="s">
        <v>110</v>
      </c>
      <c r="E13316" s="20" t="s">
        <v>189</v>
      </c>
      <c r="F13316" s="21"/>
      <c r="G13316" s="20" t="s">
        <v>19</v>
      </c>
      <c r="H13316" s="21" t="s">
        <v>92</v>
      </c>
      <c r="I13316" s="25">
        <v>1.1699107142857141</v>
      </c>
      <c r="J13316" s="23">
        <v>2.5</v>
      </c>
      <c r="K13316" s="12">
        <f t="shared" si="417"/>
        <v>2.9247767857142852</v>
      </c>
      <c r="L13316" s="21" t="s">
        <v>21</v>
      </c>
      <c r="M13316" s="23">
        <f t="shared" si="418"/>
        <v>2</v>
      </c>
      <c r="N13316" s="6">
        <v>2024</v>
      </c>
    </row>
    <row r="13317" spans="1:14" ht="19.95" customHeight="1">
      <c r="A13317" s="20" t="s">
        <v>276</v>
      </c>
      <c r="B13317" s="20" t="s">
        <v>42</v>
      </c>
      <c r="C13317" s="20" t="s">
        <v>31</v>
      </c>
      <c r="D13317" s="20" t="s">
        <v>110</v>
      </c>
      <c r="E13317" s="20" t="s">
        <v>189</v>
      </c>
      <c r="F13317" s="21"/>
      <c r="G13317" s="20" t="s">
        <v>19</v>
      </c>
      <c r="H13317" s="21" t="s">
        <v>92</v>
      </c>
      <c r="I13317" s="25">
        <v>1.163688524590164</v>
      </c>
      <c r="J13317" s="23">
        <v>2.5</v>
      </c>
      <c r="K13317" s="12">
        <f t="shared" si="417"/>
        <v>2.90922131147541</v>
      </c>
      <c r="L13317" s="21" t="s">
        <v>21</v>
      </c>
      <c r="M13317" s="23">
        <f t="shared" si="418"/>
        <v>2</v>
      </c>
      <c r="N13317" s="6">
        <v>2024</v>
      </c>
    </row>
    <row r="13318" spans="1:14" ht="19.95" customHeight="1">
      <c r="A13318" s="20" t="s">
        <v>346</v>
      </c>
      <c r="B13318" s="20" t="s">
        <v>42</v>
      </c>
      <c r="C13318" s="20" t="s">
        <v>57</v>
      </c>
      <c r="D13318" s="20" t="s">
        <v>16</v>
      </c>
      <c r="E13318" s="20" t="s">
        <v>202</v>
      </c>
      <c r="F13318" s="21"/>
      <c r="G13318" s="20" t="s">
        <v>19</v>
      </c>
      <c r="H13318" s="21" t="s">
        <v>20</v>
      </c>
      <c r="I13318" s="25">
        <v>3.866915422885572</v>
      </c>
      <c r="J13318" s="23">
        <v>2</v>
      </c>
      <c r="K13318" s="12">
        <f t="shared" si="417"/>
        <v>7.733830845771144</v>
      </c>
      <c r="L13318" s="21" t="s">
        <v>21</v>
      </c>
      <c r="M13318" s="23">
        <f t="shared" si="418"/>
        <v>1.6</v>
      </c>
      <c r="N13318" s="6">
        <v>2024</v>
      </c>
    </row>
    <row r="13319" spans="1:14" ht="19.95" customHeight="1">
      <c r="A13319" s="20" t="s">
        <v>290</v>
      </c>
      <c r="B13319" s="20" t="s">
        <v>33</v>
      </c>
      <c r="C13319" s="20" t="s">
        <v>43</v>
      </c>
      <c r="D13319" s="20" t="s">
        <v>16</v>
      </c>
      <c r="E13319" s="20" t="s">
        <v>97</v>
      </c>
      <c r="F13319" s="21"/>
      <c r="G13319" s="20" t="s">
        <v>19</v>
      </c>
      <c r="H13319" s="21" t="s">
        <v>162</v>
      </c>
      <c r="I13319" s="25">
        <v>0.34809523809523807</v>
      </c>
      <c r="J13319" s="23">
        <v>11</v>
      </c>
      <c r="K13319" s="12">
        <f t="shared" si="417"/>
        <v>3.8290476190476186</v>
      </c>
      <c r="L13319" s="21" t="s">
        <v>21</v>
      </c>
      <c r="M13319" s="23">
        <f t="shared" si="418"/>
        <v>8.8000000000000007</v>
      </c>
      <c r="N13319" s="6">
        <v>2024</v>
      </c>
    </row>
    <row r="13320" spans="1:14" ht="19.95" customHeight="1">
      <c r="A13320" s="20" t="s">
        <v>308</v>
      </c>
      <c r="B13320" s="20" t="s">
        <v>14</v>
      </c>
      <c r="C13320" s="20" t="s">
        <v>45</v>
      </c>
      <c r="D13320" s="20" t="s">
        <v>83</v>
      </c>
      <c r="E13320" s="20" t="s">
        <v>207</v>
      </c>
      <c r="F13320" s="21"/>
      <c r="G13320" s="20" t="s">
        <v>19</v>
      </c>
      <c r="H13320" s="21" t="s">
        <v>172</v>
      </c>
      <c r="I13320" s="25">
        <v>8.7687500000000002E-2</v>
      </c>
      <c r="J13320" s="23">
        <v>4.25</v>
      </c>
      <c r="K13320" s="12">
        <f t="shared" ref="K13320:K13326" si="419">J13320*I13320</f>
        <v>0.37267187499999999</v>
      </c>
      <c r="L13320" s="21" t="s">
        <v>21</v>
      </c>
      <c r="M13320" s="23">
        <f t="shared" si="418"/>
        <v>3.4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69</v>
      </c>
      <c r="D13321" s="20" t="s">
        <v>83</v>
      </c>
      <c r="E13321" s="20" t="s">
        <v>207</v>
      </c>
      <c r="F13321" s="21"/>
      <c r="G13321" s="20" t="s">
        <v>19</v>
      </c>
      <c r="H13321" s="21" t="s">
        <v>172</v>
      </c>
      <c r="I13321" s="25">
        <v>0.18445054945054945</v>
      </c>
      <c r="J13321" s="23">
        <v>4.25</v>
      </c>
      <c r="K13321" s="12">
        <f t="shared" si="419"/>
        <v>0.78391483516483518</v>
      </c>
      <c r="L13321" s="21" t="s">
        <v>21</v>
      </c>
      <c r="M13321" s="23">
        <f t="shared" si="418"/>
        <v>3.4</v>
      </c>
      <c r="N13321" s="6">
        <v>2024</v>
      </c>
    </row>
    <row r="13322" spans="1:14" ht="19.95" customHeight="1">
      <c r="A13322" s="20" t="s">
        <v>365</v>
      </c>
      <c r="B13322" s="20" t="s">
        <v>30</v>
      </c>
      <c r="C13322" s="20" t="s">
        <v>63</v>
      </c>
      <c r="D13322" s="20" t="s">
        <v>16</v>
      </c>
      <c r="E13322" s="20" t="s">
        <v>17</v>
      </c>
      <c r="F13322" s="21"/>
      <c r="G13322" s="20" t="s">
        <v>427</v>
      </c>
      <c r="H13322" s="21" t="s">
        <v>349</v>
      </c>
      <c r="I13322" s="25">
        <v>5.7313725490196079</v>
      </c>
      <c r="J13322" s="23">
        <v>1.1000000000000001</v>
      </c>
      <c r="K13322" s="12">
        <f t="shared" si="419"/>
        <v>6.3045098039215688</v>
      </c>
      <c r="L13322" s="21" t="s">
        <v>21</v>
      </c>
      <c r="M13322" s="23">
        <f t="shared" si="418"/>
        <v>0.9</v>
      </c>
      <c r="N13322" s="6">
        <v>2024</v>
      </c>
    </row>
    <row r="13323" spans="1:14" ht="19.95" customHeight="1">
      <c r="A13323" s="20" t="s">
        <v>248</v>
      </c>
      <c r="B13323" s="20" t="s">
        <v>24</v>
      </c>
      <c r="C13323" s="20" t="s">
        <v>51</v>
      </c>
      <c r="D13323" s="20" t="s">
        <v>16</v>
      </c>
      <c r="E13323" s="20" t="s">
        <v>73</v>
      </c>
      <c r="F13323" s="21"/>
      <c r="G13323" s="20" t="s">
        <v>19</v>
      </c>
      <c r="H13323" s="21" t="s">
        <v>20</v>
      </c>
      <c r="I13323" s="25">
        <v>1.9990000000000001</v>
      </c>
      <c r="J13323" s="23">
        <v>22.05</v>
      </c>
      <c r="K13323" s="12">
        <f t="shared" si="419"/>
        <v>44.077950000000001</v>
      </c>
      <c r="L13323" s="21" t="s">
        <v>21</v>
      </c>
      <c r="M13323" s="23">
        <f t="shared" si="418"/>
        <v>17.600000000000001</v>
      </c>
      <c r="N13323" s="6">
        <v>2024</v>
      </c>
    </row>
    <row r="13324" spans="1:14" ht="19.95" customHeight="1">
      <c r="A13324" s="20" t="s">
        <v>290</v>
      </c>
      <c r="B13324" s="20" t="s">
        <v>33</v>
      </c>
      <c r="C13324" s="20" t="s">
        <v>69</v>
      </c>
      <c r="D13324" s="20" t="s">
        <v>16</v>
      </c>
      <c r="E13324" s="20" t="s">
        <v>97</v>
      </c>
      <c r="F13324" s="21"/>
      <c r="G13324" s="20" t="s">
        <v>19</v>
      </c>
      <c r="H13324" s="21" t="s">
        <v>162</v>
      </c>
      <c r="I13324" s="25">
        <v>0.18302777777777779</v>
      </c>
      <c r="J13324" s="23">
        <v>9.52</v>
      </c>
      <c r="K13324" s="12">
        <f t="shared" si="419"/>
        <v>1.7424244444444446</v>
      </c>
      <c r="L13324" s="21" t="s">
        <v>21</v>
      </c>
      <c r="M13324" s="23">
        <f t="shared" si="418"/>
        <v>7.6</v>
      </c>
      <c r="N13324" s="6">
        <v>2024</v>
      </c>
    </row>
    <row r="13325" spans="1:14" ht="19.95" customHeight="1">
      <c r="A13325" s="20" t="s">
        <v>290</v>
      </c>
      <c r="B13325" s="20" t="s">
        <v>42</v>
      </c>
      <c r="C13325" s="20" t="s">
        <v>43</v>
      </c>
      <c r="D13325" s="20" t="s">
        <v>16</v>
      </c>
      <c r="E13325" s="20" t="s">
        <v>97</v>
      </c>
      <c r="F13325" s="21"/>
      <c r="G13325" s="20" t="s">
        <v>19</v>
      </c>
      <c r="H13325" s="21" t="s">
        <v>162</v>
      </c>
      <c r="I13325" s="25">
        <v>0.41355555555555557</v>
      </c>
      <c r="J13325" s="23">
        <v>11</v>
      </c>
      <c r="K13325" s="12">
        <f t="shared" si="419"/>
        <v>4.5491111111111113</v>
      </c>
      <c r="L13325" s="21" t="s">
        <v>21</v>
      </c>
      <c r="M13325" s="23">
        <f t="shared" si="418"/>
        <v>8.8000000000000007</v>
      </c>
      <c r="N13325" s="6">
        <v>2024</v>
      </c>
    </row>
    <row r="13326" spans="1:14" ht="19.95" customHeight="1">
      <c r="A13326" s="20" t="s">
        <v>246</v>
      </c>
      <c r="B13326" s="20" t="s">
        <v>42</v>
      </c>
      <c r="C13326" s="20" t="s">
        <v>41</v>
      </c>
      <c r="D13326" s="20" t="s">
        <v>16</v>
      </c>
      <c r="E13326" s="20" t="s">
        <v>189</v>
      </c>
      <c r="F13326" s="21"/>
      <c r="G13326" s="20" t="s">
        <v>19</v>
      </c>
      <c r="H13326" s="21" t="s">
        <v>152</v>
      </c>
      <c r="I13326" s="25">
        <v>0.51200000000000001</v>
      </c>
      <c r="J13326" s="23">
        <v>17</v>
      </c>
      <c r="K13326" s="12">
        <f t="shared" si="419"/>
        <v>8.7040000000000006</v>
      </c>
      <c r="L13326" s="21" t="s">
        <v>21</v>
      </c>
      <c r="M13326" s="23">
        <f t="shared" si="418"/>
        <v>13.6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63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2.5083000000000002</v>
      </c>
      <c r="J13327" s="23">
        <v>8</v>
      </c>
      <c r="K13327" s="12">
        <f t="shared" ref="K13327:K13390" si="420">I13327*J13327</f>
        <v>20.066400000000002</v>
      </c>
      <c r="L13327" s="21" t="s">
        <v>21</v>
      </c>
      <c r="M13327" s="23">
        <f t="shared" si="418"/>
        <v>6.4</v>
      </c>
      <c r="N13327" s="6">
        <v>2024</v>
      </c>
    </row>
    <row r="13328" spans="1:14" ht="19.95" customHeight="1">
      <c r="A13328" s="20" t="s">
        <v>211</v>
      </c>
      <c r="B13328" s="20" t="s">
        <v>14</v>
      </c>
      <c r="C13328" s="20" t="s">
        <v>23</v>
      </c>
      <c r="D13328" s="20" t="s">
        <v>213</v>
      </c>
      <c r="E13328" s="20" t="s">
        <v>27</v>
      </c>
      <c r="F13328" s="21"/>
      <c r="G13328" s="20" t="s">
        <v>19</v>
      </c>
      <c r="H13328" s="21" t="s">
        <v>229</v>
      </c>
      <c r="I13328" s="25">
        <v>6.2206878582595103E-3</v>
      </c>
      <c r="J13328" s="23">
        <v>51</v>
      </c>
      <c r="K13328" s="12">
        <f t="shared" si="420"/>
        <v>0.31725508077123504</v>
      </c>
      <c r="L13328" s="21" t="s">
        <v>21</v>
      </c>
      <c r="M13328" s="23">
        <f t="shared" si="418"/>
        <v>40.799999999999997</v>
      </c>
      <c r="N13328" s="6">
        <v>2024</v>
      </c>
    </row>
    <row r="13329" spans="1:14" ht="19.95" customHeight="1">
      <c r="A13329" s="20" t="s">
        <v>211</v>
      </c>
      <c r="B13329" s="20" t="s">
        <v>14</v>
      </c>
      <c r="C13329" s="20" t="s">
        <v>179</v>
      </c>
      <c r="D13329" s="20" t="s">
        <v>26</v>
      </c>
      <c r="E13329" s="20" t="s">
        <v>150</v>
      </c>
      <c r="F13329" s="21"/>
      <c r="G13329" s="20" t="s">
        <v>19</v>
      </c>
      <c r="H13329" s="21" t="s">
        <v>182</v>
      </c>
      <c r="I13329" s="25">
        <v>7.4999999999999997E-3</v>
      </c>
      <c r="J13329" s="23">
        <v>80</v>
      </c>
      <c r="K13329" s="12">
        <f t="shared" si="420"/>
        <v>0.6</v>
      </c>
      <c r="L13329" s="21" t="s">
        <v>21</v>
      </c>
      <c r="M13329" s="23">
        <f t="shared" si="418"/>
        <v>64</v>
      </c>
      <c r="N13329" s="6">
        <v>2024</v>
      </c>
    </row>
    <row r="13330" spans="1:14" ht="19.95" customHeight="1">
      <c r="A13330" s="20" t="s">
        <v>211</v>
      </c>
      <c r="B13330" s="20" t="s">
        <v>14</v>
      </c>
      <c r="C13330" s="20" t="s">
        <v>179</v>
      </c>
      <c r="D13330" s="20" t="s">
        <v>213</v>
      </c>
      <c r="E13330" s="20" t="s">
        <v>150</v>
      </c>
      <c r="F13330" s="21"/>
      <c r="G13330" s="20" t="s">
        <v>19</v>
      </c>
      <c r="H13330" s="21" t="s">
        <v>182</v>
      </c>
      <c r="I13330" s="25">
        <v>7.8125E-3</v>
      </c>
      <c r="J13330" s="23">
        <v>80</v>
      </c>
      <c r="K13330" s="12">
        <f t="shared" si="420"/>
        <v>0.625</v>
      </c>
      <c r="L13330" s="21" t="s">
        <v>21</v>
      </c>
      <c r="M13330" s="23">
        <f t="shared" si="418"/>
        <v>64</v>
      </c>
      <c r="N13330" s="6">
        <v>2024</v>
      </c>
    </row>
    <row r="13331" spans="1:14" ht="19.95" customHeight="1">
      <c r="A13331" s="20" t="s">
        <v>211</v>
      </c>
      <c r="B13331" s="20" t="s">
        <v>14</v>
      </c>
      <c r="C13331" s="20" t="s">
        <v>215</v>
      </c>
      <c r="D13331" s="20" t="s">
        <v>213</v>
      </c>
      <c r="E13331" s="20" t="s">
        <v>207</v>
      </c>
      <c r="F13331" s="21"/>
      <c r="G13331" s="20" t="s">
        <v>19</v>
      </c>
      <c r="H13331" s="21" t="s">
        <v>229</v>
      </c>
      <c r="I13331" s="25">
        <v>3.260162601626016E-3</v>
      </c>
      <c r="J13331" s="23">
        <v>90</v>
      </c>
      <c r="K13331" s="12">
        <f t="shared" si="420"/>
        <v>0.29341463414634145</v>
      </c>
      <c r="L13331" s="21" t="s">
        <v>21</v>
      </c>
      <c r="M13331" s="23">
        <f t="shared" si="418"/>
        <v>72</v>
      </c>
      <c r="N13331" s="6">
        <v>2024</v>
      </c>
    </row>
    <row r="13332" spans="1:14" ht="19.95" customHeight="1">
      <c r="A13332" s="20" t="s">
        <v>211</v>
      </c>
      <c r="B13332" s="20" t="s">
        <v>14</v>
      </c>
      <c r="C13332" s="20" t="s">
        <v>192</v>
      </c>
      <c r="D13332" s="20" t="s">
        <v>213</v>
      </c>
      <c r="E13332" s="20" t="s">
        <v>207</v>
      </c>
      <c r="F13332" s="21"/>
      <c r="G13332" s="20" t="s">
        <v>19</v>
      </c>
      <c r="H13332" s="21" t="s">
        <v>229</v>
      </c>
      <c r="I13332" s="25">
        <v>5.024752475247524E-3</v>
      </c>
      <c r="J13332" s="23">
        <v>55.78</v>
      </c>
      <c r="K13332" s="12">
        <f t="shared" si="420"/>
        <v>0.28028069306930692</v>
      </c>
      <c r="L13332" s="21" t="s">
        <v>21</v>
      </c>
      <c r="M13332" s="23">
        <f t="shared" si="418"/>
        <v>44.6</v>
      </c>
      <c r="N13332" s="6">
        <v>2024</v>
      </c>
    </row>
    <row r="13333" spans="1:14" ht="19.95" customHeight="1">
      <c r="A13333" s="20" t="s">
        <v>211</v>
      </c>
      <c r="B13333" s="20" t="s">
        <v>14</v>
      </c>
      <c r="C13333" s="20" t="s">
        <v>192</v>
      </c>
      <c r="D13333" s="20" t="s">
        <v>213</v>
      </c>
      <c r="E13333" s="20" t="s">
        <v>207</v>
      </c>
      <c r="F13333" s="21"/>
      <c r="G13333" s="20" t="s">
        <v>19</v>
      </c>
      <c r="H13333" s="21" t="s">
        <v>229</v>
      </c>
      <c r="I13333" s="25">
        <v>5.024752475247524E-3</v>
      </c>
      <c r="J13333" s="23">
        <v>55.78</v>
      </c>
      <c r="K13333" s="12">
        <f t="shared" si="420"/>
        <v>0.28028069306930692</v>
      </c>
      <c r="L13333" s="21" t="s">
        <v>21</v>
      </c>
      <c r="M13333" s="23">
        <f t="shared" si="418"/>
        <v>44.6</v>
      </c>
      <c r="N13333" s="6">
        <v>2024</v>
      </c>
    </row>
    <row r="13334" spans="1:14" ht="19.95" customHeight="1">
      <c r="A13334" s="20" t="s">
        <v>211</v>
      </c>
      <c r="B13334" s="20" t="s">
        <v>14</v>
      </c>
      <c r="C13334" s="20" t="s">
        <v>75</v>
      </c>
      <c r="D13334" s="20" t="s">
        <v>213</v>
      </c>
      <c r="E13334" s="20" t="s">
        <v>171</v>
      </c>
      <c r="F13334" s="21"/>
      <c r="G13334" s="20" t="s">
        <v>19</v>
      </c>
      <c r="H13334" s="21" t="s">
        <v>182</v>
      </c>
      <c r="I13334" s="25">
        <v>1.5270833333333332E-2</v>
      </c>
      <c r="J13334" s="23">
        <v>25</v>
      </c>
      <c r="K13334" s="12">
        <f t="shared" si="420"/>
        <v>0.38177083333333334</v>
      </c>
      <c r="L13334" s="21" t="s">
        <v>21</v>
      </c>
      <c r="M13334" s="23">
        <f t="shared" si="418"/>
        <v>20</v>
      </c>
      <c r="N13334" s="6">
        <v>2024</v>
      </c>
    </row>
    <row r="13335" spans="1:14" ht="19.95" customHeight="1">
      <c r="A13335" s="20" t="s">
        <v>380</v>
      </c>
      <c r="B13335" s="20" t="s">
        <v>42</v>
      </c>
      <c r="C13335" s="20" t="s">
        <v>44</v>
      </c>
      <c r="D13335" s="20" t="s">
        <v>16</v>
      </c>
      <c r="E13335" s="20" t="s">
        <v>27</v>
      </c>
      <c r="F13335" s="21"/>
      <c r="G13335" s="20" t="s">
        <v>19</v>
      </c>
      <c r="H13335" s="21" t="s">
        <v>198</v>
      </c>
      <c r="I13335" s="25">
        <v>0.17805555555555555</v>
      </c>
      <c r="J13335" s="23">
        <v>6</v>
      </c>
      <c r="K13335" s="12">
        <f t="shared" si="420"/>
        <v>1.0683333333333334</v>
      </c>
      <c r="L13335" s="21" t="s">
        <v>21</v>
      </c>
      <c r="M13335" s="23">
        <f t="shared" si="418"/>
        <v>4.8</v>
      </c>
      <c r="N13335" s="6">
        <v>2024</v>
      </c>
    </row>
    <row r="13336" spans="1:14" ht="19.95" customHeight="1">
      <c r="A13336" s="20" t="s">
        <v>380</v>
      </c>
      <c r="B13336" s="20" t="s">
        <v>42</v>
      </c>
      <c r="C13336" s="20" t="s">
        <v>69</v>
      </c>
      <c r="D13336" s="20" t="s">
        <v>16</v>
      </c>
      <c r="E13336" s="20" t="s">
        <v>27</v>
      </c>
      <c r="F13336" s="21"/>
      <c r="G13336" s="20" t="s">
        <v>19</v>
      </c>
      <c r="H13336" s="21" t="s">
        <v>198</v>
      </c>
      <c r="I13336" s="25">
        <v>0.26733333333333337</v>
      </c>
      <c r="J13336" s="23">
        <v>7.5</v>
      </c>
      <c r="K13336" s="12">
        <f t="shared" si="420"/>
        <v>2.0050000000000003</v>
      </c>
      <c r="L13336" s="21" t="s">
        <v>21</v>
      </c>
      <c r="M13336" s="23">
        <f t="shared" si="418"/>
        <v>6</v>
      </c>
      <c r="N13336" s="6">
        <v>2024</v>
      </c>
    </row>
    <row r="13337" spans="1:14" ht="19.95" customHeight="1">
      <c r="A13337" s="20" t="s">
        <v>211</v>
      </c>
      <c r="B13337" s="20" t="s">
        <v>14</v>
      </c>
      <c r="C13337" s="20" t="s">
        <v>192</v>
      </c>
      <c r="D13337" s="20" t="s">
        <v>213</v>
      </c>
      <c r="E13337" s="20" t="s">
        <v>207</v>
      </c>
      <c r="F13337" s="21"/>
      <c r="G13337" s="20" t="s">
        <v>19</v>
      </c>
      <c r="H13337" s="21" t="s">
        <v>229</v>
      </c>
      <c r="I13337" s="25">
        <v>5.0000000000000001E-3</v>
      </c>
      <c r="J13337" s="23">
        <v>55.78</v>
      </c>
      <c r="K13337" s="12">
        <f t="shared" si="420"/>
        <v>0.27890000000000004</v>
      </c>
      <c r="L13337" s="21" t="s">
        <v>21</v>
      </c>
      <c r="M13337" s="23">
        <f t="shared" si="418"/>
        <v>44.6</v>
      </c>
      <c r="N13337" s="6">
        <v>2024</v>
      </c>
    </row>
    <row r="13338" spans="1:14" ht="19.95" customHeight="1">
      <c r="A13338" s="20" t="s">
        <v>211</v>
      </c>
      <c r="B13338" s="20" t="s">
        <v>14</v>
      </c>
      <c r="C13338" s="20" t="s">
        <v>192</v>
      </c>
      <c r="D13338" s="20" t="s">
        <v>213</v>
      </c>
      <c r="E13338" s="20" t="s">
        <v>207</v>
      </c>
      <c r="F13338" s="21"/>
      <c r="G13338" s="20" t="s">
        <v>19</v>
      </c>
      <c r="H13338" s="21" t="s">
        <v>229</v>
      </c>
      <c r="I13338" s="25">
        <v>5.2833333333333335E-3</v>
      </c>
      <c r="J13338" s="23">
        <v>70</v>
      </c>
      <c r="K13338" s="12">
        <f t="shared" si="420"/>
        <v>0.36983333333333335</v>
      </c>
      <c r="L13338" s="21" t="s">
        <v>21</v>
      </c>
      <c r="M13338" s="23">
        <f t="shared" si="418"/>
        <v>56</v>
      </c>
      <c r="N13338" s="6">
        <v>2024</v>
      </c>
    </row>
    <row r="13339" spans="1:14" ht="19.95" customHeight="1">
      <c r="A13339" s="20" t="s">
        <v>211</v>
      </c>
      <c r="B13339" s="20" t="s">
        <v>14</v>
      </c>
      <c r="C13339" s="20" t="s">
        <v>192</v>
      </c>
      <c r="D13339" s="20" t="s">
        <v>213</v>
      </c>
      <c r="E13339" s="20" t="s">
        <v>27</v>
      </c>
      <c r="F13339" s="21"/>
      <c r="G13339" s="20" t="s">
        <v>19</v>
      </c>
      <c r="H13339" s="21" t="s">
        <v>229</v>
      </c>
      <c r="I13339" s="25">
        <v>5.45E-3</v>
      </c>
      <c r="J13339" s="23">
        <v>70</v>
      </c>
      <c r="K13339" s="12">
        <f t="shared" si="420"/>
        <v>0.38150000000000001</v>
      </c>
      <c r="L13339" s="21" t="s">
        <v>21</v>
      </c>
      <c r="M13339" s="23">
        <f t="shared" si="418"/>
        <v>56</v>
      </c>
      <c r="N13339" s="6">
        <v>2024</v>
      </c>
    </row>
    <row r="13340" spans="1:14" ht="19.95" customHeight="1">
      <c r="A13340" s="20" t="s">
        <v>211</v>
      </c>
      <c r="B13340" s="20" t="s">
        <v>14</v>
      </c>
      <c r="C13340" s="20" t="s">
        <v>179</v>
      </c>
      <c r="D13340" s="20" t="s">
        <v>213</v>
      </c>
      <c r="E13340" s="20" t="s">
        <v>27</v>
      </c>
      <c r="F13340" s="21"/>
      <c r="G13340" s="20" t="s">
        <v>19</v>
      </c>
      <c r="H13340" s="21" t="s">
        <v>229</v>
      </c>
      <c r="I13340" s="25">
        <v>7.6166666666666674E-3</v>
      </c>
      <c r="J13340" s="23">
        <v>70</v>
      </c>
      <c r="K13340" s="12">
        <f t="shared" si="420"/>
        <v>0.53316666666666668</v>
      </c>
      <c r="L13340" s="21" t="s">
        <v>21</v>
      </c>
      <c r="M13340" s="23">
        <f t="shared" si="418"/>
        <v>56</v>
      </c>
      <c r="N13340" s="6">
        <v>2024</v>
      </c>
    </row>
    <row r="13341" spans="1:14" ht="19.95" customHeight="1">
      <c r="A13341" s="20" t="s">
        <v>211</v>
      </c>
      <c r="B13341" s="20" t="s">
        <v>14</v>
      </c>
      <c r="C13341" s="20" t="s">
        <v>192</v>
      </c>
      <c r="D13341" s="20" t="s">
        <v>213</v>
      </c>
      <c r="E13341" s="20" t="s">
        <v>207</v>
      </c>
      <c r="F13341" s="21"/>
      <c r="G13341" s="20" t="s">
        <v>19</v>
      </c>
      <c r="H13341" s="21" t="s">
        <v>229</v>
      </c>
      <c r="I13341" s="25">
        <v>5.2371794871794875E-3</v>
      </c>
      <c r="J13341" s="23">
        <v>70</v>
      </c>
      <c r="K13341" s="12">
        <f t="shared" si="420"/>
        <v>0.36660256410256414</v>
      </c>
      <c r="L13341" s="21" t="s">
        <v>21</v>
      </c>
      <c r="M13341" s="23">
        <f t="shared" si="418"/>
        <v>56</v>
      </c>
      <c r="N13341" s="6">
        <v>2024</v>
      </c>
    </row>
    <row r="13342" spans="1:14" ht="19.95" customHeight="1">
      <c r="A13342" s="20" t="s">
        <v>211</v>
      </c>
      <c r="B13342" s="20" t="s">
        <v>14</v>
      </c>
      <c r="C13342" s="20" t="s">
        <v>192</v>
      </c>
      <c r="D13342" s="20" t="s">
        <v>213</v>
      </c>
      <c r="E13342" s="20" t="s">
        <v>27</v>
      </c>
      <c r="F13342" s="21"/>
      <c r="G13342" s="20" t="s">
        <v>19</v>
      </c>
      <c r="H13342" s="21" t="s">
        <v>229</v>
      </c>
      <c r="I13342" s="25">
        <v>5.5897435897435902E-3</v>
      </c>
      <c r="J13342" s="23">
        <v>70</v>
      </c>
      <c r="K13342" s="12">
        <f t="shared" si="420"/>
        <v>0.39128205128205129</v>
      </c>
      <c r="L13342" s="21" t="s">
        <v>21</v>
      </c>
      <c r="M13342" s="23">
        <f t="shared" si="418"/>
        <v>56</v>
      </c>
      <c r="N13342" s="6">
        <v>2024</v>
      </c>
    </row>
    <row r="13343" spans="1:14" ht="19.95" customHeight="1">
      <c r="A13343" s="20" t="s">
        <v>211</v>
      </c>
      <c r="B13343" s="20" t="s">
        <v>14</v>
      </c>
      <c r="C13343" s="20" t="s">
        <v>23</v>
      </c>
      <c r="D13343" s="20" t="s">
        <v>213</v>
      </c>
      <c r="E13343" s="20" t="s">
        <v>27</v>
      </c>
      <c r="F13343" s="21"/>
      <c r="G13343" s="20" t="s">
        <v>19</v>
      </c>
      <c r="H13343" s="21" t="s">
        <v>229</v>
      </c>
      <c r="I13343" s="25">
        <v>6.8205128205128208E-3</v>
      </c>
      <c r="J13343" s="23">
        <v>70</v>
      </c>
      <c r="K13343" s="12">
        <f t="shared" si="420"/>
        <v>0.47743589743589748</v>
      </c>
      <c r="L13343" s="21" t="s">
        <v>21</v>
      </c>
      <c r="M13343" s="23">
        <f t="shared" si="418"/>
        <v>56</v>
      </c>
      <c r="N13343" s="6">
        <v>2024</v>
      </c>
    </row>
    <row r="13344" spans="1:14" ht="19.95" customHeight="1">
      <c r="A13344" s="20" t="s">
        <v>211</v>
      </c>
      <c r="B13344" s="20" t="s">
        <v>14</v>
      </c>
      <c r="C13344" s="20" t="s">
        <v>179</v>
      </c>
      <c r="D13344" s="20" t="s">
        <v>213</v>
      </c>
      <c r="E13344" s="20" t="s">
        <v>27</v>
      </c>
      <c r="F13344" s="21"/>
      <c r="G13344" s="20" t="s">
        <v>19</v>
      </c>
      <c r="H13344" s="21" t="s">
        <v>229</v>
      </c>
      <c r="I13344" s="25">
        <v>8.089743589743589E-3</v>
      </c>
      <c r="J13344" s="23">
        <v>70</v>
      </c>
      <c r="K13344" s="12">
        <f t="shared" si="420"/>
        <v>0.56628205128205122</v>
      </c>
      <c r="L13344" s="21" t="s">
        <v>21</v>
      </c>
      <c r="M13344" s="23">
        <f t="shared" si="418"/>
        <v>56</v>
      </c>
      <c r="N13344" s="6">
        <v>2024</v>
      </c>
    </row>
    <row r="13345" spans="1:14" ht="19.95" customHeight="1">
      <c r="A13345" s="20" t="s">
        <v>211</v>
      </c>
      <c r="B13345" s="20" t="s">
        <v>14</v>
      </c>
      <c r="C13345" s="20" t="s">
        <v>192</v>
      </c>
      <c r="D13345" s="20" t="s">
        <v>213</v>
      </c>
      <c r="E13345" s="20" t="s">
        <v>27</v>
      </c>
      <c r="F13345" s="21"/>
      <c r="G13345" s="20" t="s">
        <v>19</v>
      </c>
      <c r="H13345" s="21" t="s">
        <v>182</v>
      </c>
      <c r="I13345" s="25">
        <v>5.112704918032787E-3</v>
      </c>
      <c r="J13345" s="23">
        <v>75</v>
      </c>
      <c r="K13345" s="12">
        <f t="shared" si="420"/>
        <v>0.38345286885245905</v>
      </c>
      <c r="L13345" s="21" t="s">
        <v>21</v>
      </c>
      <c r="M13345" s="23">
        <f t="shared" si="418"/>
        <v>60</v>
      </c>
      <c r="N13345" s="6">
        <v>2024</v>
      </c>
    </row>
    <row r="13346" spans="1:14" ht="19.95" customHeight="1">
      <c r="A13346" s="20" t="s">
        <v>211</v>
      </c>
      <c r="B13346" s="20" t="s">
        <v>14</v>
      </c>
      <c r="C13346" s="20" t="s">
        <v>192</v>
      </c>
      <c r="D13346" s="20" t="s">
        <v>213</v>
      </c>
      <c r="E13346" s="20" t="s">
        <v>207</v>
      </c>
      <c r="F13346" s="21"/>
      <c r="G13346" s="20" t="s">
        <v>19</v>
      </c>
      <c r="H13346" s="21" t="s">
        <v>229</v>
      </c>
      <c r="I13346" s="25">
        <v>5.3278688524590169E-3</v>
      </c>
      <c r="J13346" s="23">
        <v>90</v>
      </c>
      <c r="K13346" s="12">
        <f t="shared" si="420"/>
        <v>0.47950819672131151</v>
      </c>
      <c r="L13346" s="21" t="s">
        <v>21</v>
      </c>
      <c r="M13346" s="23">
        <f t="shared" si="418"/>
        <v>72</v>
      </c>
      <c r="N13346" s="6">
        <v>2024</v>
      </c>
    </row>
    <row r="13347" spans="1:14" ht="19.95" customHeight="1">
      <c r="A13347" s="20" t="s">
        <v>211</v>
      </c>
      <c r="B13347" s="20" t="s">
        <v>14</v>
      </c>
      <c r="C13347" s="20" t="s">
        <v>75</v>
      </c>
      <c r="D13347" s="20" t="s">
        <v>183</v>
      </c>
      <c r="E13347" s="20" t="s">
        <v>207</v>
      </c>
      <c r="F13347" s="21"/>
      <c r="G13347" s="20" t="s">
        <v>19</v>
      </c>
      <c r="H13347" s="21" t="s">
        <v>229</v>
      </c>
      <c r="I13347" s="25">
        <v>1.5296052631578948E-2</v>
      </c>
      <c r="J13347" s="23">
        <v>161.13</v>
      </c>
      <c r="K13347" s="12">
        <f t="shared" si="420"/>
        <v>2.4646529605263159</v>
      </c>
      <c r="L13347" s="21" t="s">
        <v>21</v>
      </c>
      <c r="M13347" s="23">
        <f t="shared" si="418"/>
        <v>128.9</v>
      </c>
      <c r="N13347" s="6">
        <v>2024</v>
      </c>
    </row>
    <row r="13348" spans="1:14" ht="19.95" customHeight="1">
      <c r="A13348" s="20" t="s">
        <v>211</v>
      </c>
      <c r="B13348" s="20" t="s">
        <v>14</v>
      </c>
      <c r="C13348" s="20" t="s">
        <v>192</v>
      </c>
      <c r="D13348" s="20" t="s">
        <v>213</v>
      </c>
      <c r="E13348" s="20" t="s">
        <v>207</v>
      </c>
      <c r="F13348" s="21"/>
      <c r="G13348" s="20" t="s">
        <v>19</v>
      </c>
      <c r="H13348" s="21" t="s">
        <v>229</v>
      </c>
      <c r="I13348" s="25">
        <v>5.2364309210526311E-3</v>
      </c>
      <c r="J13348" s="23">
        <v>90</v>
      </c>
      <c r="K13348" s="12">
        <f t="shared" si="420"/>
        <v>0.47127878289473679</v>
      </c>
      <c r="L13348" s="21" t="s">
        <v>21</v>
      </c>
      <c r="M13348" s="23">
        <f t="shared" si="418"/>
        <v>72</v>
      </c>
      <c r="N13348" s="6">
        <v>2024</v>
      </c>
    </row>
    <row r="13349" spans="1:14" ht="19.95" customHeight="1">
      <c r="A13349" s="20" t="s">
        <v>211</v>
      </c>
      <c r="B13349" s="20" t="s">
        <v>14</v>
      </c>
      <c r="C13349" s="20" t="s">
        <v>192</v>
      </c>
      <c r="D13349" s="20" t="s">
        <v>213</v>
      </c>
      <c r="E13349" s="20" t="s">
        <v>207</v>
      </c>
      <c r="F13349" s="21"/>
      <c r="G13349" s="20" t="s">
        <v>19</v>
      </c>
      <c r="H13349" s="21" t="s">
        <v>229</v>
      </c>
      <c r="I13349" s="25">
        <v>5.2444444444444439E-3</v>
      </c>
      <c r="J13349" s="23">
        <v>37.18</v>
      </c>
      <c r="K13349" s="12">
        <f t="shared" si="420"/>
        <v>0.19498844444444444</v>
      </c>
      <c r="L13349" s="21" t="s">
        <v>21</v>
      </c>
      <c r="M13349" s="23">
        <f t="shared" si="418"/>
        <v>29.7</v>
      </c>
      <c r="N13349" s="6">
        <v>2024</v>
      </c>
    </row>
    <row r="13350" spans="1:14" ht="19.95" customHeight="1">
      <c r="A13350" s="20" t="s">
        <v>211</v>
      </c>
      <c r="B13350" s="20" t="s">
        <v>14</v>
      </c>
      <c r="C13350" s="20" t="s">
        <v>192</v>
      </c>
      <c r="D13350" s="20" t="s">
        <v>213</v>
      </c>
      <c r="E13350" s="20" t="s">
        <v>207</v>
      </c>
      <c r="F13350" s="21"/>
      <c r="G13350" s="20" t="s">
        <v>19</v>
      </c>
      <c r="H13350" s="21" t="s">
        <v>229</v>
      </c>
      <c r="I13350" s="25">
        <v>5.3500707213578504E-3</v>
      </c>
      <c r="J13350" s="23">
        <v>90</v>
      </c>
      <c r="K13350" s="12">
        <f t="shared" si="420"/>
        <v>0.48150636492220655</v>
      </c>
      <c r="L13350" s="21" t="s">
        <v>21</v>
      </c>
      <c r="M13350" s="23">
        <f t="shared" si="418"/>
        <v>72</v>
      </c>
      <c r="N13350" s="6">
        <v>2024</v>
      </c>
    </row>
    <row r="13351" spans="1:14" ht="19.95" customHeight="1">
      <c r="A13351" s="20" t="s">
        <v>211</v>
      </c>
      <c r="B13351" s="20" t="s">
        <v>14</v>
      </c>
      <c r="C13351" s="20" t="s">
        <v>192</v>
      </c>
      <c r="D13351" s="20" t="s">
        <v>213</v>
      </c>
      <c r="E13351" s="20" t="s">
        <v>207</v>
      </c>
      <c r="F13351" s="21"/>
      <c r="G13351" s="20" t="s">
        <v>19</v>
      </c>
      <c r="H13351" s="21" t="s">
        <v>229</v>
      </c>
      <c r="I13351" s="25">
        <v>5.5555555555555558E-3</v>
      </c>
      <c r="J13351" s="23">
        <v>90</v>
      </c>
      <c r="K13351" s="12">
        <f t="shared" si="420"/>
        <v>0.5</v>
      </c>
      <c r="L13351" s="21" t="s">
        <v>21</v>
      </c>
      <c r="M13351" s="23">
        <f t="shared" si="418"/>
        <v>72</v>
      </c>
      <c r="N13351" s="6">
        <v>2024</v>
      </c>
    </row>
    <row r="13352" spans="1:14" ht="19.95" customHeight="1">
      <c r="A13352" s="20" t="s">
        <v>211</v>
      </c>
      <c r="B13352" s="20" t="s">
        <v>14</v>
      </c>
      <c r="C13352" s="20" t="s">
        <v>219</v>
      </c>
      <c r="D13352" s="20" t="s">
        <v>213</v>
      </c>
      <c r="E13352" s="20" t="s">
        <v>207</v>
      </c>
      <c r="F13352" s="21"/>
      <c r="G13352" s="20" t="s">
        <v>19</v>
      </c>
      <c r="H13352" s="21" t="s">
        <v>229</v>
      </c>
      <c r="I13352" s="25">
        <v>4.1485148514851487E-3</v>
      </c>
      <c r="J13352" s="23">
        <v>90</v>
      </c>
      <c r="K13352" s="12">
        <f t="shared" si="420"/>
        <v>0.37336633663366336</v>
      </c>
      <c r="L13352" s="21" t="s">
        <v>21</v>
      </c>
      <c r="M13352" s="23">
        <f t="shared" si="418"/>
        <v>72</v>
      </c>
      <c r="N13352" s="6">
        <v>2024</v>
      </c>
    </row>
    <row r="13353" spans="1:14" ht="19.95" customHeight="1">
      <c r="A13353" s="20" t="s">
        <v>346</v>
      </c>
      <c r="B13353" s="20" t="s">
        <v>42</v>
      </c>
      <c r="C13353" s="20" t="s">
        <v>57</v>
      </c>
      <c r="D13353" s="20" t="s">
        <v>16</v>
      </c>
      <c r="E13353" s="20" t="s">
        <v>202</v>
      </c>
      <c r="F13353" s="21"/>
      <c r="G13353" s="20" t="s">
        <v>19</v>
      </c>
      <c r="H13353" s="21" t="s">
        <v>162</v>
      </c>
      <c r="I13353" s="25">
        <v>3.49</v>
      </c>
      <c r="J13353" s="23">
        <v>16.5</v>
      </c>
      <c r="K13353" s="12">
        <f t="shared" si="420"/>
        <v>57.585000000000001</v>
      </c>
      <c r="L13353" s="21" t="s">
        <v>21</v>
      </c>
      <c r="M13353" s="23">
        <f t="shared" si="418"/>
        <v>13.2</v>
      </c>
      <c r="N13353" s="6">
        <v>2024</v>
      </c>
    </row>
    <row r="13354" spans="1:14" ht="19.95" customHeight="1">
      <c r="A13354" s="20" t="s">
        <v>211</v>
      </c>
      <c r="B13354" s="20" t="s">
        <v>14</v>
      </c>
      <c r="C13354" s="20" t="s">
        <v>192</v>
      </c>
      <c r="D13354" s="20" t="s">
        <v>213</v>
      </c>
      <c r="E13354" s="20" t="s">
        <v>155</v>
      </c>
      <c r="F13354" s="21"/>
      <c r="G13354" s="20" t="s">
        <v>19</v>
      </c>
      <c r="H13354" s="21" t="s">
        <v>182</v>
      </c>
      <c r="I13354" s="25">
        <v>5.208333333333333E-3</v>
      </c>
      <c r="J13354" s="23">
        <v>70</v>
      </c>
      <c r="K13354" s="12">
        <f t="shared" si="420"/>
        <v>0.36458333333333331</v>
      </c>
      <c r="L13354" s="21" t="s">
        <v>21</v>
      </c>
      <c r="M13354" s="23">
        <f t="shared" si="418"/>
        <v>56</v>
      </c>
      <c r="N13354" s="6">
        <v>2024</v>
      </c>
    </row>
    <row r="13355" spans="1:14" ht="19.95" customHeight="1">
      <c r="A13355" s="20" t="s">
        <v>346</v>
      </c>
      <c r="B13355" s="20" t="s">
        <v>30</v>
      </c>
      <c r="C13355" s="20" t="s">
        <v>31</v>
      </c>
      <c r="D13355" s="20" t="s">
        <v>135</v>
      </c>
      <c r="E13355" s="20" t="s">
        <v>202</v>
      </c>
      <c r="F13355" s="21"/>
      <c r="G13355" s="20" t="s">
        <v>19</v>
      </c>
      <c r="H13355" s="21" t="s">
        <v>162</v>
      </c>
      <c r="I13355" s="25">
        <v>2.1405000000000003</v>
      </c>
      <c r="J13355" s="23">
        <v>16.5</v>
      </c>
      <c r="K13355" s="12">
        <f t="shared" si="420"/>
        <v>35.318250000000006</v>
      </c>
      <c r="L13355" s="21" t="s">
        <v>21</v>
      </c>
      <c r="M13355" s="23">
        <f t="shared" si="418"/>
        <v>13.2</v>
      </c>
      <c r="N13355" s="6">
        <v>2024</v>
      </c>
    </row>
    <row r="13356" spans="1:14" ht="19.95" customHeight="1">
      <c r="A13356" s="20" t="s">
        <v>211</v>
      </c>
      <c r="B13356" s="20" t="s">
        <v>14</v>
      </c>
      <c r="C13356" s="20" t="s">
        <v>192</v>
      </c>
      <c r="D13356" s="20" t="s">
        <v>213</v>
      </c>
      <c r="E13356" s="20" t="s">
        <v>207</v>
      </c>
      <c r="F13356" s="21"/>
      <c r="G13356" s="20" t="s">
        <v>19</v>
      </c>
      <c r="H13356" s="21" t="s">
        <v>229</v>
      </c>
      <c r="I13356" s="25">
        <v>5.3749999999999996E-3</v>
      </c>
      <c r="J13356" s="23">
        <v>90</v>
      </c>
      <c r="K13356" s="12">
        <f t="shared" si="420"/>
        <v>0.48374999999999996</v>
      </c>
      <c r="L13356" s="21" t="s">
        <v>21</v>
      </c>
      <c r="M13356" s="23">
        <f t="shared" si="418"/>
        <v>72</v>
      </c>
      <c r="N13356" s="6">
        <v>2024</v>
      </c>
    </row>
    <row r="13357" spans="1:14" ht="19.95" customHeight="1">
      <c r="A13357" s="20" t="s">
        <v>346</v>
      </c>
      <c r="B13357" s="20" t="s">
        <v>30</v>
      </c>
      <c r="C13357" s="20" t="s">
        <v>31</v>
      </c>
      <c r="D13357" s="20" t="s">
        <v>135</v>
      </c>
      <c r="E13357" s="20" t="s">
        <v>202</v>
      </c>
      <c r="F13357" s="21"/>
      <c r="G13357" s="20" t="s">
        <v>19</v>
      </c>
      <c r="H13357" s="21" t="s">
        <v>162</v>
      </c>
      <c r="I13357" s="25">
        <v>1.9520000000000002</v>
      </c>
      <c r="J13357" s="23">
        <v>16.5</v>
      </c>
      <c r="K13357" s="12">
        <f t="shared" si="420"/>
        <v>32.208000000000006</v>
      </c>
      <c r="L13357" s="21" t="s">
        <v>21</v>
      </c>
      <c r="M13357" s="23">
        <f t="shared" si="418"/>
        <v>13.2</v>
      </c>
      <c r="N13357" s="6">
        <v>2024</v>
      </c>
    </row>
    <row r="13358" spans="1:14" ht="19.95" customHeight="1">
      <c r="A13358" s="20" t="s">
        <v>346</v>
      </c>
      <c r="B13358" s="20" t="s">
        <v>42</v>
      </c>
      <c r="C13358" s="20" t="s">
        <v>57</v>
      </c>
      <c r="D13358" s="20" t="s">
        <v>16</v>
      </c>
      <c r="E13358" s="20" t="s">
        <v>202</v>
      </c>
      <c r="F13358" s="21"/>
      <c r="G13358" s="20" t="s">
        <v>19</v>
      </c>
      <c r="H13358" s="21" t="s">
        <v>162</v>
      </c>
      <c r="I13358" s="25">
        <v>3.2009999999999996</v>
      </c>
      <c r="J13358" s="23">
        <v>16.5</v>
      </c>
      <c r="K13358" s="12">
        <f t="shared" si="420"/>
        <v>52.816499999999991</v>
      </c>
      <c r="L13358" s="21" t="s">
        <v>21</v>
      </c>
      <c r="M13358" s="23">
        <f t="shared" si="418"/>
        <v>13.2</v>
      </c>
      <c r="N13358" s="6">
        <v>2024</v>
      </c>
    </row>
    <row r="13359" spans="1:14" ht="19.95" customHeight="1">
      <c r="A13359" s="20" t="s">
        <v>211</v>
      </c>
      <c r="B13359" s="20" t="s">
        <v>14</v>
      </c>
      <c r="C13359" s="20" t="s">
        <v>192</v>
      </c>
      <c r="D13359" s="20" t="s">
        <v>213</v>
      </c>
      <c r="E13359" s="20" t="s">
        <v>155</v>
      </c>
      <c r="F13359" s="21"/>
      <c r="G13359" s="20" t="s">
        <v>19</v>
      </c>
      <c r="H13359" s="21" t="s">
        <v>182</v>
      </c>
      <c r="I13359" s="25">
        <v>5.2604166666666667E-3</v>
      </c>
      <c r="J13359" s="23">
        <v>70</v>
      </c>
      <c r="K13359" s="12">
        <f t="shared" si="420"/>
        <v>0.36822916666666666</v>
      </c>
      <c r="L13359" s="21" t="s">
        <v>21</v>
      </c>
      <c r="M13359" s="23">
        <f t="shared" si="418"/>
        <v>56</v>
      </c>
      <c r="N13359" s="6">
        <v>2024</v>
      </c>
    </row>
    <row r="13360" spans="1:14" ht="19.95" customHeight="1">
      <c r="A13360" s="20" t="s">
        <v>346</v>
      </c>
      <c r="B13360" s="20" t="s">
        <v>14</v>
      </c>
      <c r="C13360" s="20" t="s">
        <v>102</v>
      </c>
      <c r="D13360" s="20" t="s">
        <v>16</v>
      </c>
      <c r="E13360" s="20" t="s">
        <v>202</v>
      </c>
      <c r="F13360" s="21"/>
      <c r="G13360" s="20" t="s">
        <v>19</v>
      </c>
      <c r="H13360" s="21" t="s">
        <v>162</v>
      </c>
      <c r="I13360" s="25">
        <v>0.26064516129032256</v>
      </c>
      <c r="J13360" s="23">
        <v>12.5</v>
      </c>
      <c r="K13360" s="12">
        <f t="shared" si="420"/>
        <v>3.258064516129032</v>
      </c>
      <c r="L13360" s="21" t="s">
        <v>21</v>
      </c>
      <c r="M13360" s="23">
        <f t="shared" si="418"/>
        <v>10</v>
      </c>
      <c r="N13360" s="6">
        <v>2024</v>
      </c>
    </row>
    <row r="13361" spans="1:14" ht="19.95" customHeight="1">
      <c r="A13361" s="20" t="s">
        <v>346</v>
      </c>
      <c r="B13361" s="20" t="s">
        <v>14</v>
      </c>
      <c r="C13361" s="20" t="s">
        <v>46</v>
      </c>
      <c r="D13361" s="20" t="s">
        <v>16</v>
      </c>
      <c r="E13361" s="20" t="s">
        <v>202</v>
      </c>
      <c r="F13361" s="21"/>
      <c r="G13361" s="20" t="s">
        <v>19</v>
      </c>
      <c r="H13361" s="21" t="s">
        <v>162</v>
      </c>
      <c r="I13361" s="25">
        <v>9.483870967741935E-2</v>
      </c>
      <c r="J13361" s="23">
        <v>14</v>
      </c>
      <c r="K13361" s="12">
        <f t="shared" si="420"/>
        <v>1.3277419354838709</v>
      </c>
      <c r="L13361" s="21" t="s">
        <v>21</v>
      </c>
      <c r="M13361" s="23">
        <f t="shared" si="418"/>
        <v>11.2</v>
      </c>
      <c r="N13361" s="6">
        <v>2024</v>
      </c>
    </row>
    <row r="13362" spans="1:14" ht="19.95" customHeight="1">
      <c r="A13362" s="20" t="s">
        <v>346</v>
      </c>
      <c r="B13362" s="20" t="s">
        <v>40</v>
      </c>
      <c r="C13362" s="20" t="s">
        <v>65</v>
      </c>
      <c r="D13362" s="20" t="s">
        <v>16</v>
      </c>
      <c r="E13362" s="20" t="s">
        <v>202</v>
      </c>
      <c r="F13362" s="21"/>
      <c r="G13362" s="20" t="s">
        <v>19</v>
      </c>
      <c r="H13362" s="21" t="s">
        <v>162</v>
      </c>
      <c r="I13362" s="25">
        <v>2.6550000000000002</v>
      </c>
      <c r="J13362" s="23">
        <v>16.5</v>
      </c>
      <c r="K13362" s="12">
        <f t="shared" si="420"/>
        <v>43.807500000000005</v>
      </c>
      <c r="L13362" s="21" t="s">
        <v>21</v>
      </c>
      <c r="M13362" s="23">
        <f t="shared" si="418"/>
        <v>13.2</v>
      </c>
      <c r="N13362" s="6">
        <v>2024</v>
      </c>
    </row>
    <row r="13363" spans="1:14" ht="19.95" customHeight="1">
      <c r="A13363" s="20" t="s">
        <v>346</v>
      </c>
      <c r="B13363" s="20" t="s">
        <v>14</v>
      </c>
      <c r="C13363" s="20" t="s">
        <v>45</v>
      </c>
      <c r="D13363" s="20" t="s">
        <v>16</v>
      </c>
      <c r="E13363" s="20" t="s">
        <v>202</v>
      </c>
      <c r="F13363" s="21"/>
      <c r="G13363" s="20" t="s">
        <v>19</v>
      </c>
      <c r="H13363" s="21" t="s">
        <v>162</v>
      </c>
      <c r="I13363" s="25">
        <v>0.15419354838709678</v>
      </c>
      <c r="J13363" s="23">
        <v>12.5</v>
      </c>
      <c r="K13363" s="12">
        <f t="shared" si="420"/>
        <v>1.9274193548387097</v>
      </c>
      <c r="L13363" s="21" t="s">
        <v>21</v>
      </c>
      <c r="M13363" s="23">
        <f t="shared" si="418"/>
        <v>10</v>
      </c>
      <c r="N13363" s="6">
        <v>2024</v>
      </c>
    </row>
    <row r="13364" spans="1:14" ht="19.95" customHeight="1">
      <c r="A13364" s="20" t="s">
        <v>211</v>
      </c>
      <c r="B13364" s="20" t="s">
        <v>14</v>
      </c>
      <c r="C13364" s="20" t="s">
        <v>192</v>
      </c>
      <c r="D13364" s="20" t="s">
        <v>213</v>
      </c>
      <c r="E13364" s="20" t="s">
        <v>207</v>
      </c>
      <c r="F13364" s="21"/>
      <c r="G13364" s="20" t="s">
        <v>19</v>
      </c>
      <c r="H13364" s="21" t="s">
        <v>229</v>
      </c>
      <c r="I13364" s="25">
        <v>5.3686635944700462E-3</v>
      </c>
      <c r="J13364" s="23">
        <v>90</v>
      </c>
      <c r="K13364" s="12">
        <f t="shared" si="420"/>
        <v>0.48317972350230415</v>
      </c>
      <c r="L13364" s="21" t="s">
        <v>21</v>
      </c>
      <c r="M13364" s="23">
        <f t="shared" si="418"/>
        <v>72</v>
      </c>
      <c r="N13364" s="6">
        <v>2024</v>
      </c>
    </row>
    <row r="13365" spans="1:14" ht="19.95" customHeight="1">
      <c r="A13365" s="20" t="s">
        <v>211</v>
      </c>
      <c r="B13365" s="20" t="s">
        <v>14</v>
      </c>
      <c r="C13365" s="20" t="s">
        <v>215</v>
      </c>
      <c r="D13365" s="20" t="s">
        <v>213</v>
      </c>
      <c r="E13365" s="20" t="s">
        <v>155</v>
      </c>
      <c r="F13365" s="21"/>
      <c r="G13365" s="20" t="s">
        <v>19</v>
      </c>
      <c r="H13365" s="21" t="s">
        <v>182</v>
      </c>
      <c r="I13365" s="25">
        <v>3.3333333333333335E-3</v>
      </c>
      <c r="J13365" s="23">
        <v>70</v>
      </c>
      <c r="K13365" s="12">
        <f t="shared" si="420"/>
        <v>0.23333333333333334</v>
      </c>
      <c r="L13365" s="21" t="s">
        <v>21</v>
      </c>
      <c r="M13365" s="23">
        <f t="shared" si="418"/>
        <v>56</v>
      </c>
      <c r="N13365" s="6">
        <v>2024</v>
      </c>
    </row>
    <row r="13366" spans="1:14" ht="19.95" customHeight="1">
      <c r="A13366" s="20" t="s">
        <v>211</v>
      </c>
      <c r="B13366" s="20" t="s">
        <v>14</v>
      </c>
      <c r="C13366" s="20" t="s">
        <v>192</v>
      </c>
      <c r="D13366" s="20" t="s">
        <v>213</v>
      </c>
      <c r="E13366" s="20" t="s">
        <v>155</v>
      </c>
      <c r="F13366" s="21"/>
      <c r="G13366" s="20" t="s">
        <v>19</v>
      </c>
      <c r="H13366" s="21" t="s">
        <v>182</v>
      </c>
      <c r="I13366" s="25">
        <v>5.0000000000000001E-3</v>
      </c>
      <c r="J13366" s="23">
        <v>70</v>
      </c>
      <c r="K13366" s="12">
        <f t="shared" si="420"/>
        <v>0.35000000000000003</v>
      </c>
      <c r="L13366" s="21" t="s">
        <v>21</v>
      </c>
      <c r="M13366" s="23">
        <f t="shared" si="418"/>
        <v>56</v>
      </c>
      <c r="N13366" s="6">
        <v>2024</v>
      </c>
    </row>
    <row r="13367" spans="1:14" ht="19.95" customHeight="1">
      <c r="A13367" s="20" t="s">
        <v>211</v>
      </c>
      <c r="B13367" s="20" t="s">
        <v>14</v>
      </c>
      <c r="C13367" s="20" t="s">
        <v>215</v>
      </c>
      <c r="D13367" s="20" t="s">
        <v>213</v>
      </c>
      <c r="E13367" s="20" t="s">
        <v>155</v>
      </c>
      <c r="F13367" s="21"/>
      <c r="G13367" s="20" t="s">
        <v>19</v>
      </c>
      <c r="H13367" s="21" t="s">
        <v>182</v>
      </c>
      <c r="I13367" s="25">
        <v>3.3333333333333335E-3</v>
      </c>
      <c r="J13367" s="23">
        <v>70</v>
      </c>
      <c r="K13367" s="12">
        <f t="shared" si="420"/>
        <v>0.23333333333333334</v>
      </c>
      <c r="L13367" s="21" t="s">
        <v>21</v>
      </c>
      <c r="M13367" s="23">
        <f t="shared" si="418"/>
        <v>56</v>
      </c>
      <c r="N13367" s="6">
        <v>2024</v>
      </c>
    </row>
    <row r="13368" spans="1:14" ht="19.95" customHeight="1">
      <c r="A13368" s="20" t="s">
        <v>211</v>
      </c>
      <c r="B13368" s="20" t="s">
        <v>14</v>
      </c>
      <c r="C13368" s="20" t="s">
        <v>192</v>
      </c>
      <c r="D13368" s="20" t="s">
        <v>213</v>
      </c>
      <c r="E13368" s="20" t="s">
        <v>155</v>
      </c>
      <c r="F13368" s="21"/>
      <c r="G13368" s="20" t="s">
        <v>19</v>
      </c>
      <c r="H13368" s="21" t="s">
        <v>182</v>
      </c>
      <c r="I13368" s="25">
        <v>5.0909090909090913E-3</v>
      </c>
      <c r="J13368" s="23">
        <v>70</v>
      </c>
      <c r="K13368" s="12">
        <f t="shared" si="420"/>
        <v>0.35636363636363638</v>
      </c>
      <c r="L13368" s="21" t="s">
        <v>21</v>
      </c>
      <c r="M13368" s="23">
        <f t="shared" ref="M13368:M13431" si="421">ROUND(J13368-J13368*20/100,1)</f>
        <v>56</v>
      </c>
      <c r="N13368" s="6">
        <v>2024</v>
      </c>
    </row>
    <row r="13369" spans="1:14" ht="19.95" customHeight="1">
      <c r="A13369" s="20" t="s">
        <v>211</v>
      </c>
      <c r="B13369" s="20" t="s">
        <v>14</v>
      </c>
      <c r="C13369" s="20" t="s">
        <v>192</v>
      </c>
      <c r="D13369" s="20" t="s">
        <v>213</v>
      </c>
      <c r="E13369" s="20" t="s">
        <v>155</v>
      </c>
      <c r="F13369" s="21"/>
      <c r="G13369" s="20" t="s">
        <v>19</v>
      </c>
      <c r="H13369" s="21" t="s">
        <v>182</v>
      </c>
      <c r="I13369" s="25">
        <v>5.0000000000000001E-3</v>
      </c>
      <c r="J13369" s="23">
        <v>70</v>
      </c>
      <c r="K13369" s="12">
        <f t="shared" si="420"/>
        <v>0.35000000000000003</v>
      </c>
      <c r="L13369" s="21" t="s">
        <v>21</v>
      </c>
      <c r="M13369" s="23">
        <f t="shared" si="421"/>
        <v>56</v>
      </c>
      <c r="N13369" s="6">
        <v>2024</v>
      </c>
    </row>
    <row r="13370" spans="1:14" ht="19.95" customHeight="1">
      <c r="A13370" s="20" t="s">
        <v>211</v>
      </c>
      <c r="B13370" s="20" t="s">
        <v>14</v>
      </c>
      <c r="C13370" s="20" t="s">
        <v>215</v>
      </c>
      <c r="D13370" s="20" t="s">
        <v>213</v>
      </c>
      <c r="E13370" s="20" t="s">
        <v>155</v>
      </c>
      <c r="F13370" s="21"/>
      <c r="G13370" s="20" t="s">
        <v>19</v>
      </c>
      <c r="H13370" s="21" t="s">
        <v>182</v>
      </c>
      <c r="I13370" s="25">
        <v>3.1250000000000002E-3</v>
      </c>
      <c r="J13370" s="23">
        <v>70</v>
      </c>
      <c r="K13370" s="12">
        <f t="shared" si="420"/>
        <v>0.21875</v>
      </c>
      <c r="L13370" s="21" t="s">
        <v>21</v>
      </c>
      <c r="M13370" s="23">
        <f t="shared" si="421"/>
        <v>56</v>
      </c>
      <c r="N13370" s="6">
        <v>2024</v>
      </c>
    </row>
    <row r="13371" spans="1:14" ht="19.95" customHeight="1">
      <c r="A13371" s="20" t="s">
        <v>211</v>
      </c>
      <c r="B13371" s="20" t="s">
        <v>14</v>
      </c>
      <c r="C13371" s="20" t="s">
        <v>192</v>
      </c>
      <c r="D13371" s="20" t="s">
        <v>213</v>
      </c>
      <c r="E13371" s="20" t="s">
        <v>155</v>
      </c>
      <c r="F13371" s="21"/>
      <c r="G13371" s="20" t="s">
        <v>19</v>
      </c>
      <c r="H13371" s="21" t="s">
        <v>182</v>
      </c>
      <c r="I13371" s="25">
        <v>5.3125000000000004E-3</v>
      </c>
      <c r="J13371" s="23">
        <v>70</v>
      </c>
      <c r="K13371" s="12">
        <f t="shared" si="420"/>
        <v>0.37187500000000001</v>
      </c>
      <c r="L13371" s="21" t="s">
        <v>21</v>
      </c>
      <c r="M13371" s="23">
        <f t="shared" si="421"/>
        <v>56</v>
      </c>
      <c r="N13371" s="6">
        <v>2024</v>
      </c>
    </row>
    <row r="13372" spans="1:14" ht="19.95" customHeight="1">
      <c r="A13372" s="20" t="s">
        <v>211</v>
      </c>
      <c r="B13372" s="20" t="s">
        <v>14</v>
      </c>
      <c r="C13372" s="20" t="s">
        <v>215</v>
      </c>
      <c r="D13372" s="20" t="s">
        <v>213</v>
      </c>
      <c r="E13372" s="20" t="s">
        <v>155</v>
      </c>
      <c r="F13372" s="21"/>
      <c r="G13372" s="20" t="s">
        <v>19</v>
      </c>
      <c r="H13372" s="21" t="s">
        <v>182</v>
      </c>
      <c r="I13372" s="25">
        <v>3.4375E-3</v>
      </c>
      <c r="J13372" s="23">
        <v>70</v>
      </c>
      <c r="K13372" s="12">
        <f t="shared" si="420"/>
        <v>0.24062500000000001</v>
      </c>
      <c r="L13372" s="21" t="s">
        <v>21</v>
      </c>
      <c r="M13372" s="23">
        <f t="shared" si="421"/>
        <v>56</v>
      </c>
      <c r="N13372" s="6">
        <v>2024</v>
      </c>
    </row>
    <row r="13373" spans="1:14" ht="19.95" customHeight="1">
      <c r="A13373" s="20" t="s">
        <v>211</v>
      </c>
      <c r="B13373" s="20" t="s">
        <v>14</v>
      </c>
      <c r="C13373" s="20" t="s">
        <v>192</v>
      </c>
      <c r="D13373" s="20" t="s">
        <v>213</v>
      </c>
      <c r="E13373" s="20" t="s">
        <v>150</v>
      </c>
      <c r="F13373" s="21"/>
      <c r="G13373" s="20" t="s">
        <v>19</v>
      </c>
      <c r="H13373" s="21" t="s">
        <v>182</v>
      </c>
      <c r="I13373" s="25">
        <v>5.2941176470588241E-3</v>
      </c>
      <c r="J13373" s="23">
        <v>70</v>
      </c>
      <c r="K13373" s="12">
        <f t="shared" si="420"/>
        <v>0.37058823529411766</v>
      </c>
      <c r="L13373" s="21" t="s">
        <v>21</v>
      </c>
      <c r="M13373" s="23">
        <f t="shared" si="421"/>
        <v>56</v>
      </c>
      <c r="N13373" s="6">
        <v>2024</v>
      </c>
    </row>
    <row r="13374" spans="1:14" ht="19.95" customHeight="1">
      <c r="A13374" s="20" t="s">
        <v>211</v>
      </c>
      <c r="B13374" s="20" t="s">
        <v>14</v>
      </c>
      <c r="C13374" s="20" t="s">
        <v>75</v>
      </c>
      <c r="D13374" s="20" t="s">
        <v>183</v>
      </c>
      <c r="E13374" s="20" t="s">
        <v>150</v>
      </c>
      <c r="F13374" s="21"/>
      <c r="G13374" s="20" t="s">
        <v>19</v>
      </c>
      <c r="H13374" s="21" t="s">
        <v>182</v>
      </c>
      <c r="I13374" s="25">
        <v>1.4999999999999999E-2</v>
      </c>
      <c r="J13374" s="23">
        <v>80</v>
      </c>
      <c r="K13374" s="12">
        <f t="shared" si="420"/>
        <v>1.2</v>
      </c>
      <c r="L13374" s="21" t="s">
        <v>21</v>
      </c>
      <c r="M13374" s="23">
        <f t="shared" si="421"/>
        <v>64</v>
      </c>
      <c r="N13374" s="6">
        <v>2024</v>
      </c>
    </row>
    <row r="13375" spans="1:14" ht="19.95" customHeight="1">
      <c r="A13375" s="20" t="s">
        <v>211</v>
      </c>
      <c r="B13375" s="20" t="s">
        <v>14</v>
      </c>
      <c r="C13375" s="20" t="s">
        <v>215</v>
      </c>
      <c r="D13375" s="20" t="s">
        <v>213</v>
      </c>
      <c r="E13375" s="20" t="s">
        <v>207</v>
      </c>
      <c r="F13375" s="21"/>
      <c r="G13375" s="20" t="s">
        <v>19</v>
      </c>
      <c r="H13375" s="21" t="s">
        <v>229</v>
      </c>
      <c r="I13375" s="25">
        <v>3.0612244897959182E-3</v>
      </c>
      <c r="J13375" s="23">
        <v>90</v>
      </c>
      <c r="K13375" s="12">
        <f t="shared" si="420"/>
        <v>0.27551020408163263</v>
      </c>
      <c r="L13375" s="21" t="s">
        <v>21</v>
      </c>
      <c r="M13375" s="23">
        <f t="shared" si="421"/>
        <v>72</v>
      </c>
      <c r="N13375" s="6">
        <v>2024</v>
      </c>
    </row>
    <row r="13376" spans="1:14" ht="19.95" customHeight="1">
      <c r="A13376" s="20" t="s">
        <v>211</v>
      </c>
      <c r="B13376" s="20" t="s">
        <v>14</v>
      </c>
      <c r="C13376" s="20" t="s">
        <v>215</v>
      </c>
      <c r="D13376" s="20" t="s">
        <v>213</v>
      </c>
      <c r="E13376" s="20" t="s">
        <v>207</v>
      </c>
      <c r="F13376" s="21"/>
      <c r="G13376" s="20" t="s">
        <v>19</v>
      </c>
      <c r="H13376" s="21" t="s">
        <v>229</v>
      </c>
      <c r="I13376" s="25">
        <v>3.1859756097560974E-3</v>
      </c>
      <c r="J13376" s="23">
        <v>90</v>
      </c>
      <c r="K13376" s="12">
        <f t="shared" si="420"/>
        <v>0.28673780487804879</v>
      </c>
      <c r="L13376" s="21" t="s">
        <v>21</v>
      </c>
      <c r="M13376" s="23">
        <f t="shared" si="421"/>
        <v>72</v>
      </c>
      <c r="N13376" s="6">
        <v>2024</v>
      </c>
    </row>
    <row r="13377" spans="1:14" ht="19.95" customHeight="1">
      <c r="A13377" s="20" t="s">
        <v>211</v>
      </c>
      <c r="B13377" s="20" t="s">
        <v>14</v>
      </c>
      <c r="C13377" s="20" t="s">
        <v>214</v>
      </c>
      <c r="D13377" s="20" t="s">
        <v>213</v>
      </c>
      <c r="E13377" s="20" t="s">
        <v>207</v>
      </c>
      <c r="F13377" s="21"/>
      <c r="G13377" s="20" t="s">
        <v>19</v>
      </c>
      <c r="H13377" s="21" t="s">
        <v>229</v>
      </c>
      <c r="I13377" s="25">
        <v>9.6341463414634145E-3</v>
      </c>
      <c r="J13377" s="23">
        <v>100</v>
      </c>
      <c r="K13377" s="12">
        <f t="shared" si="420"/>
        <v>0.96341463414634143</v>
      </c>
      <c r="L13377" s="21" t="s">
        <v>21</v>
      </c>
      <c r="M13377" s="23">
        <f t="shared" si="421"/>
        <v>80</v>
      </c>
      <c r="N13377" s="6">
        <v>2024</v>
      </c>
    </row>
    <row r="13378" spans="1:14" ht="19.95" customHeight="1">
      <c r="A13378" s="20" t="s">
        <v>211</v>
      </c>
      <c r="B13378" s="20" t="s">
        <v>14</v>
      </c>
      <c r="C13378" s="20" t="s">
        <v>192</v>
      </c>
      <c r="D13378" s="20" t="s">
        <v>213</v>
      </c>
      <c r="E13378" s="20" t="s">
        <v>155</v>
      </c>
      <c r="F13378" s="21"/>
      <c r="G13378" s="20" t="s">
        <v>19</v>
      </c>
      <c r="H13378" s="21" t="s">
        <v>182</v>
      </c>
      <c r="I13378" s="25">
        <v>5.0000000000000001E-3</v>
      </c>
      <c r="J13378" s="23">
        <v>70</v>
      </c>
      <c r="K13378" s="12">
        <f t="shared" si="420"/>
        <v>0.35000000000000003</v>
      </c>
      <c r="L13378" s="21" t="s">
        <v>21</v>
      </c>
      <c r="M13378" s="23">
        <f t="shared" si="421"/>
        <v>56</v>
      </c>
      <c r="N13378" s="6">
        <v>2024</v>
      </c>
    </row>
    <row r="13379" spans="1:14" ht="19.95" customHeight="1">
      <c r="A13379" s="20" t="s">
        <v>246</v>
      </c>
      <c r="B13379" s="20" t="s">
        <v>30</v>
      </c>
      <c r="C13379" s="20" t="s">
        <v>65</v>
      </c>
      <c r="D13379" s="20" t="s">
        <v>16</v>
      </c>
      <c r="E13379" s="20" t="s">
        <v>189</v>
      </c>
      <c r="F13379" s="21"/>
      <c r="G13379" s="20" t="s">
        <v>19</v>
      </c>
      <c r="H13379" s="21" t="s">
        <v>152</v>
      </c>
      <c r="I13379" s="25">
        <v>1.77</v>
      </c>
      <c r="J13379" s="23">
        <v>45</v>
      </c>
      <c r="K13379" s="12">
        <f t="shared" si="420"/>
        <v>79.650000000000006</v>
      </c>
      <c r="L13379" s="21" t="s">
        <v>21</v>
      </c>
      <c r="M13379" s="23">
        <f t="shared" si="421"/>
        <v>36</v>
      </c>
      <c r="N13379" s="6">
        <v>2024</v>
      </c>
    </row>
    <row r="13380" spans="1:14" ht="19.95" customHeight="1">
      <c r="A13380" s="20" t="s">
        <v>211</v>
      </c>
      <c r="B13380" s="20" t="s">
        <v>14</v>
      </c>
      <c r="C13380" s="20" t="s">
        <v>192</v>
      </c>
      <c r="D13380" s="20" t="s">
        <v>213</v>
      </c>
      <c r="E13380" s="20" t="s">
        <v>27</v>
      </c>
      <c r="F13380" s="21"/>
      <c r="G13380" s="20" t="s">
        <v>19</v>
      </c>
      <c r="H13380" s="21" t="s">
        <v>182</v>
      </c>
      <c r="I13380" s="25">
        <v>5.1067073170731709E-3</v>
      </c>
      <c r="J13380" s="23">
        <v>75</v>
      </c>
      <c r="K13380" s="12">
        <f t="shared" si="420"/>
        <v>0.3830030487804878</v>
      </c>
      <c r="L13380" s="21" t="s">
        <v>21</v>
      </c>
      <c r="M13380" s="23">
        <f t="shared" si="421"/>
        <v>60</v>
      </c>
      <c r="N13380" s="6">
        <v>2024</v>
      </c>
    </row>
    <row r="13381" spans="1:14" ht="19.95" customHeight="1">
      <c r="A13381" s="20" t="s">
        <v>211</v>
      </c>
      <c r="B13381" s="20" t="s">
        <v>14</v>
      </c>
      <c r="C13381" s="20" t="s">
        <v>215</v>
      </c>
      <c r="D13381" s="20" t="s">
        <v>213</v>
      </c>
      <c r="E13381" s="20" t="s">
        <v>17</v>
      </c>
      <c r="F13381" s="21"/>
      <c r="G13381" s="20" t="s">
        <v>19</v>
      </c>
      <c r="H13381" s="21" t="s">
        <v>182</v>
      </c>
      <c r="I13381" s="25">
        <v>3.3333333333333335E-3</v>
      </c>
      <c r="J13381" s="23">
        <v>70</v>
      </c>
      <c r="K13381" s="12">
        <f t="shared" si="420"/>
        <v>0.23333333333333334</v>
      </c>
      <c r="L13381" s="21" t="s">
        <v>21</v>
      </c>
      <c r="M13381" s="23">
        <f t="shared" si="421"/>
        <v>56</v>
      </c>
      <c r="N13381" s="6">
        <v>2024</v>
      </c>
    </row>
    <row r="13382" spans="1:14" ht="19.95" customHeight="1">
      <c r="A13382" s="20" t="s">
        <v>211</v>
      </c>
      <c r="B13382" s="20" t="s">
        <v>14</v>
      </c>
      <c r="C13382" s="20" t="s">
        <v>214</v>
      </c>
      <c r="D13382" s="20" t="s">
        <v>213</v>
      </c>
      <c r="E13382" s="20" t="s">
        <v>27</v>
      </c>
      <c r="F13382" s="21"/>
      <c r="G13382" s="20" t="s">
        <v>19</v>
      </c>
      <c r="H13382" s="21" t="s">
        <v>229</v>
      </c>
      <c r="I13382" s="25">
        <v>0.01</v>
      </c>
      <c r="J13382" s="23">
        <v>75</v>
      </c>
      <c r="K13382" s="12">
        <f t="shared" si="420"/>
        <v>0.75</v>
      </c>
      <c r="L13382" s="21" t="s">
        <v>21</v>
      </c>
      <c r="M13382" s="23">
        <f t="shared" si="421"/>
        <v>60</v>
      </c>
      <c r="N13382" s="6">
        <v>2024</v>
      </c>
    </row>
    <row r="13383" spans="1:14" ht="19.95" customHeight="1">
      <c r="A13383" s="20" t="s">
        <v>158</v>
      </c>
      <c r="B13383" s="20" t="s">
        <v>42</v>
      </c>
      <c r="C13383" s="20" t="s">
        <v>57</v>
      </c>
      <c r="D13383" s="20" t="s">
        <v>16</v>
      </c>
      <c r="E13383" s="20" t="s">
        <v>27</v>
      </c>
      <c r="F13383" s="21"/>
      <c r="G13383" s="20" t="s">
        <v>19</v>
      </c>
      <c r="H13383" s="21" t="s">
        <v>92</v>
      </c>
      <c r="I13383" s="25">
        <v>2.3417021276595746</v>
      </c>
      <c r="J13383" s="23">
        <v>9.82</v>
      </c>
      <c r="K13383" s="12">
        <f t="shared" si="420"/>
        <v>22.995514893617024</v>
      </c>
      <c r="L13383" s="21" t="s">
        <v>21</v>
      </c>
      <c r="M13383" s="23">
        <f t="shared" si="421"/>
        <v>7.9</v>
      </c>
      <c r="N13383" s="6">
        <v>2024</v>
      </c>
    </row>
    <row r="13384" spans="1:14" ht="19.95" customHeight="1">
      <c r="A13384" s="20" t="s">
        <v>393</v>
      </c>
      <c r="B13384" s="20" t="s">
        <v>42</v>
      </c>
      <c r="C13384" s="20" t="s">
        <v>44</v>
      </c>
      <c r="D13384" s="20" t="s">
        <v>16</v>
      </c>
      <c r="E13384" s="20" t="s">
        <v>17</v>
      </c>
      <c r="F13384" s="21"/>
      <c r="G13384" s="20" t="s">
        <v>19</v>
      </c>
      <c r="H13384" s="21" t="s">
        <v>394</v>
      </c>
      <c r="I13384" s="25">
        <v>0.17866666666666667</v>
      </c>
      <c r="J13384" s="23">
        <v>32</v>
      </c>
      <c r="K13384" s="12">
        <f t="shared" si="420"/>
        <v>5.7173333333333334</v>
      </c>
      <c r="L13384" s="21" t="s">
        <v>21</v>
      </c>
      <c r="M13384" s="23">
        <f t="shared" si="421"/>
        <v>25.6</v>
      </c>
      <c r="N13384" s="6">
        <v>2024</v>
      </c>
    </row>
    <row r="13385" spans="1:14" ht="19.95" customHeight="1">
      <c r="A13385" s="20" t="s">
        <v>393</v>
      </c>
      <c r="B13385" s="20" t="s">
        <v>42</v>
      </c>
      <c r="C13385" s="20" t="s">
        <v>69</v>
      </c>
      <c r="D13385" s="20" t="s">
        <v>16</v>
      </c>
      <c r="E13385" s="20" t="s">
        <v>17</v>
      </c>
      <c r="F13385" s="21"/>
      <c r="G13385" s="20" t="s">
        <v>19</v>
      </c>
      <c r="H13385" s="21" t="s">
        <v>394</v>
      </c>
      <c r="I13385" s="25">
        <v>0.26133333333333331</v>
      </c>
      <c r="J13385" s="23">
        <v>32</v>
      </c>
      <c r="K13385" s="12">
        <f t="shared" si="420"/>
        <v>8.3626666666666658</v>
      </c>
      <c r="L13385" s="21" t="s">
        <v>21</v>
      </c>
      <c r="M13385" s="23">
        <f t="shared" si="421"/>
        <v>25.6</v>
      </c>
      <c r="N13385" s="6">
        <v>2024</v>
      </c>
    </row>
    <row r="13386" spans="1:14" ht="19.95" customHeight="1">
      <c r="A13386" s="20" t="s">
        <v>211</v>
      </c>
      <c r="B13386" s="20" t="s">
        <v>14</v>
      </c>
      <c r="C13386" s="20" t="s">
        <v>215</v>
      </c>
      <c r="D13386" s="20" t="s">
        <v>213</v>
      </c>
      <c r="E13386" s="20" t="s">
        <v>207</v>
      </c>
      <c r="F13386" s="21"/>
      <c r="G13386" s="20" t="s">
        <v>19</v>
      </c>
      <c r="H13386" s="21" t="s">
        <v>229</v>
      </c>
      <c r="I13386" s="25">
        <v>3.219298245614035E-3</v>
      </c>
      <c r="J13386" s="23">
        <v>90</v>
      </c>
      <c r="K13386" s="12">
        <f t="shared" si="420"/>
        <v>0.28973684210526313</v>
      </c>
      <c r="L13386" s="21" t="s">
        <v>21</v>
      </c>
      <c r="M13386" s="23">
        <f t="shared" si="421"/>
        <v>72</v>
      </c>
      <c r="N13386" s="6">
        <v>2024</v>
      </c>
    </row>
    <row r="13387" spans="1:14" ht="19.95" customHeight="1">
      <c r="A13387" s="20" t="s">
        <v>211</v>
      </c>
      <c r="B13387" s="20" t="s">
        <v>14</v>
      </c>
      <c r="C13387" s="20" t="s">
        <v>219</v>
      </c>
      <c r="D13387" s="20" t="s">
        <v>213</v>
      </c>
      <c r="E13387" s="20" t="s">
        <v>27</v>
      </c>
      <c r="F13387" s="21"/>
      <c r="G13387" s="20" t="s">
        <v>19</v>
      </c>
      <c r="H13387" s="21" t="s">
        <v>182</v>
      </c>
      <c r="I13387" s="25">
        <v>4.0500000000000006E-3</v>
      </c>
      <c r="J13387" s="23">
        <v>70</v>
      </c>
      <c r="K13387" s="12">
        <f t="shared" si="420"/>
        <v>0.28350000000000003</v>
      </c>
      <c r="L13387" s="21" t="s">
        <v>21</v>
      </c>
      <c r="M13387" s="23">
        <f t="shared" si="421"/>
        <v>56</v>
      </c>
      <c r="N13387" s="6">
        <v>2024</v>
      </c>
    </row>
    <row r="13388" spans="1:14" ht="19.95" customHeight="1">
      <c r="A13388" s="20" t="s">
        <v>85</v>
      </c>
      <c r="B13388" s="20" t="s">
        <v>42</v>
      </c>
      <c r="C13388" s="20" t="s">
        <v>63</v>
      </c>
      <c r="D13388" s="20" t="s">
        <v>79</v>
      </c>
      <c r="E13388" s="20" t="s">
        <v>73</v>
      </c>
      <c r="F13388" s="21"/>
      <c r="G13388" s="20" t="s">
        <v>19</v>
      </c>
      <c r="H13388" s="21" t="s">
        <v>87</v>
      </c>
      <c r="I13388" s="25">
        <v>3.23</v>
      </c>
      <c r="J13388" s="23">
        <v>1.05</v>
      </c>
      <c r="K13388" s="12">
        <f t="shared" si="420"/>
        <v>3.3915000000000002</v>
      </c>
      <c r="L13388" s="21" t="s">
        <v>21</v>
      </c>
      <c r="M13388" s="23">
        <f t="shared" si="421"/>
        <v>0.8</v>
      </c>
      <c r="N13388" s="6">
        <v>2024</v>
      </c>
    </row>
    <row r="13389" spans="1:14" ht="19.95" customHeight="1">
      <c r="A13389" s="20" t="s">
        <v>380</v>
      </c>
      <c r="B13389" s="20" t="s">
        <v>30</v>
      </c>
      <c r="C13389" s="20" t="s">
        <v>41</v>
      </c>
      <c r="D13389" s="20" t="s">
        <v>16</v>
      </c>
      <c r="E13389" s="20" t="s">
        <v>27</v>
      </c>
      <c r="F13389" s="21"/>
      <c r="G13389" s="20" t="s">
        <v>19</v>
      </c>
      <c r="H13389" s="21" t="s">
        <v>198</v>
      </c>
      <c r="I13389" s="25">
        <v>1.013529411764706</v>
      </c>
      <c r="J13389" s="23">
        <v>36.5</v>
      </c>
      <c r="K13389" s="12">
        <f t="shared" si="420"/>
        <v>36.99382352941177</v>
      </c>
      <c r="L13389" s="21" t="s">
        <v>21</v>
      </c>
      <c r="M13389" s="23">
        <f t="shared" si="421"/>
        <v>29.2</v>
      </c>
      <c r="N13389" s="6">
        <v>2024</v>
      </c>
    </row>
    <row r="13390" spans="1:14" ht="19.95" customHeight="1">
      <c r="A13390" s="20" t="s">
        <v>387</v>
      </c>
      <c r="B13390" s="20" t="s">
        <v>40</v>
      </c>
      <c r="C13390" s="20" t="s">
        <v>51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159</v>
      </c>
      <c r="I13390" s="25">
        <v>2.8224462365591401</v>
      </c>
      <c r="J13390" s="23">
        <v>0.82</v>
      </c>
      <c r="K13390" s="12">
        <f t="shared" si="420"/>
        <v>2.3144059139784949</v>
      </c>
      <c r="L13390" s="21" t="s">
        <v>21</v>
      </c>
      <c r="M13390" s="23">
        <f t="shared" si="421"/>
        <v>0.7</v>
      </c>
      <c r="N13390" s="6">
        <v>2024</v>
      </c>
    </row>
    <row r="13391" spans="1:14" ht="19.95" customHeight="1">
      <c r="A13391" s="20" t="s">
        <v>290</v>
      </c>
      <c r="B13391" s="20" t="s">
        <v>40</v>
      </c>
      <c r="C13391" s="20" t="s">
        <v>35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0.91</v>
      </c>
      <c r="J13391" s="23">
        <v>30</v>
      </c>
      <c r="K13391" s="12">
        <f t="shared" ref="K13391:K13454" si="422">I13391*J13391</f>
        <v>27.3</v>
      </c>
      <c r="L13391" s="21" t="s">
        <v>21</v>
      </c>
      <c r="M13391" s="23">
        <f t="shared" si="421"/>
        <v>24</v>
      </c>
      <c r="N13391" s="6">
        <v>2024</v>
      </c>
    </row>
    <row r="13392" spans="1:14" ht="19.95" customHeight="1">
      <c r="A13392" s="20" t="s">
        <v>290</v>
      </c>
      <c r="B13392" s="20" t="s">
        <v>40</v>
      </c>
      <c r="C13392" s="20" t="s">
        <v>35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0.90433333333333332</v>
      </c>
      <c r="J13392" s="23">
        <v>30</v>
      </c>
      <c r="K13392" s="12">
        <f t="shared" si="422"/>
        <v>27.13</v>
      </c>
      <c r="L13392" s="21" t="s">
        <v>21</v>
      </c>
      <c r="M13392" s="23">
        <f t="shared" si="421"/>
        <v>24</v>
      </c>
      <c r="N13392" s="6">
        <v>2024</v>
      </c>
    </row>
    <row r="13393" spans="1:14" ht="19.95" customHeight="1">
      <c r="A13393" s="20" t="s">
        <v>346</v>
      </c>
      <c r="B13393" s="20" t="s">
        <v>30</v>
      </c>
      <c r="C13393" s="20" t="s">
        <v>57</v>
      </c>
      <c r="D13393" s="20" t="s">
        <v>16</v>
      </c>
      <c r="E13393" s="20" t="s">
        <v>202</v>
      </c>
      <c r="F13393" s="21"/>
      <c r="G13393" s="20" t="s">
        <v>19</v>
      </c>
      <c r="H13393" s="21" t="s">
        <v>156</v>
      </c>
      <c r="I13393" s="25">
        <v>4.9325999999999999</v>
      </c>
      <c r="J13393" s="23">
        <v>3.65</v>
      </c>
      <c r="K13393" s="12">
        <f t="shared" si="422"/>
        <v>18.003989999999998</v>
      </c>
      <c r="L13393" s="21" t="s">
        <v>21</v>
      </c>
      <c r="M13393" s="23">
        <f t="shared" si="421"/>
        <v>2.9</v>
      </c>
      <c r="N13393" s="6">
        <v>2024</v>
      </c>
    </row>
    <row r="13394" spans="1:14" ht="19.95" customHeight="1">
      <c r="A13394" s="20" t="s">
        <v>276</v>
      </c>
      <c r="B13394" s="20" t="s">
        <v>40</v>
      </c>
      <c r="C13394" s="20" t="s">
        <v>43</v>
      </c>
      <c r="D13394" s="20" t="s">
        <v>16</v>
      </c>
      <c r="E13394" s="20" t="s">
        <v>189</v>
      </c>
      <c r="F13394" s="21"/>
      <c r="G13394" s="20" t="s">
        <v>19</v>
      </c>
      <c r="H13394" s="21" t="s">
        <v>92</v>
      </c>
      <c r="I13394" s="25">
        <v>0.59</v>
      </c>
      <c r="J13394" s="23">
        <v>2.1</v>
      </c>
      <c r="K13394" s="12">
        <f t="shared" si="422"/>
        <v>1.2389999999999999</v>
      </c>
      <c r="L13394" s="21" t="s">
        <v>21</v>
      </c>
      <c r="M13394" s="23">
        <f t="shared" si="421"/>
        <v>1.7</v>
      </c>
      <c r="N13394" s="6">
        <v>2024</v>
      </c>
    </row>
    <row r="13395" spans="1:14" ht="19.95" customHeight="1">
      <c r="A13395" s="20" t="s">
        <v>276</v>
      </c>
      <c r="B13395" s="20" t="s">
        <v>40</v>
      </c>
      <c r="C13395" s="20" t="s">
        <v>41</v>
      </c>
      <c r="D13395" s="20" t="s">
        <v>16</v>
      </c>
      <c r="E13395" s="20" t="s">
        <v>189</v>
      </c>
      <c r="F13395" s="21"/>
      <c r="G13395" s="20" t="s">
        <v>19</v>
      </c>
      <c r="H13395" s="21" t="s">
        <v>92</v>
      </c>
      <c r="I13395" s="25">
        <v>0.86</v>
      </c>
      <c r="J13395" s="23">
        <v>2.2599999999999998</v>
      </c>
      <c r="K13395" s="12">
        <f t="shared" si="422"/>
        <v>1.9435999999999998</v>
      </c>
      <c r="L13395" s="21" t="s">
        <v>21</v>
      </c>
      <c r="M13395" s="23">
        <f t="shared" si="421"/>
        <v>1.8</v>
      </c>
      <c r="N13395" s="6">
        <v>2024</v>
      </c>
    </row>
    <row r="13396" spans="1:14" ht="19.95" customHeight="1">
      <c r="A13396" s="20" t="s">
        <v>266</v>
      </c>
      <c r="B13396" s="20" t="s">
        <v>42</v>
      </c>
      <c r="C13396" s="20" t="s">
        <v>117</v>
      </c>
      <c r="D13396" s="20" t="s">
        <v>16</v>
      </c>
      <c r="E13396" s="20" t="s">
        <v>27</v>
      </c>
      <c r="F13396" s="21"/>
      <c r="G13396" s="20" t="s">
        <v>19</v>
      </c>
      <c r="H13396" s="21" t="s">
        <v>267</v>
      </c>
      <c r="I13396" s="25">
        <v>8.7720000000000002</v>
      </c>
      <c r="J13396" s="23">
        <v>1.56</v>
      </c>
      <c r="K13396" s="12">
        <f t="shared" si="422"/>
        <v>13.684320000000001</v>
      </c>
      <c r="L13396" s="21" t="s">
        <v>21</v>
      </c>
      <c r="M13396" s="23">
        <f t="shared" si="421"/>
        <v>1.2</v>
      </c>
      <c r="N13396" s="6">
        <v>2024</v>
      </c>
    </row>
    <row r="13397" spans="1:14" ht="19.95" customHeight="1">
      <c r="A13397" s="20" t="s">
        <v>330</v>
      </c>
      <c r="B13397" s="20" t="s">
        <v>40</v>
      </c>
      <c r="C13397" s="20" t="s">
        <v>331</v>
      </c>
      <c r="D13397" s="20" t="s">
        <v>110</v>
      </c>
      <c r="E13397" s="20" t="s">
        <v>150</v>
      </c>
      <c r="F13397" s="21"/>
      <c r="G13397" s="20" t="s">
        <v>19</v>
      </c>
      <c r="H13397" s="21" t="s">
        <v>92</v>
      </c>
      <c r="I13397" s="25">
        <v>11.042</v>
      </c>
      <c r="J13397" s="23">
        <v>1.4</v>
      </c>
      <c r="K13397" s="12">
        <f t="shared" si="422"/>
        <v>15.458799999999998</v>
      </c>
      <c r="L13397" s="21" t="s">
        <v>21</v>
      </c>
      <c r="M13397" s="23">
        <f t="shared" si="421"/>
        <v>1.1000000000000001</v>
      </c>
      <c r="N13397" s="6">
        <v>2024</v>
      </c>
    </row>
    <row r="13398" spans="1:14" ht="19.95" customHeight="1">
      <c r="A13398" s="20" t="s">
        <v>395</v>
      </c>
      <c r="B13398" s="20" t="s">
        <v>30</v>
      </c>
      <c r="C13398" s="20" t="s">
        <v>69</v>
      </c>
      <c r="D13398" s="20" t="s">
        <v>269</v>
      </c>
      <c r="E13398" s="20" t="s">
        <v>27</v>
      </c>
      <c r="F13398" s="21"/>
      <c r="G13398" s="20" t="s">
        <v>19</v>
      </c>
      <c r="H13398" s="21" t="s">
        <v>247</v>
      </c>
      <c r="I13398" s="25">
        <v>0.28199999999999997</v>
      </c>
      <c r="J13398" s="23">
        <v>4.08</v>
      </c>
      <c r="K13398" s="12">
        <f t="shared" si="422"/>
        <v>1.1505599999999998</v>
      </c>
      <c r="L13398" s="21" t="s">
        <v>21</v>
      </c>
      <c r="M13398" s="23">
        <f t="shared" si="421"/>
        <v>3.3</v>
      </c>
      <c r="N13398" s="6">
        <v>2024</v>
      </c>
    </row>
    <row r="13399" spans="1:14" ht="19.95" customHeight="1">
      <c r="A13399" s="20" t="s">
        <v>308</v>
      </c>
      <c r="B13399" s="20" t="s">
        <v>30</v>
      </c>
      <c r="C13399" s="20" t="s">
        <v>65</v>
      </c>
      <c r="D13399" s="20" t="s">
        <v>16</v>
      </c>
      <c r="E13399" s="20" t="s">
        <v>207</v>
      </c>
      <c r="F13399" s="21"/>
      <c r="G13399" s="20" t="s">
        <v>19</v>
      </c>
      <c r="H13399" s="21" t="s">
        <v>172</v>
      </c>
      <c r="I13399" s="25">
        <v>1.5017333333333334</v>
      </c>
      <c r="J13399" s="23">
        <v>7.5</v>
      </c>
      <c r="K13399" s="12">
        <f t="shared" si="422"/>
        <v>11.263</v>
      </c>
      <c r="L13399" s="21" t="s">
        <v>21</v>
      </c>
      <c r="M13399" s="23">
        <f t="shared" si="421"/>
        <v>6</v>
      </c>
      <c r="N13399" s="6">
        <v>2024</v>
      </c>
    </row>
    <row r="13400" spans="1:14" ht="19.95" customHeight="1">
      <c r="A13400" s="20" t="s">
        <v>290</v>
      </c>
      <c r="B13400" s="20" t="s">
        <v>37</v>
      </c>
      <c r="C13400" s="20" t="s">
        <v>36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0.40590000000000004</v>
      </c>
      <c r="J13400" s="23">
        <v>18.5</v>
      </c>
      <c r="K13400" s="12">
        <f t="shared" si="422"/>
        <v>7.5091500000000009</v>
      </c>
      <c r="L13400" s="21" t="s">
        <v>21</v>
      </c>
      <c r="M13400" s="23">
        <f t="shared" si="421"/>
        <v>14.8</v>
      </c>
      <c r="N13400" s="6">
        <v>2024</v>
      </c>
    </row>
    <row r="13401" spans="1:14" ht="19.95" customHeight="1">
      <c r="A13401" s="20" t="s">
        <v>339</v>
      </c>
      <c r="B13401" s="20" t="s">
        <v>30</v>
      </c>
      <c r="C13401" s="20" t="s">
        <v>58</v>
      </c>
      <c r="D13401" s="20" t="s">
        <v>16</v>
      </c>
      <c r="E13401" s="20" t="s">
        <v>73</v>
      </c>
      <c r="F13401" s="21"/>
      <c r="G13401" s="20" t="s">
        <v>19</v>
      </c>
      <c r="H13401" s="21" t="s">
        <v>198</v>
      </c>
      <c r="I13401" s="25">
        <v>0.49847682119205294</v>
      </c>
      <c r="J13401" s="23">
        <v>2.5</v>
      </c>
      <c r="K13401" s="12">
        <f t="shared" si="422"/>
        <v>1.2461920529801325</v>
      </c>
      <c r="L13401" s="21" t="s">
        <v>21</v>
      </c>
      <c r="M13401" s="23">
        <f t="shared" si="421"/>
        <v>2</v>
      </c>
      <c r="N13401" s="6">
        <v>2024</v>
      </c>
    </row>
    <row r="13402" spans="1:14" ht="19.95" customHeight="1">
      <c r="A13402" s="20" t="s">
        <v>270</v>
      </c>
      <c r="B13402" s="20" t="s">
        <v>40</v>
      </c>
      <c r="C13402" s="20" t="s">
        <v>51</v>
      </c>
      <c r="D13402" s="20" t="s">
        <v>83</v>
      </c>
      <c r="E13402" s="20" t="s">
        <v>27</v>
      </c>
      <c r="F13402" s="21"/>
      <c r="G13402" s="20" t="s">
        <v>19</v>
      </c>
      <c r="H13402" s="21" t="s">
        <v>271</v>
      </c>
      <c r="I13402" s="25">
        <v>3.0748000000000002</v>
      </c>
      <c r="J13402" s="23">
        <v>0.9</v>
      </c>
      <c r="K13402" s="12">
        <f t="shared" si="422"/>
        <v>2.7673200000000002</v>
      </c>
      <c r="L13402" s="21" t="s">
        <v>21</v>
      </c>
      <c r="M13402" s="23">
        <f t="shared" si="421"/>
        <v>0.7</v>
      </c>
      <c r="N13402" s="6">
        <v>2024</v>
      </c>
    </row>
    <row r="13403" spans="1:14" ht="19.95" customHeight="1">
      <c r="A13403" s="20" t="s">
        <v>248</v>
      </c>
      <c r="B13403" s="20" t="s">
        <v>30</v>
      </c>
      <c r="C13403" s="20" t="s">
        <v>65</v>
      </c>
      <c r="D13403" s="20" t="s">
        <v>135</v>
      </c>
      <c r="E13403" s="20" t="s">
        <v>73</v>
      </c>
      <c r="F13403" s="21"/>
      <c r="G13403" s="20" t="s">
        <v>19</v>
      </c>
      <c r="H13403" s="21" t="s">
        <v>20</v>
      </c>
      <c r="I13403" s="25">
        <v>2.8515000000000001</v>
      </c>
      <c r="J13403" s="23">
        <v>24.5</v>
      </c>
      <c r="K13403" s="12">
        <f t="shared" si="422"/>
        <v>69.861750000000001</v>
      </c>
      <c r="L13403" s="21" t="s">
        <v>21</v>
      </c>
      <c r="M13403" s="23">
        <f t="shared" si="421"/>
        <v>19.600000000000001</v>
      </c>
      <c r="N13403" s="6">
        <v>2024</v>
      </c>
    </row>
    <row r="13404" spans="1:14" ht="19.95" customHeight="1">
      <c r="A13404" s="20" t="s">
        <v>243</v>
      </c>
      <c r="B13404" s="20" t="s">
        <v>42</v>
      </c>
      <c r="C13404" s="20" t="s">
        <v>31</v>
      </c>
      <c r="D13404" s="20" t="s">
        <v>16</v>
      </c>
      <c r="E13404" s="20" t="s">
        <v>17</v>
      </c>
      <c r="F13404" s="21" t="s">
        <v>244</v>
      </c>
      <c r="G13404" s="20" t="s">
        <v>19</v>
      </c>
      <c r="H13404" s="21" t="s">
        <v>87</v>
      </c>
      <c r="I13404" s="25">
        <v>1.145</v>
      </c>
      <c r="J13404" s="23">
        <v>7</v>
      </c>
      <c r="K13404" s="12">
        <f t="shared" si="422"/>
        <v>8.0150000000000006</v>
      </c>
      <c r="L13404" s="21" t="s">
        <v>21</v>
      </c>
      <c r="M13404" s="23">
        <f t="shared" si="421"/>
        <v>5.6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65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1.2223880597014924</v>
      </c>
      <c r="J13405" s="23">
        <v>5</v>
      </c>
      <c r="K13405" s="12">
        <f t="shared" si="422"/>
        <v>6.111940298507462</v>
      </c>
      <c r="L13405" s="21" t="s">
        <v>21</v>
      </c>
      <c r="M13405" s="23">
        <f t="shared" si="421"/>
        <v>4</v>
      </c>
      <c r="N13405" s="6">
        <v>2024</v>
      </c>
    </row>
    <row r="13406" spans="1:14" ht="19.95" customHeight="1">
      <c r="A13406" s="20" t="s">
        <v>365</v>
      </c>
      <c r="B13406" s="20" t="s">
        <v>30</v>
      </c>
      <c r="C13406" s="20" t="s">
        <v>38</v>
      </c>
      <c r="D13406" s="20" t="s">
        <v>26</v>
      </c>
      <c r="E13406" s="20" t="s">
        <v>27</v>
      </c>
      <c r="F13406" s="21"/>
      <c r="G13406" s="20" t="s">
        <v>28</v>
      </c>
      <c r="H13406" s="21" t="s">
        <v>349</v>
      </c>
      <c r="I13406" s="25">
        <v>2.2673000000000001</v>
      </c>
      <c r="J13406" s="23">
        <v>1.2</v>
      </c>
      <c r="K13406" s="12">
        <f t="shared" si="422"/>
        <v>2.7207599999999998</v>
      </c>
      <c r="L13406" s="21" t="s">
        <v>21</v>
      </c>
      <c r="M13406" s="23">
        <f t="shared" si="421"/>
        <v>1</v>
      </c>
      <c r="N13406" s="6">
        <v>2024</v>
      </c>
    </row>
    <row r="13407" spans="1:14" ht="19.95" customHeight="1">
      <c r="A13407" s="20" t="s">
        <v>365</v>
      </c>
      <c r="B13407" s="20" t="s">
        <v>24</v>
      </c>
      <c r="C13407" s="20" t="s">
        <v>58</v>
      </c>
      <c r="D13407" s="20" t="s">
        <v>26</v>
      </c>
      <c r="E13407" s="20" t="s">
        <v>27</v>
      </c>
      <c r="F13407" s="21"/>
      <c r="G13407" s="20" t="s">
        <v>28</v>
      </c>
      <c r="H13407" s="21" t="s">
        <v>349</v>
      </c>
      <c r="I13407" s="25">
        <v>0.33124999999999999</v>
      </c>
      <c r="J13407" s="23">
        <v>1.36</v>
      </c>
      <c r="K13407" s="12">
        <f t="shared" si="422"/>
        <v>0.45050000000000001</v>
      </c>
      <c r="L13407" s="21" t="s">
        <v>21</v>
      </c>
      <c r="M13407" s="23">
        <f t="shared" si="421"/>
        <v>1.1000000000000001</v>
      </c>
      <c r="N13407" s="6">
        <v>2024</v>
      </c>
    </row>
    <row r="13408" spans="1:14" ht="19.95" customHeight="1">
      <c r="A13408" s="20" t="s">
        <v>365</v>
      </c>
      <c r="B13408" s="20" t="s">
        <v>30</v>
      </c>
      <c r="C13408" s="20" t="s">
        <v>56</v>
      </c>
      <c r="D13408" s="20" t="s">
        <v>26</v>
      </c>
      <c r="E13408" s="20" t="s">
        <v>27</v>
      </c>
      <c r="F13408" s="21"/>
      <c r="G13408" s="20" t="s">
        <v>28</v>
      </c>
      <c r="H13408" s="21" t="s">
        <v>349</v>
      </c>
      <c r="I13408" s="25">
        <v>5.9779999999999998</v>
      </c>
      <c r="J13408" s="23">
        <v>1.1200000000000001</v>
      </c>
      <c r="K13408" s="12">
        <f t="shared" si="422"/>
        <v>6.69536</v>
      </c>
      <c r="L13408" s="21" t="s">
        <v>21</v>
      </c>
      <c r="M13408" s="23">
        <f t="shared" si="421"/>
        <v>0.9</v>
      </c>
      <c r="N13408" s="6">
        <v>2024</v>
      </c>
    </row>
    <row r="13409" spans="1:14" ht="19.95" customHeight="1">
      <c r="A13409" s="20" t="s">
        <v>365</v>
      </c>
      <c r="B13409" s="20" t="s">
        <v>24</v>
      </c>
      <c r="C13409" s="20" t="s">
        <v>36</v>
      </c>
      <c r="D13409" s="20" t="s">
        <v>26</v>
      </c>
      <c r="E13409" s="20" t="s">
        <v>27</v>
      </c>
      <c r="F13409" s="21"/>
      <c r="G13409" s="20" t="s">
        <v>28</v>
      </c>
      <c r="H13409" s="21" t="s">
        <v>349</v>
      </c>
      <c r="I13409" s="25">
        <v>0.57450000000000001</v>
      </c>
      <c r="J13409" s="23">
        <v>1.1200000000000001</v>
      </c>
      <c r="K13409" s="12">
        <f t="shared" si="422"/>
        <v>0.64344000000000012</v>
      </c>
      <c r="L13409" s="21" t="s">
        <v>21</v>
      </c>
      <c r="M13409" s="23">
        <f t="shared" si="421"/>
        <v>0.9</v>
      </c>
      <c r="N13409" s="6">
        <v>2024</v>
      </c>
    </row>
    <row r="13410" spans="1:14" ht="19.95" customHeight="1">
      <c r="A13410" s="20" t="s">
        <v>380</v>
      </c>
      <c r="B13410" s="20" t="s">
        <v>14</v>
      </c>
      <c r="C13410" s="20" t="s">
        <v>383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198</v>
      </c>
      <c r="I13410" s="25">
        <v>0.10566190476190475</v>
      </c>
      <c r="J13410" s="23">
        <v>4.9000000000000004</v>
      </c>
      <c r="K13410" s="12">
        <f t="shared" si="422"/>
        <v>0.51774333333333333</v>
      </c>
      <c r="L13410" s="21" t="s">
        <v>21</v>
      </c>
      <c r="M13410" s="23">
        <f t="shared" si="421"/>
        <v>3.9</v>
      </c>
      <c r="N13410" s="6">
        <v>2024</v>
      </c>
    </row>
    <row r="13411" spans="1:14" ht="19.95" customHeight="1">
      <c r="A13411" s="20" t="s">
        <v>300</v>
      </c>
      <c r="B13411" s="20" t="s">
        <v>14</v>
      </c>
      <c r="C13411" s="20" t="s">
        <v>75</v>
      </c>
      <c r="D13411" s="20" t="s">
        <v>16</v>
      </c>
      <c r="E13411" s="20" t="s">
        <v>27</v>
      </c>
      <c r="F13411" s="21"/>
      <c r="G13411" s="20" t="s">
        <v>19</v>
      </c>
      <c r="H13411" s="21" t="s">
        <v>156</v>
      </c>
      <c r="I13411" s="25">
        <v>2.0424208144796379E-2</v>
      </c>
      <c r="J13411" s="23">
        <v>8</v>
      </c>
      <c r="K13411" s="12">
        <f t="shared" si="422"/>
        <v>0.16339366515837103</v>
      </c>
      <c r="L13411" s="21" t="s">
        <v>21</v>
      </c>
      <c r="M13411" s="23">
        <f t="shared" si="421"/>
        <v>6.4</v>
      </c>
      <c r="N13411" s="6">
        <v>2024</v>
      </c>
    </row>
    <row r="13412" spans="1:14" ht="19.95" customHeight="1">
      <c r="A13412" s="20" t="s">
        <v>186</v>
      </c>
      <c r="B13412" s="20" t="s">
        <v>14</v>
      </c>
      <c r="C13412" s="20" t="s">
        <v>45</v>
      </c>
      <c r="D13412" s="20" t="s">
        <v>16</v>
      </c>
      <c r="E13412" s="20" t="s">
        <v>155</v>
      </c>
      <c r="F13412" s="21"/>
      <c r="G13412" s="20" t="s">
        <v>19</v>
      </c>
      <c r="H13412" s="21" t="s">
        <v>92</v>
      </c>
      <c r="I13412" s="25">
        <v>0.1146875</v>
      </c>
      <c r="J13412" s="23">
        <v>1.55</v>
      </c>
      <c r="K13412" s="12">
        <f t="shared" si="422"/>
        <v>0.17776562500000001</v>
      </c>
      <c r="L13412" s="21" t="s">
        <v>21</v>
      </c>
      <c r="M13412" s="23">
        <f t="shared" si="421"/>
        <v>1.2</v>
      </c>
      <c r="N13412" s="6">
        <v>2024</v>
      </c>
    </row>
    <row r="13413" spans="1:14" ht="19.95" customHeight="1">
      <c r="A13413" s="20" t="s">
        <v>186</v>
      </c>
      <c r="B13413" s="20" t="s">
        <v>48</v>
      </c>
      <c r="C13413" s="20" t="s">
        <v>88</v>
      </c>
      <c r="D13413" s="20" t="s">
        <v>16</v>
      </c>
      <c r="E13413" s="20" t="s">
        <v>155</v>
      </c>
      <c r="F13413" s="21"/>
      <c r="G13413" s="20" t="s">
        <v>19</v>
      </c>
      <c r="H13413" s="21" t="s">
        <v>92</v>
      </c>
      <c r="I13413" s="25">
        <v>1.1246666666666667</v>
      </c>
      <c r="J13413" s="23">
        <v>1.5</v>
      </c>
      <c r="K13413" s="12">
        <f t="shared" si="422"/>
        <v>1.6870000000000001</v>
      </c>
      <c r="L13413" s="21" t="s">
        <v>21</v>
      </c>
      <c r="M13413" s="23">
        <f t="shared" si="421"/>
        <v>1.2</v>
      </c>
      <c r="N13413" s="6">
        <v>2024</v>
      </c>
    </row>
    <row r="13414" spans="1:14" ht="19.95" customHeight="1">
      <c r="A13414" s="20" t="s">
        <v>248</v>
      </c>
      <c r="B13414" s="20" t="s">
        <v>33</v>
      </c>
      <c r="C13414" s="20" t="s">
        <v>41</v>
      </c>
      <c r="D13414" s="20" t="s">
        <v>16</v>
      </c>
      <c r="E13414" s="20" t="s">
        <v>202</v>
      </c>
      <c r="F13414" s="21"/>
      <c r="G13414" s="20" t="s">
        <v>19</v>
      </c>
      <c r="H13414" s="21" t="s">
        <v>162</v>
      </c>
      <c r="I13414" s="25">
        <v>0.86</v>
      </c>
      <c r="J13414" s="23">
        <v>0.48</v>
      </c>
      <c r="K13414" s="12">
        <f t="shared" si="422"/>
        <v>0.4128</v>
      </c>
      <c r="L13414" s="21" t="s">
        <v>21</v>
      </c>
      <c r="M13414" s="23">
        <f t="shared" si="421"/>
        <v>0.4</v>
      </c>
      <c r="N13414" s="6">
        <v>2024</v>
      </c>
    </row>
    <row r="13415" spans="1:14" ht="19.95" customHeight="1">
      <c r="A13415" s="20" t="s">
        <v>248</v>
      </c>
      <c r="B13415" s="20" t="s">
        <v>14</v>
      </c>
      <c r="C13415" s="20" t="s">
        <v>36</v>
      </c>
      <c r="D13415" s="20" t="s">
        <v>16</v>
      </c>
      <c r="E13415" s="20" t="s">
        <v>202</v>
      </c>
      <c r="F13415" s="21"/>
      <c r="G13415" s="20" t="s">
        <v>19</v>
      </c>
      <c r="H13415" s="21" t="s">
        <v>162</v>
      </c>
      <c r="I13415" s="25">
        <v>0.59843373493975904</v>
      </c>
      <c r="J13415" s="23">
        <v>0.41</v>
      </c>
      <c r="K13415" s="12">
        <f t="shared" si="422"/>
        <v>0.2453578313253012</v>
      </c>
      <c r="L13415" s="21" t="s">
        <v>21</v>
      </c>
      <c r="M13415" s="23">
        <f t="shared" si="421"/>
        <v>0.3</v>
      </c>
      <c r="N13415" s="6">
        <v>2024</v>
      </c>
    </row>
    <row r="13416" spans="1:14" ht="19.95" customHeight="1">
      <c r="A13416" s="20" t="s">
        <v>248</v>
      </c>
      <c r="B13416" s="20" t="s">
        <v>40</v>
      </c>
      <c r="C13416" s="20" t="s">
        <v>51</v>
      </c>
      <c r="D13416" s="20" t="s">
        <v>16</v>
      </c>
      <c r="E13416" s="20" t="s">
        <v>202</v>
      </c>
      <c r="F13416" s="21"/>
      <c r="G13416" s="20" t="s">
        <v>19</v>
      </c>
      <c r="H13416" s="21" t="s">
        <v>162</v>
      </c>
      <c r="I13416" s="25">
        <v>2.7879999999999998</v>
      </c>
      <c r="J13416" s="23">
        <v>2.4</v>
      </c>
      <c r="K13416" s="12">
        <f t="shared" si="422"/>
        <v>6.6911999999999994</v>
      </c>
      <c r="L13416" s="21" t="s">
        <v>21</v>
      </c>
      <c r="M13416" s="23">
        <f t="shared" si="421"/>
        <v>1.9</v>
      </c>
      <c r="N13416" s="6">
        <v>2024</v>
      </c>
    </row>
    <row r="13417" spans="1:14" ht="19.95" customHeight="1">
      <c r="A13417" s="20" t="s">
        <v>85</v>
      </c>
      <c r="B13417" s="20" t="s">
        <v>48</v>
      </c>
      <c r="C13417" s="20" t="s">
        <v>49</v>
      </c>
      <c r="D13417" s="20" t="s">
        <v>16</v>
      </c>
      <c r="E13417" s="20" t="s">
        <v>73</v>
      </c>
      <c r="F13417" s="21"/>
      <c r="G13417" s="20" t="s">
        <v>19</v>
      </c>
      <c r="H13417" s="21" t="s">
        <v>87</v>
      </c>
      <c r="I13417" s="25">
        <v>6.662499999999999E-2</v>
      </c>
      <c r="J13417" s="23">
        <v>3.25</v>
      </c>
      <c r="K13417" s="12">
        <f t="shared" si="422"/>
        <v>0.21653124999999995</v>
      </c>
      <c r="L13417" s="21" t="s">
        <v>21</v>
      </c>
      <c r="M13417" s="23">
        <f t="shared" si="421"/>
        <v>2.6</v>
      </c>
      <c r="N13417" s="6">
        <v>2024</v>
      </c>
    </row>
    <row r="13418" spans="1:14" ht="19.95" customHeight="1">
      <c r="A13418" s="20" t="s">
        <v>85</v>
      </c>
      <c r="B13418" s="20" t="s">
        <v>14</v>
      </c>
      <c r="C13418" s="20" t="s">
        <v>25</v>
      </c>
      <c r="D13418" s="20" t="s">
        <v>16</v>
      </c>
      <c r="E13418" s="20" t="s">
        <v>73</v>
      </c>
      <c r="F13418" s="21"/>
      <c r="G13418" s="20" t="s">
        <v>19</v>
      </c>
      <c r="H13418" s="21" t="s">
        <v>87</v>
      </c>
      <c r="I13418" s="25">
        <v>2.4034615384615385</v>
      </c>
      <c r="J13418" s="23">
        <v>1.4</v>
      </c>
      <c r="K13418" s="12">
        <f t="shared" si="422"/>
        <v>3.3648461538461536</v>
      </c>
      <c r="L13418" s="21" t="s">
        <v>21</v>
      </c>
      <c r="M13418" s="23">
        <f t="shared" si="421"/>
        <v>1.1000000000000001</v>
      </c>
      <c r="N13418" s="6">
        <v>2024</v>
      </c>
    </row>
    <row r="13419" spans="1:14" ht="19.95" customHeight="1">
      <c r="A13419" s="20" t="s">
        <v>211</v>
      </c>
      <c r="B13419" s="20" t="s">
        <v>14</v>
      </c>
      <c r="C13419" s="20" t="s">
        <v>215</v>
      </c>
      <c r="D13419" s="20" t="s">
        <v>213</v>
      </c>
      <c r="E13419" s="20" t="s">
        <v>207</v>
      </c>
      <c r="F13419" s="21"/>
      <c r="G13419" s="20" t="s">
        <v>19</v>
      </c>
      <c r="H13419" s="21" t="s">
        <v>229</v>
      </c>
      <c r="I13419" s="25">
        <v>3.5000000000000001E-3</v>
      </c>
      <c r="J13419" s="23">
        <v>70</v>
      </c>
      <c r="K13419" s="12">
        <f t="shared" si="422"/>
        <v>0.245</v>
      </c>
      <c r="L13419" s="21" t="s">
        <v>21</v>
      </c>
      <c r="M13419" s="23">
        <f t="shared" si="421"/>
        <v>56</v>
      </c>
      <c r="N13419" s="6">
        <v>2024</v>
      </c>
    </row>
    <row r="13420" spans="1:14" ht="19.95" customHeight="1">
      <c r="A13420" s="20" t="s">
        <v>211</v>
      </c>
      <c r="B13420" s="20" t="s">
        <v>14</v>
      </c>
      <c r="C13420" s="20" t="s">
        <v>192</v>
      </c>
      <c r="D13420" s="20" t="s">
        <v>213</v>
      </c>
      <c r="E13420" s="20" t="s">
        <v>207</v>
      </c>
      <c r="F13420" s="21"/>
      <c r="G13420" s="20" t="s">
        <v>19</v>
      </c>
      <c r="H13420" s="21" t="s">
        <v>229</v>
      </c>
      <c r="I13420" s="25">
        <v>5.2333333333333329E-3</v>
      </c>
      <c r="J13420" s="23">
        <v>70</v>
      </c>
      <c r="K13420" s="12">
        <f t="shared" si="422"/>
        <v>0.36633333333333329</v>
      </c>
      <c r="L13420" s="21" t="s">
        <v>21</v>
      </c>
      <c r="M13420" s="23">
        <f t="shared" si="421"/>
        <v>56</v>
      </c>
      <c r="N13420" s="6">
        <v>2024</v>
      </c>
    </row>
    <row r="13421" spans="1:14" ht="19.95" customHeight="1">
      <c r="A13421" s="20" t="s">
        <v>211</v>
      </c>
      <c r="B13421" s="20" t="s">
        <v>14</v>
      </c>
      <c r="C13421" s="20" t="s">
        <v>179</v>
      </c>
      <c r="D13421" s="20" t="s">
        <v>213</v>
      </c>
      <c r="E13421" s="20" t="s">
        <v>27</v>
      </c>
      <c r="F13421" s="21"/>
      <c r="G13421" s="20" t="s">
        <v>19</v>
      </c>
      <c r="H13421" s="21" t="s">
        <v>229</v>
      </c>
      <c r="I13421" s="25">
        <v>7.7600000000000004E-3</v>
      </c>
      <c r="J13421" s="23">
        <v>70</v>
      </c>
      <c r="K13421" s="12">
        <f t="shared" si="422"/>
        <v>0.54320000000000002</v>
      </c>
      <c r="L13421" s="21" t="s">
        <v>21</v>
      </c>
      <c r="M13421" s="23">
        <f t="shared" si="421"/>
        <v>56</v>
      </c>
      <c r="N13421" s="6">
        <v>2024</v>
      </c>
    </row>
    <row r="13422" spans="1:14" ht="19.95" customHeight="1">
      <c r="A13422" s="20" t="s">
        <v>211</v>
      </c>
      <c r="B13422" s="20" t="s">
        <v>14</v>
      </c>
      <c r="C13422" s="20" t="s">
        <v>215</v>
      </c>
      <c r="D13422" s="20" t="s">
        <v>213</v>
      </c>
      <c r="E13422" s="20" t="s">
        <v>207</v>
      </c>
      <c r="F13422" s="21"/>
      <c r="G13422" s="20" t="s">
        <v>19</v>
      </c>
      <c r="H13422" s="21" t="s">
        <v>229</v>
      </c>
      <c r="I13422" s="25">
        <v>3.375E-3</v>
      </c>
      <c r="J13422" s="23">
        <v>70</v>
      </c>
      <c r="K13422" s="12">
        <f t="shared" si="422"/>
        <v>0.23624999999999999</v>
      </c>
      <c r="L13422" s="21" t="s">
        <v>21</v>
      </c>
      <c r="M13422" s="23">
        <f t="shared" si="421"/>
        <v>56</v>
      </c>
      <c r="N13422" s="6">
        <v>2024</v>
      </c>
    </row>
    <row r="13423" spans="1:14" ht="19.95" customHeight="1">
      <c r="A13423" s="20" t="s">
        <v>211</v>
      </c>
      <c r="B13423" s="20" t="s">
        <v>14</v>
      </c>
      <c r="C13423" s="20" t="s">
        <v>192</v>
      </c>
      <c r="D13423" s="20" t="s">
        <v>213</v>
      </c>
      <c r="E13423" s="20" t="s">
        <v>207</v>
      </c>
      <c r="F13423" s="21"/>
      <c r="G13423" s="20" t="s">
        <v>19</v>
      </c>
      <c r="H13423" s="21" t="s">
        <v>229</v>
      </c>
      <c r="I13423" s="25">
        <v>5.5714285714285718E-3</v>
      </c>
      <c r="J13423" s="23">
        <v>70</v>
      </c>
      <c r="K13423" s="12">
        <f t="shared" si="422"/>
        <v>0.39</v>
      </c>
      <c r="L13423" s="21" t="s">
        <v>21</v>
      </c>
      <c r="M13423" s="23">
        <f t="shared" si="421"/>
        <v>56</v>
      </c>
      <c r="N13423" s="6">
        <v>2024</v>
      </c>
    </row>
    <row r="13424" spans="1:14" ht="19.95" customHeight="1">
      <c r="A13424" s="20" t="s">
        <v>211</v>
      </c>
      <c r="B13424" s="20" t="s">
        <v>14</v>
      </c>
      <c r="C13424" s="20" t="s">
        <v>192</v>
      </c>
      <c r="D13424" s="20" t="s">
        <v>213</v>
      </c>
      <c r="E13424" s="20" t="s">
        <v>27</v>
      </c>
      <c r="F13424" s="21"/>
      <c r="G13424" s="20" t="s">
        <v>19</v>
      </c>
      <c r="H13424" s="21" t="s">
        <v>229</v>
      </c>
      <c r="I13424" s="25">
        <v>5.696428571428571E-3</v>
      </c>
      <c r="J13424" s="23">
        <v>70</v>
      </c>
      <c r="K13424" s="12">
        <f t="shared" si="422"/>
        <v>0.39874999999999999</v>
      </c>
      <c r="L13424" s="21" t="s">
        <v>21</v>
      </c>
      <c r="M13424" s="23">
        <f t="shared" si="421"/>
        <v>56</v>
      </c>
      <c r="N13424" s="6">
        <v>2024</v>
      </c>
    </row>
    <row r="13425" spans="1:14" ht="19.95" customHeight="1">
      <c r="A13425" s="20" t="s">
        <v>211</v>
      </c>
      <c r="B13425" s="20" t="s">
        <v>14</v>
      </c>
      <c r="C13425" s="20" t="s">
        <v>179</v>
      </c>
      <c r="D13425" s="20" t="s">
        <v>213</v>
      </c>
      <c r="E13425" s="20" t="s">
        <v>27</v>
      </c>
      <c r="F13425" s="21"/>
      <c r="G13425" s="20" t="s">
        <v>19</v>
      </c>
      <c r="H13425" s="21" t="s">
        <v>229</v>
      </c>
      <c r="I13425" s="25">
        <v>7.7142857142857152E-3</v>
      </c>
      <c r="J13425" s="23">
        <v>70</v>
      </c>
      <c r="K13425" s="12">
        <f t="shared" si="422"/>
        <v>0.54</v>
      </c>
      <c r="L13425" s="21" t="s">
        <v>21</v>
      </c>
      <c r="M13425" s="23">
        <f t="shared" si="421"/>
        <v>56</v>
      </c>
      <c r="N13425" s="6">
        <v>2024</v>
      </c>
    </row>
    <row r="13426" spans="1:14" ht="19.95" customHeight="1">
      <c r="A13426" s="20" t="s">
        <v>211</v>
      </c>
      <c r="B13426" s="20" t="s">
        <v>14</v>
      </c>
      <c r="C13426" s="20" t="s">
        <v>214</v>
      </c>
      <c r="D13426" s="20" t="s">
        <v>213</v>
      </c>
      <c r="E13426" s="20" t="s">
        <v>27</v>
      </c>
      <c r="F13426" s="21"/>
      <c r="G13426" s="20" t="s">
        <v>19</v>
      </c>
      <c r="H13426" s="21" t="s">
        <v>229</v>
      </c>
      <c r="I13426" s="25">
        <v>1.0591666666666668E-2</v>
      </c>
      <c r="J13426" s="23">
        <v>75</v>
      </c>
      <c r="K13426" s="12">
        <f t="shared" si="422"/>
        <v>0.79437500000000005</v>
      </c>
      <c r="L13426" s="21" t="s">
        <v>21</v>
      </c>
      <c r="M13426" s="23">
        <f t="shared" si="421"/>
        <v>60</v>
      </c>
      <c r="N13426" s="6">
        <v>2024</v>
      </c>
    </row>
    <row r="13427" spans="1:14" ht="19.95" customHeight="1">
      <c r="A13427" s="20" t="s">
        <v>211</v>
      </c>
      <c r="B13427" s="20" t="s">
        <v>14</v>
      </c>
      <c r="C13427" s="20" t="s">
        <v>214</v>
      </c>
      <c r="D13427" s="20" t="s">
        <v>213</v>
      </c>
      <c r="E13427" s="20" t="s">
        <v>27</v>
      </c>
      <c r="F13427" s="21"/>
      <c r="G13427" s="20" t="s">
        <v>19</v>
      </c>
      <c r="H13427" s="21" t="s">
        <v>229</v>
      </c>
      <c r="I13427" s="25">
        <v>1.0096153846153847E-2</v>
      </c>
      <c r="J13427" s="23">
        <v>75</v>
      </c>
      <c r="K13427" s="12">
        <f t="shared" si="422"/>
        <v>0.75721153846153855</v>
      </c>
      <c r="L13427" s="21" t="s">
        <v>21</v>
      </c>
      <c r="M13427" s="23">
        <f t="shared" si="421"/>
        <v>60</v>
      </c>
      <c r="N13427" s="6">
        <v>2024</v>
      </c>
    </row>
    <row r="13428" spans="1:14" ht="19.95" customHeight="1">
      <c r="A13428" s="20" t="s">
        <v>211</v>
      </c>
      <c r="B13428" s="20" t="s">
        <v>14</v>
      </c>
      <c r="C13428" s="20" t="s">
        <v>219</v>
      </c>
      <c r="D13428" s="20" t="s">
        <v>213</v>
      </c>
      <c r="E13428" s="20" t="s">
        <v>207</v>
      </c>
      <c r="F13428" s="21"/>
      <c r="G13428" s="20" t="s">
        <v>19</v>
      </c>
      <c r="H13428" s="21" t="s">
        <v>229</v>
      </c>
      <c r="I13428" s="25">
        <v>3.9895470383275265E-3</v>
      </c>
      <c r="J13428" s="23">
        <v>90</v>
      </c>
      <c r="K13428" s="12">
        <f t="shared" si="422"/>
        <v>0.35905923344947738</v>
      </c>
      <c r="L13428" s="21" t="s">
        <v>21</v>
      </c>
      <c r="M13428" s="23">
        <f t="shared" si="421"/>
        <v>72</v>
      </c>
      <c r="N13428" s="6">
        <v>2024</v>
      </c>
    </row>
    <row r="13429" spans="1:14" ht="19.95" customHeight="1">
      <c r="A13429" s="20" t="s">
        <v>276</v>
      </c>
      <c r="B13429" s="20" t="s">
        <v>14</v>
      </c>
      <c r="C13429" s="20" t="s">
        <v>56</v>
      </c>
      <c r="D13429" s="20" t="s">
        <v>16</v>
      </c>
      <c r="E13429" s="20" t="s">
        <v>189</v>
      </c>
      <c r="F13429" s="21"/>
      <c r="G13429" s="20" t="s">
        <v>19</v>
      </c>
      <c r="H13429" s="21" t="s">
        <v>92</v>
      </c>
      <c r="I13429" s="25">
        <v>3.53</v>
      </c>
      <c r="J13429" s="23">
        <v>4.5</v>
      </c>
      <c r="K13429" s="12">
        <f t="shared" si="422"/>
        <v>15.885</v>
      </c>
      <c r="L13429" s="21" t="s">
        <v>21</v>
      </c>
      <c r="M13429" s="23">
        <f t="shared" si="421"/>
        <v>3.6</v>
      </c>
      <c r="N13429" s="6">
        <v>2024</v>
      </c>
    </row>
    <row r="13430" spans="1:14" ht="19.95" customHeight="1">
      <c r="A13430" s="20" t="s">
        <v>246</v>
      </c>
      <c r="B13430" s="20" t="s">
        <v>42</v>
      </c>
      <c r="C13430" s="20" t="s">
        <v>57</v>
      </c>
      <c r="D13430" s="20" t="s">
        <v>16</v>
      </c>
      <c r="E13430" s="20" t="s">
        <v>189</v>
      </c>
      <c r="F13430" s="21"/>
      <c r="G13430" s="20" t="s">
        <v>19</v>
      </c>
      <c r="H13430" s="21" t="s">
        <v>152</v>
      </c>
      <c r="I13430" s="25">
        <v>1.79</v>
      </c>
      <c r="J13430" s="23">
        <v>50</v>
      </c>
      <c r="K13430" s="12">
        <f t="shared" si="422"/>
        <v>89.5</v>
      </c>
      <c r="L13430" s="21" t="s">
        <v>21</v>
      </c>
      <c r="M13430" s="23">
        <f t="shared" si="421"/>
        <v>40</v>
      </c>
      <c r="N13430" s="6">
        <v>2024</v>
      </c>
    </row>
    <row r="13431" spans="1:14" ht="19.95" customHeight="1">
      <c r="A13431" s="20" t="s">
        <v>211</v>
      </c>
      <c r="B13431" s="20" t="s">
        <v>62</v>
      </c>
      <c r="C13431" s="20" t="s">
        <v>15</v>
      </c>
      <c r="D13431" s="20" t="s">
        <v>66</v>
      </c>
      <c r="E13431" s="20" t="s">
        <v>207</v>
      </c>
      <c r="F13431" s="21"/>
      <c r="G13431" s="20" t="s">
        <v>19</v>
      </c>
      <c r="H13431" s="21" t="s">
        <v>229</v>
      </c>
      <c r="I13431" s="25">
        <v>5.5E-2</v>
      </c>
      <c r="J13431" s="23">
        <v>250</v>
      </c>
      <c r="K13431" s="12">
        <f t="shared" si="422"/>
        <v>13.75</v>
      </c>
      <c r="L13431" s="21" t="s">
        <v>21</v>
      </c>
      <c r="M13431" s="23">
        <f t="shared" si="421"/>
        <v>200</v>
      </c>
      <c r="N13431" s="6">
        <v>2024</v>
      </c>
    </row>
    <row r="13432" spans="1:14" ht="19.95" customHeight="1">
      <c r="A13432" s="20" t="s">
        <v>211</v>
      </c>
      <c r="B13432" s="20" t="s">
        <v>14</v>
      </c>
      <c r="C13432" s="20" t="s">
        <v>192</v>
      </c>
      <c r="D13432" s="20" t="s">
        <v>213</v>
      </c>
      <c r="E13432" s="20" t="s">
        <v>207</v>
      </c>
      <c r="F13432" s="21"/>
      <c r="G13432" s="20" t="s">
        <v>19</v>
      </c>
      <c r="H13432" s="21" t="s">
        <v>229</v>
      </c>
      <c r="I13432" s="25">
        <v>5.6097560975609754E-3</v>
      </c>
      <c r="J13432" s="23">
        <v>90</v>
      </c>
      <c r="K13432" s="12">
        <f t="shared" si="422"/>
        <v>0.50487804878048781</v>
      </c>
      <c r="L13432" s="21" t="s">
        <v>21</v>
      </c>
      <c r="M13432" s="23">
        <f t="shared" ref="M13432:M13495" si="423">ROUND(J13432-J13432*20/100,1)</f>
        <v>72</v>
      </c>
      <c r="N13432" s="6">
        <v>2024</v>
      </c>
    </row>
    <row r="13433" spans="1:14" ht="19.95" customHeight="1">
      <c r="A13433" s="20" t="s">
        <v>211</v>
      </c>
      <c r="B13433" s="20" t="s">
        <v>14</v>
      </c>
      <c r="C13433" s="20" t="s">
        <v>23</v>
      </c>
      <c r="D13433" s="20" t="s">
        <v>213</v>
      </c>
      <c r="E13433" s="20" t="s">
        <v>207</v>
      </c>
      <c r="F13433" s="21"/>
      <c r="G13433" s="20" t="s">
        <v>19</v>
      </c>
      <c r="H13433" s="21" t="s">
        <v>229</v>
      </c>
      <c r="I13433" s="25">
        <v>6.9512195121951221E-3</v>
      </c>
      <c r="J13433" s="23">
        <v>90</v>
      </c>
      <c r="K13433" s="12">
        <f t="shared" si="422"/>
        <v>0.62560975609756098</v>
      </c>
      <c r="L13433" s="21" t="s">
        <v>21</v>
      </c>
      <c r="M13433" s="23">
        <f t="shared" si="423"/>
        <v>72</v>
      </c>
      <c r="N13433" s="6">
        <v>2024</v>
      </c>
    </row>
    <row r="13434" spans="1:14" ht="19.95" customHeight="1">
      <c r="A13434" s="20" t="s">
        <v>211</v>
      </c>
      <c r="B13434" s="20" t="s">
        <v>14</v>
      </c>
      <c r="C13434" s="20" t="s">
        <v>192</v>
      </c>
      <c r="D13434" s="20" t="s">
        <v>213</v>
      </c>
      <c r="E13434" s="20" t="s">
        <v>155</v>
      </c>
      <c r="F13434" s="21"/>
      <c r="G13434" s="20" t="s">
        <v>19</v>
      </c>
      <c r="H13434" s="21" t="s">
        <v>182</v>
      </c>
      <c r="I13434" s="25">
        <v>5.2574525745257448E-3</v>
      </c>
      <c r="J13434" s="23">
        <v>70</v>
      </c>
      <c r="K13434" s="12">
        <f t="shared" si="422"/>
        <v>0.36802168021680215</v>
      </c>
      <c r="L13434" s="21" t="s">
        <v>21</v>
      </c>
      <c r="M13434" s="23">
        <f t="shared" si="423"/>
        <v>56</v>
      </c>
      <c r="N13434" s="6">
        <v>2024</v>
      </c>
    </row>
    <row r="13435" spans="1:14" ht="19.95" customHeight="1">
      <c r="A13435" s="20" t="s">
        <v>276</v>
      </c>
      <c r="B13435" s="20" t="s">
        <v>14</v>
      </c>
      <c r="C13435" s="20" t="s">
        <v>56</v>
      </c>
      <c r="D13435" s="20" t="s">
        <v>16</v>
      </c>
      <c r="E13435" s="20" t="s">
        <v>189</v>
      </c>
      <c r="F13435" s="21"/>
      <c r="G13435" s="20" t="s">
        <v>19</v>
      </c>
      <c r="H13435" s="21" t="s">
        <v>92</v>
      </c>
      <c r="I13435" s="25">
        <v>3.64825</v>
      </c>
      <c r="J13435" s="23">
        <v>5</v>
      </c>
      <c r="K13435" s="12">
        <f t="shared" si="422"/>
        <v>18.241250000000001</v>
      </c>
      <c r="L13435" s="21" t="s">
        <v>21</v>
      </c>
      <c r="M13435" s="23">
        <f t="shared" si="423"/>
        <v>4</v>
      </c>
      <c r="N13435" s="6">
        <v>2024</v>
      </c>
    </row>
    <row r="13436" spans="1:14" ht="19.95" customHeight="1">
      <c r="A13436" s="20" t="s">
        <v>211</v>
      </c>
      <c r="B13436" s="20" t="s">
        <v>14</v>
      </c>
      <c r="C13436" s="20" t="s">
        <v>214</v>
      </c>
      <c r="D13436" s="20" t="s">
        <v>213</v>
      </c>
      <c r="E13436" s="20" t="s">
        <v>150</v>
      </c>
      <c r="F13436" s="21"/>
      <c r="G13436" s="20" t="s">
        <v>19</v>
      </c>
      <c r="H13436" s="21" t="s">
        <v>182</v>
      </c>
      <c r="I13436" s="25">
        <v>0.01</v>
      </c>
      <c r="J13436" s="23">
        <v>70</v>
      </c>
      <c r="K13436" s="12">
        <f t="shared" si="422"/>
        <v>0.70000000000000007</v>
      </c>
      <c r="L13436" s="21" t="s">
        <v>21</v>
      </c>
      <c r="M13436" s="23">
        <f t="shared" si="423"/>
        <v>56</v>
      </c>
      <c r="N13436" s="6">
        <v>2024</v>
      </c>
    </row>
    <row r="13437" spans="1:14" ht="19.95" customHeight="1">
      <c r="A13437" s="20" t="s">
        <v>211</v>
      </c>
      <c r="B13437" s="20" t="s">
        <v>14</v>
      </c>
      <c r="C13437" s="20" t="s">
        <v>223</v>
      </c>
      <c r="D13437" s="20" t="s">
        <v>213</v>
      </c>
      <c r="E13437" s="20" t="s">
        <v>150</v>
      </c>
      <c r="F13437" s="21"/>
      <c r="G13437" s="20" t="s">
        <v>19</v>
      </c>
      <c r="H13437" s="21" t="s">
        <v>182</v>
      </c>
      <c r="I13437" s="25">
        <v>1.2E-2</v>
      </c>
      <c r="J13437" s="23">
        <v>70</v>
      </c>
      <c r="K13437" s="12">
        <f t="shared" si="422"/>
        <v>0.84</v>
      </c>
      <c r="L13437" s="21" t="s">
        <v>21</v>
      </c>
      <c r="M13437" s="23">
        <f t="shared" si="423"/>
        <v>56</v>
      </c>
      <c r="N13437" s="6">
        <v>2024</v>
      </c>
    </row>
    <row r="13438" spans="1:14" ht="19.95" customHeight="1">
      <c r="A13438" s="20" t="s">
        <v>308</v>
      </c>
      <c r="B13438" s="20" t="s">
        <v>42</v>
      </c>
      <c r="C13438" s="20" t="s">
        <v>63</v>
      </c>
      <c r="D13438" s="20" t="s">
        <v>16</v>
      </c>
      <c r="E13438" s="20" t="s">
        <v>147</v>
      </c>
      <c r="F13438" s="21"/>
      <c r="G13438" s="20" t="s">
        <v>19</v>
      </c>
      <c r="H13438" s="21" t="s">
        <v>172</v>
      </c>
      <c r="I13438" s="25">
        <v>2.2720000000000002</v>
      </c>
      <c r="J13438" s="23">
        <v>7</v>
      </c>
      <c r="K13438" s="12">
        <f t="shared" si="422"/>
        <v>15.904000000000002</v>
      </c>
      <c r="L13438" s="21" t="s">
        <v>21</v>
      </c>
      <c r="M13438" s="23">
        <f t="shared" si="423"/>
        <v>5.6</v>
      </c>
      <c r="N13438" s="6">
        <v>2024</v>
      </c>
    </row>
    <row r="13439" spans="1:14" ht="19.95" customHeight="1">
      <c r="A13439" s="20" t="s">
        <v>283</v>
      </c>
      <c r="B13439" s="20" t="s">
        <v>40</v>
      </c>
      <c r="C13439" s="20" t="s">
        <v>51</v>
      </c>
      <c r="D13439" s="20" t="s">
        <v>16</v>
      </c>
      <c r="E13439" s="20" t="s">
        <v>17</v>
      </c>
      <c r="F13439" s="21"/>
      <c r="G13439" s="20" t="s">
        <v>19</v>
      </c>
      <c r="H13439" s="21" t="s">
        <v>284</v>
      </c>
      <c r="I13439" s="25">
        <v>1.823</v>
      </c>
      <c r="J13439" s="23">
        <v>14.26</v>
      </c>
      <c r="K13439" s="12">
        <f t="shared" si="422"/>
        <v>25.995979999999999</v>
      </c>
      <c r="L13439" s="21" t="s">
        <v>21</v>
      </c>
      <c r="M13439" s="23">
        <f t="shared" si="423"/>
        <v>11.4</v>
      </c>
      <c r="N13439" s="6">
        <v>2024</v>
      </c>
    </row>
    <row r="13440" spans="1:14" ht="19.95" customHeight="1">
      <c r="A13440" s="20" t="s">
        <v>158</v>
      </c>
      <c r="B13440" s="20" t="s">
        <v>14</v>
      </c>
      <c r="C13440" s="20" t="s">
        <v>15</v>
      </c>
      <c r="D13440" s="20" t="s">
        <v>16</v>
      </c>
      <c r="E13440" s="20" t="s">
        <v>27</v>
      </c>
      <c r="F13440" s="21"/>
      <c r="G13440" s="20" t="s">
        <v>19</v>
      </c>
      <c r="H13440" s="21" t="s">
        <v>92</v>
      </c>
      <c r="I13440" s="25">
        <v>3.3934156378600817E-2</v>
      </c>
      <c r="J13440" s="23">
        <v>35</v>
      </c>
      <c r="K13440" s="12">
        <f t="shared" si="422"/>
        <v>1.1876954732510285</v>
      </c>
      <c r="L13440" s="21" t="s">
        <v>21</v>
      </c>
      <c r="M13440" s="23">
        <f t="shared" si="423"/>
        <v>28</v>
      </c>
      <c r="N13440" s="6">
        <v>2024</v>
      </c>
    </row>
    <row r="13441" spans="1:14" ht="19.95" customHeight="1">
      <c r="A13441" s="20" t="s">
        <v>290</v>
      </c>
      <c r="B13441" s="20" t="s">
        <v>40</v>
      </c>
      <c r="C13441" s="20" t="s">
        <v>41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0.74199999999999999</v>
      </c>
      <c r="J13441" s="23">
        <v>24</v>
      </c>
      <c r="K13441" s="12">
        <f t="shared" si="422"/>
        <v>17.808</v>
      </c>
      <c r="L13441" s="21" t="s">
        <v>21</v>
      </c>
      <c r="M13441" s="23">
        <f t="shared" si="423"/>
        <v>19.2</v>
      </c>
      <c r="N13441" s="6">
        <v>2024</v>
      </c>
    </row>
    <row r="13442" spans="1:14" ht="19.95" customHeight="1">
      <c r="A13442" s="20" t="s">
        <v>211</v>
      </c>
      <c r="B13442" s="20" t="s">
        <v>14</v>
      </c>
      <c r="C13442" s="20" t="s">
        <v>215</v>
      </c>
      <c r="D13442" s="20" t="s">
        <v>213</v>
      </c>
      <c r="E13442" s="20" t="s">
        <v>207</v>
      </c>
      <c r="F13442" s="21"/>
      <c r="G13442" s="20" t="s">
        <v>19</v>
      </c>
      <c r="H13442" s="21" t="s">
        <v>229</v>
      </c>
      <c r="I13442" s="25">
        <v>2.9166666666666668E-3</v>
      </c>
      <c r="J13442" s="23">
        <v>90</v>
      </c>
      <c r="K13442" s="12">
        <f t="shared" si="422"/>
        <v>0.26250000000000001</v>
      </c>
      <c r="L13442" s="21" t="s">
        <v>21</v>
      </c>
      <c r="M13442" s="23">
        <f t="shared" si="423"/>
        <v>72</v>
      </c>
      <c r="N13442" s="6">
        <v>2024</v>
      </c>
    </row>
    <row r="13443" spans="1:14" ht="19.95" customHeight="1">
      <c r="A13443" s="20" t="s">
        <v>211</v>
      </c>
      <c r="B13443" s="20" t="s">
        <v>14</v>
      </c>
      <c r="C13443" s="20" t="s">
        <v>192</v>
      </c>
      <c r="D13443" s="20" t="s">
        <v>213</v>
      </c>
      <c r="E13443" s="20" t="s">
        <v>207</v>
      </c>
      <c r="F13443" s="21"/>
      <c r="G13443" s="20" t="s">
        <v>19</v>
      </c>
      <c r="H13443" s="21" t="s">
        <v>229</v>
      </c>
      <c r="I13443" s="25">
        <v>5.2220394736842103E-3</v>
      </c>
      <c r="J13443" s="23">
        <v>90</v>
      </c>
      <c r="K13443" s="12">
        <f t="shared" si="422"/>
        <v>0.46998355263157893</v>
      </c>
      <c r="L13443" s="21" t="s">
        <v>21</v>
      </c>
      <c r="M13443" s="23">
        <f t="shared" si="423"/>
        <v>72</v>
      </c>
      <c r="N13443" s="6">
        <v>2024</v>
      </c>
    </row>
    <row r="13444" spans="1:14" ht="19.95" customHeight="1">
      <c r="A13444" s="20" t="s">
        <v>85</v>
      </c>
      <c r="B13444" s="20" t="s">
        <v>24</v>
      </c>
      <c r="C13444" s="20" t="s">
        <v>36</v>
      </c>
      <c r="D13444" s="20" t="s">
        <v>16</v>
      </c>
      <c r="E13444" s="20" t="s">
        <v>73</v>
      </c>
      <c r="F13444" s="21"/>
      <c r="G13444" s="20" t="s">
        <v>19</v>
      </c>
      <c r="H13444" s="21" t="s">
        <v>87</v>
      </c>
      <c r="I13444" s="25">
        <v>0.40250000000000002</v>
      </c>
      <c r="J13444" s="23">
        <v>1.05</v>
      </c>
      <c r="K13444" s="12">
        <f t="shared" si="422"/>
        <v>0.42262500000000003</v>
      </c>
      <c r="L13444" s="21" t="s">
        <v>21</v>
      </c>
      <c r="M13444" s="23">
        <f t="shared" si="423"/>
        <v>0.8</v>
      </c>
      <c r="N13444" s="6">
        <v>2024</v>
      </c>
    </row>
    <row r="13445" spans="1:14" ht="19.95" customHeight="1">
      <c r="A13445" s="20" t="s">
        <v>259</v>
      </c>
      <c r="B13445" s="20" t="s">
        <v>42</v>
      </c>
      <c r="C13445" s="20" t="s">
        <v>43</v>
      </c>
      <c r="D13445" s="20" t="s">
        <v>16</v>
      </c>
      <c r="E13445" s="20" t="s">
        <v>73</v>
      </c>
      <c r="F13445" s="21"/>
      <c r="G13445" s="20" t="s">
        <v>19</v>
      </c>
      <c r="H13445" s="21" t="s">
        <v>20</v>
      </c>
      <c r="I13445" s="25">
        <v>0.39150326797385621</v>
      </c>
      <c r="J13445" s="23">
        <v>1.7</v>
      </c>
      <c r="K13445" s="12">
        <f t="shared" si="422"/>
        <v>0.66555555555555557</v>
      </c>
      <c r="L13445" s="21" t="s">
        <v>21</v>
      </c>
      <c r="M13445" s="23">
        <f t="shared" si="423"/>
        <v>1.4</v>
      </c>
      <c r="N13445" s="6">
        <v>2024</v>
      </c>
    </row>
    <row r="13446" spans="1:14" ht="19.95" customHeight="1">
      <c r="A13446" s="20" t="s">
        <v>153</v>
      </c>
      <c r="B13446" s="20" t="s">
        <v>42</v>
      </c>
      <c r="C13446" s="20" t="s">
        <v>43</v>
      </c>
      <c r="D13446" s="20" t="s">
        <v>16</v>
      </c>
      <c r="E13446" s="20" t="s">
        <v>27</v>
      </c>
      <c r="F13446" s="21"/>
      <c r="G13446" s="20" t="s">
        <v>19</v>
      </c>
      <c r="H13446" s="21" t="s">
        <v>156</v>
      </c>
      <c r="I13446" s="25">
        <v>0.48683333333333334</v>
      </c>
      <c r="J13446" s="23">
        <v>2.25</v>
      </c>
      <c r="K13446" s="12">
        <f t="shared" si="422"/>
        <v>1.095375</v>
      </c>
      <c r="L13446" s="21" t="s">
        <v>21</v>
      </c>
      <c r="M13446" s="23">
        <f t="shared" si="423"/>
        <v>1.8</v>
      </c>
      <c r="N13446" s="6">
        <v>2024</v>
      </c>
    </row>
    <row r="13447" spans="1:14" ht="19.95" customHeight="1">
      <c r="A13447" s="20" t="s">
        <v>339</v>
      </c>
      <c r="B13447" s="20" t="s">
        <v>42</v>
      </c>
      <c r="C13447" s="20" t="s">
        <v>43</v>
      </c>
      <c r="D13447" s="20" t="s">
        <v>16</v>
      </c>
      <c r="E13447" s="20" t="s">
        <v>73</v>
      </c>
      <c r="F13447" s="21"/>
      <c r="G13447" s="20" t="s">
        <v>19</v>
      </c>
      <c r="H13447" s="21" t="s">
        <v>198</v>
      </c>
      <c r="I13447" s="25">
        <v>0.55254999999999999</v>
      </c>
      <c r="J13447" s="23">
        <v>0.75</v>
      </c>
      <c r="K13447" s="12">
        <f t="shared" si="422"/>
        <v>0.41441249999999996</v>
      </c>
      <c r="L13447" s="21" t="s">
        <v>21</v>
      </c>
      <c r="M13447" s="23">
        <f t="shared" si="423"/>
        <v>0.6</v>
      </c>
      <c r="N13447" s="6">
        <v>2024</v>
      </c>
    </row>
    <row r="13448" spans="1:14" ht="19.95" customHeight="1">
      <c r="A13448" s="20" t="s">
        <v>248</v>
      </c>
      <c r="B13448" s="20" t="s">
        <v>42</v>
      </c>
      <c r="C13448" s="20" t="s">
        <v>43</v>
      </c>
      <c r="D13448" s="20" t="s">
        <v>16</v>
      </c>
      <c r="E13448" s="20" t="s">
        <v>202</v>
      </c>
      <c r="F13448" s="21"/>
      <c r="G13448" s="20" t="s">
        <v>19</v>
      </c>
      <c r="H13448" s="21" t="s">
        <v>162</v>
      </c>
      <c r="I13448" s="25">
        <v>0.5736</v>
      </c>
      <c r="J13448" s="23">
        <v>0.4</v>
      </c>
      <c r="K13448" s="12">
        <f t="shared" si="422"/>
        <v>0.22944000000000001</v>
      </c>
      <c r="L13448" s="21" t="s">
        <v>21</v>
      </c>
      <c r="M13448" s="23">
        <f t="shared" si="423"/>
        <v>0.3</v>
      </c>
      <c r="N13448" s="6">
        <v>2024</v>
      </c>
    </row>
    <row r="13449" spans="1:14" ht="19.95" customHeight="1">
      <c r="A13449" s="20" t="s">
        <v>85</v>
      </c>
      <c r="B13449" s="20" t="s">
        <v>42</v>
      </c>
      <c r="C13449" s="20" t="s">
        <v>43</v>
      </c>
      <c r="D13449" s="20" t="s">
        <v>16</v>
      </c>
      <c r="E13449" s="20" t="s">
        <v>73</v>
      </c>
      <c r="F13449" s="21"/>
      <c r="G13449" s="20" t="s">
        <v>19</v>
      </c>
      <c r="H13449" s="21" t="s">
        <v>92</v>
      </c>
      <c r="I13449" s="25">
        <v>0.43485000000000001</v>
      </c>
      <c r="J13449" s="23">
        <v>0.45</v>
      </c>
      <c r="K13449" s="12">
        <f t="shared" si="422"/>
        <v>0.19568250000000001</v>
      </c>
      <c r="L13449" s="21" t="s">
        <v>21</v>
      </c>
      <c r="M13449" s="23">
        <f t="shared" si="423"/>
        <v>0.4</v>
      </c>
      <c r="N13449" s="6">
        <v>2024</v>
      </c>
    </row>
    <row r="13450" spans="1:14" ht="19.95" customHeight="1">
      <c r="A13450" s="20" t="s">
        <v>276</v>
      </c>
      <c r="B13450" s="20" t="s">
        <v>42</v>
      </c>
      <c r="C13450" s="20" t="s">
        <v>43</v>
      </c>
      <c r="D13450" s="20" t="s">
        <v>16</v>
      </c>
      <c r="E13450" s="20" t="s">
        <v>189</v>
      </c>
      <c r="F13450" s="21"/>
      <c r="G13450" s="20" t="s">
        <v>19</v>
      </c>
      <c r="H13450" s="21" t="s">
        <v>92</v>
      </c>
      <c r="I13450" s="25">
        <v>0.41649999999999998</v>
      </c>
      <c r="J13450" s="23">
        <v>1.7</v>
      </c>
      <c r="K13450" s="12">
        <f t="shared" si="422"/>
        <v>0.70804999999999996</v>
      </c>
      <c r="L13450" s="21" t="s">
        <v>21</v>
      </c>
      <c r="M13450" s="23">
        <f t="shared" si="423"/>
        <v>1.4</v>
      </c>
      <c r="N13450" s="6">
        <v>2024</v>
      </c>
    </row>
    <row r="13451" spans="1:14" ht="19.95" customHeight="1">
      <c r="A13451" s="20" t="s">
        <v>158</v>
      </c>
      <c r="B13451" s="20" t="s">
        <v>14</v>
      </c>
      <c r="C13451" s="20" t="s">
        <v>15</v>
      </c>
      <c r="D13451" s="20" t="s">
        <v>16</v>
      </c>
      <c r="E13451" s="20" t="s">
        <v>27</v>
      </c>
      <c r="F13451" s="21"/>
      <c r="G13451" s="20" t="s">
        <v>19</v>
      </c>
      <c r="H13451" s="21" t="s">
        <v>156</v>
      </c>
      <c r="I13451" s="25">
        <v>3.72962962962963E-2</v>
      </c>
      <c r="J13451" s="23">
        <v>35</v>
      </c>
      <c r="K13451" s="12">
        <f t="shared" si="422"/>
        <v>1.3053703703703705</v>
      </c>
      <c r="L13451" s="21" t="s">
        <v>21</v>
      </c>
      <c r="M13451" s="23">
        <f t="shared" si="423"/>
        <v>28</v>
      </c>
      <c r="N13451" s="6">
        <v>2024</v>
      </c>
    </row>
    <row r="13452" spans="1:14" ht="19.95" customHeight="1">
      <c r="A13452" s="20" t="s">
        <v>158</v>
      </c>
      <c r="B13452" s="20" t="s">
        <v>14</v>
      </c>
      <c r="C13452" s="20" t="s">
        <v>15</v>
      </c>
      <c r="D13452" s="20" t="s">
        <v>16</v>
      </c>
      <c r="E13452" s="20" t="s">
        <v>27</v>
      </c>
      <c r="F13452" s="21"/>
      <c r="G13452" s="20" t="s">
        <v>19</v>
      </c>
      <c r="H13452" s="21" t="s">
        <v>156</v>
      </c>
      <c r="I13452" s="25">
        <v>3.135135135135135E-2</v>
      </c>
      <c r="J13452" s="23">
        <v>30</v>
      </c>
      <c r="K13452" s="12">
        <f t="shared" si="422"/>
        <v>0.94054054054054048</v>
      </c>
      <c r="L13452" s="21" t="s">
        <v>21</v>
      </c>
      <c r="M13452" s="23">
        <f t="shared" si="423"/>
        <v>24</v>
      </c>
      <c r="N13452" s="6">
        <v>2024</v>
      </c>
    </row>
    <row r="13453" spans="1:14" ht="19.95" customHeight="1">
      <c r="A13453" s="20" t="s">
        <v>290</v>
      </c>
      <c r="B13453" s="20" t="s">
        <v>24</v>
      </c>
      <c r="C13453" s="20" t="s">
        <v>38</v>
      </c>
      <c r="D13453" s="20" t="s">
        <v>16</v>
      </c>
      <c r="E13453" s="20" t="s">
        <v>97</v>
      </c>
      <c r="F13453" s="21"/>
      <c r="G13453" s="20" t="s">
        <v>19</v>
      </c>
      <c r="H13453" s="21" t="s">
        <v>162</v>
      </c>
      <c r="I13453" s="25">
        <v>0.99</v>
      </c>
      <c r="J13453" s="23">
        <v>34</v>
      </c>
      <c r="K13453" s="12">
        <f t="shared" si="422"/>
        <v>33.659999999999997</v>
      </c>
      <c r="L13453" s="21" t="s">
        <v>21</v>
      </c>
      <c r="M13453" s="23">
        <f t="shared" si="423"/>
        <v>27.2</v>
      </c>
      <c r="N13453" s="6">
        <v>2024</v>
      </c>
    </row>
    <row r="13454" spans="1:14" ht="19.95" customHeight="1">
      <c r="A13454" s="20" t="s">
        <v>290</v>
      </c>
      <c r="B13454" s="20" t="s">
        <v>42</v>
      </c>
      <c r="C13454" s="20" t="s">
        <v>43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0.40438016528925619</v>
      </c>
      <c r="J13454" s="23">
        <v>12</v>
      </c>
      <c r="K13454" s="12">
        <f t="shared" si="422"/>
        <v>4.852561983471074</v>
      </c>
      <c r="L13454" s="21" t="s">
        <v>21</v>
      </c>
      <c r="M13454" s="23">
        <f t="shared" si="423"/>
        <v>9.6</v>
      </c>
      <c r="N13454" s="6">
        <v>2024</v>
      </c>
    </row>
    <row r="13455" spans="1:14" ht="19.95" customHeight="1">
      <c r="A13455" s="20" t="s">
        <v>290</v>
      </c>
      <c r="B13455" s="20" t="s">
        <v>42</v>
      </c>
      <c r="C13455" s="20" t="s">
        <v>41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0.66677685950413224</v>
      </c>
      <c r="J13455" s="23">
        <v>16.11</v>
      </c>
      <c r="K13455" s="12">
        <f t="shared" ref="K13455:K13518" si="424">I13455*J13455</f>
        <v>10.741775206611569</v>
      </c>
      <c r="L13455" s="21" t="s">
        <v>21</v>
      </c>
      <c r="M13455" s="23">
        <f t="shared" si="423"/>
        <v>12.9</v>
      </c>
      <c r="N13455" s="6">
        <v>2024</v>
      </c>
    </row>
    <row r="13456" spans="1:14" ht="19.95" customHeight="1">
      <c r="A13456" s="20" t="s">
        <v>243</v>
      </c>
      <c r="B13456" s="20" t="s">
        <v>14</v>
      </c>
      <c r="C13456" s="20" t="s">
        <v>45</v>
      </c>
      <c r="D13456" s="20" t="s">
        <v>16</v>
      </c>
      <c r="E13456" s="20" t="s">
        <v>17</v>
      </c>
      <c r="F13456" s="21"/>
      <c r="G13456" s="20" t="s">
        <v>427</v>
      </c>
      <c r="H13456" s="21" t="s">
        <v>29</v>
      </c>
      <c r="I13456" s="25">
        <v>0.11299999999999999</v>
      </c>
      <c r="J13456" s="23">
        <v>9.9499999999999993</v>
      </c>
      <c r="K13456" s="12">
        <f t="shared" si="424"/>
        <v>1.1243499999999997</v>
      </c>
      <c r="L13456" s="21" t="s">
        <v>21</v>
      </c>
      <c r="M13456" s="23">
        <f t="shared" si="423"/>
        <v>8</v>
      </c>
      <c r="N13456" s="6">
        <v>2024</v>
      </c>
    </row>
    <row r="13457" spans="1:14" ht="19.95" customHeight="1">
      <c r="A13457" s="20" t="s">
        <v>85</v>
      </c>
      <c r="B13457" s="20" t="s">
        <v>14</v>
      </c>
      <c r="C13457" s="20" t="s">
        <v>46</v>
      </c>
      <c r="D13457" s="20" t="s">
        <v>16</v>
      </c>
      <c r="E13457" s="20" t="s">
        <v>73</v>
      </c>
      <c r="F13457" s="21"/>
      <c r="G13457" s="20" t="s">
        <v>19</v>
      </c>
      <c r="H13457" s="21" t="s">
        <v>87</v>
      </c>
      <c r="I13457" s="25">
        <v>6.0101010101010106E-2</v>
      </c>
      <c r="J13457" s="23">
        <v>2.09</v>
      </c>
      <c r="K13457" s="12">
        <f t="shared" si="424"/>
        <v>0.12561111111111112</v>
      </c>
      <c r="L13457" s="21" t="s">
        <v>21</v>
      </c>
      <c r="M13457" s="23">
        <f t="shared" si="423"/>
        <v>1.7</v>
      </c>
      <c r="N13457" s="6">
        <v>2024</v>
      </c>
    </row>
    <row r="13458" spans="1:14" ht="19.95" customHeight="1">
      <c r="A13458" s="20" t="s">
        <v>339</v>
      </c>
      <c r="B13458" s="20" t="s">
        <v>14</v>
      </c>
      <c r="C13458" s="20" t="s">
        <v>46</v>
      </c>
      <c r="D13458" s="20" t="s">
        <v>16</v>
      </c>
      <c r="E13458" s="20" t="s">
        <v>73</v>
      </c>
      <c r="F13458" s="21"/>
      <c r="G13458" s="20" t="s">
        <v>19</v>
      </c>
      <c r="H13458" s="21" t="s">
        <v>198</v>
      </c>
      <c r="I13458" s="25">
        <v>8.8989898989898994E-2</v>
      </c>
      <c r="J13458" s="23">
        <v>2.06</v>
      </c>
      <c r="K13458" s="12">
        <f t="shared" si="424"/>
        <v>0.18331919191919194</v>
      </c>
      <c r="L13458" s="21" t="s">
        <v>21</v>
      </c>
      <c r="M13458" s="23">
        <f t="shared" si="423"/>
        <v>1.6</v>
      </c>
      <c r="N13458" s="6">
        <v>2024</v>
      </c>
    </row>
    <row r="13459" spans="1:14" ht="19.95" customHeight="1">
      <c r="A13459" s="20" t="s">
        <v>85</v>
      </c>
      <c r="B13459" s="20" t="s">
        <v>14</v>
      </c>
      <c r="C13459" s="20" t="s">
        <v>102</v>
      </c>
      <c r="D13459" s="20" t="s">
        <v>16</v>
      </c>
      <c r="E13459" s="20" t="s">
        <v>73</v>
      </c>
      <c r="F13459" s="21"/>
      <c r="G13459" s="20" t="s">
        <v>19</v>
      </c>
      <c r="H13459" s="21" t="s">
        <v>92</v>
      </c>
      <c r="I13459" s="25">
        <v>0.16</v>
      </c>
      <c r="J13459" s="23">
        <v>0.75</v>
      </c>
      <c r="K13459" s="12">
        <f t="shared" si="424"/>
        <v>0.12</v>
      </c>
      <c r="L13459" s="21" t="s">
        <v>21</v>
      </c>
      <c r="M13459" s="23">
        <f t="shared" si="423"/>
        <v>0.6</v>
      </c>
      <c r="N13459" s="6">
        <v>2024</v>
      </c>
    </row>
    <row r="13460" spans="1:14" ht="19.95" customHeight="1">
      <c r="A13460" s="20" t="s">
        <v>85</v>
      </c>
      <c r="B13460" s="20" t="s">
        <v>418</v>
      </c>
      <c r="C13460" s="20" t="s">
        <v>116</v>
      </c>
      <c r="D13460" s="20" t="s">
        <v>16</v>
      </c>
      <c r="E13460" s="20" t="s">
        <v>73</v>
      </c>
      <c r="F13460" s="21"/>
      <c r="G13460" s="20" t="s">
        <v>19</v>
      </c>
      <c r="H13460" s="21" t="s">
        <v>92</v>
      </c>
      <c r="I13460" s="25">
        <v>2.2600000000000002</v>
      </c>
      <c r="J13460" s="23">
        <v>1</v>
      </c>
      <c r="K13460" s="12">
        <f t="shared" si="424"/>
        <v>2.2600000000000002</v>
      </c>
      <c r="L13460" s="21" t="s">
        <v>21</v>
      </c>
      <c r="M13460" s="23">
        <f t="shared" si="423"/>
        <v>0.8</v>
      </c>
      <c r="N13460" s="6">
        <v>2024</v>
      </c>
    </row>
    <row r="13461" spans="1:14" ht="19.95" customHeight="1">
      <c r="A13461" s="20" t="s">
        <v>149</v>
      </c>
      <c r="B13461" s="20" t="s">
        <v>33</v>
      </c>
      <c r="C13461" s="20" t="s">
        <v>43</v>
      </c>
      <c r="D13461" s="20" t="s">
        <v>16</v>
      </c>
      <c r="E13461" s="20" t="s">
        <v>150</v>
      </c>
      <c r="F13461" s="21"/>
      <c r="G13461" s="20" t="s">
        <v>19</v>
      </c>
      <c r="H13461" s="21" t="s">
        <v>92</v>
      </c>
      <c r="I13461" s="25">
        <v>0.4</v>
      </c>
      <c r="J13461" s="23">
        <v>9.59</v>
      </c>
      <c r="K13461" s="12">
        <f t="shared" si="424"/>
        <v>3.8360000000000003</v>
      </c>
      <c r="L13461" s="21" t="s">
        <v>21</v>
      </c>
      <c r="M13461" s="23">
        <f t="shared" si="423"/>
        <v>7.7</v>
      </c>
      <c r="N13461" s="6">
        <v>2024</v>
      </c>
    </row>
    <row r="13462" spans="1:14" ht="19.95" customHeight="1">
      <c r="A13462" s="20" t="s">
        <v>290</v>
      </c>
      <c r="B13462" s="20" t="s">
        <v>33</v>
      </c>
      <c r="C13462" s="20" t="s">
        <v>47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1.0926666666666667</v>
      </c>
      <c r="J13462" s="23">
        <v>30</v>
      </c>
      <c r="K13462" s="12">
        <f t="shared" si="424"/>
        <v>32.78</v>
      </c>
      <c r="L13462" s="21" t="s">
        <v>21</v>
      </c>
      <c r="M13462" s="23">
        <f t="shared" si="423"/>
        <v>24</v>
      </c>
      <c r="N13462" s="6">
        <v>2024</v>
      </c>
    </row>
    <row r="13463" spans="1:14" ht="19.95" customHeight="1">
      <c r="A13463" s="20" t="s">
        <v>266</v>
      </c>
      <c r="B13463" s="20" t="s">
        <v>42</v>
      </c>
      <c r="C13463" s="20" t="s">
        <v>61</v>
      </c>
      <c r="D13463" s="20" t="s">
        <v>16</v>
      </c>
      <c r="E13463" s="20" t="s">
        <v>27</v>
      </c>
      <c r="F13463" s="21"/>
      <c r="G13463" s="20" t="s">
        <v>19</v>
      </c>
      <c r="H13463" s="21" t="s">
        <v>267</v>
      </c>
      <c r="I13463" s="25">
        <v>5.4562499999999998</v>
      </c>
      <c r="J13463" s="23">
        <v>1</v>
      </c>
      <c r="K13463" s="12">
        <f t="shared" si="424"/>
        <v>5.4562499999999998</v>
      </c>
      <c r="L13463" s="21" t="s">
        <v>21</v>
      </c>
      <c r="M13463" s="23">
        <f t="shared" si="423"/>
        <v>0.8</v>
      </c>
      <c r="N13463" s="6">
        <v>2024</v>
      </c>
    </row>
    <row r="13464" spans="1:14" ht="19.95" customHeight="1">
      <c r="A13464" s="20" t="s">
        <v>290</v>
      </c>
      <c r="B13464" s="20" t="s">
        <v>48</v>
      </c>
      <c r="C13464" s="20" t="s">
        <v>292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1.4957499999999999</v>
      </c>
      <c r="J13464" s="23">
        <v>35.380000000000003</v>
      </c>
      <c r="K13464" s="12">
        <f t="shared" si="424"/>
        <v>52.919635</v>
      </c>
      <c r="L13464" s="21" t="s">
        <v>21</v>
      </c>
      <c r="M13464" s="23">
        <f t="shared" si="423"/>
        <v>28.3</v>
      </c>
      <c r="N13464" s="6">
        <v>2024</v>
      </c>
    </row>
    <row r="13465" spans="1:14" ht="19.95" customHeight="1">
      <c r="A13465" s="20" t="s">
        <v>13</v>
      </c>
      <c r="B13465" s="20" t="s">
        <v>14</v>
      </c>
      <c r="C13465" s="20" t="s">
        <v>56</v>
      </c>
      <c r="D13465" s="20" t="s">
        <v>52</v>
      </c>
      <c r="E13465" s="20" t="s">
        <v>27</v>
      </c>
      <c r="F13465" s="21"/>
      <c r="G13465" s="20" t="s">
        <v>427</v>
      </c>
      <c r="H13465" s="21" t="s">
        <v>29</v>
      </c>
      <c r="I13465" s="25">
        <v>4.5564</v>
      </c>
      <c r="J13465" s="23">
        <v>12.25</v>
      </c>
      <c r="K13465" s="12">
        <f t="shared" si="424"/>
        <v>55.815899999999999</v>
      </c>
      <c r="L13465" s="21" t="s">
        <v>21</v>
      </c>
      <c r="M13465" s="23">
        <f t="shared" si="423"/>
        <v>9.8000000000000007</v>
      </c>
      <c r="N13465" s="6">
        <v>2024</v>
      </c>
    </row>
    <row r="13466" spans="1:14" ht="19.95" customHeight="1">
      <c r="A13466" s="20" t="s">
        <v>186</v>
      </c>
      <c r="B13466" s="20" t="s">
        <v>40</v>
      </c>
      <c r="C13466" s="20" t="s">
        <v>68</v>
      </c>
      <c r="D13466" s="20" t="s">
        <v>16</v>
      </c>
      <c r="E13466" s="20" t="s">
        <v>155</v>
      </c>
      <c r="F13466" s="21"/>
      <c r="G13466" s="20" t="s">
        <v>19</v>
      </c>
      <c r="H13466" s="21" t="s">
        <v>92</v>
      </c>
      <c r="I13466" s="25">
        <v>5.0811999999999999</v>
      </c>
      <c r="J13466" s="23">
        <v>2</v>
      </c>
      <c r="K13466" s="12">
        <f t="shared" si="424"/>
        <v>10.1624</v>
      </c>
      <c r="L13466" s="21" t="s">
        <v>21</v>
      </c>
      <c r="M13466" s="23">
        <f t="shared" si="423"/>
        <v>1.6</v>
      </c>
      <c r="N13466" s="6">
        <v>2024</v>
      </c>
    </row>
    <row r="13467" spans="1:14" ht="19.95" customHeight="1">
      <c r="A13467" s="20" t="s">
        <v>186</v>
      </c>
      <c r="B13467" s="20" t="s">
        <v>14</v>
      </c>
      <c r="C13467" s="20" t="s">
        <v>15</v>
      </c>
      <c r="D13467" s="20" t="s">
        <v>16</v>
      </c>
      <c r="E13467" s="20" t="s">
        <v>155</v>
      </c>
      <c r="F13467" s="21"/>
      <c r="G13467" s="20" t="s">
        <v>19</v>
      </c>
      <c r="H13467" s="21" t="s">
        <v>92</v>
      </c>
      <c r="I13467" s="25">
        <v>3.4781533388293484E-2</v>
      </c>
      <c r="J13467" s="23">
        <v>3.17</v>
      </c>
      <c r="K13467" s="12">
        <f t="shared" si="424"/>
        <v>0.11025746084089035</v>
      </c>
      <c r="L13467" s="21" t="s">
        <v>21</v>
      </c>
      <c r="M13467" s="23">
        <f t="shared" si="423"/>
        <v>2.5</v>
      </c>
      <c r="N13467" s="6">
        <v>2024</v>
      </c>
    </row>
    <row r="13468" spans="1:14" ht="19.95" customHeight="1">
      <c r="A13468" s="20" t="s">
        <v>360</v>
      </c>
      <c r="B13468" s="20" t="s">
        <v>40</v>
      </c>
      <c r="C13468" s="20" t="s">
        <v>68</v>
      </c>
      <c r="D13468" s="20" t="s">
        <v>16</v>
      </c>
      <c r="E13468" s="20" t="s">
        <v>150</v>
      </c>
      <c r="F13468" s="21"/>
      <c r="G13468" s="20" t="s">
        <v>19</v>
      </c>
      <c r="H13468" s="21" t="s">
        <v>92</v>
      </c>
      <c r="I13468" s="25">
        <v>4.9208571428571428</v>
      </c>
      <c r="J13468" s="23">
        <v>0.38</v>
      </c>
      <c r="K13468" s="12">
        <f t="shared" si="424"/>
        <v>1.8699257142857142</v>
      </c>
      <c r="L13468" s="21" t="s">
        <v>21</v>
      </c>
      <c r="M13468" s="23">
        <f t="shared" si="423"/>
        <v>0.3</v>
      </c>
      <c r="N13468" s="6">
        <v>2024</v>
      </c>
    </row>
    <row r="13469" spans="1:14" ht="19.95" customHeight="1">
      <c r="A13469" s="20" t="s">
        <v>158</v>
      </c>
      <c r="B13469" s="20" t="s">
        <v>14</v>
      </c>
      <c r="C13469" s="20" t="s">
        <v>15</v>
      </c>
      <c r="D13469" s="20" t="s">
        <v>16</v>
      </c>
      <c r="E13469" s="20" t="s">
        <v>27</v>
      </c>
      <c r="F13469" s="21"/>
      <c r="G13469" s="20" t="s">
        <v>19</v>
      </c>
      <c r="H13469" s="21" t="s">
        <v>156</v>
      </c>
      <c r="I13469" s="25">
        <v>3.1666666666666662E-2</v>
      </c>
      <c r="J13469" s="23">
        <v>35</v>
      </c>
      <c r="K13469" s="12">
        <f t="shared" si="424"/>
        <v>1.1083333333333332</v>
      </c>
      <c r="L13469" s="21" t="s">
        <v>21</v>
      </c>
      <c r="M13469" s="23">
        <f t="shared" si="423"/>
        <v>28</v>
      </c>
      <c r="N13469" s="6">
        <v>2024</v>
      </c>
    </row>
    <row r="13470" spans="1:14" ht="19.95" customHeight="1">
      <c r="A13470" s="20" t="s">
        <v>158</v>
      </c>
      <c r="B13470" s="20" t="s">
        <v>14</v>
      </c>
      <c r="C13470" s="20" t="s">
        <v>15</v>
      </c>
      <c r="D13470" s="20" t="s">
        <v>16</v>
      </c>
      <c r="E13470" s="20" t="s">
        <v>27</v>
      </c>
      <c r="F13470" s="21"/>
      <c r="G13470" s="20" t="s">
        <v>19</v>
      </c>
      <c r="H13470" s="21" t="s">
        <v>159</v>
      </c>
      <c r="I13470" s="25">
        <v>3.4142857142857141E-2</v>
      </c>
      <c r="J13470" s="23">
        <v>35</v>
      </c>
      <c r="K13470" s="12">
        <f t="shared" si="424"/>
        <v>1.1949999999999998</v>
      </c>
      <c r="L13470" s="21" t="s">
        <v>21</v>
      </c>
      <c r="M13470" s="23">
        <f t="shared" si="423"/>
        <v>28</v>
      </c>
      <c r="N13470" s="6">
        <v>2024</v>
      </c>
    </row>
    <row r="13471" spans="1:14" ht="19.95" customHeight="1">
      <c r="A13471" s="20" t="s">
        <v>339</v>
      </c>
      <c r="B13471" s="20" t="s">
        <v>14</v>
      </c>
      <c r="C13471" s="20" t="s">
        <v>38</v>
      </c>
      <c r="D13471" s="20" t="s">
        <v>16</v>
      </c>
      <c r="E13471" s="20" t="s">
        <v>73</v>
      </c>
      <c r="F13471" s="21"/>
      <c r="G13471" s="20" t="s">
        <v>19</v>
      </c>
      <c r="H13471" s="21" t="s">
        <v>198</v>
      </c>
      <c r="I13471" s="25">
        <v>1.5803333333333331</v>
      </c>
      <c r="J13471" s="23">
        <v>15</v>
      </c>
      <c r="K13471" s="12">
        <f t="shared" si="424"/>
        <v>23.704999999999998</v>
      </c>
      <c r="L13471" s="21" t="s">
        <v>21</v>
      </c>
      <c r="M13471" s="23">
        <f t="shared" si="423"/>
        <v>12</v>
      </c>
      <c r="N13471" s="6">
        <v>2024</v>
      </c>
    </row>
    <row r="13472" spans="1:14" ht="19.95" customHeight="1">
      <c r="A13472" s="20" t="s">
        <v>380</v>
      </c>
      <c r="B13472" s="20" t="s">
        <v>14</v>
      </c>
      <c r="C13472" s="20" t="s">
        <v>45</v>
      </c>
      <c r="D13472" s="20" t="s">
        <v>26</v>
      </c>
      <c r="E13472" s="20" t="s">
        <v>27</v>
      </c>
      <c r="F13472" s="21"/>
      <c r="G13472" s="20" t="s">
        <v>19</v>
      </c>
      <c r="H13472" s="21" t="s">
        <v>198</v>
      </c>
      <c r="I13472" s="25">
        <v>0.1228476821192053</v>
      </c>
      <c r="J13472" s="23">
        <v>6.36</v>
      </c>
      <c r="K13472" s="12">
        <f t="shared" si="424"/>
        <v>0.78131125827814574</v>
      </c>
      <c r="L13472" s="21" t="s">
        <v>21</v>
      </c>
      <c r="M13472" s="23">
        <f t="shared" si="423"/>
        <v>5.0999999999999996</v>
      </c>
      <c r="N13472" s="6">
        <v>2024</v>
      </c>
    </row>
    <row r="13473" spans="1:14" ht="19.95" customHeight="1">
      <c r="A13473" s="20" t="s">
        <v>380</v>
      </c>
      <c r="B13473" s="20" t="s">
        <v>24</v>
      </c>
      <c r="C13473" s="20" t="s">
        <v>36</v>
      </c>
      <c r="D13473" s="20" t="s">
        <v>26</v>
      </c>
      <c r="E13473" s="20" t="s">
        <v>27</v>
      </c>
      <c r="F13473" s="21"/>
      <c r="G13473" s="20" t="s">
        <v>19</v>
      </c>
      <c r="H13473" s="21" t="s">
        <v>198</v>
      </c>
      <c r="I13473" s="25">
        <v>0.42682119205298014</v>
      </c>
      <c r="J13473" s="23">
        <v>12.33</v>
      </c>
      <c r="K13473" s="12">
        <f t="shared" si="424"/>
        <v>5.2627052980132447</v>
      </c>
      <c r="L13473" s="21" t="s">
        <v>21</v>
      </c>
      <c r="M13473" s="23">
        <f t="shared" si="423"/>
        <v>9.9</v>
      </c>
      <c r="N13473" s="6">
        <v>2024</v>
      </c>
    </row>
    <row r="13474" spans="1:14" ht="19.95" customHeight="1">
      <c r="A13474" s="20" t="s">
        <v>380</v>
      </c>
      <c r="B13474" s="20" t="s">
        <v>48</v>
      </c>
      <c r="C13474" s="20" t="s">
        <v>90</v>
      </c>
      <c r="D13474" s="20" t="s">
        <v>26</v>
      </c>
      <c r="E13474" s="20" t="s">
        <v>27</v>
      </c>
      <c r="F13474" s="21"/>
      <c r="G13474" s="20" t="s">
        <v>19</v>
      </c>
      <c r="H13474" s="21" t="s">
        <v>198</v>
      </c>
      <c r="I13474" s="25">
        <v>0.24357615894039736</v>
      </c>
      <c r="J13474" s="23">
        <v>5</v>
      </c>
      <c r="K13474" s="12">
        <f t="shared" si="424"/>
        <v>1.2178807947019867</v>
      </c>
      <c r="L13474" s="21" t="s">
        <v>21</v>
      </c>
      <c r="M13474" s="23">
        <f t="shared" si="423"/>
        <v>4</v>
      </c>
      <c r="N13474" s="6">
        <v>2024</v>
      </c>
    </row>
    <row r="13475" spans="1:14" ht="19.95" customHeight="1">
      <c r="A13475" s="20" t="s">
        <v>380</v>
      </c>
      <c r="B13475" s="20" t="s">
        <v>33</v>
      </c>
      <c r="C13475" s="20" t="s">
        <v>43</v>
      </c>
      <c r="D13475" s="20" t="s">
        <v>26</v>
      </c>
      <c r="E13475" s="20" t="s">
        <v>27</v>
      </c>
      <c r="F13475" s="21"/>
      <c r="G13475" s="20" t="s">
        <v>19</v>
      </c>
      <c r="H13475" s="21" t="s">
        <v>198</v>
      </c>
      <c r="I13475" s="25">
        <v>0.37056291390728474</v>
      </c>
      <c r="J13475" s="23">
        <v>8.25</v>
      </c>
      <c r="K13475" s="12">
        <f t="shared" si="424"/>
        <v>3.0571440397350993</v>
      </c>
      <c r="L13475" s="21" t="s">
        <v>21</v>
      </c>
      <c r="M13475" s="23">
        <f t="shared" si="423"/>
        <v>6.6</v>
      </c>
      <c r="N13475" s="6">
        <v>2024</v>
      </c>
    </row>
    <row r="13476" spans="1:14" ht="19.95" customHeight="1">
      <c r="A13476" s="20" t="s">
        <v>393</v>
      </c>
      <c r="B13476" s="20" t="s">
        <v>14</v>
      </c>
      <c r="C13476" s="20" t="s">
        <v>75</v>
      </c>
      <c r="D13476" s="20" t="s">
        <v>26</v>
      </c>
      <c r="E13476" s="20" t="s">
        <v>17</v>
      </c>
      <c r="F13476" s="21"/>
      <c r="G13476" s="20" t="s">
        <v>19</v>
      </c>
      <c r="H13476" s="21" t="s">
        <v>394</v>
      </c>
      <c r="I13476" s="25">
        <v>1.7597560975609754E-2</v>
      </c>
      <c r="J13476" s="23">
        <v>18</v>
      </c>
      <c r="K13476" s="12">
        <f t="shared" si="424"/>
        <v>0.31675609756097556</v>
      </c>
      <c r="L13476" s="21" t="s">
        <v>21</v>
      </c>
      <c r="M13476" s="23">
        <f t="shared" si="423"/>
        <v>14.4</v>
      </c>
      <c r="N13476" s="6">
        <v>2024</v>
      </c>
    </row>
    <row r="13477" spans="1:14" ht="19.95" customHeight="1">
      <c r="A13477" s="20" t="s">
        <v>380</v>
      </c>
      <c r="B13477" s="20" t="s">
        <v>42</v>
      </c>
      <c r="C13477" s="20" t="s">
        <v>44</v>
      </c>
      <c r="D13477" s="20" t="s">
        <v>26</v>
      </c>
      <c r="E13477" s="20" t="s">
        <v>27</v>
      </c>
      <c r="F13477" s="21"/>
      <c r="G13477" s="20" t="s">
        <v>19</v>
      </c>
      <c r="H13477" s="21" t="s">
        <v>198</v>
      </c>
      <c r="I13477" s="25">
        <v>0.17561000000000002</v>
      </c>
      <c r="J13477" s="23">
        <v>6</v>
      </c>
      <c r="K13477" s="12">
        <f t="shared" si="424"/>
        <v>1.05366</v>
      </c>
      <c r="L13477" s="21" t="s">
        <v>21</v>
      </c>
      <c r="M13477" s="23">
        <f t="shared" si="423"/>
        <v>4.8</v>
      </c>
      <c r="N13477" s="6">
        <v>2024</v>
      </c>
    </row>
    <row r="13478" spans="1:14" ht="19.95" customHeight="1">
      <c r="A13478" s="20" t="s">
        <v>393</v>
      </c>
      <c r="B13478" s="20" t="s">
        <v>14</v>
      </c>
      <c r="C13478" s="20" t="s">
        <v>45</v>
      </c>
      <c r="D13478" s="20" t="s">
        <v>26</v>
      </c>
      <c r="E13478" s="20" t="s">
        <v>17</v>
      </c>
      <c r="F13478" s="21"/>
      <c r="G13478" s="20" t="s">
        <v>19</v>
      </c>
      <c r="H13478" s="21" t="s">
        <v>394</v>
      </c>
      <c r="I13478" s="25">
        <v>0.11633663366336634</v>
      </c>
      <c r="J13478" s="23">
        <v>25</v>
      </c>
      <c r="K13478" s="12">
        <f t="shared" si="424"/>
        <v>2.9084158415841586</v>
      </c>
      <c r="L13478" s="21" t="s">
        <v>21</v>
      </c>
      <c r="M13478" s="23">
        <f t="shared" si="423"/>
        <v>20</v>
      </c>
      <c r="N13478" s="6">
        <v>2024</v>
      </c>
    </row>
    <row r="13479" spans="1:14" ht="19.95" customHeight="1">
      <c r="A13479" s="20" t="s">
        <v>308</v>
      </c>
      <c r="B13479" s="20" t="s">
        <v>42</v>
      </c>
      <c r="C13479" s="20" t="s">
        <v>41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5">
        <v>0.5066666666666666</v>
      </c>
      <c r="J13479" s="23">
        <v>5</v>
      </c>
      <c r="K13479" s="12">
        <f t="shared" si="424"/>
        <v>2.5333333333333332</v>
      </c>
      <c r="L13479" s="21" t="s">
        <v>21</v>
      </c>
      <c r="M13479" s="23">
        <f t="shared" si="423"/>
        <v>4</v>
      </c>
      <c r="N13479" s="6">
        <v>2024</v>
      </c>
    </row>
    <row r="13480" spans="1:14" ht="19.95" customHeight="1">
      <c r="A13480" s="20" t="s">
        <v>158</v>
      </c>
      <c r="B13480" s="20" t="s">
        <v>42</v>
      </c>
      <c r="C13480" s="20" t="s">
        <v>43</v>
      </c>
      <c r="D13480" s="20" t="s">
        <v>16</v>
      </c>
      <c r="E13480" s="20" t="s">
        <v>27</v>
      </c>
      <c r="F13480" s="21"/>
      <c r="G13480" s="20" t="s">
        <v>19</v>
      </c>
      <c r="H13480" s="21" t="s">
        <v>92</v>
      </c>
      <c r="I13480" s="25">
        <v>0.38533333333333336</v>
      </c>
      <c r="J13480" s="23">
        <v>6</v>
      </c>
      <c r="K13480" s="12">
        <f t="shared" si="424"/>
        <v>2.3120000000000003</v>
      </c>
      <c r="L13480" s="21" t="s">
        <v>21</v>
      </c>
      <c r="M13480" s="23">
        <f t="shared" si="423"/>
        <v>4.8</v>
      </c>
      <c r="N13480" s="6">
        <v>2024</v>
      </c>
    </row>
    <row r="13481" spans="1:14" ht="19.95" customHeight="1">
      <c r="A13481" s="20" t="s">
        <v>158</v>
      </c>
      <c r="B13481" s="20" t="s">
        <v>30</v>
      </c>
      <c r="C13481" s="20" t="s">
        <v>43</v>
      </c>
      <c r="D13481" s="20" t="s">
        <v>16</v>
      </c>
      <c r="E13481" s="20" t="s">
        <v>27</v>
      </c>
      <c r="F13481" s="21"/>
      <c r="G13481" s="20" t="s">
        <v>19</v>
      </c>
      <c r="H13481" s="21" t="s">
        <v>92</v>
      </c>
      <c r="I13481" s="25">
        <v>0.46933333333333332</v>
      </c>
      <c r="J13481" s="23">
        <v>6</v>
      </c>
      <c r="K13481" s="12">
        <f t="shared" si="424"/>
        <v>2.8159999999999998</v>
      </c>
      <c r="L13481" s="21" t="s">
        <v>21</v>
      </c>
      <c r="M13481" s="23">
        <f t="shared" si="423"/>
        <v>4.8</v>
      </c>
      <c r="N13481" s="6">
        <v>2024</v>
      </c>
    </row>
    <row r="13482" spans="1:14" ht="19.95" customHeight="1">
      <c r="A13482" s="20" t="s">
        <v>85</v>
      </c>
      <c r="B13482" s="20" t="s">
        <v>14</v>
      </c>
      <c r="C13482" s="20" t="s">
        <v>35</v>
      </c>
      <c r="D13482" s="20" t="s">
        <v>16</v>
      </c>
      <c r="E13482" s="20" t="s">
        <v>73</v>
      </c>
      <c r="F13482" s="21"/>
      <c r="G13482" s="20" t="s">
        <v>19</v>
      </c>
      <c r="H13482" s="21" t="s">
        <v>87</v>
      </c>
      <c r="I13482" s="25">
        <v>0.7433333333333334</v>
      </c>
      <c r="J13482" s="23">
        <v>1</v>
      </c>
      <c r="K13482" s="12">
        <f t="shared" si="424"/>
        <v>0.7433333333333334</v>
      </c>
      <c r="L13482" s="21" t="s">
        <v>21</v>
      </c>
      <c r="M13482" s="23">
        <f t="shared" si="423"/>
        <v>0.8</v>
      </c>
      <c r="N13482" s="6">
        <v>2024</v>
      </c>
    </row>
    <row r="13483" spans="1:14" ht="19.95" customHeight="1">
      <c r="A13483" s="20" t="s">
        <v>243</v>
      </c>
      <c r="B13483" s="20" t="s">
        <v>42</v>
      </c>
      <c r="C13483" s="20" t="s">
        <v>43</v>
      </c>
      <c r="D13483" s="20" t="s">
        <v>16</v>
      </c>
      <c r="E13483" s="20" t="s">
        <v>17</v>
      </c>
      <c r="F13483" s="31"/>
      <c r="G13483" s="32" t="s">
        <v>427</v>
      </c>
      <c r="H13483" s="31" t="s">
        <v>53</v>
      </c>
      <c r="I13483" s="25">
        <v>0.42199999999999999</v>
      </c>
      <c r="J13483" s="23">
        <v>6.17</v>
      </c>
      <c r="K13483" s="12">
        <f t="shared" si="424"/>
        <v>2.6037399999999997</v>
      </c>
      <c r="L13483" s="21" t="s">
        <v>21</v>
      </c>
      <c r="M13483" s="23">
        <f t="shared" si="423"/>
        <v>4.9000000000000004</v>
      </c>
      <c r="N13483" s="6">
        <v>2024</v>
      </c>
    </row>
    <row r="13484" spans="1:14" ht="19.95" customHeight="1">
      <c r="A13484" s="20" t="s">
        <v>85</v>
      </c>
      <c r="B13484" s="20" t="s">
        <v>14</v>
      </c>
      <c r="C13484" s="20" t="s">
        <v>58</v>
      </c>
      <c r="D13484" s="20" t="s">
        <v>16</v>
      </c>
      <c r="E13484" s="20" t="s">
        <v>73</v>
      </c>
      <c r="F13484" s="21"/>
      <c r="G13484" s="20" t="s">
        <v>19</v>
      </c>
      <c r="H13484" s="21" t="s">
        <v>87</v>
      </c>
      <c r="I13484" s="25">
        <v>0.24887500000000001</v>
      </c>
      <c r="J13484" s="23">
        <v>0.75</v>
      </c>
      <c r="K13484" s="12">
        <f t="shared" si="424"/>
        <v>0.18665625000000002</v>
      </c>
      <c r="L13484" s="21" t="s">
        <v>21</v>
      </c>
      <c r="M13484" s="23">
        <f t="shared" si="423"/>
        <v>0.6</v>
      </c>
      <c r="N13484" s="6">
        <v>2024</v>
      </c>
    </row>
    <row r="13485" spans="1:14" ht="19.95" customHeight="1">
      <c r="A13485" s="20" t="s">
        <v>85</v>
      </c>
      <c r="B13485" s="20" t="s">
        <v>14</v>
      </c>
      <c r="C13485" s="20" t="s">
        <v>35</v>
      </c>
      <c r="D13485" s="20" t="s">
        <v>16</v>
      </c>
      <c r="E13485" s="20" t="s">
        <v>73</v>
      </c>
      <c r="F13485" s="21"/>
      <c r="G13485" s="20" t="s">
        <v>19</v>
      </c>
      <c r="H13485" s="21" t="s">
        <v>87</v>
      </c>
      <c r="I13485" s="25">
        <v>0.75</v>
      </c>
      <c r="J13485" s="23">
        <v>1</v>
      </c>
      <c r="K13485" s="12">
        <f t="shared" si="424"/>
        <v>0.75</v>
      </c>
      <c r="L13485" s="21" t="s">
        <v>21</v>
      </c>
      <c r="M13485" s="23">
        <f t="shared" si="423"/>
        <v>0.8</v>
      </c>
      <c r="N13485" s="6">
        <v>2024</v>
      </c>
    </row>
    <row r="13486" spans="1:14" ht="19.95" customHeight="1">
      <c r="A13486" s="20" t="s">
        <v>290</v>
      </c>
      <c r="B13486" s="20" t="s">
        <v>40</v>
      </c>
      <c r="C13486" s="20" t="s">
        <v>43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0.41985</v>
      </c>
      <c r="J13486" s="23">
        <v>17</v>
      </c>
      <c r="K13486" s="12">
        <f t="shared" si="424"/>
        <v>7.1374500000000003</v>
      </c>
      <c r="L13486" s="21" t="s">
        <v>21</v>
      </c>
      <c r="M13486" s="23">
        <f t="shared" si="423"/>
        <v>13.6</v>
      </c>
      <c r="N13486" s="6">
        <v>2024</v>
      </c>
    </row>
    <row r="13487" spans="1:14" ht="19.95" customHeight="1">
      <c r="A13487" s="20" t="s">
        <v>290</v>
      </c>
      <c r="B13487" s="20" t="s">
        <v>40</v>
      </c>
      <c r="C13487" s="20" t="s">
        <v>41</v>
      </c>
      <c r="D13487" s="20" t="s">
        <v>16</v>
      </c>
      <c r="E13487" s="20" t="s">
        <v>97</v>
      </c>
      <c r="F13487" s="21"/>
      <c r="G13487" s="20" t="s">
        <v>19</v>
      </c>
      <c r="H13487" s="21" t="s">
        <v>162</v>
      </c>
      <c r="I13487" s="25">
        <v>0.75879999999999992</v>
      </c>
      <c r="J13487" s="23">
        <v>24</v>
      </c>
      <c r="K13487" s="12">
        <f t="shared" si="424"/>
        <v>18.211199999999998</v>
      </c>
      <c r="L13487" s="21" t="s">
        <v>21</v>
      </c>
      <c r="M13487" s="23">
        <f t="shared" si="423"/>
        <v>19.2</v>
      </c>
      <c r="N13487" s="6">
        <v>2024</v>
      </c>
    </row>
    <row r="13488" spans="1:14" ht="19.95" customHeight="1">
      <c r="A13488" s="20" t="s">
        <v>290</v>
      </c>
      <c r="B13488" s="20" t="s">
        <v>40</v>
      </c>
      <c r="C13488" s="20" t="s">
        <v>43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0.39935000000000004</v>
      </c>
      <c r="J13488" s="23">
        <v>17</v>
      </c>
      <c r="K13488" s="12">
        <f t="shared" si="424"/>
        <v>6.7889500000000007</v>
      </c>
      <c r="L13488" s="21" t="s">
        <v>21</v>
      </c>
      <c r="M13488" s="23">
        <f t="shared" si="423"/>
        <v>13.6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41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0.74299999999999999</v>
      </c>
      <c r="J13489" s="23">
        <v>24</v>
      </c>
      <c r="K13489" s="12">
        <f t="shared" si="424"/>
        <v>17.832000000000001</v>
      </c>
      <c r="L13489" s="21" t="s">
        <v>21</v>
      </c>
      <c r="M13489" s="23">
        <f t="shared" si="423"/>
        <v>19.2</v>
      </c>
      <c r="N13489" s="6">
        <v>2024</v>
      </c>
    </row>
    <row r="13490" spans="1:14" ht="19.95" customHeight="1">
      <c r="A13490" s="20" t="s">
        <v>380</v>
      </c>
      <c r="B13490" s="20" t="s">
        <v>14</v>
      </c>
      <c r="C13490" s="20" t="s">
        <v>46</v>
      </c>
      <c r="D13490" s="20" t="s">
        <v>16</v>
      </c>
      <c r="E13490" s="20" t="s">
        <v>27</v>
      </c>
      <c r="F13490" s="21"/>
      <c r="G13490" s="20" t="s">
        <v>19</v>
      </c>
      <c r="H13490" s="21" t="s">
        <v>198</v>
      </c>
      <c r="I13490" s="25">
        <v>7.4754901960784312E-2</v>
      </c>
      <c r="J13490" s="23">
        <v>9.5</v>
      </c>
      <c r="K13490" s="12">
        <f t="shared" si="424"/>
        <v>0.71017156862745101</v>
      </c>
      <c r="L13490" s="21" t="s">
        <v>21</v>
      </c>
      <c r="M13490" s="23">
        <f t="shared" si="423"/>
        <v>7.6</v>
      </c>
      <c r="N13490" s="6">
        <v>2024</v>
      </c>
    </row>
    <row r="13491" spans="1:14" ht="19.95" customHeight="1">
      <c r="A13491" s="20" t="s">
        <v>380</v>
      </c>
      <c r="B13491" s="20" t="s">
        <v>14</v>
      </c>
      <c r="C13491" s="20" t="s">
        <v>45</v>
      </c>
      <c r="D13491" s="20" t="s">
        <v>16</v>
      </c>
      <c r="E13491" s="20" t="s">
        <v>27</v>
      </c>
      <c r="F13491" s="21"/>
      <c r="G13491" s="20" t="s">
        <v>19</v>
      </c>
      <c r="H13491" s="21" t="s">
        <v>198</v>
      </c>
      <c r="I13491" s="25">
        <v>0.12647058823529411</v>
      </c>
      <c r="J13491" s="23">
        <v>7</v>
      </c>
      <c r="K13491" s="12">
        <f t="shared" si="424"/>
        <v>0.88529411764705879</v>
      </c>
      <c r="L13491" s="21" t="s">
        <v>21</v>
      </c>
      <c r="M13491" s="23">
        <f t="shared" si="423"/>
        <v>5.6</v>
      </c>
      <c r="N13491" s="6">
        <v>2024</v>
      </c>
    </row>
    <row r="13492" spans="1:14" ht="19.95" customHeight="1">
      <c r="A13492" s="20" t="s">
        <v>380</v>
      </c>
      <c r="B13492" s="20" t="s">
        <v>14</v>
      </c>
      <c r="C13492" s="20" t="s">
        <v>102</v>
      </c>
      <c r="D13492" s="20" t="s">
        <v>16</v>
      </c>
      <c r="E13492" s="20" t="s">
        <v>27</v>
      </c>
      <c r="F13492" s="21"/>
      <c r="G13492" s="20" t="s">
        <v>19</v>
      </c>
      <c r="H13492" s="21" t="s">
        <v>198</v>
      </c>
      <c r="I13492" s="25">
        <v>0.19797385620915031</v>
      </c>
      <c r="J13492" s="23">
        <v>7</v>
      </c>
      <c r="K13492" s="12">
        <f t="shared" si="424"/>
        <v>1.3858169934640521</v>
      </c>
      <c r="L13492" s="21" t="s">
        <v>21</v>
      </c>
      <c r="M13492" s="23">
        <f t="shared" si="423"/>
        <v>5.6</v>
      </c>
      <c r="N13492" s="6">
        <v>2024</v>
      </c>
    </row>
    <row r="13493" spans="1:14" ht="19.95" customHeight="1">
      <c r="A13493" s="20" t="s">
        <v>211</v>
      </c>
      <c r="B13493" s="20" t="s">
        <v>14</v>
      </c>
      <c r="C13493" s="20" t="s">
        <v>219</v>
      </c>
      <c r="D13493" s="20" t="s">
        <v>213</v>
      </c>
      <c r="E13493" s="20" t="s">
        <v>207</v>
      </c>
      <c r="F13493" s="21"/>
      <c r="G13493" s="20" t="s">
        <v>19</v>
      </c>
      <c r="H13493" s="21" t="s">
        <v>229</v>
      </c>
      <c r="I13493" s="25">
        <v>4.3445121951219516E-3</v>
      </c>
      <c r="J13493" s="23">
        <v>90</v>
      </c>
      <c r="K13493" s="12">
        <f t="shared" si="424"/>
        <v>0.39100609756097565</v>
      </c>
      <c r="L13493" s="21" t="s">
        <v>21</v>
      </c>
      <c r="M13493" s="23">
        <f t="shared" si="423"/>
        <v>72</v>
      </c>
      <c r="N13493" s="6">
        <v>2024</v>
      </c>
    </row>
    <row r="13494" spans="1:14" ht="19.95" customHeight="1">
      <c r="A13494" s="20" t="s">
        <v>211</v>
      </c>
      <c r="B13494" s="20" t="s">
        <v>14</v>
      </c>
      <c r="C13494" s="20" t="s">
        <v>215</v>
      </c>
      <c r="D13494" s="20" t="s">
        <v>213</v>
      </c>
      <c r="E13494" s="20" t="s">
        <v>207</v>
      </c>
      <c r="F13494" s="21"/>
      <c r="G13494" s="20" t="s">
        <v>19</v>
      </c>
      <c r="H13494" s="21" t="s">
        <v>229</v>
      </c>
      <c r="I13494" s="25">
        <v>2.5581395348837212E-3</v>
      </c>
      <c r="J13494" s="23">
        <v>90</v>
      </c>
      <c r="K13494" s="12">
        <f t="shared" si="424"/>
        <v>0.23023255813953492</v>
      </c>
      <c r="L13494" s="21" t="s">
        <v>21</v>
      </c>
      <c r="M13494" s="23">
        <f t="shared" si="423"/>
        <v>72</v>
      </c>
      <c r="N13494" s="6">
        <v>2024</v>
      </c>
    </row>
    <row r="13495" spans="1:14" ht="19.95" customHeight="1">
      <c r="A13495" s="20" t="s">
        <v>248</v>
      </c>
      <c r="B13495" s="20" t="s">
        <v>40</v>
      </c>
      <c r="C13495" s="20" t="s">
        <v>38</v>
      </c>
      <c r="D13495" s="20" t="s">
        <v>16</v>
      </c>
      <c r="E13495" s="20" t="s">
        <v>73</v>
      </c>
      <c r="F13495" s="21"/>
      <c r="G13495" s="20" t="s">
        <v>19</v>
      </c>
      <c r="H13495" s="21" t="s">
        <v>20</v>
      </c>
      <c r="I13495" s="25">
        <v>1.675</v>
      </c>
      <c r="J13495" s="23">
        <v>18</v>
      </c>
      <c r="K13495" s="12">
        <f t="shared" si="424"/>
        <v>30.150000000000002</v>
      </c>
      <c r="L13495" s="21" t="s">
        <v>21</v>
      </c>
      <c r="M13495" s="23">
        <f t="shared" si="423"/>
        <v>14.4</v>
      </c>
      <c r="N13495" s="6">
        <v>2024</v>
      </c>
    </row>
    <row r="13496" spans="1:14" ht="19.95" customHeight="1">
      <c r="A13496" s="20" t="s">
        <v>211</v>
      </c>
      <c r="B13496" s="20" t="s">
        <v>14</v>
      </c>
      <c r="C13496" s="20" t="s">
        <v>215</v>
      </c>
      <c r="D13496" s="20" t="s">
        <v>213</v>
      </c>
      <c r="E13496" s="20" t="s">
        <v>207</v>
      </c>
      <c r="F13496" s="21"/>
      <c r="G13496" s="20" t="s">
        <v>19</v>
      </c>
      <c r="H13496" s="21" t="s">
        <v>229</v>
      </c>
      <c r="I13496" s="25">
        <v>3.2558139534883722E-3</v>
      </c>
      <c r="J13496" s="23">
        <v>90</v>
      </c>
      <c r="K13496" s="12">
        <f t="shared" si="424"/>
        <v>0.2930232558139535</v>
      </c>
      <c r="L13496" s="21" t="s">
        <v>21</v>
      </c>
      <c r="M13496" s="23">
        <f t="shared" ref="M13496:M13559" si="425">ROUND(J13496-J13496*20/100,1)</f>
        <v>72</v>
      </c>
      <c r="N13496" s="6">
        <v>2024</v>
      </c>
    </row>
    <row r="13497" spans="1:14" ht="19.95" customHeight="1">
      <c r="A13497" s="20" t="s">
        <v>211</v>
      </c>
      <c r="B13497" s="20" t="s">
        <v>14</v>
      </c>
      <c r="C13497" s="20" t="s">
        <v>192</v>
      </c>
      <c r="D13497" s="20" t="s">
        <v>213</v>
      </c>
      <c r="E13497" s="20" t="s">
        <v>207</v>
      </c>
      <c r="F13497" s="21"/>
      <c r="G13497" s="20" t="s">
        <v>19</v>
      </c>
      <c r="H13497" s="21" t="s">
        <v>229</v>
      </c>
      <c r="I13497" s="25">
        <v>5.6097560975609754E-3</v>
      </c>
      <c r="J13497" s="23">
        <v>90</v>
      </c>
      <c r="K13497" s="12">
        <f t="shared" si="424"/>
        <v>0.50487804878048781</v>
      </c>
      <c r="L13497" s="21" t="s">
        <v>21</v>
      </c>
      <c r="M13497" s="23">
        <f t="shared" si="425"/>
        <v>72</v>
      </c>
      <c r="N13497" s="6">
        <v>2024</v>
      </c>
    </row>
    <row r="13498" spans="1:14" ht="19.95" customHeight="1">
      <c r="A13498" s="20" t="s">
        <v>211</v>
      </c>
      <c r="B13498" s="20" t="s">
        <v>14</v>
      </c>
      <c r="C13498" s="20" t="s">
        <v>192</v>
      </c>
      <c r="D13498" s="20" t="s">
        <v>213</v>
      </c>
      <c r="E13498" s="20" t="s">
        <v>207</v>
      </c>
      <c r="F13498" s="21"/>
      <c r="G13498" s="20" t="s">
        <v>19</v>
      </c>
      <c r="H13498" s="21" t="s">
        <v>229</v>
      </c>
      <c r="I13498" s="25">
        <v>6.7886178861788615E-3</v>
      </c>
      <c r="J13498" s="23">
        <v>90</v>
      </c>
      <c r="K13498" s="12">
        <f t="shared" si="424"/>
        <v>0.61097560975609755</v>
      </c>
      <c r="L13498" s="21" t="s">
        <v>21</v>
      </c>
      <c r="M13498" s="23">
        <f t="shared" si="425"/>
        <v>72</v>
      </c>
      <c r="N13498" s="6">
        <v>2024</v>
      </c>
    </row>
    <row r="13499" spans="1:14" ht="19.95" customHeight="1">
      <c r="A13499" s="20" t="s">
        <v>211</v>
      </c>
      <c r="B13499" s="20" t="s">
        <v>14</v>
      </c>
      <c r="C13499" s="20" t="s">
        <v>219</v>
      </c>
      <c r="D13499" s="20" t="s">
        <v>213</v>
      </c>
      <c r="E13499" s="20" t="s">
        <v>207</v>
      </c>
      <c r="F13499" s="21"/>
      <c r="G13499" s="20" t="s">
        <v>19</v>
      </c>
      <c r="H13499" s="21" t="s">
        <v>229</v>
      </c>
      <c r="I13499" s="25">
        <v>4.18640350877193E-3</v>
      </c>
      <c r="J13499" s="23">
        <v>90</v>
      </c>
      <c r="K13499" s="12">
        <f t="shared" si="424"/>
        <v>0.37677631578947368</v>
      </c>
      <c r="L13499" s="21" t="s">
        <v>21</v>
      </c>
      <c r="M13499" s="23">
        <f t="shared" si="425"/>
        <v>72</v>
      </c>
      <c r="N13499" s="6">
        <v>2024</v>
      </c>
    </row>
    <row r="13500" spans="1:14" ht="19.95" customHeight="1">
      <c r="A13500" s="20" t="s">
        <v>211</v>
      </c>
      <c r="B13500" s="20" t="s">
        <v>14</v>
      </c>
      <c r="C13500" s="20" t="s">
        <v>192</v>
      </c>
      <c r="D13500" s="20" t="s">
        <v>213</v>
      </c>
      <c r="E13500" s="20" t="s">
        <v>207</v>
      </c>
      <c r="F13500" s="21"/>
      <c r="G13500" s="20" t="s">
        <v>19</v>
      </c>
      <c r="H13500" s="21" t="s">
        <v>229</v>
      </c>
      <c r="I13500" s="25">
        <v>5.7560975609756097E-3</v>
      </c>
      <c r="J13500" s="23">
        <v>90</v>
      </c>
      <c r="K13500" s="12">
        <f t="shared" si="424"/>
        <v>0.51804878048780489</v>
      </c>
      <c r="L13500" s="21" t="s">
        <v>21</v>
      </c>
      <c r="M13500" s="23">
        <f t="shared" si="425"/>
        <v>72</v>
      </c>
      <c r="N13500" s="6">
        <v>2024</v>
      </c>
    </row>
    <row r="13501" spans="1:14" ht="19.95" customHeight="1">
      <c r="A13501" s="20" t="s">
        <v>346</v>
      </c>
      <c r="B13501" s="20" t="s">
        <v>14</v>
      </c>
      <c r="C13501" s="20" t="s">
        <v>45</v>
      </c>
      <c r="D13501" s="20" t="s">
        <v>16</v>
      </c>
      <c r="E13501" s="20" t="s">
        <v>202</v>
      </c>
      <c r="F13501" s="21"/>
      <c r="G13501" s="20" t="s">
        <v>19</v>
      </c>
      <c r="H13501" s="21" t="s">
        <v>162</v>
      </c>
      <c r="I13501" s="25">
        <v>0.19899999999999998</v>
      </c>
      <c r="J13501" s="23">
        <v>12.5</v>
      </c>
      <c r="K13501" s="12">
        <f t="shared" si="424"/>
        <v>2.4874999999999998</v>
      </c>
      <c r="L13501" s="21" t="s">
        <v>21</v>
      </c>
      <c r="M13501" s="23">
        <f t="shared" si="425"/>
        <v>10</v>
      </c>
      <c r="N13501" s="6">
        <v>2024</v>
      </c>
    </row>
    <row r="13502" spans="1:14" ht="19.95" customHeight="1">
      <c r="A13502" s="20" t="s">
        <v>346</v>
      </c>
      <c r="B13502" s="20" t="s">
        <v>48</v>
      </c>
      <c r="C13502" s="20" t="s">
        <v>88</v>
      </c>
      <c r="D13502" s="20" t="s">
        <v>16</v>
      </c>
      <c r="E13502" s="20" t="s">
        <v>202</v>
      </c>
      <c r="F13502" s="21"/>
      <c r="G13502" s="20" t="s">
        <v>19</v>
      </c>
      <c r="H13502" s="21" t="s">
        <v>162</v>
      </c>
      <c r="I13502" s="25">
        <v>1.3366666666666667</v>
      </c>
      <c r="J13502" s="23">
        <v>15</v>
      </c>
      <c r="K13502" s="12">
        <f t="shared" si="424"/>
        <v>20.05</v>
      </c>
      <c r="L13502" s="21" t="s">
        <v>21</v>
      </c>
      <c r="M13502" s="23">
        <f t="shared" si="425"/>
        <v>12</v>
      </c>
      <c r="N13502" s="6">
        <v>2024</v>
      </c>
    </row>
    <row r="13503" spans="1:14" ht="19.95" customHeight="1">
      <c r="A13503" s="20" t="s">
        <v>158</v>
      </c>
      <c r="B13503" s="20" t="s">
        <v>14</v>
      </c>
      <c r="C13503" s="20" t="s">
        <v>45</v>
      </c>
      <c r="D13503" s="20" t="s">
        <v>16</v>
      </c>
      <c r="E13503" s="20" t="s">
        <v>27</v>
      </c>
      <c r="F13503" s="21"/>
      <c r="G13503" s="20" t="s">
        <v>19</v>
      </c>
      <c r="H13503" s="21" t="s">
        <v>92</v>
      </c>
      <c r="I13503" s="25">
        <v>0.11333333333333333</v>
      </c>
      <c r="J13503" s="23">
        <v>13</v>
      </c>
      <c r="K13503" s="12">
        <f t="shared" si="424"/>
        <v>1.4733333333333332</v>
      </c>
      <c r="L13503" s="21" t="s">
        <v>21</v>
      </c>
      <c r="M13503" s="23">
        <f t="shared" si="425"/>
        <v>10.4</v>
      </c>
      <c r="N13503" s="6">
        <v>2024</v>
      </c>
    </row>
    <row r="13504" spans="1:14" ht="19.95" customHeight="1">
      <c r="A13504" s="20" t="s">
        <v>186</v>
      </c>
      <c r="B13504" s="20" t="s">
        <v>14</v>
      </c>
      <c r="C13504" s="20" t="s">
        <v>15</v>
      </c>
      <c r="D13504" s="20" t="s">
        <v>16</v>
      </c>
      <c r="E13504" s="20" t="s">
        <v>155</v>
      </c>
      <c r="F13504" s="21"/>
      <c r="G13504" s="20" t="s">
        <v>19</v>
      </c>
      <c r="H13504" s="21" t="s">
        <v>92</v>
      </c>
      <c r="I13504" s="25">
        <v>3.2166666666666663E-2</v>
      </c>
      <c r="J13504" s="23">
        <v>2.5</v>
      </c>
      <c r="K13504" s="12">
        <f t="shared" si="424"/>
        <v>8.0416666666666664E-2</v>
      </c>
      <c r="L13504" s="21" t="s">
        <v>21</v>
      </c>
      <c r="M13504" s="23">
        <f t="shared" si="425"/>
        <v>2</v>
      </c>
      <c r="N13504" s="6">
        <v>2024</v>
      </c>
    </row>
    <row r="13505" spans="1:14" ht="19.95" customHeight="1">
      <c r="A13505" s="20" t="s">
        <v>186</v>
      </c>
      <c r="B13505" s="20" t="s">
        <v>14</v>
      </c>
      <c r="C13505" s="20" t="s">
        <v>35</v>
      </c>
      <c r="D13505" s="20" t="s">
        <v>16</v>
      </c>
      <c r="E13505" s="20" t="s">
        <v>155</v>
      </c>
      <c r="F13505" s="21"/>
      <c r="G13505" s="20" t="s">
        <v>19</v>
      </c>
      <c r="H13505" s="21" t="s">
        <v>92</v>
      </c>
      <c r="I13505" s="25">
        <v>0.76900000000000002</v>
      </c>
      <c r="J13505" s="23">
        <v>1.4</v>
      </c>
      <c r="K13505" s="12">
        <f t="shared" si="424"/>
        <v>1.0766</v>
      </c>
      <c r="L13505" s="21" t="s">
        <v>21</v>
      </c>
      <c r="M13505" s="23">
        <f t="shared" si="425"/>
        <v>1.1000000000000001</v>
      </c>
      <c r="N13505" s="6">
        <v>2024</v>
      </c>
    </row>
    <row r="13506" spans="1:14" ht="19.95" customHeight="1">
      <c r="A13506" s="20" t="s">
        <v>211</v>
      </c>
      <c r="B13506" s="20" t="s">
        <v>14</v>
      </c>
      <c r="C13506" s="20" t="s">
        <v>219</v>
      </c>
      <c r="D13506" s="20" t="s">
        <v>213</v>
      </c>
      <c r="E13506" s="20" t="s">
        <v>207</v>
      </c>
      <c r="F13506" s="21"/>
      <c r="G13506" s="20" t="s">
        <v>19</v>
      </c>
      <c r="H13506" s="21" t="s">
        <v>229</v>
      </c>
      <c r="I13506" s="25">
        <v>4.1666666666666666E-3</v>
      </c>
      <c r="J13506" s="23">
        <v>90</v>
      </c>
      <c r="K13506" s="12">
        <f t="shared" si="424"/>
        <v>0.375</v>
      </c>
      <c r="L13506" s="21" t="s">
        <v>21</v>
      </c>
      <c r="M13506" s="23">
        <f t="shared" si="425"/>
        <v>72</v>
      </c>
      <c r="N13506" s="6">
        <v>2024</v>
      </c>
    </row>
    <row r="13507" spans="1:14" ht="19.95" customHeight="1">
      <c r="A13507" s="20" t="s">
        <v>211</v>
      </c>
      <c r="B13507" s="20" t="s">
        <v>14</v>
      </c>
      <c r="C13507" s="20" t="s">
        <v>192</v>
      </c>
      <c r="D13507" s="20" t="s">
        <v>213</v>
      </c>
      <c r="E13507" s="20" t="s">
        <v>207</v>
      </c>
      <c r="F13507" s="21"/>
      <c r="G13507" s="20" t="s">
        <v>19</v>
      </c>
      <c r="H13507" s="21" t="s">
        <v>229</v>
      </c>
      <c r="I13507" s="25">
        <v>5.3763440860215058E-3</v>
      </c>
      <c r="J13507" s="23">
        <v>90</v>
      </c>
      <c r="K13507" s="12">
        <f t="shared" si="424"/>
        <v>0.4838709677419355</v>
      </c>
      <c r="L13507" s="21" t="s">
        <v>21</v>
      </c>
      <c r="M13507" s="23">
        <f t="shared" si="425"/>
        <v>72</v>
      </c>
      <c r="N13507" s="6">
        <v>2024</v>
      </c>
    </row>
    <row r="13508" spans="1:14" ht="19.95" customHeight="1">
      <c r="A13508" s="20" t="s">
        <v>290</v>
      </c>
      <c r="B13508" s="20" t="s">
        <v>62</v>
      </c>
      <c r="C13508" s="20" t="s">
        <v>51</v>
      </c>
      <c r="D13508" s="20" t="s">
        <v>66</v>
      </c>
      <c r="E13508" s="20" t="s">
        <v>97</v>
      </c>
      <c r="F13508" s="21"/>
      <c r="G13508" s="20" t="s">
        <v>19</v>
      </c>
      <c r="H13508" s="21" t="s">
        <v>162</v>
      </c>
      <c r="I13508" s="25">
        <v>2.5016666666666665</v>
      </c>
      <c r="J13508" s="23">
        <v>45</v>
      </c>
      <c r="K13508" s="12">
        <f t="shared" si="424"/>
        <v>112.57499999999999</v>
      </c>
      <c r="L13508" s="21" t="s">
        <v>21</v>
      </c>
      <c r="M13508" s="23">
        <f t="shared" si="425"/>
        <v>36</v>
      </c>
      <c r="N13508" s="6">
        <v>2024</v>
      </c>
    </row>
    <row r="13509" spans="1:14" ht="19.95" customHeight="1">
      <c r="A13509" s="20" t="s">
        <v>211</v>
      </c>
      <c r="B13509" s="20" t="s">
        <v>14</v>
      </c>
      <c r="C13509" s="20" t="s">
        <v>215</v>
      </c>
      <c r="D13509" s="20" t="s">
        <v>213</v>
      </c>
      <c r="E13509" s="20" t="s">
        <v>207</v>
      </c>
      <c r="F13509" s="21"/>
      <c r="G13509" s="20" t="s">
        <v>19</v>
      </c>
      <c r="H13509" s="21" t="s">
        <v>229</v>
      </c>
      <c r="I13509" s="25">
        <v>3.3130081300813004E-3</v>
      </c>
      <c r="J13509" s="23">
        <v>90</v>
      </c>
      <c r="K13509" s="12">
        <f t="shared" si="424"/>
        <v>0.29817073170731706</v>
      </c>
      <c r="L13509" s="21" t="s">
        <v>21</v>
      </c>
      <c r="M13509" s="23">
        <f t="shared" si="425"/>
        <v>72</v>
      </c>
      <c r="N13509" s="6">
        <v>2024</v>
      </c>
    </row>
    <row r="13510" spans="1:14" ht="19.95" customHeight="1">
      <c r="A13510" s="20" t="s">
        <v>211</v>
      </c>
      <c r="B13510" s="20" t="s">
        <v>14</v>
      </c>
      <c r="C13510" s="20" t="s">
        <v>23</v>
      </c>
      <c r="D13510" s="20" t="s">
        <v>213</v>
      </c>
      <c r="E13510" s="20" t="s">
        <v>97</v>
      </c>
      <c r="F13510" s="21"/>
      <c r="G13510" s="20" t="s">
        <v>19</v>
      </c>
      <c r="H13510" s="21" t="s">
        <v>182</v>
      </c>
      <c r="I13510" s="25">
        <v>7.1951219512195125E-3</v>
      </c>
      <c r="J13510" s="23">
        <v>255</v>
      </c>
      <c r="K13510" s="12">
        <f t="shared" si="424"/>
        <v>1.8347560975609758</v>
      </c>
      <c r="L13510" s="21" t="s">
        <v>21</v>
      </c>
      <c r="M13510" s="23">
        <f t="shared" si="425"/>
        <v>204</v>
      </c>
      <c r="N13510" s="6">
        <v>2024</v>
      </c>
    </row>
    <row r="13511" spans="1:14" ht="19.95" customHeight="1">
      <c r="A13511" s="20" t="s">
        <v>211</v>
      </c>
      <c r="B13511" s="20" t="s">
        <v>14</v>
      </c>
      <c r="C13511" s="20" t="s">
        <v>192</v>
      </c>
      <c r="D13511" s="20" t="s">
        <v>213</v>
      </c>
      <c r="E13511" s="20" t="s">
        <v>97</v>
      </c>
      <c r="F13511" s="21"/>
      <c r="G13511" s="20" t="s">
        <v>19</v>
      </c>
      <c r="H13511" s="21" t="s">
        <v>182</v>
      </c>
      <c r="I13511" s="25">
        <v>4.5731707317073168E-3</v>
      </c>
      <c r="J13511" s="23">
        <v>255</v>
      </c>
      <c r="K13511" s="12">
        <f t="shared" si="424"/>
        <v>1.1661585365853657</v>
      </c>
      <c r="L13511" s="21" t="s">
        <v>21</v>
      </c>
      <c r="M13511" s="23">
        <f t="shared" si="425"/>
        <v>204</v>
      </c>
      <c r="N13511" s="6">
        <v>2024</v>
      </c>
    </row>
    <row r="13512" spans="1:14" ht="19.95" customHeight="1">
      <c r="A13512" s="20" t="s">
        <v>211</v>
      </c>
      <c r="B13512" s="20" t="s">
        <v>14</v>
      </c>
      <c r="C13512" s="20" t="s">
        <v>219</v>
      </c>
      <c r="D13512" s="20" t="s">
        <v>213</v>
      </c>
      <c r="E13512" s="20" t="s">
        <v>97</v>
      </c>
      <c r="F13512" s="21"/>
      <c r="G13512" s="20" t="s">
        <v>19</v>
      </c>
      <c r="H13512" s="21" t="s">
        <v>182</v>
      </c>
      <c r="I13512" s="25">
        <v>3.0487804878048782E-3</v>
      </c>
      <c r="J13512" s="23">
        <v>255</v>
      </c>
      <c r="K13512" s="12">
        <f t="shared" si="424"/>
        <v>0.77743902439024393</v>
      </c>
      <c r="L13512" s="21" t="s">
        <v>21</v>
      </c>
      <c r="M13512" s="23">
        <f t="shared" si="425"/>
        <v>204</v>
      </c>
      <c r="N13512" s="6">
        <v>2024</v>
      </c>
    </row>
    <row r="13513" spans="1:14" ht="19.95" customHeight="1">
      <c r="A13513" s="20" t="s">
        <v>211</v>
      </c>
      <c r="B13513" s="20" t="s">
        <v>14</v>
      </c>
      <c r="C13513" s="20" t="s">
        <v>75</v>
      </c>
      <c r="D13513" s="20" t="s">
        <v>213</v>
      </c>
      <c r="E13513" s="20" t="s">
        <v>207</v>
      </c>
      <c r="F13513" s="21"/>
      <c r="G13513" s="20" t="s">
        <v>19</v>
      </c>
      <c r="H13513" s="21" t="s">
        <v>229</v>
      </c>
      <c r="I13513" s="25">
        <v>1.6147540983606556E-2</v>
      </c>
      <c r="J13513" s="23">
        <v>125</v>
      </c>
      <c r="K13513" s="12">
        <f t="shared" si="424"/>
        <v>2.0184426229508197</v>
      </c>
      <c r="L13513" s="21" t="s">
        <v>21</v>
      </c>
      <c r="M13513" s="23">
        <f t="shared" si="425"/>
        <v>100</v>
      </c>
      <c r="N13513" s="6">
        <v>2024</v>
      </c>
    </row>
    <row r="13514" spans="1:14" ht="19.95" customHeight="1">
      <c r="A13514" s="20" t="s">
        <v>211</v>
      </c>
      <c r="B13514" s="20" t="s">
        <v>14</v>
      </c>
      <c r="C13514" s="20" t="s">
        <v>75</v>
      </c>
      <c r="D13514" s="20" t="s">
        <v>183</v>
      </c>
      <c r="E13514" s="20" t="s">
        <v>207</v>
      </c>
      <c r="F13514" s="21"/>
      <c r="G13514" s="20" t="s">
        <v>19</v>
      </c>
      <c r="H13514" s="21" t="s">
        <v>229</v>
      </c>
      <c r="I13514" s="25">
        <v>1.524E-2</v>
      </c>
      <c r="J13514" s="23">
        <v>140</v>
      </c>
      <c r="K13514" s="12">
        <f t="shared" si="424"/>
        <v>2.1335999999999999</v>
      </c>
      <c r="L13514" s="21" t="s">
        <v>21</v>
      </c>
      <c r="M13514" s="23">
        <f t="shared" si="425"/>
        <v>112</v>
      </c>
      <c r="N13514" s="6">
        <v>2024</v>
      </c>
    </row>
    <row r="13515" spans="1:14" ht="19.95" customHeight="1">
      <c r="A13515" s="20" t="s">
        <v>308</v>
      </c>
      <c r="B13515" s="20" t="s">
        <v>33</v>
      </c>
      <c r="C13515" s="20" t="s">
        <v>69</v>
      </c>
      <c r="D13515" s="20" t="s">
        <v>16</v>
      </c>
      <c r="E13515" s="20" t="s">
        <v>147</v>
      </c>
      <c r="F13515" s="21"/>
      <c r="G13515" s="20" t="s">
        <v>19</v>
      </c>
      <c r="H13515" s="21" t="s">
        <v>172</v>
      </c>
      <c r="I13515" s="25">
        <v>0.13790355329949239</v>
      </c>
      <c r="J13515" s="23">
        <v>5.5</v>
      </c>
      <c r="K13515" s="12">
        <f t="shared" si="424"/>
        <v>0.75846954314720816</v>
      </c>
      <c r="L13515" s="21" t="s">
        <v>21</v>
      </c>
      <c r="M13515" s="23">
        <f t="shared" si="425"/>
        <v>4.4000000000000004</v>
      </c>
      <c r="N13515" s="6">
        <v>2024</v>
      </c>
    </row>
    <row r="13516" spans="1:14" ht="19.95" customHeight="1">
      <c r="A13516" s="20" t="s">
        <v>308</v>
      </c>
      <c r="B13516" s="20" t="s">
        <v>42</v>
      </c>
      <c r="C13516" s="20" t="s">
        <v>41</v>
      </c>
      <c r="D13516" s="20" t="s">
        <v>16</v>
      </c>
      <c r="E13516" s="20" t="s">
        <v>147</v>
      </c>
      <c r="F13516" s="21"/>
      <c r="G13516" s="20" t="s">
        <v>19</v>
      </c>
      <c r="H13516" s="21" t="s">
        <v>172</v>
      </c>
      <c r="I13516" s="25">
        <v>0.53100000000000003</v>
      </c>
      <c r="J13516" s="23">
        <v>5</v>
      </c>
      <c r="K13516" s="12">
        <f t="shared" si="424"/>
        <v>2.6550000000000002</v>
      </c>
      <c r="L13516" s="21" t="s">
        <v>21</v>
      </c>
      <c r="M13516" s="23">
        <f t="shared" si="425"/>
        <v>4</v>
      </c>
      <c r="N13516" s="6">
        <v>2024</v>
      </c>
    </row>
    <row r="13517" spans="1:14" ht="19.95" customHeight="1">
      <c r="A13517" s="20" t="s">
        <v>211</v>
      </c>
      <c r="B13517" s="20" t="s">
        <v>14</v>
      </c>
      <c r="C13517" s="20" t="s">
        <v>219</v>
      </c>
      <c r="D13517" s="20" t="s">
        <v>213</v>
      </c>
      <c r="E13517" s="20" t="s">
        <v>207</v>
      </c>
      <c r="F13517" s="21"/>
      <c r="G13517" s="20" t="s">
        <v>19</v>
      </c>
      <c r="H13517" s="21" t="s">
        <v>229</v>
      </c>
      <c r="I13517" s="25">
        <v>4.4756097560975606E-3</v>
      </c>
      <c r="J13517" s="23">
        <v>90</v>
      </c>
      <c r="K13517" s="12">
        <f t="shared" si="424"/>
        <v>0.40280487804878046</v>
      </c>
      <c r="L13517" s="21" t="s">
        <v>21</v>
      </c>
      <c r="M13517" s="23">
        <f t="shared" si="425"/>
        <v>72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31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1.08975</v>
      </c>
      <c r="J13518" s="23">
        <v>28</v>
      </c>
      <c r="K13518" s="12">
        <f t="shared" si="424"/>
        <v>30.512999999999998</v>
      </c>
      <c r="L13518" s="21" t="s">
        <v>21</v>
      </c>
      <c r="M13518" s="23">
        <f t="shared" si="425"/>
        <v>22.4</v>
      </c>
      <c r="N13518" s="6">
        <v>2024</v>
      </c>
    </row>
    <row r="13519" spans="1:14" ht="19.95" customHeight="1">
      <c r="A13519" s="20" t="s">
        <v>321</v>
      </c>
      <c r="B13519" s="20" t="s">
        <v>30</v>
      </c>
      <c r="C13519" s="20" t="s">
        <v>137</v>
      </c>
      <c r="D13519" s="20" t="s">
        <v>16</v>
      </c>
      <c r="E13519" s="20" t="s">
        <v>17</v>
      </c>
      <c r="F13519" s="21"/>
      <c r="G13519" s="20" t="s">
        <v>19</v>
      </c>
      <c r="H13519" s="21" t="s">
        <v>92</v>
      </c>
      <c r="I13519" s="25">
        <v>21.484000000000002</v>
      </c>
      <c r="J13519" s="23">
        <v>0.85</v>
      </c>
      <c r="K13519" s="12">
        <f t="shared" ref="K13519:K13549" si="426">I13519*J13519</f>
        <v>18.261400000000002</v>
      </c>
      <c r="L13519" s="21" t="s">
        <v>21</v>
      </c>
      <c r="M13519" s="23">
        <f t="shared" si="425"/>
        <v>0.7</v>
      </c>
      <c r="N13519" s="6">
        <v>2024</v>
      </c>
    </row>
    <row r="13520" spans="1:14" ht="19.95" customHeight="1">
      <c r="A13520" s="20" t="s">
        <v>211</v>
      </c>
      <c r="B13520" s="20" t="s">
        <v>14</v>
      </c>
      <c r="C13520" s="20" t="s">
        <v>219</v>
      </c>
      <c r="D13520" s="20" t="s">
        <v>213</v>
      </c>
      <c r="E13520" s="20" t="s">
        <v>207</v>
      </c>
      <c r="F13520" s="21"/>
      <c r="G13520" s="20" t="s">
        <v>19</v>
      </c>
      <c r="H13520" s="21" t="s">
        <v>229</v>
      </c>
      <c r="I13520" s="25">
        <v>4.2026143790849669E-3</v>
      </c>
      <c r="J13520" s="23">
        <v>90</v>
      </c>
      <c r="K13520" s="12">
        <f t="shared" si="426"/>
        <v>0.378235294117647</v>
      </c>
      <c r="L13520" s="21" t="s">
        <v>21</v>
      </c>
      <c r="M13520" s="23">
        <f t="shared" si="425"/>
        <v>72</v>
      </c>
      <c r="N13520" s="6">
        <v>2024</v>
      </c>
    </row>
    <row r="13521" spans="1:14" ht="19.95" customHeight="1">
      <c r="A13521" s="20" t="s">
        <v>321</v>
      </c>
      <c r="B13521" s="20" t="s">
        <v>30</v>
      </c>
      <c r="C13521" s="20" t="s">
        <v>137</v>
      </c>
      <c r="D13521" s="20" t="s">
        <v>16</v>
      </c>
      <c r="E13521" s="20" t="s">
        <v>17</v>
      </c>
      <c r="F13521" s="21"/>
      <c r="G13521" s="20" t="s">
        <v>19</v>
      </c>
      <c r="H13521" s="21" t="s">
        <v>92</v>
      </c>
      <c r="I13521" s="25">
        <v>20.811805555555555</v>
      </c>
      <c r="J13521" s="23">
        <v>0.85</v>
      </c>
      <c r="K13521" s="12">
        <f t="shared" si="426"/>
        <v>17.690034722222222</v>
      </c>
      <c r="L13521" s="21" t="s">
        <v>21</v>
      </c>
      <c r="M13521" s="23">
        <f t="shared" si="425"/>
        <v>0.7</v>
      </c>
      <c r="N13521" s="6">
        <v>2024</v>
      </c>
    </row>
    <row r="13522" spans="1:14" ht="19.95" customHeight="1">
      <c r="A13522" s="20" t="s">
        <v>211</v>
      </c>
      <c r="B13522" s="20" t="s">
        <v>14</v>
      </c>
      <c r="C13522" s="20" t="s">
        <v>219</v>
      </c>
      <c r="D13522" s="20" t="s">
        <v>213</v>
      </c>
      <c r="E13522" s="20" t="s">
        <v>207</v>
      </c>
      <c r="F13522" s="21"/>
      <c r="G13522" s="20" t="s">
        <v>19</v>
      </c>
      <c r="H13522" s="21" t="s">
        <v>229</v>
      </c>
      <c r="I13522" s="25">
        <v>4.2740046838407493E-3</v>
      </c>
      <c r="J13522" s="23">
        <v>90</v>
      </c>
      <c r="K13522" s="12">
        <f t="shared" si="426"/>
        <v>0.38466042154566743</v>
      </c>
      <c r="L13522" s="21" t="s">
        <v>21</v>
      </c>
      <c r="M13522" s="23">
        <f t="shared" si="425"/>
        <v>72</v>
      </c>
      <c r="N13522" s="6">
        <v>2024</v>
      </c>
    </row>
    <row r="13523" spans="1:14" ht="19.95" customHeight="1">
      <c r="A13523" s="20" t="s">
        <v>211</v>
      </c>
      <c r="B13523" s="20" t="s">
        <v>14</v>
      </c>
      <c r="C13523" s="20" t="s">
        <v>192</v>
      </c>
      <c r="D13523" s="20" t="s">
        <v>213</v>
      </c>
      <c r="E13523" s="20" t="s">
        <v>150</v>
      </c>
      <c r="F13523" s="21"/>
      <c r="G13523" s="20" t="s">
        <v>19</v>
      </c>
      <c r="H13523" s="21" t="s">
        <v>182</v>
      </c>
      <c r="I13523" s="25">
        <v>4.6666666666666662E-3</v>
      </c>
      <c r="J13523" s="23">
        <v>75</v>
      </c>
      <c r="K13523" s="12">
        <f t="shared" si="426"/>
        <v>0.35</v>
      </c>
      <c r="L13523" s="21" t="s">
        <v>21</v>
      </c>
      <c r="M13523" s="23">
        <f t="shared" si="425"/>
        <v>60</v>
      </c>
      <c r="N13523" s="6">
        <v>2024</v>
      </c>
    </row>
    <row r="13524" spans="1:14" ht="19.95" customHeight="1">
      <c r="A13524" s="20" t="s">
        <v>211</v>
      </c>
      <c r="B13524" s="20" t="s">
        <v>14</v>
      </c>
      <c r="C13524" s="20" t="s">
        <v>219</v>
      </c>
      <c r="D13524" s="20" t="s">
        <v>213</v>
      </c>
      <c r="E13524" s="20" t="s">
        <v>150</v>
      </c>
      <c r="F13524" s="21"/>
      <c r="G13524" s="20" t="s">
        <v>19</v>
      </c>
      <c r="H13524" s="21" t="s">
        <v>182</v>
      </c>
      <c r="I13524" s="25">
        <v>4.1666666666666666E-3</v>
      </c>
      <c r="J13524" s="23">
        <v>75</v>
      </c>
      <c r="K13524" s="12">
        <f t="shared" si="426"/>
        <v>0.3125</v>
      </c>
      <c r="L13524" s="21" t="s">
        <v>21</v>
      </c>
      <c r="M13524" s="23">
        <f t="shared" si="425"/>
        <v>60</v>
      </c>
      <c r="N13524" s="6">
        <v>2024</v>
      </c>
    </row>
    <row r="13525" spans="1:14" ht="19.95" customHeight="1">
      <c r="A13525" s="20" t="s">
        <v>290</v>
      </c>
      <c r="B13525" s="20" t="s">
        <v>14</v>
      </c>
      <c r="C13525" s="20" t="s">
        <v>58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0.23277777777777781</v>
      </c>
      <c r="J13525" s="23">
        <v>12</v>
      </c>
      <c r="K13525" s="12">
        <f t="shared" si="426"/>
        <v>2.7933333333333339</v>
      </c>
      <c r="L13525" s="21" t="s">
        <v>21</v>
      </c>
      <c r="M13525" s="23">
        <f t="shared" si="425"/>
        <v>9.6</v>
      </c>
      <c r="N13525" s="6">
        <v>2024</v>
      </c>
    </row>
    <row r="13526" spans="1:14" ht="19.95" customHeight="1">
      <c r="A13526" s="20" t="s">
        <v>290</v>
      </c>
      <c r="B13526" s="20" t="s">
        <v>33</v>
      </c>
      <c r="C13526" s="20" t="s">
        <v>67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0.76277777777777778</v>
      </c>
      <c r="J13526" s="23">
        <v>21</v>
      </c>
      <c r="K13526" s="12">
        <f t="shared" si="426"/>
        <v>16.018333333333334</v>
      </c>
      <c r="L13526" s="21" t="s">
        <v>21</v>
      </c>
      <c r="M13526" s="23">
        <f t="shared" si="425"/>
        <v>16.8</v>
      </c>
      <c r="N13526" s="6">
        <v>2024</v>
      </c>
    </row>
    <row r="13527" spans="1:14" ht="19.95" customHeight="1">
      <c r="A13527" s="20" t="s">
        <v>339</v>
      </c>
      <c r="B13527" s="20" t="s">
        <v>14</v>
      </c>
      <c r="C13527" s="20" t="s">
        <v>15</v>
      </c>
      <c r="D13527" s="20" t="s">
        <v>16</v>
      </c>
      <c r="E13527" s="20" t="s">
        <v>73</v>
      </c>
      <c r="F13527" s="21"/>
      <c r="G13527" s="20" t="s">
        <v>19</v>
      </c>
      <c r="H13527" s="21" t="s">
        <v>198</v>
      </c>
      <c r="I13527" s="25">
        <v>5.2499999999999998E-2</v>
      </c>
      <c r="J13527" s="23">
        <v>2</v>
      </c>
      <c r="K13527" s="12">
        <f t="shared" si="426"/>
        <v>0.105</v>
      </c>
      <c r="L13527" s="21" t="s">
        <v>21</v>
      </c>
      <c r="M13527" s="23">
        <f t="shared" si="425"/>
        <v>1.6</v>
      </c>
      <c r="N13527" s="6">
        <v>2024</v>
      </c>
    </row>
    <row r="13528" spans="1:14" ht="19.95" customHeight="1">
      <c r="A13528" s="20" t="s">
        <v>339</v>
      </c>
      <c r="B13528" s="20" t="s">
        <v>14</v>
      </c>
      <c r="C13528" s="20" t="s">
        <v>46</v>
      </c>
      <c r="D13528" s="20" t="s">
        <v>16</v>
      </c>
      <c r="E13528" s="20" t="s">
        <v>73</v>
      </c>
      <c r="F13528" s="21"/>
      <c r="G13528" s="20" t="s">
        <v>19</v>
      </c>
      <c r="H13528" s="21" t="s">
        <v>198</v>
      </c>
      <c r="I13528" s="25">
        <v>0.105</v>
      </c>
      <c r="J13528" s="23">
        <v>1.52</v>
      </c>
      <c r="K13528" s="12">
        <f t="shared" si="426"/>
        <v>0.15959999999999999</v>
      </c>
      <c r="L13528" s="21" t="s">
        <v>21</v>
      </c>
      <c r="M13528" s="23">
        <f t="shared" si="425"/>
        <v>1.2</v>
      </c>
      <c r="N13528" s="6">
        <v>2024</v>
      </c>
    </row>
    <row r="13529" spans="1:14" ht="19.95" customHeight="1">
      <c r="A13529" s="20" t="s">
        <v>335</v>
      </c>
      <c r="B13529" s="20" t="s">
        <v>40</v>
      </c>
      <c r="C13529" s="20" t="s">
        <v>36</v>
      </c>
      <c r="D13529" s="20" t="s">
        <v>16</v>
      </c>
      <c r="E13529" s="20" t="s">
        <v>207</v>
      </c>
      <c r="F13529" s="21"/>
      <c r="G13529" s="20" t="s">
        <v>19</v>
      </c>
      <c r="H13529" s="21" t="s">
        <v>20</v>
      </c>
      <c r="I13529" s="25">
        <v>0.53733333333333333</v>
      </c>
      <c r="J13529" s="23">
        <v>0.7</v>
      </c>
      <c r="K13529" s="12">
        <f t="shared" si="426"/>
        <v>0.37613333333333332</v>
      </c>
      <c r="L13529" s="21" t="s">
        <v>21</v>
      </c>
      <c r="M13529" s="23">
        <f t="shared" si="425"/>
        <v>0.6</v>
      </c>
      <c r="N13529" s="6">
        <v>2024</v>
      </c>
    </row>
    <row r="13530" spans="1:14" ht="19.95" customHeight="1">
      <c r="A13530" s="20" t="s">
        <v>308</v>
      </c>
      <c r="B13530" s="20" t="s">
        <v>40</v>
      </c>
      <c r="C13530" s="20" t="s">
        <v>43</v>
      </c>
      <c r="D13530" s="20" t="s">
        <v>83</v>
      </c>
      <c r="E13530" s="20" t="s">
        <v>147</v>
      </c>
      <c r="F13530" s="21"/>
      <c r="G13530" s="20" t="s">
        <v>19</v>
      </c>
      <c r="H13530" s="21" t="s">
        <v>172</v>
      </c>
      <c r="I13530" s="25">
        <v>0.36000000000000004</v>
      </c>
      <c r="J13530" s="23">
        <v>5</v>
      </c>
      <c r="K13530" s="12">
        <f t="shared" si="426"/>
        <v>1.8000000000000003</v>
      </c>
      <c r="L13530" s="21" t="s">
        <v>21</v>
      </c>
      <c r="M13530" s="23">
        <f t="shared" si="425"/>
        <v>4</v>
      </c>
      <c r="N13530" s="6">
        <v>2024</v>
      </c>
    </row>
    <row r="13531" spans="1:14" ht="19.95" customHeight="1">
      <c r="A13531" s="20" t="s">
        <v>186</v>
      </c>
      <c r="B13531" s="20" t="s">
        <v>42</v>
      </c>
      <c r="C13531" s="20" t="s">
        <v>44</v>
      </c>
      <c r="D13531" s="20" t="s">
        <v>16</v>
      </c>
      <c r="E13531" s="20" t="s">
        <v>155</v>
      </c>
      <c r="F13531" s="21"/>
      <c r="G13531" s="20" t="s">
        <v>19</v>
      </c>
      <c r="H13531" s="21" t="s">
        <v>92</v>
      </c>
      <c r="I13531" s="25">
        <v>0.16185416666666666</v>
      </c>
      <c r="J13531" s="23">
        <v>1.47</v>
      </c>
      <c r="K13531" s="12">
        <f t="shared" si="426"/>
        <v>0.23792562499999997</v>
      </c>
      <c r="L13531" s="21" t="s">
        <v>21</v>
      </c>
      <c r="M13531" s="23">
        <f t="shared" si="425"/>
        <v>1.2</v>
      </c>
      <c r="N13531" s="6">
        <v>2024</v>
      </c>
    </row>
    <row r="13532" spans="1:14" ht="19.95" customHeight="1">
      <c r="A13532" s="20" t="s">
        <v>158</v>
      </c>
      <c r="B13532" s="20" t="s">
        <v>14</v>
      </c>
      <c r="C13532" s="20" t="s">
        <v>15</v>
      </c>
      <c r="D13532" s="20" t="s">
        <v>16</v>
      </c>
      <c r="E13532" s="20" t="s">
        <v>27</v>
      </c>
      <c r="F13532" s="21"/>
      <c r="G13532" s="20" t="s">
        <v>19</v>
      </c>
      <c r="H13532" s="21" t="s">
        <v>156</v>
      </c>
      <c r="I13532" s="25">
        <v>3.1944444444444442E-2</v>
      </c>
      <c r="J13532" s="23">
        <v>30</v>
      </c>
      <c r="K13532" s="12">
        <f t="shared" si="426"/>
        <v>0.95833333333333326</v>
      </c>
      <c r="L13532" s="21" t="s">
        <v>21</v>
      </c>
      <c r="M13532" s="23">
        <f t="shared" si="425"/>
        <v>24</v>
      </c>
      <c r="N13532" s="6">
        <v>2024</v>
      </c>
    </row>
    <row r="13533" spans="1:14" ht="19.95" customHeight="1">
      <c r="A13533" s="20" t="s">
        <v>290</v>
      </c>
      <c r="B13533" s="20" t="s">
        <v>24</v>
      </c>
      <c r="C13533" s="20" t="s">
        <v>38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1.22</v>
      </c>
      <c r="J13533" s="23">
        <v>35</v>
      </c>
      <c r="K13533" s="12">
        <f t="shared" si="426"/>
        <v>42.699999999999996</v>
      </c>
      <c r="L13533" s="21" t="s">
        <v>21</v>
      </c>
      <c r="M13533" s="23">
        <f t="shared" si="425"/>
        <v>28</v>
      </c>
      <c r="N13533" s="6">
        <v>2024</v>
      </c>
    </row>
    <row r="13534" spans="1:14" ht="19.95" customHeight="1">
      <c r="A13534" s="20" t="s">
        <v>158</v>
      </c>
      <c r="B13534" s="20" t="s">
        <v>42</v>
      </c>
      <c r="C13534" s="20" t="s">
        <v>31</v>
      </c>
      <c r="D13534" s="20" t="s">
        <v>16</v>
      </c>
      <c r="E13534" s="20" t="s">
        <v>27</v>
      </c>
      <c r="F13534" s="21"/>
      <c r="G13534" s="20" t="s">
        <v>19</v>
      </c>
      <c r="H13534" s="21" t="s">
        <v>92</v>
      </c>
      <c r="I13534" s="25">
        <v>0.97760000000000002</v>
      </c>
      <c r="J13534" s="23">
        <v>7</v>
      </c>
      <c r="K13534" s="12">
        <f t="shared" si="426"/>
        <v>6.8432000000000004</v>
      </c>
      <c r="L13534" s="21" t="s">
        <v>21</v>
      </c>
      <c r="M13534" s="23">
        <f t="shared" si="425"/>
        <v>5.6</v>
      </c>
      <c r="N13534" s="6">
        <v>2024</v>
      </c>
    </row>
    <row r="13535" spans="1:14" ht="19.95" customHeight="1">
      <c r="A13535" s="20" t="s">
        <v>387</v>
      </c>
      <c r="B13535" s="20" t="s">
        <v>42</v>
      </c>
      <c r="C13535" s="20" t="s">
        <v>57</v>
      </c>
      <c r="D13535" s="20" t="s">
        <v>110</v>
      </c>
      <c r="E13535" s="20" t="s">
        <v>27</v>
      </c>
      <c r="F13535" s="21"/>
      <c r="G13535" s="20" t="s">
        <v>19</v>
      </c>
      <c r="H13535" s="21" t="s">
        <v>258</v>
      </c>
      <c r="I13535" s="25">
        <v>2.9130000000000003</v>
      </c>
      <c r="J13535" s="23">
        <v>5.38</v>
      </c>
      <c r="K13535" s="12">
        <f t="shared" si="426"/>
        <v>15.671940000000001</v>
      </c>
      <c r="L13535" s="21" t="s">
        <v>21</v>
      </c>
      <c r="M13535" s="23">
        <f t="shared" si="425"/>
        <v>4.3</v>
      </c>
      <c r="N13535" s="6">
        <v>2024</v>
      </c>
    </row>
    <row r="13536" spans="1:14" ht="19.95" customHeight="1">
      <c r="A13536" s="20" t="s">
        <v>197</v>
      </c>
      <c r="B13536" s="20" t="s">
        <v>33</v>
      </c>
      <c r="C13536" s="20" t="s">
        <v>43</v>
      </c>
      <c r="D13536" s="20" t="s">
        <v>16</v>
      </c>
      <c r="E13536" s="20" t="s">
        <v>147</v>
      </c>
      <c r="F13536" s="21"/>
      <c r="G13536" s="20" t="s">
        <v>19</v>
      </c>
      <c r="H13536" s="21" t="s">
        <v>198</v>
      </c>
      <c r="I13536" s="25">
        <v>0.47666666666666668</v>
      </c>
      <c r="J13536" s="23">
        <v>8</v>
      </c>
      <c r="K13536" s="12">
        <f t="shared" si="426"/>
        <v>3.8133333333333335</v>
      </c>
      <c r="L13536" s="21" t="s">
        <v>21</v>
      </c>
      <c r="M13536" s="23">
        <f t="shared" si="425"/>
        <v>6.4</v>
      </c>
      <c r="N13536" s="6">
        <v>2024</v>
      </c>
    </row>
    <row r="13537" spans="1:14" ht="19.95" customHeight="1">
      <c r="A13537" s="20" t="s">
        <v>197</v>
      </c>
      <c r="B13537" s="20" t="s">
        <v>42</v>
      </c>
      <c r="C13537" s="20" t="s">
        <v>44</v>
      </c>
      <c r="D13537" s="20" t="s">
        <v>16</v>
      </c>
      <c r="E13537" s="20" t="s">
        <v>147</v>
      </c>
      <c r="F13537" s="21"/>
      <c r="G13537" s="20" t="s">
        <v>19</v>
      </c>
      <c r="H13537" s="21" t="s">
        <v>198</v>
      </c>
      <c r="I13537" s="25">
        <v>0.218</v>
      </c>
      <c r="J13537" s="23">
        <v>6</v>
      </c>
      <c r="K13537" s="12">
        <f t="shared" si="426"/>
        <v>1.3080000000000001</v>
      </c>
      <c r="L13537" s="21" t="s">
        <v>21</v>
      </c>
      <c r="M13537" s="23">
        <f t="shared" si="425"/>
        <v>4.8</v>
      </c>
      <c r="N13537" s="6">
        <v>2024</v>
      </c>
    </row>
    <row r="13538" spans="1:14" ht="19.95" customHeight="1">
      <c r="A13538" s="20" t="s">
        <v>248</v>
      </c>
      <c r="B13538" s="20" t="s">
        <v>14</v>
      </c>
      <c r="C13538" s="20" t="s">
        <v>102</v>
      </c>
      <c r="D13538" s="20" t="s">
        <v>16</v>
      </c>
      <c r="E13538" s="20" t="s">
        <v>202</v>
      </c>
      <c r="F13538" s="21"/>
      <c r="G13538" s="20" t="s">
        <v>19</v>
      </c>
      <c r="H13538" s="21" t="s">
        <v>162</v>
      </c>
      <c r="I13538" s="25">
        <v>0.22500000000000001</v>
      </c>
      <c r="J13538" s="23">
        <v>0.65</v>
      </c>
      <c r="K13538" s="12">
        <f t="shared" si="426"/>
        <v>0.14625000000000002</v>
      </c>
      <c r="L13538" s="21" t="s">
        <v>21</v>
      </c>
      <c r="M13538" s="23">
        <f t="shared" si="425"/>
        <v>0.5</v>
      </c>
      <c r="N13538" s="6">
        <v>2024</v>
      </c>
    </row>
    <row r="13539" spans="1:14" ht="19.95" customHeight="1">
      <c r="A13539" s="20" t="s">
        <v>360</v>
      </c>
      <c r="B13539" s="20" t="s">
        <v>14</v>
      </c>
      <c r="C13539" s="20" t="s">
        <v>102</v>
      </c>
      <c r="D13539" s="20" t="s">
        <v>16</v>
      </c>
      <c r="E13539" s="20" t="s">
        <v>150</v>
      </c>
      <c r="F13539" s="21"/>
      <c r="G13539" s="20" t="s">
        <v>19</v>
      </c>
      <c r="H13539" s="21" t="s">
        <v>92</v>
      </c>
      <c r="I13539" s="25">
        <v>0.1925</v>
      </c>
      <c r="J13539" s="23">
        <v>0.55000000000000004</v>
      </c>
      <c r="K13539" s="12">
        <f t="shared" si="426"/>
        <v>0.10587500000000001</v>
      </c>
      <c r="L13539" s="21" t="s">
        <v>21</v>
      </c>
      <c r="M13539" s="23">
        <f t="shared" si="425"/>
        <v>0.4</v>
      </c>
      <c r="N13539" s="6">
        <v>2024</v>
      </c>
    </row>
    <row r="13540" spans="1:14" ht="19.95" customHeight="1">
      <c r="A13540" s="20" t="s">
        <v>339</v>
      </c>
      <c r="B13540" s="20" t="s">
        <v>14</v>
      </c>
      <c r="C13540" s="20" t="s">
        <v>58</v>
      </c>
      <c r="D13540" s="20" t="s">
        <v>16</v>
      </c>
      <c r="E13540" s="20" t="s">
        <v>73</v>
      </c>
      <c r="F13540" s="21"/>
      <c r="G13540" s="20" t="s">
        <v>19</v>
      </c>
      <c r="H13540" s="21" t="s">
        <v>198</v>
      </c>
      <c r="I13540" s="25">
        <v>0.33999999999999997</v>
      </c>
      <c r="J13540" s="23">
        <v>0.9</v>
      </c>
      <c r="K13540" s="12">
        <f t="shared" si="426"/>
        <v>0.30599999999999999</v>
      </c>
      <c r="L13540" s="21" t="s">
        <v>21</v>
      </c>
      <c r="M13540" s="23">
        <f t="shared" si="425"/>
        <v>0.7</v>
      </c>
      <c r="N13540" s="6">
        <v>2024</v>
      </c>
    </row>
    <row r="13541" spans="1:14" ht="19.95" customHeight="1">
      <c r="A13541" s="20" t="s">
        <v>149</v>
      </c>
      <c r="B13541" s="20" t="s">
        <v>33</v>
      </c>
      <c r="C13541" s="20" t="s">
        <v>41</v>
      </c>
      <c r="D13541" s="20" t="s">
        <v>16</v>
      </c>
      <c r="E13541" s="20" t="s">
        <v>17</v>
      </c>
      <c r="F13541" s="21"/>
      <c r="G13541" s="20" t="s">
        <v>19</v>
      </c>
      <c r="H13541" s="21" t="s">
        <v>92</v>
      </c>
      <c r="I13541" s="25">
        <v>0.745</v>
      </c>
      <c r="J13541" s="23">
        <v>7</v>
      </c>
      <c r="K13541" s="12">
        <f t="shared" si="426"/>
        <v>5.2149999999999999</v>
      </c>
      <c r="L13541" s="21" t="s">
        <v>21</v>
      </c>
      <c r="M13541" s="23">
        <f t="shared" si="425"/>
        <v>5.6</v>
      </c>
      <c r="N13541" s="6">
        <v>2024</v>
      </c>
    </row>
    <row r="13542" spans="1:14" ht="19.95" customHeight="1">
      <c r="A13542" s="20" t="s">
        <v>200</v>
      </c>
      <c r="B13542" s="20" t="s">
        <v>33</v>
      </c>
      <c r="C13542" s="20" t="s">
        <v>43</v>
      </c>
      <c r="D13542" s="20" t="s">
        <v>16</v>
      </c>
      <c r="E13542" s="20" t="s">
        <v>147</v>
      </c>
      <c r="F13542" s="21"/>
      <c r="G13542" s="20" t="s">
        <v>19</v>
      </c>
      <c r="H13542" s="21" t="s">
        <v>198</v>
      </c>
      <c r="I13542" s="25">
        <v>0.47865384615384615</v>
      </c>
      <c r="J13542" s="23">
        <v>8</v>
      </c>
      <c r="K13542" s="12">
        <f t="shared" si="426"/>
        <v>3.8292307692307692</v>
      </c>
      <c r="L13542" s="21" t="s">
        <v>21</v>
      </c>
      <c r="M13542" s="23">
        <f t="shared" si="425"/>
        <v>6.4</v>
      </c>
      <c r="N13542" s="6">
        <v>2024</v>
      </c>
    </row>
    <row r="13543" spans="1:14" ht="19.95" customHeight="1">
      <c r="A13543" s="20" t="s">
        <v>158</v>
      </c>
      <c r="B13543" s="20" t="s">
        <v>30</v>
      </c>
      <c r="C13543" s="20" t="s">
        <v>31</v>
      </c>
      <c r="D13543" s="20" t="s">
        <v>16</v>
      </c>
      <c r="E13543" s="20" t="s">
        <v>27</v>
      </c>
      <c r="F13543" s="21"/>
      <c r="G13543" s="20" t="s">
        <v>19</v>
      </c>
      <c r="H13543" s="21" t="s">
        <v>92</v>
      </c>
      <c r="I13543" s="25">
        <v>1.3781999999999999</v>
      </c>
      <c r="J13543" s="23">
        <v>12</v>
      </c>
      <c r="K13543" s="12">
        <f t="shared" si="426"/>
        <v>16.538399999999999</v>
      </c>
      <c r="L13543" s="21" t="s">
        <v>21</v>
      </c>
      <c r="M13543" s="23">
        <f t="shared" si="425"/>
        <v>9.6</v>
      </c>
      <c r="N13543" s="6">
        <v>2024</v>
      </c>
    </row>
    <row r="13544" spans="1:14" ht="19.95" customHeight="1">
      <c r="A13544" s="20" t="s">
        <v>308</v>
      </c>
      <c r="B13544" s="20" t="s">
        <v>30</v>
      </c>
      <c r="C13544" s="20" t="s">
        <v>31</v>
      </c>
      <c r="D13544" s="20" t="s">
        <v>83</v>
      </c>
      <c r="E13544" s="20" t="s">
        <v>147</v>
      </c>
      <c r="F13544" s="21"/>
      <c r="G13544" s="20" t="s">
        <v>427</v>
      </c>
      <c r="H13544" s="21" t="s">
        <v>32</v>
      </c>
      <c r="I13544" s="25">
        <v>1.1433333333333333</v>
      </c>
      <c r="J13544" s="23">
        <v>1.85</v>
      </c>
      <c r="K13544" s="12">
        <f t="shared" si="426"/>
        <v>2.1151666666666666</v>
      </c>
      <c r="L13544" s="21" t="s">
        <v>21</v>
      </c>
      <c r="M13544" s="23">
        <f t="shared" si="425"/>
        <v>1.5</v>
      </c>
      <c r="N13544" s="6">
        <v>2024</v>
      </c>
    </row>
    <row r="13545" spans="1:14" ht="19.95" customHeight="1">
      <c r="A13545" s="20" t="s">
        <v>308</v>
      </c>
      <c r="B13545" s="20" t="s">
        <v>30</v>
      </c>
      <c r="C13545" s="20" t="s">
        <v>31</v>
      </c>
      <c r="D13545" s="20" t="s">
        <v>83</v>
      </c>
      <c r="E13545" s="20" t="s">
        <v>147</v>
      </c>
      <c r="F13545" s="21"/>
      <c r="G13545" s="20" t="s">
        <v>427</v>
      </c>
      <c r="H13545" s="21" t="s">
        <v>32</v>
      </c>
      <c r="I13545" s="25">
        <v>1.2533333333333334</v>
      </c>
      <c r="J13545" s="23">
        <v>1.85</v>
      </c>
      <c r="K13545" s="12">
        <f t="shared" si="426"/>
        <v>2.3186666666666671</v>
      </c>
      <c r="L13545" s="21" t="s">
        <v>21</v>
      </c>
      <c r="M13545" s="23">
        <f t="shared" si="425"/>
        <v>1.5</v>
      </c>
      <c r="N13545" s="6">
        <v>2024</v>
      </c>
    </row>
    <row r="13546" spans="1:14" ht="19.95" customHeight="1">
      <c r="A13546" s="20" t="s">
        <v>308</v>
      </c>
      <c r="B13546" s="20" t="s">
        <v>30</v>
      </c>
      <c r="C13546" s="20" t="s">
        <v>43</v>
      </c>
      <c r="D13546" s="20" t="s">
        <v>83</v>
      </c>
      <c r="E13546" s="20" t="s">
        <v>147</v>
      </c>
      <c r="F13546" s="21"/>
      <c r="G13546" s="20" t="s">
        <v>427</v>
      </c>
      <c r="H13546" s="21" t="s">
        <v>32</v>
      </c>
      <c r="I13546" s="25">
        <v>0.47033333333333333</v>
      </c>
      <c r="J13546" s="23">
        <v>2.15</v>
      </c>
      <c r="K13546" s="12">
        <f t="shared" si="426"/>
        <v>1.0112166666666667</v>
      </c>
      <c r="L13546" s="21" t="s">
        <v>21</v>
      </c>
      <c r="M13546" s="23">
        <f t="shared" si="425"/>
        <v>1.7</v>
      </c>
      <c r="N13546" s="6">
        <v>2024</v>
      </c>
    </row>
    <row r="13547" spans="1:14" ht="19.95" customHeight="1">
      <c r="A13547" s="20" t="s">
        <v>365</v>
      </c>
      <c r="B13547" s="20" t="s">
        <v>42</v>
      </c>
      <c r="C13547" s="20" t="s">
        <v>44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198</v>
      </c>
      <c r="I13547" s="25">
        <v>0.18771428571428572</v>
      </c>
      <c r="J13547" s="23">
        <v>12.75</v>
      </c>
      <c r="K13547" s="12">
        <f t="shared" si="426"/>
        <v>2.393357142857143</v>
      </c>
      <c r="L13547" s="21" t="s">
        <v>21</v>
      </c>
      <c r="M13547" s="23">
        <f t="shared" si="425"/>
        <v>10.199999999999999</v>
      </c>
      <c r="N13547" s="6">
        <v>2024</v>
      </c>
    </row>
    <row r="13548" spans="1:14" ht="19.95" customHeight="1">
      <c r="A13548" s="20" t="s">
        <v>308</v>
      </c>
      <c r="B13548" s="20" t="s">
        <v>30</v>
      </c>
      <c r="C13548" s="20" t="s">
        <v>31</v>
      </c>
      <c r="D13548" s="20" t="s">
        <v>16</v>
      </c>
      <c r="E13548" s="20" t="s">
        <v>147</v>
      </c>
      <c r="F13548" s="21"/>
      <c r="G13548" s="20" t="s">
        <v>19</v>
      </c>
      <c r="H13548" s="21" t="s">
        <v>172</v>
      </c>
      <c r="I13548" s="25">
        <v>1.002</v>
      </c>
      <c r="J13548" s="23">
        <v>7</v>
      </c>
      <c r="K13548" s="12">
        <f t="shared" si="426"/>
        <v>7.0140000000000002</v>
      </c>
      <c r="L13548" s="21" t="s">
        <v>21</v>
      </c>
      <c r="M13548" s="23">
        <f t="shared" si="425"/>
        <v>5.6</v>
      </c>
      <c r="N13548" s="6">
        <v>2024</v>
      </c>
    </row>
    <row r="13549" spans="1:14" ht="19.95" customHeight="1">
      <c r="A13549" s="20" t="s">
        <v>290</v>
      </c>
      <c r="B13549" s="20" t="s">
        <v>62</v>
      </c>
      <c r="C13549" s="20" t="s">
        <v>51</v>
      </c>
      <c r="D13549" s="20" t="s">
        <v>66</v>
      </c>
      <c r="E13549" s="20" t="s">
        <v>97</v>
      </c>
      <c r="F13549" s="21"/>
      <c r="G13549" s="20" t="s">
        <v>19</v>
      </c>
      <c r="H13549" s="21" t="s">
        <v>162</v>
      </c>
      <c r="I13549" s="25">
        <v>2.573</v>
      </c>
      <c r="J13549" s="23">
        <v>44</v>
      </c>
      <c r="K13549" s="12">
        <f t="shared" si="426"/>
        <v>113.212</v>
      </c>
      <c r="L13549" s="21" t="s">
        <v>21</v>
      </c>
      <c r="M13549" s="23">
        <f t="shared" si="425"/>
        <v>35.200000000000003</v>
      </c>
      <c r="N13549" s="6">
        <v>2024</v>
      </c>
    </row>
    <row r="13550" spans="1:14" ht="19.95" customHeight="1">
      <c r="A13550" s="20" t="s">
        <v>246</v>
      </c>
      <c r="B13550" s="20" t="s">
        <v>40</v>
      </c>
      <c r="C13550" s="20" t="s">
        <v>43</v>
      </c>
      <c r="D13550" s="20" t="s">
        <v>16</v>
      </c>
      <c r="E13550" s="20" t="s">
        <v>189</v>
      </c>
      <c r="F13550" s="21"/>
      <c r="G13550" s="20" t="s">
        <v>19</v>
      </c>
      <c r="H13550" s="21" t="s">
        <v>152</v>
      </c>
      <c r="I13550" s="25">
        <v>0.34</v>
      </c>
      <c r="J13550" s="23">
        <v>16.55</v>
      </c>
      <c r="K13550" s="12">
        <v>5.63</v>
      </c>
      <c r="L13550" s="21" t="s">
        <v>21</v>
      </c>
      <c r="M13550" s="23">
        <f t="shared" si="425"/>
        <v>13.2</v>
      </c>
      <c r="N13550" s="6">
        <v>2024</v>
      </c>
    </row>
    <row r="13551" spans="1:14" ht="19.95" customHeight="1">
      <c r="A13551" s="20" t="s">
        <v>211</v>
      </c>
      <c r="B13551" s="20" t="s">
        <v>14</v>
      </c>
      <c r="C13551" s="20" t="s">
        <v>179</v>
      </c>
      <c r="D13551" s="20" t="s">
        <v>213</v>
      </c>
      <c r="E13551" s="20" t="s">
        <v>207</v>
      </c>
      <c r="F13551" s="21"/>
      <c r="G13551" s="20" t="s">
        <v>19</v>
      </c>
      <c r="H13551" s="21" t="s">
        <v>182</v>
      </c>
      <c r="I13551" s="25">
        <v>8.1250000000000003E-3</v>
      </c>
      <c r="J13551" s="23">
        <v>38</v>
      </c>
      <c r="K13551" s="12">
        <f t="shared" ref="K13551:K13614" si="427">I13551*J13551</f>
        <v>0.30875000000000002</v>
      </c>
      <c r="L13551" s="21" t="s">
        <v>21</v>
      </c>
      <c r="M13551" s="23">
        <f t="shared" si="425"/>
        <v>30.4</v>
      </c>
      <c r="N13551" s="6">
        <v>2024</v>
      </c>
    </row>
    <row r="13552" spans="1:14" ht="19.95" customHeight="1">
      <c r="A13552" s="20" t="s">
        <v>248</v>
      </c>
      <c r="B13552" s="20" t="s">
        <v>42</v>
      </c>
      <c r="C13552" s="20" t="s">
        <v>57</v>
      </c>
      <c r="D13552" s="20" t="s">
        <v>16</v>
      </c>
      <c r="E13552" s="20" t="s">
        <v>202</v>
      </c>
      <c r="F13552" s="21"/>
      <c r="G13552" s="20" t="s">
        <v>19</v>
      </c>
      <c r="H13552" s="21" t="s">
        <v>162</v>
      </c>
      <c r="I13552" s="25">
        <v>3.1536666666666666</v>
      </c>
      <c r="J13552" s="23">
        <v>2.2000000000000002</v>
      </c>
      <c r="K13552" s="12">
        <f t="shared" si="427"/>
        <v>6.9380666666666668</v>
      </c>
      <c r="L13552" s="21" t="s">
        <v>21</v>
      </c>
      <c r="M13552" s="23">
        <f t="shared" si="425"/>
        <v>1.8</v>
      </c>
      <c r="N13552" s="6">
        <v>2024</v>
      </c>
    </row>
    <row r="13553" spans="1:14" ht="19.95" customHeight="1">
      <c r="A13553" s="20" t="s">
        <v>248</v>
      </c>
      <c r="B13553" s="20" t="s">
        <v>42</v>
      </c>
      <c r="C13553" s="20" t="s">
        <v>69</v>
      </c>
      <c r="D13553" s="20" t="s">
        <v>16</v>
      </c>
      <c r="E13553" s="20" t="s">
        <v>202</v>
      </c>
      <c r="F13553" s="21"/>
      <c r="G13553" s="20" t="s">
        <v>19</v>
      </c>
      <c r="H13553" s="21" t="s">
        <v>162</v>
      </c>
      <c r="I13553" s="25">
        <v>0.30612903225806454</v>
      </c>
      <c r="J13553" s="23">
        <v>0.53</v>
      </c>
      <c r="K13553" s="12">
        <f t="shared" si="427"/>
        <v>0.16224838709677422</v>
      </c>
      <c r="L13553" s="21" t="s">
        <v>21</v>
      </c>
      <c r="M13553" s="23">
        <f t="shared" si="425"/>
        <v>0.4</v>
      </c>
      <c r="N13553" s="6">
        <v>2024</v>
      </c>
    </row>
    <row r="13554" spans="1:14" ht="19.95" customHeight="1">
      <c r="A13554" s="20" t="s">
        <v>211</v>
      </c>
      <c r="B13554" s="20" t="s">
        <v>14</v>
      </c>
      <c r="C13554" s="20" t="s">
        <v>192</v>
      </c>
      <c r="D13554" s="20" t="s">
        <v>213</v>
      </c>
      <c r="E13554" s="20" t="s">
        <v>150</v>
      </c>
      <c r="F13554" s="21"/>
      <c r="G13554" s="20" t="s">
        <v>19</v>
      </c>
      <c r="H13554" s="21" t="s">
        <v>182</v>
      </c>
      <c r="I13554" s="25">
        <v>5.5555555555555549E-3</v>
      </c>
      <c r="J13554" s="23">
        <v>60</v>
      </c>
      <c r="K13554" s="12">
        <f t="shared" si="427"/>
        <v>0.33333333333333331</v>
      </c>
      <c r="L13554" s="21" t="s">
        <v>21</v>
      </c>
      <c r="M13554" s="23">
        <f t="shared" si="425"/>
        <v>48</v>
      </c>
      <c r="N13554" s="6">
        <v>2024</v>
      </c>
    </row>
    <row r="13555" spans="1:14" ht="19.95" customHeight="1">
      <c r="A13555" s="20" t="s">
        <v>158</v>
      </c>
      <c r="B13555" s="20" t="s">
        <v>42</v>
      </c>
      <c r="C13555" s="20" t="s">
        <v>31</v>
      </c>
      <c r="D13555" s="20" t="s">
        <v>16</v>
      </c>
      <c r="E13555" s="20" t="s">
        <v>27</v>
      </c>
      <c r="F13555" s="21"/>
      <c r="G13555" s="20" t="s">
        <v>19</v>
      </c>
      <c r="H13555" s="21" t="s">
        <v>92</v>
      </c>
      <c r="I13555" s="25">
        <v>1.0260956175298805</v>
      </c>
      <c r="J13555" s="23">
        <v>6.5</v>
      </c>
      <c r="K13555" s="12">
        <f t="shared" si="427"/>
        <v>6.6696215139442234</v>
      </c>
      <c r="L13555" s="21" t="s">
        <v>21</v>
      </c>
      <c r="M13555" s="23">
        <f t="shared" si="425"/>
        <v>5.2</v>
      </c>
      <c r="N13555" s="6">
        <v>2024</v>
      </c>
    </row>
    <row r="13556" spans="1:14" ht="19.95" customHeight="1">
      <c r="A13556" s="20" t="s">
        <v>211</v>
      </c>
      <c r="B13556" s="20" t="s">
        <v>14</v>
      </c>
      <c r="C13556" s="20" t="s">
        <v>192</v>
      </c>
      <c r="D13556" s="20" t="s">
        <v>213</v>
      </c>
      <c r="E13556" s="20" t="s">
        <v>150</v>
      </c>
      <c r="F13556" s="21"/>
      <c r="G13556" s="20" t="s">
        <v>19</v>
      </c>
      <c r="H13556" s="21" t="s">
        <v>182</v>
      </c>
      <c r="I13556" s="25">
        <v>5.8342500916758345E-3</v>
      </c>
      <c r="J13556" s="23">
        <v>55</v>
      </c>
      <c r="K13556" s="12">
        <f t="shared" si="427"/>
        <v>0.32088375504217087</v>
      </c>
      <c r="L13556" s="21" t="s">
        <v>21</v>
      </c>
      <c r="M13556" s="23">
        <f t="shared" si="425"/>
        <v>44</v>
      </c>
      <c r="N13556" s="6">
        <v>2024</v>
      </c>
    </row>
    <row r="13557" spans="1:14" ht="19.95" customHeight="1">
      <c r="A13557" s="20" t="s">
        <v>211</v>
      </c>
      <c r="B13557" s="20" t="s">
        <v>14</v>
      </c>
      <c r="C13557" s="20" t="s">
        <v>139</v>
      </c>
      <c r="D13557" s="20" t="s">
        <v>213</v>
      </c>
      <c r="E13557" s="20" t="s">
        <v>150</v>
      </c>
      <c r="F13557" s="21"/>
      <c r="G13557" s="20" t="s">
        <v>19</v>
      </c>
      <c r="H13557" s="21" t="s">
        <v>182</v>
      </c>
      <c r="I13557" s="25">
        <v>0.01</v>
      </c>
      <c r="J13557" s="23">
        <v>55</v>
      </c>
      <c r="K13557" s="12">
        <f t="shared" si="427"/>
        <v>0.55000000000000004</v>
      </c>
      <c r="L13557" s="21" t="s">
        <v>21</v>
      </c>
      <c r="M13557" s="23">
        <f t="shared" si="425"/>
        <v>44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65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1.6705000000000001</v>
      </c>
      <c r="J13558" s="23">
        <v>15.87</v>
      </c>
      <c r="K13558" s="12">
        <f t="shared" si="427"/>
        <v>26.510835</v>
      </c>
      <c r="L13558" s="21" t="s">
        <v>21</v>
      </c>
      <c r="M13558" s="23">
        <f t="shared" si="425"/>
        <v>12.7</v>
      </c>
      <c r="N13558" s="6">
        <v>2024</v>
      </c>
    </row>
    <row r="13559" spans="1:14" ht="19.95" customHeight="1">
      <c r="A13559" s="20" t="s">
        <v>308</v>
      </c>
      <c r="B13559" s="20" t="s">
        <v>14</v>
      </c>
      <c r="C13559" s="20" t="s">
        <v>35</v>
      </c>
      <c r="D13559" s="20" t="s">
        <v>83</v>
      </c>
      <c r="E13559" s="20" t="s">
        <v>147</v>
      </c>
      <c r="F13559" s="21"/>
      <c r="G13559" s="20" t="s">
        <v>19</v>
      </c>
      <c r="H13559" s="21" t="s">
        <v>172</v>
      </c>
      <c r="I13559" s="25">
        <v>0.56702970297029709</v>
      </c>
      <c r="J13559" s="23">
        <v>5</v>
      </c>
      <c r="K13559" s="12">
        <f t="shared" si="427"/>
        <v>2.8351485148514852</v>
      </c>
      <c r="L13559" s="21" t="s">
        <v>21</v>
      </c>
      <c r="M13559" s="23">
        <f t="shared" si="425"/>
        <v>4</v>
      </c>
      <c r="N13559" s="6">
        <v>2024</v>
      </c>
    </row>
    <row r="13560" spans="1:14" ht="19.95" customHeight="1">
      <c r="A13560" s="20" t="s">
        <v>308</v>
      </c>
      <c r="B13560" s="20" t="s">
        <v>14</v>
      </c>
      <c r="C13560" s="20" t="s">
        <v>58</v>
      </c>
      <c r="D13560" s="20" t="s">
        <v>83</v>
      </c>
      <c r="E13560" s="20" t="s">
        <v>147</v>
      </c>
      <c r="F13560" s="21"/>
      <c r="G13560" s="20" t="s">
        <v>19</v>
      </c>
      <c r="H13560" s="21" t="s">
        <v>172</v>
      </c>
      <c r="I13560" s="25">
        <v>0.17975247524752477</v>
      </c>
      <c r="J13560" s="23">
        <v>4</v>
      </c>
      <c r="K13560" s="12">
        <f t="shared" si="427"/>
        <v>0.71900990099009909</v>
      </c>
      <c r="L13560" s="21" t="s">
        <v>21</v>
      </c>
      <c r="M13560" s="23">
        <f t="shared" ref="M13560:M13623" si="428">ROUND(J13560-J13560*20/100,1)</f>
        <v>3.2</v>
      </c>
      <c r="N13560" s="6">
        <v>2024</v>
      </c>
    </row>
    <row r="13561" spans="1:14" ht="19.95" customHeight="1">
      <c r="A13561" s="20" t="s">
        <v>300</v>
      </c>
      <c r="B13561" s="20" t="s">
        <v>14</v>
      </c>
      <c r="C13561" s="20" t="s">
        <v>46</v>
      </c>
      <c r="D13561" s="20" t="s">
        <v>16</v>
      </c>
      <c r="E13561" s="20" t="s">
        <v>27</v>
      </c>
      <c r="F13561" s="21"/>
      <c r="G13561" s="20" t="s">
        <v>19</v>
      </c>
      <c r="H13561" s="21" t="s">
        <v>156</v>
      </c>
      <c r="I13561" s="25">
        <v>7.4155555555555544E-2</v>
      </c>
      <c r="J13561" s="23">
        <v>5.75</v>
      </c>
      <c r="K13561" s="12">
        <f t="shared" si="427"/>
        <v>0.42639444444444435</v>
      </c>
      <c r="L13561" s="21" t="s">
        <v>21</v>
      </c>
      <c r="M13561" s="23">
        <f t="shared" si="428"/>
        <v>4.5999999999999996</v>
      </c>
      <c r="N13561" s="6">
        <v>2024</v>
      </c>
    </row>
    <row r="13562" spans="1:14" ht="19.95" customHeight="1">
      <c r="A13562" s="20" t="s">
        <v>346</v>
      </c>
      <c r="B13562" s="20" t="s">
        <v>42</v>
      </c>
      <c r="C13562" s="20" t="s">
        <v>72</v>
      </c>
      <c r="D13562" s="20" t="s">
        <v>26</v>
      </c>
      <c r="E13562" s="20" t="s">
        <v>202</v>
      </c>
      <c r="F13562" s="21"/>
      <c r="G13562" s="20" t="s">
        <v>19</v>
      </c>
      <c r="H13562" s="21" t="s">
        <v>20</v>
      </c>
      <c r="I13562" s="25">
        <v>0.53524074074074079</v>
      </c>
      <c r="J13562" s="23">
        <v>1.7</v>
      </c>
      <c r="K13562" s="12">
        <f t="shared" si="427"/>
        <v>0.90990925925925936</v>
      </c>
      <c r="L13562" s="21" t="s">
        <v>21</v>
      </c>
      <c r="M13562" s="23">
        <f t="shared" si="428"/>
        <v>1.4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31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0.96499999999999997</v>
      </c>
      <c r="J13563" s="23">
        <v>16</v>
      </c>
      <c r="K13563" s="12">
        <f t="shared" si="427"/>
        <v>15.44</v>
      </c>
      <c r="L13563" s="21" t="s">
        <v>21</v>
      </c>
      <c r="M13563" s="23">
        <f t="shared" si="428"/>
        <v>12.8</v>
      </c>
      <c r="N13563" s="6">
        <v>2024</v>
      </c>
    </row>
    <row r="13564" spans="1:14" ht="19.95" customHeight="1">
      <c r="A13564" s="20" t="s">
        <v>290</v>
      </c>
      <c r="B13564" s="20" t="s">
        <v>42</v>
      </c>
      <c r="C13564" s="20" t="s">
        <v>31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1.05</v>
      </c>
      <c r="J13564" s="23">
        <v>16</v>
      </c>
      <c r="K13564" s="12">
        <f t="shared" si="427"/>
        <v>16.8</v>
      </c>
      <c r="L13564" s="21" t="s">
        <v>21</v>
      </c>
      <c r="M13564" s="23">
        <f t="shared" si="428"/>
        <v>12.8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31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1.0683333333333334</v>
      </c>
      <c r="J13565" s="23">
        <v>16</v>
      </c>
      <c r="K13565" s="12">
        <f t="shared" si="427"/>
        <v>17.093333333333334</v>
      </c>
      <c r="L13565" s="21" t="s">
        <v>21</v>
      </c>
      <c r="M13565" s="23">
        <f t="shared" si="428"/>
        <v>12.8</v>
      </c>
      <c r="N13565" s="6">
        <v>2024</v>
      </c>
    </row>
    <row r="13566" spans="1:14" ht="19.95" customHeight="1">
      <c r="A13566" s="20" t="s">
        <v>211</v>
      </c>
      <c r="B13566" s="20" t="s">
        <v>14</v>
      </c>
      <c r="C13566" s="20" t="s">
        <v>192</v>
      </c>
      <c r="D13566" s="20" t="s">
        <v>213</v>
      </c>
      <c r="E13566" s="20" t="s">
        <v>207</v>
      </c>
      <c r="F13566" s="21"/>
      <c r="G13566" s="20" t="s">
        <v>19</v>
      </c>
      <c r="H13566" s="21" t="s">
        <v>229</v>
      </c>
      <c r="I13566" s="25">
        <v>5.5756578947368423E-3</v>
      </c>
      <c r="J13566" s="23">
        <v>90</v>
      </c>
      <c r="K13566" s="12">
        <f t="shared" si="427"/>
        <v>0.50180921052631577</v>
      </c>
      <c r="L13566" s="21" t="s">
        <v>21</v>
      </c>
      <c r="M13566" s="23">
        <f t="shared" si="428"/>
        <v>72</v>
      </c>
      <c r="N13566" s="6">
        <v>2024</v>
      </c>
    </row>
    <row r="13567" spans="1:14" ht="19.95" customHeight="1">
      <c r="A13567" s="20" t="s">
        <v>308</v>
      </c>
      <c r="B13567" s="20" t="s">
        <v>14</v>
      </c>
      <c r="C13567" s="20" t="s">
        <v>51</v>
      </c>
      <c r="D13567" s="20" t="s">
        <v>16</v>
      </c>
      <c r="E13567" s="20" t="s">
        <v>147</v>
      </c>
      <c r="F13567" s="21"/>
      <c r="G13567" s="20" t="s">
        <v>19</v>
      </c>
      <c r="H13567" s="21" t="s">
        <v>172</v>
      </c>
      <c r="I13567" s="25">
        <v>1.218</v>
      </c>
      <c r="J13567" s="23">
        <v>6.8</v>
      </c>
      <c r="K13567" s="12">
        <f t="shared" si="427"/>
        <v>8.2823999999999991</v>
      </c>
      <c r="L13567" s="21" t="s">
        <v>21</v>
      </c>
      <c r="M13567" s="23">
        <f t="shared" si="428"/>
        <v>5.4</v>
      </c>
      <c r="N13567" s="6">
        <v>2024</v>
      </c>
    </row>
    <row r="13568" spans="1:14" ht="19.95" customHeight="1">
      <c r="A13568" s="20" t="s">
        <v>243</v>
      </c>
      <c r="B13568" s="20" t="s">
        <v>14</v>
      </c>
      <c r="C13568" s="20" t="s">
        <v>58</v>
      </c>
      <c r="D13568" s="20" t="s">
        <v>16</v>
      </c>
      <c r="E13568" s="20" t="s">
        <v>17</v>
      </c>
      <c r="F13568" s="21"/>
      <c r="G13568" s="20" t="s">
        <v>427</v>
      </c>
      <c r="H13568" s="21" t="s">
        <v>29</v>
      </c>
      <c r="I13568" s="25">
        <v>0.21616666666666667</v>
      </c>
      <c r="J13568" s="23">
        <v>5.25</v>
      </c>
      <c r="K13568" s="12">
        <f t="shared" si="427"/>
        <v>1.1348750000000001</v>
      </c>
      <c r="L13568" s="21" t="s">
        <v>21</v>
      </c>
      <c r="M13568" s="23">
        <f t="shared" si="428"/>
        <v>4.2</v>
      </c>
      <c r="N13568" s="6">
        <v>2024</v>
      </c>
    </row>
    <row r="13569" spans="1:14" ht="19.95" customHeight="1">
      <c r="A13569" s="20" t="s">
        <v>13</v>
      </c>
      <c r="B13569" s="20" t="s">
        <v>30</v>
      </c>
      <c r="C13569" s="20" t="s">
        <v>31</v>
      </c>
      <c r="D13569" s="20" t="s">
        <v>16</v>
      </c>
      <c r="E13569" s="20" t="s">
        <v>27</v>
      </c>
      <c r="F13569" s="21"/>
      <c r="G13569" s="20" t="s">
        <v>427</v>
      </c>
      <c r="H13569" s="21" t="s">
        <v>29</v>
      </c>
      <c r="I13569" s="25">
        <v>2.1093333333333333</v>
      </c>
      <c r="J13569" s="23">
        <v>11.77</v>
      </c>
      <c r="K13569" s="12">
        <f t="shared" si="427"/>
        <v>24.826853333333332</v>
      </c>
      <c r="L13569" s="21" t="s">
        <v>21</v>
      </c>
      <c r="M13569" s="23">
        <f t="shared" si="428"/>
        <v>9.4</v>
      </c>
      <c r="N13569" s="6">
        <v>2024</v>
      </c>
    </row>
    <row r="13570" spans="1:14" ht="19.95" customHeight="1">
      <c r="A13570" s="20" t="s">
        <v>158</v>
      </c>
      <c r="B13570" s="20" t="s">
        <v>42</v>
      </c>
      <c r="C13570" s="20" t="s">
        <v>31</v>
      </c>
      <c r="D13570" s="20" t="s">
        <v>16</v>
      </c>
      <c r="E13570" s="20" t="s">
        <v>27</v>
      </c>
      <c r="F13570" s="21"/>
      <c r="G13570" s="20" t="s">
        <v>19</v>
      </c>
      <c r="H13570" s="21" t="s">
        <v>92</v>
      </c>
      <c r="I13570" s="25">
        <v>1.05</v>
      </c>
      <c r="J13570" s="23">
        <v>7</v>
      </c>
      <c r="K13570" s="12">
        <f t="shared" si="427"/>
        <v>7.3500000000000005</v>
      </c>
      <c r="L13570" s="21" t="s">
        <v>21</v>
      </c>
      <c r="M13570" s="23">
        <f t="shared" si="428"/>
        <v>5.6</v>
      </c>
      <c r="N13570" s="6">
        <v>2024</v>
      </c>
    </row>
    <row r="13571" spans="1:14" ht="19.95" customHeight="1">
      <c r="A13571" s="20" t="s">
        <v>158</v>
      </c>
      <c r="B13571" s="20" t="s">
        <v>42</v>
      </c>
      <c r="C13571" s="20" t="s">
        <v>31</v>
      </c>
      <c r="D13571" s="20" t="s">
        <v>16</v>
      </c>
      <c r="E13571" s="20" t="s">
        <v>27</v>
      </c>
      <c r="F13571" s="21"/>
      <c r="G13571" s="20" t="s">
        <v>19</v>
      </c>
      <c r="H13571" s="21" t="s">
        <v>92</v>
      </c>
      <c r="I13571" s="25">
        <v>1.012</v>
      </c>
      <c r="J13571" s="23">
        <v>7</v>
      </c>
      <c r="K13571" s="12">
        <f t="shared" si="427"/>
        <v>7.0839999999999996</v>
      </c>
      <c r="L13571" s="21" t="s">
        <v>21</v>
      </c>
      <c r="M13571" s="23">
        <f t="shared" si="428"/>
        <v>5.6</v>
      </c>
      <c r="N13571" s="6">
        <v>2024</v>
      </c>
    </row>
    <row r="13572" spans="1:14" ht="19.95" customHeight="1">
      <c r="A13572" s="20" t="s">
        <v>158</v>
      </c>
      <c r="B13572" s="20" t="s">
        <v>30</v>
      </c>
      <c r="C13572" s="20" t="s">
        <v>31</v>
      </c>
      <c r="D13572" s="20" t="s">
        <v>16</v>
      </c>
      <c r="E13572" s="20" t="s">
        <v>27</v>
      </c>
      <c r="F13572" s="21"/>
      <c r="G13572" s="20" t="s">
        <v>19</v>
      </c>
      <c r="H13572" s="21" t="s">
        <v>92</v>
      </c>
      <c r="I13572" s="25">
        <v>1.3199999999999998</v>
      </c>
      <c r="J13572" s="23">
        <v>9.5</v>
      </c>
      <c r="K13572" s="12">
        <f t="shared" si="427"/>
        <v>12.54</v>
      </c>
      <c r="L13572" s="21" t="s">
        <v>21</v>
      </c>
      <c r="M13572" s="23">
        <f t="shared" si="428"/>
        <v>7.6</v>
      </c>
      <c r="N13572" s="6">
        <v>2024</v>
      </c>
    </row>
    <row r="13573" spans="1:14" ht="19.95" customHeight="1">
      <c r="A13573" s="20" t="s">
        <v>158</v>
      </c>
      <c r="B13573" s="20" t="s">
        <v>42</v>
      </c>
      <c r="C13573" s="20" t="s">
        <v>43</v>
      </c>
      <c r="D13573" s="20" t="s">
        <v>16</v>
      </c>
      <c r="E13573" s="20" t="s">
        <v>27</v>
      </c>
      <c r="F13573" s="21"/>
      <c r="G13573" s="20" t="s">
        <v>19</v>
      </c>
      <c r="H13573" s="21" t="s">
        <v>92</v>
      </c>
      <c r="I13573" s="25">
        <v>0.35866666666666663</v>
      </c>
      <c r="J13573" s="23">
        <v>3.4</v>
      </c>
      <c r="K13573" s="12">
        <f t="shared" si="427"/>
        <v>1.2194666666666665</v>
      </c>
      <c r="L13573" s="21" t="s">
        <v>21</v>
      </c>
      <c r="M13573" s="23">
        <f t="shared" si="428"/>
        <v>2.7</v>
      </c>
      <c r="N13573" s="6">
        <v>2024</v>
      </c>
    </row>
    <row r="13574" spans="1:14" ht="19.95" customHeight="1">
      <c r="A13574" s="20" t="s">
        <v>158</v>
      </c>
      <c r="B13574" s="20" t="s">
        <v>30</v>
      </c>
      <c r="C13574" s="20" t="s">
        <v>43</v>
      </c>
      <c r="D13574" s="20" t="s">
        <v>16</v>
      </c>
      <c r="E13574" s="20" t="s">
        <v>27</v>
      </c>
      <c r="F13574" s="21"/>
      <c r="G13574" s="20" t="s">
        <v>19</v>
      </c>
      <c r="H13574" s="21" t="s">
        <v>92</v>
      </c>
      <c r="I13574" s="25">
        <v>0.46349999999999997</v>
      </c>
      <c r="J13574" s="23">
        <v>8</v>
      </c>
      <c r="K13574" s="12">
        <f t="shared" si="427"/>
        <v>3.7079999999999997</v>
      </c>
      <c r="L13574" s="21" t="s">
        <v>21</v>
      </c>
      <c r="M13574" s="23">
        <f t="shared" si="428"/>
        <v>6.4</v>
      </c>
      <c r="N13574" s="6">
        <v>2024</v>
      </c>
    </row>
    <row r="13575" spans="1:14" ht="19.95" customHeight="1">
      <c r="A13575" s="20" t="s">
        <v>248</v>
      </c>
      <c r="B13575" s="20" t="s">
        <v>33</v>
      </c>
      <c r="C13575" s="20" t="s">
        <v>43</v>
      </c>
      <c r="D13575" s="20" t="s">
        <v>16</v>
      </c>
      <c r="E13575" s="20" t="s">
        <v>202</v>
      </c>
      <c r="F13575" s="21"/>
      <c r="G13575" s="20" t="s">
        <v>19</v>
      </c>
      <c r="H13575" s="21" t="s">
        <v>162</v>
      </c>
      <c r="I13575" s="25">
        <v>0.51</v>
      </c>
      <c r="J13575" s="23">
        <v>0.45</v>
      </c>
      <c r="K13575" s="12">
        <f t="shared" si="427"/>
        <v>0.22950000000000001</v>
      </c>
      <c r="L13575" s="21" t="s">
        <v>21</v>
      </c>
      <c r="M13575" s="23">
        <f t="shared" si="428"/>
        <v>0.4</v>
      </c>
      <c r="N13575" s="6">
        <v>2024</v>
      </c>
    </row>
    <row r="13576" spans="1:14" ht="19.95" customHeight="1">
      <c r="A13576" s="20" t="s">
        <v>211</v>
      </c>
      <c r="B13576" s="20" t="s">
        <v>14</v>
      </c>
      <c r="C13576" s="20" t="s">
        <v>215</v>
      </c>
      <c r="D13576" s="20" t="s">
        <v>213</v>
      </c>
      <c r="E13576" s="20" t="s">
        <v>17</v>
      </c>
      <c r="F13576" s="21"/>
      <c r="G13576" s="20" t="s">
        <v>19</v>
      </c>
      <c r="H13576" s="21" t="s">
        <v>182</v>
      </c>
      <c r="I13576" s="25">
        <v>3.1250000000000002E-3</v>
      </c>
      <c r="J13576" s="23">
        <v>75</v>
      </c>
      <c r="K13576" s="12">
        <f t="shared" si="427"/>
        <v>0.234375</v>
      </c>
      <c r="L13576" s="21" t="s">
        <v>21</v>
      </c>
      <c r="M13576" s="23">
        <f t="shared" si="428"/>
        <v>60</v>
      </c>
      <c r="N13576" s="6">
        <v>2024</v>
      </c>
    </row>
    <row r="13577" spans="1:14" ht="19.95" customHeight="1">
      <c r="A13577" s="20" t="s">
        <v>211</v>
      </c>
      <c r="B13577" s="20" t="s">
        <v>14</v>
      </c>
      <c r="C13577" s="20" t="s">
        <v>192</v>
      </c>
      <c r="D13577" s="20" t="s">
        <v>213</v>
      </c>
      <c r="E13577" s="20" t="s">
        <v>207</v>
      </c>
      <c r="F13577" s="21"/>
      <c r="G13577" s="20" t="s">
        <v>19</v>
      </c>
      <c r="H13577" s="21" t="s">
        <v>229</v>
      </c>
      <c r="I13577" s="25">
        <v>5.0892857142857137E-3</v>
      </c>
      <c r="J13577" s="23">
        <v>90</v>
      </c>
      <c r="K13577" s="12">
        <f t="shared" si="427"/>
        <v>0.45803571428571421</v>
      </c>
      <c r="L13577" s="21" t="s">
        <v>21</v>
      </c>
      <c r="M13577" s="23">
        <f t="shared" si="428"/>
        <v>72</v>
      </c>
      <c r="N13577" s="6">
        <v>2024</v>
      </c>
    </row>
    <row r="13578" spans="1:14" ht="19.95" customHeight="1">
      <c r="A13578" s="20" t="s">
        <v>211</v>
      </c>
      <c r="B13578" s="20" t="s">
        <v>14</v>
      </c>
      <c r="C13578" s="20" t="s">
        <v>214</v>
      </c>
      <c r="D13578" s="20" t="s">
        <v>213</v>
      </c>
      <c r="E13578" s="20" t="s">
        <v>155</v>
      </c>
      <c r="F13578" s="21"/>
      <c r="G13578" s="20" t="s">
        <v>19</v>
      </c>
      <c r="H13578" s="21" t="s">
        <v>229</v>
      </c>
      <c r="I13578" s="25">
        <v>1.0999999999999999E-2</v>
      </c>
      <c r="J13578" s="23">
        <v>75</v>
      </c>
      <c r="K13578" s="12">
        <f t="shared" si="427"/>
        <v>0.82499999999999996</v>
      </c>
      <c r="L13578" s="21" t="s">
        <v>21</v>
      </c>
      <c r="M13578" s="23">
        <f t="shared" si="428"/>
        <v>60</v>
      </c>
      <c r="N13578" s="6">
        <v>2024</v>
      </c>
    </row>
    <row r="13579" spans="1:14" ht="19.95" customHeight="1">
      <c r="A13579" s="20" t="s">
        <v>211</v>
      </c>
      <c r="B13579" s="20" t="s">
        <v>14</v>
      </c>
      <c r="C13579" s="20" t="s">
        <v>214</v>
      </c>
      <c r="D13579" s="20" t="s">
        <v>213</v>
      </c>
      <c r="E13579" s="20" t="s">
        <v>155</v>
      </c>
      <c r="F13579" s="21"/>
      <c r="G13579" s="20" t="s">
        <v>19</v>
      </c>
      <c r="H13579" s="21" t="s">
        <v>229</v>
      </c>
      <c r="I13579" s="25">
        <v>0.01</v>
      </c>
      <c r="J13579" s="23">
        <v>75</v>
      </c>
      <c r="K13579" s="12">
        <f t="shared" si="427"/>
        <v>0.75</v>
      </c>
      <c r="L13579" s="21" t="s">
        <v>21</v>
      </c>
      <c r="M13579" s="23">
        <f t="shared" si="428"/>
        <v>60</v>
      </c>
      <c r="N13579" s="6">
        <v>2024</v>
      </c>
    </row>
    <row r="13580" spans="1:14" ht="19.95" customHeight="1">
      <c r="A13580" s="20" t="s">
        <v>211</v>
      </c>
      <c r="B13580" s="20" t="s">
        <v>14</v>
      </c>
      <c r="C13580" s="20" t="s">
        <v>179</v>
      </c>
      <c r="D13580" s="20" t="s">
        <v>213</v>
      </c>
      <c r="E13580" s="20" t="s">
        <v>27</v>
      </c>
      <c r="F13580" s="21"/>
      <c r="G13580" s="20" t="s">
        <v>19</v>
      </c>
      <c r="H13580" s="21" t="s">
        <v>229</v>
      </c>
      <c r="I13580" s="25">
        <v>7.4999999999999997E-3</v>
      </c>
      <c r="J13580" s="23">
        <v>72</v>
      </c>
      <c r="K13580" s="12">
        <f t="shared" si="427"/>
        <v>0.54</v>
      </c>
      <c r="L13580" s="21" t="s">
        <v>21</v>
      </c>
      <c r="M13580" s="23">
        <f t="shared" si="428"/>
        <v>57.6</v>
      </c>
      <c r="N13580" s="6">
        <v>2024</v>
      </c>
    </row>
    <row r="13581" spans="1:14" ht="19.95" customHeight="1">
      <c r="A13581" s="20" t="s">
        <v>211</v>
      </c>
      <c r="B13581" s="20" t="s">
        <v>14</v>
      </c>
      <c r="C13581" s="20" t="s">
        <v>179</v>
      </c>
      <c r="D13581" s="20" t="s">
        <v>213</v>
      </c>
      <c r="E13581" s="20" t="s">
        <v>27</v>
      </c>
      <c r="F13581" s="21"/>
      <c r="G13581" s="20" t="s">
        <v>19</v>
      </c>
      <c r="H13581" s="21" t="s">
        <v>229</v>
      </c>
      <c r="I13581" s="25">
        <v>8.0000000000000002E-3</v>
      </c>
      <c r="J13581" s="23">
        <v>72</v>
      </c>
      <c r="K13581" s="12">
        <f t="shared" si="427"/>
        <v>0.57600000000000007</v>
      </c>
      <c r="L13581" s="21" t="s">
        <v>21</v>
      </c>
      <c r="M13581" s="23">
        <f t="shared" si="428"/>
        <v>57.6</v>
      </c>
      <c r="N13581" s="6">
        <v>2024</v>
      </c>
    </row>
    <row r="13582" spans="1:14" ht="19.95" customHeight="1">
      <c r="A13582" s="20" t="s">
        <v>211</v>
      </c>
      <c r="B13582" s="20" t="s">
        <v>14</v>
      </c>
      <c r="C13582" s="20" t="s">
        <v>192</v>
      </c>
      <c r="D13582" s="20" t="s">
        <v>213</v>
      </c>
      <c r="E13582" s="20" t="s">
        <v>207</v>
      </c>
      <c r="F13582" s="21"/>
      <c r="G13582" s="20" t="s">
        <v>19</v>
      </c>
      <c r="H13582" s="21" t="s">
        <v>229</v>
      </c>
      <c r="I13582" s="25">
        <v>5.2777777777777779E-3</v>
      </c>
      <c r="J13582" s="23">
        <v>72</v>
      </c>
      <c r="K13582" s="12">
        <f t="shared" si="427"/>
        <v>0.38</v>
      </c>
      <c r="L13582" s="21" t="s">
        <v>21</v>
      </c>
      <c r="M13582" s="23">
        <f t="shared" si="428"/>
        <v>57.6</v>
      </c>
      <c r="N13582" s="6">
        <v>2024</v>
      </c>
    </row>
    <row r="13583" spans="1:14" ht="19.95" customHeight="1">
      <c r="A13583" s="20" t="s">
        <v>211</v>
      </c>
      <c r="B13583" s="20" t="s">
        <v>14</v>
      </c>
      <c r="C13583" s="20" t="s">
        <v>179</v>
      </c>
      <c r="D13583" s="20" t="s">
        <v>213</v>
      </c>
      <c r="E13583" s="20" t="s">
        <v>27</v>
      </c>
      <c r="F13583" s="21"/>
      <c r="G13583" s="20" t="s">
        <v>19</v>
      </c>
      <c r="H13583" s="21" t="s">
        <v>229</v>
      </c>
      <c r="I13583" s="25">
        <v>7.9166666666666673E-3</v>
      </c>
      <c r="J13583" s="23">
        <v>72</v>
      </c>
      <c r="K13583" s="12">
        <f t="shared" si="427"/>
        <v>0.57000000000000006</v>
      </c>
      <c r="L13583" s="21" t="s">
        <v>21</v>
      </c>
      <c r="M13583" s="23">
        <f t="shared" si="428"/>
        <v>57.6</v>
      </c>
      <c r="N13583" s="6">
        <v>2024</v>
      </c>
    </row>
    <row r="13584" spans="1:14" ht="19.95" customHeight="1">
      <c r="A13584" s="20" t="s">
        <v>211</v>
      </c>
      <c r="B13584" s="20" t="s">
        <v>14</v>
      </c>
      <c r="C13584" s="20" t="s">
        <v>179</v>
      </c>
      <c r="D13584" s="20" t="s">
        <v>213</v>
      </c>
      <c r="E13584" s="20" t="s">
        <v>27</v>
      </c>
      <c r="F13584" s="21"/>
      <c r="G13584" s="20" t="s">
        <v>19</v>
      </c>
      <c r="H13584" s="21" t="s">
        <v>229</v>
      </c>
      <c r="I13584" s="25">
        <v>7.9166666666666673E-3</v>
      </c>
      <c r="J13584" s="23">
        <v>72</v>
      </c>
      <c r="K13584" s="12">
        <f t="shared" si="427"/>
        <v>0.57000000000000006</v>
      </c>
      <c r="L13584" s="21" t="s">
        <v>21</v>
      </c>
      <c r="M13584" s="23">
        <f t="shared" si="428"/>
        <v>57.6</v>
      </c>
      <c r="N13584" s="6">
        <v>2024</v>
      </c>
    </row>
    <row r="13585" spans="1:14" ht="19.95" customHeight="1">
      <c r="A13585" s="20" t="s">
        <v>211</v>
      </c>
      <c r="B13585" s="20" t="s">
        <v>14</v>
      </c>
      <c r="C13585" s="20" t="s">
        <v>214</v>
      </c>
      <c r="D13585" s="20" t="s">
        <v>213</v>
      </c>
      <c r="E13585" s="20" t="s">
        <v>27</v>
      </c>
      <c r="F13585" s="21"/>
      <c r="G13585" s="20" t="s">
        <v>19</v>
      </c>
      <c r="H13585" s="21" t="s">
        <v>229</v>
      </c>
      <c r="I13585" s="25">
        <v>1.0416666666666666E-2</v>
      </c>
      <c r="J13585" s="23">
        <v>75</v>
      </c>
      <c r="K13585" s="12">
        <f t="shared" si="427"/>
        <v>0.78125</v>
      </c>
      <c r="L13585" s="21" t="s">
        <v>21</v>
      </c>
      <c r="M13585" s="23">
        <f t="shared" si="428"/>
        <v>60</v>
      </c>
      <c r="N13585" s="6">
        <v>2024</v>
      </c>
    </row>
    <row r="13586" spans="1:14" ht="19.95" customHeight="1">
      <c r="A13586" s="20" t="s">
        <v>211</v>
      </c>
      <c r="B13586" s="20" t="s">
        <v>14</v>
      </c>
      <c r="C13586" s="20" t="s">
        <v>214</v>
      </c>
      <c r="D13586" s="20" t="s">
        <v>213</v>
      </c>
      <c r="E13586" s="20" t="s">
        <v>27</v>
      </c>
      <c r="F13586" s="21"/>
      <c r="G13586" s="20" t="s">
        <v>19</v>
      </c>
      <c r="H13586" s="21" t="s">
        <v>229</v>
      </c>
      <c r="I13586" s="25">
        <v>1.0208333333333333E-2</v>
      </c>
      <c r="J13586" s="23">
        <v>75</v>
      </c>
      <c r="K13586" s="12">
        <f t="shared" si="427"/>
        <v>0.765625</v>
      </c>
      <c r="L13586" s="21" t="s">
        <v>21</v>
      </c>
      <c r="M13586" s="23">
        <f t="shared" si="428"/>
        <v>60</v>
      </c>
      <c r="N13586" s="6">
        <v>2024</v>
      </c>
    </row>
    <row r="13587" spans="1:14" ht="19.95" customHeight="1">
      <c r="A13587" s="20" t="s">
        <v>211</v>
      </c>
      <c r="B13587" s="20" t="s">
        <v>14</v>
      </c>
      <c r="C13587" s="20" t="s">
        <v>215</v>
      </c>
      <c r="D13587" s="20" t="s">
        <v>213</v>
      </c>
      <c r="E13587" s="20" t="s">
        <v>207</v>
      </c>
      <c r="F13587" s="21"/>
      <c r="G13587" s="20" t="s">
        <v>19</v>
      </c>
      <c r="H13587" s="21" t="s">
        <v>229</v>
      </c>
      <c r="I13587" s="25">
        <v>3.2236842105263161E-3</v>
      </c>
      <c r="J13587" s="23">
        <v>55.71</v>
      </c>
      <c r="K13587" s="12">
        <f t="shared" si="427"/>
        <v>0.17959144736842106</v>
      </c>
      <c r="L13587" s="21" t="s">
        <v>21</v>
      </c>
      <c r="M13587" s="23">
        <f t="shared" si="428"/>
        <v>44.6</v>
      </c>
      <c r="N13587" s="6">
        <v>2024</v>
      </c>
    </row>
    <row r="13588" spans="1:14" ht="19.95" customHeight="1">
      <c r="A13588" s="20" t="s">
        <v>158</v>
      </c>
      <c r="B13588" s="20" t="s">
        <v>42</v>
      </c>
      <c r="C13588" s="20" t="s">
        <v>31</v>
      </c>
      <c r="D13588" s="20" t="s">
        <v>16</v>
      </c>
      <c r="E13588" s="20" t="s">
        <v>27</v>
      </c>
      <c r="F13588" s="21"/>
      <c r="G13588" s="20" t="s">
        <v>19</v>
      </c>
      <c r="H13588" s="21" t="s">
        <v>92</v>
      </c>
      <c r="I13588" s="25">
        <v>0.95400000000000007</v>
      </c>
      <c r="J13588" s="23">
        <v>7</v>
      </c>
      <c r="K13588" s="12">
        <f t="shared" si="427"/>
        <v>6.6780000000000008</v>
      </c>
      <c r="L13588" s="21" t="s">
        <v>21</v>
      </c>
      <c r="M13588" s="23">
        <f t="shared" si="428"/>
        <v>5.6</v>
      </c>
      <c r="N13588" s="6">
        <v>2024</v>
      </c>
    </row>
    <row r="13589" spans="1:14" ht="19.95" customHeight="1">
      <c r="A13589" s="20" t="s">
        <v>13</v>
      </c>
      <c r="B13589" s="20" t="s">
        <v>14</v>
      </c>
      <c r="C13589" s="20" t="s">
        <v>51</v>
      </c>
      <c r="D13589" s="20" t="s">
        <v>16</v>
      </c>
      <c r="E13589" s="20" t="s">
        <v>27</v>
      </c>
      <c r="F13589" s="21"/>
      <c r="G13589" s="20" t="s">
        <v>427</v>
      </c>
      <c r="H13589" s="21" t="s">
        <v>29</v>
      </c>
      <c r="I13589" s="25">
        <v>2.847</v>
      </c>
      <c r="J13589" s="23">
        <v>12.25</v>
      </c>
      <c r="K13589" s="12">
        <f t="shared" si="427"/>
        <v>34.875749999999996</v>
      </c>
      <c r="L13589" s="21" t="s">
        <v>21</v>
      </c>
      <c r="M13589" s="23">
        <f t="shared" si="428"/>
        <v>9.8000000000000007</v>
      </c>
      <c r="N13589" s="6">
        <v>2024</v>
      </c>
    </row>
    <row r="13590" spans="1:14" ht="19.95" customHeight="1">
      <c r="A13590" s="20" t="s">
        <v>248</v>
      </c>
      <c r="B13590" s="20" t="s">
        <v>33</v>
      </c>
      <c r="C13590" s="20" t="s">
        <v>43</v>
      </c>
      <c r="D13590" s="20" t="s">
        <v>16</v>
      </c>
      <c r="E13590" s="20" t="s">
        <v>202</v>
      </c>
      <c r="F13590" s="21"/>
      <c r="G13590" s="20" t="s">
        <v>19</v>
      </c>
      <c r="H13590" s="21" t="s">
        <v>162</v>
      </c>
      <c r="I13590" s="25">
        <v>0.52699999999999991</v>
      </c>
      <c r="J13590" s="23">
        <v>0.45</v>
      </c>
      <c r="K13590" s="12">
        <f t="shared" si="427"/>
        <v>0.23714999999999997</v>
      </c>
      <c r="L13590" s="21" t="s">
        <v>21</v>
      </c>
      <c r="M13590" s="23">
        <f t="shared" si="428"/>
        <v>0.4</v>
      </c>
      <c r="N13590" s="6">
        <v>2024</v>
      </c>
    </row>
    <row r="13591" spans="1:14" ht="19.95" customHeight="1">
      <c r="A13591" s="20" t="s">
        <v>248</v>
      </c>
      <c r="B13591" s="20" t="s">
        <v>42</v>
      </c>
      <c r="C13591" s="20" t="s">
        <v>31</v>
      </c>
      <c r="D13591" s="20" t="s">
        <v>16</v>
      </c>
      <c r="E13591" s="20" t="s">
        <v>202</v>
      </c>
      <c r="F13591" s="21"/>
      <c r="G13591" s="20" t="s">
        <v>19</v>
      </c>
      <c r="H13591" s="21" t="s">
        <v>162</v>
      </c>
      <c r="I13591" s="25">
        <v>1.51</v>
      </c>
      <c r="J13591" s="23">
        <v>0.55000000000000004</v>
      </c>
      <c r="K13591" s="12">
        <f t="shared" si="427"/>
        <v>0.83050000000000013</v>
      </c>
      <c r="L13591" s="21" t="s">
        <v>21</v>
      </c>
      <c r="M13591" s="23">
        <f t="shared" si="428"/>
        <v>0.4</v>
      </c>
      <c r="N13591" s="6">
        <v>2024</v>
      </c>
    </row>
    <row r="13592" spans="1:14" ht="19.95" customHeight="1">
      <c r="A13592" s="20" t="s">
        <v>85</v>
      </c>
      <c r="B13592" s="20" t="s">
        <v>14</v>
      </c>
      <c r="C13592" s="20" t="s">
        <v>51</v>
      </c>
      <c r="D13592" s="20" t="s">
        <v>16</v>
      </c>
      <c r="E13592" s="20" t="s">
        <v>73</v>
      </c>
      <c r="F13592" s="21"/>
      <c r="G13592" s="20" t="s">
        <v>19</v>
      </c>
      <c r="H13592" s="21" t="s">
        <v>87</v>
      </c>
      <c r="I13592" s="25">
        <v>1.78</v>
      </c>
      <c r="J13592" s="23">
        <v>1.2</v>
      </c>
      <c r="K13592" s="12">
        <f t="shared" si="427"/>
        <v>2.1360000000000001</v>
      </c>
      <c r="L13592" s="21" t="s">
        <v>21</v>
      </c>
      <c r="M13592" s="23">
        <f t="shared" si="428"/>
        <v>1</v>
      </c>
      <c r="N13592" s="6">
        <v>2024</v>
      </c>
    </row>
    <row r="13593" spans="1:14" ht="19.95" customHeight="1">
      <c r="A13593" s="20" t="s">
        <v>248</v>
      </c>
      <c r="B13593" s="20" t="s">
        <v>42</v>
      </c>
      <c r="C13593" s="20" t="s">
        <v>31</v>
      </c>
      <c r="D13593" s="20" t="s">
        <v>16</v>
      </c>
      <c r="E13593" s="20" t="s">
        <v>202</v>
      </c>
      <c r="F13593" s="21"/>
      <c r="G13593" s="20" t="s">
        <v>19</v>
      </c>
      <c r="H13593" s="21" t="s">
        <v>162</v>
      </c>
      <c r="I13593" s="25">
        <v>1.6</v>
      </c>
      <c r="J13593" s="23">
        <v>0.55000000000000004</v>
      </c>
      <c r="K13593" s="12">
        <f t="shared" si="427"/>
        <v>0.88000000000000012</v>
      </c>
      <c r="L13593" s="21" t="s">
        <v>21</v>
      </c>
      <c r="M13593" s="23">
        <f t="shared" si="428"/>
        <v>0.4</v>
      </c>
      <c r="N13593" s="6">
        <v>2024</v>
      </c>
    </row>
    <row r="13594" spans="1:14" ht="19.95" customHeight="1">
      <c r="A13594" s="20" t="s">
        <v>248</v>
      </c>
      <c r="B13594" s="20" t="s">
        <v>30</v>
      </c>
      <c r="C13594" s="20" t="s">
        <v>43</v>
      </c>
      <c r="D13594" s="20" t="s">
        <v>16</v>
      </c>
      <c r="E13594" s="20" t="s">
        <v>202</v>
      </c>
      <c r="F13594" s="21"/>
      <c r="G13594" s="20" t="s">
        <v>19</v>
      </c>
      <c r="H13594" s="21" t="s">
        <v>162</v>
      </c>
      <c r="I13594" s="25">
        <v>0.78133333333333332</v>
      </c>
      <c r="J13594" s="23">
        <v>0.55000000000000004</v>
      </c>
      <c r="K13594" s="12">
        <f t="shared" si="427"/>
        <v>0.42973333333333336</v>
      </c>
      <c r="L13594" s="21" t="s">
        <v>21</v>
      </c>
      <c r="M13594" s="23">
        <f t="shared" si="428"/>
        <v>0.4</v>
      </c>
      <c r="N13594" s="6">
        <v>2024</v>
      </c>
    </row>
    <row r="13595" spans="1:14" ht="19.95" customHeight="1">
      <c r="A13595" s="20" t="s">
        <v>248</v>
      </c>
      <c r="B13595" s="20" t="s">
        <v>30</v>
      </c>
      <c r="C13595" s="20" t="s">
        <v>31</v>
      </c>
      <c r="D13595" s="20" t="s">
        <v>16</v>
      </c>
      <c r="E13595" s="20" t="s">
        <v>202</v>
      </c>
      <c r="F13595" s="21"/>
      <c r="G13595" s="20" t="s">
        <v>19</v>
      </c>
      <c r="H13595" s="21" t="s">
        <v>162</v>
      </c>
      <c r="I13595" s="25">
        <v>2.0453333333333332</v>
      </c>
      <c r="J13595" s="23">
        <v>1</v>
      </c>
      <c r="K13595" s="12">
        <f t="shared" si="427"/>
        <v>2.0453333333333332</v>
      </c>
      <c r="L13595" s="21" t="s">
        <v>21</v>
      </c>
      <c r="M13595" s="23">
        <f t="shared" si="428"/>
        <v>0.8</v>
      </c>
      <c r="N13595" s="6">
        <v>2024</v>
      </c>
    </row>
    <row r="13596" spans="1:14" ht="19.95" customHeight="1">
      <c r="A13596" s="20" t="s">
        <v>248</v>
      </c>
      <c r="B13596" s="20" t="s">
        <v>42</v>
      </c>
      <c r="C13596" s="20" t="s">
        <v>31</v>
      </c>
      <c r="D13596" s="20" t="s">
        <v>16</v>
      </c>
      <c r="E13596" s="20" t="s">
        <v>202</v>
      </c>
      <c r="F13596" s="21"/>
      <c r="G13596" s="20" t="s">
        <v>19</v>
      </c>
      <c r="H13596" s="21" t="s">
        <v>162</v>
      </c>
      <c r="I13596" s="25">
        <v>1.5799999999999998</v>
      </c>
      <c r="J13596" s="23">
        <v>0.55000000000000004</v>
      </c>
      <c r="K13596" s="12">
        <f t="shared" si="427"/>
        <v>0.86899999999999999</v>
      </c>
      <c r="L13596" s="21" t="s">
        <v>21</v>
      </c>
      <c r="M13596" s="23">
        <f t="shared" si="428"/>
        <v>0.4</v>
      </c>
      <c r="N13596" s="6">
        <v>2024</v>
      </c>
    </row>
    <row r="13597" spans="1:14" ht="19.95" customHeight="1">
      <c r="A13597" s="20" t="s">
        <v>248</v>
      </c>
      <c r="B13597" s="20" t="s">
        <v>33</v>
      </c>
      <c r="C13597" s="20" t="s">
        <v>31</v>
      </c>
      <c r="D13597" s="20" t="s">
        <v>16</v>
      </c>
      <c r="E13597" s="20" t="s">
        <v>202</v>
      </c>
      <c r="F13597" s="21"/>
      <c r="G13597" s="20" t="s">
        <v>19</v>
      </c>
      <c r="H13597" s="21" t="s">
        <v>162</v>
      </c>
      <c r="I13597" s="25">
        <v>1.32</v>
      </c>
      <c r="J13597" s="23">
        <v>0.55000000000000004</v>
      </c>
      <c r="K13597" s="12">
        <f t="shared" si="427"/>
        <v>0.72600000000000009</v>
      </c>
      <c r="L13597" s="21" t="s">
        <v>21</v>
      </c>
      <c r="M13597" s="23">
        <f t="shared" si="428"/>
        <v>0.4</v>
      </c>
      <c r="N13597" s="6">
        <v>2024</v>
      </c>
    </row>
    <row r="13598" spans="1:14" ht="19.95" customHeight="1">
      <c r="A13598" s="20" t="s">
        <v>248</v>
      </c>
      <c r="B13598" s="20" t="s">
        <v>33</v>
      </c>
      <c r="C13598" s="20" t="s">
        <v>31</v>
      </c>
      <c r="D13598" s="20" t="s">
        <v>16</v>
      </c>
      <c r="E13598" s="20" t="s">
        <v>202</v>
      </c>
      <c r="F13598" s="21"/>
      <c r="G13598" s="20" t="s">
        <v>19</v>
      </c>
      <c r="H13598" s="21" t="s">
        <v>162</v>
      </c>
      <c r="I13598" s="25">
        <v>1.2933333333333332</v>
      </c>
      <c r="J13598" s="23">
        <v>0.55000000000000004</v>
      </c>
      <c r="K13598" s="12">
        <f t="shared" si="427"/>
        <v>0.71133333333333337</v>
      </c>
      <c r="L13598" s="21" t="s">
        <v>21</v>
      </c>
      <c r="M13598" s="23">
        <f t="shared" si="428"/>
        <v>0.4</v>
      </c>
      <c r="N13598" s="6">
        <v>2024</v>
      </c>
    </row>
    <row r="13599" spans="1:14" ht="19.95" customHeight="1">
      <c r="A13599" s="20" t="s">
        <v>85</v>
      </c>
      <c r="B13599" s="20" t="s">
        <v>33</v>
      </c>
      <c r="C13599" s="20" t="s">
        <v>43</v>
      </c>
      <c r="D13599" s="20" t="s">
        <v>16</v>
      </c>
      <c r="E13599" s="20" t="s">
        <v>73</v>
      </c>
      <c r="F13599" s="21"/>
      <c r="G13599" s="20" t="s">
        <v>19</v>
      </c>
      <c r="H13599" s="21" t="s">
        <v>87</v>
      </c>
      <c r="I13599" s="25">
        <v>0.39166666666666666</v>
      </c>
      <c r="J13599" s="23">
        <v>0.75</v>
      </c>
      <c r="K13599" s="12">
        <f t="shared" si="427"/>
        <v>0.29375000000000001</v>
      </c>
      <c r="L13599" s="21" t="s">
        <v>21</v>
      </c>
      <c r="M13599" s="23">
        <f t="shared" si="428"/>
        <v>0.6</v>
      </c>
      <c r="N13599" s="6">
        <v>2024</v>
      </c>
    </row>
    <row r="13600" spans="1:14" ht="19.95" customHeight="1">
      <c r="A13600" s="20" t="s">
        <v>248</v>
      </c>
      <c r="B13600" s="20" t="s">
        <v>33</v>
      </c>
      <c r="C13600" s="20" t="s">
        <v>31</v>
      </c>
      <c r="D13600" s="20" t="s">
        <v>16</v>
      </c>
      <c r="E13600" s="20" t="s">
        <v>202</v>
      </c>
      <c r="F13600" s="21"/>
      <c r="G13600" s="20" t="s">
        <v>19</v>
      </c>
      <c r="H13600" s="21" t="s">
        <v>162</v>
      </c>
      <c r="I13600" s="25">
        <v>1.2633333333333332</v>
      </c>
      <c r="J13600" s="23">
        <v>0.55000000000000004</v>
      </c>
      <c r="K13600" s="12">
        <f t="shared" si="427"/>
        <v>0.6948333333333333</v>
      </c>
      <c r="L13600" s="21" t="s">
        <v>21</v>
      </c>
      <c r="M13600" s="23">
        <f t="shared" si="428"/>
        <v>0.4</v>
      </c>
      <c r="N13600" s="6">
        <v>2024</v>
      </c>
    </row>
    <row r="13601" spans="1:14" ht="19.95" customHeight="1">
      <c r="A13601" s="20" t="s">
        <v>85</v>
      </c>
      <c r="B13601" s="20" t="s">
        <v>33</v>
      </c>
      <c r="C13601" s="20" t="s">
        <v>31</v>
      </c>
      <c r="D13601" s="20" t="s">
        <v>16</v>
      </c>
      <c r="E13601" s="20" t="s">
        <v>73</v>
      </c>
      <c r="F13601" s="21"/>
      <c r="G13601" s="20" t="s">
        <v>19</v>
      </c>
      <c r="H13601" s="21" t="s">
        <v>87</v>
      </c>
      <c r="I13601" s="25">
        <v>1.06</v>
      </c>
      <c r="J13601" s="23">
        <v>1</v>
      </c>
      <c r="K13601" s="12">
        <f t="shared" si="427"/>
        <v>1.06</v>
      </c>
      <c r="L13601" s="21" t="s">
        <v>21</v>
      </c>
      <c r="M13601" s="23">
        <f t="shared" si="428"/>
        <v>0.8</v>
      </c>
      <c r="N13601" s="6">
        <v>2024</v>
      </c>
    </row>
    <row r="13602" spans="1:14" ht="19.95" customHeight="1">
      <c r="A13602" s="20" t="s">
        <v>85</v>
      </c>
      <c r="B13602" s="20" t="s">
        <v>33</v>
      </c>
      <c r="C13602" s="20" t="s">
        <v>31</v>
      </c>
      <c r="D13602" s="20" t="s">
        <v>16</v>
      </c>
      <c r="E13602" s="20" t="s">
        <v>73</v>
      </c>
      <c r="F13602" s="21"/>
      <c r="G13602" s="20" t="s">
        <v>19</v>
      </c>
      <c r="H13602" s="21" t="s">
        <v>87</v>
      </c>
      <c r="I13602" s="25">
        <v>1.0433333333333334</v>
      </c>
      <c r="J13602" s="23">
        <v>1</v>
      </c>
      <c r="K13602" s="12">
        <f t="shared" si="427"/>
        <v>1.0433333333333334</v>
      </c>
      <c r="L13602" s="21" t="s">
        <v>21</v>
      </c>
      <c r="M13602" s="23">
        <f t="shared" si="428"/>
        <v>0.8</v>
      </c>
      <c r="N13602" s="6">
        <v>2024</v>
      </c>
    </row>
    <row r="13603" spans="1:14" ht="19.95" customHeight="1">
      <c r="A13603" s="20" t="s">
        <v>85</v>
      </c>
      <c r="B13603" s="20" t="s">
        <v>14</v>
      </c>
      <c r="C13603" s="20" t="s">
        <v>51</v>
      </c>
      <c r="D13603" s="20" t="s">
        <v>16</v>
      </c>
      <c r="E13603" s="20" t="s">
        <v>73</v>
      </c>
      <c r="F13603" s="21"/>
      <c r="G13603" s="20" t="s">
        <v>19</v>
      </c>
      <c r="H13603" s="21" t="s">
        <v>87</v>
      </c>
      <c r="I13603" s="25">
        <v>1.9033333333333333</v>
      </c>
      <c r="J13603" s="23">
        <v>1.2</v>
      </c>
      <c r="K13603" s="12">
        <f t="shared" si="427"/>
        <v>2.2839999999999998</v>
      </c>
      <c r="L13603" s="21" t="s">
        <v>21</v>
      </c>
      <c r="M13603" s="23">
        <f t="shared" si="428"/>
        <v>1</v>
      </c>
      <c r="N13603" s="6">
        <v>2024</v>
      </c>
    </row>
    <row r="13604" spans="1:14" ht="19.95" customHeight="1">
      <c r="A13604" s="20" t="s">
        <v>85</v>
      </c>
      <c r="B13604" s="20" t="s">
        <v>30</v>
      </c>
      <c r="C13604" s="20" t="s">
        <v>31</v>
      </c>
      <c r="D13604" s="20" t="s">
        <v>16</v>
      </c>
      <c r="E13604" s="20" t="s">
        <v>73</v>
      </c>
      <c r="F13604" s="21"/>
      <c r="G13604" s="20" t="s">
        <v>19</v>
      </c>
      <c r="H13604" s="21" t="s">
        <v>87</v>
      </c>
      <c r="I13604" s="25">
        <v>1.6099999999999999</v>
      </c>
      <c r="J13604" s="23">
        <v>1.2</v>
      </c>
      <c r="K13604" s="12">
        <f t="shared" si="427"/>
        <v>1.9319999999999997</v>
      </c>
      <c r="L13604" s="21" t="s">
        <v>21</v>
      </c>
      <c r="M13604" s="23">
        <f t="shared" si="428"/>
        <v>1</v>
      </c>
      <c r="N13604" s="6">
        <v>2024</v>
      </c>
    </row>
    <row r="13605" spans="1:14" ht="19.95" customHeight="1">
      <c r="A13605" s="20" t="s">
        <v>85</v>
      </c>
      <c r="B13605" s="20" t="s">
        <v>14</v>
      </c>
      <c r="C13605" s="20" t="s">
        <v>58</v>
      </c>
      <c r="D13605" s="20" t="s">
        <v>16</v>
      </c>
      <c r="E13605" s="20" t="s">
        <v>73</v>
      </c>
      <c r="F13605" s="21"/>
      <c r="G13605" s="20" t="s">
        <v>19</v>
      </c>
      <c r="H13605" s="21" t="s">
        <v>87</v>
      </c>
      <c r="I13605" s="25">
        <v>0.23700000000000002</v>
      </c>
      <c r="J13605" s="23">
        <v>0.75</v>
      </c>
      <c r="K13605" s="12">
        <f t="shared" si="427"/>
        <v>0.17775000000000002</v>
      </c>
      <c r="L13605" s="21" t="s">
        <v>21</v>
      </c>
      <c r="M13605" s="23">
        <f t="shared" si="428"/>
        <v>0.6</v>
      </c>
      <c r="N13605" s="6">
        <v>2024</v>
      </c>
    </row>
    <row r="13606" spans="1:14" ht="19.95" customHeight="1">
      <c r="A13606" s="20" t="s">
        <v>85</v>
      </c>
      <c r="B13606" s="20" t="s">
        <v>30</v>
      </c>
      <c r="C13606" s="20" t="s">
        <v>43</v>
      </c>
      <c r="D13606" s="20" t="s">
        <v>16</v>
      </c>
      <c r="E13606" s="20" t="s">
        <v>73</v>
      </c>
      <c r="F13606" s="21"/>
      <c r="G13606" s="20" t="s">
        <v>19</v>
      </c>
      <c r="H13606" s="21" t="s">
        <v>87</v>
      </c>
      <c r="I13606" s="25">
        <v>0.56968750000000001</v>
      </c>
      <c r="J13606" s="23">
        <v>1</v>
      </c>
      <c r="K13606" s="12">
        <f t="shared" si="427"/>
        <v>0.56968750000000001</v>
      </c>
      <c r="L13606" s="21" t="s">
        <v>21</v>
      </c>
      <c r="M13606" s="23">
        <f t="shared" si="428"/>
        <v>0.8</v>
      </c>
      <c r="N13606" s="6">
        <v>2024</v>
      </c>
    </row>
    <row r="13607" spans="1:14" ht="19.95" customHeight="1">
      <c r="A13607" s="20" t="s">
        <v>248</v>
      </c>
      <c r="B13607" s="20" t="s">
        <v>14</v>
      </c>
      <c r="C13607" s="20" t="s">
        <v>58</v>
      </c>
      <c r="D13607" s="20" t="s">
        <v>16</v>
      </c>
      <c r="E13607" s="20" t="s">
        <v>202</v>
      </c>
      <c r="F13607" s="21"/>
      <c r="G13607" s="20" t="s">
        <v>19</v>
      </c>
      <c r="H13607" s="21" t="s">
        <v>162</v>
      </c>
      <c r="I13607" s="25">
        <v>0.34599999999999997</v>
      </c>
      <c r="J13607" s="23">
        <v>0.45</v>
      </c>
      <c r="K13607" s="12">
        <f t="shared" si="427"/>
        <v>0.15570000000000001</v>
      </c>
      <c r="L13607" s="21" t="s">
        <v>21</v>
      </c>
      <c r="M13607" s="23">
        <f t="shared" si="428"/>
        <v>0.4</v>
      </c>
      <c r="N13607" s="6">
        <v>2024</v>
      </c>
    </row>
    <row r="13608" spans="1:14" ht="19.95" customHeight="1">
      <c r="A13608" s="20" t="s">
        <v>85</v>
      </c>
      <c r="B13608" s="20" t="s">
        <v>14</v>
      </c>
      <c r="C13608" s="20" t="s">
        <v>36</v>
      </c>
      <c r="D13608" s="20" t="s">
        <v>16</v>
      </c>
      <c r="E13608" s="20" t="s">
        <v>73</v>
      </c>
      <c r="F13608" s="21"/>
      <c r="G13608" s="20" t="s">
        <v>19</v>
      </c>
      <c r="H13608" s="21" t="s">
        <v>87</v>
      </c>
      <c r="I13608" s="25">
        <v>0.47000000000000003</v>
      </c>
      <c r="J13608" s="23">
        <v>0.85</v>
      </c>
      <c r="K13608" s="12">
        <f t="shared" si="427"/>
        <v>0.39950000000000002</v>
      </c>
      <c r="L13608" s="21" t="s">
        <v>21</v>
      </c>
      <c r="M13608" s="23">
        <f t="shared" si="428"/>
        <v>0.7</v>
      </c>
      <c r="N13608" s="6">
        <v>2024</v>
      </c>
    </row>
    <row r="13609" spans="1:14" ht="19.95" customHeight="1">
      <c r="A13609" s="20" t="s">
        <v>211</v>
      </c>
      <c r="B13609" s="20" t="s">
        <v>14</v>
      </c>
      <c r="C13609" s="20" t="s">
        <v>139</v>
      </c>
      <c r="D13609" s="20" t="s">
        <v>183</v>
      </c>
      <c r="E13609" s="20" t="s">
        <v>207</v>
      </c>
      <c r="F13609" s="21"/>
      <c r="G13609" s="20" t="s">
        <v>19</v>
      </c>
      <c r="H13609" s="21" t="s">
        <v>229</v>
      </c>
      <c r="I13609" s="25">
        <v>9.4736842105263147E-3</v>
      </c>
      <c r="J13609" s="23">
        <v>150</v>
      </c>
      <c r="K13609" s="12">
        <f t="shared" si="427"/>
        <v>1.4210526315789471</v>
      </c>
      <c r="L13609" s="21" t="s">
        <v>21</v>
      </c>
      <c r="M13609" s="23">
        <f t="shared" si="428"/>
        <v>120</v>
      </c>
      <c r="N13609" s="6">
        <v>2024</v>
      </c>
    </row>
    <row r="13610" spans="1:14" ht="19.95" customHeight="1">
      <c r="A13610" s="20" t="s">
        <v>211</v>
      </c>
      <c r="B13610" s="20" t="s">
        <v>14</v>
      </c>
      <c r="C13610" s="20" t="s">
        <v>139</v>
      </c>
      <c r="D13610" s="20" t="s">
        <v>183</v>
      </c>
      <c r="E13610" s="20" t="s">
        <v>207</v>
      </c>
      <c r="F13610" s="21"/>
      <c r="G13610" s="20" t="s">
        <v>19</v>
      </c>
      <c r="H13610" s="21" t="s">
        <v>229</v>
      </c>
      <c r="I13610" s="25">
        <v>8.6274509803921564E-3</v>
      </c>
      <c r="J13610" s="23">
        <v>150</v>
      </c>
      <c r="K13610" s="12">
        <f t="shared" si="427"/>
        <v>1.2941176470588234</v>
      </c>
      <c r="L13610" s="21" t="s">
        <v>21</v>
      </c>
      <c r="M13610" s="23">
        <f t="shared" si="428"/>
        <v>120</v>
      </c>
      <c r="N13610" s="6">
        <v>2024</v>
      </c>
    </row>
    <row r="13611" spans="1:14" ht="19.95" customHeight="1">
      <c r="A13611" s="20" t="s">
        <v>211</v>
      </c>
      <c r="B13611" s="20" t="s">
        <v>14</v>
      </c>
      <c r="C13611" s="20" t="s">
        <v>215</v>
      </c>
      <c r="D13611" s="20" t="s">
        <v>213</v>
      </c>
      <c r="E13611" s="20" t="s">
        <v>207</v>
      </c>
      <c r="F13611" s="21"/>
      <c r="G13611" s="20" t="s">
        <v>19</v>
      </c>
      <c r="H13611" s="21" t="s">
        <v>229</v>
      </c>
      <c r="I13611" s="25">
        <v>3.1353135313531354E-3</v>
      </c>
      <c r="J13611" s="23">
        <v>65</v>
      </c>
      <c r="K13611" s="12">
        <f t="shared" si="427"/>
        <v>0.20379537953795379</v>
      </c>
      <c r="L13611" s="21" t="s">
        <v>21</v>
      </c>
      <c r="M13611" s="23">
        <f t="shared" si="428"/>
        <v>52</v>
      </c>
      <c r="N13611" s="6">
        <v>2024</v>
      </c>
    </row>
    <row r="13612" spans="1:14" ht="19.95" customHeight="1">
      <c r="A13612" s="20" t="s">
        <v>290</v>
      </c>
      <c r="B13612" s="20" t="s">
        <v>42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0.38650000000000001</v>
      </c>
      <c r="J13612" s="23">
        <v>11</v>
      </c>
      <c r="K13612" s="12">
        <f t="shared" si="427"/>
        <v>4.2515000000000001</v>
      </c>
      <c r="L13612" s="21" t="s">
        <v>21</v>
      </c>
      <c r="M13612" s="23">
        <f t="shared" si="428"/>
        <v>8.8000000000000007</v>
      </c>
      <c r="N13612" s="6">
        <v>2024</v>
      </c>
    </row>
    <row r="13613" spans="1:14" ht="19.95" customHeight="1">
      <c r="A13613" s="20" t="s">
        <v>380</v>
      </c>
      <c r="B13613" s="20" t="s">
        <v>62</v>
      </c>
      <c r="C13613" s="20" t="s">
        <v>15</v>
      </c>
      <c r="D13613" s="20" t="s">
        <v>16</v>
      </c>
      <c r="E13613" s="20" t="s">
        <v>27</v>
      </c>
      <c r="F13613" s="21"/>
      <c r="G13613" s="20" t="s">
        <v>19</v>
      </c>
      <c r="H13613" s="21" t="s">
        <v>198</v>
      </c>
      <c r="I13613" s="25">
        <v>5.5777777777777773E-2</v>
      </c>
      <c r="J13613" s="23">
        <v>12.61</v>
      </c>
      <c r="K13613" s="12">
        <f t="shared" si="427"/>
        <v>0.70335777777777764</v>
      </c>
      <c r="L13613" s="21" t="s">
        <v>21</v>
      </c>
      <c r="M13613" s="23">
        <f t="shared" si="428"/>
        <v>10.1</v>
      </c>
      <c r="N13613" s="6">
        <v>2024</v>
      </c>
    </row>
    <row r="13614" spans="1:14" ht="19.95" customHeight="1">
      <c r="A13614" s="20" t="s">
        <v>211</v>
      </c>
      <c r="B13614" s="20" t="s">
        <v>14</v>
      </c>
      <c r="C13614" s="20" t="s">
        <v>215</v>
      </c>
      <c r="D13614" s="20" t="s">
        <v>213</v>
      </c>
      <c r="E13614" s="20" t="s">
        <v>207</v>
      </c>
      <c r="F13614" s="21"/>
      <c r="G13614" s="20" t="s">
        <v>19</v>
      </c>
      <c r="H13614" s="21" t="s">
        <v>229</v>
      </c>
      <c r="I13614" s="25">
        <v>3.3333333333333335E-3</v>
      </c>
      <c r="J13614" s="23">
        <v>55.71</v>
      </c>
      <c r="K13614" s="12">
        <f t="shared" si="427"/>
        <v>0.1857</v>
      </c>
      <c r="L13614" s="21" t="s">
        <v>21</v>
      </c>
      <c r="M13614" s="23">
        <f t="shared" si="428"/>
        <v>44.6</v>
      </c>
      <c r="N13614" s="6">
        <v>2024</v>
      </c>
    </row>
    <row r="13615" spans="1:14" ht="19.95" customHeight="1">
      <c r="A13615" s="20" t="s">
        <v>85</v>
      </c>
      <c r="B13615" s="20" t="s">
        <v>42</v>
      </c>
      <c r="C13615" s="20" t="s">
        <v>43</v>
      </c>
      <c r="D13615" s="20" t="s">
        <v>16</v>
      </c>
      <c r="E13615" s="20" t="s">
        <v>73</v>
      </c>
      <c r="F13615" s="21"/>
      <c r="G13615" s="20" t="s">
        <v>19</v>
      </c>
      <c r="H13615" s="21" t="s">
        <v>87</v>
      </c>
      <c r="I13615" s="25">
        <v>0.43139534883720926</v>
      </c>
      <c r="J13615" s="23">
        <v>0.95</v>
      </c>
      <c r="K13615" s="12">
        <f t="shared" ref="K13615:K13678" si="429">I13615*J13615</f>
        <v>0.4098255813953488</v>
      </c>
      <c r="L13615" s="21" t="s">
        <v>21</v>
      </c>
      <c r="M13615" s="23">
        <f t="shared" si="428"/>
        <v>0.8</v>
      </c>
      <c r="N13615" s="6">
        <v>2024</v>
      </c>
    </row>
    <row r="13616" spans="1:14" ht="19.95" customHeight="1">
      <c r="A13616" s="20" t="s">
        <v>211</v>
      </c>
      <c r="B13616" s="20" t="s">
        <v>14</v>
      </c>
      <c r="C13616" s="20" t="s">
        <v>219</v>
      </c>
      <c r="D13616" s="20" t="s">
        <v>213</v>
      </c>
      <c r="E13616" s="20" t="s">
        <v>207</v>
      </c>
      <c r="F13616" s="21"/>
      <c r="G13616" s="20" t="s">
        <v>19</v>
      </c>
      <c r="H13616" s="21" t="s">
        <v>229</v>
      </c>
      <c r="I13616" s="25">
        <v>3.4375E-3</v>
      </c>
      <c r="J13616" s="23">
        <v>90</v>
      </c>
      <c r="K13616" s="12">
        <f t="shared" si="429"/>
        <v>0.30937500000000001</v>
      </c>
      <c r="L13616" s="21" t="s">
        <v>21</v>
      </c>
      <c r="M13616" s="23">
        <f t="shared" si="428"/>
        <v>72</v>
      </c>
      <c r="N13616" s="6">
        <v>2024</v>
      </c>
    </row>
    <row r="13617" spans="1:14" ht="19.95" customHeight="1">
      <c r="A13617" s="20" t="s">
        <v>248</v>
      </c>
      <c r="B13617" s="20" t="s">
        <v>14</v>
      </c>
      <c r="C13617" s="20" t="s">
        <v>75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162</v>
      </c>
      <c r="I13617" s="25">
        <v>1.8810198300283288E-2</v>
      </c>
      <c r="J13617" s="23">
        <v>3</v>
      </c>
      <c r="K13617" s="12">
        <f t="shared" si="429"/>
        <v>5.6430594900849868E-2</v>
      </c>
      <c r="L13617" s="21" t="s">
        <v>21</v>
      </c>
      <c r="M13617" s="23">
        <f t="shared" si="428"/>
        <v>2.4</v>
      </c>
      <c r="N13617" s="6">
        <v>2024</v>
      </c>
    </row>
    <row r="13618" spans="1:14" ht="19.95" customHeight="1">
      <c r="A13618" s="20" t="s">
        <v>393</v>
      </c>
      <c r="B13618" s="20" t="s">
        <v>14</v>
      </c>
      <c r="C13618" s="20" t="s">
        <v>15</v>
      </c>
      <c r="D13618" s="20" t="s">
        <v>16</v>
      </c>
      <c r="E13618" s="20" t="s">
        <v>17</v>
      </c>
      <c r="F13618" s="21"/>
      <c r="G13618" s="20" t="s">
        <v>19</v>
      </c>
      <c r="H13618" s="21" t="s">
        <v>394</v>
      </c>
      <c r="I13618" s="25">
        <v>3.6999999999999998E-2</v>
      </c>
      <c r="J13618" s="23">
        <v>25</v>
      </c>
      <c r="K13618" s="12">
        <f t="shared" si="429"/>
        <v>0.92499999999999993</v>
      </c>
      <c r="L13618" s="21" t="s">
        <v>21</v>
      </c>
      <c r="M13618" s="23">
        <f t="shared" si="428"/>
        <v>20</v>
      </c>
      <c r="N13618" s="6">
        <v>2024</v>
      </c>
    </row>
    <row r="13619" spans="1:14" ht="19.95" customHeight="1">
      <c r="A13619" s="20" t="s">
        <v>211</v>
      </c>
      <c r="B13619" s="20" t="s">
        <v>14</v>
      </c>
      <c r="C13619" s="20" t="s">
        <v>214</v>
      </c>
      <c r="D13619" s="20" t="s">
        <v>213</v>
      </c>
      <c r="E13619" s="20" t="s">
        <v>207</v>
      </c>
      <c r="F13619" s="21"/>
      <c r="G13619" s="20" t="s">
        <v>19</v>
      </c>
      <c r="H13619" s="21" t="s">
        <v>229</v>
      </c>
      <c r="I13619" s="25">
        <v>0.01</v>
      </c>
      <c r="J13619" s="23">
        <v>80</v>
      </c>
      <c r="K13619" s="12">
        <f t="shared" si="429"/>
        <v>0.8</v>
      </c>
      <c r="L13619" s="21" t="s">
        <v>21</v>
      </c>
      <c r="M13619" s="23">
        <f t="shared" si="428"/>
        <v>64</v>
      </c>
      <c r="N13619" s="6">
        <v>2024</v>
      </c>
    </row>
    <row r="13620" spans="1:14" ht="19.95" customHeight="1">
      <c r="A13620" s="20" t="s">
        <v>211</v>
      </c>
      <c r="B13620" s="20" t="s">
        <v>14</v>
      </c>
      <c r="C13620" s="20" t="s">
        <v>219</v>
      </c>
      <c r="D13620" s="20" t="s">
        <v>213</v>
      </c>
      <c r="E13620" s="20" t="s">
        <v>207</v>
      </c>
      <c r="F13620" s="21"/>
      <c r="G13620" s="20" t="s">
        <v>19</v>
      </c>
      <c r="H13620" s="21" t="s">
        <v>229</v>
      </c>
      <c r="I13620" s="25">
        <v>4.1951219512195125E-3</v>
      </c>
      <c r="J13620" s="23">
        <v>90</v>
      </c>
      <c r="K13620" s="12">
        <f t="shared" si="429"/>
        <v>0.3775609756097561</v>
      </c>
      <c r="L13620" s="21" t="s">
        <v>21</v>
      </c>
      <c r="M13620" s="23">
        <f t="shared" si="428"/>
        <v>72</v>
      </c>
      <c r="N13620" s="6">
        <v>2024</v>
      </c>
    </row>
    <row r="13621" spans="1:14" ht="19.95" customHeight="1">
      <c r="A13621" s="20" t="s">
        <v>211</v>
      </c>
      <c r="B13621" s="20" t="s">
        <v>14</v>
      </c>
      <c r="C13621" s="20" t="s">
        <v>192</v>
      </c>
      <c r="D13621" s="20" t="s">
        <v>213</v>
      </c>
      <c r="E13621" s="20" t="s">
        <v>207</v>
      </c>
      <c r="F13621" s="21"/>
      <c r="G13621" s="20" t="s">
        <v>19</v>
      </c>
      <c r="H13621" s="21" t="s">
        <v>229</v>
      </c>
      <c r="I13621" s="25">
        <v>5.3093363329583801E-3</v>
      </c>
      <c r="J13621" s="23">
        <v>90</v>
      </c>
      <c r="K13621" s="12">
        <f t="shared" si="429"/>
        <v>0.47784026996625423</v>
      </c>
      <c r="L13621" s="21" t="s">
        <v>21</v>
      </c>
      <c r="M13621" s="23">
        <f t="shared" si="428"/>
        <v>72</v>
      </c>
      <c r="N13621" s="6">
        <v>2024</v>
      </c>
    </row>
    <row r="13622" spans="1:14" ht="19.95" customHeight="1">
      <c r="A13622" s="20" t="s">
        <v>211</v>
      </c>
      <c r="B13622" s="20" t="s">
        <v>14</v>
      </c>
      <c r="C13622" s="20" t="s">
        <v>219</v>
      </c>
      <c r="D13622" s="20" t="s">
        <v>213</v>
      </c>
      <c r="E13622" s="20" t="s">
        <v>207</v>
      </c>
      <c r="F13622" s="21"/>
      <c r="G13622" s="20" t="s">
        <v>19</v>
      </c>
      <c r="H13622" s="21" t="s">
        <v>229</v>
      </c>
      <c r="I13622" s="25">
        <v>4.1724738675958184E-3</v>
      </c>
      <c r="J13622" s="23">
        <v>90</v>
      </c>
      <c r="K13622" s="12">
        <f t="shared" si="429"/>
        <v>0.37552264808362368</v>
      </c>
      <c r="L13622" s="21" t="s">
        <v>21</v>
      </c>
      <c r="M13622" s="23">
        <f t="shared" si="428"/>
        <v>72</v>
      </c>
      <c r="N13622" s="6">
        <v>2024</v>
      </c>
    </row>
    <row r="13623" spans="1:14" ht="19.95" customHeight="1">
      <c r="A13623" s="20" t="s">
        <v>211</v>
      </c>
      <c r="B13623" s="20" t="s">
        <v>14</v>
      </c>
      <c r="C13623" s="20" t="s">
        <v>192</v>
      </c>
      <c r="D13623" s="20" t="s">
        <v>183</v>
      </c>
      <c r="E13623" s="20" t="s">
        <v>207</v>
      </c>
      <c r="F13623" s="21"/>
      <c r="G13623" s="20" t="s">
        <v>19</v>
      </c>
      <c r="H13623" s="21" t="s">
        <v>229</v>
      </c>
      <c r="I13623" s="25">
        <v>5.115740740740741E-3</v>
      </c>
      <c r="J13623" s="23">
        <v>200</v>
      </c>
      <c r="K13623" s="12">
        <f t="shared" si="429"/>
        <v>1.0231481481481481</v>
      </c>
      <c r="L13623" s="21" t="s">
        <v>21</v>
      </c>
      <c r="M13623" s="23">
        <f t="shared" si="428"/>
        <v>160</v>
      </c>
      <c r="N13623" s="6">
        <v>2024</v>
      </c>
    </row>
    <row r="13624" spans="1:14" ht="19.95" customHeight="1">
      <c r="A13624" s="20" t="s">
        <v>211</v>
      </c>
      <c r="B13624" s="20" t="s">
        <v>14</v>
      </c>
      <c r="C13624" s="20" t="s">
        <v>179</v>
      </c>
      <c r="D13624" s="20" t="s">
        <v>183</v>
      </c>
      <c r="E13624" s="20" t="s">
        <v>207</v>
      </c>
      <c r="F13624" s="21"/>
      <c r="G13624" s="20" t="s">
        <v>19</v>
      </c>
      <c r="H13624" s="21" t="s">
        <v>229</v>
      </c>
      <c r="I13624" s="25">
        <v>7.808641975308641E-3</v>
      </c>
      <c r="J13624" s="23">
        <v>200</v>
      </c>
      <c r="K13624" s="12">
        <f t="shared" si="429"/>
        <v>1.5617283950617282</v>
      </c>
      <c r="L13624" s="21" t="s">
        <v>21</v>
      </c>
      <c r="M13624" s="23">
        <f t="shared" ref="M13624:M13687" si="430">ROUND(J13624-J13624*20/100,1)</f>
        <v>160</v>
      </c>
      <c r="N13624" s="6">
        <v>2024</v>
      </c>
    </row>
    <row r="13625" spans="1:14" ht="19.95" customHeight="1">
      <c r="A13625" s="20" t="s">
        <v>211</v>
      </c>
      <c r="B13625" s="20" t="s">
        <v>14</v>
      </c>
      <c r="C13625" s="20" t="s">
        <v>214</v>
      </c>
      <c r="D13625" s="20" t="s">
        <v>183</v>
      </c>
      <c r="E13625" s="20" t="s">
        <v>207</v>
      </c>
      <c r="F13625" s="21"/>
      <c r="G13625" s="20" t="s">
        <v>19</v>
      </c>
      <c r="H13625" s="21" t="s">
        <v>229</v>
      </c>
      <c r="I13625" s="25">
        <v>1.0046296296296296E-2</v>
      </c>
      <c r="J13625" s="23">
        <v>190</v>
      </c>
      <c r="K13625" s="12">
        <f t="shared" si="429"/>
        <v>1.9087962962962963</v>
      </c>
      <c r="L13625" s="21" t="s">
        <v>21</v>
      </c>
      <c r="M13625" s="23">
        <f t="shared" si="430"/>
        <v>152</v>
      </c>
      <c r="N13625" s="6">
        <v>2024</v>
      </c>
    </row>
    <row r="13626" spans="1:14" ht="19.95" customHeight="1">
      <c r="A13626" s="20" t="s">
        <v>211</v>
      </c>
      <c r="B13626" s="20" t="s">
        <v>14</v>
      </c>
      <c r="C13626" s="20" t="s">
        <v>219</v>
      </c>
      <c r="D13626" s="20" t="s">
        <v>213</v>
      </c>
      <c r="E13626" s="20" t="s">
        <v>207</v>
      </c>
      <c r="F13626" s="21"/>
      <c r="G13626" s="20" t="s">
        <v>19</v>
      </c>
      <c r="H13626" s="21" t="s">
        <v>229</v>
      </c>
      <c r="I13626" s="25">
        <v>4.354838709677419E-3</v>
      </c>
      <c r="J13626" s="23">
        <v>90</v>
      </c>
      <c r="K13626" s="12">
        <f t="shared" si="429"/>
        <v>0.39193548387096772</v>
      </c>
      <c r="L13626" s="21" t="s">
        <v>21</v>
      </c>
      <c r="M13626" s="23">
        <f t="shared" si="430"/>
        <v>72</v>
      </c>
      <c r="N13626" s="6">
        <v>2024</v>
      </c>
    </row>
    <row r="13627" spans="1:14" ht="19.95" customHeight="1">
      <c r="A13627" s="20" t="s">
        <v>211</v>
      </c>
      <c r="B13627" s="20" t="s">
        <v>14</v>
      </c>
      <c r="C13627" s="20" t="s">
        <v>23</v>
      </c>
      <c r="D13627" s="20" t="s">
        <v>213</v>
      </c>
      <c r="E13627" s="20" t="s">
        <v>207</v>
      </c>
      <c r="F13627" s="21"/>
      <c r="G13627" s="20" t="s">
        <v>19</v>
      </c>
      <c r="H13627" s="21" t="s">
        <v>229</v>
      </c>
      <c r="I13627" s="25">
        <v>6.5666666666666668E-3</v>
      </c>
      <c r="J13627" s="23">
        <v>90</v>
      </c>
      <c r="K13627" s="12">
        <f t="shared" si="429"/>
        <v>0.59099999999999997</v>
      </c>
      <c r="L13627" s="21" t="s">
        <v>21</v>
      </c>
      <c r="M13627" s="23">
        <f t="shared" si="430"/>
        <v>72</v>
      </c>
      <c r="N13627" s="6">
        <v>2024</v>
      </c>
    </row>
    <row r="13628" spans="1:14" ht="19.95" customHeight="1">
      <c r="A13628" s="20" t="s">
        <v>211</v>
      </c>
      <c r="B13628" s="20" t="s">
        <v>14</v>
      </c>
      <c r="C13628" s="20" t="s">
        <v>214</v>
      </c>
      <c r="D13628" s="20" t="s">
        <v>213</v>
      </c>
      <c r="E13628" s="20" t="s">
        <v>155</v>
      </c>
      <c r="F13628" s="21"/>
      <c r="G13628" s="20" t="s">
        <v>19</v>
      </c>
      <c r="H13628" s="21" t="s">
        <v>229</v>
      </c>
      <c r="I13628" s="25">
        <v>1.0333333333333333E-2</v>
      </c>
      <c r="J13628" s="23">
        <v>75</v>
      </c>
      <c r="K13628" s="12">
        <f t="shared" si="429"/>
        <v>0.77500000000000002</v>
      </c>
      <c r="L13628" s="21" t="s">
        <v>21</v>
      </c>
      <c r="M13628" s="23">
        <f t="shared" si="430"/>
        <v>60</v>
      </c>
      <c r="N13628" s="6">
        <v>2024</v>
      </c>
    </row>
    <row r="13629" spans="1:14" ht="19.95" customHeight="1">
      <c r="A13629" s="20" t="s">
        <v>211</v>
      </c>
      <c r="B13629" s="20" t="s">
        <v>14</v>
      </c>
      <c r="C13629" s="20" t="s">
        <v>192</v>
      </c>
      <c r="D13629" s="20" t="s">
        <v>213</v>
      </c>
      <c r="E13629" s="20" t="s">
        <v>207</v>
      </c>
      <c r="F13629" s="21"/>
      <c r="G13629" s="20" t="s">
        <v>19</v>
      </c>
      <c r="H13629" s="21" t="s">
        <v>229</v>
      </c>
      <c r="I13629" s="25">
        <v>5.271428571428571E-3</v>
      </c>
      <c r="J13629" s="23">
        <v>90</v>
      </c>
      <c r="K13629" s="12">
        <f t="shared" si="429"/>
        <v>0.47442857142857137</v>
      </c>
      <c r="L13629" s="21" t="s">
        <v>21</v>
      </c>
      <c r="M13629" s="23">
        <f t="shared" si="430"/>
        <v>72</v>
      </c>
      <c r="N13629" s="6">
        <v>2024</v>
      </c>
    </row>
    <row r="13630" spans="1:14" ht="19.95" customHeight="1">
      <c r="A13630" s="20" t="s">
        <v>211</v>
      </c>
      <c r="B13630" s="20" t="s">
        <v>14</v>
      </c>
      <c r="C13630" s="20" t="s">
        <v>214</v>
      </c>
      <c r="D13630" s="20" t="s">
        <v>213</v>
      </c>
      <c r="E13630" s="20" t="s">
        <v>155</v>
      </c>
      <c r="F13630" s="21"/>
      <c r="G13630" s="20" t="s">
        <v>19</v>
      </c>
      <c r="H13630" s="21" t="s">
        <v>229</v>
      </c>
      <c r="I13630" s="25">
        <v>1.0320000000000001E-2</v>
      </c>
      <c r="J13630" s="23">
        <v>75</v>
      </c>
      <c r="K13630" s="12">
        <f t="shared" si="429"/>
        <v>0.77400000000000013</v>
      </c>
      <c r="L13630" s="21" t="s">
        <v>21</v>
      </c>
      <c r="M13630" s="23">
        <f t="shared" si="430"/>
        <v>60</v>
      </c>
      <c r="N13630" s="6">
        <v>2024</v>
      </c>
    </row>
    <row r="13631" spans="1:14" ht="19.95" customHeight="1">
      <c r="A13631" s="20" t="s">
        <v>339</v>
      </c>
      <c r="B13631" s="20" t="s">
        <v>14</v>
      </c>
      <c r="C13631" s="20" t="s">
        <v>58</v>
      </c>
      <c r="D13631" s="20" t="s">
        <v>16</v>
      </c>
      <c r="E13631" s="20" t="s">
        <v>73</v>
      </c>
      <c r="F13631" s="21"/>
      <c r="G13631" s="20" t="s">
        <v>19</v>
      </c>
      <c r="H13631" s="21" t="s">
        <v>20</v>
      </c>
      <c r="I13631" s="25">
        <v>0.32</v>
      </c>
      <c r="J13631" s="23">
        <v>0.9</v>
      </c>
      <c r="K13631" s="12">
        <f t="shared" si="429"/>
        <v>0.28800000000000003</v>
      </c>
      <c r="L13631" s="21" t="s">
        <v>21</v>
      </c>
      <c r="M13631" s="23">
        <f t="shared" si="430"/>
        <v>0.7</v>
      </c>
      <c r="N13631" s="6">
        <v>2024</v>
      </c>
    </row>
    <row r="13632" spans="1:14" ht="19.95" customHeight="1">
      <c r="A13632" s="20" t="s">
        <v>85</v>
      </c>
      <c r="B13632" s="20" t="s">
        <v>14</v>
      </c>
      <c r="C13632" s="20" t="s">
        <v>45</v>
      </c>
      <c r="D13632" s="20" t="s">
        <v>16</v>
      </c>
      <c r="E13632" s="20" t="s">
        <v>73</v>
      </c>
      <c r="F13632" s="21"/>
      <c r="G13632" s="20" t="s">
        <v>19</v>
      </c>
      <c r="H13632" s="21" t="s">
        <v>87</v>
      </c>
      <c r="I13632" s="25">
        <v>0.11716666666666666</v>
      </c>
      <c r="J13632" s="23">
        <v>1</v>
      </c>
      <c r="K13632" s="12">
        <f t="shared" si="429"/>
        <v>0.11716666666666666</v>
      </c>
      <c r="L13632" s="21" t="s">
        <v>21</v>
      </c>
      <c r="M13632" s="23">
        <f t="shared" si="430"/>
        <v>0.8</v>
      </c>
      <c r="N13632" s="6">
        <v>2024</v>
      </c>
    </row>
    <row r="13633" spans="1:14" ht="19.95" customHeight="1">
      <c r="A13633" s="20" t="s">
        <v>85</v>
      </c>
      <c r="B13633" s="20" t="s">
        <v>42</v>
      </c>
      <c r="C13633" s="20" t="s">
        <v>31</v>
      </c>
      <c r="D13633" s="20" t="s">
        <v>16</v>
      </c>
      <c r="E13633" s="20" t="s">
        <v>73</v>
      </c>
      <c r="F13633" s="21"/>
      <c r="G13633" s="20" t="s">
        <v>19</v>
      </c>
      <c r="H13633" s="21" t="s">
        <v>87</v>
      </c>
      <c r="I13633" s="25">
        <v>1.1220000000000001</v>
      </c>
      <c r="J13633" s="23">
        <v>1</v>
      </c>
      <c r="K13633" s="12">
        <f t="shared" si="429"/>
        <v>1.1220000000000001</v>
      </c>
      <c r="L13633" s="21" t="s">
        <v>21</v>
      </c>
      <c r="M13633" s="23">
        <f t="shared" si="430"/>
        <v>0.8</v>
      </c>
      <c r="N13633" s="6">
        <v>2024</v>
      </c>
    </row>
    <row r="13634" spans="1:14" ht="19.95" customHeight="1">
      <c r="A13634" s="20" t="s">
        <v>158</v>
      </c>
      <c r="B13634" s="20" t="s">
        <v>42</v>
      </c>
      <c r="C13634" s="20" t="s">
        <v>31</v>
      </c>
      <c r="D13634" s="20" t="s">
        <v>16</v>
      </c>
      <c r="E13634" s="20" t="s">
        <v>27</v>
      </c>
      <c r="F13634" s="21"/>
      <c r="G13634" s="20" t="s">
        <v>19</v>
      </c>
      <c r="H13634" s="21" t="s">
        <v>92</v>
      </c>
      <c r="I13634" s="25">
        <v>1.012</v>
      </c>
      <c r="J13634" s="23">
        <v>10</v>
      </c>
      <c r="K13634" s="12">
        <f t="shared" si="429"/>
        <v>10.120000000000001</v>
      </c>
      <c r="L13634" s="21" t="s">
        <v>21</v>
      </c>
      <c r="M13634" s="23">
        <f t="shared" si="430"/>
        <v>8</v>
      </c>
      <c r="N13634" s="6">
        <v>2024</v>
      </c>
    </row>
    <row r="13635" spans="1:14" ht="19.95" customHeight="1">
      <c r="A13635" s="20" t="s">
        <v>13</v>
      </c>
      <c r="B13635" s="20" t="s">
        <v>42</v>
      </c>
      <c r="C13635" s="20" t="s">
        <v>31</v>
      </c>
      <c r="D13635" s="20" t="s">
        <v>16</v>
      </c>
      <c r="E13635" s="20" t="s">
        <v>27</v>
      </c>
      <c r="F13635" s="21"/>
      <c r="G13635" s="20" t="s">
        <v>427</v>
      </c>
      <c r="H13635" s="21" t="s">
        <v>29</v>
      </c>
      <c r="I13635" s="25">
        <v>1.5580000000000001</v>
      </c>
      <c r="J13635" s="23">
        <v>12.25</v>
      </c>
      <c r="K13635" s="12">
        <f t="shared" si="429"/>
        <v>19.0855</v>
      </c>
      <c r="L13635" s="21" t="s">
        <v>21</v>
      </c>
      <c r="M13635" s="23">
        <f t="shared" si="430"/>
        <v>9.8000000000000007</v>
      </c>
      <c r="N13635" s="6">
        <v>2024</v>
      </c>
    </row>
    <row r="13636" spans="1:14" ht="19.95" customHeight="1">
      <c r="A13636" s="20" t="s">
        <v>186</v>
      </c>
      <c r="B13636" s="20" t="s">
        <v>33</v>
      </c>
      <c r="C13636" s="20" t="s">
        <v>41</v>
      </c>
      <c r="D13636" s="20" t="s">
        <v>16</v>
      </c>
      <c r="E13636" s="20" t="s">
        <v>155</v>
      </c>
      <c r="F13636" s="21"/>
      <c r="G13636" s="20" t="s">
        <v>19</v>
      </c>
      <c r="H13636" s="21" t="s">
        <v>92</v>
      </c>
      <c r="I13636" s="25">
        <v>0.67999999999999994</v>
      </c>
      <c r="J13636" s="23">
        <v>1.75</v>
      </c>
      <c r="K13636" s="12">
        <f t="shared" si="429"/>
        <v>1.19</v>
      </c>
      <c r="L13636" s="21" t="s">
        <v>21</v>
      </c>
      <c r="M13636" s="23">
        <f t="shared" si="430"/>
        <v>1.4</v>
      </c>
      <c r="N13636" s="6">
        <v>2024</v>
      </c>
    </row>
    <row r="13637" spans="1:14" ht="19.95" customHeight="1">
      <c r="A13637" s="20" t="s">
        <v>308</v>
      </c>
      <c r="B13637" s="20" t="s">
        <v>33</v>
      </c>
      <c r="C13637" s="20" t="s">
        <v>44</v>
      </c>
      <c r="D13637" s="20" t="s">
        <v>16</v>
      </c>
      <c r="E13637" s="20" t="s">
        <v>147</v>
      </c>
      <c r="F13637" s="21"/>
      <c r="G13637" s="20" t="s">
        <v>19</v>
      </c>
      <c r="H13637" s="21" t="s">
        <v>172</v>
      </c>
      <c r="I13637" s="25">
        <v>9.9159663865546213E-2</v>
      </c>
      <c r="J13637" s="23">
        <v>4.7</v>
      </c>
      <c r="K13637" s="12">
        <f t="shared" si="429"/>
        <v>0.46605042016806719</v>
      </c>
      <c r="L13637" s="21" t="s">
        <v>21</v>
      </c>
      <c r="M13637" s="23">
        <f t="shared" si="430"/>
        <v>3.8</v>
      </c>
      <c r="N13637" s="6">
        <v>2024</v>
      </c>
    </row>
    <row r="13638" spans="1:14" ht="19.95" customHeight="1">
      <c r="A13638" s="20" t="s">
        <v>308</v>
      </c>
      <c r="B13638" s="20" t="s">
        <v>42</v>
      </c>
      <c r="C13638" s="20" t="s">
        <v>41</v>
      </c>
      <c r="D13638" s="20" t="s">
        <v>16</v>
      </c>
      <c r="E13638" s="20" t="s">
        <v>147</v>
      </c>
      <c r="F13638" s="21"/>
      <c r="G13638" s="20" t="s">
        <v>19</v>
      </c>
      <c r="H13638" s="21" t="s">
        <v>172</v>
      </c>
      <c r="I13638" s="25">
        <v>0.51137254901960782</v>
      </c>
      <c r="J13638" s="23">
        <v>4.1100000000000003</v>
      </c>
      <c r="K13638" s="12">
        <f t="shared" si="429"/>
        <v>2.1017411764705884</v>
      </c>
      <c r="L13638" s="21" t="s">
        <v>21</v>
      </c>
      <c r="M13638" s="23">
        <f t="shared" si="430"/>
        <v>3.3</v>
      </c>
      <c r="N13638" s="6">
        <v>2024</v>
      </c>
    </row>
    <row r="13639" spans="1:14" ht="19.95" customHeight="1">
      <c r="A13639" s="20" t="s">
        <v>85</v>
      </c>
      <c r="B13639" s="20" t="s">
        <v>14</v>
      </c>
      <c r="C13639" s="20" t="s">
        <v>25</v>
      </c>
      <c r="D13639" s="20" t="s">
        <v>16</v>
      </c>
      <c r="E13639" s="20" t="s">
        <v>73</v>
      </c>
      <c r="F13639" s="21"/>
      <c r="G13639" s="20" t="s">
        <v>19</v>
      </c>
      <c r="H13639" s="21" t="s">
        <v>87</v>
      </c>
      <c r="I13639" s="25">
        <v>2.3966666666666665</v>
      </c>
      <c r="J13639" s="23">
        <v>1.32</v>
      </c>
      <c r="K13639" s="12">
        <f t="shared" si="429"/>
        <v>3.1635999999999997</v>
      </c>
      <c r="L13639" s="21" t="s">
        <v>21</v>
      </c>
      <c r="M13639" s="23">
        <f t="shared" si="430"/>
        <v>1.1000000000000001</v>
      </c>
      <c r="N13639" s="6">
        <v>2024</v>
      </c>
    </row>
    <row r="13640" spans="1:14" ht="19.95" customHeight="1">
      <c r="A13640" s="20" t="s">
        <v>211</v>
      </c>
      <c r="B13640" s="20" t="s">
        <v>14</v>
      </c>
      <c r="C13640" s="20" t="s">
        <v>192</v>
      </c>
      <c r="D13640" s="20" t="s">
        <v>213</v>
      </c>
      <c r="E13640" s="20" t="s">
        <v>150</v>
      </c>
      <c r="F13640" s="21"/>
      <c r="G13640" s="20" t="s">
        <v>19</v>
      </c>
      <c r="H13640" s="21" t="s">
        <v>182</v>
      </c>
      <c r="I13640" s="25">
        <v>4.5343137254901964E-3</v>
      </c>
      <c r="J13640" s="23">
        <v>75</v>
      </c>
      <c r="K13640" s="12">
        <f t="shared" si="429"/>
        <v>0.34007352941176472</v>
      </c>
      <c r="L13640" s="21" t="s">
        <v>21</v>
      </c>
      <c r="M13640" s="23">
        <f t="shared" si="430"/>
        <v>60</v>
      </c>
      <c r="N13640" s="6">
        <v>2024</v>
      </c>
    </row>
    <row r="13641" spans="1:14" ht="19.95" customHeight="1">
      <c r="A13641" s="20" t="s">
        <v>211</v>
      </c>
      <c r="B13641" s="20" t="s">
        <v>14</v>
      </c>
      <c r="C13641" s="20" t="s">
        <v>219</v>
      </c>
      <c r="D13641" s="20" t="s">
        <v>213</v>
      </c>
      <c r="E13641" s="20" t="s">
        <v>150</v>
      </c>
      <c r="F13641" s="21"/>
      <c r="G13641" s="20" t="s">
        <v>19</v>
      </c>
      <c r="H13641" s="21" t="s">
        <v>182</v>
      </c>
      <c r="I13641" s="25">
        <v>4.2307692307692307E-3</v>
      </c>
      <c r="J13641" s="23">
        <v>75</v>
      </c>
      <c r="K13641" s="12">
        <f t="shared" si="429"/>
        <v>0.31730769230769229</v>
      </c>
      <c r="L13641" s="21" t="s">
        <v>21</v>
      </c>
      <c r="M13641" s="23">
        <f t="shared" si="430"/>
        <v>60</v>
      </c>
      <c r="N13641" s="6">
        <v>2024</v>
      </c>
    </row>
    <row r="13642" spans="1:14" ht="19.95" customHeight="1">
      <c r="A13642" s="20" t="s">
        <v>339</v>
      </c>
      <c r="B13642" s="20" t="s">
        <v>42</v>
      </c>
      <c r="C13642" s="20" t="s">
        <v>65</v>
      </c>
      <c r="D13642" s="20" t="s">
        <v>16</v>
      </c>
      <c r="E13642" s="20" t="s">
        <v>73</v>
      </c>
      <c r="F13642" s="21"/>
      <c r="G13642" s="20" t="s">
        <v>19</v>
      </c>
      <c r="H13642" s="21" t="s">
        <v>20</v>
      </c>
      <c r="I13642" s="25">
        <v>2.1390476190476191</v>
      </c>
      <c r="J13642" s="23">
        <v>16</v>
      </c>
      <c r="K13642" s="12">
        <f t="shared" si="429"/>
        <v>34.224761904761905</v>
      </c>
      <c r="L13642" s="21" t="s">
        <v>21</v>
      </c>
      <c r="M13642" s="23">
        <f t="shared" si="430"/>
        <v>12.8</v>
      </c>
      <c r="N13642" s="6">
        <v>2024</v>
      </c>
    </row>
    <row r="13643" spans="1:14" ht="19.95" customHeight="1">
      <c r="A13643" s="20" t="s">
        <v>263</v>
      </c>
      <c r="B13643" s="20" t="s">
        <v>14</v>
      </c>
      <c r="C13643" s="20" t="s">
        <v>179</v>
      </c>
      <c r="D13643" s="20" t="s">
        <v>183</v>
      </c>
      <c r="E13643" s="20" t="s">
        <v>207</v>
      </c>
      <c r="F13643" s="21"/>
      <c r="G13643" s="20" t="s">
        <v>424</v>
      </c>
      <c r="H13643" s="21" t="s">
        <v>32</v>
      </c>
      <c r="I13643" s="25">
        <v>8.624999999999999E-3</v>
      </c>
      <c r="J13643" s="23">
        <v>95</v>
      </c>
      <c r="K13643" s="12">
        <f t="shared" si="429"/>
        <v>0.81937499999999985</v>
      </c>
      <c r="L13643" s="21" t="s">
        <v>21</v>
      </c>
      <c r="M13643" s="23">
        <f t="shared" si="430"/>
        <v>76</v>
      </c>
      <c r="N13643" s="6">
        <v>2024</v>
      </c>
    </row>
    <row r="13644" spans="1:14" ht="19.95" customHeight="1">
      <c r="A13644" s="20" t="s">
        <v>263</v>
      </c>
      <c r="B13644" s="20" t="s">
        <v>14</v>
      </c>
      <c r="C13644" s="20" t="s">
        <v>221</v>
      </c>
      <c r="D13644" s="20" t="s">
        <v>183</v>
      </c>
      <c r="E13644" s="20" t="s">
        <v>207</v>
      </c>
      <c r="F13644" s="21"/>
      <c r="G13644" s="20" t="s">
        <v>424</v>
      </c>
      <c r="H13644" s="21" t="s">
        <v>32</v>
      </c>
      <c r="I13644" s="25">
        <v>2.1333333333333333E-2</v>
      </c>
      <c r="J13644" s="23">
        <v>67</v>
      </c>
      <c r="K13644" s="12">
        <f t="shared" si="429"/>
        <v>1.4293333333333333</v>
      </c>
      <c r="L13644" s="21" t="s">
        <v>21</v>
      </c>
      <c r="M13644" s="23">
        <f t="shared" si="430"/>
        <v>53.6</v>
      </c>
      <c r="N13644" s="6">
        <v>2024</v>
      </c>
    </row>
    <row r="13645" spans="1:14" ht="19.95" customHeight="1">
      <c r="A13645" s="20" t="s">
        <v>263</v>
      </c>
      <c r="B13645" s="20" t="s">
        <v>14</v>
      </c>
      <c r="C13645" s="20" t="s">
        <v>214</v>
      </c>
      <c r="D13645" s="20" t="s">
        <v>183</v>
      </c>
      <c r="E13645" s="20" t="s">
        <v>207</v>
      </c>
      <c r="F13645" s="21"/>
      <c r="G13645" s="20" t="s">
        <v>424</v>
      </c>
      <c r="H13645" s="21" t="s">
        <v>32</v>
      </c>
      <c r="I13645" s="25">
        <v>1.1666666666666667E-2</v>
      </c>
      <c r="J13645" s="23">
        <v>67</v>
      </c>
      <c r="K13645" s="12">
        <f t="shared" si="429"/>
        <v>0.78166666666666673</v>
      </c>
      <c r="L13645" s="21" t="s">
        <v>21</v>
      </c>
      <c r="M13645" s="23">
        <f t="shared" si="430"/>
        <v>53.6</v>
      </c>
      <c r="N13645" s="6">
        <v>2024</v>
      </c>
    </row>
    <row r="13646" spans="1:14" ht="19.95" customHeight="1">
      <c r="A13646" s="20" t="s">
        <v>263</v>
      </c>
      <c r="B13646" s="20" t="s">
        <v>14</v>
      </c>
      <c r="C13646" s="20" t="s">
        <v>221</v>
      </c>
      <c r="D13646" s="20" t="s">
        <v>183</v>
      </c>
      <c r="E13646" s="20" t="s">
        <v>207</v>
      </c>
      <c r="F13646" s="21"/>
      <c r="G13646" s="20" t="s">
        <v>424</v>
      </c>
      <c r="H13646" s="21" t="s">
        <v>32</v>
      </c>
      <c r="I13646" s="25">
        <v>2.2000000000000002E-2</v>
      </c>
      <c r="J13646" s="23">
        <v>67</v>
      </c>
      <c r="K13646" s="12">
        <f t="shared" si="429"/>
        <v>1.4740000000000002</v>
      </c>
      <c r="L13646" s="21" t="s">
        <v>21</v>
      </c>
      <c r="M13646" s="23">
        <f t="shared" si="430"/>
        <v>53.6</v>
      </c>
      <c r="N13646" s="6">
        <v>2024</v>
      </c>
    </row>
    <row r="13647" spans="1:14" ht="19.95" customHeight="1">
      <c r="A13647" s="20" t="s">
        <v>248</v>
      </c>
      <c r="B13647" s="20" t="s">
        <v>14</v>
      </c>
      <c r="C13647" s="20" t="s">
        <v>75</v>
      </c>
      <c r="D13647" s="20" t="s">
        <v>16</v>
      </c>
      <c r="E13647" s="20" t="s">
        <v>202</v>
      </c>
      <c r="F13647" s="21"/>
      <c r="G13647" s="20" t="s">
        <v>19</v>
      </c>
      <c r="H13647" s="21"/>
      <c r="I13647" s="25">
        <v>1.9853658536585366E-2</v>
      </c>
      <c r="J13647" s="23">
        <v>3</v>
      </c>
      <c r="K13647" s="12">
        <f t="shared" si="429"/>
        <v>5.9560975609756095E-2</v>
      </c>
      <c r="L13647" s="21" t="s">
        <v>21</v>
      </c>
      <c r="M13647" s="23">
        <f t="shared" si="430"/>
        <v>2.4</v>
      </c>
      <c r="N13647" s="6">
        <v>2024</v>
      </c>
    </row>
    <row r="13648" spans="1:14" ht="19.95" customHeight="1">
      <c r="A13648" s="20" t="s">
        <v>248</v>
      </c>
      <c r="B13648" s="20" t="s">
        <v>14</v>
      </c>
      <c r="C13648" s="20" t="s">
        <v>75</v>
      </c>
      <c r="D13648" s="20" t="s">
        <v>16</v>
      </c>
      <c r="E13648" s="20" t="s">
        <v>202</v>
      </c>
      <c r="F13648" s="21"/>
      <c r="G13648" s="20" t="s">
        <v>19</v>
      </c>
      <c r="H13648" s="21"/>
      <c r="I13648" s="25">
        <v>1.905263157894737E-2</v>
      </c>
      <c r="J13648" s="23">
        <v>3</v>
      </c>
      <c r="K13648" s="12">
        <f t="shared" si="429"/>
        <v>5.7157894736842109E-2</v>
      </c>
      <c r="L13648" s="21" t="s">
        <v>21</v>
      </c>
      <c r="M13648" s="23">
        <f t="shared" si="430"/>
        <v>2.4</v>
      </c>
      <c r="N13648" s="6">
        <v>2024</v>
      </c>
    </row>
    <row r="13649" spans="1:14" ht="19.95" customHeight="1">
      <c r="A13649" s="20" t="s">
        <v>211</v>
      </c>
      <c r="B13649" s="20" t="s">
        <v>14</v>
      </c>
      <c r="C13649" s="20" t="s">
        <v>219</v>
      </c>
      <c r="D13649" s="20" t="s">
        <v>213</v>
      </c>
      <c r="E13649" s="20" t="s">
        <v>150</v>
      </c>
      <c r="F13649" s="21"/>
      <c r="G13649" s="20" t="s">
        <v>19</v>
      </c>
      <c r="H13649" s="21" t="s">
        <v>182</v>
      </c>
      <c r="I13649" s="25">
        <v>4.0249999999999999E-3</v>
      </c>
      <c r="J13649" s="23">
        <v>70</v>
      </c>
      <c r="K13649" s="12">
        <f t="shared" si="429"/>
        <v>0.28175</v>
      </c>
      <c r="L13649" s="21" t="s">
        <v>21</v>
      </c>
      <c r="M13649" s="23">
        <f t="shared" si="430"/>
        <v>56</v>
      </c>
      <c r="N13649" s="6">
        <v>2024</v>
      </c>
    </row>
    <row r="13650" spans="1:14" ht="19.95" customHeight="1">
      <c r="A13650" s="20" t="s">
        <v>211</v>
      </c>
      <c r="B13650" s="20" t="s">
        <v>14</v>
      </c>
      <c r="C13650" s="20" t="s">
        <v>192</v>
      </c>
      <c r="D13650" s="20" t="s">
        <v>213</v>
      </c>
      <c r="E13650" s="20" t="s">
        <v>150</v>
      </c>
      <c r="F13650" s="21"/>
      <c r="G13650" s="20" t="s">
        <v>19</v>
      </c>
      <c r="H13650" s="21" t="s">
        <v>182</v>
      </c>
      <c r="I13650" s="25">
        <v>5.0000000000000001E-3</v>
      </c>
      <c r="J13650" s="23">
        <v>70</v>
      </c>
      <c r="K13650" s="12">
        <f t="shared" si="429"/>
        <v>0.35000000000000003</v>
      </c>
      <c r="L13650" s="21" t="s">
        <v>21</v>
      </c>
      <c r="M13650" s="23">
        <f t="shared" si="430"/>
        <v>56</v>
      </c>
      <c r="N13650" s="6">
        <v>2024</v>
      </c>
    </row>
    <row r="13651" spans="1:14" ht="19.95" customHeight="1">
      <c r="A13651" s="20" t="s">
        <v>85</v>
      </c>
      <c r="B13651" s="20" t="s">
        <v>30</v>
      </c>
      <c r="C13651" s="20" t="s">
        <v>56</v>
      </c>
      <c r="D13651" s="20" t="s">
        <v>39</v>
      </c>
      <c r="E13651" s="20" t="s">
        <v>73</v>
      </c>
      <c r="F13651" s="21"/>
      <c r="G13651" s="20" t="s">
        <v>19</v>
      </c>
      <c r="H13651" s="21" t="s">
        <v>87</v>
      </c>
      <c r="I13651" s="25">
        <v>4.6007999999999996</v>
      </c>
      <c r="J13651" s="23">
        <v>2</v>
      </c>
      <c r="K13651" s="12">
        <f t="shared" si="429"/>
        <v>9.2015999999999991</v>
      </c>
      <c r="L13651" s="21" t="s">
        <v>21</v>
      </c>
      <c r="M13651" s="23">
        <f t="shared" si="430"/>
        <v>1.6</v>
      </c>
      <c r="N13651" s="6">
        <v>2024</v>
      </c>
    </row>
    <row r="13652" spans="1:14" ht="19.95" customHeight="1">
      <c r="A13652" s="20" t="s">
        <v>339</v>
      </c>
      <c r="B13652" s="20" t="s">
        <v>14</v>
      </c>
      <c r="C13652" s="20" t="s">
        <v>15</v>
      </c>
      <c r="D13652" s="20" t="s">
        <v>16</v>
      </c>
      <c r="E13652" s="20" t="s">
        <v>73</v>
      </c>
      <c r="F13652" s="21"/>
      <c r="G13652" s="20" t="s">
        <v>19</v>
      </c>
      <c r="H13652" s="21" t="s">
        <v>198</v>
      </c>
      <c r="I13652" s="25">
        <v>5.1875000000000004E-2</v>
      </c>
      <c r="J13652" s="23">
        <v>2</v>
      </c>
      <c r="K13652" s="12">
        <f t="shared" si="429"/>
        <v>0.10375000000000001</v>
      </c>
      <c r="L13652" s="21" t="s">
        <v>21</v>
      </c>
      <c r="M13652" s="23">
        <f t="shared" si="430"/>
        <v>1.6</v>
      </c>
      <c r="N13652" s="6">
        <v>2024</v>
      </c>
    </row>
    <row r="13653" spans="1:14" ht="19.95" customHeight="1">
      <c r="A13653" s="20" t="s">
        <v>339</v>
      </c>
      <c r="B13653" s="20" t="s">
        <v>14</v>
      </c>
      <c r="C13653" s="20" t="s">
        <v>46</v>
      </c>
      <c r="D13653" s="20" t="s">
        <v>16</v>
      </c>
      <c r="E13653" s="20" t="s">
        <v>73</v>
      </c>
      <c r="F13653" s="21"/>
      <c r="G13653" s="20" t="s">
        <v>19</v>
      </c>
      <c r="H13653" s="21" t="s">
        <v>198</v>
      </c>
      <c r="I13653" s="25">
        <v>8.5375000000000006E-2</v>
      </c>
      <c r="J13653" s="23">
        <v>1.5</v>
      </c>
      <c r="K13653" s="12">
        <f t="shared" si="429"/>
        <v>0.12806250000000002</v>
      </c>
      <c r="L13653" s="21" t="s">
        <v>21</v>
      </c>
      <c r="M13653" s="23">
        <f t="shared" si="430"/>
        <v>1.2</v>
      </c>
      <c r="N13653" s="6">
        <v>2024</v>
      </c>
    </row>
    <row r="13654" spans="1:14" ht="19.95" customHeight="1">
      <c r="A13654" s="20" t="s">
        <v>392</v>
      </c>
      <c r="B13654" s="20" t="s">
        <v>14</v>
      </c>
      <c r="C13654" s="20" t="s">
        <v>15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159</v>
      </c>
      <c r="I13654" s="25">
        <v>3.9674999999999995E-2</v>
      </c>
      <c r="J13654" s="23">
        <v>10</v>
      </c>
      <c r="K13654" s="12">
        <f t="shared" si="429"/>
        <v>0.39674999999999994</v>
      </c>
      <c r="L13654" s="21" t="s">
        <v>21</v>
      </c>
      <c r="M13654" s="23">
        <f t="shared" si="430"/>
        <v>8</v>
      </c>
      <c r="N13654" s="6">
        <v>2024</v>
      </c>
    </row>
    <row r="13655" spans="1:14" ht="19.95" customHeight="1">
      <c r="A13655" s="20" t="s">
        <v>85</v>
      </c>
      <c r="B13655" s="20" t="s">
        <v>40</v>
      </c>
      <c r="C13655" s="20" t="s">
        <v>65</v>
      </c>
      <c r="D13655" s="20" t="s">
        <v>16</v>
      </c>
      <c r="E13655" s="20" t="s">
        <v>73</v>
      </c>
      <c r="F13655" s="21"/>
      <c r="G13655" s="20" t="s">
        <v>19</v>
      </c>
      <c r="H13655" s="21" t="s">
        <v>87</v>
      </c>
      <c r="I13655" s="25">
        <v>2.0528499999999998</v>
      </c>
      <c r="J13655" s="23">
        <v>1.1000000000000001</v>
      </c>
      <c r="K13655" s="12">
        <f t="shared" si="429"/>
        <v>2.2581350000000002</v>
      </c>
      <c r="L13655" s="21" t="s">
        <v>21</v>
      </c>
      <c r="M13655" s="23">
        <f t="shared" si="430"/>
        <v>0.9</v>
      </c>
      <c r="N13655" s="6">
        <v>2024</v>
      </c>
    </row>
    <row r="13656" spans="1:14" ht="19.95" customHeight="1">
      <c r="A13656" s="20" t="s">
        <v>392</v>
      </c>
      <c r="B13656" s="20" t="s">
        <v>14</v>
      </c>
      <c r="C13656" s="20" t="s">
        <v>75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159</v>
      </c>
      <c r="I13656" s="25">
        <v>1.7151639344262292E-2</v>
      </c>
      <c r="J13656" s="23">
        <v>18.63</v>
      </c>
      <c r="K13656" s="12">
        <f t="shared" si="429"/>
        <v>0.31953504098360647</v>
      </c>
      <c r="L13656" s="21" t="s">
        <v>21</v>
      </c>
      <c r="M13656" s="23">
        <f t="shared" si="430"/>
        <v>14.9</v>
      </c>
      <c r="N13656" s="6">
        <v>2024</v>
      </c>
    </row>
    <row r="13657" spans="1:14" ht="19.95" customHeight="1">
      <c r="A13657" s="20" t="s">
        <v>392</v>
      </c>
      <c r="B13657" s="20" t="s">
        <v>14</v>
      </c>
      <c r="C13657" s="20" t="s">
        <v>15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159</v>
      </c>
      <c r="I13657" s="25">
        <v>3.6918316831683166E-2</v>
      </c>
      <c r="J13657" s="23">
        <v>9.7799999999999994</v>
      </c>
      <c r="K13657" s="12">
        <f t="shared" si="429"/>
        <v>0.36106113861386135</v>
      </c>
      <c r="L13657" s="21" t="s">
        <v>21</v>
      </c>
      <c r="M13657" s="23">
        <f t="shared" si="430"/>
        <v>7.8</v>
      </c>
      <c r="N13657" s="6">
        <v>2024</v>
      </c>
    </row>
    <row r="13658" spans="1:14" ht="19.95" customHeight="1">
      <c r="A13658" s="20" t="s">
        <v>85</v>
      </c>
      <c r="B13658" s="20" t="s">
        <v>40</v>
      </c>
      <c r="C13658" s="20" t="s">
        <v>57</v>
      </c>
      <c r="D13658" s="20" t="s">
        <v>16</v>
      </c>
      <c r="E13658" s="20" t="s">
        <v>73</v>
      </c>
      <c r="F13658" s="21"/>
      <c r="G13658" s="20" t="s">
        <v>19</v>
      </c>
      <c r="H13658" s="21" t="s">
        <v>87</v>
      </c>
      <c r="I13658" s="25">
        <v>2.7985000000000002</v>
      </c>
      <c r="J13658" s="23">
        <v>1.26</v>
      </c>
      <c r="K13658" s="12">
        <f t="shared" si="429"/>
        <v>3.5261100000000001</v>
      </c>
      <c r="L13658" s="21" t="s">
        <v>21</v>
      </c>
      <c r="M13658" s="23">
        <f t="shared" si="430"/>
        <v>1</v>
      </c>
      <c r="N13658" s="6">
        <v>2024</v>
      </c>
    </row>
    <row r="13659" spans="1:14" ht="19.95" customHeight="1">
      <c r="A13659" s="20" t="s">
        <v>290</v>
      </c>
      <c r="B13659" s="20" t="s">
        <v>37</v>
      </c>
      <c r="C13659" s="20" t="s">
        <v>38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1.1399999999999999</v>
      </c>
      <c r="J13659" s="23">
        <v>37</v>
      </c>
      <c r="K13659" s="12">
        <f t="shared" si="429"/>
        <v>42.18</v>
      </c>
      <c r="L13659" s="21" t="s">
        <v>21</v>
      </c>
      <c r="M13659" s="23">
        <f t="shared" si="430"/>
        <v>29.6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38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1.1045</v>
      </c>
      <c r="J13660" s="23">
        <v>37</v>
      </c>
      <c r="K13660" s="12">
        <f t="shared" si="429"/>
        <v>40.866500000000002</v>
      </c>
      <c r="L13660" s="21" t="s">
        <v>21</v>
      </c>
      <c r="M13660" s="23">
        <f t="shared" si="430"/>
        <v>29.6</v>
      </c>
      <c r="N13660" s="6">
        <v>2024</v>
      </c>
    </row>
    <row r="13661" spans="1:14" ht="19.95" customHeight="1">
      <c r="A13661" s="20" t="s">
        <v>248</v>
      </c>
      <c r="B13661" s="20" t="s">
        <v>42</v>
      </c>
      <c r="C13661" s="20" t="s">
        <v>43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162</v>
      </c>
      <c r="I13661" s="25">
        <v>0.5730795262267343</v>
      </c>
      <c r="J13661" s="23">
        <v>0.41</v>
      </c>
      <c r="K13661" s="12">
        <f t="shared" si="429"/>
        <v>0.23496260575296105</v>
      </c>
      <c r="L13661" s="21" t="s">
        <v>21</v>
      </c>
      <c r="M13661" s="23">
        <f t="shared" si="430"/>
        <v>0.3</v>
      </c>
      <c r="N13661" s="6">
        <v>2024</v>
      </c>
    </row>
    <row r="13662" spans="1:14" ht="19.95" customHeight="1">
      <c r="A13662" s="20" t="s">
        <v>85</v>
      </c>
      <c r="B13662" s="20" t="s">
        <v>14</v>
      </c>
      <c r="C13662" s="20" t="s">
        <v>46</v>
      </c>
      <c r="D13662" s="20" t="s">
        <v>16</v>
      </c>
      <c r="E13662" s="20" t="s">
        <v>73</v>
      </c>
      <c r="F13662" s="21"/>
      <c r="G13662" s="20" t="s">
        <v>19</v>
      </c>
      <c r="H13662" s="21" t="s">
        <v>87</v>
      </c>
      <c r="I13662" s="25">
        <v>6.2999273783587509E-2</v>
      </c>
      <c r="J13662" s="23">
        <v>2.2999999999999998</v>
      </c>
      <c r="K13662" s="12">
        <f t="shared" si="429"/>
        <v>0.14489832970225125</v>
      </c>
      <c r="L13662" s="21" t="s">
        <v>21</v>
      </c>
      <c r="M13662" s="23">
        <f t="shared" si="430"/>
        <v>1.8</v>
      </c>
      <c r="N13662" s="6">
        <v>2024</v>
      </c>
    </row>
    <row r="13663" spans="1:14" ht="19.95" customHeight="1">
      <c r="A13663" s="20" t="s">
        <v>85</v>
      </c>
      <c r="B13663" s="20" t="s">
        <v>42</v>
      </c>
      <c r="C13663" s="20" t="s">
        <v>68</v>
      </c>
      <c r="D13663" s="20" t="s">
        <v>79</v>
      </c>
      <c r="E13663" s="20" t="s">
        <v>73</v>
      </c>
      <c r="F13663" s="21"/>
      <c r="G13663" s="20" t="s">
        <v>19</v>
      </c>
      <c r="H13663" s="21" t="s">
        <v>87</v>
      </c>
      <c r="I13663" s="25">
        <v>4.4186666666666667</v>
      </c>
      <c r="J13663" s="23">
        <v>1.19</v>
      </c>
      <c r="K13663" s="12">
        <f t="shared" si="429"/>
        <v>5.258213333333333</v>
      </c>
      <c r="L13663" s="21" t="s">
        <v>21</v>
      </c>
      <c r="M13663" s="23">
        <f t="shared" si="430"/>
        <v>1</v>
      </c>
      <c r="N13663" s="6">
        <v>2024</v>
      </c>
    </row>
    <row r="13664" spans="1:14" ht="19.95" customHeight="1">
      <c r="A13664" s="20" t="s">
        <v>290</v>
      </c>
      <c r="B13664" s="20" t="s">
        <v>24</v>
      </c>
      <c r="C13664" s="20" t="s">
        <v>38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1.0786666666666667</v>
      </c>
      <c r="J13664" s="23">
        <v>36</v>
      </c>
      <c r="K13664" s="12">
        <f t="shared" si="429"/>
        <v>38.832000000000001</v>
      </c>
      <c r="L13664" s="21" t="s">
        <v>21</v>
      </c>
      <c r="M13664" s="23">
        <f t="shared" si="430"/>
        <v>28.8</v>
      </c>
      <c r="N13664" s="6">
        <v>2024</v>
      </c>
    </row>
    <row r="13665" spans="1:14" ht="19.95" customHeight="1">
      <c r="A13665" s="20" t="s">
        <v>290</v>
      </c>
      <c r="B13665" s="20" t="s">
        <v>40</v>
      </c>
      <c r="C13665" s="20" t="s">
        <v>36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0.55500000000000005</v>
      </c>
      <c r="J13665" s="23">
        <v>22</v>
      </c>
      <c r="K13665" s="12">
        <f t="shared" si="429"/>
        <v>12.21</v>
      </c>
      <c r="L13665" s="21" t="s">
        <v>21</v>
      </c>
      <c r="M13665" s="23">
        <f t="shared" si="430"/>
        <v>17.600000000000001</v>
      </c>
      <c r="N13665" s="6">
        <v>2024</v>
      </c>
    </row>
    <row r="13666" spans="1:14" ht="19.95" customHeight="1">
      <c r="A13666" s="20" t="s">
        <v>290</v>
      </c>
      <c r="B13666" s="20" t="s">
        <v>40</v>
      </c>
      <c r="C13666" s="20" t="s">
        <v>38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1.375</v>
      </c>
      <c r="J13666" s="23">
        <v>40</v>
      </c>
      <c r="K13666" s="12">
        <f t="shared" si="429"/>
        <v>55</v>
      </c>
      <c r="L13666" s="21" t="s">
        <v>21</v>
      </c>
      <c r="M13666" s="23">
        <f t="shared" si="430"/>
        <v>32</v>
      </c>
      <c r="N13666" s="6">
        <v>2024</v>
      </c>
    </row>
    <row r="13667" spans="1:14" ht="19.95" customHeight="1">
      <c r="A13667" s="20" t="s">
        <v>211</v>
      </c>
      <c r="B13667" s="20" t="s">
        <v>14</v>
      </c>
      <c r="C13667" s="20" t="s">
        <v>215</v>
      </c>
      <c r="D13667" s="20" t="s">
        <v>213</v>
      </c>
      <c r="E13667" s="20" t="s">
        <v>207</v>
      </c>
      <c r="F13667" s="21"/>
      <c r="G13667" s="20" t="s">
        <v>19</v>
      </c>
      <c r="H13667" s="21" t="s">
        <v>229</v>
      </c>
      <c r="I13667" s="25">
        <v>2.8571428571428571E-3</v>
      </c>
      <c r="J13667" s="23">
        <v>90</v>
      </c>
      <c r="K13667" s="12">
        <f t="shared" si="429"/>
        <v>0.25714285714285712</v>
      </c>
      <c r="L13667" s="21" t="s">
        <v>21</v>
      </c>
      <c r="M13667" s="23">
        <f t="shared" si="430"/>
        <v>72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36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0.5228571428571428</v>
      </c>
      <c r="J13668" s="23">
        <v>21.95</v>
      </c>
      <c r="K13668" s="12">
        <f t="shared" si="429"/>
        <v>11.476714285714284</v>
      </c>
      <c r="L13668" s="21" t="s">
        <v>21</v>
      </c>
      <c r="M13668" s="23">
        <f t="shared" si="430"/>
        <v>17.600000000000001</v>
      </c>
      <c r="N13668" s="6">
        <v>2024</v>
      </c>
    </row>
    <row r="13669" spans="1:14" ht="19.95" customHeight="1">
      <c r="A13669" s="20" t="s">
        <v>290</v>
      </c>
      <c r="B13669" s="20" t="s">
        <v>40</v>
      </c>
      <c r="C13669" s="20" t="s">
        <v>38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1.4448387096774193</v>
      </c>
      <c r="J13669" s="23">
        <v>40</v>
      </c>
      <c r="K13669" s="12">
        <f t="shared" si="429"/>
        <v>57.793548387096777</v>
      </c>
      <c r="L13669" s="21" t="s">
        <v>21</v>
      </c>
      <c r="M13669" s="23">
        <f t="shared" si="430"/>
        <v>32</v>
      </c>
      <c r="N13669" s="6">
        <v>2024</v>
      </c>
    </row>
    <row r="13670" spans="1:14" ht="19.95" customHeight="1">
      <c r="A13670" s="20" t="s">
        <v>211</v>
      </c>
      <c r="B13670" s="20" t="s">
        <v>14</v>
      </c>
      <c r="C13670" s="20" t="s">
        <v>215</v>
      </c>
      <c r="D13670" s="20" t="s">
        <v>213</v>
      </c>
      <c r="E13670" s="20" t="s">
        <v>207</v>
      </c>
      <c r="F13670" s="21"/>
      <c r="G13670" s="20" t="s">
        <v>19</v>
      </c>
      <c r="H13670" s="21" t="s">
        <v>229</v>
      </c>
      <c r="I13670" s="25">
        <v>2.4444444444444444E-3</v>
      </c>
      <c r="J13670" s="23">
        <v>90</v>
      </c>
      <c r="K13670" s="12">
        <f t="shared" si="429"/>
        <v>0.22</v>
      </c>
      <c r="L13670" s="21" t="s">
        <v>21</v>
      </c>
      <c r="M13670" s="23">
        <f t="shared" si="430"/>
        <v>72</v>
      </c>
      <c r="N13670" s="6">
        <v>2024</v>
      </c>
    </row>
    <row r="13671" spans="1:14" ht="19.95" customHeight="1">
      <c r="A13671" s="20" t="s">
        <v>290</v>
      </c>
      <c r="B13671" s="20" t="s">
        <v>37</v>
      </c>
      <c r="C13671" s="20" t="s">
        <v>36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0.42</v>
      </c>
      <c r="J13671" s="23">
        <v>18.5</v>
      </c>
      <c r="K13671" s="12">
        <f t="shared" si="429"/>
        <v>7.77</v>
      </c>
      <c r="L13671" s="21" t="s">
        <v>21</v>
      </c>
      <c r="M13671" s="23">
        <f t="shared" si="430"/>
        <v>14.8</v>
      </c>
      <c r="N13671" s="6">
        <v>2024</v>
      </c>
    </row>
    <row r="13672" spans="1:14" ht="19.95" customHeight="1">
      <c r="A13672" s="20" t="s">
        <v>290</v>
      </c>
      <c r="B13672" s="20" t="s">
        <v>37</v>
      </c>
      <c r="C13672" s="20" t="s">
        <v>38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1.0549999999999999</v>
      </c>
      <c r="J13672" s="23">
        <v>37</v>
      </c>
      <c r="K13672" s="12">
        <f t="shared" si="429"/>
        <v>39.034999999999997</v>
      </c>
      <c r="L13672" s="21" t="s">
        <v>21</v>
      </c>
      <c r="M13672" s="23">
        <f t="shared" si="430"/>
        <v>29.6</v>
      </c>
      <c r="N13672" s="6">
        <v>2024</v>
      </c>
    </row>
    <row r="13673" spans="1:14" ht="19.95" customHeight="1">
      <c r="A13673" s="20" t="s">
        <v>290</v>
      </c>
      <c r="B13673" s="20" t="s">
        <v>37</v>
      </c>
      <c r="C13673" s="20" t="s">
        <v>36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0.40487499999999998</v>
      </c>
      <c r="J13673" s="23">
        <v>18.5</v>
      </c>
      <c r="K13673" s="12">
        <f t="shared" si="429"/>
        <v>7.4901874999999993</v>
      </c>
      <c r="L13673" s="21" t="s">
        <v>21</v>
      </c>
      <c r="M13673" s="23">
        <f t="shared" si="430"/>
        <v>14.8</v>
      </c>
      <c r="N13673" s="6">
        <v>2024</v>
      </c>
    </row>
    <row r="13674" spans="1:14" ht="19.95" customHeight="1">
      <c r="A13674" s="20" t="s">
        <v>290</v>
      </c>
      <c r="B13674" s="20" t="s">
        <v>37</v>
      </c>
      <c r="C13674" s="20" t="s">
        <v>38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1.0675000000000001</v>
      </c>
      <c r="J13674" s="23">
        <v>37</v>
      </c>
      <c r="K13674" s="12">
        <f t="shared" si="429"/>
        <v>39.497500000000002</v>
      </c>
      <c r="L13674" s="21" t="s">
        <v>21</v>
      </c>
      <c r="M13674" s="23">
        <f t="shared" si="430"/>
        <v>29.6</v>
      </c>
      <c r="N13674" s="6">
        <v>2024</v>
      </c>
    </row>
    <row r="13675" spans="1:14" ht="19.95" customHeight="1">
      <c r="A13675" s="20" t="s">
        <v>392</v>
      </c>
      <c r="B13675" s="20" t="s">
        <v>14</v>
      </c>
      <c r="C13675" s="20" t="s">
        <v>157</v>
      </c>
      <c r="D13675" s="20" t="s">
        <v>16</v>
      </c>
      <c r="E13675" s="20" t="s">
        <v>147</v>
      </c>
      <c r="F13675" s="21"/>
      <c r="G13675" s="20" t="s">
        <v>19</v>
      </c>
      <c r="H13675" s="21" t="s">
        <v>159</v>
      </c>
      <c r="I13675" s="25">
        <v>0.36328348909657326</v>
      </c>
      <c r="J13675" s="23">
        <v>3.4</v>
      </c>
      <c r="K13675" s="12">
        <f t="shared" si="429"/>
        <v>1.235163862928349</v>
      </c>
      <c r="L13675" s="21" t="s">
        <v>21</v>
      </c>
      <c r="M13675" s="23">
        <f t="shared" si="430"/>
        <v>2.7</v>
      </c>
      <c r="N13675" s="6">
        <v>2024</v>
      </c>
    </row>
    <row r="13676" spans="1:14" ht="19.95" customHeight="1">
      <c r="A13676" s="20" t="s">
        <v>392</v>
      </c>
      <c r="B13676" s="20" t="s">
        <v>14</v>
      </c>
      <c r="C13676" s="20" t="s">
        <v>102</v>
      </c>
      <c r="D13676" s="20" t="s">
        <v>16</v>
      </c>
      <c r="E13676" s="20" t="s">
        <v>147</v>
      </c>
      <c r="F13676" s="21"/>
      <c r="G13676" s="20" t="s">
        <v>19</v>
      </c>
      <c r="H13676" s="21" t="s">
        <v>159</v>
      </c>
      <c r="I13676" s="25">
        <v>0.18456504065040649</v>
      </c>
      <c r="J13676" s="23">
        <v>3.1</v>
      </c>
      <c r="K13676" s="12">
        <f t="shared" si="429"/>
        <v>0.57215162601626013</v>
      </c>
      <c r="L13676" s="21" t="s">
        <v>21</v>
      </c>
      <c r="M13676" s="23">
        <f t="shared" si="430"/>
        <v>2.5</v>
      </c>
      <c r="N13676" s="6">
        <v>2024</v>
      </c>
    </row>
    <row r="13677" spans="1:14" ht="19.95" customHeight="1">
      <c r="A13677" s="20" t="s">
        <v>392</v>
      </c>
      <c r="B13677" s="20" t="s">
        <v>14</v>
      </c>
      <c r="C13677" s="20" t="s">
        <v>45</v>
      </c>
      <c r="D13677" s="20" t="s">
        <v>16</v>
      </c>
      <c r="E13677" s="20" t="s">
        <v>147</v>
      </c>
      <c r="F13677" s="21"/>
      <c r="G13677" s="20" t="s">
        <v>19</v>
      </c>
      <c r="H13677" s="21" t="s">
        <v>159</v>
      </c>
      <c r="I13677" s="25">
        <v>0.11967298888162196</v>
      </c>
      <c r="J13677" s="23">
        <v>3.1</v>
      </c>
      <c r="K13677" s="12">
        <f t="shared" si="429"/>
        <v>0.3709862655330281</v>
      </c>
      <c r="L13677" s="21" t="s">
        <v>21</v>
      </c>
      <c r="M13677" s="23">
        <f t="shared" si="430"/>
        <v>2.5</v>
      </c>
      <c r="N13677" s="6">
        <v>2024</v>
      </c>
    </row>
    <row r="13678" spans="1:14" ht="19.95" customHeight="1">
      <c r="A13678" s="20" t="s">
        <v>392</v>
      </c>
      <c r="B13678" s="20" t="s">
        <v>14</v>
      </c>
      <c r="C13678" s="20" t="s">
        <v>102</v>
      </c>
      <c r="D13678" s="20" t="s">
        <v>16</v>
      </c>
      <c r="E13678" s="20" t="s">
        <v>147</v>
      </c>
      <c r="F13678" s="21"/>
      <c r="G13678" s="20" t="s">
        <v>19</v>
      </c>
      <c r="H13678" s="21" t="s">
        <v>159</v>
      </c>
      <c r="I13678" s="25">
        <v>0.18747826086956521</v>
      </c>
      <c r="J13678" s="23">
        <v>3.1</v>
      </c>
      <c r="K13678" s="12">
        <f t="shared" si="429"/>
        <v>0.58118260869565219</v>
      </c>
      <c r="L13678" s="21" t="s">
        <v>21</v>
      </c>
      <c r="M13678" s="23">
        <f t="shared" si="430"/>
        <v>2.5</v>
      </c>
      <c r="N13678" s="6">
        <v>2024</v>
      </c>
    </row>
    <row r="13679" spans="1:14" ht="19.95" customHeight="1">
      <c r="A13679" s="20" t="s">
        <v>395</v>
      </c>
      <c r="B13679" s="20" t="s">
        <v>30</v>
      </c>
      <c r="C13679" s="20" t="s">
        <v>69</v>
      </c>
      <c r="D13679" s="20" t="s">
        <v>83</v>
      </c>
      <c r="E13679" s="20" t="s">
        <v>27</v>
      </c>
      <c r="F13679" s="21"/>
      <c r="G13679" s="20" t="s">
        <v>19</v>
      </c>
      <c r="H13679" s="21" t="s">
        <v>247</v>
      </c>
      <c r="I13679" s="25">
        <v>0.26</v>
      </c>
      <c r="J13679" s="23">
        <v>3.73</v>
      </c>
      <c r="K13679" s="12">
        <f t="shared" ref="K13679:K13682" si="431">I13679*J13679</f>
        <v>0.9698</v>
      </c>
      <c r="L13679" s="21" t="s">
        <v>21</v>
      </c>
      <c r="M13679" s="23">
        <f t="shared" si="430"/>
        <v>3</v>
      </c>
      <c r="N13679" s="6">
        <v>2024</v>
      </c>
    </row>
    <row r="13680" spans="1:14" ht="19.95" customHeight="1">
      <c r="A13680" s="20" t="s">
        <v>395</v>
      </c>
      <c r="B13680" s="20" t="s">
        <v>30</v>
      </c>
      <c r="C13680" s="20" t="s">
        <v>69</v>
      </c>
      <c r="D13680" s="20" t="s">
        <v>83</v>
      </c>
      <c r="E13680" s="20" t="s">
        <v>27</v>
      </c>
      <c r="F13680" s="21"/>
      <c r="G13680" s="20" t="s">
        <v>19</v>
      </c>
      <c r="H13680" s="21" t="s">
        <v>247</v>
      </c>
      <c r="I13680" s="25">
        <v>0.28865131578947367</v>
      </c>
      <c r="J13680" s="23">
        <v>3.75</v>
      </c>
      <c r="K13680" s="12">
        <f t="shared" si="431"/>
        <v>1.0824424342105263</v>
      </c>
      <c r="L13680" s="21" t="s">
        <v>21</v>
      </c>
      <c r="M13680" s="23">
        <f t="shared" si="430"/>
        <v>3</v>
      </c>
      <c r="N13680" s="6">
        <v>2024</v>
      </c>
    </row>
    <row r="13681" spans="1:14" ht="19.95" customHeight="1">
      <c r="A13681" s="20" t="s">
        <v>308</v>
      </c>
      <c r="B13681" s="20" t="s">
        <v>30</v>
      </c>
      <c r="C13681" s="20" t="s">
        <v>65</v>
      </c>
      <c r="D13681" s="20" t="s">
        <v>16</v>
      </c>
      <c r="E13681" s="20" t="s">
        <v>207</v>
      </c>
      <c r="F13681" s="21"/>
      <c r="G13681" s="20" t="s">
        <v>19</v>
      </c>
      <c r="H13681" s="21" t="s">
        <v>172</v>
      </c>
      <c r="I13681" s="25">
        <v>1.5025999999999999</v>
      </c>
      <c r="J13681" s="23">
        <v>8</v>
      </c>
      <c r="K13681" s="12">
        <f t="shared" si="431"/>
        <v>12.020799999999999</v>
      </c>
      <c r="L13681" s="21" t="s">
        <v>21</v>
      </c>
      <c r="M13681" s="23">
        <f t="shared" si="430"/>
        <v>6.4</v>
      </c>
      <c r="N13681" s="6">
        <v>2024</v>
      </c>
    </row>
    <row r="13682" spans="1:14" ht="19.95" customHeight="1">
      <c r="A13682" s="20" t="s">
        <v>282</v>
      </c>
      <c r="B13682" s="20" t="s">
        <v>42</v>
      </c>
      <c r="C13682" s="20" t="s">
        <v>44</v>
      </c>
      <c r="D13682" s="20" t="s">
        <v>16</v>
      </c>
      <c r="E13682" s="20" t="s">
        <v>189</v>
      </c>
      <c r="F13682" s="21"/>
      <c r="G13682" s="20" t="s">
        <v>19</v>
      </c>
      <c r="H13682" s="21" t="s">
        <v>249</v>
      </c>
      <c r="I13682" s="25">
        <v>0.21910000000000002</v>
      </c>
      <c r="J13682" s="23">
        <v>5</v>
      </c>
      <c r="K13682" s="12">
        <f t="shared" si="431"/>
        <v>1.0955000000000001</v>
      </c>
      <c r="L13682" s="21" t="s">
        <v>21</v>
      </c>
      <c r="M13682" s="23">
        <f t="shared" si="430"/>
        <v>4</v>
      </c>
      <c r="N13682" s="6">
        <v>2024</v>
      </c>
    </row>
    <row r="13683" spans="1:14" ht="19.95" customHeight="1">
      <c r="A13683" s="20" t="s">
        <v>211</v>
      </c>
      <c r="B13683" s="20" t="s">
        <v>14</v>
      </c>
      <c r="C13683" s="20" t="s">
        <v>139</v>
      </c>
      <c r="D13683" s="20" t="s">
        <v>213</v>
      </c>
      <c r="E13683" s="20" t="s">
        <v>150</v>
      </c>
      <c r="F13683" s="21"/>
      <c r="G13683" s="20" t="s">
        <v>19</v>
      </c>
      <c r="H13683" s="21" t="s">
        <v>182</v>
      </c>
      <c r="I13683" s="25">
        <v>9.4901315789473681E-3</v>
      </c>
      <c r="J13683" s="23">
        <v>70</v>
      </c>
      <c r="K13683" s="12">
        <f>I13683*J13683</f>
        <v>0.66430921052631575</v>
      </c>
      <c r="L13683" s="21" t="s">
        <v>21</v>
      </c>
      <c r="M13683" s="23">
        <f t="shared" si="430"/>
        <v>56</v>
      </c>
      <c r="N13683" s="6">
        <v>2024</v>
      </c>
    </row>
    <row r="13684" spans="1:14" ht="19.95" customHeight="1">
      <c r="A13684" s="20" t="s">
        <v>339</v>
      </c>
      <c r="B13684" s="20" t="s">
        <v>42</v>
      </c>
      <c r="C13684" s="20" t="s">
        <v>41</v>
      </c>
      <c r="D13684" s="20" t="s">
        <v>16</v>
      </c>
      <c r="E13684" s="20" t="s">
        <v>73</v>
      </c>
      <c r="F13684" s="21"/>
      <c r="G13684" s="20" t="s">
        <v>19</v>
      </c>
      <c r="H13684" s="21" t="s">
        <v>20</v>
      </c>
      <c r="I13684" s="25">
        <v>0.88280000000000003</v>
      </c>
      <c r="J13684" s="23">
        <v>3.5</v>
      </c>
      <c r="K13684" s="12">
        <f t="shared" ref="K13684:K13731" si="432">I13684*J13684</f>
        <v>3.0898000000000003</v>
      </c>
      <c r="L13684" s="21" t="s">
        <v>21</v>
      </c>
      <c r="M13684" s="23">
        <f t="shared" si="430"/>
        <v>2.8</v>
      </c>
      <c r="N13684" s="6">
        <v>2024</v>
      </c>
    </row>
    <row r="13685" spans="1:14" ht="19.95" customHeight="1">
      <c r="A13685" s="20" t="s">
        <v>13</v>
      </c>
      <c r="B13685" s="20" t="s">
        <v>30</v>
      </c>
      <c r="C13685" s="20" t="s">
        <v>43</v>
      </c>
      <c r="D13685" s="20" t="s">
        <v>16</v>
      </c>
      <c r="E13685" s="20" t="s">
        <v>27</v>
      </c>
      <c r="F13685" s="21"/>
      <c r="G13685" s="20" t="s">
        <v>427</v>
      </c>
      <c r="H13685" s="21" t="s">
        <v>29</v>
      </c>
      <c r="I13685" s="25">
        <v>0.72850000000000004</v>
      </c>
      <c r="J13685" s="23">
        <v>11.85</v>
      </c>
      <c r="K13685" s="12">
        <f t="shared" si="432"/>
        <v>8.6327250000000006</v>
      </c>
      <c r="L13685" s="21" t="s">
        <v>21</v>
      </c>
      <c r="M13685" s="23">
        <f t="shared" si="430"/>
        <v>9.5</v>
      </c>
      <c r="N13685" s="6">
        <v>2024</v>
      </c>
    </row>
    <row r="13686" spans="1:14" ht="19.95" customHeight="1">
      <c r="A13686" s="20" t="s">
        <v>211</v>
      </c>
      <c r="B13686" s="20" t="s">
        <v>14</v>
      </c>
      <c r="C13686" s="20" t="s">
        <v>214</v>
      </c>
      <c r="D13686" s="20" t="s">
        <v>183</v>
      </c>
      <c r="E13686" s="20" t="s">
        <v>155</v>
      </c>
      <c r="F13686" s="21"/>
      <c r="G13686" s="20" t="s">
        <v>19</v>
      </c>
      <c r="H13686" s="21" t="s">
        <v>229</v>
      </c>
      <c r="I13686" s="25">
        <v>9.821428571428573E-3</v>
      </c>
      <c r="J13686" s="23">
        <v>115</v>
      </c>
      <c r="K13686" s="12">
        <f t="shared" si="432"/>
        <v>1.1294642857142858</v>
      </c>
      <c r="L13686" s="21" t="s">
        <v>21</v>
      </c>
      <c r="M13686" s="23">
        <f t="shared" si="430"/>
        <v>92</v>
      </c>
      <c r="N13686" s="6">
        <v>2024</v>
      </c>
    </row>
    <row r="13687" spans="1:14" ht="19.95" customHeight="1">
      <c r="A13687" s="20" t="s">
        <v>211</v>
      </c>
      <c r="B13687" s="20" t="s">
        <v>14</v>
      </c>
      <c r="C13687" s="20" t="s">
        <v>192</v>
      </c>
      <c r="D13687" s="20" t="s">
        <v>183</v>
      </c>
      <c r="E13687" s="20" t="s">
        <v>97</v>
      </c>
      <c r="F13687" s="21"/>
      <c r="G13687" s="20" t="s">
        <v>19</v>
      </c>
      <c r="H13687" s="21" t="s">
        <v>182</v>
      </c>
      <c r="I13687" s="25">
        <v>5.1111111111111114E-3</v>
      </c>
      <c r="J13687" s="23">
        <v>255</v>
      </c>
      <c r="K13687" s="12">
        <f t="shared" si="432"/>
        <v>1.3033333333333335</v>
      </c>
      <c r="L13687" s="21" t="s">
        <v>21</v>
      </c>
      <c r="M13687" s="23">
        <f t="shared" si="430"/>
        <v>204</v>
      </c>
      <c r="N13687" s="6">
        <v>2024</v>
      </c>
    </row>
    <row r="13688" spans="1:14" ht="19.95" customHeight="1">
      <c r="A13688" s="20" t="s">
        <v>290</v>
      </c>
      <c r="B13688" s="20" t="s">
        <v>42</v>
      </c>
      <c r="C13688" s="20" t="s">
        <v>31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1.0894999999999999</v>
      </c>
      <c r="J13688" s="23">
        <v>28</v>
      </c>
      <c r="K13688" s="12">
        <f t="shared" si="432"/>
        <v>30.505999999999997</v>
      </c>
      <c r="L13688" s="21" t="s">
        <v>21</v>
      </c>
      <c r="M13688" s="23">
        <f t="shared" ref="M13688:M13751" si="433">ROUND(J13688-J13688*20/100,1)</f>
        <v>22.4</v>
      </c>
      <c r="N13688" s="6">
        <v>2024</v>
      </c>
    </row>
    <row r="13689" spans="1:14" ht="19.95" customHeight="1">
      <c r="A13689" s="20" t="s">
        <v>211</v>
      </c>
      <c r="B13689" s="20" t="s">
        <v>14</v>
      </c>
      <c r="C13689" s="20" t="s">
        <v>192</v>
      </c>
      <c r="D13689" s="20" t="s">
        <v>183</v>
      </c>
      <c r="E13689" s="20" t="s">
        <v>150</v>
      </c>
      <c r="F13689" s="21"/>
      <c r="G13689" s="20" t="s">
        <v>19</v>
      </c>
      <c r="H13689" s="21" t="s">
        <v>182</v>
      </c>
      <c r="I13689" s="25">
        <v>6.0975609756097563E-3</v>
      </c>
      <c r="J13689" s="23">
        <v>111.42</v>
      </c>
      <c r="K13689" s="12">
        <f t="shared" si="432"/>
        <v>0.67939024390243907</v>
      </c>
      <c r="L13689" s="21" t="s">
        <v>21</v>
      </c>
      <c r="M13689" s="23">
        <f t="shared" si="433"/>
        <v>89.1</v>
      </c>
      <c r="N13689" s="6">
        <v>2024</v>
      </c>
    </row>
    <row r="13690" spans="1:14" ht="19.95" customHeight="1">
      <c r="A13690" s="20" t="s">
        <v>211</v>
      </c>
      <c r="B13690" s="20" t="s">
        <v>14</v>
      </c>
      <c r="C13690" s="20" t="s">
        <v>75</v>
      </c>
      <c r="D13690" s="20" t="s">
        <v>183</v>
      </c>
      <c r="E13690" s="20" t="s">
        <v>207</v>
      </c>
      <c r="F13690" s="21"/>
      <c r="G13690" s="20" t="s">
        <v>19</v>
      </c>
      <c r="H13690" s="21" t="s">
        <v>229</v>
      </c>
      <c r="I13690" s="25">
        <v>1.5526315789473683E-2</v>
      </c>
      <c r="J13690" s="23">
        <v>140</v>
      </c>
      <c r="K13690" s="12">
        <f t="shared" si="432"/>
        <v>2.1736842105263157</v>
      </c>
      <c r="L13690" s="21" t="s">
        <v>21</v>
      </c>
      <c r="M13690" s="23">
        <f t="shared" si="433"/>
        <v>112</v>
      </c>
      <c r="N13690" s="6">
        <v>2024</v>
      </c>
    </row>
    <row r="13691" spans="1:14" ht="19.95" customHeight="1">
      <c r="A13691" s="20" t="s">
        <v>211</v>
      </c>
      <c r="B13691" s="20" t="s">
        <v>14</v>
      </c>
      <c r="C13691" s="20" t="s">
        <v>192</v>
      </c>
      <c r="D13691" s="20" t="s">
        <v>213</v>
      </c>
      <c r="E13691" s="20" t="s">
        <v>207</v>
      </c>
      <c r="F13691" s="21"/>
      <c r="G13691" s="20" t="s">
        <v>19</v>
      </c>
      <c r="H13691" s="21" t="s">
        <v>229</v>
      </c>
      <c r="I13691" s="25">
        <v>5.2055921052631578E-3</v>
      </c>
      <c r="J13691" s="23">
        <v>90</v>
      </c>
      <c r="K13691" s="12">
        <f t="shared" si="432"/>
        <v>0.46850328947368419</v>
      </c>
      <c r="L13691" s="21" t="s">
        <v>21</v>
      </c>
      <c r="M13691" s="23">
        <f t="shared" si="433"/>
        <v>72</v>
      </c>
      <c r="N13691" s="6">
        <v>2024</v>
      </c>
    </row>
    <row r="13692" spans="1:14" ht="19.95" customHeight="1">
      <c r="A13692" s="20" t="s">
        <v>308</v>
      </c>
      <c r="B13692" s="20" t="s">
        <v>14</v>
      </c>
      <c r="C13692" s="20" t="s">
        <v>35</v>
      </c>
      <c r="D13692" s="20" t="s">
        <v>16</v>
      </c>
      <c r="E13692" s="20" t="s">
        <v>147</v>
      </c>
      <c r="F13692" s="21"/>
      <c r="G13692" s="20" t="s">
        <v>19</v>
      </c>
      <c r="H13692" s="21" t="s">
        <v>172</v>
      </c>
      <c r="I13692" s="25">
        <v>0.57799999999999996</v>
      </c>
      <c r="J13692" s="23">
        <v>4.5</v>
      </c>
      <c r="K13692" s="12">
        <f t="shared" si="432"/>
        <v>2.601</v>
      </c>
      <c r="L13692" s="21" t="s">
        <v>21</v>
      </c>
      <c r="M13692" s="23">
        <f t="shared" si="433"/>
        <v>3.6</v>
      </c>
      <c r="N13692" s="6">
        <v>2024</v>
      </c>
    </row>
    <row r="13693" spans="1:14" ht="19.95" customHeight="1">
      <c r="A13693" s="20" t="s">
        <v>211</v>
      </c>
      <c r="B13693" s="20" t="s">
        <v>14</v>
      </c>
      <c r="C13693" s="20" t="s">
        <v>219</v>
      </c>
      <c r="D13693" s="20" t="s">
        <v>213</v>
      </c>
      <c r="E13693" s="20" t="s">
        <v>207</v>
      </c>
      <c r="F13693" s="21"/>
      <c r="G13693" s="20" t="s">
        <v>19</v>
      </c>
      <c r="H13693" s="21" t="s">
        <v>229</v>
      </c>
      <c r="I13693" s="25">
        <v>4.0000000000000001E-3</v>
      </c>
      <c r="J13693" s="23">
        <v>90</v>
      </c>
      <c r="K13693" s="12">
        <f t="shared" si="432"/>
        <v>0.36</v>
      </c>
      <c r="L13693" s="21" t="s">
        <v>21</v>
      </c>
      <c r="M13693" s="23">
        <f t="shared" si="433"/>
        <v>72</v>
      </c>
      <c r="N13693" s="6">
        <v>2024</v>
      </c>
    </row>
    <row r="13694" spans="1:14" ht="19.95" customHeight="1">
      <c r="A13694" s="20" t="s">
        <v>211</v>
      </c>
      <c r="B13694" s="20" t="s">
        <v>14</v>
      </c>
      <c r="C13694" s="20" t="s">
        <v>215</v>
      </c>
      <c r="D13694" s="20" t="s">
        <v>213</v>
      </c>
      <c r="E13694" s="20" t="s">
        <v>207</v>
      </c>
      <c r="F13694" s="21"/>
      <c r="G13694" s="20" t="s">
        <v>19</v>
      </c>
      <c r="H13694" s="21" t="s">
        <v>229</v>
      </c>
      <c r="I13694" s="25">
        <v>3.0000000000000001E-3</v>
      </c>
      <c r="J13694" s="23">
        <v>90</v>
      </c>
      <c r="K13694" s="12">
        <f t="shared" si="432"/>
        <v>0.27</v>
      </c>
      <c r="L13694" s="21" t="s">
        <v>21</v>
      </c>
      <c r="M13694" s="23">
        <f t="shared" si="433"/>
        <v>72</v>
      </c>
      <c r="N13694" s="6">
        <v>2024</v>
      </c>
    </row>
    <row r="13695" spans="1:14" ht="19.95" customHeight="1">
      <c r="A13695" s="20" t="s">
        <v>211</v>
      </c>
      <c r="B13695" s="20" t="s">
        <v>14</v>
      </c>
      <c r="C13695" s="20" t="s">
        <v>214</v>
      </c>
      <c r="D13695" s="20" t="s">
        <v>183</v>
      </c>
      <c r="E13695" s="20" t="s">
        <v>155</v>
      </c>
      <c r="F13695" s="21"/>
      <c r="G13695" s="20" t="s">
        <v>19</v>
      </c>
      <c r="H13695" s="21" t="s">
        <v>100</v>
      </c>
      <c r="I13695" s="25">
        <v>0.01</v>
      </c>
      <c r="J13695" s="23">
        <v>115</v>
      </c>
      <c r="K13695" s="12">
        <f t="shared" si="432"/>
        <v>1.1500000000000001</v>
      </c>
      <c r="L13695" s="21" t="s">
        <v>21</v>
      </c>
      <c r="M13695" s="23">
        <f t="shared" si="433"/>
        <v>92</v>
      </c>
      <c r="N13695" s="6">
        <v>2024</v>
      </c>
    </row>
    <row r="13696" spans="1:14" ht="19.95" customHeight="1">
      <c r="A13696" s="20" t="s">
        <v>186</v>
      </c>
      <c r="B13696" s="20" t="s">
        <v>42</v>
      </c>
      <c r="C13696" s="20" t="s">
        <v>68</v>
      </c>
      <c r="D13696" s="20" t="s">
        <v>16</v>
      </c>
      <c r="E13696" s="20" t="s">
        <v>155</v>
      </c>
      <c r="F13696" s="21"/>
      <c r="G13696" s="20" t="s">
        <v>19</v>
      </c>
      <c r="H13696" s="21" t="s">
        <v>92</v>
      </c>
      <c r="I13696" s="25">
        <v>4.5</v>
      </c>
      <c r="J13696" s="23">
        <v>4.25</v>
      </c>
      <c r="K13696" s="12">
        <f t="shared" si="432"/>
        <v>19.125</v>
      </c>
      <c r="L13696" s="21" t="s">
        <v>21</v>
      </c>
      <c r="M13696" s="23">
        <f t="shared" si="433"/>
        <v>3.4</v>
      </c>
      <c r="N13696" s="6">
        <v>2024</v>
      </c>
    </row>
    <row r="13697" spans="1:14" ht="19.95" customHeight="1">
      <c r="A13697" s="20" t="s">
        <v>211</v>
      </c>
      <c r="B13697" s="20" t="s">
        <v>14</v>
      </c>
      <c r="C13697" s="20" t="s">
        <v>215</v>
      </c>
      <c r="D13697" s="20" t="s">
        <v>213</v>
      </c>
      <c r="E13697" s="20" t="s">
        <v>207</v>
      </c>
      <c r="F13697" s="21"/>
      <c r="G13697" s="20" t="s">
        <v>19</v>
      </c>
      <c r="H13697" s="21" t="s">
        <v>229</v>
      </c>
      <c r="I13697" s="25">
        <v>3.3333333333333335E-3</v>
      </c>
      <c r="J13697" s="23">
        <v>90</v>
      </c>
      <c r="K13697" s="12">
        <f t="shared" si="432"/>
        <v>0.30000000000000004</v>
      </c>
      <c r="L13697" s="21" t="s">
        <v>21</v>
      </c>
      <c r="M13697" s="23">
        <f t="shared" si="433"/>
        <v>72</v>
      </c>
      <c r="N13697" s="6">
        <v>2024</v>
      </c>
    </row>
    <row r="13698" spans="1:14" ht="19.95" customHeight="1">
      <c r="A13698" s="20" t="s">
        <v>211</v>
      </c>
      <c r="B13698" s="20" t="s">
        <v>14</v>
      </c>
      <c r="C13698" s="20" t="s">
        <v>219</v>
      </c>
      <c r="D13698" s="20" t="s">
        <v>213</v>
      </c>
      <c r="E13698" s="20" t="s">
        <v>207</v>
      </c>
      <c r="F13698" s="21"/>
      <c r="G13698" s="20" t="s">
        <v>19</v>
      </c>
      <c r="H13698" s="21" t="s">
        <v>229</v>
      </c>
      <c r="I13698" s="25">
        <v>3.7499999999999999E-3</v>
      </c>
      <c r="J13698" s="23">
        <v>90</v>
      </c>
      <c r="K13698" s="12">
        <f t="shared" si="432"/>
        <v>0.33749999999999997</v>
      </c>
      <c r="L13698" s="21" t="s">
        <v>21</v>
      </c>
      <c r="M13698" s="23">
        <f t="shared" si="433"/>
        <v>72</v>
      </c>
      <c r="N13698" s="6">
        <v>2024</v>
      </c>
    </row>
    <row r="13699" spans="1:14" ht="19.95" customHeight="1">
      <c r="A13699" s="20" t="s">
        <v>248</v>
      </c>
      <c r="B13699" s="20" t="s">
        <v>14</v>
      </c>
      <c r="C13699" s="20" t="s">
        <v>46</v>
      </c>
      <c r="D13699" s="20" t="s">
        <v>16</v>
      </c>
      <c r="E13699" s="20" t="s">
        <v>73</v>
      </c>
      <c r="F13699" s="21"/>
      <c r="G13699" s="20" t="s">
        <v>19</v>
      </c>
      <c r="H13699" s="21" t="s">
        <v>20</v>
      </c>
      <c r="I13699" s="25">
        <v>9.5000000000000001E-2</v>
      </c>
      <c r="J13699" s="23">
        <v>3.26</v>
      </c>
      <c r="K13699" s="12">
        <f t="shared" si="432"/>
        <v>0.30969999999999998</v>
      </c>
      <c r="L13699" s="21" t="s">
        <v>21</v>
      </c>
      <c r="M13699" s="23">
        <f t="shared" si="433"/>
        <v>2.6</v>
      </c>
      <c r="N13699" s="6">
        <v>2024</v>
      </c>
    </row>
    <row r="13700" spans="1:14" ht="19.95" customHeight="1">
      <c r="A13700" s="20" t="s">
        <v>248</v>
      </c>
      <c r="B13700" s="20" t="s">
        <v>24</v>
      </c>
      <c r="C13700" s="20" t="s">
        <v>51</v>
      </c>
      <c r="D13700" s="20" t="s">
        <v>16</v>
      </c>
      <c r="E13700" s="20" t="s">
        <v>73</v>
      </c>
      <c r="F13700" s="21"/>
      <c r="G13700" s="20" t="s">
        <v>19</v>
      </c>
      <c r="H13700" s="21" t="s">
        <v>20</v>
      </c>
      <c r="I13700" s="25">
        <v>2.21</v>
      </c>
      <c r="J13700" s="23">
        <v>24.5</v>
      </c>
      <c r="K13700" s="12">
        <f t="shared" si="432"/>
        <v>54.144999999999996</v>
      </c>
      <c r="L13700" s="21" t="s">
        <v>21</v>
      </c>
      <c r="M13700" s="23">
        <f t="shared" si="433"/>
        <v>19.600000000000001</v>
      </c>
      <c r="N13700" s="6">
        <v>2024</v>
      </c>
    </row>
    <row r="13701" spans="1:14" ht="19.95" customHeight="1">
      <c r="A13701" s="20" t="s">
        <v>211</v>
      </c>
      <c r="B13701" s="20" t="s">
        <v>14</v>
      </c>
      <c r="C13701" s="20" t="s">
        <v>215</v>
      </c>
      <c r="D13701" s="20" t="s">
        <v>213</v>
      </c>
      <c r="E13701" s="20" t="s">
        <v>207</v>
      </c>
      <c r="F13701" s="21"/>
      <c r="G13701" s="20" t="s">
        <v>19</v>
      </c>
      <c r="H13701" s="21" t="s">
        <v>229</v>
      </c>
      <c r="I13701" s="25">
        <v>3.0000000000000001E-3</v>
      </c>
      <c r="J13701" s="23">
        <v>90</v>
      </c>
      <c r="K13701" s="12">
        <f t="shared" si="432"/>
        <v>0.27</v>
      </c>
      <c r="L13701" s="21" t="s">
        <v>21</v>
      </c>
      <c r="M13701" s="23">
        <f t="shared" si="433"/>
        <v>72</v>
      </c>
      <c r="N13701" s="6">
        <v>2024</v>
      </c>
    </row>
    <row r="13702" spans="1:14" ht="19.95" customHeight="1">
      <c r="A13702" s="20" t="s">
        <v>211</v>
      </c>
      <c r="B13702" s="20" t="s">
        <v>14</v>
      </c>
      <c r="C13702" s="20" t="s">
        <v>219</v>
      </c>
      <c r="D13702" s="20" t="s">
        <v>213</v>
      </c>
      <c r="E13702" s="20" t="s">
        <v>207</v>
      </c>
      <c r="F13702" s="21"/>
      <c r="G13702" s="20" t="s">
        <v>19</v>
      </c>
      <c r="H13702" s="21" t="s">
        <v>229</v>
      </c>
      <c r="I13702" s="25">
        <v>4.2916666666666667E-3</v>
      </c>
      <c r="J13702" s="23">
        <v>90</v>
      </c>
      <c r="K13702" s="12">
        <f t="shared" si="432"/>
        <v>0.38624999999999998</v>
      </c>
      <c r="L13702" s="21" t="s">
        <v>21</v>
      </c>
      <c r="M13702" s="23">
        <f t="shared" si="433"/>
        <v>72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69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0.18514851485148515</v>
      </c>
      <c r="J13703" s="23">
        <v>10</v>
      </c>
      <c r="K13703" s="12">
        <f t="shared" si="432"/>
        <v>1.8514851485148514</v>
      </c>
      <c r="L13703" s="21" t="s">
        <v>21</v>
      </c>
      <c r="M13703" s="23">
        <f t="shared" si="433"/>
        <v>8</v>
      </c>
      <c r="N13703" s="6">
        <v>2024</v>
      </c>
    </row>
    <row r="13704" spans="1:14" ht="19.95" customHeight="1">
      <c r="A13704" s="20" t="s">
        <v>308</v>
      </c>
      <c r="B13704" s="20" t="s">
        <v>14</v>
      </c>
      <c r="C13704" s="20" t="s">
        <v>35</v>
      </c>
      <c r="D13704" s="20" t="s">
        <v>16</v>
      </c>
      <c r="E13704" s="20" t="s">
        <v>147</v>
      </c>
      <c r="F13704" s="21"/>
      <c r="G13704" s="20" t="s">
        <v>19</v>
      </c>
      <c r="H13704" s="21" t="s">
        <v>172</v>
      </c>
      <c r="I13704" s="25">
        <v>0.53166666666666662</v>
      </c>
      <c r="J13704" s="23">
        <v>5</v>
      </c>
      <c r="K13704" s="12">
        <f t="shared" si="432"/>
        <v>2.6583333333333332</v>
      </c>
      <c r="L13704" s="21" t="s">
        <v>21</v>
      </c>
      <c r="M13704" s="23">
        <f t="shared" si="433"/>
        <v>4</v>
      </c>
      <c r="N13704" s="6">
        <v>2024</v>
      </c>
    </row>
    <row r="13705" spans="1:14" ht="19.95" customHeight="1">
      <c r="A13705" s="20" t="s">
        <v>158</v>
      </c>
      <c r="B13705" s="20" t="s">
        <v>14</v>
      </c>
      <c r="C13705" s="20" t="s">
        <v>58</v>
      </c>
      <c r="D13705" s="20" t="s">
        <v>16</v>
      </c>
      <c r="E13705" s="20" t="s">
        <v>27</v>
      </c>
      <c r="F13705" s="21"/>
      <c r="G13705" s="20" t="s">
        <v>19</v>
      </c>
      <c r="H13705" s="21" t="s">
        <v>92</v>
      </c>
      <c r="I13705" s="25">
        <v>0.25493827160493826</v>
      </c>
      <c r="J13705" s="23">
        <v>5</v>
      </c>
      <c r="K13705" s="12">
        <f t="shared" si="432"/>
        <v>1.2746913580246912</v>
      </c>
      <c r="L13705" s="21" t="s">
        <v>21</v>
      </c>
      <c r="M13705" s="23">
        <f t="shared" si="433"/>
        <v>4</v>
      </c>
      <c r="N13705" s="6">
        <v>2024</v>
      </c>
    </row>
    <row r="13706" spans="1:14" ht="19.95" customHeight="1">
      <c r="A13706" s="20" t="s">
        <v>248</v>
      </c>
      <c r="B13706" s="20" t="s">
        <v>30</v>
      </c>
      <c r="C13706" s="20" t="s">
        <v>31</v>
      </c>
      <c r="D13706" s="20" t="s">
        <v>16</v>
      </c>
      <c r="E13706" s="20" t="s">
        <v>202</v>
      </c>
      <c r="F13706" s="21"/>
      <c r="G13706" s="20" t="s">
        <v>19</v>
      </c>
      <c r="H13706" s="21" t="s">
        <v>162</v>
      </c>
      <c r="I13706" s="25">
        <v>1.9633333333333334</v>
      </c>
      <c r="J13706" s="23">
        <v>0.97</v>
      </c>
      <c r="K13706" s="12">
        <f t="shared" si="432"/>
        <v>1.9044333333333334</v>
      </c>
      <c r="L13706" s="21" t="s">
        <v>21</v>
      </c>
      <c r="M13706" s="23">
        <f t="shared" si="433"/>
        <v>0.8</v>
      </c>
      <c r="N13706" s="6">
        <v>2024</v>
      </c>
    </row>
    <row r="13707" spans="1:14" ht="19.95" customHeight="1">
      <c r="A13707" s="20" t="s">
        <v>158</v>
      </c>
      <c r="B13707" s="20" t="s">
        <v>42</v>
      </c>
      <c r="C13707" s="20" t="s">
        <v>65</v>
      </c>
      <c r="D13707" s="20" t="s">
        <v>16</v>
      </c>
      <c r="E13707" s="20" t="s">
        <v>27</v>
      </c>
      <c r="F13707" s="21"/>
      <c r="G13707" s="20" t="s">
        <v>19</v>
      </c>
      <c r="H13707" s="21" t="s">
        <v>92</v>
      </c>
      <c r="I13707" s="25">
        <v>1.5398500000000002</v>
      </c>
      <c r="J13707" s="23">
        <v>9.33</v>
      </c>
      <c r="K13707" s="12">
        <f t="shared" si="432"/>
        <v>14.366800500000002</v>
      </c>
      <c r="L13707" s="21" t="s">
        <v>21</v>
      </c>
      <c r="M13707" s="23">
        <f t="shared" si="433"/>
        <v>7.5</v>
      </c>
      <c r="N13707" s="6">
        <v>2024</v>
      </c>
    </row>
    <row r="13708" spans="1:14" ht="19.95" customHeight="1">
      <c r="A13708" s="20" t="s">
        <v>248</v>
      </c>
      <c r="B13708" s="20" t="s">
        <v>14</v>
      </c>
      <c r="C13708" s="20" t="s">
        <v>35</v>
      </c>
      <c r="D13708" s="20" t="s">
        <v>16</v>
      </c>
      <c r="E13708" s="20" t="s">
        <v>202</v>
      </c>
      <c r="F13708" s="21"/>
      <c r="G13708" s="20" t="s">
        <v>19</v>
      </c>
      <c r="H13708" s="21" t="s">
        <v>162</v>
      </c>
      <c r="I13708" s="25">
        <v>0.98007968127490042</v>
      </c>
      <c r="J13708" s="23">
        <v>0.55000000000000004</v>
      </c>
      <c r="K13708" s="12">
        <f t="shared" si="432"/>
        <v>0.53904382470119527</v>
      </c>
      <c r="L13708" s="21" t="s">
        <v>21</v>
      </c>
      <c r="M13708" s="23">
        <f t="shared" si="433"/>
        <v>0.4</v>
      </c>
      <c r="N13708" s="6">
        <v>2024</v>
      </c>
    </row>
    <row r="13709" spans="1:14" ht="19.95" customHeight="1">
      <c r="A13709" s="20" t="s">
        <v>211</v>
      </c>
      <c r="B13709" s="20" t="s">
        <v>14</v>
      </c>
      <c r="C13709" s="20" t="s">
        <v>192</v>
      </c>
      <c r="D13709" s="20" t="s">
        <v>213</v>
      </c>
      <c r="E13709" s="20" t="s">
        <v>207</v>
      </c>
      <c r="F13709" s="21"/>
      <c r="G13709" s="20" t="s">
        <v>19</v>
      </c>
      <c r="H13709" s="21" t="s">
        <v>229</v>
      </c>
      <c r="I13709" s="25">
        <v>5.2179487179487187E-3</v>
      </c>
      <c r="J13709" s="23">
        <v>86.66</v>
      </c>
      <c r="K13709" s="12">
        <f t="shared" si="432"/>
        <v>0.45218743589743593</v>
      </c>
      <c r="L13709" s="21" t="s">
        <v>21</v>
      </c>
      <c r="M13709" s="23">
        <f t="shared" si="433"/>
        <v>69.3</v>
      </c>
      <c r="N13709" s="6">
        <v>2024</v>
      </c>
    </row>
    <row r="13710" spans="1:14" ht="19.95" customHeight="1">
      <c r="A13710" s="20" t="s">
        <v>211</v>
      </c>
      <c r="B13710" s="20" t="s">
        <v>14</v>
      </c>
      <c r="C13710" s="20" t="s">
        <v>214</v>
      </c>
      <c r="D13710" s="20" t="s">
        <v>183</v>
      </c>
      <c r="E13710" s="20" t="s">
        <v>155</v>
      </c>
      <c r="F13710" s="21"/>
      <c r="G13710" s="20" t="s">
        <v>19</v>
      </c>
      <c r="H13710" s="21" t="s">
        <v>229</v>
      </c>
      <c r="I13710" s="25">
        <v>9.7142857142857152E-3</v>
      </c>
      <c r="J13710" s="23">
        <v>115</v>
      </c>
      <c r="K13710" s="12">
        <f t="shared" si="432"/>
        <v>1.1171428571428572</v>
      </c>
      <c r="L13710" s="21" t="s">
        <v>21</v>
      </c>
      <c r="M13710" s="23">
        <f t="shared" si="433"/>
        <v>92</v>
      </c>
      <c r="N13710" s="6">
        <v>2024</v>
      </c>
    </row>
    <row r="13711" spans="1:14" ht="19.95" customHeight="1">
      <c r="A13711" s="20" t="s">
        <v>211</v>
      </c>
      <c r="B13711" s="20" t="s">
        <v>14</v>
      </c>
      <c r="C13711" s="20" t="s">
        <v>179</v>
      </c>
      <c r="D13711" s="20" t="s">
        <v>183</v>
      </c>
      <c r="E13711" s="20" t="s">
        <v>150</v>
      </c>
      <c r="F13711" s="21"/>
      <c r="G13711" s="20" t="s">
        <v>19</v>
      </c>
      <c r="H13711" s="21" t="s">
        <v>182</v>
      </c>
      <c r="I13711" s="25">
        <v>8.0952380952380946E-3</v>
      </c>
      <c r="J13711" s="23">
        <v>120</v>
      </c>
      <c r="K13711" s="12">
        <f t="shared" si="432"/>
        <v>0.97142857142857131</v>
      </c>
      <c r="L13711" s="21" t="s">
        <v>21</v>
      </c>
      <c r="M13711" s="23">
        <f t="shared" si="433"/>
        <v>96</v>
      </c>
      <c r="N13711" s="6">
        <v>2024</v>
      </c>
    </row>
    <row r="13712" spans="1:14" ht="19.95" customHeight="1">
      <c r="A13712" s="20" t="s">
        <v>346</v>
      </c>
      <c r="B13712" s="20" t="s">
        <v>14</v>
      </c>
      <c r="C13712" s="20" t="s">
        <v>45</v>
      </c>
      <c r="D13712" s="20" t="s">
        <v>16</v>
      </c>
      <c r="E13712" s="20" t="s">
        <v>202</v>
      </c>
      <c r="F13712" s="21"/>
      <c r="G13712" s="20" t="s">
        <v>19</v>
      </c>
      <c r="H13712" s="21" t="s">
        <v>29</v>
      </c>
      <c r="I13712" s="25">
        <v>0.17899999999999999</v>
      </c>
      <c r="J13712" s="23">
        <v>6</v>
      </c>
      <c r="K13712" s="12">
        <f t="shared" si="432"/>
        <v>1.0739999999999998</v>
      </c>
      <c r="L13712" s="21" t="s">
        <v>21</v>
      </c>
      <c r="M13712" s="23">
        <f t="shared" si="433"/>
        <v>4.8</v>
      </c>
      <c r="N13712" s="6">
        <v>2024</v>
      </c>
    </row>
    <row r="13713" spans="1:14" ht="19.95" customHeight="1">
      <c r="A13713" s="20" t="s">
        <v>346</v>
      </c>
      <c r="B13713" s="20" t="s">
        <v>14</v>
      </c>
      <c r="C13713" s="20" t="s">
        <v>45</v>
      </c>
      <c r="D13713" s="20" t="s">
        <v>16</v>
      </c>
      <c r="E13713" s="20" t="s">
        <v>202</v>
      </c>
      <c r="F13713" s="21"/>
      <c r="G13713" s="20" t="s">
        <v>19</v>
      </c>
      <c r="H13713" s="21" t="s">
        <v>156</v>
      </c>
      <c r="I13713" s="25">
        <v>0.17150000000000001</v>
      </c>
      <c r="J13713" s="23">
        <v>6</v>
      </c>
      <c r="K13713" s="12">
        <f t="shared" si="432"/>
        <v>1.0290000000000001</v>
      </c>
      <c r="L13713" s="21" t="s">
        <v>21</v>
      </c>
      <c r="M13713" s="23">
        <f t="shared" si="433"/>
        <v>4.8</v>
      </c>
      <c r="N13713" s="6">
        <v>2024</v>
      </c>
    </row>
    <row r="13714" spans="1:14" ht="19.95" customHeight="1">
      <c r="A13714" s="20" t="s">
        <v>211</v>
      </c>
      <c r="B13714" s="20" t="s">
        <v>14</v>
      </c>
      <c r="C13714" s="20" t="s">
        <v>215</v>
      </c>
      <c r="D13714" s="20" t="s">
        <v>213</v>
      </c>
      <c r="E13714" s="20" t="s">
        <v>150</v>
      </c>
      <c r="F13714" s="21"/>
      <c r="G13714" s="20" t="s">
        <v>19</v>
      </c>
      <c r="H13714" s="21" t="s">
        <v>182</v>
      </c>
      <c r="I13714" s="25">
        <v>3.0000000000000001E-3</v>
      </c>
      <c r="J13714" s="23">
        <v>70</v>
      </c>
      <c r="K13714" s="12">
        <f t="shared" si="432"/>
        <v>0.21</v>
      </c>
      <c r="L13714" s="21" t="s">
        <v>21</v>
      </c>
      <c r="M13714" s="23">
        <f t="shared" si="433"/>
        <v>56</v>
      </c>
      <c r="N13714" s="6">
        <v>2024</v>
      </c>
    </row>
    <row r="13715" spans="1:14" ht="19.95" customHeight="1">
      <c r="A13715" s="20" t="s">
        <v>211</v>
      </c>
      <c r="B13715" s="20" t="s">
        <v>14</v>
      </c>
      <c r="C13715" s="20" t="s">
        <v>179</v>
      </c>
      <c r="D13715" s="20" t="s">
        <v>183</v>
      </c>
      <c r="E13715" s="20" t="s">
        <v>150</v>
      </c>
      <c r="F13715" s="21"/>
      <c r="G13715" s="20" t="s">
        <v>19</v>
      </c>
      <c r="H13715" s="21" t="s">
        <v>182</v>
      </c>
      <c r="I13715" s="25">
        <v>7.4999999999999997E-3</v>
      </c>
      <c r="J13715" s="23">
        <v>111.42</v>
      </c>
      <c r="K13715" s="12">
        <f t="shared" si="432"/>
        <v>0.83565</v>
      </c>
      <c r="L13715" s="21" t="s">
        <v>21</v>
      </c>
      <c r="M13715" s="23">
        <f t="shared" si="433"/>
        <v>89.1</v>
      </c>
      <c r="N13715" s="6">
        <v>2024</v>
      </c>
    </row>
    <row r="13716" spans="1:14" ht="19.95" customHeight="1">
      <c r="A13716" s="20" t="s">
        <v>308</v>
      </c>
      <c r="B13716" s="20" t="s">
        <v>42</v>
      </c>
      <c r="C13716" s="20" t="s">
        <v>72</v>
      </c>
      <c r="D13716" s="20" t="s">
        <v>16</v>
      </c>
      <c r="E13716" s="20" t="s">
        <v>147</v>
      </c>
      <c r="F13716" s="21"/>
      <c r="G13716" s="20" t="s">
        <v>19</v>
      </c>
      <c r="H13716" s="21" t="s">
        <v>172</v>
      </c>
      <c r="I13716" s="25">
        <v>0.21854583333333333</v>
      </c>
      <c r="J13716" s="23">
        <v>4.0999999999999996</v>
      </c>
      <c r="K13716" s="12">
        <f t="shared" si="432"/>
        <v>0.89603791666666655</v>
      </c>
      <c r="L13716" s="21" t="s">
        <v>21</v>
      </c>
      <c r="M13716" s="23">
        <f t="shared" si="433"/>
        <v>3.3</v>
      </c>
      <c r="N13716" s="6">
        <v>2024</v>
      </c>
    </row>
    <row r="13717" spans="1:14" ht="19.95" customHeight="1">
      <c r="A13717" s="20" t="s">
        <v>248</v>
      </c>
      <c r="B13717" s="20" t="s">
        <v>37</v>
      </c>
      <c r="C13717" s="20" t="s">
        <v>35</v>
      </c>
      <c r="D13717" s="20" t="s">
        <v>16</v>
      </c>
      <c r="E13717" s="20" t="s">
        <v>202</v>
      </c>
      <c r="F13717" s="21"/>
      <c r="G13717" s="20" t="s">
        <v>19</v>
      </c>
      <c r="H13717" s="21" t="s">
        <v>162</v>
      </c>
      <c r="I13717" s="25">
        <v>0.8944029850746269</v>
      </c>
      <c r="J13717" s="23">
        <v>0.6</v>
      </c>
      <c r="K13717" s="12">
        <f t="shared" si="432"/>
        <v>0.53664179104477616</v>
      </c>
      <c r="L13717" s="21" t="s">
        <v>21</v>
      </c>
      <c r="M13717" s="23">
        <f t="shared" si="433"/>
        <v>0.5</v>
      </c>
      <c r="N13717" s="6">
        <v>2024</v>
      </c>
    </row>
    <row r="13718" spans="1:14" ht="19.95" customHeight="1">
      <c r="A13718" s="20" t="s">
        <v>248</v>
      </c>
      <c r="B13718" s="20" t="s">
        <v>42</v>
      </c>
      <c r="C13718" s="20" t="s">
        <v>31</v>
      </c>
      <c r="D13718" s="20" t="s">
        <v>16</v>
      </c>
      <c r="E13718" s="20" t="s">
        <v>202</v>
      </c>
      <c r="F13718" s="21"/>
      <c r="G13718" s="20" t="s">
        <v>19</v>
      </c>
      <c r="H13718" s="21" t="s">
        <v>162</v>
      </c>
      <c r="I13718" s="25">
        <v>1.4019337016574585</v>
      </c>
      <c r="J13718" s="23">
        <v>0.6</v>
      </c>
      <c r="K13718" s="12">
        <f t="shared" si="432"/>
        <v>0.84116022099447507</v>
      </c>
      <c r="L13718" s="21" t="s">
        <v>21</v>
      </c>
      <c r="M13718" s="23">
        <f t="shared" si="433"/>
        <v>0.5</v>
      </c>
      <c r="N13718" s="6">
        <v>2024</v>
      </c>
    </row>
    <row r="13719" spans="1:14" ht="19.95" customHeight="1">
      <c r="A13719" s="20" t="s">
        <v>308</v>
      </c>
      <c r="B13719" s="20" t="s">
        <v>42</v>
      </c>
      <c r="C13719" s="20" t="s">
        <v>65</v>
      </c>
      <c r="D13719" s="20" t="s">
        <v>83</v>
      </c>
      <c r="E13719" s="20" t="s">
        <v>27</v>
      </c>
      <c r="F13719" s="21"/>
      <c r="G13719" s="20" t="s">
        <v>19</v>
      </c>
      <c r="H13719" s="21" t="s">
        <v>172</v>
      </c>
      <c r="I13719" s="25">
        <v>1.0668</v>
      </c>
      <c r="J13719" s="23">
        <v>3.25</v>
      </c>
      <c r="K13719" s="12">
        <f t="shared" si="432"/>
        <v>3.4670999999999998</v>
      </c>
      <c r="L13719" s="21" t="s">
        <v>21</v>
      </c>
      <c r="M13719" s="23">
        <f t="shared" si="433"/>
        <v>2.6</v>
      </c>
      <c r="N13719" s="6">
        <v>2024</v>
      </c>
    </row>
    <row r="13720" spans="1:14" ht="19.95" customHeight="1">
      <c r="A13720" s="20" t="s">
        <v>211</v>
      </c>
      <c r="B13720" s="20" t="s">
        <v>14</v>
      </c>
      <c r="C13720" s="20" t="s">
        <v>219</v>
      </c>
      <c r="D13720" s="20" t="s">
        <v>213</v>
      </c>
      <c r="E13720" s="20" t="s">
        <v>207</v>
      </c>
      <c r="F13720" s="21"/>
      <c r="G13720" s="20" t="s">
        <v>19</v>
      </c>
      <c r="H13720" s="21" t="s">
        <v>229</v>
      </c>
      <c r="I13720" s="25">
        <v>4.2857142857142859E-3</v>
      </c>
      <c r="J13720" s="23">
        <v>90</v>
      </c>
      <c r="K13720" s="12">
        <f t="shared" si="432"/>
        <v>0.38571428571428573</v>
      </c>
      <c r="L13720" s="21" t="s">
        <v>21</v>
      </c>
      <c r="M13720" s="23">
        <f t="shared" si="433"/>
        <v>72</v>
      </c>
      <c r="N13720" s="6">
        <v>2024</v>
      </c>
    </row>
    <row r="13721" spans="1:14" ht="19.95" customHeight="1">
      <c r="A13721" s="20" t="s">
        <v>300</v>
      </c>
      <c r="B13721" s="20" t="s">
        <v>14</v>
      </c>
      <c r="C13721" s="20" t="s">
        <v>75</v>
      </c>
      <c r="D13721" s="20" t="s">
        <v>16</v>
      </c>
      <c r="E13721" s="20" t="s">
        <v>27</v>
      </c>
      <c r="F13721" s="21"/>
      <c r="G13721" s="20" t="s">
        <v>19</v>
      </c>
      <c r="H13721" s="21" t="s">
        <v>156</v>
      </c>
      <c r="I13721" s="25">
        <v>1.8982316227461857E-2</v>
      </c>
      <c r="J13721" s="23">
        <v>7.5</v>
      </c>
      <c r="K13721" s="12">
        <f t="shared" si="432"/>
        <v>0.14236737170596392</v>
      </c>
      <c r="L13721" s="21" t="s">
        <v>21</v>
      </c>
      <c r="M13721" s="23">
        <f t="shared" si="433"/>
        <v>6</v>
      </c>
      <c r="N13721" s="6">
        <v>2024</v>
      </c>
    </row>
    <row r="13722" spans="1:14" ht="19.95" customHeight="1">
      <c r="A13722" s="20" t="s">
        <v>248</v>
      </c>
      <c r="B13722" s="20" t="s">
        <v>42</v>
      </c>
      <c r="C13722" s="20" t="s">
        <v>43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162</v>
      </c>
      <c r="I13722" s="25">
        <v>0.56499999999999995</v>
      </c>
      <c r="J13722" s="23">
        <v>0.41</v>
      </c>
      <c r="K13722" s="12">
        <f t="shared" si="432"/>
        <v>0.23164999999999997</v>
      </c>
      <c r="L13722" s="21" t="s">
        <v>21</v>
      </c>
      <c r="M13722" s="23">
        <f t="shared" si="433"/>
        <v>0.3</v>
      </c>
      <c r="N13722" s="6">
        <v>2024</v>
      </c>
    </row>
    <row r="13723" spans="1:14" ht="19.95" customHeight="1">
      <c r="A13723" s="20" t="s">
        <v>276</v>
      </c>
      <c r="B13723" s="20" t="s">
        <v>37</v>
      </c>
      <c r="C13723" s="20" t="s">
        <v>56</v>
      </c>
      <c r="D13723" s="20" t="s">
        <v>16</v>
      </c>
      <c r="E13723" s="20" t="s">
        <v>189</v>
      </c>
      <c r="F13723" s="21"/>
      <c r="G13723" s="20" t="s">
        <v>19</v>
      </c>
      <c r="H13723" s="21" t="s">
        <v>92</v>
      </c>
      <c r="I13723" s="25">
        <v>3.1298000000000004</v>
      </c>
      <c r="J13723" s="23">
        <v>3</v>
      </c>
      <c r="K13723" s="12">
        <f t="shared" si="432"/>
        <v>9.389400000000002</v>
      </c>
      <c r="L13723" s="21" t="s">
        <v>21</v>
      </c>
      <c r="M13723" s="23">
        <f t="shared" si="433"/>
        <v>2.4</v>
      </c>
      <c r="N13723" s="6">
        <v>2024</v>
      </c>
    </row>
    <row r="13724" spans="1:14" ht="19.95" customHeight="1">
      <c r="A13724" s="20" t="s">
        <v>308</v>
      </c>
      <c r="B13724" s="20" t="s">
        <v>14</v>
      </c>
      <c r="C13724" s="20" t="s">
        <v>35</v>
      </c>
      <c r="D13724" s="20" t="s">
        <v>16</v>
      </c>
      <c r="E13724" s="20" t="s">
        <v>147</v>
      </c>
      <c r="F13724" s="21"/>
      <c r="G13724" s="20" t="s">
        <v>19</v>
      </c>
      <c r="H13724" s="21" t="s">
        <v>172</v>
      </c>
      <c r="I13724" s="25">
        <v>0.53761845386533669</v>
      </c>
      <c r="J13724" s="23">
        <v>4.5</v>
      </c>
      <c r="K13724" s="12">
        <f t="shared" si="432"/>
        <v>2.419283042394015</v>
      </c>
      <c r="L13724" s="21" t="s">
        <v>21</v>
      </c>
      <c r="M13724" s="23">
        <f t="shared" si="433"/>
        <v>3.6</v>
      </c>
      <c r="N13724" s="6">
        <v>2024</v>
      </c>
    </row>
    <row r="13725" spans="1:14" ht="19.95" customHeight="1">
      <c r="A13725" s="20" t="s">
        <v>276</v>
      </c>
      <c r="B13725" s="20" t="s">
        <v>30</v>
      </c>
      <c r="C13725" s="20" t="s">
        <v>51</v>
      </c>
      <c r="D13725" s="20" t="s">
        <v>39</v>
      </c>
      <c r="E13725" s="20" t="s">
        <v>189</v>
      </c>
      <c r="F13725" s="21"/>
      <c r="G13725" s="20" t="s">
        <v>19</v>
      </c>
      <c r="H13725" s="21" t="s">
        <v>92</v>
      </c>
      <c r="I13725" s="25">
        <v>2.4292500000000001</v>
      </c>
      <c r="J13725" s="23">
        <v>3.75</v>
      </c>
      <c r="K13725" s="12">
        <f t="shared" si="432"/>
        <v>9.1096874999999997</v>
      </c>
      <c r="L13725" s="21" t="s">
        <v>21</v>
      </c>
      <c r="M13725" s="23">
        <f t="shared" si="433"/>
        <v>3</v>
      </c>
      <c r="N13725" s="6">
        <v>2024</v>
      </c>
    </row>
    <row r="13726" spans="1:14" ht="19.95" customHeight="1">
      <c r="A13726" s="20" t="s">
        <v>308</v>
      </c>
      <c r="B13726" s="20" t="s">
        <v>14</v>
      </c>
      <c r="C13726" s="20" t="s">
        <v>45</v>
      </c>
      <c r="D13726" s="20" t="s">
        <v>83</v>
      </c>
      <c r="E13726" s="20" t="s">
        <v>207</v>
      </c>
      <c r="F13726" s="21"/>
      <c r="G13726" s="20" t="s">
        <v>19</v>
      </c>
      <c r="H13726" s="21" t="s">
        <v>172</v>
      </c>
      <c r="I13726" s="25">
        <v>8.229032258064517E-2</v>
      </c>
      <c r="J13726" s="23">
        <v>4.5</v>
      </c>
      <c r="K13726" s="12">
        <f t="shared" si="432"/>
        <v>0.37030645161290326</v>
      </c>
      <c r="L13726" s="21" t="s">
        <v>21</v>
      </c>
      <c r="M13726" s="23">
        <f t="shared" si="433"/>
        <v>3.6</v>
      </c>
      <c r="N13726" s="6">
        <v>2024</v>
      </c>
    </row>
    <row r="13727" spans="1:14" ht="19.95" customHeight="1">
      <c r="A13727" s="20" t="s">
        <v>308</v>
      </c>
      <c r="B13727" s="20" t="s">
        <v>42</v>
      </c>
      <c r="C13727" s="20" t="s">
        <v>69</v>
      </c>
      <c r="D13727" s="20" t="s">
        <v>83</v>
      </c>
      <c r="E13727" s="20" t="s">
        <v>207</v>
      </c>
      <c r="F13727" s="21"/>
      <c r="G13727" s="20" t="s">
        <v>19</v>
      </c>
      <c r="H13727" s="21" t="s">
        <v>172</v>
      </c>
      <c r="I13727" s="25">
        <v>0.16599447513812154</v>
      </c>
      <c r="J13727" s="23">
        <v>4.32</v>
      </c>
      <c r="K13727" s="12">
        <f t="shared" si="432"/>
        <v>0.71709613259668514</v>
      </c>
      <c r="L13727" s="21" t="s">
        <v>21</v>
      </c>
      <c r="M13727" s="23">
        <f t="shared" si="433"/>
        <v>3.5</v>
      </c>
      <c r="N13727" s="6">
        <v>2024</v>
      </c>
    </row>
    <row r="13728" spans="1:14" ht="19.95" customHeight="1">
      <c r="A13728" s="20" t="s">
        <v>211</v>
      </c>
      <c r="B13728" s="20" t="s">
        <v>14</v>
      </c>
      <c r="C13728" s="20" t="s">
        <v>214</v>
      </c>
      <c r="D13728" s="20" t="s">
        <v>213</v>
      </c>
      <c r="E13728" s="20" t="s">
        <v>207</v>
      </c>
      <c r="F13728" s="21"/>
      <c r="G13728" s="20" t="s">
        <v>19</v>
      </c>
      <c r="H13728" s="21" t="s">
        <v>229</v>
      </c>
      <c r="I13728" s="25">
        <v>0.01</v>
      </c>
      <c r="J13728" s="23">
        <v>95</v>
      </c>
      <c r="K13728" s="12">
        <f t="shared" si="432"/>
        <v>0.95000000000000007</v>
      </c>
      <c r="L13728" s="21" t="s">
        <v>21</v>
      </c>
      <c r="M13728" s="23">
        <f t="shared" si="433"/>
        <v>76</v>
      </c>
      <c r="N13728" s="6">
        <v>2024</v>
      </c>
    </row>
    <row r="13729" spans="1:14" ht="19.95" customHeight="1">
      <c r="A13729" s="20" t="s">
        <v>243</v>
      </c>
      <c r="B13729" s="20" t="s">
        <v>14</v>
      </c>
      <c r="C13729" s="20" t="s">
        <v>45</v>
      </c>
      <c r="D13729" s="20" t="s">
        <v>16</v>
      </c>
      <c r="E13729" s="20" t="s">
        <v>17</v>
      </c>
      <c r="F13729" s="21"/>
      <c r="G13729" s="20" t="s">
        <v>19</v>
      </c>
      <c r="H13729" s="21" t="s">
        <v>87</v>
      </c>
      <c r="I13729" s="25">
        <v>0.1048279301745636</v>
      </c>
      <c r="J13729" s="23">
        <v>20.059999999999999</v>
      </c>
      <c r="K13729" s="12">
        <f t="shared" si="432"/>
        <v>2.1028482793017456</v>
      </c>
      <c r="L13729" s="21" t="s">
        <v>21</v>
      </c>
      <c r="M13729" s="23">
        <f t="shared" si="433"/>
        <v>16</v>
      </c>
      <c r="N13729" s="6">
        <v>2024</v>
      </c>
    </row>
    <row r="13730" spans="1:14" ht="19.95" customHeight="1">
      <c r="A13730" s="20" t="s">
        <v>290</v>
      </c>
      <c r="B13730" s="20" t="s">
        <v>40</v>
      </c>
      <c r="C13730" s="20" t="s">
        <v>57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2.9</v>
      </c>
      <c r="J13730" s="23">
        <v>42.03</v>
      </c>
      <c r="K13730" s="12">
        <f t="shared" si="432"/>
        <v>121.887</v>
      </c>
      <c r="L13730" s="21" t="s">
        <v>21</v>
      </c>
      <c r="M13730" s="23">
        <f t="shared" si="433"/>
        <v>33.6</v>
      </c>
      <c r="N13730" s="6">
        <v>2024</v>
      </c>
    </row>
    <row r="13731" spans="1:14" ht="19.95" customHeight="1">
      <c r="A13731" s="20" t="s">
        <v>211</v>
      </c>
      <c r="B13731" s="20" t="s">
        <v>14</v>
      </c>
      <c r="C13731" s="20" t="s">
        <v>215</v>
      </c>
      <c r="D13731" s="20" t="s">
        <v>16</v>
      </c>
      <c r="E13731" s="20" t="s">
        <v>207</v>
      </c>
      <c r="F13731" s="21"/>
      <c r="G13731" s="20" t="s">
        <v>19</v>
      </c>
      <c r="H13731" s="21" t="s">
        <v>229</v>
      </c>
      <c r="I13731" s="25">
        <v>2.7500000000000003E-3</v>
      </c>
      <c r="J13731" s="23">
        <v>90</v>
      </c>
      <c r="K13731" s="12">
        <f t="shared" si="432"/>
        <v>0.24750000000000003</v>
      </c>
      <c r="L13731" s="21" t="s">
        <v>21</v>
      </c>
      <c r="M13731" s="23">
        <f t="shared" si="433"/>
        <v>72</v>
      </c>
      <c r="N13731" s="6">
        <v>2024</v>
      </c>
    </row>
    <row r="13732" spans="1:14" ht="19.95" customHeight="1">
      <c r="A13732" s="20" t="s">
        <v>248</v>
      </c>
      <c r="B13732" s="20" t="s">
        <v>42</v>
      </c>
      <c r="C13732" s="20" t="s">
        <v>57</v>
      </c>
      <c r="D13732" s="20" t="s">
        <v>16</v>
      </c>
      <c r="E13732" s="20" t="s">
        <v>202</v>
      </c>
      <c r="F13732" s="21"/>
      <c r="G13732" s="20" t="s">
        <v>19</v>
      </c>
      <c r="H13732" s="21" t="s">
        <v>162</v>
      </c>
      <c r="I13732" s="25">
        <v>3.1732666666666667</v>
      </c>
      <c r="J13732" s="23">
        <v>2.2000000000000002</v>
      </c>
      <c r="K13732" s="12">
        <f>I13732*J13732</f>
        <v>6.9811866666666669</v>
      </c>
      <c r="L13732" s="21" t="s">
        <v>21</v>
      </c>
      <c r="M13732" s="23">
        <f t="shared" si="433"/>
        <v>1.8</v>
      </c>
      <c r="N13732" s="6">
        <v>2024</v>
      </c>
    </row>
    <row r="13733" spans="1:14" ht="19.95" customHeight="1">
      <c r="A13733" s="20" t="s">
        <v>248</v>
      </c>
      <c r="B13733" s="20" t="s">
        <v>42</v>
      </c>
      <c r="C13733" s="20" t="s">
        <v>69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162</v>
      </c>
      <c r="I13733" s="25">
        <v>0.28944999999999999</v>
      </c>
      <c r="J13733" s="23">
        <v>0.55000000000000004</v>
      </c>
      <c r="K13733" s="12">
        <f t="shared" ref="K13733:K13765" si="434">I13733*J13733</f>
        <v>0.15919749999999999</v>
      </c>
      <c r="L13733" s="21" t="s">
        <v>21</v>
      </c>
      <c r="M13733" s="23">
        <f t="shared" si="433"/>
        <v>0.4</v>
      </c>
      <c r="N13733" s="6">
        <v>2024</v>
      </c>
    </row>
    <row r="13734" spans="1:14" ht="19.95" customHeight="1">
      <c r="A13734" s="20" t="s">
        <v>158</v>
      </c>
      <c r="B13734" s="20" t="s">
        <v>37</v>
      </c>
      <c r="C13734" s="20" t="s">
        <v>58</v>
      </c>
      <c r="D13734" s="20" t="s">
        <v>16</v>
      </c>
      <c r="E13734" s="20" t="s">
        <v>27</v>
      </c>
      <c r="F13734" s="21"/>
      <c r="G13734" s="20" t="s">
        <v>19</v>
      </c>
      <c r="H13734" s="21" t="s">
        <v>32</v>
      </c>
      <c r="I13734" s="25">
        <v>0.22351999999999997</v>
      </c>
      <c r="J13734" s="23">
        <v>4.75</v>
      </c>
      <c r="K13734" s="12">
        <f t="shared" si="434"/>
        <v>1.0617199999999998</v>
      </c>
      <c r="L13734" s="21" t="s">
        <v>21</v>
      </c>
      <c r="M13734" s="23">
        <f t="shared" si="433"/>
        <v>3.8</v>
      </c>
      <c r="N13734" s="6">
        <v>2024</v>
      </c>
    </row>
    <row r="13735" spans="1:14" ht="19.95" customHeight="1">
      <c r="A13735" s="20" t="s">
        <v>158</v>
      </c>
      <c r="B13735" s="20" t="s">
        <v>33</v>
      </c>
      <c r="C13735" s="20" t="s">
        <v>69</v>
      </c>
      <c r="D13735" s="20" t="s">
        <v>16</v>
      </c>
      <c r="E13735" s="20" t="s">
        <v>27</v>
      </c>
      <c r="F13735" s="21"/>
      <c r="G13735" s="20" t="s">
        <v>19</v>
      </c>
      <c r="H13735" s="21" t="s">
        <v>32</v>
      </c>
      <c r="I13735" s="25">
        <v>0.18159999999999998</v>
      </c>
      <c r="J13735" s="23">
        <v>4.75</v>
      </c>
      <c r="K13735" s="12">
        <f t="shared" si="434"/>
        <v>0.86259999999999992</v>
      </c>
      <c r="L13735" s="21" t="s">
        <v>21</v>
      </c>
      <c r="M13735" s="23">
        <f t="shared" si="433"/>
        <v>3.8</v>
      </c>
      <c r="N13735" s="6">
        <v>2024</v>
      </c>
    </row>
    <row r="13736" spans="1:14" ht="19.95" customHeight="1">
      <c r="A13736" s="20" t="s">
        <v>158</v>
      </c>
      <c r="B13736" s="20" t="s">
        <v>48</v>
      </c>
      <c r="C13736" s="20" t="s">
        <v>90</v>
      </c>
      <c r="D13736" s="20" t="s">
        <v>16</v>
      </c>
      <c r="E13736" s="20" t="s">
        <v>27</v>
      </c>
      <c r="F13736" s="21"/>
      <c r="G13736" s="20" t="s">
        <v>19</v>
      </c>
      <c r="H13736" s="21" t="s">
        <v>32</v>
      </c>
      <c r="I13736" s="25">
        <v>0.22111666666666666</v>
      </c>
      <c r="J13736" s="23">
        <v>4.75</v>
      </c>
      <c r="K13736" s="12">
        <f t="shared" si="434"/>
        <v>1.0503041666666666</v>
      </c>
      <c r="L13736" s="21" t="s">
        <v>21</v>
      </c>
      <c r="M13736" s="23">
        <f t="shared" si="433"/>
        <v>3.8</v>
      </c>
      <c r="N13736" s="6">
        <v>2024</v>
      </c>
    </row>
    <row r="13737" spans="1:14" ht="19.95" customHeight="1">
      <c r="A13737" s="20" t="s">
        <v>393</v>
      </c>
      <c r="B13737" s="20" t="s">
        <v>14</v>
      </c>
      <c r="C13737" s="20" t="s">
        <v>15</v>
      </c>
      <c r="D13737" s="20" t="s">
        <v>16</v>
      </c>
      <c r="E13737" s="20" t="s">
        <v>17</v>
      </c>
      <c r="F13737" s="21"/>
      <c r="G13737" s="20" t="s">
        <v>19</v>
      </c>
      <c r="H13737" s="21" t="s">
        <v>394</v>
      </c>
      <c r="I13737" s="25">
        <v>0.04</v>
      </c>
      <c r="J13737" s="23">
        <v>22</v>
      </c>
      <c r="K13737" s="12">
        <f t="shared" si="434"/>
        <v>0.88</v>
      </c>
      <c r="L13737" s="21" t="s">
        <v>21</v>
      </c>
      <c r="M13737" s="23">
        <f t="shared" si="433"/>
        <v>17.600000000000001</v>
      </c>
      <c r="N13737" s="6">
        <v>2024</v>
      </c>
    </row>
    <row r="13738" spans="1:14" ht="19.95" customHeight="1">
      <c r="A13738" s="20" t="s">
        <v>380</v>
      </c>
      <c r="B13738" s="20" t="s">
        <v>14</v>
      </c>
      <c r="C13738" s="20" t="s">
        <v>15</v>
      </c>
      <c r="D13738" s="20" t="s">
        <v>16</v>
      </c>
      <c r="E13738" s="20" t="s">
        <v>27</v>
      </c>
      <c r="F13738" s="21"/>
      <c r="G13738" s="20" t="s">
        <v>19</v>
      </c>
      <c r="H13738" s="21" t="s">
        <v>198</v>
      </c>
      <c r="I13738" s="25">
        <v>4.5427631578947372E-2</v>
      </c>
      <c r="J13738" s="23">
        <v>6</v>
      </c>
      <c r="K13738" s="12">
        <f t="shared" si="434"/>
        <v>0.27256578947368426</v>
      </c>
      <c r="L13738" s="21" t="s">
        <v>21</v>
      </c>
      <c r="M13738" s="23">
        <f t="shared" si="433"/>
        <v>4.8</v>
      </c>
      <c r="N13738" s="6">
        <v>2024</v>
      </c>
    </row>
    <row r="13739" spans="1:14" ht="19.95" customHeight="1">
      <c r="A13739" s="20" t="s">
        <v>290</v>
      </c>
      <c r="B13739" s="20" t="s">
        <v>42</v>
      </c>
      <c r="C13739" s="20" t="s">
        <v>108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12.066666666666666</v>
      </c>
      <c r="J13739" s="23">
        <v>48</v>
      </c>
      <c r="K13739" s="12">
        <f t="shared" si="434"/>
        <v>579.20000000000005</v>
      </c>
      <c r="L13739" s="21" t="s">
        <v>21</v>
      </c>
      <c r="M13739" s="23">
        <f t="shared" si="433"/>
        <v>38.4</v>
      </c>
      <c r="N13739" s="6">
        <v>2024</v>
      </c>
    </row>
    <row r="13740" spans="1:14" ht="19.95" customHeight="1">
      <c r="A13740" s="20" t="s">
        <v>186</v>
      </c>
      <c r="B13740" s="20" t="s">
        <v>14</v>
      </c>
      <c r="C13740" s="20" t="s">
        <v>58</v>
      </c>
      <c r="D13740" s="20" t="s">
        <v>16</v>
      </c>
      <c r="E13740" s="20" t="s">
        <v>155</v>
      </c>
      <c r="F13740" s="21"/>
      <c r="G13740" s="20" t="s">
        <v>19</v>
      </c>
      <c r="H13740" s="21" t="s">
        <v>92</v>
      </c>
      <c r="I13740" s="25">
        <v>0.22777777777777777</v>
      </c>
      <c r="J13740" s="23">
        <v>0.55000000000000004</v>
      </c>
      <c r="K13740" s="12">
        <f t="shared" si="434"/>
        <v>0.12527777777777779</v>
      </c>
      <c r="L13740" s="21" t="s">
        <v>21</v>
      </c>
      <c r="M13740" s="23">
        <f t="shared" si="433"/>
        <v>0.4</v>
      </c>
      <c r="N13740" s="6">
        <v>2024</v>
      </c>
    </row>
    <row r="13741" spans="1:14" ht="19.95" customHeight="1">
      <c r="A13741" s="20" t="s">
        <v>308</v>
      </c>
      <c r="B13741" s="20" t="s">
        <v>30</v>
      </c>
      <c r="C13741" s="20" t="s">
        <v>43</v>
      </c>
      <c r="D13741" s="20" t="s">
        <v>16</v>
      </c>
      <c r="E13741" s="20" t="s">
        <v>147</v>
      </c>
      <c r="F13741" s="21"/>
      <c r="G13741" s="20" t="s">
        <v>19</v>
      </c>
      <c r="H13741" s="21" t="s">
        <v>172</v>
      </c>
      <c r="I13741" s="25">
        <v>0.4325</v>
      </c>
      <c r="J13741" s="23">
        <v>5</v>
      </c>
      <c r="K13741" s="12">
        <f t="shared" si="434"/>
        <v>2.1625000000000001</v>
      </c>
      <c r="L13741" s="21" t="s">
        <v>21</v>
      </c>
      <c r="M13741" s="23">
        <f t="shared" si="433"/>
        <v>4</v>
      </c>
      <c r="N13741" s="6">
        <v>2024</v>
      </c>
    </row>
    <row r="13742" spans="1:14" ht="19.95" customHeight="1">
      <c r="A13742" s="20" t="s">
        <v>387</v>
      </c>
      <c r="B13742" s="20" t="s">
        <v>30</v>
      </c>
      <c r="C13742" s="20" t="s">
        <v>56</v>
      </c>
      <c r="D13742" s="20" t="s">
        <v>39</v>
      </c>
      <c r="E13742" s="20" t="s">
        <v>97</v>
      </c>
      <c r="F13742" s="21"/>
      <c r="G13742" s="20" t="s">
        <v>19</v>
      </c>
      <c r="H13742" s="21" t="s">
        <v>159</v>
      </c>
      <c r="I13742" s="25">
        <v>6.1605479452054794</v>
      </c>
      <c r="J13742" s="23">
        <v>0.95</v>
      </c>
      <c r="K13742" s="12">
        <f t="shared" si="434"/>
        <v>5.8525205479452049</v>
      </c>
      <c r="L13742" s="21" t="s">
        <v>21</v>
      </c>
      <c r="M13742" s="23">
        <f t="shared" si="433"/>
        <v>0.8</v>
      </c>
      <c r="N13742" s="6">
        <v>2024</v>
      </c>
    </row>
    <row r="13743" spans="1:14" ht="19.95" customHeight="1">
      <c r="A13743" s="20" t="s">
        <v>387</v>
      </c>
      <c r="B13743" s="20" t="s">
        <v>40</v>
      </c>
      <c r="C13743" s="20" t="s">
        <v>117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159</v>
      </c>
      <c r="I13743" s="25">
        <v>13.024000000000001</v>
      </c>
      <c r="J13743" s="23">
        <v>0.95</v>
      </c>
      <c r="K13743" s="12">
        <f t="shared" si="434"/>
        <v>12.3728</v>
      </c>
      <c r="L13743" s="21" t="s">
        <v>21</v>
      </c>
      <c r="M13743" s="23">
        <f t="shared" si="433"/>
        <v>0.8</v>
      </c>
      <c r="N13743" s="6">
        <v>2024</v>
      </c>
    </row>
    <row r="13744" spans="1:14" ht="19.95" customHeight="1">
      <c r="A13744" s="20" t="s">
        <v>290</v>
      </c>
      <c r="B13744" s="20" t="s">
        <v>14</v>
      </c>
      <c r="C13744" s="20" t="s">
        <v>58</v>
      </c>
      <c r="D13744" s="20" t="s">
        <v>16</v>
      </c>
      <c r="E13744" s="20" t="s">
        <v>97</v>
      </c>
      <c r="F13744" s="21"/>
      <c r="G13744" s="20"/>
      <c r="H13744" s="21" t="s">
        <v>162</v>
      </c>
      <c r="I13744" s="25">
        <v>0.22432717678100264</v>
      </c>
      <c r="J13744" s="23">
        <v>12</v>
      </c>
      <c r="K13744" s="12">
        <f t="shared" si="434"/>
        <v>2.6919261213720316</v>
      </c>
      <c r="L13744" s="21" t="s">
        <v>21</v>
      </c>
      <c r="M13744" s="23">
        <f t="shared" si="433"/>
        <v>9.6</v>
      </c>
      <c r="N13744" s="6">
        <v>2024</v>
      </c>
    </row>
    <row r="13745" spans="1:14" ht="19.95" customHeight="1">
      <c r="A13745" s="20" t="s">
        <v>393</v>
      </c>
      <c r="B13745" s="20" t="s">
        <v>14</v>
      </c>
      <c r="C13745" s="20" t="s">
        <v>15</v>
      </c>
      <c r="D13745" s="20" t="s">
        <v>16</v>
      </c>
      <c r="E13745" s="20" t="s">
        <v>17</v>
      </c>
      <c r="F13745" s="21"/>
      <c r="G13745" s="20" t="s">
        <v>19</v>
      </c>
      <c r="H13745" s="21" t="s">
        <v>394</v>
      </c>
      <c r="I13745" s="25">
        <v>3.9285714285714292E-2</v>
      </c>
      <c r="J13745" s="23">
        <v>28</v>
      </c>
      <c r="K13745" s="12">
        <f t="shared" si="434"/>
        <v>1.1000000000000001</v>
      </c>
      <c r="L13745" s="21" t="s">
        <v>21</v>
      </c>
      <c r="M13745" s="23">
        <f t="shared" si="433"/>
        <v>22.4</v>
      </c>
      <c r="N13745" s="6">
        <v>2024</v>
      </c>
    </row>
    <row r="13746" spans="1:14" ht="19.95" customHeight="1">
      <c r="A13746" s="20" t="s">
        <v>393</v>
      </c>
      <c r="B13746" s="20" t="s">
        <v>14</v>
      </c>
      <c r="C13746" s="20" t="s">
        <v>15</v>
      </c>
      <c r="D13746" s="20" t="s">
        <v>16</v>
      </c>
      <c r="E13746" s="20" t="s">
        <v>17</v>
      </c>
      <c r="F13746" s="21"/>
      <c r="G13746" s="20" t="s">
        <v>19</v>
      </c>
      <c r="H13746" s="21" t="s">
        <v>394</v>
      </c>
      <c r="I13746" s="25">
        <v>3.8727272727272728E-2</v>
      </c>
      <c r="J13746" s="23">
        <v>28</v>
      </c>
      <c r="K13746" s="12">
        <f t="shared" si="434"/>
        <v>1.0843636363636364</v>
      </c>
      <c r="L13746" s="21" t="s">
        <v>21</v>
      </c>
      <c r="M13746" s="23">
        <f t="shared" si="433"/>
        <v>22.4</v>
      </c>
      <c r="N13746" s="6">
        <v>2024</v>
      </c>
    </row>
    <row r="13747" spans="1:14" ht="19.95" customHeight="1">
      <c r="A13747" s="20" t="s">
        <v>248</v>
      </c>
      <c r="B13747" s="20" t="s">
        <v>40</v>
      </c>
      <c r="C13747" s="20" t="s">
        <v>38</v>
      </c>
      <c r="D13747" s="20" t="s">
        <v>16</v>
      </c>
      <c r="E13747" s="20" t="s">
        <v>73</v>
      </c>
      <c r="F13747" s="21"/>
      <c r="G13747" s="20" t="s">
        <v>19</v>
      </c>
      <c r="H13747" s="21" t="s">
        <v>20</v>
      </c>
      <c r="I13747" s="25">
        <v>1.7673333333333334</v>
      </c>
      <c r="J13747" s="23">
        <v>16.5</v>
      </c>
      <c r="K13747" s="12">
        <f t="shared" si="434"/>
        <v>29.161000000000001</v>
      </c>
      <c r="L13747" s="21" t="s">
        <v>21</v>
      </c>
      <c r="M13747" s="23">
        <f t="shared" si="433"/>
        <v>13.2</v>
      </c>
      <c r="N13747" s="6">
        <v>2024</v>
      </c>
    </row>
    <row r="13748" spans="1:14" ht="19.95" customHeight="1">
      <c r="A13748" s="20" t="s">
        <v>393</v>
      </c>
      <c r="B13748" s="20" t="s">
        <v>14</v>
      </c>
      <c r="C13748" s="20" t="s">
        <v>46</v>
      </c>
      <c r="D13748" s="20" t="s">
        <v>16</v>
      </c>
      <c r="E13748" s="20" t="s">
        <v>17</v>
      </c>
      <c r="F13748" s="21"/>
      <c r="G13748" s="20" t="s">
        <v>19</v>
      </c>
      <c r="H13748" s="21" t="s">
        <v>394</v>
      </c>
      <c r="I13748" s="25">
        <v>6.5000000000000002E-2</v>
      </c>
      <c r="J13748" s="23">
        <v>30</v>
      </c>
      <c r="K13748" s="12">
        <f t="shared" si="434"/>
        <v>1.9500000000000002</v>
      </c>
      <c r="L13748" s="21" t="s">
        <v>21</v>
      </c>
      <c r="M13748" s="23">
        <f t="shared" si="433"/>
        <v>24</v>
      </c>
      <c r="N13748" s="6">
        <v>2024</v>
      </c>
    </row>
    <row r="13749" spans="1:14" ht="19.95" customHeight="1">
      <c r="A13749" s="20" t="s">
        <v>393</v>
      </c>
      <c r="B13749" s="20" t="s">
        <v>14</v>
      </c>
      <c r="C13749" s="20" t="s">
        <v>15</v>
      </c>
      <c r="D13749" s="20" t="s">
        <v>16</v>
      </c>
      <c r="E13749" s="20" t="s">
        <v>17</v>
      </c>
      <c r="F13749" s="21"/>
      <c r="G13749" s="20" t="s">
        <v>19</v>
      </c>
      <c r="H13749" s="21" t="s">
        <v>394</v>
      </c>
      <c r="I13749" s="25">
        <v>4.2500000000000003E-2</v>
      </c>
      <c r="J13749" s="23">
        <v>28</v>
      </c>
      <c r="K13749" s="12">
        <f t="shared" si="434"/>
        <v>1.1900000000000002</v>
      </c>
      <c r="L13749" s="21" t="s">
        <v>21</v>
      </c>
      <c r="M13749" s="23">
        <f t="shared" si="433"/>
        <v>22.4</v>
      </c>
      <c r="N13749" s="6">
        <v>2024</v>
      </c>
    </row>
    <row r="13750" spans="1:14" ht="19.95" customHeight="1">
      <c r="A13750" s="20" t="s">
        <v>13</v>
      </c>
      <c r="B13750" s="20" t="s">
        <v>14</v>
      </c>
      <c r="C13750" s="20" t="s">
        <v>36</v>
      </c>
      <c r="D13750" s="20" t="s">
        <v>16</v>
      </c>
      <c r="E13750" s="20" t="s">
        <v>27</v>
      </c>
      <c r="F13750" s="21"/>
      <c r="G13750" s="20" t="s">
        <v>427</v>
      </c>
      <c r="H13750" s="21" t="s">
        <v>29</v>
      </c>
      <c r="I13750" s="25">
        <v>0.7166336633663366</v>
      </c>
      <c r="J13750" s="23">
        <v>14</v>
      </c>
      <c r="K13750" s="12">
        <f t="shared" si="434"/>
        <v>10.032871287128712</v>
      </c>
      <c r="L13750" s="21" t="s">
        <v>21</v>
      </c>
      <c r="M13750" s="23">
        <f t="shared" si="433"/>
        <v>11.2</v>
      </c>
      <c r="N13750" s="6">
        <v>2024</v>
      </c>
    </row>
    <row r="13751" spans="1:14" ht="19.95" customHeight="1">
      <c r="A13751" s="20" t="s">
        <v>290</v>
      </c>
      <c r="B13751" s="20" t="s">
        <v>40</v>
      </c>
      <c r="C13751" s="20" t="s">
        <v>25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2.9585714285714286</v>
      </c>
      <c r="J13751" s="23">
        <v>44</v>
      </c>
      <c r="K13751" s="12">
        <f t="shared" si="434"/>
        <v>130.17714285714285</v>
      </c>
      <c r="L13751" s="21" t="s">
        <v>21</v>
      </c>
      <c r="M13751" s="23">
        <f t="shared" si="433"/>
        <v>35.200000000000003</v>
      </c>
      <c r="N13751" s="6">
        <v>2024</v>
      </c>
    </row>
    <row r="13752" spans="1:14" ht="19.95" customHeight="1">
      <c r="A13752" s="20" t="s">
        <v>290</v>
      </c>
      <c r="B13752" s="20" t="s">
        <v>14</v>
      </c>
      <c r="C13752" s="20" t="s">
        <v>131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5.4820000000000002</v>
      </c>
      <c r="J13752" s="23">
        <v>47</v>
      </c>
      <c r="K13752" s="12">
        <f t="shared" si="434"/>
        <v>257.654</v>
      </c>
      <c r="L13752" s="21" t="s">
        <v>21</v>
      </c>
      <c r="M13752" s="23">
        <f t="shared" ref="M13752:M13815" si="435">ROUND(J13752-J13752*20/100,1)</f>
        <v>37.6</v>
      </c>
      <c r="N13752" s="6">
        <v>2024</v>
      </c>
    </row>
    <row r="13753" spans="1:14" ht="19.95" customHeight="1">
      <c r="A13753" s="20" t="s">
        <v>290</v>
      </c>
      <c r="B13753" s="20" t="s">
        <v>40</v>
      </c>
      <c r="C13753" s="20" t="s">
        <v>121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10.401999999999999</v>
      </c>
      <c r="J13753" s="23">
        <v>46.75</v>
      </c>
      <c r="K13753" s="12">
        <f t="shared" si="434"/>
        <v>486.29349999999994</v>
      </c>
      <c r="L13753" s="21" t="s">
        <v>21</v>
      </c>
      <c r="M13753" s="23">
        <f t="shared" si="435"/>
        <v>37.4</v>
      </c>
      <c r="N13753" s="6">
        <v>2024</v>
      </c>
    </row>
    <row r="13754" spans="1:14" ht="19.95" customHeight="1">
      <c r="A13754" s="20" t="s">
        <v>261</v>
      </c>
      <c r="B13754" s="20" t="s">
        <v>42</v>
      </c>
      <c r="C13754" s="20" t="s">
        <v>69</v>
      </c>
      <c r="D13754" s="20" t="s">
        <v>16</v>
      </c>
      <c r="E13754" s="20" t="s">
        <v>27</v>
      </c>
      <c r="F13754" s="21"/>
      <c r="G13754" s="20" t="s">
        <v>19</v>
      </c>
      <c r="H13754" s="21" t="s">
        <v>262</v>
      </c>
      <c r="I13754" s="25">
        <v>0.32449999999999996</v>
      </c>
      <c r="J13754" s="23">
        <v>4.25</v>
      </c>
      <c r="K13754" s="12">
        <f t="shared" si="434"/>
        <v>1.3791249999999997</v>
      </c>
      <c r="L13754" s="21" t="s">
        <v>21</v>
      </c>
      <c r="M13754" s="23">
        <f t="shared" si="435"/>
        <v>3.4</v>
      </c>
      <c r="N13754" s="6">
        <v>2024</v>
      </c>
    </row>
    <row r="13755" spans="1:14" ht="19.95" customHeight="1">
      <c r="A13755" s="20" t="s">
        <v>308</v>
      </c>
      <c r="B13755" s="20" t="s">
        <v>42</v>
      </c>
      <c r="C13755" s="20" t="s">
        <v>44</v>
      </c>
      <c r="D13755" s="20" t="s">
        <v>16</v>
      </c>
      <c r="E13755" s="20" t="s">
        <v>147</v>
      </c>
      <c r="F13755" s="21"/>
      <c r="G13755" s="20" t="s">
        <v>19</v>
      </c>
      <c r="H13755" s="21" t="s">
        <v>172</v>
      </c>
      <c r="I13755" s="25">
        <v>0.10990147783251231</v>
      </c>
      <c r="J13755" s="23">
        <v>4.75</v>
      </c>
      <c r="K13755" s="12">
        <f t="shared" si="434"/>
        <v>0.52203201970443347</v>
      </c>
      <c r="L13755" s="21" t="s">
        <v>21</v>
      </c>
      <c r="M13755" s="23">
        <f t="shared" si="435"/>
        <v>3.8</v>
      </c>
      <c r="N13755" s="6">
        <v>2024</v>
      </c>
    </row>
    <row r="13756" spans="1:14" ht="19.95" customHeight="1">
      <c r="A13756" s="20" t="s">
        <v>85</v>
      </c>
      <c r="B13756" s="20" t="s">
        <v>42</v>
      </c>
      <c r="C13756" s="20" t="s">
        <v>117</v>
      </c>
      <c r="D13756" s="20" t="s">
        <v>16</v>
      </c>
      <c r="E13756" s="20" t="s">
        <v>73</v>
      </c>
      <c r="F13756" s="21"/>
      <c r="G13756" s="20" t="s">
        <v>19</v>
      </c>
      <c r="H13756" s="21" t="s">
        <v>87</v>
      </c>
      <c r="I13756" s="25">
        <v>9.1347500000000004</v>
      </c>
      <c r="J13756" s="23">
        <v>1.55</v>
      </c>
      <c r="K13756" s="12">
        <f t="shared" si="434"/>
        <v>14.158862500000001</v>
      </c>
      <c r="L13756" s="21" t="s">
        <v>21</v>
      </c>
      <c r="M13756" s="23">
        <f t="shared" si="435"/>
        <v>1.2</v>
      </c>
      <c r="N13756" s="6">
        <v>2024</v>
      </c>
    </row>
    <row r="13757" spans="1:14" ht="19.95" customHeight="1">
      <c r="A13757" s="20" t="s">
        <v>308</v>
      </c>
      <c r="B13757" s="20" t="s">
        <v>42</v>
      </c>
      <c r="C13757" s="20" t="s">
        <v>43</v>
      </c>
      <c r="D13757" s="20" t="s">
        <v>16</v>
      </c>
      <c r="E13757" s="20" t="s">
        <v>17</v>
      </c>
      <c r="F13757" s="21"/>
      <c r="G13757" s="20" t="s">
        <v>19</v>
      </c>
      <c r="H13757" s="21" t="s">
        <v>172</v>
      </c>
      <c r="I13757" s="25">
        <v>0.28162926018287615</v>
      </c>
      <c r="J13757" s="23">
        <v>4.5</v>
      </c>
      <c r="K13757" s="12">
        <f t="shared" si="434"/>
        <v>1.2673316708229427</v>
      </c>
      <c r="L13757" s="21" t="s">
        <v>21</v>
      </c>
      <c r="M13757" s="23">
        <f t="shared" si="435"/>
        <v>3.6</v>
      </c>
      <c r="N13757" s="6">
        <v>2024</v>
      </c>
    </row>
    <row r="13758" spans="1:14" ht="19.95" customHeight="1">
      <c r="A13758" s="20" t="s">
        <v>158</v>
      </c>
      <c r="B13758" s="20" t="s">
        <v>14</v>
      </c>
      <c r="C13758" s="20" t="s">
        <v>15</v>
      </c>
      <c r="D13758" s="20" t="s">
        <v>16</v>
      </c>
      <c r="E13758" s="20" t="s">
        <v>27</v>
      </c>
      <c r="F13758" s="21"/>
      <c r="G13758" s="20" t="s">
        <v>19</v>
      </c>
      <c r="H13758" s="21" t="s">
        <v>156</v>
      </c>
      <c r="I13758" s="25">
        <v>3.1930555555555552E-2</v>
      </c>
      <c r="J13758" s="23">
        <v>34</v>
      </c>
      <c r="K13758" s="12">
        <f t="shared" si="434"/>
        <v>1.0856388888888888</v>
      </c>
      <c r="L13758" s="21" t="s">
        <v>21</v>
      </c>
      <c r="M13758" s="23">
        <f t="shared" si="435"/>
        <v>27.2</v>
      </c>
      <c r="N13758" s="6">
        <v>2024</v>
      </c>
    </row>
    <row r="13759" spans="1:14" ht="19.95" customHeight="1">
      <c r="A13759" s="20" t="s">
        <v>392</v>
      </c>
      <c r="B13759" s="20" t="s">
        <v>42</v>
      </c>
      <c r="C13759" s="20" t="s">
        <v>44</v>
      </c>
      <c r="D13759" s="20" t="s">
        <v>16</v>
      </c>
      <c r="E13759" s="20" t="s">
        <v>147</v>
      </c>
      <c r="F13759" s="21"/>
      <c r="G13759" s="20" t="s">
        <v>19</v>
      </c>
      <c r="H13759" s="21" t="s">
        <v>159</v>
      </c>
      <c r="I13759" s="25">
        <v>0.16904266666666665</v>
      </c>
      <c r="J13759" s="23">
        <v>2.67</v>
      </c>
      <c r="K13759" s="12">
        <f t="shared" si="434"/>
        <v>0.45134391999999995</v>
      </c>
      <c r="L13759" s="21" t="s">
        <v>21</v>
      </c>
      <c r="M13759" s="23">
        <f t="shared" si="435"/>
        <v>2.1</v>
      </c>
      <c r="N13759" s="6">
        <v>2024</v>
      </c>
    </row>
    <row r="13760" spans="1:14" ht="19.95" customHeight="1">
      <c r="A13760" s="20" t="s">
        <v>392</v>
      </c>
      <c r="B13760" s="20" t="s">
        <v>42</v>
      </c>
      <c r="C13760" s="20" t="s">
        <v>41</v>
      </c>
      <c r="D13760" s="20" t="s">
        <v>16</v>
      </c>
      <c r="E13760" s="20" t="s">
        <v>147</v>
      </c>
      <c r="F13760" s="21"/>
      <c r="G13760" s="20" t="s">
        <v>19</v>
      </c>
      <c r="H13760" s="21" t="s">
        <v>159</v>
      </c>
      <c r="I13760" s="25">
        <v>0.70470588235294118</v>
      </c>
      <c r="J13760" s="23">
        <v>3.75</v>
      </c>
      <c r="K13760" s="12">
        <f t="shared" si="434"/>
        <v>2.6426470588235293</v>
      </c>
      <c r="L13760" s="21" t="s">
        <v>21</v>
      </c>
      <c r="M13760" s="23">
        <f t="shared" si="435"/>
        <v>3</v>
      </c>
      <c r="N13760" s="6">
        <v>2024</v>
      </c>
    </row>
    <row r="13761" spans="1:14" ht="19.95" customHeight="1">
      <c r="A13761" s="20" t="s">
        <v>308</v>
      </c>
      <c r="B13761" s="20" t="s">
        <v>33</v>
      </c>
      <c r="C13761" s="20" t="s">
        <v>72</v>
      </c>
      <c r="D13761" s="20" t="s">
        <v>16</v>
      </c>
      <c r="E13761" s="20" t="s">
        <v>147</v>
      </c>
      <c r="F13761" s="21"/>
      <c r="G13761" s="20" t="s">
        <v>19</v>
      </c>
      <c r="H13761" s="21" t="s">
        <v>172</v>
      </c>
      <c r="I13761" s="25">
        <v>0.19286184210526316</v>
      </c>
      <c r="J13761" s="23">
        <v>4</v>
      </c>
      <c r="K13761" s="12">
        <f t="shared" si="434"/>
        <v>0.77144736842105266</v>
      </c>
      <c r="L13761" s="21" t="s">
        <v>21</v>
      </c>
      <c r="M13761" s="23">
        <f t="shared" si="435"/>
        <v>3.2</v>
      </c>
      <c r="N13761" s="6">
        <v>2024</v>
      </c>
    </row>
    <row r="13762" spans="1:14" ht="19.95" customHeight="1">
      <c r="A13762" s="20" t="s">
        <v>308</v>
      </c>
      <c r="B13762" s="20" t="s">
        <v>42</v>
      </c>
      <c r="C13762" s="20" t="s">
        <v>69</v>
      </c>
      <c r="D13762" s="20" t="s">
        <v>83</v>
      </c>
      <c r="E13762" s="20" t="s">
        <v>207</v>
      </c>
      <c r="F13762" s="21"/>
      <c r="G13762" s="20" t="s">
        <v>19</v>
      </c>
      <c r="H13762" s="21" t="s">
        <v>172</v>
      </c>
      <c r="I13762" s="25">
        <v>0.1799344262295082</v>
      </c>
      <c r="J13762" s="23">
        <v>4.2699999999999996</v>
      </c>
      <c r="K13762" s="12">
        <f t="shared" si="434"/>
        <v>0.76831999999999989</v>
      </c>
      <c r="L13762" s="21" t="s">
        <v>21</v>
      </c>
      <c r="M13762" s="23">
        <f t="shared" si="435"/>
        <v>3.4</v>
      </c>
      <c r="N13762" s="6">
        <v>2024</v>
      </c>
    </row>
    <row r="13763" spans="1:14" ht="19.95" customHeight="1">
      <c r="A13763" s="20" t="s">
        <v>308</v>
      </c>
      <c r="B13763" s="20" t="s">
        <v>42</v>
      </c>
      <c r="C13763" s="20" t="s">
        <v>43</v>
      </c>
      <c r="D13763" s="20" t="s">
        <v>83</v>
      </c>
      <c r="E13763" s="20" t="s">
        <v>207</v>
      </c>
      <c r="F13763" s="21"/>
      <c r="G13763" s="20" t="s">
        <v>19</v>
      </c>
      <c r="H13763" s="21" t="s">
        <v>172</v>
      </c>
      <c r="I13763" s="25">
        <v>0.31206557377049182</v>
      </c>
      <c r="J13763" s="23">
        <v>4</v>
      </c>
      <c r="K13763" s="12">
        <f t="shared" si="434"/>
        <v>1.2482622950819673</v>
      </c>
      <c r="L13763" s="21" t="s">
        <v>21</v>
      </c>
      <c r="M13763" s="23">
        <f t="shared" si="435"/>
        <v>3.2</v>
      </c>
      <c r="N13763" s="6">
        <v>2024</v>
      </c>
    </row>
    <row r="13764" spans="1:14" ht="19.95" customHeight="1">
      <c r="A13764" s="20" t="s">
        <v>248</v>
      </c>
      <c r="B13764" s="20" t="s">
        <v>42</v>
      </c>
      <c r="C13764" s="20" t="s">
        <v>69</v>
      </c>
      <c r="D13764" s="20" t="s">
        <v>16</v>
      </c>
      <c r="E13764" s="20" t="s">
        <v>189</v>
      </c>
      <c r="F13764" s="21"/>
      <c r="G13764" s="20" t="s">
        <v>19</v>
      </c>
      <c r="H13764" s="21" t="s">
        <v>249</v>
      </c>
      <c r="I13764" s="25">
        <v>0.30700952380952384</v>
      </c>
      <c r="J13764" s="23">
        <v>6.8</v>
      </c>
      <c r="K13764" s="12">
        <f t="shared" si="434"/>
        <v>2.0876647619047621</v>
      </c>
      <c r="L13764" s="21" t="s">
        <v>21</v>
      </c>
      <c r="M13764" s="23">
        <f t="shared" si="435"/>
        <v>5.4</v>
      </c>
      <c r="N13764" s="6">
        <v>2024</v>
      </c>
    </row>
    <row r="13765" spans="1:14" ht="19.95" customHeight="1">
      <c r="A13765" s="20" t="s">
        <v>321</v>
      </c>
      <c r="B13765" s="20" t="s">
        <v>48</v>
      </c>
      <c r="C13765" s="20" t="s">
        <v>119</v>
      </c>
      <c r="D13765" s="20" t="s">
        <v>16</v>
      </c>
      <c r="E13765" s="20" t="s">
        <v>17</v>
      </c>
      <c r="F13765" s="21"/>
      <c r="G13765" s="20" t="s">
        <v>19</v>
      </c>
      <c r="H13765" s="21" t="s">
        <v>92</v>
      </c>
      <c r="I13765" s="25">
        <v>7.0620000000000003</v>
      </c>
      <c r="J13765" s="23">
        <v>0.75</v>
      </c>
      <c r="K13765" s="12">
        <f t="shared" si="434"/>
        <v>5.2965</v>
      </c>
      <c r="L13765" s="21" t="s">
        <v>21</v>
      </c>
      <c r="M13765" s="23">
        <f t="shared" si="435"/>
        <v>0.6</v>
      </c>
      <c r="N13765" s="6">
        <v>2024</v>
      </c>
    </row>
    <row r="13766" spans="1:14" ht="19.95" customHeight="1">
      <c r="A13766" s="20" t="s">
        <v>276</v>
      </c>
      <c r="B13766" s="20" t="s">
        <v>40</v>
      </c>
      <c r="C13766" s="20" t="s">
        <v>61</v>
      </c>
      <c r="D13766" s="20" t="s">
        <v>26</v>
      </c>
      <c r="E13766" s="20" t="s">
        <v>189</v>
      </c>
      <c r="F13766" s="21"/>
      <c r="G13766" s="20" t="s">
        <v>19</v>
      </c>
      <c r="H13766" s="21" t="s">
        <v>92</v>
      </c>
      <c r="I13766" s="25">
        <v>6.2465000000000002</v>
      </c>
      <c r="J13766" s="23">
        <v>4.5999999999999996</v>
      </c>
      <c r="K13766" s="12">
        <f>I13766*J13766</f>
        <v>28.733899999999998</v>
      </c>
      <c r="L13766" s="21" t="s">
        <v>21</v>
      </c>
      <c r="M13766" s="23">
        <f t="shared" si="435"/>
        <v>3.7</v>
      </c>
      <c r="N13766" s="6">
        <v>2024</v>
      </c>
    </row>
    <row r="13767" spans="1:14" ht="19.95" customHeight="1">
      <c r="A13767" s="20" t="s">
        <v>211</v>
      </c>
      <c r="B13767" s="20" t="s">
        <v>14</v>
      </c>
      <c r="C13767" s="20" t="s">
        <v>192</v>
      </c>
      <c r="D13767" s="20" t="s">
        <v>183</v>
      </c>
      <c r="E13767" s="20" t="s">
        <v>207</v>
      </c>
      <c r="F13767" s="21"/>
      <c r="G13767" s="20" t="s">
        <v>19</v>
      </c>
      <c r="H13767" s="21" t="s">
        <v>229</v>
      </c>
      <c r="I13767" s="25">
        <v>4.5384615384615381E-3</v>
      </c>
      <c r="J13767" s="23">
        <v>200</v>
      </c>
      <c r="K13767" s="12">
        <f t="shared" ref="K13767:K13811" si="436">I13767*J13767</f>
        <v>0.90769230769230758</v>
      </c>
      <c r="L13767" s="21" t="s">
        <v>21</v>
      </c>
      <c r="M13767" s="23">
        <f t="shared" si="435"/>
        <v>160</v>
      </c>
      <c r="N13767" s="6">
        <v>2024</v>
      </c>
    </row>
    <row r="13768" spans="1:14" ht="19.95" customHeight="1">
      <c r="A13768" s="20" t="s">
        <v>248</v>
      </c>
      <c r="B13768" s="20" t="s">
        <v>14</v>
      </c>
      <c r="C13768" s="20" t="s">
        <v>51</v>
      </c>
      <c r="D13768" s="20" t="s">
        <v>16</v>
      </c>
      <c r="E13768" s="20" t="s">
        <v>73</v>
      </c>
      <c r="F13768" s="21"/>
      <c r="G13768" s="20" t="s">
        <v>19</v>
      </c>
      <c r="H13768" s="21" t="s">
        <v>20</v>
      </c>
      <c r="I13768" s="25">
        <v>2.0049999999999999</v>
      </c>
      <c r="J13768" s="23">
        <v>24</v>
      </c>
      <c r="K13768" s="12">
        <f t="shared" si="436"/>
        <v>48.12</v>
      </c>
      <c r="L13768" s="21" t="s">
        <v>21</v>
      </c>
      <c r="M13768" s="23">
        <f t="shared" si="435"/>
        <v>19.2</v>
      </c>
      <c r="N13768" s="6">
        <v>2024</v>
      </c>
    </row>
    <row r="13769" spans="1:14" ht="19.95" customHeight="1">
      <c r="A13769" s="20" t="s">
        <v>211</v>
      </c>
      <c r="B13769" s="20" t="s">
        <v>14</v>
      </c>
      <c r="C13769" s="20" t="s">
        <v>192</v>
      </c>
      <c r="D13769" s="20" t="s">
        <v>183</v>
      </c>
      <c r="E13769" s="20" t="s">
        <v>207</v>
      </c>
      <c r="F13769" s="21"/>
      <c r="G13769" s="20" t="s">
        <v>19</v>
      </c>
      <c r="H13769" s="21" t="s">
        <v>229</v>
      </c>
      <c r="I13769" s="25">
        <v>4.4943820224719105E-3</v>
      </c>
      <c r="J13769" s="23">
        <v>200</v>
      </c>
      <c r="K13769" s="12">
        <f t="shared" si="436"/>
        <v>0.89887640449438211</v>
      </c>
      <c r="L13769" s="21" t="s">
        <v>21</v>
      </c>
      <c r="M13769" s="23">
        <f t="shared" si="435"/>
        <v>160</v>
      </c>
      <c r="N13769" s="6">
        <v>2024</v>
      </c>
    </row>
    <row r="13770" spans="1:14" ht="19.95" customHeight="1">
      <c r="A13770" s="20" t="s">
        <v>248</v>
      </c>
      <c r="B13770" s="20" t="s">
        <v>33</v>
      </c>
      <c r="C13770" s="20" t="s">
        <v>41</v>
      </c>
      <c r="D13770" s="20" t="s">
        <v>16</v>
      </c>
      <c r="E13770" s="20" t="s">
        <v>73</v>
      </c>
      <c r="F13770" s="21"/>
      <c r="G13770" s="20" t="s">
        <v>19</v>
      </c>
      <c r="H13770" s="21" t="s">
        <v>20</v>
      </c>
      <c r="I13770" s="25">
        <v>0.81499999999999995</v>
      </c>
      <c r="J13770" s="23">
        <v>4.1500000000000004</v>
      </c>
      <c r="K13770" s="12">
        <f t="shared" si="436"/>
        <v>3.38225</v>
      </c>
      <c r="L13770" s="21" t="s">
        <v>21</v>
      </c>
      <c r="M13770" s="23">
        <f t="shared" si="435"/>
        <v>3.3</v>
      </c>
      <c r="N13770" s="6">
        <v>2024</v>
      </c>
    </row>
    <row r="13771" spans="1:14" ht="19.95" customHeight="1">
      <c r="A13771" s="20" t="s">
        <v>248</v>
      </c>
      <c r="B13771" s="20" t="s">
        <v>40</v>
      </c>
      <c r="C13771" s="20" t="s">
        <v>38</v>
      </c>
      <c r="D13771" s="20" t="s">
        <v>16</v>
      </c>
      <c r="E13771" s="20" t="s">
        <v>73</v>
      </c>
      <c r="F13771" s="21"/>
      <c r="G13771" s="20" t="s">
        <v>19</v>
      </c>
      <c r="H13771" s="21" t="s">
        <v>20</v>
      </c>
      <c r="I13771" s="25">
        <v>1.59</v>
      </c>
      <c r="J13771" s="23">
        <v>18</v>
      </c>
      <c r="K13771" s="12">
        <f t="shared" si="436"/>
        <v>28.62</v>
      </c>
      <c r="L13771" s="21" t="s">
        <v>21</v>
      </c>
      <c r="M13771" s="23">
        <f t="shared" si="435"/>
        <v>14.4</v>
      </c>
      <c r="N13771" s="6">
        <v>2024</v>
      </c>
    </row>
    <row r="13772" spans="1:14" ht="19.95" customHeight="1">
      <c r="A13772" s="20" t="s">
        <v>211</v>
      </c>
      <c r="B13772" s="20" t="s">
        <v>14</v>
      </c>
      <c r="C13772" s="20" t="s">
        <v>192</v>
      </c>
      <c r="D13772" s="20" t="s">
        <v>183</v>
      </c>
      <c r="E13772" s="20" t="s">
        <v>207</v>
      </c>
      <c r="F13772" s="21"/>
      <c r="G13772" s="20" t="s">
        <v>19</v>
      </c>
      <c r="H13772" s="21" t="s">
        <v>229</v>
      </c>
      <c r="I13772" s="25">
        <v>4.3939393939393936E-3</v>
      </c>
      <c r="J13772" s="23">
        <v>200</v>
      </c>
      <c r="K13772" s="12">
        <f t="shared" si="436"/>
        <v>0.87878787878787867</v>
      </c>
      <c r="L13772" s="21" t="s">
        <v>21</v>
      </c>
      <c r="M13772" s="23">
        <f t="shared" si="435"/>
        <v>160</v>
      </c>
      <c r="N13772" s="6">
        <v>2024</v>
      </c>
    </row>
    <row r="13773" spans="1:14" ht="19.95" customHeight="1">
      <c r="A13773" s="20" t="s">
        <v>211</v>
      </c>
      <c r="B13773" s="20" t="s">
        <v>14</v>
      </c>
      <c r="C13773" s="20" t="s">
        <v>23</v>
      </c>
      <c r="D13773" s="20" t="s">
        <v>183</v>
      </c>
      <c r="E13773" s="20" t="s">
        <v>207</v>
      </c>
      <c r="F13773" s="21"/>
      <c r="G13773" s="20" t="s">
        <v>19</v>
      </c>
      <c r="H13773" s="21" t="s">
        <v>229</v>
      </c>
      <c r="I13773" s="25">
        <v>6.4444444444444436E-3</v>
      </c>
      <c r="J13773" s="23">
        <v>200</v>
      </c>
      <c r="K13773" s="12">
        <f t="shared" si="436"/>
        <v>1.2888888888888888</v>
      </c>
      <c r="L13773" s="21" t="s">
        <v>21</v>
      </c>
      <c r="M13773" s="23">
        <f t="shared" si="435"/>
        <v>160</v>
      </c>
      <c r="N13773" s="6">
        <v>2024</v>
      </c>
    </row>
    <row r="13774" spans="1:14" ht="19.95" customHeight="1">
      <c r="A13774" s="20" t="s">
        <v>248</v>
      </c>
      <c r="B13774" s="20" t="s">
        <v>42</v>
      </c>
      <c r="C13774" s="20" t="s">
        <v>69</v>
      </c>
      <c r="D13774" s="20" t="s">
        <v>16</v>
      </c>
      <c r="E13774" s="20" t="s">
        <v>73</v>
      </c>
      <c r="F13774" s="21"/>
      <c r="G13774" s="20" t="s">
        <v>19</v>
      </c>
      <c r="H13774" s="21" t="s">
        <v>20</v>
      </c>
      <c r="I13774" s="25">
        <v>0.30499999999999999</v>
      </c>
      <c r="J13774" s="23">
        <v>1.5</v>
      </c>
      <c r="K13774" s="12">
        <f t="shared" si="436"/>
        <v>0.45750000000000002</v>
      </c>
      <c r="L13774" s="21" t="s">
        <v>21</v>
      </c>
      <c r="M13774" s="23">
        <f t="shared" si="435"/>
        <v>1.2</v>
      </c>
      <c r="N13774" s="6">
        <v>2024</v>
      </c>
    </row>
    <row r="13775" spans="1:14" ht="19.95" customHeight="1">
      <c r="A13775" s="20" t="s">
        <v>248</v>
      </c>
      <c r="B13775" s="20" t="s">
        <v>42</v>
      </c>
      <c r="C13775" s="20" t="s">
        <v>57</v>
      </c>
      <c r="D13775" s="20" t="s">
        <v>16</v>
      </c>
      <c r="E13775" s="20" t="s">
        <v>73</v>
      </c>
      <c r="F13775" s="21"/>
      <c r="G13775" s="20" t="s">
        <v>19</v>
      </c>
      <c r="H13775" s="21" t="s">
        <v>20</v>
      </c>
      <c r="I13775" s="25">
        <v>2.8149999999999999</v>
      </c>
      <c r="J13775" s="23">
        <v>25</v>
      </c>
      <c r="K13775" s="12">
        <f t="shared" si="436"/>
        <v>70.375</v>
      </c>
      <c r="L13775" s="21" t="s">
        <v>21</v>
      </c>
      <c r="M13775" s="23">
        <f t="shared" si="435"/>
        <v>20</v>
      </c>
      <c r="N13775" s="6">
        <v>2024</v>
      </c>
    </row>
    <row r="13776" spans="1:14" ht="19.95" customHeight="1">
      <c r="A13776" s="20" t="s">
        <v>380</v>
      </c>
      <c r="B13776" s="20" t="s">
        <v>14</v>
      </c>
      <c r="C13776" s="20" t="s">
        <v>15</v>
      </c>
      <c r="D13776" s="20" t="s">
        <v>16</v>
      </c>
      <c r="E13776" s="20" t="s">
        <v>27</v>
      </c>
      <c r="F13776" s="21"/>
      <c r="G13776" s="20" t="s">
        <v>19</v>
      </c>
      <c r="H13776" s="21" t="s">
        <v>198</v>
      </c>
      <c r="I13776" s="25">
        <v>3.9399717514124293E-2</v>
      </c>
      <c r="J13776" s="23">
        <v>6</v>
      </c>
      <c r="K13776" s="12">
        <f t="shared" si="436"/>
        <v>0.23639830508474574</v>
      </c>
      <c r="L13776" s="21" t="s">
        <v>21</v>
      </c>
      <c r="M13776" s="23">
        <f t="shared" si="435"/>
        <v>4.8</v>
      </c>
      <c r="N13776" s="6">
        <v>2024</v>
      </c>
    </row>
    <row r="13777" spans="1:14" ht="19.95" customHeight="1">
      <c r="A13777" s="20" t="s">
        <v>290</v>
      </c>
      <c r="B13777" s="20" t="s">
        <v>48</v>
      </c>
      <c r="C13777" s="20" t="s">
        <v>78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2.7629999999999999</v>
      </c>
      <c r="J13777" s="23">
        <v>42</v>
      </c>
      <c r="K13777" s="12">
        <f t="shared" si="436"/>
        <v>116.04599999999999</v>
      </c>
      <c r="L13777" s="21" t="s">
        <v>21</v>
      </c>
      <c r="M13777" s="23">
        <f t="shared" si="435"/>
        <v>33.6</v>
      </c>
      <c r="N13777" s="6">
        <v>2024</v>
      </c>
    </row>
    <row r="13778" spans="1:14" ht="19.95" customHeight="1">
      <c r="A13778" s="20" t="s">
        <v>346</v>
      </c>
      <c r="B13778" s="20" t="s">
        <v>37</v>
      </c>
      <c r="C13778" s="20" t="s">
        <v>38</v>
      </c>
      <c r="D13778" s="20" t="s">
        <v>16</v>
      </c>
      <c r="E13778" s="20" t="s">
        <v>202</v>
      </c>
      <c r="F13778" s="21"/>
      <c r="G13778" s="20" t="s">
        <v>19</v>
      </c>
      <c r="H13778" s="21" t="s">
        <v>394</v>
      </c>
      <c r="I13778" s="25">
        <v>1.4850000000000001</v>
      </c>
      <c r="J13778" s="23">
        <v>15.5</v>
      </c>
      <c r="K13778" s="12">
        <f t="shared" si="436"/>
        <v>23.017500000000002</v>
      </c>
      <c r="L13778" s="21" t="s">
        <v>21</v>
      </c>
      <c r="M13778" s="23">
        <f t="shared" si="435"/>
        <v>12.4</v>
      </c>
      <c r="N13778" s="6">
        <v>2024</v>
      </c>
    </row>
    <row r="13779" spans="1:14" ht="19.95" customHeight="1">
      <c r="A13779" s="20" t="s">
        <v>346</v>
      </c>
      <c r="B13779" s="20" t="s">
        <v>37</v>
      </c>
      <c r="C13779" s="20" t="s">
        <v>38</v>
      </c>
      <c r="D13779" s="20" t="s">
        <v>16</v>
      </c>
      <c r="E13779" s="20" t="s">
        <v>202</v>
      </c>
      <c r="F13779" s="21"/>
      <c r="G13779" s="20" t="s">
        <v>19</v>
      </c>
      <c r="H13779" s="21" t="s">
        <v>394</v>
      </c>
      <c r="I13779" s="25">
        <v>1.4</v>
      </c>
      <c r="J13779" s="23">
        <v>15.5</v>
      </c>
      <c r="K13779" s="12">
        <f t="shared" si="436"/>
        <v>21.7</v>
      </c>
      <c r="L13779" s="21" t="s">
        <v>21</v>
      </c>
      <c r="M13779" s="23">
        <f t="shared" si="435"/>
        <v>12.4</v>
      </c>
      <c r="N13779" s="6">
        <v>2024</v>
      </c>
    </row>
    <row r="13780" spans="1:14" ht="19.95" customHeight="1">
      <c r="A13780" s="20" t="s">
        <v>393</v>
      </c>
      <c r="B13780" s="20" t="s">
        <v>42</v>
      </c>
      <c r="C13780" s="20" t="s">
        <v>44</v>
      </c>
      <c r="D13780" s="20" t="s">
        <v>16</v>
      </c>
      <c r="E13780" s="20" t="s">
        <v>17</v>
      </c>
      <c r="F13780" s="21"/>
      <c r="G13780" s="20" t="s">
        <v>19</v>
      </c>
      <c r="H13780" s="21" t="s">
        <v>394</v>
      </c>
      <c r="I13780" s="25">
        <v>0.19714285714285712</v>
      </c>
      <c r="J13780" s="23">
        <v>36</v>
      </c>
      <c r="K13780" s="12">
        <f t="shared" si="436"/>
        <v>7.0971428571428561</v>
      </c>
      <c r="L13780" s="21" t="s">
        <v>21</v>
      </c>
      <c r="M13780" s="23">
        <f t="shared" si="435"/>
        <v>28.8</v>
      </c>
      <c r="N13780" s="6">
        <v>2024</v>
      </c>
    </row>
    <row r="13781" spans="1:14" ht="19.95" customHeight="1">
      <c r="A13781" s="20" t="s">
        <v>158</v>
      </c>
      <c r="B13781" s="20" t="s">
        <v>14</v>
      </c>
      <c r="C13781" s="20" t="s">
        <v>51</v>
      </c>
      <c r="D13781" s="20" t="s">
        <v>16</v>
      </c>
      <c r="E13781" s="20" t="s">
        <v>27</v>
      </c>
      <c r="F13781" s="21"/>
      <c r="G13781" s="20" t="s">
        <v>19</v>
      </c>
      <c r="H13781" s="21" t="s">
        <v>92</v>
      </c>
      <c r="I13781" s="25">
        <v>1.925</v>
      </c>
      <c r="J13781" s="23">
        <v>8</v>
      </c>
      <c r="K13781" s="12">
        <f t="shared" si="436"/>
        <v>15.4</v>
      </c>
      <c r="L13781" s="21" t="s">
        <v>21</v>
      </c>
      <c r="M13781" s="23">
        <f t="shared" si="435"/>
        <v>6.4</v>
      </c>
      <c r="N13781" s="6">
        <v>2024</v>
      </c>
    </row>
    <row r="13782" spans="1:14" ht="19.95" customHeight="1">
      <c r="A13782" s="20" t="s">
        <v>158</v>
      </c>
      <c r="B13782" s="20" t="s">
        <v>33</v>
      </c>
      <c r="C13782" s="20" t="s">
        <v>31</v>
      </c>
      <c r="D13782" s="20" t="s">
        <v>16</v>
      </c>
      <c r="E13782" s="20" t="s">
        <v>27</v>
      </c>
      <c r="F13782" s="21"/>
      <c r="G13782" s="20" t="s">
        <v>19</v>
      </c>
      <c r="H13782" s="21" t="s">
        <v>92</v>
      </c>
      <c r="I13782" s="25">
        <v>1.0746666666666667</v>
      </c>
      <c r="J13782" s="23">
        <v>6.75</v>
      </c>
      <c r="K13782" s="12">
        <f t="shared" si="436"/>
        <v>7.2539999999999996</v>
      </c>
      <c r="L13782" s="21" t="s">
        <v>21</v>
      </c>
      <c r="M13782" s="23">
        <f t="shared" si="435"/>
        <v>5.4</v>
      </c>
      <c r="N13782" s="6">
        <v>2024</v>
      </c>
    </row>
    <row r="13783" spans="1:14" ht="19.95" customHeight="1">
      <c r="A13783" s="20" t="s">
        <v>85</v>
      </c>
      <c r="B13783" s="20" t="s">
        <v>33</v>
      </c>
      <c r="C13783" s="20" t="s">
        <v>31</v>
      </c>
      <c r="D13783" s="20" t="s">
        <v>16</v>
      </c>
      <c r="E13783" s="20" t="s">
        <v>73</v>
      </c>
      <c r="F13783" s="21"/>
      <c r="G13783" s="20" t="s">
        <v>19</v>
      </c>
      <c r="H13783" s="21" t="s">
        <v>87</v>
      </c>
      <c r="I13783" s="25">
        <v>1.0533333333333335</v>
      </c>
      <c r="J13783" s="23">
        <v>1</v>
      </c>
      <c r="K13783" s="12">
        <f t="shared" si="436"/>
        <v>1.0533333333333335</v>
      </c>
      <c r="L13783" s="21" t="s">
        <v>21</v>
      </c>
      <c r="M13783" s="23">
        <f t="shared" si="435"/>
        <v>0.8</v>
      </c>
      <c r="N13783" s="6">
        <v>2024</v>
      </c>
    </row>
    <row r="13784" spans="1:14" ht="19.95" customHeight="1">
      <c r="A13784" s="20" t="s">
        <v>346</v>
      </c>
      <c r="B13784" s="20" t="s">
        <v>30</v>
      </c>
      <c r="C13784" s="20" t="s">
        <v>31</v>
      </c>
      <c r="D13784" s="20" t="s">
        <v>16</v>
      </c>
      <c r="E13784" s="20" t="s">
        <v>202</v>
      </c>
      <c r="F13784" s="21"/>
      <c r="G13784" s="20" t="s">
        <v>19</v>
      </c>
      <c r="H13784" s="21" t="s">
        <v>394</v>
      </c>
      <c r="I13784" s="25">
        <v>2.1</v>
      </c>
      <c r="J13784" s="23">
        <v>20</v>
      </c>
      <c r="K13784" s="12">
        <f t="shared" si="436"/>
        <v>42</v>
      </c>
      <c r="L13784" s="21" t="s">
        <v>21</v>
      </c>
      <c r="M13784" s="23">
        <f t="shared" si="435"/>
        <v>16</v>
      </c>
      <c r="N13784" s="6">
        <v>2024</v>
      </c>
    </row>
    <row r="13785" spans="1:14" ht="19.95" customHeight="1">
      <c r="A13785" s="20" t="s">
        <v>346</v>
      </c>
      <c r="B13785" s="20" t="s">
        <v>33</v>
      </c>
      <c r="C13785" s="20" t="s">
        <v>169</v>
      </c>
      <c r="D13785" s="20" t="s">
        <v>16</v>
      </c>
      <c r="E13785" s="20" t="s">
        <v>202</v>
      </c>
      <c r="F13785" s="21"/>
      <c r="G13785" s="20" t="s">
        <v>19</v>
      </c>
      <c r="H13785" s="21" t="s">
        <v>394</v>
      </c>
      <c r="I13785" s="25">
        <v>2.4390000000000001</v>
      </c>
      <c r="J13785" s="23">
        <v>18.5</v>
      </c>
      <c r="K13785" s="12">
        <f t="shared" si="436"/>
        <v>45.121499999999997</v>
      </c>
      <c r="L13785" s="21" t="s">
        <v>21</v>
      </c>
      <c r="M13785" s="23">
        <f t="shared" si="435"/>
        <v>14.8</v>
      </c>
      <c r="N13785" s="6">
        <v>2024</v>
      </c>
    </row>
    <row r="13786" spans="1:14" ht="19.95" customHeight="1">
      <c r="A13786" s="20" t="s">
        <v>346</v>
      </c>
      <c r="B13786" s="20" t="s">
        <v>24</v>
      </c>
      <c r="C13786" s="20" t="s">
        <v>38</v>
      </c>
      <c r="D13786" s="20" t="s">
        <v>16</v>
      </c>
      <c r="E13786" s="20" t="s">
        <v>202</v>
      </c>
      <c r="F13786" s="21"/>
      <c r="G13786" s="20" t="s">
        <v>19</v>
      </c>
      <c r="H13786" s="21" t="s">
        <v>394</v>
      </c>
      <c r="I13786" s="25">
        <v>1.32</v>
      </c>
      <c r="J13786" s="23">
        <v>15</v>
      </c>
      <c r="K13786" s="12">
        <f t="shared" si="436"/>
        <v>19.8</v>
      </c>
      <c r="L13786" s="21" t="s">
        <v>21</v>
      </c>
      <c r="M13786" s="23">
        <f t="shared" si="435"/>
        <v>12</v>
      </c>
      <c r="N13786" s="6">
        <v>2024</v>
      </c>
    </row>
    <row r="13787" spans="1:14" ht="19.95" customHeight="1">
      <c r="A13787" s="20" t="s">
        <v>346</v>
      </c>
      <c r="B13787" s="20" t="s">
        <v>33</v>
      </c>
      <c r="C13787" s="20" t="s">
        <v>169</v>
      </c>
      <c r="D13787" s="20" t="s">
        <v>16</v>
      </c>
      <c r="E13787" s="20" t="s">
        <v>202</v>
      </c>
      <c r="F13787" s="21"/>
      <c r="G13787" s="20" t="s">
        <v>19</v>
      </c>
      <c r="H13787" s="21" t="s">
        <v>394</v>
      </c>
      <c r="I13787" s="25">
        <v>2.17</v>
      </c>
      <c r="J13787" s="23">
        <v>18.5</v>
      </c>
      <c r="K13787" s="12">
        <f t="shared" si="436"/>
        <v>40.144999999999996</v>
      </c>
      <c r="L13787" s="21" t="s">
        <v>21</v>
      </c>
      <c r="M13787" s="23">
        <f t="shared" si="435"/>
        <v>14.8</v>
      </c>
      <c r="N13787" s="6">
        <v>2024</v>
      </c>
    </row>
    <row r="13788" spans="1:14" ht="19.95" customHeight="1">
      <c r="A13788" s="20" t="s">
        <v>290</v>
      </c>
      <c r="B13788" s="20" t="s">
        <v>42</v>
      </c>
      <c r="C13788" s="20" t="s">
        <v>117</v>
      </c>
      <c r="D13788" s="20" t="s">
        <v>16</v>
      </c>
      <c r="E13788" s="20" t="s">
        <v>288</v>
      </c>
      <c r="F13788" s="21"/>
      <c r="G13788" s="20" t="s">
        <v>19</v>
      </c>
      <c r="H13788" s="21" t="s">
        <v>162</v>
      </c>
      <c r="I13788" s="25">
        <v>9.68</v>
      </c>
      <c r="J13788" s="23">
        <v>42</v>
      </c>
      <c r="K13788" s="12">
        <f t="shared" si="436"/>
        <v>406.56</v>
      </c>
      <c r="L13788" s="21" t="s">
        <v>21</v>
      </c>
      <c r="M13788" s="23">
        <f t="shared" si="435"/>
        <v>33.6</v>
      </c>
      <c r="N13788" s="6">
        <v>2024</v>
      </c>
    </row>
    <row r="13789" spans="1:14" ht="19.95" customHeight="1">
      <c r="A13789" s="20" t="s">
        <v>346</v>
      </c>
      <c r="B13789" s="20" t="s">
        <v>40</v>
      </c>
      <c r="C13789" s="20" t="s">
        <v>117</v>
      </c>
      <c r="D13789" s="20" t="s">
        <v>16</v>
      </c>
      <c r="E13789" s="20" t="s">
        <v>202</v>
      </c>
      <c r="F13789" s="21"/>
      <c r="G13789" s="20" t="s">
        <v>19</v>
      </c>
      <c r="H13789" s="21" t="s">
        <v>156</v>
      </c>
      <c r="I13789" s="25">
        <v>16.386666666666667</v>
      </c>
      <c r="J13789" s="23">
        <v>5.5</v>
      </c>
      <c r="K13789" s="12">
        <f t="shared" si="436"/>
        <v>90.126666666666665</v>
      </c>
      <c r="L13789" s="21" t="s">
        <v>21</v>
      </c>
      <c r="M13789" s="23">
        <f t="shared" si="435"/>
        <v>4.4000000000000004</v>
      </c>
      <c r="N13789" s="6">
        <v>2024</v>
      </c>
    </row>
    <row r="13790" spans="1:14" ht="19.95" customHeight="1">
      <c r="A13790" s="20" t="s">
        <v>346</v>
      </c>
      <c r="B13790" s="20" t="s">
        <v>42</v>
      </c>
      <c r="C13790" s="20" t="s">
        <v>68</v>
      </c>
      <c r="D13790" s="20" t="s">
        <v>16</v>
      </c>
      <c r="E13790" s="20" t="s">
        <v>202</v>
      </c>
      <c r="F13790" s="21"/>
      <c r="G13790" s="20" t="s">
        <v>19</v>
      </c>
      <c r="H13790" s="21" t="s">
        <v>156</v>
      </c>
      <c r="I13790" s="25">
        <v>7.6141666666666667</v>
      </c>
      <c r="J13790" s="23">
        <v>5.25</v>
      </c>
      <c r="K13790" s="12">
        <f t="shared" si="436"/>
        <v>39.974375000000002</v>
      </c>
      <c r="L13790" s="21" t="s">
        <v>21</v>
      </c>
      <c r="M13790" s="23">
        <f t="shared" si="435"/>
        <v>4.2</v>
      </c>
      <c r="N13790" s="6">
        <v>2024</v>
      </c>
    </row>
    <row r="13791" spans="1:14" ht="19.95" customHeight="1">
      <c r="A13791" s="20" t="s">
        <v>186</v>
      </c>
      <c r="B13791" s="20" t="s">
        <v>14</v>
      </c>
      <c r="C13791" s="20" t="s">
        <v>46</v>
      </c>
      <c r="D13791" s="20" t="s">
        <v>16</v>
      </c>
      <c r="E13791" s="20" t="s">
        <v>155</v>
      </c>
      <c r="F13791" s="21"/>
      <c r="G13791" s="20" t="s">
        <v>19</v>
      </c>
      <c r="H13791" s="21" t="s">
        <v>92</v>
      </c>
      <c r="I13791" s="25">
        <v>6.5403726708074525E-2</v>
      </c>
      <c r="J13791" s="23">
        <v>2.5099999999999998</v>
      </c>
      <c r="K13791" s="12">
        <f t="shared" si="436"/>
        <v>0.16416335403726703</v>
      </c>
      <c r="L13791" s="21" t="s">
        <v>21</v>
      </c>
      <c r="M13791" s="23">
        <f t="shared" si="435"/>
        <v>2</v>
      </c>
      <c r="N13791" s="6">
        <v>2024</v>
      </c>
    </row>
    <row r="13792" spans="1:14" ht="19.95" customHeight="1">
      <c r="A13792" s="20" t="s">
        <v>186</v>
      </c>
      <c r="B13792" s="20" t="s">
        <v>42</v>
      </c>
      <c r="C13792" s="20" t="s">
        <v>44</v>
      </c>
      <c r="D13792" s="20" t="s">
        <v>16</v>
      </c>
      <c r="E13792" s="20" t="s">
        <v>155</v>
      </c>
      <c r="F13792" s="21"/>
      <c r="G13792" s="20" t="s">
        <v>19</v>
      </c>
      <c r="H13792" s="21" t="s">
        <v>92</v>
      </c>
      <c r="I13792" s="25">
        <v>0.17968253968253969</v>
      </c>
      <c r="J13792" s="23">
        <v>1.6</v>
      </c>
      <c r="K13792" s="12">
        <f t="shared" si="436"/>
        <v>0.28749206349206352</v>
      </c>
      <c r="L13792" s="21" t="s">
        <v>21</v>
      </c>
      <c r="M13792" s="23">
        <f t="shared" si="435"/>
        <v>1.3</v>
      </c>
      <c r="N13792" s="6">
        <v>2024</v>
      </c>
    </row>
    <row r="13793" spans="1:14" ht="19.95" customHeight="1">
      <c r="A13793" s="20" t="s">
        <v>248</v>
      </c>
      <c r="B13793" s="20" t="s">
        <v>14</v>
      </c>
      <c r="C13793" s="20" t="s">
        <v>46</v>
      </c>
      <c r="D13793" s="20" t="s">
        <v>16</v>
      </c>
      <c r="E13793" s="20" t="s">
        <v>202</v>
      </c>
      <c r="F13793" s="21"/>
      <c r="G13793" s="20" t="s">
        <v>19</v>
      </c>
      <c r="H13793" s="21" t="s">
        <v>162</v>
      </c>
      <c r="I13793" s="25">
        <v>8.5483870967741932E-2</v>
      </c>
      <c r="J13793" s="23">
        <v>0.76</v>
      </c>
      <c r="K13793" s="12">
        <f t="shared" si="436"/>
        <v>6.4967741935483866E-2</v>
      </c>
      <c r="L13793" s="21" t="s">
        <v>21</v>
      </c>
      <c r="M13793" s="23">
        <f t="shared" si="435"/>
        <v>0.6</v>
      </c>
      <c r="N13793" s="6">
        <v>2024</v>
      </c>
    </row>
    <row r="13794" spans="1:14" ht="19.95" customHeight="1">
      <c r="A13794" s="20" t="s">
        <v>248</v>
      </c>
      <c r="B13794" s="20" t="s">
        <v>37</v>
      </c>
      <c r="C13794" s="20" t="s">
        <v>36</v>
      </c>
      <c r="D13794" s="20" t="s">
        <v>16</v>
      </c>
      <c r="E13794" s="20" t="s">
        <v>202</v>
      </c>
      <c r="F13794" s="21"/>
      <c r="G13794" s="20" t="s">
        <v>19</v>
      </c>
      <c r="H13794" s="21" t="s">
        <v>162</v>
      </c>
      <c r="I13794" s="25">
        <v>0.54503311258278142</v>
      </c>
      <c r="J13794" s="23">
        <v>0.48</v>
      </c>
      <c r="K13794" s="12">
        <f t="shared" si="436"/>
        <v>0.26161589403973506</v>
      </c>
      <c r="L13794" s="21" t="s">
        <v>21</v>
      </c>
      <c r="M13794" s="23">
        <f t="shared" si="435"/>
        <v>0.4</v>
      </c>
      <c r="N13794" s="6">
        <v>2024</v>
      </c>
    </row>
    <row r="13795" spans="1:14" ht="19.95" customHeight="1">
      <c r="A13795" s="20" t="s">
        <v>300</v>
      </c>
      <c r="B13795" s="20" t="s">
        <v>14</v>
      </c>
      <c r="C13795" s="20" t="s">
        <v>75</v>
      </c>
      <c r="D13795" s="20" t="s">
        <v>16</v>
      </c>
      <c r="E13795" s="20" t="s">
        <v>27</v>
      </c>
      <c r="F13795" s="21"/>
      <c r="G13795" s="20" t="s">
        <v>19</v>
      </c>
      <c r="H13795" s="21" t="s">
        <v>156</v>
      </c>
      <c r="I13795" s="25">
        <v>1.8928571428571427E-2</v>
      </c>
      <c r="J13795" s="23">
        <v>10</v>
      </c>
      <c r="K13795" s="12">
        <f t="shared" si="436"/>
        <v>0.18928571428571428</v>
      </c>
      <c r="L13795" s="21" t="s">
        <v>21</v>
      </c>
      <c r="M13795" s="23">
        <f t="shared" si="435"/>
        <v>8</v>
      </c>
      <c r="N13795" s="6">
        <v>2024</v>
      </c>
    </row>
    <row r="13796" spans="1:14" ht="19.95" customHeight="1">
      <c r="A13796" s="20" t="s">
        <v>248</v>
      </c>
      <c r="B13796" s="20" t="s">
        <v>40</v>
      </c>
      <c r="C13796" s="20" t="s">
        <v>38</v>
      </c>
      <c r="D13796" s="20" t="s">
        <v>16</v>
      </c>
      <c r="E13796" s="20" t="s">
        <v>202</v>
      </c>
      <c r="F13796" s="21"/>
      <c r="G13796" s="20" t="s">
        <v>19</v>
      </c>
      <c r="H13796" s="21" t="s">
        <v>162</v>
      </c>
      <c r="I13796" s="25">
        <v>1.743604651162791</v>
      </c>
      <c r="J13796" s="23">
        <v>1.24</v>
      </c>
      <c r="K13796" s="12">
        <f t="shared" si="436"/>
        <v>2.162069767441861</v>
      </c>
      <c r="L13796" s="21" t="s">
        <v>21</v>
      </c>
      <c r="M13796" s="23">
        <f t="shared" si="435"/>
        <v>1</v>
      </c>
      <c r="N13796" s="6">
        <v>2024</v>
      </c>
    </row>
    <row r="13797" spans="1:14" ht="19.95" customHeight="1">
      <c r="A13797" s="20" t="s">
        <v>248</v>
      </c>
      <c r="B13797" s="20" t="s">
        <v>40</v>
      </c>
      <c r="C13797" s="20" t="s">
        <v>36</v>
      </c>
      <c r="D13797" s="20" t="s">
        <v>16</v>
      </c>
      <c r="E13797" s="20" t="s">
        <v>202</v>
      </c>
      <c r="F13797" s="21"/>
      <c r="G13797" s="20" t="s">
        <v>19</v>
      </c>
      <c r="H13797" s="21" t="s">
        <v>162</v>
      </c>
      <c r="I13797" s="25">
        <v>0.72262458471760793</v>
      </c>
      <c r="J13797" s="23">
        <v>0.55000000000000004</v>
      </c>
      <c r="K13797" s="12">
        <f t="shared" si="436"/>
        <v>0.39744352159468438</v>
      </c>
      <c r="L13797" s="21" t="s">
        <v>21</v>
      </c>
      <c r="M13797" s="23">
        <f t="shared" si="435"/>
        <v>0.4</v>
      </c>
      <c r="N13797" s="6">
        <v>2024</v>
      </c>
    </row>
    <row r="13798" spans="1:14" ht="19.95" customHeight="1">
      <c r="A13798" s="20" t="s">
        <v>248</v>
      </c>
      <c r="B13798" s="20" t="s">
        <v>30</v>
      </c>
      <c r="C13798" s="20" t="s">
        <v>69</v>
      </c>
      <c r="D13798" s="20" t="s">
        <v>16</v>
      </c>
      <c r="E13798" s="20" t="s">
        <v>202</v>
      </c>
      <c r="F13798" s="21"/>
      <c r="G13798" s="20" t="s">
        <v>19</v>
      </c>
      <c r="H13798" s="21" t="s">
        <v>162</v>
      </c>
      <c r="I13798" s="25">
        <v>0.41242894056847546</v>
      </c>
      <c r="J13798" s="23">
        <v>0.75</v>
      </c>
      <c r="K13798" s="12">
        <f t="shared" si="436"/>
        <v>0.30932170542635662</v>
      </c>
      <c r="L13798" s="21" t="s">
        <v>21</v>
      </c>
      <c r="M13798" s="23">
        <f t="shared" si="435"/>
        <v>0.6</v>
      </c>
      <c r="N13798" s="6">
        <v>2024</v>
      </c>
    </row>
    <row r="13799" spans="1:14" ht="19.95" customHeight="1">
      <c r="A13799" s="20" t="s">
        <v>321</v>
      </c>
      <c r="B13799" s="20" t="s">
        <v>30</v>
      </c>
      <c r="C13799" s="20" t="s">
        <v>137</v>
      </c>
      <c r="D13799" s="20" t="s">
        <v>16</v>
      </c>
      <c r="E13799" s="20" t="s">
        <v>17</v>
      </c>
      <c r="F13799" s="21"/>
      <c r="G13799" s="20" t="s">
        <v>19</v>
      </c>
      <c r="H13799" s="21" t="s">
        <v>92</v>
      </c>
      <c r="I13799" s="25">
        <v>20.898214285714285</v>
      </c>
      <c r="J13799" s="23">
        <v>0.85</v>
      </c>
      <c r="K13799" s="12">
        <f t="shared" si="436"/>
        <v>17.763482142857143</v>
      </c>
      <c r="L13799" s="21" t="s">
        <v>21</v>
      </c>
      <c r="M13799" s="23">
        <f t="shared" si="435"/>
        <v>0.7</v>
      </c>
      <c r="N13799" s="6">
        <v>2024</v>
      </c>
    </row>
    <row r="13800" spans="1:14" ht="19.95" customHeight="1">
      <c r="A13800" s="20" t="s">
        <v>85</v>
      </c>
      <c r="B13800" s="20" t="s">
        <v>48</v>
      </c>
      <c r="C13800" s="20" t="s">
        <v>88</v>
      </c>
      <c r="D13800" s="20" t="s">
        <v>16</v>
      </c>
      <c r="E13800" s="20" t="s">
        <v>73</v>
      </c>
      <c r="F13800" s="21"/>
      <c r="G13800" s="20" t="s">
        <v>19</v>
      </c>
      <c r="H13800" s="21" t="s">
        <v>100</v>
      </c>
      <c r="I13800" s="25">
        <v>0.97</v>
      </c>
      <c r="J13800" s="23">
        <v>2</v>
      </c>
      <c r="K13800" s="12">
        <f t="shared" si="436"/>
        <v>1.94</v>
      </c>
      <c r="L13800" s="21" t="s">
        <v>21</v>
      </c>
      <c r="M13800" s="23">
        <f t="shared" si="435"/>
        <v>1.6</v>
      </c>
      <c r="N13800" s="6">
        <v>2024</v>
      </c>
    </row>
    <row r="13801" spans="1:14" ht="19.95" customHeight="1">
      <c r="A13801" s="20" t="s">
        <v>339</v>
      </c>
      <c r="B13801" s="20" t="s">
        <v>30</v>
      </c>
      <c r="C13801" s="20" t="s">
        <v>31</v>
      </c>
      <c r="D13801" s="20" t="s">
        <v>16</v>
      </c>
      <c r="E13801" s="20" t="s">
        <v>73</v>
      </c>
      <c r="F13801" s="21"/>
      <c r="G13801" s="20" t="s">
        <v>19</v>
      </c>
      <c r="H13801" s="21" t="s">
        <v>20</v>
      </c>
      <c r="I13801" s="25">
        <v>1.8268</v>
      </c>
      <c r="J13801" s="23">
        <v>12.11</v>
      </c>
      <c r="K13801" s="12">
        <f t="shared" si="436"/>
        <v>22.122547999999998</v>
      </c>
      <c r="L13801" s="21" t="s">
        <v>21</v>
      </c>
      <c r="M13801" s="23">
        <f t="shared" si="435"/>
        <v>9.6999999999999993</v>
      </c>
      <c r="N13801" s="6">
        <v>2024</v>
      </c>
    </row>
    <row r="13802" spans="1:14" ht="19.95" customHeight="1">
      <c r="A13802" s="20" t="s">
        <v>158</v>
      </c>
      <c r="B13802" s="20" t="s">
        <v>42</v>
      </c>
      <c r="C13802" s="20" t="s">
        <v>31</v>
      </c>
      <c r="D13802" s="20" t="s">
        <v>16</v>
      </c>
      <c r="E13802" s="20" t="s">
        <v>27</v>
      </c>
      <c r="F13802" s="21"/>
      <c r="G13802" s="20" t="s">
        <v>19</v>
      </c>
      <c r="H13802" s="21" t="s">
        <v>92</v>
      </c>
      <c r="I13802" s="25">
        <v>1.1299999999999999</v>
      </c>
      <c r="J13802" s="23">
        <v>7.5</v>
      </c>
      <c r="K13802" s="12">
        <f t="shared" si="436"/>
        <v>8.4749999999999996</v>
      </c>
      <c r="L13802" s="21" t="s">
        <v>21</v>
      </c>
      <c r="M13802" s="23">
        <f t="shared" si="435"/>
        <v>6</v>
      </c>
      <c r="N13802" s="6">
        <v>2024</v>
      </c>
    </row>
    <row r="13803" spans="1:14" ht="19.95" customHeight="1">
      <c r="A13803" s="20" t="s">
        <v>393</v>
      </c>
      <c r="B13803" s="20" t="s">
        <v>42</v>
      </c>
      <c r="C13803" s="20" t="s">
        <v>44</v>
      </c>
      <c r="D13803" s="20" t="s">
        <v>16</v>
      </c>
      <c r="E13803" s="20" t="s">
        <v>17</v>
      </c>
      <c r="F13803" s="21"/>
      <c r="G13803" s="20" t="s">
        <v>19</v>
      </c>
      <c r="H13803" s="21" t="s">
        <v>394</v>
      </c>
      <c r="I13803" s="25">
        <v>0.183</v>
      </c>
      <c r="J13803" s="23">
        <v>36</v>
      </c>
      <c r="K13803" s="12">
        <f t="shared" si="436"/>
        <v>6.5880000000000001</v>
      </c>
      <c r="L13803" s="21" t="s">
        <v>21</v>
      </c>
      <c r="M13803" s="23">
        <f t="shared" si="435"/>
        <v>28.8</v>
      </c>
      <c r="N13803" s="6">
        <v>2024</v>
      </c>
    </row>
    <row r="13804" spans="1:14" ht="19.95" customHeight="1">
      <c r="A13804" s="20" t="s">
        <v>393</v>
      </c>
      <c r="B13804" s="20" t="s">
        <v>42</v>
      </c>
      <c r="C13804" s="20" t="s">
        <v>44</v>
      </c>
      <c r="D13804" s="20" t="s">
        <v>16</v>
      </c>
      <c r="E13804" s="20" t="s">
        <v>17</v>
      </c>
      <c r="F13804" s="21"/>
      <c r="G13804" s="20" t="s">
        <v>19</v>
      </c>
      <c r="H13804" s="21" t="s">
        <v>394</v>
      </c>
      <c r="I13804" s="25">
        <v>0.16949999999999998</v>
      </c>
      <c r="J13804" s="23">
        <v>36</v>
      </c>
      <c r="K13804" s="12">
        <f t="shared" si="436"/>
        <v>6.1019999999999994</v>
      </c>
      <c r="L13804" s="21" t="s">
        <v>21</v>
      </c>
      <c r="M13804" s="23">
        <f t="shared" si="435"/>
        <v>28.8</v>
      </c>
      <c r="N13804" s="6">
        <v>2024</v>
      </c>
    </row>
    <row r="13805" spans="1:14" ht="19.95" customHeight="1">
      <c r="A13805" s="20" t="s">
        <v>393</v>
      </c>
      <c r="B13805" s="20" t="s">
        <v>42</v>
      </c>
      <c r="C13805" s="20" t="s">
        <v>44</v>
      </c>
      <c r="D13805" s="20" t="s">
        <v>16</v>
      </c>
      <c r="E13805" s="20" t="s">
        <v>17</v>
      </c>
      <c r="F13805" s="21"/>
      <c r="G13805" s="20" t="s">
        <v>19</v>
      </c>
      <c r="H13805" s="21" t="s">
        <v>394</v>
      </c>
      <c r="I13805" s="25">
        <v>0.18992857142857142</v>
      </c>
      <c r="J13805" s="23">
        <v>36</v>
      </c>
      <c r="K13805" s="12">
        <f t="shared" si="436"/>
        <v>6.8374285714285712</v>
      </c>
      <c r="L13805" s="21" t="s">
        <v>21</v>
      </c>
      <c r="M13805" s="23">
        <f t="shared" si="435"/>
        <v>28.8</v>
      </c>
      <c r="N13805" s="6">
        <v>2024</v>
      </c>
    </row>
    <row r="13806" spans="1:14" ht="19.95" customHeight="1">
      <c r="A13806" s="20" t="s">
        <v>393</v>
      </c>
      <c r="B13806" s="20" t="s">
        <v>42</v>
      </c>
      <c r="C13806" s="20" t="s">
        <v>44</v>
      </c>
      <c r="D13806" s="20" t="s">
        <v>16</v>
      </c>
      <c r="E13806" s="20" t="s">
        <v>17</v>
      </c>
      <c r="F13806" s="21"/>
      <c r="G13806" s="20" t="s">
        <v>19</v>
      </c>
      <c r="H13806" s="21" t="s">
        <v>394</v>
      </c>
      <c r="I13806" s="25">
        <v>0.18062857142857142</v>
      </c>
      <c r="J13806" s="23">
        <v>36</v>
      </c>
      <c r="K13806" s="12">
        <f t="shared" si="436"/>
        <v>6.5026285714285708</v>
      </c>
      <c r="L13806" s="21" t="s">
        <v>21</v>
      </c>
      <c r="M13806" s="23">
        <f t="shared" si="435"/>
        <v>28.8</v>
      </c>
      <c r="N13806" s="6">
        <v>2024</v>
      </c>
    </row>
    <row r="13807" spans="1:14" ht="19.95" customHeight="1">
      <c r="A13807" s="20" t="s">
        <v>392</v>
      </c>
      <c r="B13807" s="20" t="s">
        <v>42</v>
      </c>
      <c r="C13807" s="20" t="s">
        <v>44</v>
      </c>
      <c r="D13807" s="20" t="s">
        <v>16</v>
      </c>
      <c r="E13807" s="20" t="s">
        <v>147</v>
      </c>
      <c r="F13807" s="21"/>
      <c r="G13807" s="20" t="s">
        <v>19</v>
      </c>
      <c r="H13807" s="21" t="s">
        <v>159</v>
      </c>
      <c r="I13807" s="25">
        <v>0.17458825831702543</v>
      </c>
      <c r="J13807" s="23">
        <v>2.73</v>
      </c>
      <c r="K13807" s="12">
        <f t="shared" si="436"/>
        <v>0.47662594520547941</v>
      </c>
      <c r="L13807" s="21" t="s">
        <v>21</v>
      </c>
      <c r="M13807" s="23">
        <f t="shared" si="435"/>
        <v>2.2000000000000002</v>
      </c>
      <c r="N13807" s="6">
        <v>2024</v>
      </c>
    </row>
    <row r="13808" spans="1:14" ht="19.95" customHeight="1">
      <c r="A13808" s="20" t="s">
        <v>392</v>
      </c>
      <c r="B13808" s="20" t="s">
        <v>42</v>
      </c>
      <c r="C13808" s="20" t="s">
        <v>41</v>
      </c>
      <c r="D13808" s="20" t="s">
        <v>16</v>
      </c>
      <c r="E13808" s="20" t="s">
        <v>147</v>
      </c>
      <c r="F13808" s="21"/>
      <c r="G13808" s="20" t="s">
        <v>19</v>
      </c>
      <c r="H13808" s="21" t="s">
        <v>159</v>
      </c>
      <c r="I13808" s="25">
        <v>0.75854285714285719</v>
      </c>
      <c r="J13808" s="23">
        <v>3.76</v>
      </c>
      <c r="K13808" s="12">
        <f t="shared" si="436"/>
        <v>2.8521211428571429</v>
      </c>
      <c r="L13808" s="21" t="s">
        <v>21</v>
      </c>
      <c r="M13808" s="23">
        <f t="shared" si="435"/>
        <v>3</v>
      </c>
      <c r="N13808" s="6">
        <v>2024</v>
      </c>
    </row>
    <row r="13809" spans="1:14" ht="19.95" customHeight="1">
      <c r="A13809" s="20" t="s">
        <v>290</v>
      </c>
      <c r="B13809" s="20" t="s">
        <v>14</v>
      </c>
      <c r="C13809" s="20" t="s">
        <v>131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5.3319999999999999</v>
      </c>
      <c r="J13809" s="23">
        <v>46.5</v>
      </c>
      <c r="K13809" s="12">
        <f t="shared" si="436"/>
        <v>247.93799999999999</v>
      </c>
      <c r="L13809" s="21" t="s">
        <v>21</v>
      </c>
      <c r="M13809" s="23">
        <f t="shared" si="435"/>
        <v>37.200000000000003</v>
      </c>
      <c r="N13809" s="6">
        <v>2024</v>
      </c>
    </row>
    <row r="13810" spans="1:14" ht="19.95" customHeight="1">
      <c r="A13810" s="20" t="s">
        <v>365</v>
      </c>
      <c r="B13810" s="20" t="s">
        <v>42</v>
      </c>
      <c r="C13810" s="20" t="s">
        <v>69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198</v>
      </c>
      <c r="I13810" s="25">
        <v>0.2765563725490196</v>
      </c>
      <c r="J13810" s="23">
        <v>13.75</v>
      </c>
      <c r="K13810" s="12">
        <f t="shared" si="436"/>
        <v>3.8026501225490197</v>
      </c>
      <c r="L13810" s="21" t="s">
        <v>21</v>
      </c>
      <c r="M13810" s="23">
        <f t="shared" si="435"/>
        <v>11</v>
      </c>
      <c r="N13810" s="6">
        <v>2024</v>
      </c>
    </row>
    <row r="13811" spans="1:14" ht="19.95" customHeight="1">
      <c r="A13811" s="20" t="s">
        <v>339</v>
      </c>
      <c r="B13811" s="20" t="s">
        <v>14</v>
      </c>
      <c r="C13811" s="20" t="s">
        <v>51</v>
      </c>
      <c r="D13811" s="20" t="s">
        <v>16</v>
      </c>
      <c r="E13811" s="20" t="s">
        <v>73</v>
      </c>
      <c r="F13811" s="21"/>
      <c r="G13811" s="20" t="s">
        <v>19</v>
      </c>
      <c r="H13811" s="21" t="s">
        <v>198</v>
      </c>
      <c r="I13811" s="25">
        <v>2.3246666666666664</v>
      </c>
      <c r="J13811" s="23">
        <v>22.86</v>
      </c>
      <c r="K13811" s="12">
        <f t="shared" si="436"/>
        <v>53.141879999999993</v>
      </c>
      <c r="L13811" s="21" t="s">
        <v>21</v>
      </c>
      <c r="M13811" s="23">
        <f t="shared" si="435"/>
        <v>18.3</v>
      </c>
      <c r="N13811" s="6">
        <v>2024</v>
      </c>
    </row>
    <row r="13812" spans="1:14" ht="19.95" customHeight="1">
      <c r="A13812" s="20" t="s">
        <v>211</v>
      </c>
      <c r="B13812" s="20" t="s">
        <v>14</v>
      </c>
      <c r="C13812" s="20" t="s">
        <v>75</v>
      </c>
      <c r="D13812" s="20" t="s">
        <v>183</v>
      </c>
      <c r="E13812" s="20" t="s">
        <v>150</v>
      </c>
      <c r="F13812" s="21"/>
      <c r="G13812" s="20" t="s">
        <v>19</v>
      </c>
      <c r="H13812" s="21" t="s">
        <v>182</v>
      </c>
      <c r="I13812" s="25">
        <v>1.6538461538461537E-2</v>
      </c>
      <c r="J13812" s="23">
        <v>78</v>
      </c>
      <c r="K13812" s="12">
        <f>I13812*J13812</f>
        <v>1.2899999999999998</v>
      </c>
      <c r="L13812" s="21" t="s">
        <v>21</v>
      </c>
      <c r="M13812" s="23">
        <f t="shared" si="435"/>
        <v>62.4</v>
      </c>
      <c r="N13812" s="6">
        <v>2024</v>
      </c>
    </row>
    <row r="13813" spans="1:14" ht="19.95" customHeight="1">
      <c r="A13813" s="20" t="s">
        <v>211</v>
      </c>
      <c r="B13813" s="20" t="s">
        <v>14</v>
      </c>
      <c r="C13813" s="20" t="s">
        <v>223</v>
      </c>
      <c r="D13813" s="20" t="s">
        <v>183</v>
      </c>
      <c r="E13813" s="20" t="s">
        <v>150</v>
      </c>
      <c r="F13813" s="21"/>
      <c r="G13813" s="20" t="s">
        <v>19</v>
      </c>
      <c r="H13813" s="21" t="s">
        <v>182</v>
      </c>
      <c r="I13813" s="25">
        <v>1.2564102564102564E-2</v>
      </c>
      <c r="J13813" s="23">
        <v>78</v>
      </c>
      <c r="K13813" s="12">
        <f t="shared" ref="K13813:K13876" si="437">I13813*J13813</f>
        <v>0.98</v>
      </c>
      <c r="L13813" s="21" t="s">
        <v>21</v>
      </c>
      <c r="M13813" s="23">
        <f t="shared" si="435"/>
        <v>62.4</v>
      </c>
      <c r="N13813" s="6">
        <v>2024</v>
      </c>
    </row>
    <row r="13814" spans="1:14" ht="19.95" customHeight="1">
      <c r="A13814" s="20" t="s">
        <v>211</v>
      </c>
      <c r="B13814" s="20" t="s">
        <v>14</v>
      </c>
      <c r="C13814" s="20" t="s">
        <v>214</v>
      </c>
      <c r="D13814" s="20" t="s">
        <v>183</v>
      </c>
      <c r="E13814" s="20" t="s">
        <v>150</v>
      </c>
      <c r="F13814" s="21"/>
      <c r="G13814" s="20" t="s">
        <v>19</v>
      </c>
      <c r="H13814" s="21" t="s">
        <v>182</v>
      </c>
      <c r="I13814" s="25">
        <v>1.0480769230769231E-2</v>
      </c>
      <c r="J13814" s="23">
        <v>78</v>
      </c>
      <c r="K13814" s="12">
        <f t="shared" si="437"/>
        <v>0.8175</v>
      </c>
      <c r="L13814" s="21" t="s">
        <v>21</v>
      </c>
      <c r="M13814" s="23">
        <f t="shared" si="435"/>
        <v>62.4</v>
      </c>
      <c r="N13814" s="6">
        <v>2024</v>
      </c>
    </row>
    <row r="13815" spans="1:14" ht="19.95" customHeight="1">
      <c r="A13815" s="20" t="s">
        <v>211</v>
      </c>
      <c r="B13815" s="20" t="s">
        <v>14</v>
      </c>
      <c r="C13815" s="20" t="s">
        <v>23</v>
      </c>
      <c r="D13815" s="20" t="s">
        <v>183</v>
      </c>
      <c r="E13815" s="20" t="s">
        <v>150</v>
      </c>
      <c r="F13815" s="21"/>
      <c r="G13815" s="20" t="s">
        <v>19</v>
      </c>
      <c r="H13815" s="21" t="s">
        <v>182</v>
      </c>
      <c r="I13815" s="25">
        <v>7.884615384615384E-3</v>
      </c>
      <c r="J13815" s="23">
        <v>120</v>
      </c>
      <c r="K13815" s="12">
        <f t="shared" si="437"/>
        <v>0.94615384615384612</v>
      </c>
      <c r="L13815" s="21" t="s">
        <v>21</v>
      </c>
      <c r="M13815" s="23">
        <f t="shared" si="435"/>
        <v>96</v>
      </c>
      <c r="N13815" s="6">
        <v>2024</v>
      </c>
    </row>
    <row r="13816" spans="1:14" ht="19.95" customHeight="1">
      <c r="A13816" s="20" t="s">
        <v>211</v>
      </c>
      <c r="B13816" s="20" t="s">
        <v>14</v>
      </c>
      <c r="C13816" s="20" t="s">
        <v>192</v>
      </c>
      <c r="D13816" s="20" t="s">
        <v>183</v>
      </c>
      <c r="E13816" s="20" t="s">
        <v>207</v>
      </c>
      <c r="F13816" s="21"/>
      <c r="G13816" s="20" t="s">
        <v>19</v>
      </c>
      <c r="H13816" s="21" t="s">
        <v>229</v>
      </c>
      <c r="I13816" s="25">
        <v>4.921875E-3</v>
      </c>
      <c r="J13816" s="23">
        <v>205</v>
      </c>
      <c r="K13816" s="12">
        <f t="shared" si="437"/>
        <v>1.008984375</v>
      </c>
      <c r="L13816" s="21" t="s">
        <v>21</v>
      </c>
      <c r="M13816" s="23">
        <f t="shared" ref="M13816:M13879" si="438">ROUND(J13816-J13816*20/100,1)</f>
        <v>164</v>
      </c>
      <c r="N13816" s="6">
        <v>2024</v>
      </c>
    </row>
    <row r="13817" spans="1:14" ht="19.95" customHeight="1">
      <c r="A13817" s="20" t="s">
        <v>211</v>
      </c>
      <c r="B13817" s="20" t="s">
        <v>14</v>
      </c>
      <c r="C13817" s="20" t="s">
        <v>179</v>
      </c>
      <c r="D13817" s="20" t="s">
        <v>183</v>
      </c>
      <c r="E13817" s="20" t="s">
        <v>207</v>
      </c>
      <c r="F13817" s="21"/>
      <c r="G13817" s="20" t="s">
        <v>19</v>
      </c>
      <c r="H13817" s="21" t="s">
        <v>229</v>
      </c>
      <c r="I13817" s="25">
        <v>7.9166666666666673E-3</v>
      </c>
      <c r="J13817" s="23">
        <v>200</v>
      </c>
      <c r="K13817" s="12">
        <f t="shared" si="437"/>
        <v>1.5833333333333335</v>
      </c>
      <c r="L13817" s="21" t="s">
        <v>21</v>
      </c>
      <c r="M13817" s="23">
        <f t="shared" si="438"/>
        <v>160</v>
      </c>
      <c r="N13817" s="6">
        <v>2024</v>
      </c>
    </row>
    <row r="13818" spans="1:14" ht="19.95" customHeight="1">
      <c r="A13818" s="20" t="s">
        <v>211</v>
      </c>
      <c r="B13818" s="20" t="s">
        <v>14</v>
      </c>
      <c r="C13818" s="20" t="s">
        <v>179</v>
      </c>
      <c r="D13818" s="20" t="s">
        <v>183</v>
      </c>
      <c r="E13818" s="20" t="s">
        <v>207</v>
      </c>
      <c r="F13818" s="21"/>
      <c r="G13818" s="20" t="s">
        <v>19</v>
      </c>
      <c r="H13818" s="21" t="s">
        <v>229</v>
      </c>
      <c r="I13818" s="25">
        <v>8.0952380952380946E-3</v>
      </c>
      <c r="J13818" s="23">
        <v>200</v>
      </c>
      <c r="K13818" s="12">
        <f t="shared" si="437"/>
        <v>1.6190476190476188</v>
      </c>
      <c r="L13818" s="21" t="s">
        <v>21</v>
      </c>
      <c r="M13818" s="23">
        <f t="shared" si="438"/>
        <v>160</v>
      </c>
      <c r="N13818" s="6">
        <v>2024</v>
      </c>
    </row>
    <row r="13819" spans="1:14" ht="19.95" customHeight="1">
      <c r="A13819" s="20" t="s">
        <v>211</v>
      </c>
      <c r="B13819" s="20" t="s">
        <v>14</v>
      </c>
      <c r="C13819" s="20" t="s">
        <v>192</v>
      </c>
      <c r="D13819" s="20" t="s">
        <v>183</v>
      </c>
      <c r="E13819" s="20" t="s">
        <v>207</v>
      </c>
      <c r="F13819" s="21"/>
      <c r="G13819" s="20" t="s">
        <v>19</v>
      </c>
      <c r="H13819" s="21" t="s">
        <v>229</v>
      </c>
      <c r="I13819" s="25">
        <v>5.1351351351351356E-3</v>
      </c>
      <c r="J13819" s="23">
        <v>205</v>
      </c>
      <c r="K13819" s="12">
        <f t="shared" si="437"/>
        <v>1.0527027027027027</v>
      </c>
      <c r="L13819" s="21" t="s">
        <v>21</v>
      </c>
      <c r="M13819" s="23">
        <f t="shared" si="438"/>
        <v>164</v>
      </c>
      <c r="N13819" s="6">
        <v>2024</v>
      </c>
    </row>
    <row r="13820" spans="1:14" ht="19.95" customHeight="1">
      <c r="A13820" s="20" t="s">
        <v>211</v>
      </c>
      <c r="B13820" s="20" t="s">
        <v>14</v>
      </c>
      <c r="C13820" s="20" t="s">
        <v>23</v>
      </c>
      <c r="D13820" s="20" t="s">
        <v>183</v>
      </c>
      <c r="E13820" s="20" t="s">
        <v>207</v>
      </c>
      <c r="F13820" s="21"/>
      <c r="G13820" s="20" t="s">
        <v>19</v>
      </c>
      <c r="H13820" s="21" t="s">
        <v>229</v>
      </c>
      <c r="I13820" s="25">
        <v>6.5000000000000006E-3</v>
      </c>
      <c r="J13820" s="23">
        <v>200</v>
      </c>
      <c r="K13820" s="12">
        <f t="shared" si="437"/>
        <v>1.3</v>
      </c>
      <c r="L13820" s="21" t="s">
        <v>21</v>
      </c>
      <c r="M13820" s="23">
        <f t="shared" si="438"/>
        <v>160</v>
      </c>
      <c r="N13820" s="6">
        <v>2024</v>
      </c>
    </row>
    <row r="13821" spans="1:14" ht="19.95" customHeight="1">
      <c r="A13821" s="20" t="s">
        <v>211</v>
      </c>
      <c r="B13821" s="20" t="s">
        <v>14</v>
      </c>
      <c r="C13821" s="20" t="s">
        <v>230</v>
      </c>
      <c r="D13821" s="20" t="s">
        <v>183</v>
      </c>
      <c r="E13821" s="20" t="s">
        <v>207</v>
      </c>
      <c r="F13821" s="21"/>
      <c r="G13821" s="20" t="s">
        <v>19</v>
      </c>
      <c r="H13821" s="21" t="s">
        <v>229</v>
      </c>
      <c r="I13821" s="25">
        <v>0.02</v>
      </c>
      <c r="J13821" s="23">
        <v>190</v>
      </c>
      <c r="K13821" s="12">
        <f t="shared" si="437"/>
        <v>3.8000000000000003</v>
      </c>
      <c r="L13821" s="21" t="s">
        <v>21</v>
      </c>
      <c r="M13821" s="23">
        <f t="shared" si="438"/>
        <v>152</v>
      </c>
      <c r="N13821" s="6">
        <v>2024</v>
      </c>
    </row>
    <row r="13822" spans="1:14" ht="19.95" customHeight="1">
      <c r="A13822" s="20" t="s">
        <v>248</v>
      </c>
      <c r="B13822" s="20" t="s">
        <v>40</v>
      </c>
      <c r="C13822" s="20" t="s">
        <v>31</v>
      </c>
      <c r="D13822" s="20" t="s">
        <v>16</v>
      </c>
      <c r="E13822" s="20" t="s">
        <v>73</v>
      </c>
      <c r="F13822" s="21"/>
      <c r="G13822" s="20" t="s">
        <v>19</v>
      </c>
      <c r="H13822" s="21" t="s">
        <v>20</v>
      </c>
      <c r="I13822" s="25">
        <v>1.75</v>
      </c>
      <c r="J13822" s="23">
        <v>11.71</v>
      </c>
      <c r="K13822" s="12">
        <f t="shared" si="437"/>
        <v>20.4925</v>
      </c>
      <c r="L13822" s="21" t="s">
        <v>21</v>
      </c>
      <c r="M13822" s="23">
        <f t="shared" si="438"/>
        <v>9.4</v>
      </c>
      <c r="N13822" s="6">
        <v>2024</v>
      </c>
    </row>
    <row r="13823" spans="1:14" ht="19.95" customHeight="1">
      <c r="A13823" s="20" t="s">
        <v>248</v>
      </c>
      <c r="B13823" s="20" t="s">
        <v>42</v>
      </c>
      <c r="C13823" s="20" t="s">
        <v>69</v>
      </c>
      <c r="D13823" s="20" t="s">
        <v>16</v>
      </c>
      <c r="E13823" s="20" t="s">
        <v>73</v>
      </c>
      <c r="F13823" s="21"/>
      <c r="G13823" s="20" t="s">
        <v>19</v>
      </c>
      <c r="H13823" s="21" t="s">
        <v>20</v>
      </c>
      <c r="I13823" s="25">
        <v>0.29499999999999998</v>
      </c>
      <c r="J13823" s="23">
        <v>2</v>
      </c>
      <c r="K13823" s="12">
        <f t="shared" si="437"/>
        <v>0.59</v>
      </c>
      <c r="L13823" s="21" t="s">
        <v>21</v>
      </c>
      <c r="M13823" s="23">
        <f t="shared" si="438"/>
        <v>1.6</v>
      </c>
      <c r="N13823" s="6">
        <v>2024</v>
      </c>
    </row>
    <row r="13824" spans="1:14" ht="19.95" customHeight="1">
      <c r="A13824" s="20" t="s">
        <v>211</v>
      </c>
      <c r="B13824" s="20" t="s">
        <v>14</v>
      </c>
      <c r="C13824" s="20" t="s">
        <v>215</v>
      </c>
      <c r="D13824" s="20" t="s">
        <v>183</v>
      </c>
      <c r="E13824" s="20" t="s">
        <v>207</v>
      </c>
      <c r="F13824" s="21"/>
      <c r="G13824" s="20" t="s">
        <v>19</v>
      </c>
      <c r="H13824" s="21" t="s">
        <v>229</v>
      </c>
      <c r="I13824" s="25">
        <v>3.7499999999999999E-3</v>
      </c>
      <c r="J13824" s="23">
        <v>200</v>
      </c>
      <c r="K13824" s="12">
        <f t="shared" si="437"/>
        <v>0.75</v>
      </c>
      <c r="L13824" s="21" t="s">
        <v>21</v>
      </c>
      <c r="M13824" s="23">
        <f t="shared" si="438"/>
        <v>160</v>
      </c>
      <c r="N13824" s="6">
        <v>2024</v>
      </c>
    </row>
    <row r="13825" spans="1:14" ht="19.95" customHeight="1">
      <c r="A13825" s="20" t="s">
        <v>211</v>
      </c>
      <c r="B13825" s="20" t="s">
        <v>14</v>
      </c>
      <c r="C13825" s="20" t="s">
        <v>192</v>
      </c>
      <c r="D13825" s="20" t="s">
        <v>183</v>
      </c>
      <c r="E13825" s="20" t="s">
        <v>207</v>
      </c>
      <c r="F13825" s="21"/>
      <c r="G13825" s="20" t="s">
        <v>19</v>
      </c>
      <c r="H13825" s="21" t="s">
        <v>229</v>
      </c>
      <c r="I13825" s="25">
        <v>5.0000000000000001E-3</v>
      </c>
      <c r="J13825" s="23">
        <v>205</v>
      </c>
      <c r="K13825" s="12">
        <f t="shared" si="437"/>
        <v>1.0249999999999999</v>
      </c>
      <c r="L13825" s="21" t="s">
        <v>21</v>
      </c>
      <c r="M13825" s="23">
        <f t="shared" si="438"/>
        <v>164</v>
      </c>
      <c r="N13825" s="6">
        <v>2024</v>
      </c>
    </row>
    <row r="13826" spans="1:14" ht="19.95" customHeight="1">
      <c r="A13826" s="20" t="s">
        <v>211</v>
      </c>
      <c r="B13826" s="20" t="s">
        <v>14</v>
      </c>
      <c r="C13826" s="20" t="s">
        <v>192</v>
      </c>
      <c r="D13826" s="20" t="s">
        <v>183</v>
      </c>
      <c r="E13826" s="20" t="s">
        <v>150</v>
      </c>
      <c r="F13826" s="21"/>
      <c r="G13826" s="20" t="s">
        <v>19</v>
      </c>
      <c r="H13826" s="21" t="s">
        <v>182</v>
      </c>
      <c r="I13826" s="25">
        <v>5.0000000000000001E-3</v>
      </c>
      <c r="J13826" s="23">
        <v>120</v>
      </c>
      <c r="K13826" s="12">
        <f t="shared" si="437"/>
        <v>0.6</v>
      </c>
      <c r="L13826" s="21" t="s">
        <v>21</v>
      </c>
      <c r="M13826" s="23">
        <f t="shared" si="438"/>
        <v>96</v>
      </c>
      <c r="N13826" s="6">
        <v>2024</v>
      </c>
    </row>
    <row r="13827" spans="1:14" ht="19.95" customHeight="1">
      <c r="A13827" s="20" t="s">
        <v>211</v>
      </c>
      <c r="B13827" s="20" t="s">
        <v>14</v>
      </c>
      <c r="C13827" s="20" t="s">
        <v>179</v>
      </c>
      <c r="D13827" s="20" t="s">
        <v>183</v>
      </c>
      <c r="E13827" s="20" t="s">
        <v>207</v>
      </c>
      <c r="F13827" s="21"/>
      <c r="G13827" s="20" t="s">
        <v>19</v>
      </c>
      <c r="H13827" s="21" t="s">
        <v>229</v>
      </c>
      <c r="I13827" s="25">
        <v>7.9365079365079361E-3</v>
      </c>
      <c r="J13827" s="23">
        <v>200</v>
      </c>
      <c r="K13827" s="12">
        <f t="shared" si="437"/>
        <v>1.5873015873015872</v>
      </c>
      <c r="L13827" s="21" t="s">
        <v>21</v>
      </c>
      <c r="M13827" s="23">
        <f t="shared" si="438"/>
        <v>160</v>
      </c>
      <c r="N13827" s="6">
        <v>2024</v>
      </c>
    </row>
    <row r="13828" spans="1:14" ht="19.95" customHeight="1">
      <c r="A13828" s="20" t="s">
        <v>211</v>
      </c>
      <c r="B13828" s="20" t="s">
        <v>14</v>
      </c>
      <c r="C13828" s="20" t="s">
        <v>192</v>
      </c>
      <c r="D13828" s="20" t="s">
        <v>183</v>
      </c>
      <c r="E13828" s="20" t="s">
        <v>207</v>
      </c>
      <c r="F13828" s="21"/>
      <c r="G13828" s="20" t="s">
        <v>19</v>
      </c>
      <c r="H13828" s="21" t="s">
        <v>229</v>
      </c>
      <c r="I13828" s="25">
        <v>5.0000000000000001E-3</v>
      </c>
      <c r="J13828" s="23">
        <v>205</v>
      </c>
      <c r="K13828" s="12">
        <f t="shared" si="437"/>
        <v>1.0249999999999999</v>
      </c>
      <c r="L13828" s="21" t="s">
        <v>21</v>
      </c>
      <c r="M13828" s="23">
        <f t="shared" si="438"/>
        <v>164</v>
      </c>
      <c r="N13828" s="6">
        <v>2024</v>
      </c>
    </row>
    <row r="13829" spans="1:14" ht="19.95" customHeight="1">
      <c r="A13829" s="20" t="s">
        <v>211</v>
      </c>
      <c r="B13829" s="20" t="s">
        <v>14</v>
      </c>
      <c r="C13829" s="20" t="s">
        <v>179</v>
      </c>
      <c r="D13829" s="20" t="s">
        <v>183</v>
      </c>
      <c r="E13829" s="20" t="s">
        <v>207</v>
      </c>
      <c r="F13829" s="21"/>
      <c r="G13829" s="20" t="s">
        <v>19</v>
      </c>
      <c r="H13829" s="21" t="s">
        <v>229</v>
      </c>
      <c r="I13829" s="25">
        <v>7.9661016949152536E-3</v>
      </c>
      <c r="J13829" s="23">
        <v>200</v>
      </c>
      <c r="K13829" s="12">
        <f t="shared" si="437"/>
        <v>1.5932203389830506</v>
      </c>
      <c r="L13829" s="21" t="s">
        <v>21</v>
      </c>
      <c r="M13829" s="23">
        <f t="shared" si="438"/>
        <v>160</v>
      </c>
      <c r="N13829" s="6">
        <v>2024</v>
      </c>
    </row>
    <row r="13830" spans="1:14" ht="19.95" customHeight="1">
      <c r="A13830" s="20" t="s">
        <v>211</v>
      </c>
      <c r="B13830" s="20" t="s">
        <v>14</v>
      </c>
      <c r="C13830" s="20" t="s">
        <v>179</v>
      </c>
      <c r="D13830" s="20" t="s">
        <v>183</v>
      </c>
      <c r="E13830" s="20" t="s">
        <v>207</v>
      </c>
      <c r="F13830" s="21"/>
      <c r="G13830" s="20" t="s">
        <v>19</v>
      </c>
      <c r="H13830" s="21" t="s">
        <v>229</v>
      </c>
      <c r="I13830" s="25">
        <v>7.9661016949152536E-3</v>
      </c>
      <c r="J13830" s="23">
        <v>200</v>
      </c>
      <c r="K13830" s="12">
        <f t="shared" si="437"/>
        <v>1.5932203389830506</v>
      </c>
      <c r="L13830" s="21" t="s">
        <v>21</v>
      </c>
      <c r="M13830" s="23">
        <f t="shared" si="438"/>
        <v>160</v>
      </c>
      <c r="N13830" s="6">
        <v>2024</v>
      </c>
    </row>
    <row r="13831" spans="1:14" ht="19.95" customHeight="1">
      <c r="A13831" s="20" t="s">
        <v>211</v>
      </c>
      <c r="B13831" s="20" t="s">
        <v>14</v>
      </c>
      <c r="C13831" s="20" t="s">
        <v>192</v>
      </c>
      <c r="D13831" s="20" t="s">
        <v>183</v>
      </c>
      <c r="E13831" s="20" t="s">
        <v>207</v>
      </c>
      <c r="F13831" s="21"/>
      <c r="G13831" s="20" t="s">
        <v>19</v>
      </c>
      <c r="H13831" s="21" t="s">
        <v>229</v>
      </c>
      <c r="I13831" s="25">
        <v>5.1481481481481474E-3</v>
      </c>
      <c r="J13831" s="23">
        <v>205</v>
      </c>
      <c r="K13831" s="12">
        <f t="shared" si="437"/>
        <v>1.0553703703703703</v>
      </c>
      <c r="L13831" s="21" t="s">
        <v>21</v>
      </c>
      <c r="M13831" s="23">
        <f t="shared" si="438"/>
        <v>164</v>
      </c>
      <c r="N13831" s="6">
        <v>2024</v>
      </c>
    </row>
    <row r="13832" spans="1:14" ht="19.95" customHeight="1">
      <c r="A13832" s="20" t="s">
        <v>211</v>
      </c>
      <c r="B13832" s="20" t="s">
        <v>14</v>
      </c>
      <c r="C13832" s="20" t="s">
        <v>75</v>
      </c>
      <c r="D13832" s="20" t="s">
        <v>183</v>
      </c>
      <c r="E13832" s="20" t="s">
        <v>207</v>
      </c>
      <c r="F13832" s="21"/>
      <c r="G13832" s="20" t="s">
        <v>19</v>
      </c>
      <c r="H13832" s="21" t="s">
        <v>229</v>
      </c>
      <c r="I13832" s="25">
        <v>1.5681818181818182E-2</v>
      </c>
      <c r="J13832" s="23">
        <v>190</v>
      </c>
      <c r="K13832" s="12">
        <f t="shared" si="437"/>
        <v>2.9795454545454545</v>
      </c>
      <c r="L13832" s="21" t="s">
        <v>21</v>
      </c>
      <c r="M13832" s="23">
        <f t="shared" si="438"/>
        <v>152</v>
      </c>
      <c r="N13832" s="6">
        <v>2024</v>
      </c>
    </row>
    <row r="13833" spans="1:14" ht="19.95" customHeight="1">
      <c r="A13833" s="20" t="s">
        <v>211</v>
      </c>
      <c r="B13833" s="20" t="s">
        <v>14</v>
      </c>
      <c r="C13833" s="20" t="s">
        <v>123</v>
      </c>
      <c r="D13833" s="20" t="s">
        <v>183</v>
      </c>
      <c r="E13833" s="20" t="s">
        <v>207</v>
      </c>
      <c r="F13833" s="21"/>
      <c r="G13833" s="20" t="s">
        <v>19</v>
      </c>
      <c r="H13833" s="21" t="s">
        <v>229</v>
      </c>
      <c r="I13833" s="25">
        <v>0.03</v>
      </c>
      <c r="J13833" s="23">
        <v>200</v>
      </c>
      <c r="K13833" s="12">
        <f t="shared" si="437"/>
        <v>6</v>
      </c>
      <c r="L13833" s="21" t="s">
        <v>21</v>
      </c>
      <c r="M13833" s="23">
        <f t="shared" si="438"/>
        <v>160</v>
      </c>
      <c r="N13833" s="6">
        <v>2024</v>
      </c>
    </row>
    <row r="13834" spans="1:14" ht="19.95" customHeight="1">
      <c r="A13834" s="20" t="s">
        <v>211</v>
      </c>
      <c r="B13834" s="20" t="s">
        <v>14</v>
      </c>
      <c r="C13834" s="20" t="s">
        <v>192</v>
      </c>
      <c r="D13834" s="20" t="s">
        <v>183</v>
      </c>
      <c r="E13834" s="20" t="s">
        <v>207</v>
      </c>
      <c r="F13834" s="21"/>
      <c r="G13834" s="20" t="s">
        <v>19</v>
      </c>
      <c r="H13834" s="21" t="s">
        <v>229</v>
      </c>
      <c r="I13834" s="25">
        <v>5.1612903225806452E-3</v>
      </c>
      <c r="J13834" s="23">
        <v>205</v>
      </c>
      <c r="K13834" s="12">
        <f t="shared" si="437"/>
        <v>1.0580645161290323</v>
      </c>
      <c r="L13834" s="21" t="s">
        <v>21</v>
      </c>
      <c r="M13834" s="23">
        <f t="shared" si="438"/>
        <v>164</v>
      </c>
      <c r="N13834" s="6">
        <v>2024</v>
      </c>
    </row>
    <row r="13835" spans="1:14" ht="19.95" customHeight="1">
      <c r="A13835" s="20" t="s">
        <v>211</v>
      </c>
      <c r="B13835" s="20" t="s">
        <v>14</v>
      </c>
      <c r="C13835" s="20" t="s">
        <v>192</v>
      </c>
      <c r="D13835" s="20" t="s">
        <v>183</v>
      </c>
      <c r="E13835" s="20" t="s">
        <v>150</v>
      </c>
      <c r="F13835" s="21"/>
      <c r="G13835" s="20" t="s">
        <v>19</v>
      </c>
      <c r="H13835" s="21" t="s">
        <v>182</v>
      </c>
      <c r="I13835" s="25">
        <v>5.5555555555555558E-3</v>
      </c>
      <c r="J13835" s="23">
        <v>120</v>
      </c>
      <c r="K13835" s="12">
        <f t="shared" si="437"/>
        <v>0.66666666666666674</v>
      </c>
      <c r="L13835" s="21" t="s">
        <v>21</v>
      </c>
      <c r="M13835" s="23">
        <f t="shared" si="438"/>
        <v>96</v>
      </c>
      <c r="N13835" s="6">
        <v>2024</v>
      </c>
    </row>
    <row r="13836" spans="1:14" ht="19.95" customHeight="1">
      <c r="A13836" s="20" t="s">
        <v>248</v>
      </c>
      <c r="B13836" s="20" t="s">
        <v>42</v>
      </c>
      <c r="C13836" s="20" t="s">
        <v>72</v>
      </c>
      <c r="D13836" s="20" t="s">
        <v>16</v>
      </c>
      <c r="E13836" s="20" t="s">
        <v>73</v>
      </c>
      <c r="F13836" s="21"/>
      <c r="G13836" s="20" t="s">
        <v>19</v>
      </c>
      <c r="H13836" s="21" t="s">
        <v>20</v>
      </c>
      <c r="I13836" s="25">
        <v>0.42</v>
      </c>
      <c r="J13836" s="23">
        <v>2</v>
      </c>
      <c r="K13836" s="12">
        <f t="shared" si="437"/>
        <v>0.84</v>
      </c>
      <c r="L13836" s="21" t="s">
        <v>21</v>
      </c>
      <c r="M13836" s="23">
        <f t="shared" si="438"/>
        <v>1.6</v>
      </c>
      <c r="N13836" s="6">
        <v>2024</v>
      </c>
    </row>
    <row r="13837" spans="1:14" ht="19.95" customHeight="1">
      <c r="A13837" s="20" t="s">
        <v>211</v>
      </c>
      <c r="B13837" s="20" t="s">
        <v>14</v>
      </c>
      <c r="C13837" s="20" t="s">
        <v>75</v>
      </c>
      <c r="D13837" s="20" t="s">
        <v>183</v>
      </c>
      <c r="E13837" s="20" t="s">
        <v>207</v>
      </c>
      <c r="F13837" s="21"/>
      <c r="G13837" s="20" t="s">
        <v>19</v>
      </c>
      <c r="H13837" s="21" t="s">
        <v>229</v>
      </c>
      <c r="I13837" s="25">
        <v>1.5596590909090909E-2</v>
      </c>
      <c r="J13837" s="23">
        <v>190</v>
      </c>
      <c r="K13837" s="12">
        <f t="shared" si="437"/>
        <v>2.9633522727272728</v>
      </c>
      <c r="L13837" s="21" t="s">
        <v>21</v>
      </c>
      <c r="M13837" s="23">
        <f t="shared" si="438"/>
        <v>152</v>
      </c>
      <c r="N13837" s="6">
        <v>2024</v>
      </c>
    </row>
    <row r="13838" spans="1:14" ht="19.95" customHeight="1">
      <c r="A13838" s="20" t="s">
        <v>211</v>
      </c>
      <c r="B13838" s="20" t="s">
        <v>14</v>
      </c>
      <c r="C13838" s="20" t="s">
        <v>123</v>
      </c>
      <c r="D13838" s="20" t="s">
        <v>183</v>
      </c>
      <c r="E13838" s="20" t="s">
        <v>207</v>
      </c>
      <c r="F13838" s="21"/>
      <c r="G13838" s="20" t="s">
        <v>19</v>
      </c>
      <c r="H13838" s="21" t="s">
        <v>229</v>
      </c>
      <c r="I13838" s="25">
        <v>2.3125E-2</v>
      </c>
      <c r="J13838" s="23">
        <v>200</v>
      </c>
      <c r="K13838" s="12">
        <f t="shared" si="437"/>
        <v>4.625</v>
      </c>
      <c r="L13838" s="21" t="s">
        <v>21</v>
      </c>
      <c r="M13838" s="23">
        <f t="shared" si="438"/>
        <v>160</v>
      </c>
      <c r="N13838" s="6">
        <v>2024</v>
      </c>
    </row>
    <row r="13839" spans="1:14" ht="19.95" customHeight="1">
      <c r="A13839" s="20" t="s">
        <v>211</v>
      </c>
      <c r="B13839" s="20" t="s">
        <v>14</v>
      </c>
      <c r="C13839" s="20" t="s">
        <v>219</v>
      </c>
      <c r="D13839" s="20" t="s">
        <v>183</v>
      </c>
      <c r="E13839" s="20" t="s">
        <v>207</v>
      </c>
      <c r="F13839" s="21"/>
      <c r="G13839" s="20" t="s">
        <v>19</v>
      </c>
      <c r="H13839" s="21" t="s">
        <v>229</v>
      </c>
      <c r="I13839" s="25">
        <v>4.0277777777777777E-3</v>
      </c>
      <c r="J13839" s="23">
        <v>200</v>
      </c>
      <c r="K13839" s="12">
        <f t="shared" si="437"/>
        <v>0.80555555555555558</v>
      </c>
      <c r="L13839" s="21" t="s">
        <v>21</v>
      </c>
      <c r="M13839" s="23">
        <f t="shared" si="438"/>
        <v>160</v>
      </c>
      <c r="N13839" s="6">
        <v>2024</v>
      </c>
    </row>
    <row r="13840" spans="1:14" ht="19.95" customHeight="1">
      <c r="A13840" s="20" t="s">
        <v>211</v>
      </c>
      <c r="B13840" s="20" t="s">
        <v>14</v>
      </c>
      <c r="C13840" s="20" t="s">
        <v>192</v>
      </c>
      <c r="D13840" s="20" t="s">
        <v>183</v>
      </c>
      <c r="E13840" s="20" t="s">
        <v>207</v>
      </c>
      <c r="F13840" s="21"/>
      <c r="G13840" s="20" t="s">
        <v>19</v>
      </c>
      <c r="H13840" s="21" t="s">
        <v>229</v>
      </c>
      <c r="I13840" s="25">
        <v>4.5920138888888885E-3</v>
      </c>
      <c r="J13840" s="23">
        <v>205</v>
      </c>
      <c r="K13840" s="12">
        <f t="shared" si="437"/>
        <v>0.94136284722222219</v>
      </c>
      <c r="L13840" s="21" t="s">
        <v>21</v>
      </c>
      <c r="M13840" s="23">
        <f t="shared" si="438"/>
        <v>164</v>
      </c>
      <c r="N13840" s="6">
        <v>2024</v>
      </c>
    </row>
    <row r="13841" spans="1:14" ht="19.95" customHeight="1">
      <c r="A13841" s="20" t="s">
        <v>211</v>
      </c>
      <c r="B13841" s="20" t="s">
        <v>14</v>
      </c>
      <c r="C13841" s="20" t="s">
        <v>23</v>
      </c>
      <c r="D13841" s="20" t="s">
        <v>183</v>
      </c>
      <c r="E13841" s="20" t="s">
        <v>207</v>
      </c>
      <c r="F13841" s="21"/>
      <c r="G13841" s="20" t="s">
        <v>19</v>
      </c>
      <c r="H13841" s="21" t="s">
        <v>229</v>
      </c>
      <c r="I13841" s="25">
        <v>6.6919191919191916E-3</v>
      </c>
      <c r="J13841" s="23">
        <v>200</v>
      </c>
      <c r="K13841" s="12">
        <f t="shared" si="437"/>
        <v>1.3383838383838382</v>
      </c>
      <c r="L13841" s="21" t="s">
        <v>21</v>
      </c>
      <c r="M13841" s="23">
        <f t="shared" si="438"/>
        <v>160</v>
      </c>
      <c r="N13841" s="6">
        <v>2024</v>
      </c>
    </row>
    <row r="13842" spans="1:14" ht="19.95" customHeight="1">
      <c r="A13842" s="20" t="s">
        <v>211</v>
      </c>
      <c r="B13842" s="20" t="s">
        <v>14</v>
      </c>
      <c r="C13842" s="20" t="s">
        <v>192</v>
      </c>
      <c r="D13842" s="20" t="s">
        <v>183</v>
      </c>
      <c r="E13842" s="20" t="s">
        <v>207</v>
      </c>
      <c r="F13842" s="21"/>
      <c r="G13842" s="20" t="s">
        <v>19</v>
      </c>
      <c r="H13842" s="21" t="s">
        <v>229</v>
      </c>
      <c r="I13842" s="25">
        <v>5.0000000000000001E-3</v>
      </c>
      <c r="J13842" s="23">
        <v>205</v>
      </c>
      <c r="K13842" s="12">
        <f t="shared" si="437"/>
        <v>1.0249999999999999</v>
      </c>
      <c r="L13842" s="21" t="s">
        <v>21</v>
      </c>
      <c r="M13842" s="23">
        <f t="shared" si="438"/>
        <v>164</v>
      </c>
      <c r="N13842" s="6">
        <v>2024</v>
      </c>
    </row>
    <row r="13843" spans="1:14" ht="19.95" customHeight="1">
      <c r="A13843" s="20" t="s">
        <v>211</v>
      </c>
      <c r="B13843" s="20" t="s">
        <v>14</v>
      </c>
      <c r="C13843" s="20" t="s">
        <v>192</v>
      </c>
      <c r="D13843" s="20" t="s">
        <v>183</v>
      </c>
      <c r="E13843" s="20" t="s">
        <v>207</v>
      </c>
      <c r="F13843" s="21"/>
      <c r="G13843" s="20" t="s">
        <v>19</v>
      </c>
      <c r="H13843" s="21" t="s">
        <v>229</v>
      </c>
      <c r="I13843" s="25">
        <v>5.0981818181818177E-3</v>
      </c>
      <c r="J13843" s="23">
        <v>205</v>
      </c>
      <c r="K13843" s="12">
        <f t="shared" si="437"/>
        <v>1.0451272727272727</v>
      </c>
      <c r="L13843" s="21" t="s">
        <v>21</v>
      </c>
      <c r="M13843" s="23">
        <f t="shared" si="438"/>
        <v>164</v>
      </c>
      <c r="N13843" s="6">
        <v>2024</v>
      </c>
    </row>
    <row r="13844" spans="1:14" ht="19.95" customHeight="1">
      <c r="A13844" s="20" t="s">
        <v>211</v>
      </c>
      <c r="B13844" s="20" t="s">
        <v>14</v>
      </c>
      <c r="C13844" s="20" t="s">
        <v>215</v>
      </c>
      <c r="D13844" s="20" t="s">
        <v>183</v>
      </c>
      <c r="E13844" s="20" t="s">
        <v>207</v>
      </c>
      <c r="F13844" s="21"/>
      <c r="G13844" s="20" t="s">
        <v>19</v>
      </c>
      <c r="H13844" s="21" t="s">
        <v>229</v>
      </c>
      <c r="I13844" s="25">
        <v>3.3846153846153848E-3</v>
      </c>
      <c r="J13844" s="23">
        <v>200</v>
      </c>
      <c r="K13844" s="12">
        <f t="shared" si="437"/>
        <v>0.67692307692307696</v>
      </c>
      <c r="L13844" s="21" t="s">
        <v>21</v>
      </c>
      <c r="M13844" s="23">
        <f t="shared" si="438"/>
        <v>160</v>
      </c>
      <c r="N13844" s="6">
        <v>2024</v>
      </c>
    </row>
    <row r="13845" spans="1:14" ht="19.95" customHeight="1">
      <c r="A13845" s="20" t="s">
        <v>211</v>
      </c>
      <c r="B13845" s="20" t="s">
        <v>14</v>
      </c>
      <c r="C13845" s="20" t="s">
        <v>192</v>
      </c>
      <c r="D13845" s="20" t="s">
        <v>183</v>
      </c>
      <c r="E13845" s="20" t="s">
        <v>207</v>
      </c>
      <c r="F13845" s="21"/>
      <c r="G13845" s="20" t="s">
        <v>19</v>
      </c>
      <c r="H13845" s="21" t="s">
        <v>229</v>
      </c>
      <c r="I13845" s="25">
        <v>5.1999999999999998E-3</v>
      </c>
      <c r="J13845" s="23">
        <v>205</v>
      </c>
      <c r="K13845" s="12">
        <f t="shared" si="437"/>
        <v>1.0660000000000001</v>
      </c>
      <c r="L13845" s="21" t="s">
        <v>21</v>
      </c>
      <c r="M13845" s="23">
        <f t="shared" si="438"/>
        <v>164</v>
      </c>
      <c r="N13845" s="6">
        <v>2024</v>
      </c>
    </row>
    <row r="13846" spans="1:14" ht="19.95" customHeight="1">
      <c r="A13846" s="20" t="s">
        <v>211</v>
      </c>
      <c r="B13846" s="20" t="s">
        <v>14</v>
      </c>
      <c r="C13846" s="20" t="s">
        <v>179</v>
      </c>
      <c r="D13846" s="20" t="s">
        <v>183</v>
      </c>
      <c r="E13846" s="20" t="s">
        <v>207</v>
      </c>
      <c r="F13846" s="21"/>
      <c r="G13846" s="20" t="s">
        <v>19</v>
      </c>
      <c r="H13846" s="21" t="s">
        <v>229</v>
      </c>
      <c r="I13846" s="25">
        <v>7.8205128205128208E-3</v>
      </c>
      <c r="J13846" s="23">
        <v>200</v>
      </c>
      <c r="K13846" s="12">
        <f t="shared" si="437"/>
        <v>1.5641025641025641</v>
      </c>
      <c r="L13846" s="21" t="s">
        <v>21</v>
      </c>
      <c r="M13846" s="23">
        <f t="shared" si="438"/>
        <v>160</v>
      </c>
      <c r="N13846" s="6">
        <v>2024</v>
      </c>
    </row>
    <row r="13847" spans="1:14" ht="19.95" customHeight="1">
      <c r="A13847" s="20" t="s">
        <v>211</v>
      </c>
      <c r="B13847" s="20" t="s">
        <v>14</v>
      </c>
      <c r="C13847" s="20" t="s">
        <v>192</v>
      </c>
      <c r="D13847" s="20" t="s">
        <v>183</v>
      </c>
      <c r="E13847" s="20" t="s">
        <v>207</v>
      </c>
      <c r="F13847" s="21"/>
      <c r="G13847" s="20" t="s">
        <v>19</v>
      </c>
      <c r="H13847" s="21" t="s">
        <v>229</v>
      </c>
      <c r="I13847" s="25">
        <v>5.3125000000000004E-3</v>
      </c>
      <c r="J13847" s="23">
        <v>205</v>
      </c>
      <c r="K13847" s="12">
        <f t="shared" si="437"/>
        <v>1.0890625</v>
      </c>
      <c r="L13847" s="21" t="s">
        <v>21</v>
      </c>
      <c r="M13847" s="23">
        <f t="shared" si="438"/>
        <v>164</v>
      </c>
      <c r="N13847" s="6">
        <v>2024</v>
      </c>
    </row>
    <row r="13848" spans="1:14" ht="19.95" customHeight="1">
      <c r="A13848" s="20" t="s">
        <v>211</v>
      </c>
      <c r="B13848" s="20" t="s">
        <v>14</v>
      </c>
      <c r="C13848" s="20" t="s">
        <v>179</v>
      </c>
      <c r="D13848" s="20" t="s">
        <v>183</v>
      </c>
      <c r="E13848" s="20" t="s">
        <v>207</v>
      </c>
      <c r="F13848" s="21"/>
      <c r="G13848" s="20" t="s">
        <v>19</v>
      </c>
      <c r="H13848" s="21" t="s">
        <v>229</v>
      </c>
      <c r="I13848" s="25">
        <v>7.9385964912280713E-3</v>
      </c>
      <c r="J13848" s="23">
        <v>200</v>
      </c>
      <c r="K13848" s="12">
        <f t="shared" si="437"/>
        <v>1.5877192982456143</v>
      </c>
      <c r="L13848" s="21" t="s">
        <v>21</v>
      </c>
      <c r="M13848" s="23">
        <f t="shared" si="438"/>
        <v>160</v>
      </c>
      <c r="N13848" s="6">
        <v>2024</v>
      </c>
    </row>
    <row r="13849" spans="1:14" ht="19.95" customHeight="1">
      <c r="A13849" s="20" t="s">
        <v>211</v>
      </c>
      <c r="B13849" s="20" t="s">
        <v>14</v>
      </c>
      <c r="C13849" s="20" t="s">
        <v>219</v>
      </c>
      <c r="D13849" s="20" t="s">
        <v>183</v>
      </c>
      <c r="E13849" s="20" t="s">
        <v>207</v>
      </c>
      <c r="F13849" s="21"/>
      <c r="G13849" s="20" t="s">
        <v>19</v>
      </c>
      <c r="H13849" s="21" t="s">
        <v>229</v>
      </c>
      <c r="I13849" s="25">
        <v>3.4328358208955225E-3</v>
      </c>
      <c r="J13849" s="23">
        <v>200</v>
      </c>
      <c r="K13849" s="12">
        <f t="shared" si="437"/>
        <v>0.68656716417910446</v>
      </c>
      <c r="L13849" s="21" t="s">
        <v>21</v>
      </c>
      <c r="M13849" s="23">
        <f t="shared" si="438"/>
        <v>160</v>
      </c>
      <c r="N13849" s="6">
        <v>2024</v>
      </c>
    </row>
    <row r="13850" spans="1:14" ht="19.95" customHeight="1">
      <c r="A13850" s="20" t="s">
        <v>211</v>
      </c>
      <c r="B13850" s="20" t="s">
        <v>14</v>
      </c>
      <c r="C13850" s="20" t="s">
        <v>192</v>
      </c>
      <c r="D13850" s="20" t="s">
        <v>183</v>
      </c>
      <c r="E13850" s="20" t="s">
        <v>207</v>
      </c>
      <c r="F13850" s="21"/>
      <c r="G13850" s="20" t="s">
        <v>19</v>
      </c>
      <c r="H13850" s="21" t="s">
        <v>229</v>
      </c>
      <c r="I13850" s="25">
        <v>4.8979591836734691E-3</v>
      </c>
      <c r="J13850" s="23">
        <v>205</v>
      </c>
      <c r="K13850" s="12">
        <f t="shared" si="437"/>
        <v>1.0040816326530613</v>
      </c>
      <c r="L13850" s="21" t="s">
        <v>21</v>
      </c>
      <c r="M13850" s="23">
        <f t="shared" si="438"/>
        <v>164</v>
      </c>
      <c r="N13850" s="6">
        <v>2024</v>
      </c>
    </row>
    <row r="13851" spans="1:14" ht="19.95" customHeight="1">
      <c r="A13851" s="20" t="s">
        <v>211</v>
      </c>
      <c r="B13851" s="20" t="s">
        <v>14</v>
      </c>
      <c r="C13851" s="20" t="s">
        <v>219</v>
      </c>
      <c r="D13851" s="20" t="s">
        <v>183</v>
      </c>
      <c r="E13851" s="20" t="s">
        <v>207</v>
      </c>
      <c r="F13851" s="21"/>
      <c r="G13851" s="20" t="s">
        <v>19</v>
      </c>
      <c r="H13851" s="21" t="s">
        <v>229</v>
      </c>
      <c r="I13851" s="25">
        <v>3.9850746268656713E-3</v>
      </c>
      <c r="J13851" s="23">
        <v>200</v>
      </c>
      <c r="K13851" s="12">
        <f t="shared" si="437"/>
        <v>0.79701492537313423</v>
      </c>
      <c r="L13851" s="21" t="s">
        <v>21</v>
      </c>
      <c r="M13851" s="23">
        <f t="shared" si="438"/>
        <v>160</v>
      </c>
      <c r="N13851" s="6">
        <v>2024</v>
      </c>
    </row>
    <row r="13852" spans="1:14" ht="19.95" customHeight="1">
      <c r="A13852" s="20" t="s">
        <v>211</v>
      </c>
      <c r="B13852" s="20" t="s">
        <v>14</v>
      </c>
      <c r="C13852" s="20" t="s">
        <v>192</v>
      </c>
      <c r="D13852" s="20" t="s">
        <v>183</v>
      </c>
      <c r="E13852" s="20" t="s">
        <v>207</v>
      </c>
      <c r="F13852" s="21"/>
      <c r="G13852" s="20" t="s">
        <v>19</v>
      </c>
      <c r="H13852" s="21" t="s">
        <v>229</v>
      </c>
      <c r="I13852" s="25">
        <v>5.2040816326530612E-3</v>
      </c>
      <c r="J13852" s="23">
        <v>205</v>
      </c>
      <c r="K13852" s="12">
        <f t="shared" si="437"/>
        <v>1.0668367346938776</v>
      </c>
      <c r="L13852" s="21" t="s">
        <v>21</v>
      </c>
      <c r="M13852" s="23">
        <f t="shared" si="438"/>
        <v>164</v>
      </c>
      <c r="N13852" s="6">
        <v>2024</v>
      </c>
    </row>
    <row r="13853" spans="1:14" ht="19.95" customHeight="1">
      <c r="A13853" s="20" t="s">
        <v>211</v>
      </c>
      <c r="B13853" s="20" t="s">
        <v>14</v>
      </c>
      <c r="C13853" s="20" t="s">
        <v>75</v>
      </c>
      <c r="D13853" s="20" t="s">
        <v>183</v>
      </c>
      <c r="E13853" s="20" t="s">
        <v>207</v>
      </c>
      <c r="F13853" s="21"/>
      <c r="G13853" s="20" t="s">
        <v>19</v>
      </c>
      <c r="H13853" s="21" t="s">
        <v>229</v>
      </c>
      <c r="I13853" s="25">
        <v>1.6500000000000001E-2</v>
      </c>
      <c r="J13853" s="23">
        <v>190</v>
      </c>
      <c r="K13853" s="12">
        <f t="shared" si="437"/>
        <v>3.1350000000000002</v>
      </c>
      <c r="L13853" s="21" t="s">
        <v>21</v>
      </c>
      <c r="M13853" s="23">
        <f t="shared" si="438"/>
        <v>152</v>
      </c>
      <c r="N13853" s="6">
        <v>2024</v>
      </c>
    </row>
    <row r="13854" spans="1:14" ht="19.95" customHeight="1">
      <c r="A13854" s="20" t="s">
        <v>211</v>
      </c>
      <c r="B13854" s="20" t="s">
        <v>14</v>
      </c>
      <c r="C13854" s="20" t="s">
        <v>192</v>
      </c>
      <c r="D13854" s="20" t="s">
        <v>183</v>
      </c>
      <c r="E13854" s="20" t="s">
        <v>207</v>
      </c>
      <c r="F13854" s="21"/>
      <c r="G13854" s="20" t="s">
        <v>19</v>
      </c>
      <c r="H13854" s="21" t="s">
        <v>229</v>
      </c>
      <c r="I13854" s="25">
        <v>4.8484848484848485E-3</v>
      </c>
      <c r="J13854" s="23">
        <v>205</v>
      </c>
      <c r="K13854" s="12">
        <f t="shared" si="437"/>
        <v>0.9939393939393939</v>
      </c>
      <c r="L13854" s="21" t="s">
        <v>21</v>
      </c>
      <c r="M13854" s="23">
        <f t="shared" si="438"/>
        <v>164</v>
      </c>
      <c r="N13854" s="6">
        <v>2024</v>
      </c>
    </row>
    <row r="13855" spans="1:14" ht="19.95" customHeight="1">
      <c r="A13855" s="20" t="s">
        <v>211</v>
      </c>
      <c r="B13855" s="20" t="s">
        <v>14</v>
      </c>
      <c r="C13855" s="20" t="s">
        <v>179</v>
      </c>
      <c r="D13855" s="20" t="s">
        <v>183</v>
      </c>
      <c r="E13855" s="20" t="s">
        <v>207</v>
      </c>
      <c r="F13855" s="21"/>
      <c r="G13855" s="20" t="s">
        <v>19</v>
      </c>
      <c r="H13855" s="21" t="s">
        <v>229</v>
      </c>
      <c r="I13855" s="25">
        <v>8.2142857142857139E-3</v>
      </c>
      <c r="J13855" s="23">
        <v>200</v>
      </c>
      <c r="K13855" s="12">
        <f t="shared" si="437"/>
        <v>1.6428571428571428</v>
      </c>
      <c r="L13855" s="21" t="s">
        <v>21</v>
      </c>
      <c r="M13855" s="23">
        <f t="shared" si="438"/>
        <v>160</v>
      </c>
      <c r="N13855" s="6">
        <v>2024</v>
      </c>
    </row>
    <row r="13856" spans="1:14" ht="19.95" customHeight="1">
      <c r="A13856" s="20" t="s">
        <v>211</v>
      </c>
      <c r="B13856" s="20" t="s">
        <v>14</v>
      </c>
      <c r="C13856" s="20" t="s">
        <v>192</v>
      </c>
      <c r="D13856" s="20" t="s">
        <v>183</v>
      </c>
      <c r="E13856" s="20" t="s">
        <v>150</v>
      </c>
      <c r="F13856" s="21"/>
      <c r="G13856" s="20" t="s">
        <v>19</v>
      </c>
      <c r="H13856" s="21" t="s">
        <v>182</v>
      </c>
      <c r="I13856" s="25">
        <v>5.5128205128205125E-3</v>
      </c>
      <c r="J13856" s="23">
        <v>120</v>
      </c>
      <c r="K13856" s="12">
        <f t="shared" si="437"/>
        <v>0.66153846153846152</v>
      </c>
      <c r="L13856" s="21" t="s">
        <v>21</v>
      </c>
      <c r="M13856" s="23">
        <f t="shared" si="438"/>
        <v>96</v>
      </c>
      <c r="N13856" s="6">
        <v>2024</v>
      </c>
    </row>
    <row r="13857" spans="1:14" ht="19.95" customHeight="1">
      <c r="A13857" s="20" t="s">
        <v>290</v>
      </c>
      <c r="B13857" s="20" t="s">
        <v>40</v>
      </c>
      <c r="C13857" s="20" t="s">
        <v>31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1.19</v>
      </c>
      <c r="J13857" s="23">
        <v>34</v>
      </c>
      <c r="K13857" s="12">
        <f t="shared" si="437"/>
        <v>40.46</v>
      </c>
      <c r="L13857" s="21" t="s">
        <v>21</v>
      </c>
      <c r="M13857" s="23">
        <f t="shared" si="438"/>
        <v>27.2</v>
      </c>
      <c r="N13857" s="6">
        <v>2024</v>
      </c>
    </row>
    <row r="13858" spans="1:14" ht="19.95" customHeight="1">
      <c r="A13858" s="20" t="s">
        <v>290</v>
      </c>
      <c r="B13858" s="20" t="s">
        <v>14</v>
      </c>
      <c r="C13858" s="20" t="s">
        <v>35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0.71</v>
      </c>
      <c r="J13858" s="23">
        <v>22</v>
      </c>
      <c r="K13858" s="12">
        <f t="shared" si="437"/>
        <v>15.62</v>
      </c>
      <c r="L13858" s="21" t="s">
        <v>21</v>
      </c>
      <c r="M13858" s="23">
        <f t="shared" si="438"/>
        <v>17.600000000000001</v>
      </c>
      <c r="N13858" s="6">
        <v>2024</v>
      </c>
    </row>
    <row r="13859" spans="1:14" ht="19.95" customHeight="1">
      <c r="A13859" s="20" t="s">
        <v>290</v>
      </c>
      <c r="B13859" s="20" t="s">
        <v>48</v>
      </c>
      <c r="C13859" s="20" t="s">
        <v>292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1.7489999999999999</v>
      </c>
      <c r="J13859" s="23">
        <v>36.5</v>
      </c>
      <c r="K13859" s="12">
        <f t="shared" si="437"/>
        <v>63.838499999999996</v>
      </c>
      <c r="L13859" s="21" t="s">
        <v>21</v>
      </c>
      <c r="M13859" s="23">
        <f t="shared" si="438"/>
        <v>29.2</v>
      </c>
      <c r="N13859" s="6">
        <v>2024</v>
      </c>
    </row>
    <row r="13860" spans="1:14" ht="19.95" customHeight="1">
      <c r="A13860" s="20" t="s">
        <v>290</v>
      </c>
      <c r="B13860" s="20" t="s">
        <v>42</v>
      </c>
      <c r="C13860" s="20" t="s">
        <v>41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0.65979999999999994</v>
      </c>
      <c r="J13860" s="23">
        <v>11</v>
      </c>
      <c r="K13860" s="12">
        <f t="shared" si="437"/>
        <v>7.2577999999999996</v>
      </c>
      <c r="L13860" s="21" t="s">
        <v>21</v>
      </c>
      <c r="M13860" s="23">
        <f t="shared" si="438"/>
        <v>8.8000000000000007</v>
      </c>
      <c r="N13860" s="6">
        <v>2024</v>
      </c>
    </row>
    <row r="13861" spans="1:14" ht="19.95" customHeight="1">
      <c r="A13861" s="20" t="s">
        <v>158</v>
      </c>
      <c r="B13861" s="20" t="s">
        <v>14</v>
      </c>
      <c r="C13861" s="20" t="s">
        <v>15</v>
      </c>
      <c r="D13861" s="20" t="s">
        <v>16</v>
      </c>
      <c r="E13861" s="20" t="s">
        <v>27</v>
      </c>
      <c r="F13861" s="21"/>
      <c r="G13861" s="20" t="s">
        <v>19</v>
      </c>
      <c r="H13861" s="21" t="s">
        <v>92</v>
      </c>
      <c r="I13861" s="25">
        <v>3.5555555555555556E-2</v>
      </c>
      <c r="J13861" s="23">
        <v>4.74</v>
      </c>
      <c r="K13861" s="12">
        <f t="shared" si="437"/>
        <v>0.16853333333333334</v>
      </c>
      <c r="L13861" s="21" t="s">
        <v>21</v>
      </c>
      <c r="M13861" s="23">
        <f t="shared" si="438"/>
        <v>3.8</v>
      </c>
      <c r="N13861" s="6">
        <v>2024</v>
      </c>
    </row>
    <row r="13862" spans="1:14" ht="19.95" customHeight="1">
      <c r="A13862" s="20" t="s">
        <v>158</v>
      </c>
      <c r="B13862" s="20" t="s">
        <v>14</v>
      </c>
      <c r="C13862" s="20" t="s">
        <v>46</v>
      </c>
      <c r="D13862" s="20" t="s">
        <v>16</v>
      </c>
      <c r="E13862" s="20" t="s">
        <v>27</v>
      </c>
      <c r="F13862" s="21"/>
      <c r="G13862" s="20" t="s">
        <v>19</v>
      </c>
      <c r="H13862" s="21" t="s">
        <v>92</v>
      </c>
      <c r="I13862" s="25">
        <v>6.7539682539682538E-2</v>
      </c>
      <c r="J13862" s="23">
        <v>4.74</v>
      </c>
      <c r="K13862" s="12">
        <f t="shared" si="437"/>
        <v>0.32013809523809522</v>
      </c>
      <c r="L13862" s="21" t="s">
        <v>21</v>
      </c>
      <c r="M13862" s="23">
        <f t="shared" si="438"/>
        <v>3.8</v>
      </c>
      <c r="N13862" s="6">
        <v>2024</v>
      </c>
    </row>
    <row r="13863" spans="1:14" ht="19.95" customHeight="1">
      <c r="A13863" s="20" t="s">
        <v>158</v>
      </c>
      <c r="B13863" s="20" t="s">
        <v>30</v>
      </c>
      <c r="C13863" s="20" t="s">
        <v>41</v>
      </c>
      <c r="D13863" s="20" t="s">
        <v>16</v>
      </c>
      <c r="E13863" s="20" t="s">
        <v>27</v>
      </c>
      <c r="F13863" s="21"/>
      <c r="G13863" s="20" t="s">
        <v>19</v>
      </c>
      <c r="H13863" s="21" t="s">
        <v>92</v>
      </c>
      <c r="I13863" s="25">
        <v>0.84809523809523812</v>
      </c>
      <c r="J13863" s="23">
        <v>6.6</v>
      </c>
      <c r="K13863" s="12">
        <f t="shared" si="437"/>
        <v>5.597428571428571</v>
      </c>
      <c r="L13863" s="21" t="s">
        <v>21</v>
      </c>
      <c r="M13863" s="23">
        <f t="shared" si="438"/>
        <v>5.3</v>
      </c>
      <c r="N13863" s="6">
        <v>2024</v>
      </c>
    </row>
    <row r="13864" spans="1:14" ht="19.95" customHeight="1">
      <c r="A13864" s="20" t="s">
        <v>290</v>
      </c>
      <c r="B13864" s="20" t="s">
        <v>40</v>
      </c>
      <c r="C13864" s="20" t="s">
        <v>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1.2489999999999999</v>
      </c>
      <c r="J13864" s="23">
        <v>34</v>
      </c>
      <c r="K13864" s="12">
        <f t="shared" si="437"/>
        <v>42.465999999999994</v>
      </c>
      <c r="L13864" s="21" t="s">
        <v>21</v>
      </c>
      <c r="M13864" s="23">
        <f t="shared" si="438"/>
        <v>27.2</v>
      </c>
      <c r="N13864" s="6">
        <v>2024</v>
      </c>
    </row>
    <row r="13865" spans="1:14" ht="19.95" customHeight="1">
      <c r="A13865" s="20" t="s">
        <v>211</v>
      </c>
      <c r="B13865" s="20" t="s">
        <v>14</v>
      </c>
      <c r="C13865" s="20" t="s">
        <v>192</v>
      </c>
      <c r="D13865" s="20" t="s">
        <v>213</v>
      </c>
      <c r="E13865" s="20" t="s">
        <v>207</v>
      </c>
      <c r="F13865" s="21"/>
      <c r="G13865" s="20" t="s">
        <v>19</v>
      </c>
      <c r="H13865" s="21" t="s">
        <v>229</v>
      </c>
      <c r="I13865" s="25">
        <v>5.0000000000000001E-3</v>
      </c>
      <c r="J13865" s="23">
        <v>90</v>
      </c>
      <c r="K13865" s="12">
        <f t="shared" si="437"/>
        <v>0.45</v>
      </c>
      <c r="L13865" s="21" t="s">
        <v>21</v>
      </c>
      <c r="M13865" s="23">
        <f t="shared" si="438"/>
        <v>72</v>
      </c>
      <c r="N13865" s="6">
        <v>2024</v>
      </c>
    </row>
    <row r="13866" spans="1:14" ht="19.95" customHeight="1">
      <c r="A13866" s="20" t="s">
        <v>290</v>
      </c>
      <c r="B13866" s="20" t="s">
        <v>42</v>
      </c>
      <c r="C13866" s="20" t="s">
        <v>57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2.2324999999999999</v>
      </c>
      <c r="J13866" s="23">
        <v>39</v>
      </c>
      <c r="K13866" s="12">
        <f t="shared" si="437"/>
        <v>87.067499999999995</v>
      </c>
      <c r="L13866" s="21" t="s">
        <v>21</v>
      </c>
      <c r="M13866" s="23">
        <f t="shared" si="438"/>
        <v>31.2</v>
      </c>
      <c r="N13866" s="6">
        <v>2024</v>
      </c>
    </row>
    <row r="13867" spans="1:14" ht="19.95" customHeight="1">
      <c r="A13867" s="20" t="s">
        <v>85</v>
      </c>
      <c r="B13867" s="20" t="s">
        <v>40</v>
      </c>
      <c r="C13867" s="20" t="s">
        <v>57</v>
      </c>
      <c r="D13867" s="20" t="s">
        <v>16</v>
      </c>
      <c r="E13867" s="20" t="s">
        <v>207</v>
      </c>
      <c r="F13867" s="21"/>
      <c r="G13867" s="20" t="s">
        <v>19</v>
      </c>
      <c r="H13867" s="21" t="s">
        <v>87</v>
      </c>
      <c r="I13867" s="25">
        <v>2.814111111111111</v>
      </c>
      <c r="J13867" s="23">
        <v>1.25</v>
      </c>
      <c r="K13867" s="12">
        <f t="shared" si="437"/>
        <v>3.5176388888888885</v>
      </c>
      <c r="L13867" s="21" t="s">
        <v>21</v>
      </c>
      <c r="M13867" s="23">
        <f t="shared" si="438"/>
        <v>1</v>
      </c>
      <c r="N13867" s="6">
        <v>2024</v>
      </c>
    </row>
    <row r="13868" spans="1:14" ht="19.95" customHeight="1">
      <c r="A13868" s="20" t="s">
        <v>290</v>
      </c>
      <c r="B13868" s="20" t="s">
        <v>42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0.68186666666666662</v>
      </c>
      <c r="J13868" s="23">
        <v>11</v>
      </c>
      <c r="K13868" s="12">
        <f t="shared" si="437"/>
        <v>7.5005333333333333</v>
      </c>
      <c r="L13868" s="21" t="s">
        <v>21</v>
      </c>
      <c r="M13868" s="23">
        <f t="shared" si="438"/>
        <v>8.8000000000000007</v>
      </c>
      <c r="N13868" s="6">
        <v>2024</v>
      </c>
    </row>
    <row r="13869" spans="1:14" ht="19.95" customHeight="1">
      <c r="A13869" s="20" t="s">
        <v>308</v>
      </c>
      <c r="B13869" s="20" t="s">
        <v>42</v>
      </c>
      <c r="C13869" s="20" t="s">
        <v>72</v>
      </c>
      <c r="D13869" s="20" t="s">
        <v>16</v>
      </c>
      <c r="E13869" s="20" t="s">
        <v>147</v>
      </c>
      <c r="F13869" s="21"/>
      <c r="G13869" s="20" t="s">
        <v>19</v>
      </c>
      <c r="H13869" s="21" t="s">
        <v>172</v>
      </c>
      <c r="I13869" s="25">
        <v>0.22216289592760183</v>
      </c>
      <c r="J13869" s="23">
        <v>4.0999999999999996</v>
      </c>
      <c r="K13869" s="12">
        <f t="shared" si="437"/>
        <v>0.91086787330316743</v>
      </c>
      <c r="L13869" s="21" t="s">
        <v>21</v>
      </c>
      <c r="M13869" s="23">
        <f t="shared" si="438"/>
        <v>3.3</v>
      </c>
      <c r="N13869" s="6">
        <v>2024</v>
      </c>
    </row>
    <row r="13870" spans="1:14" ht="19.95" customHeight="1">
      <c r="A13870" s="20" t="s">
        <v>290</v>
      </c>
      <c r="B13870" s="20" t="s">
        <v>42</v>
      </c>
      <c r="C13870" s="20" t="s">
        <v>41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0.67720000000000002</v>
      </c>
      <c r="J13870" s="23">
        <v>11</v>
      </c>
      <c r="K13870" s="12">
        <f t="shared" si="437"/>
        <v>7.4492000000000003</v>
      </c>
      <c r="L13870" s="21" t="s">
        <v>21</v>
      </c>
      <c r="M13870" s="23">
        <f t="shared" si="438"/>
        <v>8.8000000000000007</v>
      </c>
      <c r="N13870" s="6">
        <v>2024</v>
      </c>
    </row>
    <row r="13871" spans="1:14" ht="19.95" customHeight="1">
      <c r="A13871" s="20" t="s">
        <v>211</v>
      </c>
      <c r="B13871" s="20" t="s">
        <v>14</v>
      </c>
      <c r="C13871" s="20" t="s">
        <v>179</v>
      </c>
      <c r="D13871" s="20" t="s">
        <v>183</v>
      </c>
      <c r="E13871" s="20" t="s">
        <v>207</v>
      </c>
      <c r="F13871" s="21"/>
      <c r="G13871" s="20" t="s">
        <v>19</v>
      </c>
      <c r="H13871" s="21" t="s">
        <v>229</v>
      </c>
      <c r="I13871" s="25">
        <v>7.9518072289156624E-3</v>
      </c>
      <c r="J13871" s="23">
        <v>200</v>
      </c>
      <c r="K13871" s="12">
        <f t="shared" si="437"/>
        <v>1.5903614457831325</v>
      </c>
      <c r="L13871" s="21" t="s">
        <v>21</v>
      </c>
      <c r="M13871" s="23">
        <f t="shared" si="438"/>
        <v>160</v>
      </c>
      <c r="N13871" s="6">
        <v>2024</v>
      </c>
    </row>
    <row r="13872" spans="1:14" ht="19.95" customHeight="1">
      <c r="A13872" s="20" t="s">
        <v>211</v>
      </c>
      <c r="B13872" s="20" t="s">
        <v>14</v>
      </c>
      <c r="C13872" s="20" t="s">
        <v>23</v>
      </c>
      <c r="D13872" s="20" t="s">
        <v>183</v>
      </c>
      <c r="E13872" s="20" t="s">
        <v>207</v>
      </c>
      <c r="F13872" s="21"/>
      <c r="G13872" s="20" t="s">
        <v>19</v>
      </c>
      <c r="H13872" s="21" t="s">
        <v>229</v>
      </c>
      <c r="I13872" s="25">
        <v>6.2499999999999995E-3</v>
      </c>
      <c r="J13872" s="23">
        <v>200</v>
      </c>
      <c r="K13872" s="12">
        <f t="shared" si="437"/>
        <v>1.25</v>
      </c>
      <c r="L13872" s="21" t="s">
        <v>21</v>
      </c>
      <c r="M13872" s="23">
        <f t="shared" si="438"/>
        <v>160</v>
      </c>
      <c r="N13872" s="6">
        <v>2024</v>
      </c>
    </row>
    <row r="13873" spans="1:14" ht="19.95" customHeight="1">
      <c r="A13873" s="20" t="s">
        <v>211</v>
      </c>
      <c r="B13873" s="20" t="s">
        <v>14</v>
      </c>
      <c r="C13873" s="20" t="s">
        <v>23</v>
      </c>
      <c r="D13873" s="20" t="s">
        <v>183</v>
      </c>
      <c r="E13873" s="20" t="s">
        <v>207</v>
      </c>
      <c r="F13873" s="21"/>
      <c r="G13873" s="20" t="s">
        <v>19</v>
      </c>
      <c r="H13873" s="21" t="s">
        <v>229</v>
      </c>
      <c r="I13873" s="25">
        <v>6.2745098039215684E-3</v>
      </c>
      <c r="J13873" s="23">
        <v>200</v>
      </c>
      <c r="K13873" s="12">
        <f t="shared" si="437"/>
        <v>1.2549019607843137</v>
      </c>
      <c r="L13873" s="21" t="s">
        <v>21</v>
      </c>
      <c r="M13873" s="23">
        <f t="shared" si="438"/>
        <v>160</v>
      </c>
      <c r="N13873" s="6">
        <v>2024</v>
      </c>
    </row>
    <row r="13874" spans="1:14" ht="19.95" customHeight="1">
      <c r="A13874" s="20" t="s">
        <v>186</v>
      </c>
      <c r="B13874" s="20" t="s">
        <v>62</v>
      </c>
      <c r="C13874" s="20" t="s">
        <v>58</v>
      </c>
      <c r="D13874" s="20" t="s">
        <v>16</v>
      </c>
      <c r="E13874" s="20" t="s">
        <v>155</v>
      </c>
      <c r="F13874" s="21"/>
      <c r="G13874" s="20" t="s">
        <v>19</v>
      </c>
      <c r="H13874" s="21" t="s">
        <v>92</v>
      </c>
      <c r="I13874" s="25">
        <v>0.33847926267281109</v>
      </c>
      <c r="J13874" s="23">
        <v>1.4</v>
      </c>
      <c r="K13874" s="12">
        <f t="shared" si="437"/>
        <v>0.47387096774193549</v>
      </c>
      <c r="L13874" s="21" t="s">
        <v>21</v>
      </c>
      <c r="M13874" s="23">
        <f t="shared" si="438"/>
        <v>1.1000000000000001</v>
      </c>
      <c r="N13874" s="6">
        <v>2024</v>
      </c>
    </row>
    <row r="13875" spans="1:14" ht="19.95" customHeight="1">
      <c r="A13875" s="20" t="s">
        <v>186</v>
      </c>
      <c r="B13875" s="20" t="s">
        <v>42</v>
      </c>
      <c r="C13875" s="20" t="s">
        <v>43</v>
      </c>
      <c r="D13875" s="20" t="s">
        <v>16</v>
      </c>
      <c r="E13875" s="20" t="s">
        <v>155</v>
      </c>
      <c r="F13875" s="21"/>
      <c r="G13875" s="20" t="s">
        <v>19</v>
      </c>
      <c r="H13875" s="21" t="s">
        <v>92</v>
      </c>
      <c r="I13875" s="25">
        <v>0.42194999999999999</v>
      </c>
      <c r="J13875" s="23">
        <v>0.85</v>
      </c>
      <c r="K13875" s="12">
        <f t="shared" si="437"/>
        <v>0.35865749999999996</v>
      </c>
      <c r="L13875" s="21" t="s">
        <v>21</v>
      </c>
      <c r="M13875" s="23">
        <f t="shared" si="438"/>
        <v>0.7</v>
      </c>
      <c r="N13875" s="6">
        <v>2024</v>
      </c>
    </row>
    <row r="13876" spans="1:14" ht="19.95" customHeight="1">
      <c r="A13876" s="20" t="s">
        <v>186</v>
      </c>
      <c r="B13876" s="20" t="s">
        <v>33</v>
      </c>
      <c r="C13876" s="20" t="s">
        <v>43</v>
      </c>
      <c r="D13876" s="20" t="s">
        <v>16</v>
      </c>
      <c r="E13876" s="20" t="s">
        <v>155</v>
      </c>
      <c r="F13876" s="21"/>
      <c r="G13876" s="20" t="s">
        <v>19</v>
      </c>
      <c r="H13876" s="21" t="s">
        <v>92</v>
      </c>
      <c r="I13876" s="25">
        <v>0.34716463414634147</v>
      </c>
      <c r="J13876" s="23">
        <v>0.85</v>
      </c>
      <c r="K13876" s="12">
        <f t="shared" si="437"/>
        <v>0.29508993902439024</v>
      </c>
      <c r="L13876" s="21" t="s">
        <v>21</v>
      </c>
      <c r="M13876" s="23">
        <f t="shared" si="438"/>
        <v>0.7</v>
      </c>
      <c r="N13876" s="6">
        <v>2024</v>
      </c>
    </row>
    <row r="13877" spans="1:14" ht="19.95" customHeight="1">
      <c r="A13877" s="20" t="s">
        <v>186</v>
      </c>
      <c r="B13877" s="20" t="s">
        <v>48</v>
      </c>
      <c r="C13877" s="20" t="s">
        <v>90</v>
      </c>
      <c r="D13877" s="20" t="s">
        <v>16</v>
      </c>
      <c r="E13877" s="20" t="s">
        <v>155</v>
      </c>
      <c r="F13877" s="21"/>
      <c r="G13877" s="20" t="s">
        <v>19</v>
      </c>
      <c r="H13877" s="21" t="s">
        <v>92</v>
      </c>
      <c r="I13877" s="25">
        <v>0.25485294117647062</v>
      </c>
      <c r="J13877" s="23">
        <v>1.5</v>
      </c>
      <c r="K13877" s="12">
        <f t="shared" ref="K13877:K13878" si="439">I13877*J13877</f>
        <v>0.38227941176470592</v>
      </c>
      <c r="L13877" s="21" t="s">
        <v>21</v>
      </c>
      <c r="M13877" s="23">
        <f t="shared" si="438"/>
        <v>1.2</v>
      </c>
      <c r="N13877" s="6">
        <v>2024</v>
      </c>
    </row>
    <row r="13878" spans="1:14" ht="19.95" customHeight="1">
      <c r="A13878" s="20" t="s">
        <v>186</v>
      </c>
      <c r="B13878" s="20" t="s">
        <v>33</v>
      </c>
      <c r="C13878" s="20" t="s">
        <v>359</v>
      </c>
      <c r="D13878" s="20" t="s">
        <v>16</v>
      </c>
      <c r="E13878" s="20" t="s">
        <v>155</v>
      </c>
      <c r="F13878" s="21"/>
      <c r="G13878" s="20" t="s">
        <v>19</v>
      </c>
      <c r="H13878" s="21" t="s">
        <v>92</v>
      </c>
      <c r="I13878" s="25">
        <v>44.725894736842108</v>
      </c>
      <c r="J13878" s="23">
        <v>1.25</v>
      </c>
      <c r="K13878" s="12">
        <f t="shared" si="439"/>
        <v>55.907368421052638</v>
      </c>
      <c r="L13878" s="21" t="s">
        <v>21</v>
      </c>
      <c r="M13878" s="23">
        <f t="shared" si="438"/>
        <v>1</v>
      </c>
      <c r="N13878" s="6">
        <v>2024</v>
      </c>
    </row>
    <row r="13879" spans="1:14" ht="19.95" customHeight="1">
      <c r="A13879" s="20" t="s">
        <v>211</v>
      </c>
      <c r="B13879" s="20" t="s">
        <v>14</v>
      </c>
      <c r="C13879" s="20" t="s">
        <v>179</v>
      </c>
      <c r="D13879" s="20" t="s">
        <v>213</v>
      </c>
      <c r="E13879" s="20" t="s">
        <v>207</v>
      </c>
      <c r="F13879" s="21"/>
      <c r="G13879" s="20" t="s">
        <v>19</v>
      </c>
      <c r="H13879" s="21" t="s">
        <v>229</v>
      </c>
      <c r="I13879" s="25">
        <v>7.9901960784313723E-3</v>
      </c>
      <c r="J13879" s="23">
        <v>50</v>
      </c>
      <c r="K13879" s="12">
        <f>I13879*J13879</f>
        <v>0.3995098039215686</v>
      </c>
      <c r="L13879" s="21" t="s">
        <v>21</v>
      </c>
      <c r="M13879" s="23">
        <f t="shared" si="438"/>
        <v>40</v>
      </c>
      <c r="N13879" s="6">
        <v>2024</v>
      </c>
    </row>
    <row r="13880" spans="1:14" ht="19.95" customHeight="1">
      <c r="A13880" s="20" t="s">
        <v>211</v>
      </c>
      <c r="B13880" s="20" t="s">
        <v>14</v>
      </c>
      <c r="C13880" s="20" t="s">
        <v>192</v>
      </c>
      <c r="D13880" s="20" t="s">
        <v>213</v>
      </c>
      <c r="E13880" s="20" t="s">
        <v>207</v>
      </c>
      <c r="F13880" s="21"/>
      <c r="G13880" s="20" t="s">
        <v>19</v>
      </c>
      <c r="H13880" s="21" t="s">
        <v>229</v>
      </c>
      <c r="I13880" s="25">
        <v>5.0980392156862748E-3</v>
      </c>
      <c r="J13880" s="23">
        <v>50</v>
      </c>
      <c r="K13880" s="12">
        <f t="shared" ref="K13880:K13943" si="440">I13880*J13880</f>
        <v>0.25490196078431376</v>
      </c>
      <c r="L13880" s="21" t="s">
        <v>21</v>
      </c>
      <c r="M13880" s="23">
        <f t="shared" ref="M13880:M13943" si="441">ROUND(J13880-J13880*20/100,1)</f>
        <v>40</v>
      </c>
      <c r="N13880" s="6">
        <v>2024</v>
      </c>
    </row>
    <row r="13881" spans="1:14" ht="19.95" customHeight="1">
      <c r="A13881" s="20" t="s">
        <v>211</v>
      </c>
      <c r="B13881" s="20" t="s">
        <v>14</v>
      </c>
      <c r="C13881" s="20" t="s">
        <v>139</v>
      </c>
      <c r="D13881" s="20" t="s">
        <v>213</v>
      </c>
      <c r="E13881" s="20" t="s">
        <v>207</v>
      </c>
      <c r="F13881" s="21"/>
      <c r="G13881" s="20" t="s">
        <v>19</v>
      </c>
      <c r="H13881" s="21" t="s">
        <v>229</v>
      </c>
      <c r="I13881" s="25">
        <v>9.1501650165016508E-3</v>
      </c>
      <c r="J13881" s="23">
        <v>50</v>
      </c>
      <c r="K13881" s="12">
        <f t="shared" si="440"/>
        <v>0.45750825082508256</v>
      </c>
      <c r="L13881" s="21" t="s">
        <v>21</v>
      </c>
      <c r="M13881" s="23">
        <f t="shared" si="441"/>
        <v>40</v>
      </c>
      <c r="N13881" s="6">
        <v>2024</v>
      </c>
    </row>
    <row r="13882" spans="1:14" ht="19.95" customHeight="1">
      <c r="A13882" s="20" t="s">
        <v>211</v>
      </c>
      <c r="B13882" s="20" t="s">
        <v>14</v>
      </c>
      <c r="C13882" s="20" t="s">
        <v>192</v>
      </c>
      <c r="D13882" s="20" t="s">
        <v>213</v>
      </c>
      <c r="E13882" s="20" t="s">
        <v>207</v>
      </c>
      <c r="F13882" s="21"/>
      <c r="G13882" s="20" t="s">
        <v>19</v>
      </c>
      <c r="H13882" s="21" t="s">
        <v>229</v>
      </c>
      <c r="I13882" s="25">
        <v>5.0990099009900992E-3</v>
      </c>
      <c r="J13882" s="23">
        <v>50</v>
      </c>
      <c r="K13882" s="12">
        <f t="shared" si="440"/>
        <v>0.25495049504950495</v>
      </c>
      <c r="L13882" s="21" t="s">
        <v>21</v>
      </c>
      <c r="M13882" s="23">
        <f t="shared" si="441"/>
        <v>40</v>
      </c>
      <c r="N13882" s="6">
        <v>2024</v>
      </c>
    </row>
    <row r="13883" spans="1:14" ht="19.95" customHeight="1">
      <c r="A13883" s="20" t="s">
        <v>211</v>
      </c>
      <c r="B13883" s="20" t="s">
        <v>14</v>
      </c>
      <c r="C13883" s="20" t="s">
        <v>225</v>
      </c>
      <c r="D13883" s="20" t="s">
        <v>213</v>
      </c>
      <c r="E13883" s="20" t="s">
        <v>27</v>
      </c>
      <c r="F13883" s="21"/>
      <c r="G13883" s="20" t="s">
        <v>19</v>
      </c>
      <c r="H13883" s="21" t="s">
        <v>229</v>
      </c>
      <c r="I13883" s="25">
        <v>7.4042950513538743E-3</v>
      </c>
      <c r="J13883" s="23">
        <v>44</v>
      </c>
      <c r="K13883" s="12">
        <f t="shared" si="440"/>
        <v>0.32578898225957048</v>
      </c>
      <c r="L13883" s="21" t="s">
        <v>21</v>
      </c>
      <c r="M13883" s="23">
        <f t="shared" si="441"/>
        <v>35.200000000000003</v>
      </c>
      <c r="N13883" s="6">
        <v>2024</v>
      </c>
    </row>
    <row r="13884" spans="1:14" ht="19.95" customHeight="1">
      <c r="A13884" s="20" t="s">
        <v>211</v>
      </c>
      <c r="B13884" s="20" t="s">
        <v>14</v>
      </c>
      <c r="C13884" s="20" t="s">
        <v>23</v>
      </c>
      <c r="D13884" s="20" t="s">
        <v>213</v>
      </c>
      <c r="E13884" s="20" t="s">
        <v>27</v>
      </c>
      <c r="F13884" s="21"/>
      <c r="G13884" s="20" t="s">
        <v>19</v>
      </c>
      <c r="H13884" s="21" t="s">
        <v>182</v>
      </c>
      <c r="I13884" s="25">
        <v>6.5277777777777782E-3</v>
      </c>
      <c r="J13884" s="23">
        <v>45</v>
      </c>
      <c r="K13884" s="12">
        <f t="shared" si="440"/>
        <v>0.29375000000000001</v>
      </c>
      <c r="L13884" s="21" t="s">
        <v>21</v>
      </c>
      <c r="M13884" s="23">
        <f t="shared" si="441"/>
        <v>36</v>
      </c>
      <c r="N13884" s="6">
        <v>2024</v>
      </c>
    </row>
    <row r="13885" spans="1:14" ht="19.95" customHeight="1">
      <c r="A13885" s="20" t="s">
        <v>211</v>
      </c>
      <c r="B13885" s="20" t="s">
        <v>14</v>
      </c>
      <c r="C13885" s="20" t="s">
        <v>23</v>
      </c>
      <c r="D13885" s="20" t="s">
        <v>213</v>
      </c>
      <c r="E13885" s="20" t="s">
        <v>27</v>
      </c>
      <c r="F13885" s="21"/>
      <c r="G13885" s="20" t="s">
        <v>19</v>
      </c>
      <c r="H13885" s="21" t="s">
        <v>182</v>
      </c>
      <c r="I13885" s="25">
        <v>6.3857560568086882E-3</v>
      </c>
      <c r="J13885" s="23">
        <v>45</v>
      </c>
      <c r="K13885" s="12">
        <f t="shared" si="440"/>
        <v>0.28735902255639095</v>
      </c>
      <c r="L13885" s="21" t="s">
        <v>21</v>
      </c>
      <c r="M13885" s="23">
        <f t="shared" si="441"/>
        <v>36</v>
      </c>
      <c r="N13885" s="6">
        <v>2024</v>
      </c>
    </row>
    <row r="13886" spans="1:14" ht="19.95" customHeight="1">
      <c r="A13886" s="20" t="s">
        <v>211</v>
      </c>
      <c r="B13886" s="20" t="s">
        <v>14</v>
      </c>
      <c r="C13886" s="20" t="s">
        <v>192</v>
      </c>
      <c r="D13886" s="20" t="s">
        <v>213</v>
      </c>
      <c r="E13886" s="20" t="s">
        <v>207</v>
      </c>
      <c r="F13886" s="21"/>
      <c r="G13886" s="20" t="s">
        <v>19</v>
      </c>
      <c r="H13886" s="21" t="s">
        <v>182</v>
      </c>
      <c r="I13886" s="25">
        <v>5.1732673267326727E-3</v>
      </c>
      <c r="J13886" s="23">
        <v>50</v>
      </c>
      <c r="K13886" s="12">
        <f t="shared" si="440"/>
        <v>0.25866336633663362</v>
      </c>
      <c r="L13886" s="21" t="s">
        <v>21</v>
      </c>
      <c r="M13886" s="23">
        <f t="shared" si="441"/>
        <v>40</v>
      </c>
      <c r="N13886" s="6">
        <v>2024</v>
      </c>
    </row>
    <row r="13887" spans="1:14" ht="19.95" customHeight="1">
      <c r="A13887" s="20" t="s">
        <v>211</v>
      </c>
      <c r="B13887" s="20" t="s">
        <v>14</v>
      </c>
      <c r="C13887" s="20" t="s">
        <v>139</v>
      </c>
      <c r="D13887" s="20" t="s">
        <v>213</v>
      </c>
      <c r="E13887" s="20" t="s">
        <v>207</v>
      </c>
      <c r="F13887" s="21"/>
      <c r="G13887" s="20" t="s">
        <v>19</v>
      </c>
      <c r="H13887" s="21" t="s">
        <v>182</v>
      </c>
      <c r="I13887" s="25">
        <v>9.0573432343234311E-3</v>
      </c>
      <c r="J13887" s="23">
        <v>50</v>
      </c>
      <c r="K13887" s="12">
        <f t="shared" si="440"/>
        <v>0.45286716171617158</v>
      </c>
      <c r="L13887" s="21" t="s">
        <v>21</v>
      </c>
      <c r="M13887" s="23">
        <f t="shared" si="441"/>
        <v>40</v>
      </c>
      <c r="N13887" s="6">
        <v>2024</v>
      </c>
    </row>
    <row r="13888" spans="1:14" ht="19.95" customHeight="1">
      <c r="A13888" s="20" t="s">
        <v>321</v>
      </c>
      <c r="B13888" s="20" t="s">
        <v>37</v>
      </c>
      <c r="C13888" s="20" t="s">
        <v>121</v>
      </c>
      <c r="D13888" s="20" t="s">
        <v>26</v>
      </c>
      <c r="E13888" s="20" t="s">
        <v>17</v>
      </c>
      <c r="F13888" s="21"/>
      <c r="G13888" s="20" t="s">
        <v>19</v>
      </c>
      <c r="H13888" s="21" t="s">
        <v>92</v>
      </c>
      <c r="I13888" s="25">
        <v>8.7353500000000004</v>
      </c>
      <c r="J13888" s="23">
        <v>0.85</v>
      </c>
      <c r="K13888" s="12">
        <f t="shared" si="440"/>
        <v>7.4250474999999998</v>
      </c>
      <c r="L13888" s="21" t="s">
        <v>21</v>
      </c>
      <c r="M13888" s="23">
        <f t="shared" si="441"/>
        <v>0.7</v>
      </c>
      <c r="N13888" s="6">
        <v>2024</v>
      </c>
    </row>
    <row r="13889" spans="1:14" ht="19.95" customHeight="1">
      <c r="A13889" s="20" t="s">
        <v>346</v>
      </c>
      <c r="B13889" s="20" t="s">
        <v>42</v>
      </c>
      <c r="C13889" s="20" t="s">
        <v>72</v>
      </c>
      <c r="D13889" s="20" t="s">
        <v>26</v>
      </c>
      <c r="E13889" s="20" t="s">
        <v>202</v>
      </c>
      <c r="F13889" s="21"/>
      <c r="G13889" s="20" t="s">
        <v>19</v>
      </c>
      <c r="H13889" s="21" t="s">
        <v>20</v>
      </c>
      <c r="I13889" s="25">
        <v>0.53444088176352711</v>
      </c>
      <c r="J13889" s="23">
        <v>1.7</v>
      </c>
      <c r="K13889" s="12">
        <f t="shared" si="440"/>
        <v>0.90854949899799609</v>
      </c>
      <c r="L13889" s="21" t="s">
        <v>21</v>
      </c>
      <c r="M13889" s="23">
        <f t="shared" si="441"/>
        <v>1.4</v>
      </c>
      <c r="N13889" s="6">
        <v>2024</v>
      </c>
    </row>
    <row r="13890" spans="1:14" ht="19.95" customHeight="1">
      <c r="A13890" s="20" t="s">
        <v>211</v>
      </c>
      <c r="B13890" s="20" t="s">
        <v>14</v>
      </c>
      <c r="C13890" s="20" t="s">
        <v>223</v>
      </c>
      <c r="D13890" s="20" t="s">
        <v>183</v>
      </c>
      <c r="E13890" s="20" t="s">
        <v>207</v>
      </c>
      <c r="F13890" s="21"/>
      <c r="G13890" s="20" t="s">
        <v>19</v>
      </c>
      <c r="H13890" s="21" t="s">
        <v>229</v>
      </c>
      <c r="I13890" s="25">
        <v>1.225E-2</v>
      </c>
      <c r="J13890" s="23">
        <v>140</v>
      </c>
      <c r="K13890" s="12">
        <f t="shared" si="440"/>
        <v>1.7150000000000001</v>
      </c>
      <c r="L13890" s="21" t="s">
        <v>21</v>
      </c>
      <c r="M13890" s="23">
        <f t="shared" si="441"/>
        <v>112</v>
      </c>
      <c r="N13890" s="6">
        <v>2024</v>
      </c>
    </row>
    <row r="13891" spans="1:14" ht="19.95" customHeight="1">
      <c r="A13891" s="20" t="s">
        <v>211</v>
      </c>
      <c r="B13891" s="20" t="s">
        <v>14</v>
      </c>
      <c r="C13891" s="20" t="s">
        <v>219</v>
      </c>
      <c r="D13891" s="20" t="s">
        <v>213</v>
      </c>
      <c r="E13891" s="20" t="s">
        <v>207</v>
      </c>
      <c r="F13891" s="21"/>
      <c r="G13891" s="20" t="s">
        <v>19</v>
      </c>
      <c r="H13891" s="21" t="s">
        <v>229</v>
      </c>
      <c r="I13891" s="25">
        <v>4.0196078431372542E-3</v>
      </c>
      <c r="J13891" s="23">
        <v>90</v>
      </c>
      <c r="K13891" s="12">
        <f t="shared" si="440"/>
        <v>0.36176470588235288</v>
      </c>
      <c r="L13891" s="21" t="s">
        <v>21</v>
      </c>
      <c r="M13891" s="23">
        <f t="shared" si="441"/>
        <v>72</v>
      </c>
      <c r="N13891" s="6">
        <v>2024</v>
      </c>
    </row>
    <row r="13892" spans="1:14" ht="19.95" customHeight="1">
      <c r="A13892" s="20" t="s">
        <v>211</v>
      </c>
      <c r="B13892" s="20" t="s">
        <v>14</v>
      </c>
      <c r="C13892" s="20" t="s">
        <v>219</v>
      </c>
      <c r="D13892" s="20" t="s">
        <v>213</v>
      </c>
      <c r="E13892" s="20" t="s">
        <v>207</v>
      </c>
      <c r="F13892" s="21"/>
      <c r="G13892" s="20" t="s">
        <v>19</v>
      </c>
      <c r="H13892" s="21" t="s">
        <v>229</v>
      </c>
      <c r="I13892" s="25">
        <v>4.0185185185185185E-3</v>
      </c>
      <c r="J13892" s="23">
        <v>90</v>
      </c>
      <c r="K13892" s="12">
        <f t="shared" si="440"/>
        <v>0.36166666666666669</v>
      </c>
      <c r="L13892" s="21" t="s">
        <v>21</v>
      </c>
      <c r="M13892" s="23">
        <f t="shared" si="441"/>
        <v>72</v>
      </c>
      <c r="N13892" s="6">
        <v>2024</v>
      </c>
    </row>
    <row r="13893" spans="1:14" ht="19.95" customHeight="1">
      <c r="A13893" s="20" t="s">
        <v>211</v>
      </c>
      <c r="B13893" s="20" t="s">
        <v>14</v>
      </c>
      <c r="C13893" s="20" t="s">
        <v>192</v>
      </c>
      <c r="D13893" s="20" t="s">
        <v>213</v>
      </c>
      <c r="E13893" s="20" t="s">
        <v>155</v>
      </c>
      <c r="F13893" s="21"/>
      <c r="G13893" s="20" t="s">
        <v>19</v>
      </c>
      <c r="H13893" s="21" t="s">
        <v>182</v>
      </c>
      <c r="I13893" s="25">
        <v>5.3125000000000004E-3</v>
      </c>
      <c r="J13893" s="23">
        <v>70</v>
      </c>
      <c r="K13893" s="12">
        <f t="shared" si="440"/>
        <v>0.37187500000000001</v>
      </c>
      <c r="L13893" s="21" t="s">
        <v>21</v>
      </c>
      <c r="M13893" s="23">
        <f t="shared" si="441"/>
        <v>56</v>
      </c>
      <c r="N13893" s="6">
        <v>2024</v>
      </c>
    </row>
    <row r="13894" spans="1:14" ht="19.95" customHeight="1">
      <c r="A13894" s="20" t="s">
        <v>211</v>
      </c>
      <c r="B13894" s="20" t="s">
        <v>14</v>
      </c>
      <c r="C13894" s="20" t="s">
        <v>192</v>
      </c>
      <c r="D13894" s="20" t="s">
        <v>213</v>
      </c>
      <c r="E13894" s="20" t="s">
        <v>155</v>
      </c>
      <c r="F13894" s="21"/>
      <c r="G13894" s="20" t="s">
        <v>19</v>
      </c>
      <c r="H13894" s="21" t="s">
        <v>229</v>
      </c>
      <c r="I13894" s="25">
        <v>5.3749999999999996E-3</v>
      </c>
      <c r="J13894" s="23">
        <v>70</v>
      </c>
      <c r="K13894" s="12">
        <f t="shared" si="440"/>
        <v>0.37624999999999997</v>
      </c>
      <c r="L13894" s="21" t="s">
        <v>21</v>
      </c>
      <c r="M13894" s="23">
        <f t="shared" si="441"/>
        <v>56</v>
      </c>
      <c r="N13894" s="6">
        <v>2024</v>
      </c>
    </row>
    <row r="13895" spans="1:14" ht="19.95" customHeight="1">
      <c r="A13895" s="20" t="s">
        <v>346</v>
      </c>
      <c r="B13895" s="20" t="s">
        <v>14</v>
      </c>
      <c r="C13895" s="20" t="s">
        <v>58</v>
      </c>
      <c r="D13895" s="20" t="s">
        <v>16</v>
      </c>
      <c r="E13895" s="20" t="s">
        <v>202</v>
      </c>
      <c r="F13895" s="21"/>
      <c r="G13895" s="20" t="s">
        <v>19</v>
      </c>
      <c r="H13895" s="21" t="s">
        <v>156</v>
      </c>
      <c r="I13895" s="25">
        <v>0.41988938053097341</v>
      </c>
      <c r="J13895" s="23">
        <v>3</v>
      </c>
      <c r="K13895" s="12">
        <f t="shared" si="440"/>
        <v>1.2596681415929203</v>
      </c>
      <c r="L13895" s="21" t="s">
        <v>21</v>
      </c>
      <c r="M13895" s="23">
        <f t="shared" si="441"/>
        <v>2.4</v>
      </c>
      <c r="N13895" s="6">
        <v>2024</v>
      </c>
    </row>
    <row r="13896" spans="1:14" ht="19.95" customHeight="1">
      <c r="A13896" s="20" t="s">
        <v>158</v>
      </c>
      <c r="B13896" s="20" t="s">
        <v>14</v>
      </c>
      <c r="C13896" s="20" t="s">
        <v>45</v>
      </c>
      <c r="D13896" s="20"/>
      <c r="E13896" s="20" t="s">
        <v>27</v>
      </c>
      <c r="F13896" s="21"/>
      <c r="G13896" s="20" t="s">
        <v>19</v>
      </c>
      <c r="H13896" s="21" t="s">
        <v>92</v>
      </c>
      <c r="I13896" s="25">
        <v>0.1</v>
      </c>
      <c r="J13896" s="23">
        <v>6</v>
      </c>
      <c r="K13896" s="12">
        <f t="shared" si="440"/>
        <v>0.60000000000000009</v>
      </c>
      <c r="L13896" s="21" t="s">
        <v>21</v>
      </c>
      <c r="M13896" s="23">
        <f t="shared" si="441"/>
        <v>4.8</v>
      </c>
      <c r="N13896" s="6">
        <v>2024</v>
      </c>
    </row>
    <row r="13897" spans="1:14" ht="19.95" customHeight="1">
      <c r="A13897" s="20" t="s">
        <v>158</v>
      </c>
      <c r="B13897" s="20" t="s">
        <v>48</v>
      </c>
      <c r="C13897" s="20" t="s">
        <v>382</v>
      </c>
      <c r="D13897" s="20" t="s">
        <v>16</v>
      </c>
      <c r="E13897" s="20" t="s">
        <v>27</v>
      </c>
      <c r="F13897" s="21"/>
      <c r="G13897" s="20" t="s">
        <v>19</v>
      </c>
      <c r="H13897" s="21" t="s">
        <v>92</v>
      </c>
      <c r="I13897" s="25">
        <v>0.31373333333333336</v>
      </c>
      <c r="J13897" s="23">
        <v>10</v>
      </c>
      <c r="K13897" s="12">
        <f t="shared" si="440"/>
        <v>3.1373333333333338</v>
      </c>
      <c r="L13897" s="21" t="s">
        <v>21</v>
      </c>
      <c r="M13897" s="23">
        <f t="shared" si="441"/>
        <v>8</v>
      </c>
      <c r="N13897" s="6">
        <v>2024</v>
      </c>
    </row>
    <row r="13898" spans="1:14" ht="19.95" customHeight="1">
      <c r="A13898" s="20" t="s">
        <v>158</v>
      </c>
      <c r="B13898" s="20" t="s">
        <v>30</v>
      </c>
      <c r="C13898" s="20" t="s">
        <v>43</v>
      </c>
      <c r="D13898" s="20" t="s">
        <v>16</v>
      </c>
      <c r="E13898" s="20" t="s">
        <v>27</v>
      </c>
      <c r="F13898" s="21"/>
      <c r="G13898" s="20" t="s">
        <v>19</v>
      </c>
      <c r="H13898" s="21" t="s">
        <v>92</v>
      </c>
      <c r="I13898" s="25">
        <v>0.5429702970297029</v>
      </c>
      <c r="J13898" s="23">
        <v>10</v>
      </c>
      <c r="K13898" s="12">
        <f t="shared" si="440"/>
        <v>5.4297029702970292</v>
      </c>
      <c r="L13898" s="21" t="s">
        <v>21</v>
      </c>
      <c r="M13898" s="23">
        <f t="shared" si="441"/>
        <v>8</v>
      </c>
      <c r="N13898" s="6">
        <v>2024</v>
      </c>
    </row>
    <row r="13899" spans="1:14" ht="19.95" customHeight="1">
      <c r="A13899" s="20" t="s">
        <v>158</v>
      </c>
      <c r="B13899" s="20" t="s">
        <v>40</v>
      </c>
      <c r="C13899" s="20" t="s">
        <v>41</v>
      </c>
      <c r="D13899" s="20" t="s">
        <v>16</v>
      </c>
      <c r="E13899" s="20" t="s">
        <v>27</v>
      </c>
      <c r="F13899" s="21"/>
      <c r="G13899" s="20" t="s">
        <v>19</v>
      </c>
      <c r="H13899" s="21" t="s">
        <v>92</v>
      </c>
      <c r="I13899" s="25">
        <v>0.79279999999999995</v>
      </c>
      <c r="J13899" s="23">
        <v>12</v>
      </c>
      <c r="K13899" s="12">
        <f t="shared" si="440"/>
        <v>9.5136000000000003</v>
      </c>
      <c r="L13899" s="21" t="s">
        <v>21</v>
      </c>
      <c r="M13899" s="23">
        <f t="shared" si="441"/>
        <v>9.6</v>
      </c>
      <c r="N13899" s="6">
        <v>2024</v>
      </c>
    </row>
    <row r="13900" spans="1:14" ht="19.95" customHeight="1">
      <c r="A13900" s="20" t="s">
        <v>355</v>
      </c>
      <c r="B13900" s="20" t="s">
        <v>42</v>
      </c>
      <c r="C13900" s="20" t="s">
        <v>117</v>
      </c>
      <c r="D13900" s="20" t="s">
        <v>16</v>
      </c>
      <c r="E13900" s="20" t="s">
        <v>150</v>
      </c>
      <c r="F13900" s="21"/>
      <c r="G13900" s="20" t="s">
        <v>19</v>
      </c>
      <c r="H13900" s="21" t="s">
        <v>156</v>
      </c>
      <c r="I13900" s="25">
        <v>13</v>
      </c>
      <c r="J13900" s="23">
        <v>1.02</v>
      </c>
      <c r="K13900" s="12">
        <f t="shared" si="440"/>
        <v>13.26</v>
      </c>
      <c r="L13900" s="21" t="s">
        <v>21</v>
      </c>
      <c r="M13900" s="23">
        <f t="shared" si="441"/>
        <v>0.8</v>
      </c>
      <c r="N13900" s="6">
        <v>2024</v>
      </c>
    </row>
    <row r="13901" spans="1:14" ht="19.95" customHeight="1">
      <c r="A13901" s="20" t="s">
        <v>355</v>
      </c>
      <c r="B13901" s="20" t="s">
        <v>42</v>
      </c>
      <c r="C13901" s="20" t="s">
        <v>44</v>
      </c>
      <c r="D13901" s="20" t="s">
        <v>16</v>
      </c>
      <c r="E13901" s="20" t="s">
        <v>150</v>
      </c>
      <c r="F13901" s="21"/>
      <c r="G13901" s="20" t="s">
        <v>19</v>
      </c>
      <c r="H13901" s="21" t="s">
        <v>156</v>
      </c>
      <c r="I13901" s="25">
        <v>0.30499999999999999</v>
      </c>
      <c r="J13901" s="23">
        <v>1.7</v>
      </c>
      <c r="K13901" s="12">
        <f t="shared" si="440"/>
        <v>0.51849999999999996</v>
      </c>
      <c r="L13901" s="21" t="s">
        <v>21</v>
      </c>
      <c r="M13901" s="23">
        <f t="shared" si="441"/>
        <v>1.4</v>
      </c>
      <c r="N13901" s="6">
        <v>2024</v>
      </c>
    </row>
    <row r="13902" spans="1:14" ht="19.95" customHeight="1">
      <c r="A13902" s="20" t="s">
        <v>355</v>
      </c>
      <c r="B13902" s="20" t="s">
        <v>14</v>
      </c>
      <c r="C13902" s="20" t="s">
        <v>54</v>
      </c>
      <c r="D13902" s="20" t="s">
        <v>16</v>
      </c>
      <c r="E13902" s="20" t="s">
        <v>150</v>
      </c>
      <c r="F13902" s="21"/>
      <c r="G13902" s="20" t="s">
        <v>19</v>
      </c>
      <c r="H13902" s="21" t="s">
        <v>156</v>
      </c>
      <c r="I13902" s="25">
        <v>9.4499999999999993</v>
      </c>
      <c r="J13902" s="23">
        <v>1.02</v>
      </c>
      <c r="K13902" s="12">
        <f t="shared" si="440"/>
        <v>9.6389999999999993</v>
      </c>
      <c r="L13902" s="21" t="s">
        <v>21</v>
      </c>
      <c r="M13902" s="23">
        <f t="shared" si="441"/>
        <v>0.8</v>
      </c>
      <c r="N13902" s="6">
        <v>2024</v>
      </c>
    </row>
    <row r="13903" spans="1:14" ht="19.95" customHeight="1">
      <c r="A13903" s="20" t="s">
        <v>211</v>
      </c>
      <c r="B13903" s="20" t="s">
        <v>14</v>
      </c>
      <c r="C13903" s="20" t="s">
        <v>75</v>
      </c>
      <c r="D13903" s="20" t="s">
        <v>183</v>
      </c>
      <c r="E13903" s="20" t="s">
        <v>207</v>
      </c>
      <c r="F13903" s="21"/>
      <c r="G13903" s="20" t="s">
        <v>19</v>
      </c>
      <c r="H13903" s="21" t="s">
        <v>229</v>
      </c>
      <c r="I13903" s="25">
        <v>1.6538461538461537E-2</v>
      </c>
      <c r="J13903" s="23">
        <v>190</v>
      </c>
      <c r="K13903" s="12">
        <f t="shared" si="440"/>
        <v>3.1423076923076918</v>
      </c>
      <c r="L13903" s="21" t="s">
        <v>21</v>
      </c>
      <c r="M13903" s="23">
        <f t="shared" si="441"/>
        <v>152</v>
      </c>
      <c r="N13903" s="6">
        <v>2024</v>
      </c>
    </row>
    <row r="13904" spans="1:14" ht="19.95" customHeight="1">
      <c r="A13904" s="20" t="s">
        <v>211</v>
      </c>
      <c r="B13904" s="20" t="s">
        <v>14</v>
      </c>
      <c r="C13904" s="20" t="s">
        <v>214</v>
      </c>
      <c r="D13904" s="20" t="s">
        <v>183</v>
      </c>
      <c r="E13904" s="20" t="s">
        <v>207</v>
      </c>
      <c r="F13904" s="21"/>
      <c r="G13904" s="20" t="s">
        <v>19</v>
      </c>
      <c r="H13904" s="21" t="s">
        <v>229</v>
      </c>
      <c r="I13904" s="25">
        <v>1.0480769230769231E-2</v>
      </c>
      <c r="J13904" s="23">
        <v>190</v>
      </c>
      <c r="K13904" s="12">
        <f t="shared" si="440"/>
        <v>1.9913461538461539</v>
      </c>
      <c r="L13904" s="21" t="s">
        <v>21</v>
      </c>
      <c r="M13904" s="23">
        <f t="shared" si="441"/>
        <v>152</v>
      </c>
      <c r="N13904" s="6">
        <v>2024</v>
      </c>
    </row>
    <row r="13905" spans="1:14" ht="19.95" customHeight="1">
      <c r="A13905" s="20" t="s">
        <v>211</v>
      </c>
      <c r="B13905" s="20" t="s">
        <v>14</v>
      </c>
      <c r="C13905" s="20" t="s">
        <v>192</v>
      </c>
      <c r="D13905" s="20" t="s">
        <v>183</v>
      </c>
      <c r="E13905" s="20" t="s">
        <v>207</v>
      </c>
      <c r="F13905" s="21"/>
      <c r="G13905" s="20" t="s">
        <v>19</v>
      </c>
      <c r="H13905" s="21" t="s">
        <v>229</v>
      </c>
      <c r="I13905" s="25">
        <v>4.899475524475525E-3</v>
      </c>
      <c r="J13905" s="23">
        <v>205</v>
      </c>
      <c r="K13905" s="12">
        <f t="shared" si="440"/>
        <v>1.0043924825174826</v>
      </c>
      <c r="L13905" s="21" t="s">
        <v>21</v>
      </c>
      <c r="M13905" s="23">
        <f t="shared" si="441"/>
        <v>164</v>
      </c>
      <c r="N13905" s="6">
        <v>2024</v>
      </c>
    </row>
    <row r="13906" spans="1:14" ht="19.95" customHeight="1">
      <c r="A13906" s="20" t="s">
        <v>259</v>
      </c>
      <c r="B13906" s="20" t="s">
        <v>14</v>
      </c>
      <c r="C13906" s="20" t="s">
        <v>46</v>
      </c>
      <c r="D13906" s="20" t="s">
        <v>16</v>
      </c>
      <c r="E13906" s="20" t="s">
        <v>73</v>
      </c>
      <c r="F13906" s="21"/>
      <c r="G13906" s="20" t="s">
        <v>19</v>
      </c>
      <c r="H13906" s="21" t="s">
        <v>20</v>
      </c>
      <c r="I13906" s="25">
        <v>6.3692810457516333E-2</v>
      </c>
      <c r="J13906" s="23">
        <v>2.69</v>
      </c>
      <c r="K13906" s="12">
        <f t="shared" si="440"/>
        <v>0.17133366013071893</v>
      </c>
      <c r="L13906" s="21" t="s">
        <v>21</v>
      </c>
      <c r="M13906" s="23">
        <f t="shared" si="441"/>
        <v>2.2000000000000002</v>
      </c>
      <c r="N13906" s="6">
        <v>2024</v>
      </c>
    </row>
    <row r="13907" spans="1:14" ht="19.95" customHeight="1">
      <c r="A13907" s="20" t="s">
        <v>259</v>
      </c>
      <c r="B13907" s="20" t="s">
        <v>14</v>
      </c>
      <c r="C13907" s="20" t="s">
        <v>58</v>
      </c>
      <c r="D13907" s="20" t="s">
        <v>16</v>
      </c>
      <c r="E13907" s="20" t="s">
        <v>73</v>
      </c>
      <c r="F13907" s="21"/>
      <c r="G13907" s="20" t="s">
        <v>19</v>
      </c>
      <c r="H13907" s="21" t="s">
        <v>20</v>
      </c>
      <c r="I13907" s="25">
        <v>0.21344736842105264</v>
      </c>
      <c r="J13907" s="23">
        <v>2.75</v>
      </c>
      <c r="K13907" s="12">
        <f t="shared" si="440"/>
        <v>0.58698026315789475</v>
      </c>
      <c r="L13907" s="21" t="s">
        <v>21</v>
      </c>
      <c r="M13907" s="23">
        <f t="shared" si="441"/>
        <v>2.2000000000000002</v>
      </c>
      <c r="N13907" s="6">
        <v>2024</v>
      </c>
    </row>
    <row r="13908" spans="1:14" ht="19.95" customHeight="1">
      <c r="A13908" s="20" t="s">
        <v>211</v>
      </c>
      <c r="B13908" s="20" t="s">
        <v>14</v>
      </c>
      <c r="C13908" s="20" t="s">
        <v>192</v>
      </c>
      <c r="D13908" s="20" t="s">
        <v>183</v>
      </c>
      <c r="E13908" s="20" t="s">
        <v>207</v>
      </c>
      <c r="F13908" s="21"/>
      <c r="G13908" s="20" t="s">
        <v>19</v>
      </c>
      <c r="H13908" s="21" t="s">
        <v>229</v>
      </c>
      <c r="I13908" s="25">
        <v>5.1404786680541107E-3</v>
      </c>
      <c r="J13908" s="23">
        <v>205</v>
      </c>
      <c r="K13908" s="12">
        <f t="shared" si="440"/>
        <v>1.0537981269510928</v>
      </c>
      <c r="L13908" s="21" t="s">
        <v>21</v>
      </c>
      <c r="M13908" s="23">
        <f t="shared" si="441"/>
        <v>164</v>
      </c>
      <c r="N13908" s="6">
        <v>2024</v>
      </c>
    </row>
    <row r="13909" spans="1:14" ht="19.95" customHeight="1">
      <c r="A13909" s="20" t="s">
        <v>248</v>
      </c>
      <c r="B13909" s="20" t="s">
        <v>42</v>
      </c>
      <c r="C13909" s="20" t="s">
        <v>72</v>
      </c>
      <c r="D13909" s="20" t="s">
        <v>16</v>
      </c>
      <c r="E13909" s="20" t="s">
        <v>73</v>
      </c>
      <c r="F13909" s="21"/>
      <c r="G13909" s="20" t="s">
        <v>19</v>
      </c>
      <c r="H13909" s="21" t="s">
        <v>20</v>
      </c>
      <c r="I13909" s="25">
        <v>0.43174999999999997</v>
      </c>
      <c r="J13909" s="23">
        <v>1.5</v>
      </c>
      <c r="K13909" s="12">
        <f t="shared" si="440"/>
        <v>0.6476249999999999</v>
      </c>
      <c r="L13909" s="21" t="s">
        <v>21</v>
      </c>
      <c r="M13909" s="23">
        <f t="shared" si="441"/>
        <v>1.2</v>
      </c>
      <c r="N13909" s="6">
        <v>2024</v>
      </c>
    </row>
    <row r="13910" spans="1:14" ht="19.95" customHeight="1">
      <c r="A13910" s="20" t="s">
        <v>248</v>
      </c>
      <c r="B13910" s="20" t="s">
        <v>42</v>
      </c>
      <c r="C13910" s="20" t="s">
        <v>69</v>
      </c>
      <c r="D13910" s="20" t="s">
        <v>16</v>
      </c>
      <c r="E13910" s="20" t="s">
        <v>73</v>
      </c>
      <c r="F13910" s="21"/>
      <c r="G13910" s="20" t="s">
        <v>19</v>
      </c>
      <c r="H13910" s="21" t="s">
        <v>20</v>
      </c>
      <c r="I13910" s="25">
        <v>0.28642857142857142</v>
      </c>
      <c r="J13910" s="23">
        <v>1.5</v>
      </c>
      <c r="K13910" s="12">
        <f t="shared" si="440"/>
        <v>0.4296428571428571</v>
      </c>
      <c r="L13910" s="21" t="s">
        <v>21</v>
      </c>
      <c r="M13910" s="23">
        <f t="shared" si="441"/>
        <v>1.2</v>
      </c>
      <c r="N13910" s="6">
        <v>2024</v>
      </c>
    </row>
    <row r="13911" spans="1:14" ht="19.95" customHeight="1">
      <c r="A13911" s="20" t="s">
        <v>248</v>
      </c>
      <c r="B13911" s="20" t="s">
        <v>42</v>
      </c>
      <c r="C13911" s="20" t="s">
        <v>57</v>
      </c>
      <c r="D13911" s="20" t="s">
        <v>16</v>
      </c>
      <c r="E13911" s="20" t="s">
        <v>73</v>
      </c>
      <c r="F13911" s="21"/>
      <c r="G13911" s="20" t="s">
        <v>19</v>
      </c>
      <c r="H13911" s="21" t="s">
        <v>20</v>
      </c>
      <c r="I13911" s="25">
        <v>2.9974285714285713</v>
      </c>
      <c r="J13911" s="23">
        <v>25</v>
      </c>
      <c r="K13911" s="12">
        <f t="shared" si="440"/>
        <v>74.935714285714283</v>
      </c>
      <c r="L13911" s="21" t="s">
        <v>21</v>
      </c>
      <c r="M13911" s="23">
        <f t="shared" si="441"/>
        <v>20</v>
      </c>
      <c r="N13911" s="6">
        <v>2024</v>
      </c>
    </row>
    <row r="13912" spans="1:14" ht="19.95" customHeight="1">
      <c r="A13912" s="20" t="s">
        <v>211</v>
      </c>
      <c r="B13912" s="20" t="s">
        <v>14</v>
      </c>
      <c r="C13912" s="20" t="s">
        <v>192</v>
      </c>
      <c r="D13912" s="20" t="s">
        <v>213</v>
      </c>
      <c r="E13912" s="20" t="s">
        <v>150</v>
      </c>
      <c r="F13912" s="21"/>
      <c r="G13912" s="20" t="s">
        <v>19</v>
      </c>
      <c r="H13912" s="21" t="s">
        <v>182</v>
      </c>
      <c r="I13912" s="25">
        <v>4.8387096774193551E-3</v>
      </c>
      <c r="J13912" s="23">
        <v>75</v>
      </c>
      <c r="K13912" s="12">
        <f t="shared" si="440"/>
        <v>0.36290322580645162</v>
      </c>
      <c r="L13912" s="21" t="s">
        <v>21</v>
      </c>
      <c r="M13912" s="23">
        <f t="shared" si="441"/>
        <v>60</v>
      </c>
      <c r="N13912" s="6">
        <v>2024</v>
      </c>
    </row>
    <row r="13913" spans="1:14" ht="19.95" customHeight="1">
      <c r="A13913" s="20" t="s">
        <v>211</v>
      </c>
      <c r="B13913" s="20" t="s">
        <v>14</v>
      </c>
      <c r="C13913" s="20" t="s">
        <v>219</v>
      </c>
      <c r="D13913" s="20" t="s">
        <v>213</v>
      </c>
      <c r="E13913" s="20" t="s">
        <v>150</v>
      </c>
      <c r="F13913" s="21"/>
      <c r="G13913" s="20" t="s">
        <v>19</v>
      </c>
      <c r="H13913" s="21" t="s">
        <v>182</v>
      </c>
      <c r="I13913" s="25">
        <v>3.8133333333333331E-3</v>
      </c>
      <c r="J13913" s="23">
        <v>75</v>
      </c>
      <c r="K13913" s="12">
        <f t="shared" si="440"/>
        <v>0.28599999999999998</v>
      </c>
      <c r="L13913" s="21" t="s">
        <v>21</v>
      </c>
      <c r="M13913" s="23">
        <f t="shared" si="441"/>
        <v>60</v>
      </c>
      <c r="N13913" s="6">
        <v>2024</v>
      </c>
    </row>
    <row r="13914" spans="1:14" ht="19.95" customHeight="1">
      <c r="A13914" s="20" t="s">
        <v>339</v>
      </c>
      <c r="B13914" s="20" t="s">
        <v>42</v>
      </c>
      <c r="C13914" s="20" t="s">
        <v>31</v>
      </c>
      <c r="D13914" s="20" t="s">
        <v>16</v>
      </c>
      <c r="E13914" s="20" t="s">
        <v>73</v>
      </c>
      <c r="F13914" s="21"/>
      <c r="G13914" s="20" t="s">
        <v>19</v>
      </c>
      <c r="H13914" s="21" t="s">
        <v>20</v>
      </c>
      <c r="I13914" s="25">
        <v>1.3419999999999999</v>
      </c>
      <c r="J13914" s="23">
        <v>10</v>
      </c>
      <c r="K13914" s="12">
        <f t="shared" si="440"/>
        <v>13.419999999999998</v>
      </c>
      <c r="L13914" s="21" t="s">
        <v>21</v>
      </c>
      <c r="M13914" s="23">
        <f t="shared" si="441"/>
        <v>8</v>
      </c>
      <c r="N13914" s="6">
        <v>2024</v>
      </c>
    </row>
    <row r="13915" spans="1:14" ht="19.95" customHeight="1">
      <c r="A13915" s="20" t="s">
        <v>85</v>
      </c>
      <c r="B13915" s="20" t="s">
        <v>24</v>
      </c>
      <c r="C13915" s="20" t="s">
        <v>58</v>
      </c>
      <c r="D13915" s="20" t="s">
        <v>16</v>
      </c>
      <c r="E13915" s="20" t="s">
        <v>73</v>
      </c>
      <c r="F13915" s="21"/>
      <c r="G13915" s="20" t="s">
        <v>19</v>
      </c>
      <c r="H13915" s="21" t="s">
        <v>87</v>
      </c>
      <c r="I13915" s="25">
        <v>0.24</v>
      </c>
      <c r="J13915" s="23">
        <v>1.1000000000000001</v>
      </c>
      <c r="K13915" s="12">
        <f t="shared" si="440"/>
        <v>0.26400000000000001</v>
      </c>
      <c r="L13915" s="21" t="s">
        <v>21</v>
      </c>
      <c r="M13915" s="23">
        <f t="shared" si="441"/>
        <v>0.9</v>
      </c>
      <c r="N13915" s="6">
        <v>2024</v>
      </c>
    </row>
    <row r="13916" spans="1:14" ht="19.95" customHeight="1">
      <c r="A13916" s="20" t="s">
        <v>85</v>
      </c>
      <c r="B13916" s="20" t="s">
        <v>24</v>
      </c>
      <c r="C13916" s="20" t="s">
        <v>35</v>
      </c>
      <c r="D13916" s="20" t="s">
        <v>16</v>
      </c>
      <c r="E13916" s="20" t="s">
        <v>73</v>
      </c>
      <c r="F13916" s="21"/>
      <c r="G13916" s="20" t="s">
        <v>19</v>
      </c>
      <c r="H13916" s="21" t="s">
        <v>87</v>
      </c>
      <c r="I13916" s="25">
        <v>0.65</v>
      </c>
      <c r="J13916" s="23">
        <v>1.1100000000000001</v>
      </c>
      <c r="K13916" s="12">
        <f t="shared" si="440"/>
        <v>0.72150000000000014</v>
      </c>
      <c r="L13916" s="21" t="s">
        <v>21</v>
      </c>
      <c r="M13916" s="23">
        <f t="shared" si="441"/>
        <v>0.9</v>
      </c>
      <c r="N13916" s="6">
        <v>2024</v>
      </c>
    </row>
    <row r="13917" spans="1:14" ht="19.95" customHeight="1">
      <c r="A13917" s="20" t="s">
        <v>211</v>
      </c>
      <c r="B13917" s="20" t="s">
        <v>14</v>
      </c>
      <c r="C13917" s="20" t="s">
        <v>192</v>
      </c>
      <c r="D13917" s="20" t="s">
        <v>213</v>
      </c>
      <c r="E13917" s="20" t="s">
        <v>17</v>
      </c>
      <c r="F13917" s="21"/>
      <c r="G13917" s="20" t="s">
        <v>19</v>
      </c>
      <c r="H13917" s="21" t="s">
        <v>182</v>
      </c>
      <c r="I13917" s="25">
        <v>5.4934210526315789E-3</v>
      </c>
      <c r="J13917" s="23">
        <v>68</v>
      </c>
      <c r="K13917" s="12">
        <f t="shared" si="440"/>
        <v>0.37355263157894736</v>
      </c>
      <c r="L13917" s="21" t="s">
        <v>21</v>
      </c>
      <c r="M13917" s="23">
        <f t="shared" si="441"/>
        <v>54.4</v>
      </c>
      <c r="N13917" s="6">
        <v>2024</v>
      </c>
    </row>
    <row r="13918" spans="1:14" ht="19.95" customHeight="1">
      <c r="A13918" s="20" t="s">
        <v>355</v>
      </c>
      <c r="B13918" s="20" t="s">
        <v>30</v>
      </c>
      <c r="C13918" s="20" t="s">
        <v>137</v>
      </c>
      <c r="D13918" s="20" t="s">
        <v>16</v>
      </c>
      <c r="E13918" s="20" t="s">
        <v>150</v>
      </c>
      <c r="F13918" s="21"/>
      <c r="G13918" s="20" t="s">
        <v>19</v>
      </c>
      <c r="H13918" s="21" t="s">
        <v>156</v>
      </c>
      <c r="I13918" s="25">
        <v>27.641100000000002</v>
      </c>
      <c r="J13918" s="23">
        <v>1.23</v>
      </c>
      <c r="K13918" s="12">
        <f t="shared" si="440"/>
        <v>33.998553000000001</v>
      </c>
      <c r="L13918" s="21" t="s">
        <v>21</v>
      </c>
      <c r="M13918" s="23">
        <f t="shared" si="441"/>
        <v>1</v>
      </c>
      <c r="N13918" s="6">
        <v>2024</v>
      </c>
    </row>
    <row r="13919" spans="1:14" ht="19.95" customHeight="1">
      <c r="A13919" s="20" t="s">
        <v>290</v>
      </c>
      <c r="B13919" s="20" t="s">
        <v>14</v>
      </c>
      <c r="C13919" s="20" t="s">
        <v>58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0.22599999999999998</v>
      </c>
      <c r="J13919" s="23">
        <v>10.5</v>
      </c>
      <c r="K13919" s="12">
        <f t="shared" si="440"/>
        <v>2.3729999999999998</v>
      </c>
      <c r="L13919" s="21" t="s">
        <v>21</v>
      </c>
      <c r="M13919" s="23">
        <f t="shared" si="441"/>
        <v>8.4</v>
      </c>
      <c r="N13919" s="6">
        <v>2024</v>
      </c>
    </row>
    <row r="13920" spans="1:14" ht="19.95" customHeight="1">
      <c r="A13920" s="20" t="s">
        <v>158</v>
      </c>
      <c r="B13920" s="20" t="s">
        <v>33</v>
      </c>
      <c r="C13920" s="20" t="s">
        <v>31</v>
      </c>
      <c r="D13920" s="20" t="s">
        <v>16</v>
      </c>
      <c r="E13920" s="20" t="s">
        <v>27</v>
      </c>
      <c r="F13920" s="21"/>
      <c r="G13920" s="20" t="s">
        <v>19</v>
      </c>
      <c r="H13920" s="21" t="s">
        <v>92</v>
      </c>
      <c r="I13920" s="25">
        <v>0.93133333333333335</v>
      </c>
      <c r="J13920" s="23">
        <v>5.75</v>
      </c>
      <c r="K13920" s="12">
        <f t="shared" si="440"/>
        <v>5.3551666666666664</v>
      </c>
      <c r="L13920" s="21" t="s">
        <v>21</v>
      </c>
      <c r="M13920" s="23">
        <f t="shared" si="441"/>
        <v>4.5999999999999996</v>
      </c>
      <c r="N13920" s="6">
        <v>2024</v>
      </c>
    </row>
    <row r="13921" spans="1:14" ht="19.95" customHeight="1">
      <c r="A13921" s="20" t="s">
        <v>158</v>
      </c>
      <c r="B13921" s="20" t="s">
        <v>33</v>
      </c>
      <c r="C13921" s="20" t="s">
        <v>43</v>
      </c>
      <c r="D13921" s="20" t="s">
        <v>16</v>
      </c>
      <c r="E13921" s="20" t="s">
        <v>27</v>
      </c>
      <c r="F13921" s="21"/>
      <c r="G13921" s="20" t="s">
        <v>19</v>
      </c>
      <c r="H13921" s="21" t="s">
        <v>92</v>
      </c>
      <c r="I13921" s="25">
        <v>0.328125</v>
      </c>
      <c r="J13921" s="23">
        <v>8</v>
      </c>
      <c r="K13921" s="12">
        <f t="shared" si="440"/>
        <v>2.625</v>
      </c>
      <c r="L13921" s="21" t="s">
        <v>21</v>
      </c>
      <c r="M13921" s="23">
        <f t="shared" si="441"/>
        <v>6.4</v>
      </c>
      <c r="N13921" s="6">
        <v>2024</v>
      </c>
    </row>
    <row r="13922" spans="1:14" ht="19.95" customHeight="1">
      <c r="A13922" s="20" t="s">
        <v>158</v>
      </c>
      <c r="B13922" s="20" t="s">
        <v>33</v>
      </c>
      <c r="C13922" s="20" t="s">
        <v>31</v>
      </c>
      <c r="D13922" s="20" t="s">
        <v>16</v>
      </c>
      <c r="E13922" s="20" t="s">
        <v>27</v>
      </c>
      <c r="F13922" s="21"/>
      <c r="G13922" s="20" t="s">
        <v>19</v>
      </c>
      <c r="H13922" s="21" t="s">
        <v>92</v>
      </c>
      <c r="I13922" s="25">
        <v>1.0246666666666666</v>
      </c>
      <c r="J13922" s="23">
        <v>6.27</v>
      </c>
      <c r="K13922" s="12">
        <f t="shared" si="440"/>
        <v>6.4246599999999994</v>
      </c>
      <c r="L13922" s="21" t="s">
        <v>21</v>
      </c>
      <c r="M13922" s="23">
        <f t="shared" si="441"/>
        <v>5</v>
      </c>
      <c r="N13922" s="6">
        <v>2024</v>
      </c>
    </row>
    <row r="13923" spans="1:14" ht="19.95" customHeight="1">
      <c r="A13923" s="20" t="s">
        <v>346</v>
      </c>
      <c r="B13923" s="20" t="s">
        <v>37</v>
      </c>
      <c r="C13923" s="20" t="s">
        <v>38</v>
      </c>
      <c r="D13923" s="20" t="s">
        <v>16</v>
      </c>
      <c r="E13923" s="20" t="s">
        <v>202</v>
      </c>
      <c r="F13923" s="21"/>
      <c r="G13923" s="20" t="s">
        <v>19</v>
      </c>
      <c r="H13923" s="21" t="s">
        <v>394</v>
      </c>
      <c r="I13923" s="25">
        <v>1.5923529411764705</v>
      </c>
      <c r="J13923" s="23">
        <v>15</v>
      </c>
      <c r="K13923" s="12">
        <f t="shared" si="440"/>
        <v>23.885294117647057</v>
      </c>
      <c r="L13923" s="21" t="s">
        <v>21</v>
      </c>
      <c r="M13923" s="23">
        <f t="shared" si="441"/>
        <v>12</v>
      </c>
      <c r="N13923" s="6">
        <v>2024</v>
      </c>
    </row>
    <row r="13924" spans="1:14" ht="19.95" customHeight="1">
      <c r="A13924" s="20" t="s">
        <v>346</v>
      </c>
      <c r="B13924" s="20" t="s">
        <v>37</v>
      </c>
      <c r="C13924" s="20" t="s">
        <v>38</v>
      </c>
      <c r="D13924" s="20" t="s">
        <v>16</v>
      </c>
      <c r="E13924" s="20" t="s">
        <v>202</v>
      </c>
      <c r="F13924" s="21"/>
      <c r="G13924" s="20" t="s">
        <v>19</v>
      </c>
      <c r="H13924" s="21" t="s">
        <v>394</v>
      </c>
      <c r="I13924" s="25">
        <v>1.5719999999999998</v>
      </c>
      <c r="J13924" s="23">
        <v>18</v>
      </c>
      <c r="K13924" s="12">
        <f t="shared" si="440"/>
        <v>28.295999999999996</v>
      </c>
      <c r="L13924" s="21" t="s">
        <v>21</v>
      </c>
      <c r="M13924" s="23">
        <f t="shared" si="441"/>
        <v>14.4</v>
      </c>
      <c r="N13924" s="6">
        <v>2024</v>
      </c>
    </row>
    <row r="13925" spans="1:14" ht="19.95" customHeight="1">
      <c r="A13925" s="20" t="s">
        <v>346</v>
      </c>
      <c r="B13925" s="20" t="s">
        <v>24</v>
      </c>
      <c r="C13925" s="20" t="s">
        <v>51</v>
      </c>
      <c r="D13925" s="20" t="s">
        <v>16</v>
      </c>
      <c r="E13925" s="20" t="s">
        <v>202</v>
      </c>
      <c r="F13925" s="21"/>
      <c r="G13925" s="20" t="s">
        <v>19</v>
      </c>
      <c r="H13925" s="21" t="s">
        <v>394</v>
      </c>
      <c r="I13925" s="25">
        <v>2.37</v>
      </c>
      <c r="J13925" s="23">
        <v>18</v>
      </c>
      <c r="K13925" s="12">
        <f t="shared" si="440"/>
        <v>42.660000000000004</v>
      </c>
      <c r="L13925" s="21" t="s">
        <v>21</v>
      </c>
      <c r="M13925" s="23">
        <f t="shared" si="441"/>
        <v>14.4</v>
      </c>
      <c r="N13925" s="6">
        <v>2024</v>
      </c>
    </row>
    <row r="13926" spans="1:14" ht="19.95" customHeight="1">
      <c r="A13926" s="20" t="s">
        <v>346</v>
      </c>
      <c r="B13926" s="20" t="s">
        <v>40</v>
      </c>
      <c r="C13926" s="20" t="s">
        <v>38</v>
      </c>
      <c r="D13926" s="20" t="s">
        <v>16</v>
      </c>
      <c r="E13926" s="20" t="s">
        <v>202</v>
      </c>
      <c r="F13926" s="21"/>
      <c r="G13926" s="20" t="s">
        <v>19</v>
      </c>
      <c r="H13926" s="21" t="s">
        <v>394</v>
      </c>
      <c r="I13926" s="25">
        <v>2.02</v>
      </c>
      <c r="J13926" s="23">
        <v>15</v>
      </c>
      <c r="K13926" s="12">
        <f t="shared" si="440"/>
        <v>30.3</v>
      </c>
      <c r="L13926" s="21" t="s">
        <v>21</v>
      </c>
      <c r="M13926" s="23">
        <f t="shared" si="441"/>
        <v>12</v>
      </c>
      <c r="N13926" s="6">
        <v>2024</v>
      </c>
    </row>
    <row r="13927" spans="1:14" ht="19.95" customHeight="1">
      <c r="A13927" s="20" t="s">
        <v>158</v>
      </c>
      <c r="B13927" s="20" t="s">
        <v>14</v>
      </c>
      <c r="C13927" s="20" t="s">
        <v>36</v>
      </c>
      <c r="D13927" s="20" t="s">
        <v>16</v>
      </c>
      <c r="E13927" s="20" t="s">
        <v>27</v>
      </c>
      <c r="F13927" s="21"/>
      <c r="G13927" s="20" t="s">
        <v>19</v>
      </c>
      <c r="H13927" s="21" t="s">
        <v>92</v>
      </c>
      <c r="I13927" s="25">
        <v>0.45333333333333331</v>
      </c>
      <c r="J13927" s="23">
        <v>9</v>
      </c>
      <c r="K13927" s="12">
        <f t="shared" si="440"/>
        <v>4.08</v>
      </c>
      <c r="L13927" s="21" t="s">
        <v>21</v>
      </c>
      <c r="M13927" s="23">
        <f t="shared" si="441"/>
        <v>7.2</v>
      </c>
      <c r="N13927" s="6">
        <v>2024</v>
      </c>
    </row>
    <row r="13928" spans="1:14" ht="19.95" customHeight="1">
      <c r="A13928" s="20" t="s">
        <v>346</v>
      </c>
      <c r="B13928" s="20" t="s">
        <v>30</v>
      </c>
      <c r="C13928" s="20" t="s">
        <v>31</v>
      </c>
      <c r="D13928" s="20" t="s">
        <v>16</v>
      </c>
      <c r="E13928" s="20" t="s">
        <v>202</v>
      </c>
      <c r="F13928" s="21"/>
      <c r="G13928" s="20" t="s">
        <v>19</v>
      </c>
      <c r="H13928" s="21" t="s">
        <v>394</v>
      </c>
      <c r="I13928" s="25">
        <v>2.14</v>
      </c>
      <c r="J13928" s="23">
        <v>20</v>
      </c>
      <c r="K13928" s="12">
        <f t="shared" si="440"/>
        <v>42.800000000000004</v>
      </c>
      <c r="L13928" s="21" t="s">
        <v>21</v>
      </c>
      <c r="M13928" s="23">
        <f t="shared" si="441"/>
        <v>16</v>
      </c>
      <c r="N13928" s="6">
        <v>2024</v>
      </c>
    </row>
    <row r="13929" spans="1:14" ht="19.95" customHeight="1">
      <c r="A13929" s="20" t="s">
        <v>290</v>
      </c>
      <c r="B13929" s="20" t="s">
        <v>42</v>
      </c>
      <c r="C13929" s="20" t="s">
        <v>31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1.0457559681697612</v>
      </c>
      <c r="J13929" s="23">
        <v>18</v>
      </c>
      <c r="K13929" s="12">
        <f t="shared" si="440"/>
        <v>18.823607427055702</v>
      </c>
      <c r="L13929" s="21" t="s">
        <v>21</v>
      </c>
      <c r="M13929" s="23">
        <f t="shared" si="441"/>
        <v>14.4</v>
      </c>
      <c r="N13929" s="6">
        <v>2024</v>
      </c>
    </row>
    <row r="13930" spans="1:14" ht="19.95" customHeight="1">
      <c r="A13930" s="20" t="s">
        <v>248</v>
      </c>
      <c r="B13930" s="20" t="s">
        <v>14</v>
      </c>
      <c r="C13930" s="20" t="s">
        <v>15</v>
      </c>
      <c r="D13930" s="20" t="s">
        <v>16</v>
      </c>
      <c r="E13930" s="20" t="s">
        <v>199</v>
      </c>
      <c r="F13930" s="21"/>
      <c r="G13930" s="20" t="s">
        <v>19</v>
      </c>
      <c r="H13930" s="21" t="s">
        <v>198</v>
      </c>
      <c r="I13930" s="25">
        <v>4.8333333333333332E-2</v>
      </c>
      <c r="J13930" s="23">
        <v>6.48</v>
      </c>
      <c r="K13930" s="12">
        <f t="shared" si="440"/>
        <v>0.31320000000000003</v>
      </c>
      <c r="L13930" s="21" t="s">
        <v>21</v>
      </c>
      <c r="M13930" s="23">
        <f t="shared" si="441"/>
        <v>5.2</v>
      </c>
      <c r="N13930" s="6">
        <v>2024</v>
      </c>
    </row>
    <row r="13931" spans="1:14" ht="19.95" customHeight="1">
      <c r="A13931" s="20" t="s">
        <v>248</v>
      </c>
      <c r="B13931" s="20" t="s">
        <v>42</v>
      </c>
      <c r="C13931" s="20" t="s">
        <v>44</v>
      </c>
      <c r="D13931" s="20" t="s">
        <v>16</v>
      </c>
      <c r="E13931" s="20" t="s">
        <v>199</v>
      </c>
      <c r="F13931" s="21"/>
      <c r="G13931" s="20" t="s">
        <v>19</v>
      </c>
      <c r="H13931" s="21" t="s">
        <v>198</v>
      </c>
      <c r="I13931" s="25">
        <v>0.255</v>
      </c>
      <c r="J13931" s="23">
        <v>5.51</v>
      </c>
      <c r="K13931" s="12">
        <f t="shared" si="440"/>
        <v>1.4050499999999999</v>
      </c>
      <c r="L13931" s="21" t="s">
        <v>21</v>
      </c>
      <c r="M13931" s="23">
        <f t="shared" si="441"/>
        <v>4.4000000000000004</v>
      </c>
      <c r="N13931" s="6">
        <v>2024</v>
      </c>
    </row>
    <row r="13932" spans="1:14" ht="19.95" customHeight="1">
      <c r="A13932" s="20" t="s">
        <v>346</v>
      </c>
      <c r="B13932" s="20" t="s">
        <v>24</v>
      </c>
      <c r="C13932" s="20" t="s">
        <v>38</v>
      </c>
      <c r="D13932" s="20" t="s">
        <v>16</v>
      </c>
      <c r="E13932" s="20" t="s">
        <v>202</v>
      </c>
      <c r="F13932" s="21"/>
      <c r="G13932" s="20" t="s">
        <v>19</v>
      </c>
      <c r="H13932" s="21" t="s">
        <v>394</v>
      </c>
      <c r="I13932" s="25">
        <v>1.5720000000000001</v>
      </c>
      <c r="J13932" s="23">
        <v>15</v>
      </c>
      <c r="K13932" s="12">
        <f t="shared" si="440"/>
        <v>23.580000000000002</v>
      </c>
      <c r="L13932" s="21" t="s">
        <v>21</v>
      </c>
      <c r="M13932" s="23">
        <f t="shared" si="441"/>
        <v>12</v>
      </c>
      <c r="N13932" s="6">
        <v>2024</v>
      </c>
    </row>
    <row r="13933" spans="1:14" ht="19.95" customHeight="1">
      <c r="A13933" s="20" t="s">
        <v>393</v>
      </c>
      <c r="B13933" s="20" t="s">
        <v>14</v>
      </c>
      <c r="C13933" s="20" t="s">
        <v>15</v>
      </c>
      <c r="D13933" s="20" t="s">
        <v>16</v>
      </c>
      <c r="E13933" s="20" t="s">
        <v>17</v>
      </c>
      <c r="F13933" s="21"/>
      <c r="G13933" s="20" t="s">
        <v>19</v>
      </c>
      <c r="H13933" s="21" t="s">
        <v>394</v>
      </c>
      <c r="I13933" s="25">
        <v>3.9673469387755102E-2</v>
      </c>
      <c r="J13933" s="23">
        <v>25</v>
      </c>
      <c r="K13933" s="12">
        <f t="shared" si="440"/>
        <v>0.99183673469387756</v>
      </c>
      <c r="L13933" s="21" t="s">
        <v>21</v>
      </c>
      <c r="M13933" s="23">
        <f t="shared" si="441"/>
        <v>20</v>
      </c>
      <c r="N13933" s="6">
        <v>2024</v>
      </c>
    </row>
    <row r="13934" spans="1:14" ht="19.95" customHeight="1">
      <c r="A13934" s="20" t="s">
        <v>300</v>
      </c>
      <c r="B13934" s="20" t="s">
        <v>42</v>
      </c>
      <c r="C13934" s="20" t="s">
        <v>43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0.45519999999999999</v>
      </c>
      <c r="J13934" s="23">
        <v>9.89</v>
      </c>
      <c r="K13934" s="12">
        <f t="shared" si="440"/>
        <v>4.5019280000000004</v>
      </c>
      <c r="L13934" s="21" t="s">
        <v>21</v>
      </c>
      <c r="M13934" s="23">
        <f t="shared" si="441"/>
        <v>7.9</v>
      </c>
      <c r="N13934" s="6">
        <v>2024</v>
      </c>
    </row>
    <row r="13935" spans="1:14" ht="19.95" customHeight="1">
      <c r="A13935" s="20" t="s">
        <v>346</v>
      </c>
      <c r="B13935" s="20" t="s">
        <v>30</v>
      </c>
      <c r="C13935" s="20" t="s">
        <v>65</v>
      </c>
      <c r="D13935" s="20" t="s">
        <v>16</v>
      </c>
      <c r="E13935" s="20" t="s">
        <v>202</v>
      </c>
      <c r="F13935" s="21"/>
      <c r="G13935" s="20" t="s">
        <v>19</v>
      </c>
      <c r="H13935" s="21" t="s">
        <v>394</v>
      </c>
      <c r="I13935" s="25">
        <v>3.2676470588235293</v>
      </c>
      <c r="J13935" s="23">
        <v>24</v>
      </c>
      <c r="K13935" s="12">
        <f t="shared" si="440"/>
        <v>78.423529411764704</v>
      </c>
      <c r="L13935" s="21" t="s">
        <v>21</v>
      </c>
      <c r="M13935" s="23">
        <f t="shared" si="441"/>
        <v>19.2</v>
      </c>
      <c r="N13935" s="6">
        <v>2024</v>
      </c>
    </row>
    <row r="13936" spans="1:14" ht="19.95" customHeight="1">
      <c r="A13936" s="20" t="s">
        <v>346</v>
      </c>
      <c r="B13936" s="20" t="s">
        <v>40</v>
      </c>
      <c r="C13936" s="20" t="s">
        <v>38</v>
      </c>
      <c r="D13936" s="20" t="s">
        <v>16</v>
      </c>
      <c r="E13936" s="20" t="s">
        <v>202</v>
      </c>
      <c r="F13936" s="21"/>
      <c r="G13936" s="20" t="s">
        <v>19</v>
      </c>
      <c r="H13936" s="21" t="s">
        <v>394</v>
      </c>
      <c r="I13936" s="25">
        <v>2.0694444444444446</v>
      </c>
      <c r="J13936" s="23">
        <v>15.13</v>
      </c>
      <c r="K13936" s="12">
        <f t="shared" si="440"/>
        <v>31.310694444444451</v>
      </c>
      <c r="L13936" s="21" t="s">
        <v>21</v>
      </c>
      <c r="M13936" s="23">
        <f t="shared" si="441"/>
        <v>12.1</v>
      </c>
      <c r="N13936" s="6">
        <v>2024</v>
      </c>
    </row>
    <row r="13937" spans="1:14" ht="19.95" customHeight="1">
      <c r="A13937" s="20" t="s">
        <v>346</v>
      </c>
      <c r="B13937" s="20" t="s">
        <v>30</v>
      </c>
      <c r="C13937" s="20" t="s">
        <v>65</v>
      </c>
      <c r="D13937" s="20" t="s">
        <v>16</v>
      </c>
      <c r="E13937" s="20" t="s">
        <v>202</v>
      </c>
      <c r="F13937" s="21"/>
      <c r="G13937" s="20" t="s">
        <v>19</v>
      </c>
      <c r="H13937" s="21" t="s">
        <v>394</v>
      </c>
      <c r="I13937" s="25">
        <v>3.2645000000000004</v>
      </c>
      <c r="J13937" s="23">
        <v>24</v>
      </c>
      <c r="K13937" s="12">
        <f t="shared" si="440"/>
        <v>78.348000000000013</v>
      </c>
      <c r="L13937" s="21" t="s">
        <v>21</v>
      </c>
      <c r="M13937" s="23">
        <f t="shared" si="441"/>
        <v>19.2</v>
      </c>
      <c r="N13937" s="6">
        <v>2024</v>
      </c>
    </row>
    <row r="13938" spans="1:14" ht="19.95" customHeight="1">
      <c r="A13938" s="20" t="s">
        <v>186</v>
      </c>
      <c r="B13938" s="20" t="s">
        <v>14</v>
      </c>
      <c r="C13938" s="20" t="s">
        <v>45</v>
      </c>
      <c r="D13938" s="20" t="s">
        <v>16</v>
      </c>
      <c r="E13938" s="20" t="s">
        <v>155</v>
      </c>
      <c r="F13938" s="21"/>
      <c r="G13938" s="20" t="s">
        <v>19</v>
      </c>
      <c r="H13938" s="21" t="s">
        <v>92</v>
      </c>
      <c r="I13938" s="25">
        <v>0.10388229710488847</v>
      </c>
      <c r="J13938" s="23">
        <v>1.35</v>
      </c>
      <c r="K13938" s="12">
        <f t="shared" si="440"/>
        <v>0.14024110109159946</v>
      </c>
      <c r="L13938" s="21" t="s">
        <v>21</v>
      </c>
      <c r="M13938" s="23">
        <f t="shared" si="441"/>
        <v>1.1000000000000001</v>
      </c>
      <c r="N13938" s="6">
        <v>2024</v>
      </c>
    </row>
    <row r="13939" spans="1:14" ht="19.95" customHeight="1">
      <c r="A13939" s="20" t="s">
        <v>339</v>
      </c>
      <c r="B13939" s="20" t="s">
        <v>14</v>
      </c>
      <c r="C13939" s="20" t="s">
        <v>45</v>
      </c>
      <c r="D13939" s="20" t="s">
        <v>16</v>
      </c>
      <c r="E13939" s="20" t="s">
        <v>73</v>
      </c>
      <c r="F13939" s="21"/>
      <c r="G13939" s="20" t="s">
        <v>19</v>
      </c>
      <c r="H13939" s="21" t="s">
        <v>20</v>
      </c>
      <c r="I13939" s="25">
        <v>0.1437906647807638</v>
      </c>
      <c r="J13939" s="23">
        <v>1.06</v>
      </c>
      <c r="K13939" s="12">
        <f t="shared" si="440"/>
        <v>0.15241810466760963</v>
      </c>
      <c r="L13939" s="21" t="s">
        <v>21</v>
      </c>
      <c r="M13939" s="23">
        <f t="shared" si="441"/>
        <v>0.8</v>
      </c>
      <c r="N13939" s="6">
        <v>2024</v>
      </c>
    </row>
    <row r="13940" spans="1:14" ht="19.95" customHeight="1">
      <c r="A13940" s="20" t="s">
        <v>321</v>
      </c>
      <c r="B13940" s="20" t="s">
        <v>30</v>
      </c>
      <c r="C13940" s="20" t="s">
        <v>63</v>
      </c>
      <c r="D13940" s="20" t="s">
        <v>16</v>
      </c>
      <c r="E13940" s="20" t="s">
        <v>17</v>
      </c>
      <c r="F13940" s="21"/>
      <c r="G13940" s="20" t="s">
        <v>19</v>
      </c>
      <c r="H13940" s="21" t="s">
        <v>92</v>
      </c>
      <c r="I13940" s="25">
        <v>4.3826999999999998</v>
      </c>
      <c r="J13940" s="23">
        <v>0.68</v>
      </c>
      <c r="K13940" s="12">
        <f t="shared" si="440"/>
        <v>2.9802360000000001</v>
      </c>
      <c r="L13940" s="21" t="s">
        <v>21</v>
      </c>
      <c r="M13940" s="23">
        <f t="shared" si="441"/>
        <v>0.5</v>
      </c>
      <c r="N13940" s="6">
        <v>2024</v>
      </c>
    </row>
    <row r="13941" spans="1:14" ht="19.95" customHeight="1">
      <c r="A13941" s="20" t="s">
        <v>346</v>
      </c>
      <c r="B13941" s="20" t="s">
        <v>33</v>
      </c>
      <c r="C13941" s="20" t="s">
        <v>169</v>
      </c>
      <c r="D13941" s="20" t="s">
        <v>16</v>
      </c>
      <c r="E13941" s="20" t="s">
        <v>202</v>
      </c>
      <c r="F13941" s="21"/>
      <c r="G13941" s="20" t="s">
        <v>19</v>
      </c>
      <c r="H13941" s="21" t="s">
        <v>394</v>
      </c>
      <c r="I13941" s="25">
        <v>2.5910810810810814</v>
      </c>
      <c r="J13941" s="23">
        <v>17.239999999999998</v>
      </c>
      <c r="K13941" s="12">
        <f t="shared" si="440"/>
        <v>44.670237837837838</v>
      </c>
      <c r="L13941" s="21" t="s">
        <v>21</v>
      </c>
      <c r="M13941" s="23">
        <f t="shared" si="441"/>
        <v>13.8</v>
      </c>
      <c r="N13941" s="6">
        <v>2024</v>
      </c>
    </row>
    <row r="13942" spans="1:14" ht="19.95" customHeight="1">
      <c r="A13942" s="20" t="s">
        <v>290</v>
      </c>
      <c r="B13942" s="20" t="s">
        <v>42</v>
      </c>
      <c r="C13942" s="20" t="s">
        <v>44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0.14532919254658386</v>
      </c>
      <c r="J13942" s="23">
        <v>9.89</v>
      </c>
      <c r="K13942" s="12">
        <f t="shared" si="440"/>
        <v>1.4373057142857144</v>
      </c>
      <c r="L13942" s="21" t="s">
        <v>21</v>
      </c>
      <c r="M13942" s="23">
        <f t="shared" si="441"/>
        <v>7.9</v>
      </c>
      <c r="N13942" s="6">
        <v>2024</v>
      </c>
    </row>
    <row r="13943" spans="1:14" ht="19.95" customHeight="1">
      <c r="A13943" s="20" t="s">
        <v>393</v>
      </c>
      <c r="B13943" s="20" t="s">
        <v>14</v>
      </c>
      <c r="C13943" s="20" t="s">
        <v>46</v>
      </c>
      <c r="D13943" s="20" t="s">
        <v>16</v>
      </c>
      <c r="E13943" s="20" t="s">
        <v>17</v>
      </c>
      <c r="F13943" s="21"/>
      <c r="G13943" s="20" t="s">
        <v>19</v>
      </c>
      <c r="H13943" s="21" t="s">
        <v>394</v>
      </c>
      <c r="I13943" s="25">
        <v>8.0673076923076931E-2</v>
      </c>
      <c r="J13943" s="23">
        <v>12.46</v>
      </c>
      <c r="K13943" s="12">
        <f t="shared" si="440"/>
        <v>1.0051865384615386</v>
      </c>
      <c r="L13943" s="21" t="s">
        <v>21</v>
      </c>
      <c r="M13943" s="23">
        <f t="shared" si="441"/>
        <v>10</v>
      </c>
      <c r="N13943" s="6">
        <v>2024</v>
      </c>
    </row>
    <row r="13944" spans="1:14" ht="19.95" customHeight="1">
      <c r="A13944" s="20" t="s">
        <v>283</v>
      </c>
      <c r="B13944" s="20" t="s">
        <v>42</v>
      </c>
      <c r="C13944" s="20" t="s">
        <v>63</v>
      </c>
      <c r="D13944" s="20" t="s">
        <v>16</v>
      </c>
      <c r="E13944" s="20" t="s">
        <v>17</v>
      </c>
      <c r="F13944" s="21"/>
      <c r="G13944" s="20" t="s">
        <v>19</v>
      </c>
      <c r="H13944" s="21" t="s">
        <v>284</v>
      </c>
      <c r="I13944" s="25">
        <v>2.9172000000000002</v>
      </c>
      <c r="J13944" s="23">
        <v>14.5</v>
      </c>
      <c r="K13944" s="12">
        <f t="shared" ref="K13944:K13957" si="442">I13944*J13944</f>
        <v>42.299400000000006</v>
      </c>
      <c r="L13944" s="21" t="s">
        <v>21</v>
      </c>
      <c r="M13944" s="23">
        <f t="shared" ref="M13944:M14007" si="443">ROUND(J13944-J13944*20/100,1)</f>
        <v>11.6</v>
      </c>
      <c r="N13944" s="6">
        <v>2024</v>
      </c>
    </row>
    <row r="13945" spans="1:14" ht="19.95" customHeight="1">
      <c r="A13945" s="20" t="s">
        <v>261</v>
      </c>
      <c r="B13945" s="20" t="s">
        <v>42</v>
      </c>
      <c r="C13945" s="20" t="s">
        <v>44</v>
      </c>
      <c r="D13945" s="20" t="s">
        <v>16</v>
      </c>
      <c r="E13945" s="20" t="s">
        <v>27</v>
      </c>
      <c r="F13945" s="21"/>
      <c r="G13945" s="20" t="s">
        <v>19</v>
      </c>
      <c r="H13945" s="21" t="s">
        <v>262</v>
      </c>
      <c r="I13945" s="25">
        <v>0.23282679738562093</v>
      </c>
      <c r="J13945" s="23">
        <v>4.54</v>
      </c>
      <c r="K13945" s="12">
        <f t="shared" si="442"/>
        <v>1.0570336601307191</v>
      </c>
      <c r="L13945" s="21" t="s">
        <v>21</v>
      </c>
      <c r="M13945" s="23">
        <f t="shared" si="443"/>
        <v>3.6</v>
      </c>
      <c r="N13945" s="6">
        <v>2024</v>
      </c>
    </row>
    <row r="13946" spans="1:14" ht="19.95" customHeight="1">
      <c r="A13946" s="20" t="s">
        <v>260</v>
      </c>
      <c r="B13946" s="20" t="s">
        <v>62</v>
      </c>
      <c r="C13946" s="20" t="s">
        <v>25</v>
      </c>
      <c r="D13946" s="20" t="s">
        <v>83</v>
      </c>
      <c r="E13946" s="20" t="s">
        <v>189</v>
      </c>
      <c r="F13946" s="21"/>
      <c r="G13946" s="20" t="s">
        <v>19</v>
      </c>
      <c r="H13946" s="21" t="s">
        <v>20</v>
      </c>
      <c r="I13946" s="25">
        <v>2.125</v>
      </c>
      <c r="J13946" s="23">
        <v>0.3</v>
      </c>
      <c r="K13946" s="12">
        <f t="shared" si="442"/>
        <v>0.63749999999999996</v>
      </c>
      <c r="L13946" s="21" t="s">
        <v>21</v>
      </c>
      <c r="M13946" s="23">
        <f t="shared" si="443"/>
        <v>0.2</v>
      </c>
      <c r="N13946" s="6">
        <v>2024</v>
      </c>
    </row>
    <row r="13947" spans="1:14" ht="19.95" customHeight="1">
      <c r="A13947" s="20" t="s">
        <v>211</v>
      </c>
      <c r="B13947" s="20" t="s">
        <v>14</v>
      </c>
      <c r="C13947" s="20" t="s">
        <v>192</v>
      </c>
      <c r="D13947" s="20" t="s">
        <v>213</v>
      </c>
      <c r="E13947" s="20" t="s">
        <v>155</v>
      </c>
      <c r="F13947" s="21"/>
      <c r="G13947" s="20" t="s">
        <v>19</v>
      </c>
      <c r="H13947" s="21" t="s">
        <v>229</v>
      </c>
      <c r="I13947" s="25">
        <v>5.3225806451612902E-3</v>
      </c>
      <c r="J13947" s="23">
        <v>70</v>
      </c>
      <c r="K13947" s="12">
        <f t="shared" si="442"/>
        <v>0.3725806451612903</v>
      </c>
      <c r="L13947" s="21" t="s">
        <v>21</v>
      </c>
      <c r="M13947" s="23">
        <f t="shared" si="443"/>
        <v>56</v>
      </c>
      <c r="N13947" s="6">
        <v>2024</v>
      </c>
    </row>
    <row r="13948" spans="1:14" ht="19.95" customHeight="1">
      <c r="A13948" s="20" t="s">
        <v>211</v>
      </c>
      <c r="B13948" s="20" t="s">
        <v>14</v>
      </c>
      <c r="C13948" s="20" t="s">
        <v>179</v>
      </c>
      <c r="D13948" s="20" t="s">
        <v>213</v>
      </c>
      <c r="E13948" s="20" t="s">
        <v>155</v>
      </c>
      <c r="F13948" s="21"/>
      <c r="G13948" s="20" t="s">
        <v>19</v>
      </c>
      <c r="H13948" s="21" t="s">
        <v>229</v>
      </c>
      <c r="I13948" s="25">
        <v>7.9528535980148887E-3</v>
      </c>
      <c r="J13948" s="23">
        <v>70</v>
      </c>
      <c r="K13948" s="12">
        <f t="shared" si="442"/>
        <v>0.55669975186104226</v>
      </c>
      <c r="L13948" s="21" t="s">
        <v>21</v>
      </c>
      <c r="M13948" s="23">
        <f t="shared" si="443"/>
        <v>56</v>
      </c>
      <c r="N13948" s="6">
        <v>2024</v>
      </c>
    </row>
    <row r="13949" spans="1:14" ht="19.95" customHeight="1">
      <c r="A13949" s="20" t="s">
        <v>211</v>
      </c>
      <c r="B13949" s="20" t="s">
        <v>14</v>
      </c>
      <c r="C13949" s="20" t="s">
        <v>215</v>
      </c>
      <c r="D13949" s="20" t="s">
        <v>213</v>
      </c>
      <c r="E13949" s="20" t="s">
        <v>155</v>
      </c>
      <c r="F13949" s="21"/>
      <c r="G13949" s="20" t="s">
        <v>19</v>
      </c>
      <c r="H13949" s="21" t="s">
        <v>229</v>
      </c>
      <c r="I13949" s="25">
        <v>3.0192307692307693E-3</v>
      </c>
      <c r="J13949" s="23">
        <v>70</v>
      </c>
      <c r="K13949" s="12">
        <f t="shared" si="442"/>
        <v>0.21134615384615385</v>
      </c>
      <c r="L13949" s="21" t="s">
        <v>21</v>
      </c>
      <c r="M13949" s="23">
        <f t="shared" si="443"/>
        <v>56</v>
      </c>
      <c r="N13949" s="6">
        <v>2024</v>
      </c>
    </row>
    <row r="13950" spans="1:14" ht="19.95" customHeight="1">
      <c r="A13950" s="20" t="s">
        <v>211</v>
      </c>
      <c r="B13950" s="20" t="s">
        <v>14</v>
      </c>
      <c r="C13950" s="20" t="s">
        <v>75</v>
      </c>
      <c r="D13950" s="20" t="s">
        <v>183</v>
      </c>
      <c r="E13950" s="20" t="s">
        <v>155</v>
      </c>
      <c r="F13950" s="21"/>
      <c r="G13950" s="20" t="s">
        <v>19</v>
      </c>
      <c r="H13950" s="21" t="s">
        <v>229</v>
      </c>
      <c r="I13950" s="25">
        <v>1.5000000000000001E-2</v>
      </c>
      <c r="J13950" s="23">
        <v>115</v>
      </c>
      <c r="K13950" s="12">
        <f t="shared" si="442"/>
        <v>1.7250000000000001</v>
      </c>
      <c r="L13950" s="21" t="s">
        <v>21</v>
      </c>
      <c r="M13950" s="23">
        <f t="shared" si="443"/>
        <v>92</v>
      </c>
      <c r="N13950" s="6">
        <v>2024</v>
      </c>
    </row>
    <row r="13951" spans="1:14" ht="19.95" customHeight="1">
      <c r="A13951" s="20" t="s">
        <v>211</v>
      </c>
      <c r="B13951" s="20" t="s">
        <v>14</v>
      </c>
      <c r="C13951" s="20" t="s">
        <v>230</v>
      </c>
      <c r="D13951" s="20" t="s">
        <v>183</v>
      </c>
      <c r="E13951" s="20" t="s">
        <v>155</v>
      </c>
      <c r="F13951" s="21"/>
      <c r="G13951" s="20" t="s">
        <v>19</v>
      </c>
      <c r="H13951" s="21" t="s">
        <v>229</v>
      </c>
      <c r="I13951" s="25">
        <v>1.8653846153846153E-2</v>
      </c>
      <c r="J13951" s="23">
        <v>115</v>
      </c>
      <c r="K13951" s="12">
        <f t="shared" si="442"/>
        <v>2.1451923076923074</v>
      </c>
      <c r="L13951" s="21" t="s">
        <v>21</v>
      </c>
      <c r="M13951" s="23">
        <f t="shared" si="443"/>
        <v>92</v>
      </c>
      <c r="N13951" s="6">
        <v>2024</v>
      </c>
    </row>
    <row r="13952" spans="1:14" ht="19.95" customHeight="1">
      <c r="A13952" s="20" t="s">
        <v>211</v>
      </c>
      <c r="B13952" s="20" t="s">
        <v>14</v>
      </c>
      <c r="C13952" s="20" t="s">
        <v>221</v>
      </c>
      <c r="D13952" s="20" t="s">
        <v>183</v>
      </c>
      <c r="E13952" s="20" t="s">
        <v>155</v>
      </c>
      <c r="F13952" s="21"/>
      <c r="G13952" s="20" t="s">
        <v>19</v>
      </c>
      <c r="H13952" s="21" t="s">
        <v>229</v>
      </c>
      <c r="I13952" s="25">
        <v>2.2692307692307692E-2</v>
      </c>
      <c r="J13952" s="23">
        <v>115</v>
      </c>
      <c r="K13952" s="12">
        <f t="shared" si="442"/>
        <v>2.6096153846153847</v>
      </c>
      <c r="L13952" s="21" t="s">
        <v>21</v>
      </c>
      <c r="M13952" s="23">
        <f t="shared" si="443"/>
        <v>92</v>
      </c>
      <c r="N13952" s="6">
        <v>2024</v>
      </c>
    </row>
    <row r="13953" spans="1:14" ht="19.95" customHeight="1">
      <c r="A13953" s="20" t="s">
        <v>211</v>
      </c>
      <c r="B13953" s="20" t="s">
        <v>14</v>
      </c>
      <c r="C13953" s="20" t="s">
        <v>192</v>
      </c>
      <c r="D13953" s="20" t="s">
        <v>213</v>
      </c>
      <c r="E13953" s="20" t="s">
        <v>155</v>
      </c>
      <c r="F13953" s="21"/>
      <c r="G13953" s="20" t="s">
        <v>19</v>
      </c>
      <c r="H13953" s="21" t="s">
        <v>229</v>
      </c>
      <c r="I13953" s="25">
        <v>5.487804878048781E-3</v>
      </c>
      <c r="J13953" s="23">
        <v>70</v>
      </c>
      <c r="K13953" s="12">
        <f t="shared" si="442"/>
        <v>0.3841463414634147</v>
      </c>
      <c r="L13953" s="21" t="s">
        <v>21</v>
      </c>
      <c r="M13953" s="23">
        <f t="shared" si="443"/>
        <v>56</v>
      </c>
      <c r="N13953" s="6">
        <v>2024</v>
      </c>
    </row>
    <row r="13954" spans="1:14" ht="19.95" customHeight="1">
      <c r="A13954" s="20" t="s">
        <v>211</v>
      </c>
      <c r="B13954" s="20" t="s">
        <v>14</v>
      </c>
      <c r="C13954" s="20" t="s">
        <v>223</v>
      </c>
      <c r="D13954" s="20" t="s">
        <v>183</v>
      </c>
      <c r="E13954" s="20" t="s">
        <v>155</v>
      </c>
      <c r="F13954" s="21"/>
      <c r="G13954" s="20" t="s">
        <v>19</v>
      </c>
      <c r="H13954" s="21" t="s">
        <v>229</v>
      </c>
      <c r="I13954" s="25">
        <v>1.1869918699186991E-2</v>
      </c>
      <c r="J13954" s="23">
        <v>115</v>
      </c>
      <c r="K13954" s="12">
        <f t="shared" si="442"/>
        <v>1.365040650406504</v>
      </c>
      <c r="L13954" s="21" t="s">
        <v>21</v>
      </c>
      <c r="M13954" s="23">
        <f t="shared" si="443"/>
        <v>92</v>
      </c>
      <c r="N13954" s="6">
        <v>2024</v>
      </c>
    </row>
    <row r="13955" spans="1:14" ht="19.95" customHeight="1">
      <c r="A13955" s="20" t="s">
        <v>211</v>
      </c>
      <c r="B13955" s="20" t="s">
        <v>14</v>
      </c>
      <c r="C13955" s="20" t="s">
        <v>192</v>
      </c>
      <c r="D13955" s="20" t="s">
        <v>213</v>
      </c>
      <c r="E13955" s="20" t="s">
        <v>155</v>
      </c>
      <c r="F13955" s="21"/>
      <c r="G13955" s="20" t="s">
        <v>19</v>
      </c>
      <c r="H13955" s="21" t="s">
        <v>229</v>
      </c>
      <c r="I13955" s="25">
        <v>5.288978494623656E-3</v>
      </c>
      <c r="J13955" s="23">
        <v>70</v>
      </c>
      <c r="K13955" s="12">
        <f t="shared" si="442"/>
        <v>0.37022849462365592</v>
      </c>
      <c r="L13955" s="21" t="s">
        <v>21</v>
      </c>
      <c r="M13955" s="23">
        <f t="shared" si="443"/>
        <v>56</v>
      </c>
      <c r="N13955" s="6">
        <v>2024</v>
      </c>
    </row>
    <row r="13956" spans="1:14" ht="19.95" customHeight="1">
      <c r="A13956" s="20" t="s">
        <v>211</v>
      </c>
      <c r="B13956" s="20" t="s">
        <v>14</v>
      </c>
      <c r="C13956" s="20" t="s">
        <v>75</v>
      </c>
      <c r="D13956" s="20" t="s">
        <v>183</v>
      </c>
      <c r="E13956" s="20" t="s">
        <v>155</v>
      </c>
      <c r="F13956" s="21"/>
      <c r="G13956" s="20" t="s">
        <v>19</v>
      </c>
      <c r="H13956" s="21" t="s">
        <v>229</v>
      </c>
      <c r="I13956" s="25">
        <v>1.5268817204301075E-2</v>
      </c>
      <c r="J13956" s="23">
        <v>115</v>
      </c>
      <c r="K13956" s="12">
        <f t="shared" si="442"/>
        <v>1.7559139784946236</v>
      </c>
      <c r="L13956" s="21" t="s">
        <v>21</v>
      </c>
      <c r="M13956" s="23">
        <f t="shared" si="443"/>
        <v>92</v>
      </c>
      <c r="N13956" s="6">
        <v>2024</v>
      </c>
    </row>
    <row r="13957" spans="1:14" ht="19.95" customHeight="1">
      <c r="A13957" s="20" t="s">
        <v>167</v>
      </c>
      <c r="B13957" s="20" t="s">
        <v>42</v>
      </c>
      <c r="C13957" s="20" t="s">
        <v>68</v>
      </c>
      <c r="D13957" s="20" t="s">
        <v>16</v>
      </c>
      <c r="E13957" s="20" t="s">
        <v>155</v>
      </c>
      <c r="F13957" s="21"/>
      <c r="G13957" s="20" t="s">
        <v>19</v>
      </c>
      <c r="H13957" s="21" t="s">
        <v>92</v>
      </c>
      <c r="I13957" s="25">
        <v>3.9750000000000001</v>
      </c>
      <c r="J13957" s="23">
        <v>18</v>
      </c>
      <c r="K13957" s="12">
        <f t="shared" si="442"/>
        <v>71.55</v>
      </c>
      <c r="L13957" s="21" t="s">
        <v>21</v>
      </c>
      <c r="M13957" s="23">
        <f t="shared" si="443"/>
        <v>14.4</v>
      </c>
      <c r="N13957" s="6">
        <v>2024</v>
      </c>
    </row>
    <row r="13958" spans="1:14" ht="19.95" customHeight="1">
      <c r="A13958" s="20" t="s">
        <v>290</v>
      </c>
      <c r="B13958" s="20" t="s">
        <v>42</v>
      </c>
      <c r="C13958" s="20" t="s">
        <v>41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0.70519801980198016</v>
      </c>
      <c r="J13958" s="23">
        <v>15</v>
      </c>
      <c r="K13958" s="12">
        <f>I13958*J13958</f>
        <v>10.577970297029703</v>
      </c>
      <c r="L13958" s="21" t="s">
        <v>21</v>
      </c>
      <c r="M13958" s="23">
        <f t="shared" si="443"/>
        <v>12</v>
      </c>
      <c r="N13958" s="6">
        <v>2024</v>
      </c>
    </row>
    <row r="13959" spans="1:14" ht="19.95" customHeight="1">
      <c r="A13959" s="20" t="s">
        <v>393</v>
      </c>
      <c r="B13959" s="20" t="s">
        <v>14</v>
      </c>
      <c r="C13959" s="20" t="s">
        <v>15</v>
      </c>
      <c r="D13959" s="20" t="s">
        <v>16</v>
      </c>
      <c r="E13959" s="20" t="s">
        <v>17</v>
      </c>
      <c r="F13959" s="21"/>
      <c r="G13959" s="20" t="s">
        <v>19</v>
      </c>
      <c r="H13959" s="21" t="s">
        <v>198</v>
      </c>
      <c r="I13959" s="25">
        <v>3.7152317880794705E-2</v>
      </c>
      <c r="J13959" s="23">
        <v>21.05</v>
      </c>
      <c r="K13959" s="12">
        <f t="shared" ref="K13959:K14002" si="444">I13959*J13959</f>
        <v>0.78205629139072852</v>
      </c>
      <c r="L13959" s="21" t="s">
        <v>21</v>
      </c>
      <c r="M13959" s="23">
        <f t="shared" si="443"/>
        <v>16.8</v>
      </c>
      <c r="N13959" s="6">
        <v>2024</v>
      </c>
    </row>
    <row r="13960" spans="1:14" ht="19.95" customHeight="1">
      <c r="A13960" s="20" t="s">
        <v>380</v>
      </c>
      <c r="B13960" s="20" t="s">
        <v>42</v>
      </c>
      <c r="C13960" s="20" t="s">
        <v>69</v>
      </c>
      <c r="D13960" s="20" t="s">
        <v>16</v>
      </c>
      <c r="E13960" s="20" t="s">
        <v>27</v>
      </c>
      <c r="F13960" s="21"/>
      <c r="G13960" s="20" t="s">
        <v>19</v>
      </c>
      <c r="H13960" s="21" t="s">
        <v>198</v>
      </c>
      <c r="I13960" s="25">
        <v>0.33500000000000002</v>
      </c>
      <c r="J13960" s="23">
        <v>9</v>
      </c>
      <c r="K13960" s="12">
        <f t="shared" si="444"/>
        <v>3.0150000000000001</v>
      </c>
      <c r="L13960" s="21" t="s">
        <v>21</v>
      </c>
      <c r="M13960" s="23">
        <f t="shared" si="443"/>
        <v>7.2</v>
      </c>
      <c r="N13960" s="6">
        <v>2024</v>
      </c>
    </row>
    <row r="13961" spans="1:14" ht="19.95" customHeight="1">
      <c r="A13961" s="20" t="s">
        <v>380</v>
      </c>
      <c r="B13961" s="20" t="s">
        <v>33</v>
      </c>
      <c r="C13961" s="20" t="s">
        <v>44</v>
      </c>
      <c r="D13961" s="20" t="s">
        <v>16</v>
      </c>
      <c r="E13961" s="20" t="s">
        <v>27</v>
      </c>
      <c r="F13961" s="21"/>
      <c r="G13961" s="20" t="s">
        <v>19</v>
      </c>
      <c r="H13961" s="21" t="s">
        <v>198</v>
      </c>
      <c r="I13961" s="25">
        <v>0.14499999999999999</v>
      </c>
      <c r="J13961" s="23">
        <v>7</v>
      </c>
      <c r="K13961" s="12">
        <f t="shared" si="444"/>
        <v>1.0149999999999999</v>
      </c>
      <c r="L13961" s="21" t="s">
        <v>21</v>
      </c>
      <c r="M13961" s="23">
        <f t="shared" si="443"/>
        <v>5.6</v>
      </c>
      <c r="N13961" s="6">
        <v>2024</v>
      </c>
    </row>
    <row r="13962" spans="1:14" ht="19.95" customHeight="1">
      <c r="A13962" s="20" t="s">
        <v>308</v>
      </c>
      <c r="B13962" s="20" t="s">
        <v>42</v>
      </c>
      <c r="C13962" s="20" t="s">
        <v>44</v>
      </c>
      <c r="D13962" s="20" t="s">
        <v>83</v>
      </c>
      <c r="E13962" s="20" t="s">
        <v>147</v>
      </c>
      <c r="F13962" s="21"/>
      <c r="G13962" s="20" t="s">
        <v>19</v>
      </c>
      <c r="H13962" s="21" t="s">
        <v>172</v>
      </c>
      <c r="I13962" s="25">
        <v>0.11831683168316831</v>
      </c>
      <c r="J13962" s="23">
        <v>4.5</v>
      </c>
      <c r="K13962" s="12">
        <f t="shared" si="444"/>
        <v>0.53242574257425734</v>
      </c>
      <c r="L13962" s="21" t="s">
        <v>21</v>
      </c>
      <c r="M13962" s="23">
        <f t="shared" si="443"/>
        <v>3.6</v>
      </c>
      <c r="N13962" s="6">
        <v>2024</v>
      </c>
    </row>
    <row r="13963" spans="1:14" ht="19.95" customHeight="1">
      <c r="A13963" s="20" t="s">
        <v>211</v>
      </c>
      <c r="B13963" s="20" t="s">
        <v>14</v>
      </c>
      <c r="C13963" s="20" t="s">
        <v>75</v>
      </c>
      <c r="D13963" s="20" t="s">
        <v>183</v>
      </c>
      <c r="E13963" s="20" t="s">
        <v>27</v>
      </c>
      <c r="F13963" s="21"/>
      <c r="G13963" s="20" t="s">
        <v>19</v>
      </c>
      <c r="H13963" s="21" t="s">
        <v>229</v>
      </c>
      <c r="I13963" s="25">
        <v>1.6306666666666667E-2</v>
      </c>
      <c r="J13963" s="23">
        <v>100</v>
      </c>
      <c r="K13963" s="12">
        <f t="shared" si="444"/>
        <v>1.6306666666666667</v>
      </c>
      <c r="L13963" s="21" t="s">
        <v>21</v>
      </c>
      <c r="M13963" s="23">
        <f t="shared" si="443"/>
        <v>80</v>
      </c>
      <c r="N13963" s="6">
        <v>2024</v>
      </c>
    </row>
    <row r="13964" spans="1:14" ht="19.95" customHeight="1">
      <c r="A13964" s="20" t="s">
        <v>211</v>
      </c>
      <c r="B13964" s="20" t="s">
        <v>14</v>
      </c>
      <c r="C13964" s="20" t="s">
        <v>192</v>
      </c>
      <c r="D13964" s="20" t="s">
        <v>213</v>
      </c>
      <c r="E13964" s="20" t="s">
        <v>207</v>
      </c>
      <c r="F13964" s="21"/>
      <c r="G13964" s="20" t="s">
        <v>19</v>
      </c>
      <c r="H13964" s="21" t="s">
        <v>229</v>
      </c>
      <c r="I13964" s="25">
        <v>4.9238095238095239E-3</v>
      </c>
      <c r="J13964" s="23">
        <v>65</v>
      </c>
      <c r="K13964" s="12">
        <f t="shared" si="444"/>
        <v>0.32004761904761903</v>
      </c>
      <c r="L13964" s="21" t="s">
        <v>21</v>
      </c>
      <c r="M13964" s="23">
        <f t="shared" si="443"/>
        <v>52</v>
      </c>
      <c r="N13964" s="6">
        <v>2024</v>
      </c>
    </row>
    <row r="13965" spans="1:14" ht="19.95" customHeight="1">
      <c r="A13965" s="20" t="s">
        <v>308</v>
      </c>
      <c r="B13965" s="20" t="s">
        <v>48</v>
      </c>
      <c r="C13965" s="20" t="s">
        <v>94</v>
      </c>
      <c r="D13965" s="20" t="s">
        <v>83</v>
      </c>
      <c r="E13965" s="20" t="s">
        <v>147</v>
      </c>
      <c r="F13965" s="21"/>
      <c r="G13965" s="20" t="s">
        <v>19</v>
      </c>
      <c r="H13965" s="21" t="s">
        <v>172</v>
      </c>
      <c r="I13965" s="25">
        <v>0.1222549019607843</v>
      </c>
      <c r="J13965" s="23">
        <v>6</v>
      </c>
      <c r="K13965" s="12">
        <f t="shared" si="444"/>
        <v>0.73352941176470576</v>
      </c>
      <c r="L13965" s="21" t="s">
        <v>21</v>
      </c>
      <c r="M13965" s="23">
        <f t="shared" si="443"/>
        <v>4.8</v>
      </c>
      <c r="N13965" s="6">
        <v>2024</v>
      </c>
    </row>
    <row r="13966" spans="1:14" ht="19.95" customHeight="1">
      <c r="A13966" s="20" t="s">
        <v>290</v>
      </c>
      <c r="B13966" s="20" t="s">
        <v>42</v>
      </c>
      <c r="C13966" s="20" t="s">
        <v>69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5">
        <v>0.17</v>
      </c>
      <c r="J13966" s="23">
        <v>9</v>
      </c>
      <c r="K13966" s="12">
        <f t="shared" si="444"/>
        <v>1.53</v>
      </c>
      <c r="L13966" s="21" t="s">
        <v>21</v>
      </c>
      <c r="M13966" s="23">
        <f t="shared" si="443"/>
        <v>7.2</v>
      </c>
      <c r="N13966" s="6">
        <v>2024</v>
      </c>
    </row>
    <row r="13967" spans="1:14" ht="19.95" customHeight="1">
      <c r="A13967" s="20" t="s">
        <v>211</v>
      </c>
      <c r="B13967" s="20" t="s">
        <v>14</v>
      </c>
      <c r="C13967" s="20" t="s">
        <v>214</v>
      </c>
      <c r="D13967" s="20" t="s">
        <v>213</v>
      </c>
      <c r="E13967" s="20" t="s">
        <v>155</v>
      </c>
      <c r="F13967" s="21"/>
      <c r="G13967" s="20" t="s">
        <v>19</v>
      </c>
      <c r="H13967" s="21" t="s">
        <v>182</v>
      </c>
      <c r="I13967" s="25">
        <v>1.0944444444444444E-2</v>
      </c>
      <c r="J13967" s="23">
        <v>95</v>
      </c>
      <c r="K13967" s="12">
        <f t="shared" si="444"/>
        <v>1.0397222222222222</v>
      </c>
      <c r="L13967" s="21" t="s">
        <v>21</v>
      </c>
      <c r="M13967" s="23">
        <f t="shared" si="443"/>
        <v>76</v>
      </c>
      <c r="N13967" s="6">
        <v>2024</v>
      </c>
    </row>
    <row r="13968" spans="1:14" ht="19.95" customHeight="1">
      <c r="A13968" s="20" t="s">
        <v>211</v>
      </c>
      <c r="B13968" s="20" t="s">
        <v>14</v>
      </c>
      <c r="C13968" s="20" t="s">
        <v>192</v>
      </c>
      <c r="D13968" s="20" t="s">
        <v>213</v>
      </c>
      <c r="E13968" s="20" t="s">
        <v>207</v>
      </c>
      <c r="F13968" s="21"/>
      <c r="G13968" s="20" t="s">
        <v>19</v>
      </c>
      <c r="H13968" s="21" t="s">
        <v>182</v>
      </c>
      <c r="I13968" s="25">
        <v>5.0277777777777777E-3</v>
      </c>
      <c r="J13968" s="23">
        <v>65</v>
      </c>
      <c r="K13968" s="12">
        <f t="shared" si="444"/>
        <v>0.32680555555555557</v>
      </c>
      <c r="L13968" s="21" t="s">
        <v>21</v>
      </c>
      <c r="M13968" s="23">
        <f t="shared" si="443"/>
        <v>52</v>
      </c>
      <c r="N13968" s="6">
        <v>2024</v>
      </c>
    </row>
    <row r="13969" spans="1:14" ht="19.95" customHeight="1">
      <c r="A13969" s="20" t="s">
        <v>211</v>
      </c>
      <c r="B13969" s="20" t="s">
        <v>14</v>
      </c>
      <c r="C13969" s="20" t="s">
        <v>192</v>
      </c>
      <c r="D13969" s="20" t="s">
        <v>213</v>
      </c>
      <c r="E13969" s="20" t="s">
        <v>155</v>
      </c>
      <c r="F13969" s="21"/>
      <c r="G13969" s="20" t="s">
        <v>19</v>
      </c>
      <c r="H13969" s="21" t="s">
        <v>182</v>
      </c>
      <c r="I13969" s="25">
        <v>5.3749999999999996E-3</v>
      </c>
      <c r="J13969" s="23">
        <v>70</v>
      </c>
      <c r="K13969" s="12">
        <f t="shared" si="444"/>
        <v>0.37624999999999997</v>
      </c>
      <c r="L13969" s="21" t="s">
        <v>21</v>
      </c>
      <c r="M13969" s="23">
        <f t="shared" si="443"/>
        <v>56</v>
      </c>
      <c r="N13969" s="6">
        <v>2024</v>
      </c>
    </row>
    <row r="13970" spans="1:14" ht="19.95" customHeight="1">
      <c r="A13970" s="20" t="s">
        <v>380</v>
      </c>
      <c r="B13970" s="20" t="s">
        <v>24</v>
      </c>
      <c r="C13970" s="20" t="s">
        <v>58</v>
      </c>
      <c r="D13970" s="20" t="s">
        <v>16</v>
      </c>
      <c r="E13970" s="20" t="s">
        <v>27</v>
      </c>
      <c r="F13970" s="21"/>
      <c r="G13970" s="20" t="s">
        <v>19</v>
      </c>
      <c r="H13970" s="21" t="s">
        <v>198</v>
      </c>
      <c r="I13970" s="25">
        <v>0.24094117647058824</v>
      </c>
      <c r="J13970" s="23">
        <v>8.75</v>
      </c>
      <c r="K13970" s="12">
        <f t="shared" si="444"/>
        <v>2.1082352941176472</v>
      </c>
      <c r="L13970" s="21" t="s">
        <v>21</v>
      </c>
      <c r="M13970" s="23">
        <f t="shared" si="443"/>
        <v>7</v>
      </c>
      <c r="N13970" s="6">
        <v>2024</v>
      </c>
    </row>
    <row r="13971" spans="1:14" ht="19.95" customHeight="1">
      <c r="A13971" s="20" t="s">
        <v>248</v>
      </c>
      <c r="B13971" s="20" t="s">
        <v>14</v>
      </c>
      <c r="C13971" s="20" t="s">
        <v>36</v>
      </c>
      <c r="D13971" s="20" t="s">
        <v>16</v>
      </c>
      <c r="E13971" s="20" t="s">
        <v>73</v>
      </c>
      <c r="F13971" s="21"/>
      <c r="G13971" s="20" t="s">
        <v>19</v>
      </c>
      <c r="H13971" s="21" t="s">
        <v>20</v>
      </c>
      <c r="I13971" s="25">
        <v>0.5625</v>
      </c>
      <c r="J13971" s="23">
        <v>4.25</v>
      </c>
      <c r="K13971" s="12">
        <f t="shared" si="444"/>
        <v>2.390625</v>
      </c>
      <c r="L13971" s="21" t="s">
        <v>21</v>
      </c>
      <c r="M13971" s="23">
        <f t="shared" si="443"/>
        <v>3.4</v>
      </c>
      <c r="N13971" s="6">
        <v>2024</v>
      </c>
    </row>
    <row r="13972" spans="1:14" ht="19.95" customHeight="1">
      <c r="A13972" s="20" t="s">
        <v>211</v>
      </c>
      <c r="B13972" s="20" t="s">
        <v>14</v>
      </c>
      <c r="C13972" s="20" t="s">
        <v>214</v>
      </c>
      <c r="D13972" s="20" t="s">
        <v>183</v>
      </c>
      <c r="E13972" s="20" t="s">
        <v>150</v>
      </c>
      <c r="F13972" s="21"/>
      <c r="G13972" s="20" t="s">
        <v>19</v>
      </c>
      <c r="H13972" s="21" t="s">
        <v>182</v>
      </c>
      <c r="I13972" s="25">
        <v>0.01</v>
      </c>
      <c r="J13972" s="23">
        <v>75</v>
      </c>
      <c r="K13972" s="12">
        <f t="shared" si="444"/>
        <v>0.75</v>
      </c>
      <c r="L13972" s="21" t="s">
        <v>21</v>
      </c>
      <c r="M13972" s="23">
        <f t="shared" si="443"/>
        <v>60</v>
      </c>
      <c r="N13972" s="6">
        <v>2024</v>
      </c>
    </row>
    <row r="13973" spans="1:14" ht="19.95" customHeight="1">
      <c r="A13973" s="20" t="s">
        <v>211</v>
      </c>
      <c r="B13973" s="20" t="s">
        <v>14</v>
      </c>
      <c r="C13973" s="20" t="s">
        <v>192</v>
      </c>
      <c r="D13973" s="20" t="s">
        <v>183</v>
      </c>
      <c r="E13973" s="20" t="s">
        <v>150</v>
      </c>
      <c r="F13973" s="21"/>
      <c r="G13973" s="20" t="s">
        <v>19</v>
      </c>
      <c r="H13973" s="21" t="s">
        <v>182</v>
      </c>
      <c r="I13973" s="25">
        <v>5.0000000000000001E-3</v>
      </c>
      <c r="J13973" s="23">
        <v>120</v>
      </c>
      <c r="K13973" s="12">
        <f t="shared" si="444"/>
        <v>0.6</v>
      </c>
      <c r="L13973" s="21" t="s">
        <v>21</v>
      </c>
      <c r="M13973" s="23">
        <f t="shared" si="443"/>
        <v>96</v>
      </c>
      <c r="N13973" s="6">
        <v>2024</v>
      </c>
    </row>
    <row r="13974" spans="1:14" ht="19.95" customHeight="1">
      <c r="A13974" s="20" t="s">
        <v>211</v>
      </c>
      <c r="B13974" s="20" t="s">
        <v>14</v>
      </c>
      <c r="C13974" s="20" t="s">
        <v>179</v>
      </c>
      <c r="D13974" s="20" t="s">
        <v>183</v>
      </c>
      <c r="E13974" s="20" t="s">
        <v>207</v>
      </c>
      <c r="F13974" s="21"/>
      <c r="G13974" s="20" t="s">
        <v>19</v>
      </c>
      <c r="H13974" s="21" t="s">
        <v>229</v>
      </c>
      <c r="I13974" s="25">
        <v>7.7380952380952384E-3</v>
      </c>
      <c r="J13974" s="23">
        <v>200</v>
      </c>
      <c r="K13974" s="12">
        <f t="shared" si="444"/>
        <v>1.5476190476190477</v>
      </c>
      <c r="L13974" s="21" t="s">
        <v>21</v>
      </c>
      <c r="M13974" s="23">
        <f t="shared" si="443"/>
        <v>160</v>
      </c>
      <c r="N13974" s="6">
        <v>2024</v>
      </c>
    </row>
    <row r="13975" spans="1:14" ht="19.95" customHeight="1">
      <c r="A13975" s="20" t="s">
        <v>211</v>
      </c>
      <c r="B13975" s="20" t="s">
        <v>14</v>
      </c>
      <c r="C13975" s="20" t="s">
        <v>192</v>
      </c>
      <c r="D13975" s="20" t="s">
        <v>183</v>
      </c>
      <c r="E13975" s="20" t="s">
        <v>207</v>
      </c>
      <c r="F13975" s="21"/>
      <c r="G13975" s="20" t="s">
        <v>19</v>
      </c>
      <c r="H13975" s="21" t="s">
        <v>229</v>
      </c>
      <c r="I13975" s="25">
        <v>4.966666666666667E-3</v>
      </c>
      <c r="J13975" s="23">
        <v>205</v>
      </c>
      <c r="K13975" s="12">
        <f t="shared" si="444"/>
        <v>1.0181666666666667</v>
      </c>
      <c r="L13975" s="21" t="s">
        <v>21</v>
      </c>
      <c r="M13975" s="23">
        <f t="shared" si="443"/>
        <v>164</v>
      </c>
      <c r="N13975" s="6">
        <v>2024</v>
      </c>
    </row>
    <row r="13976" spans="1:14" ht="19.95" customHeight="1">
      <c r="A13976" s="20" t="s">
        <v>308</v>
      </c>
      <c r="B13976" s="20" t="s">
        <v>14</v>
      </c>
      <c r="C13976" s="20" t="s">
        <v>58</v>
      </c>
      <c r="D13976" s="20" t="s">
        <v>83</v>
      </c>
      <c r="E13976" s="20" t="s">
        <v>147</v>
      </c>
      <c r="F13976" s="21"/>
      <c r="G13976" s="20" t="s">
        <v>19</v>
      </c>
      <c r="H13976" s="21" t="s">
        <v>172</v>
      </c>
      <c r="I13976" s="25">
        <v>0.16865079365079366</v>
      </c>
      <c r="J13976" s="23">
        <v>4</v>
      </c>
      <c r="K13976" s="12">
        <f t="shared" si="444"/>
        <v>0.67460317460317465</v>
      </c>
      <c r="L13976" s="21" t="s">
        <v>21</v>
      </c>
      <c r="M13976" s="23">
        <f t="shared" si="443"/>
        <v>3.2</v>
      </c>
      <c r="N13976" s="6">
        <v>2024</v>
      </c>
    </row>
    <row r="13977" spans="1:14" ht="19.95" customHeight="1">
      <c r="A13977" s="20" t="s">
        <v>211</v>
      </c>
      <c r="B13977" s="20" t="s">
        <v>14</v>
      </c>
      <c r="C13977" s="20" t="s">
        <v>219</v>
      </c>
      <c r="D13977" s="20" t="s">
        <v>213</v>
      </c>
      <c r="E13977" s="20" t="s">
        <v>27</v>
      </c>
      <c r="F13977" s="21"/>
      <c r="G13977" s="20" t="s">
        <v>19</v>
      </c>
      <c r="H13977" s="21" t="s">
        <v>182</v>
      </c>
      <c r="I13977" s="25">
        <v>4.2341897233201583E-3</v>
      </c>
      <c r="J13977" s="23">
        <v>78</v>
      </c>
      <c r="K13977" s="12">
        <f t="shared" si="444"/>
        <v>0.33026679841897233</v>
      </c>
      <c r="L13977" s="21" t="s">
        <v>21</v>
      </c>
      <c r="M13977" s="23">
        <f t="shared" si="443"/>
        <v>62.4</v>
      </c>
      <c r="N13977" s="6">
        <v>2024</v>
      </c>
    </row>
    <row r="13978" spans="1:14" ht="19.95" customHeight="1">
      <c r="A13978" s="20" t="s">
        <v>248</v>
      </c>
      <c r="B13978" s="20" t="s">
        <v>30</v>
      </c>
      <c r="C13978" s="20" t="s">
        <v>43</v>
      </c>
      <c r="D13978" s="20" t="s">
        <v>16</v>
      </c>
      <c r="E13978" s="20" t="s">
        <v>202</v>
      </c>
      <c r="F13978" s="21"/>
      <c r="G13978" s="20" t="s">
        <v>19</v>
      </c>
      <c r="H13978" s="21" t="s">
        <v>162</v>
      </c>
      <c r="I13978" s="25">
        <v>0.79153846153846164</v>
      </c>
      <c r="J13978" s="23">
        <v>0.5</v>
      </c>
      <c r="K13978" s="12">
        <f t="shared" si="444"/>
        <v>0.39576923076923082</v>
      </c>
      <c r="L13978" s="21" t="s">
        <v>21</v>
      </c>
      <c r="M13978" s="23">
        <f t="shared" si="443"/>
        <v>0.4</v>
      </c>
      <c r="N13978" s="6">
        <v>2024</v>
      </c>
    </row>
    <row r="13979" spans="1:14" ht="19.95" customHeight="1">
      <c r="A13979" s="20" t="s">
        <v>211</v>
      </c>
      <c r="B13979" s="20" t="s">
        <v>14</v>
      </c>
      <c r="C13979" s="20" t="s">
        <v>192</v>
      </c>
      <c r="D13979" s="20" t="s">
        <v>183</v>
      </c>
      <c r="E13979" s="20" t="s">
        <v>150</v>
      </c>
      <c r="F13979" s="21"/>
      <c r="G13979" s="20" t="s">
        <v>19</v>
      </c>
      <c r="H13979" s="21" t="s">
        <v>182</v>
      </c>
      <c r="I13979" s="25">
        <v>5.2688172043010755E-3</v>
      </c>
      <c r="J13979" s="23">
        <v>120</v>
      </c>
      <c r="K13979" s="12">
        <f t="shared" si="444"/>
        <v>0.63225806451612909</v>
      </c>
      <c r="L13979" s="21" t="s">
        <v>21</v>
      </c>
      <c r="M13979" s="23">
        <f t="shared" si="443"/>
        <v>96</v>
      </c>
      <c r="N13979" s="6">
        <v>2024</v>
      </c>
    </row>
    <row r="13980" spans="1:14" ht="19.95" customHeight="1">
      <c r="A13980" s="20" t="s">
        <v>211</v>
      </c>
      <c r="B13980" s="20" t="s">
        <v>14</v>
      </c>
      <c r="C13980" s="20" t="s">
        <v>75</v>
      </c>
      <c r="D13980" s="20" t="s">
        <v>183</v>
      </c>
      <c r="E13980" s="20" t="s">
        <v>150</v>
      </c>
      <c r="F13980" s="21"/>
      <c r="G13980" s="20" t="s">
        <v>19</v>
      </c>
      <c r="H13980" s="21" t="s">
        <v>182</v>
      </c>
      <c r="I13980" s="25">
        <v>1.5000000000000001E-2</v>
      </c>
      <c r="J13980" s="23">
        <v>75</v>
      </c>
      <c r="K13980" s="12">
        <f t="shared" si="444"/>
        <v>1.125</v>
      </c>
      <c r="L13980" s="21" t="s">
        <v>21</v>
      </c>
      <c r="M13980" s="23">
        <f t="shared" si="443"/>
        <v>60</v>
      </c>
      <c r="N13980" s="6">
        <v>2024</v>
      </c>
    </row>
    <row r="13981" spans="1:14" ht="19.95" customHeight="1">
      <c r="A13981" s="20" t="s">
        <v>300</v>
      </c>
      <c r="B13981" s="20" t="s">
        <v>42</v>
      </c>
      <c r="C13981" s="20" t="s">
        <v>44</v>
      </c>
      <c r="D13981" s="20" t="s">
        <v>16</v>
      </c>
      <c r="E13981" s="20" t="s">
        <v>27</v>
      </c>
      <c r="F13981" s="21"/>
      <c r="G13981" s="20" t="s">
        <v>19</v>
      </c>
      <c r="H13981" s="21" t="s">
        <v>156</v>
      </c>
      <c r="I13981" s="25">
        <v>0.17499999999999999</v>
      </c>
      <c r="J13981" s="23">
        <v>8.5</v>
      </c>
      <c r="K13981" s="12">
        <f t="shared" si="444"/>
        <v>1.4874999999999998</v>
      </c>
      <c r="L13981" s="21" t="s">
        <v>21</v>
      </c>
      <c r="M13981" s="23">
        <f t="shared" si="443"/>
        <v>6.8</v>
      </c>
      <c r="N13981" s="6">
        <v>2024</v>
      </c>
    </row>
    <row r="13982" spans="1:14" ht="19.95" customHeight="1">
      <c r="A13982" s="20" t="s">
        <v>300</v>
      </c>
      <c r="B13982" s="20" t="s">
        <v>42</v>
      </c>
      <c r="C13982" s="20" t="s">
        <v>43</v>
      </c>
      <c r="D13982" s="20" t="s">
        <v>16</v>
      </c>
      <c r="E13982" s="20" t="s">
        <v>27</v>
      </c>
      <c r="F13982" s="21"/>
      <c r="G13982" s="20" t="s">
        <v>19</v>
      </c>
      <c r="H13982" s="21" t="s">
        <v>156</v>
      </c>
      <c r="I13982" s="25">
        <v>0.41499999999999998</v>
      </c>
      <c r="J13982" s="23">
        <v>8.51</v>
      </c>
      <c r="K13982" s="12">
        <f t="shared" si="444"/>
        <v>3.53165</v>
      </c>
      <c r="L13982" s="21" t="s">
        <v>21</v>
      </c>
      <c r="M13982" s="23">
        <f t="shared" si="443"/>
        <v>6.8</v>
      </c>
      <c r="N13982" s="6">
        <v>2024</v>
      </c>
    </row>
    <row r="13983" spans="1:14" ht="19.95" customHeight="1">
      <c r="A13983" s="20" t="s">
        <v>355</v>
      </c>
      <c r="B13983" s="20" t="s">
        <v>42</v>
      </c>
      <c r="C13983" s="20" t="s">
        <v>41</v>
      </c>
      <c r="D13983" s="20" t="s">
        <v>16</v>
      </c>
      <c r="E13983" s="20" t="s">
        <v>187</v>
      </c>
      <c r="F13983" s="21"/>
      <c r="G13983" s="20" t="s">
        <v>19</v>
      </c>
      <c r="H13983" s="21" t="s">
        <v>156</v>
      </c>
      <c r="I13983" s="25">
        <v>1.1787272727272726</v>
      </c>
      <c r="J13983" s="23">
        <v>1.1499999999999999</v>
      </c>
      <c r="K13983" s="12">
        <f t="shared" si="444"/>
        <v>1.3555363636363633</v>
      </c>
      <c r="L13983" s="21" t="s">
        <v>21</v>
      </c>
      <c r="M13983" s="23">
        <f t="shared" si="443"/>
        <v>0.9</v>
      </c>
      <c r="N13983" s="6">
        <v>2024</v>
      </c>
    </row>
    <row r="13984" spans="1:14" ht="19.95" customHeight="1">
      <c r="A13984" s="20" t="s">
        <v>308</v>
      </c>
      <c r="B13984" s="20" t="s">
        <v>42</v>
      </c>
      <c r="C13984" s="20" t="s">
        <v>61</v>
      </c>
      <c r="D13984" s="20" t="s">
        <v>83</v>
      </c>
      <c r="E13984" s="20" t="s">
        <v>147</v>
      </c>
      <c r="F13984" s="21"/>
      <c r="G13984" s="20" t="s">
        <v>19</v>
      </c>
      <c r="H13984" s="21" t="s">
        <v>172</v>
      </c>
      <c r="I13984" s="25">
        <v>3.4360000000000004</v>
      </c>
      <c r="J13984" s="23">
        <v>7.25</v>
      </c>
      <c r="K13984" s="12">
        <f t="shared" si="444"/>
        <v>24.911000000000001</v>
      </c>
      <c r="L13984" s="21" t="s">
        <v>21</v>
      </c>
      <c r="M13984" s="23">
        <f t="shared" si="443"/>
        <v>5.8</v>
      </c>
      <c r="N13984" s="6">
        <v>2024</v>
      </c>
    </row>
    <row r="13985" spans="1:14" ht="19.95" customHeight="1">
      <c r="A13985" s="20" t="s">
        <v>211</v>
      </c>
      <c r="B13985" s="20" t="s">
        <v>14</v>
      </c>
      <c r="C13985" s="20" t="s">
        <v>192</v>
      </c>
      <c r="D13985" s="20" t="s">
        <v>213</v>
      </c>
      <c r="E13985" s="20" t="s">
        <v>150</v>
      </c>
      <c r="F13985" s="21"/>
      <c r="G13985" s="20" t="s">
        <v>19</v>
      </c>
      <c r="H13985" s="21" t="s">
        <v>182</v>
      </c>
      <c r="I13985" s="25">
        <v>5.0000000000000001E-3</v>
      </c>
      <c r="J13985" s="23">
        <v>75</v>
      </c>
      <c r="K13985" s="12">
        <f t="shared" si="444"/>
        <v>0.375</v>
      </c>
      <c r="L13985" s="21" t="s">
        <v>21</v>
      </c>
      <c r="M13985" s="23">
        <f t="shared" si="443"/>
        <v>60</v>
      </c>
      <c r="N13985" s="6">
        <v>2024</v>
      </c>
    </row>
    <row r="13986" spans="1:14" ht="19.95" customHeight="1">
      <c r="A13986" s="20" t="s">
        <v>211</v>
      </c>
      <c r="B13986" s="20" t="s">
        <v>14</v>
      </c>
      <c r="C13986" s="20" t="s">
        <v>219</v>
      </c>
      <c r="D13986" s="20" t="s">
        <v>213</v>
      </c>
      <c r="E13986" s="20" t="s">
        <v>150</v>
      </c>
      <c r="F13986" s="21"/>
      <c r="G13986" s="20" t="s">
        <v>19</v>
      </c>
      <c r="H13986" s="21" t="s">
        <v>182</v>
      </c>
      <c r="I13986" s="25">
        <v>3.8461538461538459E-3</v>
      </c>
      <c r="J13986" s="23">
        <v>75</v>
      </c>
      <c r="K13986" s="12">
        <f t="shared" si="444"/>
        <v>0.28846153846153844</v>
      </c>
      <c r="L13986" s="21" t="s">
        <v>21</v>
      </c>
      <c r="M13986" s="23">
        <f t="shared" si="443"/>
        <v>60</v>
      </c>
      <c r="N13986" s="6">
        <v>2024</v>
      </c>
    </row>
    <row r="13987" spans="1:14" ht="19.95" customHeight="1">
      <c r="A13987" s="20" t="s">
        <v>346</v>
      </c>
      <c r="B13987" s="20" t="s">
        <v>30</v>
      </c>
      <c r="C13987" s="20" t="s">
        <v>65</v>
      </c>
      <c r="D13987" s="20" t="s">
        <v>16</v>
      </c>
      <c r="E13987" s="20" t="s">
        <v>202</v>
      </c>
      <c r="F13987" s="21"/>
      <c r="G13987" s="20" t="s">
        <v>19</v>
      </c>
      <c r="H13987" s="21" t="s">
        <v>394</v>
      </c>
      <c r="I13987" s="25">
        <v>3.3</v>
      </c>
      <c r="J13987" s="23">
        <v>24</v>
      </c>
      <c r="K13987" s="12">
        <f t="shared" si="444"/>
        <v>79.199999999999989</v>
      </c>
      <c r="L13987" s="21" t="s">
        <v>21</v>
      </c>
      <c r="M13987" s="23">
        <f t="shared" si="443"/>
        <v>19.2</v>
      </c>
      <c r="N13987" s="6">
        <v>2024</v>
      </c>
    </row>
    <row r="13988" spans="1:14" ht="19.95" customHeight="1">
      <c r="A13988" s="20" t="s">
        <v>290</v>
      </c>
      <c r="B13988" s="20" t="s">
        <v>14</v>
      </c>
      <c r="C13988" s="20" t="s">
        <v>58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5">
        <v>0.23470198675496687</v>
      </c>
      <c r="J13988" s="23">
        <v>11</v>
      </c>
      <c r="K13988" s="12">
        <f t="shared" si="444"/>
        <v>2.5817218543046354</v>
      </c>
      <c r="L13988" s="21" t="s">
        <v>21</v>
      </c>
      <c r="M13988" s="23">
        <f t="shared" si="443"/>
        <v>8.8000000000000007</v>
      </c>
      <c r="N13988" s="6">
        <v>2024</v>
      </c>
    </row>
    <row r="13989" spans="1:14" ht="19.95" customHeight="1">
      <c r="A13989" s="20" t="s">
        <v>290</v>
      </c>
      <c r="B13989" s="20" t="s">
        <v>30</v>
      </c>
      <c r="C13989" s="20" t="s">
        <v>43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5">
        <v>0.51933774834437085</v>
      </c>
      <c r="J13989" s="23">
        <v>14.35</v>
      </c>
      <c r="K13989" s="12">
        <f t="shared" si="444"/>
        <v>7.4524966887417214</v>
      </c>
      <c r="L13989" s="21" t="s">
        <v>21</v>
      </c>
      <c r="M13989" s="23">
        <f t="shared" si="443"/>
        <v>11.5</v>
      </c>
      <c r="N13989" s="6">
        <v>2024</v>
      </c>
    </row>
    <row r="13990" spans="1:14" ht="19.95" customHeight="1">
      <c r="A13990" s="20" t="s">
        <v>85</v>
      </c>
      <c r="B13990" s="20" t="s">
        <v>14</v>
      </c>
      <c r="C13990" s="20" t="s">
        <v>45</v>
      </c>
      <c r="D13990" s="20" t="s">
        <v>16</v>
      </c>
      <c r="E13990" s="20" t="s">
        <v>73</v>
      </c>
      <c r="F13990" s="21"/>
      <c r="G13990" s="20" t="s">
        <v>19</v>
      </c>
      <c r="H13990" s="21" t="s">
        <v>87</v>
      </c>
      <c r="I13990" s="25">
        <v>0.113</v>
      </c>
      <c r="J13990" s="23">
        <v>1</v>
      </c>
      <c r="K13990" s="12">
        <f t="shared" si="444"/>
        <v>0.113</v>
      </c>
      <c r="L13990" s="21" t="s">
        <v>21</v>
      </c>
      <c r="M13990" s="23">
        <f t="shared" si="443"/>
        <v>0.8</v>
      </c>
      <c r="N13990" s="6">
        <v>2024</v>
      </c>
    </row>
    <row r="13991" spans="1:14" ht="19.95" customHeight="1">
      <c r="A13991" s="20" t="s">
        <v>339</v>
      </c>
      <c r="B13991" s="20" t="s">
        <v>48</v>
      </c>
      <c r="C13991" s="20" t="s">
        <v>49</v>
      </c>
      <c r="D13991" s="20" t="s">
        <v>16</v>
      </c>
      <c r="E13991" s="20" t="s">
        <v>73</v>
      </c>
      <c r="F13991" s="21"/>
      <c r="G13991" s="20" t="s">
        <v>19</v>
      </c>
      <c r="H13991" s="21" t="s">
        <v>198</v>
      </c>
      <c r="I13991" s="25">
        <v>0.10485</v>
      </c>
      <c r="J13991" s="23">
        <v>1.85</v>
      </c>
      <c r="K13991" s="12">
        <f t="shared" si="444"/>
        <v>0.19397250000000002</v>
      </c>
      <c r="L13991" s="21" t="s">
        <v>21</v>
      </c>
      <c r="M13991" s="23">
        <f t="shared" si="443"/>
        <v>1.5</v>
      </c>
      <c r="N13991" s="6">
        <v>2024</v>
      </c>
    </row>
    <row r="13992" spans="1:14" ht="19.95" customHeight="1">
      <c r="A13992" s="20" t="s">
        <v>339</v>
      </c>
      <c r="B13992" s="20" t="s">
        <v>33</v>
      </c>
      <c r="C13992" s="20" t="s">
        <v>44</v>
      </c>
      <c r="D13992" s="20" t="s">
        <v>16</v>
      </c>
      <c r="E13992" s="20" t="s">
        <v>73</v>
      </c>
      <c r="F13992" s="21"/>
      <c r="G13992" s="20" t="s">
        <v>19</v>
      </c>
      <c r="H13992" s="21" t="s">
        <v>198</v>
      </c>
      <c r="I13992" s="25">
        <v>0.203155</v>
      </c>
      <c r="J13992" s="23">
        <v>1.1100000000000001</v>
      </c>
      <c r="K13992" s="12">
        <f t="shared" si="444"/>
        <v>0.22550205000000001</v>
      </c>
      <c r="L13992" s="21" t="s">
        <v>21</v>
      </c>
      <c r="M13992" s="23">
        <f t="shared" si="443"/>
        <v>0.9</v>
      </c>
      <c r="N13992" s="6">
        <v>2024</v>
      </c>
    </row>
    <row r="13993" spans="1:14" ht="19.95" customHeight="1">
      <c r="A13993" s="20" t="s">
        <v>339</v>
      </c>
      <c r="B13993" s="20" t="s">
        <v>14</v>
      </c>
      <c r="C13993" s="20" t="s">
        <v>102</v>
      </c>
      <c r="D13993" s="20" t="s">
        <v>16</v>
      </c>
      <c r="E13993" s="20" t="s">
        <v>73</v>
      </c>
      <c r="F13993" s="21"/>
      <c r="G13993" s="20" t="s">
        <v>19</v>
      </c>
      <c r="H13993" s="21" t="s">
        <v>198</v>
      </c>
      <c r="I13993" s="25">
        <v>0.23350000000000001</v>
      </c>
      <c r="J13993" s="23">
        <v>1.1000000000000001</v>
      </c>
      <c r="K13993" s="12">
        <f t="shared" si="444"/>
        <v>0.25685000000000002</v>
      </c>
      <c r="L13993" s="21" t="s">
        <v>21</v>
      </c>
      <c r="M13993" s="23">
        <f t="shared" si="443"/>
        <v>0.9</v>
      </c>
      <c r="N13993" s="6">
        <v>2024</v>
      </c>
    </row>
    <row r="13994" spans="1:14" ht="19.95" customHeight="1">
      <c r="A13994" s="20" t="s">
        <v>248</v>
      </c>
      <c r="B13994" s="20" t="s">
        <v>14</v>
      </c>
      <c r="C13994" s="20" t="s">
        <v>75</v>
      </c>
      <c r="D13994" s="20" t="s">
        <v>16</v>
      </c>
      <c r="E13994" s="20" t="s">
        <v>73</v>
      </c>
      <c r="F13994" s="21"/>
      <c r="G13994" s="20" t="s">
        <v>19</v>
      </c>
      <c r="H13994" s="21" t="s">
        <v>20</v>
      </c>
      <c r="I13994" s="25">
        <v>2.0273809523809524E-2</v>
      </c>
      <c r="J13994" s="23">
        <v>3.75</v>
      </c>
      <c r="K13994" s="12">
        <f t="shared" si="444"/>
        <v>7.6026785714285713E-2</v>
      </c>
      <c r="L13994" s="21" t="s">
        <v>21</v>
      </c>
      <c r="M13994" s="23">
        <f t="shared" si="443"/>
        <v>3</v>
      </c>
      <c r="N13994" s="6">
        <v>2024</v>
      </c>
    </row>
    <row r="13995" spans="1:14" ht="19.95" customHeight="1">
      <c r="A13995" s="20" t="s">
        <v>85</v>
      </c>
      <c r="B13995" s="20" t="s">
        <v>30</v>
      </c>
      <c r="C13995" s="20" t="s">
        <v>68</v>
      </c>
      <c r="D13995" s="20" t="s">
        <v>16</v>
      </c>
      <c r="E13995" s="20" t="s">
        <v>73</v>
      </c>
      <c r="F13995" s="21"/>
      <c r="G13995" s="20" t="s">
        <v>19</v>
      </c>
      <c r="H13995" s="21" t="s">
        <v>92</v>
      </c>
      <c r="I13995" s="25">
        <v>5.7105098039215685</v>
      </c>
      <c r="J13995" s="23">
        <v>0.75</v>
      </c>
      <c r="K13995" s="12">
        <f t="shared" si="444"/>
        <v>4.2828823529411766</v>
      </c>
      <c r="L13995" s="21" t="s">
        <v>21</v>
      </c>
      <c r="M13995" s="23">
        <f t="shared" si="443"/>
        <v>0.6</v>
      </c>
      <c r="N13995" s="6">
        <v>2024</v>
      </c>
    </row>
    <row r="13996" spans="1:14" ht="19.95" customHeight="1">
      <c r="A13996" s="20" t="s">
        <v>346</v>
      </c>
      <c r="B13996" s="20" t="s">
        <v>14</v>
      </c>
      <c r="C13996" s="20" t="s">
        <v>45</v>
      </c>
      <c r="D13996" s="20" t="s">
        <v>16</v>
      </c>
      <c r="E13996" s="20" t="s">
        <v>202</v>
      </c>
      <c r="F13996" s="21"/>
      <c r="G13996" s="20" t="s">
        <v>19</v>
      </c>
      <c r="H13996" s="21" t="s">
        <v>156</v>
      </c>
      <c r="I13996" s="25">
        <v>0.14749999999999999</v>
      </c>
      <c r="J13996" s="23">
        <v>4</v>
      </c>
      <c r="K13996" s="12">
        <f t="shared" si="444"/>
        <v>0.59</v>
      </c>
      <c r="L13996" s="21" t="s">
        <v>21</v>
      </c>
      <c r="M13996" s="23">
        <f t="shared" si="443"/>
        <v>3.2</v>
      </c>
      <c r="N13996" s="6">
        <v>2024</v>
      </c>
    </row>
    <row r="13997" spans="1:14" ht="19.95" customHeight="1">
      <c r="A13997" s="20" t="s">
        <v>346</v>
      </c>
      <c r="B13997" s="20" t="s">
        <v>14</v>
      </c>
      <c r="C13997" s="20" t="s">
        <v>58</v>
      </c>
      <c r="D13997" s="20" t="s">
        <v>16</v>
      </c>
      <c r="E13997" s="20" t="s">
        <v>202</v>
      </c>
      <c r="F13997" s="21"/>
      <c r="G13997" s="20" t="s">
        <v>19</v>
      </c>
      <c r="H13997" s="21" t="s">
        <v>156</v>
      </c>
      <c r="I13997" s="25">
        <v>0.28999999999999998</v>
      </c>
      <c r="J13997" s="23">
        <v>3.5</v>
      </c>
      <c r="K13997" s="12">
        <f t="shared" si="444"/>
        <v>1.0149999999999999</v>
      </c>
      <c r="L13997" s="21" t="s">
        <v>21</v>
      </c>
      <c r="M13997" s="23">
        <f t="shared" si="443"/>
        <v>2.8</v>
      </c>
      <c r="N13997" s="6">
        <v>2024</v>
      </c>
    </row>
    <row r="13998" spans="1:14" ht="19.95" customHeight="1">
      <c r="A13998" s="20" t="s">
        <v>355</v>
      </c>
      <c r="B13998" s="20" t="s">
        <v>14</v>
      </c>
      <c r="C13998" s="20" t="s">
        <v>45</v>
      </c>
      <c r="D13998" s="20" t="s">
        <v>16</v>
      </c>
      <c r="E13998" s="20" t="s">
        <v>27</v>
      </c>
      <c r="F13998" s="21"/>
      <c r="G13998" s="20" t="s">
        <v>19</v>
      </c>
      <c r="H13998" s="21" t="s">
        <v>156</v>
      </c>
      <c r="I13998" s="25">
        <v>0.18307692307692308</v>
      </c>
      <c r="J13998" s="23">
        <v>3</v>
      </c>
      <c r="K13998" s="12">
        <f t="shared" si="444"/>
        <v>0.54923076923076919</v>
      </c>
      <c r="L13998" s="21" t="s">
        <v>21</v>
      </c>
      <c r="M13998" s="23">
        <f t="shared" si="443"/>
        <v>2.4</v>
      </c>
      <c r="N13998" s="6">
        <v>2024</v>
      </c>
    </row>
    <row r="13999" spans="1:14" ht="19.95" customHeight="1">
      <c r="A13999" s="20" t="s">
        <v>355</v>
      </c>
      <c r="B13999" s="20" t="s">
        <v>14</v>
      </c>
      <c r="C13999" s="20" t="s">
        <v>58</v>
      </c>
      <c r="D13999" s="20" t="s">
        <v>16</v>
      </c>
      <c r="E13999" s="20" t="s">
        <v>27</v>
      </c>
      <c r="F13999" s="21"/>
      <c r="G13999" s="20" t="s">
        <v>19</v>
      </c>
      <c r="H13999" s="21" t="s">
        <v>156</v>
      </c>
      <c r="I13999" s="25">
        <v>0.41</v>
      </c>
      <c r="J13999" s="23">
        <v>2.5</v>
      </c>
      <c r="K13999" s="12">
        <f t="shared" si="444"/>
        <v>1.0249999999999999</v>
      </c>
      <c r="L13999" s="21" t="s">
        <v>21</v>
      </c>
      <c r="M13999" s="23">
        <f t="shared" si="443"/>
        <v>2</v>
      </c>
      <c r="N13999" s="6">
        <v>2024</v>
      </c>
    </row>
    <row r="14000" spans="1:14" ht="19.95" customHeight="1">
      <c r="A14000" s="20" t="s">
        <v>290</v>
      </c>
      <c r="B14000" s="20" t="s">
        <v>24</v>
      </c>
      <c r="C14000" s="20" t="s">
        <v>38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5">
        <v>1.05125</v>
      </c>
      <c r="J14000" s="23">
        <v>36</v>
      </c>
      <c r="K14000" s="12">
        <f t="shared" si="444"/>
        <v>37.844999999999999</v>
      </c>
      <c r="L14000" s="21" t="s">
        <v>21</v>
      </c>
      <c r="M14000" s="23">
        <f t="shared" si="443"/>
        <v>28.8</v>
      </c>
      <c r="N14000" s="6">
        <v>2024</v>
      </c>
    </row>
    <row r="14001" spans="1:14" ht="19.95" customHeight="1">
      <c r="A14001" s="20" t="s">
        <v>290</v>
      </c>
      <c r="B14001" s="20" t="s">
        <v>14</v>
      </c>
      <c r="C14001" s="20" t="s">
        <v>45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5">
        <v>0.1032</v>
      </c>
      <c r="J14001" s="23">
        <v>7.25</v>
      </c>
      <c r="K14001" s="12">
        <f t="shared" si="444"/>
        <v>0.74819999999999998</v>
      </c>
      <c r="L14001" s="21" t="s">
        <v>21</v>
      </c>
      <c r="M14001" s="23">
        <f t="shared" si="443"/>
        <v>5.8</v>
      </c>
      <c r="N14001" s="6">
        <v>2024</v>
      </c>
    </row>
    <row r="14002" spans="1:14" ht="19.95" customHeight="1">
      <c r="A14002" s="20" t="s">
        <v>290</v>
      </c>
      <c r="B14002" s="20" t="s">
        <v>42</v>
      </c>
      <c r="C14002" s="20" t="s">
        <v>41</v>
      </c>
      <c r="D14002" s="20" t="s">
        <v>79</v>
      </c>
      <c r="E14002" s="20" t="s">
        <v>97</v>
      </c>
      <c r="F14002" s="21"/>
      <c r="G14002" s="20" t="s">
        <v>19</v>
      </c>
      <c r="H14002" s="21" t="s">
        <v>162</v>
      </c>
      <c r="I14002" s="25">
        <v>0.74775999999999998</v>
      </c>
      <c r="J14002" s="23">
        <v>13.71</v>
      </c>
      <c r="K14002" s="12">
        <f t="shared" si="444"/>
        <v>10.2517896</v>
      </c>
      <c r="L14002" s="21" t="s">
        <v>21</v>
      </c>
      <c r="M14002" s="23">
        <f t="shared" si="443"/>
        <v>11</v>
      </c>
      <c r="N14002" s="6">
        <v>2024</v>
      </c>
    </row>
    <row r="14003" spans="1:14" ht="19.95" customHeight="1">
      <c r="A14003" s="20" t="s">
        <v>290</v>
      </c>
      <c r="B14003" s="20" t="s">
        <v>42</v>
      </c>
      <c r="C14003" s="20" t="s">
        <v>69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5">
        <v>0.18562000000000001</v>
      </c>
      <c r="J14003" s="23">
        <v>9.2100000000000009</v>
      </c>
      <c r="K14003" s="12">
        <f>I14003*J14003</f>
        <v>1.7095602000000003</v>
      </c>
      <c r="L14003" s="21" t="s">
        <v>21</v>
      </c>
      <c r="M14003" s="23">
        <f t="shared" si="443"/>
        <v>7.4</v>
      </c>
      <c r="N14003" s="6">
        <v>2024</v>
      </c>
    </row>
    <row r="14004" spans="1:14" ht="19.95" customHeight="1">
      <c r="A14004" s="20" t="s">
        <v>85</v>
      </c>
      <c r="B14004" s="20" t="s">
        <v>14</v>
      </c>
      <c r="C14004" s="20" t="s">
        <v>15</v>
      </c>
      <c r="D14004" s="20" t="s">
        <v>16</v>
      </c>
      <c r="E14004" s="20" t="s">
        <v>73</v>
      </c>
      <c r="F14004" s="21"/>
      <c r="G14004" s="20" t="s">
        <v>19</v>
      </c>
      <c r="H14004" s="21" t="s">
        <v>87</v>
      </c>
      <c r="I14004" s="25">
        <v>3.5562499999999997E-2</v>
      </c>
      <c r="J14004" s="23">
        <v>2.75</v>
      </c>
      <c r="K14004" s="12">
        <f t="shared" ref="K14004:K14059" si="445">I14004*J14004</f>
        <v>9.7796874999999991E-2</v>
      </c>
      <c r="L14004" s="21" t="s">
        <v>21</v>
      </c>
      <c r="M14004" s="23">
        <f t="shared" si="443"/>
        <v>2.2000000000000002</v>
      </c>
      <c r="N14004" s="6">
        <v>2024</v>
      </c>
    </row>
    <row r="14005" spans="1:14" ht="19.95" customHeight="1">
      <c r="A14005" s="20" t="s">
        <v>85</v>
      </c>
      <c r="B14005" s="20" t="s">
        <v>33</v>
      </c>
      <c r="C14005" s="20" t="s">
        <v>69</v>
      </c>
      <c r="D14005" s="20" t="s">
        <v>16</v>
      </c>
      <c r="E14005" s="20" t="s">
        <v>73</v>
      </c>
      <c r="F14005" s="21"/>
      <c r="G14005" s="20" t="s">
        <v>19</v>
      </c>
      <c r="H14005" s="21" t="s">
        <v>87</v>
      </c>
      <c r="I14005" s="25">
        <v>0.19638461538461538</v>
      </c>
      <c r="J14005" s="23">
        <v>1.1000000000000001</v>
      </c>
      <c r="K14005" s="12">
        <f t="shared" si="445"/>
        <v>0.21602307692307693</v>
      </c>
      <c r="L14005" s="21" t="s">
        <v>21</v>
      </c>
      <c r="M14005" s="23">
        <f t="shared" si="443"/>
        <v>0.9</v>
      </c>
      <c r="N14005" s="6">
        <v>2024</v>
      </c>
    </row>
    <row r="14006" spans="1:14" ht="19.95" customHeight="1">
      <c r="A14006" s="20" t="s">
        <v>85</v>
      </c>
      <c r="B14006" s="20" t="s">
        <v>37</v>
      </c>
      <c r="C14006" s="20" t="s">
        <v>51</v>
      </c>
      <c r="D14006" s="20" t="s">
        <v>16</v>
      </c>
      <c r="E14006" s="20" t="s">
        <v>73</v>
      </c>
      <c r="F14006" s="21"/>
      <c r="G14006" s="20" t="s">
        <v>19</v>
      </c>
      <c r="H14006" s="21" t="s">
        <v>87</v>
      </c>
      <c r="I14006" s="25">
        <v>1.6628712871287128</v>
      </c>
      <c r="J14006" s="23">
        <v>1.2</v>
      </c>
      <c r="K14006" s="12">
        <f t="shared" si="445"/>
        <v>1.9954455445544552</v>
      </c>
      <c r="L14006" s="21" t="s">
        <v>21</v>
      </c>
      <c r="M14006" s="23">
        <f t="shared" si="443"/>
        <v>1</v>
      </c>
      <c r="N14006" s="6">
        <v>2024</v>
      </c>
    </row>
    <row r="14007" spans="1:14" ht="19.95" customHeight="1">
      <c r="A14007" s="20" t="s">
        <v>85</v>
      </c>
      <c r="B14007" s="20" t="s">
        <v>14</v>
      </c>
      <c r="C14007" s="20" t="s">
        <v>46</v>
      </c>
      <c r="D14007" s="20" t="s">
        <v>16</v>
      </c>
      <c r="E14007" s="20" t="s">
        <v>73</v>
      </c>
      <c r="F14007" s="21"/>
      <c r="G14007" s="20" t="s">
        <v>19</v>
      </c>
      <c r="H14007" s="21" t="s">
        <v>87</v>
      </c>
      <c r="I14007" s="25">
        <v>5.9750000000000004E-2</v>
      </c>
      <c r="J14007" s="23">
        <v>2.25</v>
      </c>
      <c r="K14007" s="12">
        <f t="shared" si="445"/>
        <v>0.13443750000000002</v>
      </c>
      <c r="L14007" s="21" t="s">
        <v>21</v>
      </c>
      <c r="M14007" s="23">
        <f t="shared" si="443"/>
        <v>1.8</v>
      </c>
      <c r="N14007" s="6">
        <v>2024</v>
      </c>
    </row>
    <row r="14008" spans="1:14" ht="19.95" customHeight="1">
      <c r="A14008" s="20" t="s">
        <v>211</v>
      </c>
      <c r="B14008" s="20" t="s">
        <v>14</v>
      </c>
      <c r="C14008" s="20" t="s">
        <v>214</v>
      </c>
      <c r="D14008" s="20" t="s">
        <v>213</v>
      </c>
      <c r="E14008" s="20" t="s">
        <v>207</v>
      </c>
      <c r="F14008" s="21"/>
      <c r="G14008" s="20" t="s">
        <v>19</v>
      </c>
      <c r="H14008" s="21" t="s">
        <v>229</v>
      </c>
      <c r="I14008" s="25">
        <v>0.01</v>
      </c>
      <c r="J14008" s="23">
        <v>115</v>
      </c>
      <c r="K14008" s="12">
        <f t="shared" si="445"/>
        <v>1.1500000000000001</v>
      </c>
      <c r="L14008" s="21" t="s">
        <v>21</v>
      </c>
      <c r="M14008" s="23">
        <f t="shared" ref="M14008:M14071" si="446">ROUND(J14008-J14008*20/100,1)</f>
        <v>92</v>
      </c>
      <c r="N14008" s="6">
        <v>2024</v>
      </c>
    </row>
    <row r="14009" spans="1:14" ht="19.95" customHeight="1">
      <c r="A14009" s="20" t="s">
        <v>365</v>
      </c>
      <c r="B14009" s="20" t="s">
        <v>42</v>
      </c>
      <c r="C14009" s="20" t="s">
        <v>44</v>
      </c>
      <c r="D14009" s="20" t="s">
        <v>16</v>
      </c>
      <c r="E14009" s="20" t="s">
        <v>73</v>
      </c>
      <c r="F14009" s="21"/>
      <c r="G14009" s="20" t="s">
        <v>19</v>
      </c>
      <c r="H14009" s="21" t="s">
        <v>198</v>
      </c>
      <c r="I14009" s="25">
        <v>0.18892156862745096</v>
      </c>
      <c r="J14009" s="23">
        <v>10</v>
      </c>
      <c r="K14009" s="12">
        <f t="shared" si="445"/>
        <v>1.8892156862745098</v>
      </c>
      <c r="L14009" s="21" t="s">
        <v>21</v>
      </c>
      <c r="M14009" s="23">
        <f t="shared" si="446"/>
        <v>8</v>
      </c>
      <c r="N14009" s="6">
        <v>2024</v>
      </c>
    </row>
    <row r="14010" spans="1:14" ht="19.95" customHeight="1">
      <c r="A14010" s="20" t="s">
        <v>380</v>
      </c>
      <c r="B14010" s="20" t="s">
        <v>14</v>
      </c>
      <c r="C14010" s="20" t="s">
        <v>15</v>
      </c>
      <c r="D14010" s="20" t="s">
        <v>16</v>
      </c>
      <c r="E14010" s="20" t="s">
        <v>27</v>
      </c>
      <c r="F14010" s="21"/>
      <c r="G14010" s="20" t="s">
        <v>19</v>
      </c>
      <c r="H14010" s="21" t="s">
        <v>198</v>
      </c>
      <c r="I14010" s="25">
        <v>4.2284482758620692E-2</v>
      </c>
      <c r="J14010" s="23">
        <v>7</v>
      </c>
      <c r="K14010" s="12">
        <f t="shared" si="445"/>
        <v>0.29599137931034486</v>
      </c>
      <c r="L14010" s="21" t="s">
        <v>21</v>
      </c>
      <c r="M14010" s="23">
        <f t="shared" si="446"/>
        <v>5.6</v>
      </c>
      <c r="N14010" s="6">
        <v>2024</v>
      </c>
    </row>
    <row r="14011" spans="1:14" ht="19.95" customHeight="1">
      <c r="A14011" s="20" t="s">
        <v>380</v>
      </c>
      <c r="B14011" s="20" t="s">
        <v>14</v>
      </c>
      <c r="C14011" s="20" t="s">
        <v>46</v>
      </c>
      <c r="D14011" s="20" t="s">
        <v>16</v>
      </c>
      <c r="E14011" s="20" t="s">
        <v>27</v>
      </c>
      <c r="F14011" s="21"/>
      <c r="G14011" s="20" t="s">
        <v>19</v>
      </c>
      <c r="H14011" s="21" t="s">
        <v>198</v>
      </c>
      <c r="I14011" s="25">
        <v>7.1142241379310342E-2</v>
      </c>
      <c r="J14011" s="23">
        <v>7</v>
      </c>
      <c r="K14011" s="12">
        <f t="shared" si="445"/>
        <v>0.49799568965517238</v>
      </c>
      <c r="L14011" s="21" t="s">
        <v>21</v>
      </c>
      <c r="M14011" s="23">
        <f t="shared" si="446"/>
        <v>5.6</v>
      </c>
      <c r="N14011" s="6">
        <v>2024</v>
      </c>
    </row>
    <row r="14012" spans="1:14" ht="19.95" customHeight="1">
      <c r="A14012" s="20" t="s">
        <v>248</v>
      </c>
      <c r="B14012" s="20" t="s">
        <v>14</v>
      </c>
      <c r="C14012" s="20" t="s">
        <v>36</v>
      </c>
      <c r="D14012" s="20" t="s">
        <v>16</v>
      </c>
      <c r="E14012" s="20" t="s">
        <v>202</v>
      </c>
      <c r="F14012" s="21"/>
      <c r="G14012" s="20" t="s">
        <v>19</v>
      </c>
      <c r="H14012" s="21" t="s">
        <v>162</v>
      </c>
      <c r="I14012" s="25">
        <v>0.59201195219123504</v>
      </c>
      <c r="J14012" s="23">
        <v>0.45</v>
      </c>
      <c r="K14012" s="12">
        <f t="shared" si="445"/>
        <v>0.26640537848605578</v>
      </c>
      <c r="L14012" s="21" t="s">
        <v>21</v>
      </c>
      <c r="M14012" s="23">
        <f t="shared" si="446"/>
        <v>0.4</v>
      </c>
      <c r="N14012" s="6">
        <v>2024</v>
      </c>
    </row>
    <row r="14013" spans="1:14" ht="19.95" customHeight="1">
      <c r="A14013" s="20" t="s">
        <v>186</v>
      </c>
      <c r="B14013" s="20" t="s">
        <v>14</v>
      </c>
      <c r="C14013" s="20" t="s">
        <v>36</v>
      </c>
      <c r="D14013" s="20" t="s">
        <v>16</v>
      </c>
      <c r="E14013" s="20" t="s">
        <v>155</v>
      </c>
      <c r="F14013" s="21"/>
      <c r="G14013" s="20" t="s">
        <v>19</v>
      </c>
      <c r="H14013" s="21" t="s">
        <v>92</v>
      </c>
      <c r="I14013" s="25">
        <v>0.4665742574257426</v>
      </c>
      <c r="J14013" s="23">
        <v>0.8</v>
      </c>
      <c r="K14013" s="12">
        <f t="shared" si="445"/>
        <v>0.37325940594059409</v>
      </c>
      <c r="L14013" s="21" t="s">
        <v>21</v>
      </c>
      <c r="M14013" s="23">
        <f t="shared" si="446"/>
        <v>0.6</v>
      </c>
      <c r="N14013" s="6">
        <v>2024</v>
      </c>
    </row>
    <row r="14014" spans="1:14" ht="19.95" customHeight="1">
      <c r="A14014" s="20" t="s">
        <v>85</v>
      </c>
      <c r="B14014" s="20" t="s">
        <v>14</v>
      </c>
      <c r="C14014" s="20" t="s">
        <v>36</v>
      </c>
      <c r="D14014" s="20" t="s">
        <v>16</v>
      </c>
      <c r="E14014" s="20" t="s">
        <v>73</v>
      </c>
      <c r="F14014" s="21"/>
      <c r="G14014" s="20" t="s">
        <v>19</v>
      </c>
      <c r="H14014" s="21" t="s">
        <v>87</v>
      </c>
      <c r="I14014" s="25">
        <v>0.45594999999999997</v>
      </c>
      <c r="J14014" s="23">
        <v>0.8</v>
      </c>
      <c r="K14014" s="12">
        <f t="shared" si="445"/>
        <v>0.36475999999999997</v>
      </c>
      <c r="L14014" s="21" t="s">
        <v>21</v>
      </c>
      <c r="M14014" s="23">
        <f t="shared" si="446"/>
        <v>0.6</v>
      </c>
      <c r="N14014" s="6">
        <v>2024</v>
      </c>
    </row>
    <row r="14015" spans="1:14" ht="19.95" customHeight="1">
      <c r="A14015" s="20" t="s">
        <v>355</v>
      </c>
      <c r="B14015" s="20" t="s">
        <v>42</v>
      </c>
      <c r="C14015" s="20" t="s">
        <v>434</v>
      </c>
      <c r="D14015" s="20" t="s">
        <v>16</v>
      </c>
      <c r="E14015" s="20" t="s">
        <v>150</v>
      </c>
      <c r="F14015" s="21"/>
      <c r="G14015" s="20" t="s">
        <v>19</v>
      </c>
      <c r="H14015" s="21" t="s">
        <v>156</v>
      </c>
      <c r="I14015" s="25">
        <v>32.01</v>
      </c>
      <c r="J14015" s="23">
        <v>1.2</v>
      </c>
      <c r="K14015" s="12">
        <f t="shared" si="445"/>
        <v>38.411999999999999</v>
      </c>
      <c r="L14015" s="21" t="s">
        <v>21</v>
      </c>
      <c r="M14015" s="23">
        <f t="shared" si="446"/>
        <v>1</v>
      </c>
      <c r="N14015" s="6">
        <v>2024</v>
      </c>
    </row>
    <row r="14016" spans="1:14" ht="19.95" customHeight="1">
      <c r="A14016" s="20" t="s">
        <v>387</v>
      </c>
      <c r="B14016" s="20" t="s">
        <v>24</v>
      </c>
      <c r="C14016" s="20" t="s">
        <v>58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159</v>
      </c>
      <c r="I14016" s="25">
        <v>0.30032051282051281</v>
      </c>
      <c r="J14016" s="23">
        <v>0.81</v>
      </c>
      <c r="K14016" s="12">
        <f t="shared" si="445"/>
        <v>0.24325961538461538</v>
      </c>
      <c r="L14016" s="21" t="s">
        <v>21</v>
      </c>
      <c r="M14016" s="23">
        <f t="shared" si="446"/>
        <v>0.6</v>
      </c>
      <c r="N14016" s="6">
        <v>2024</v>
      </c>
    </row>
    <row r="14017" spans="1:14" ht="19.95" customHeight="1">
      <c r="A14017" s="20" t="s">
        <v>387</v>
      </c>
      <c r="B14017" s="20" t="s">
        <v>37</v>
      </c>
      <c r="C14017" s="20" t="s">
        <v>51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159</v>
      </c>
      <c r="I14017" s="25">
        <v>2.220197368421053</v>
      </c>
      <c r="J14017" s="23">
        <v>0.68</v>
      </c>
      <c r="K14017" s="12">
        <f t="shared" si="445"/>
        <v>1.5097342105263161</v>
      </c>
      <c r="L14017" s="21" t="s">
        <v>21</v>
      </c>
      <c r="M14017" s="23">
        <f t="shared" si="446"/>
        <v>0.5</v>
      </c>
      <c r="N14017" s="6">
        <v>2024</v>
      </c>
    </row>
    <row r="14018" spans="1:14" ht="19.95" customHeight="1">
      <c r="A14018" s="20" t="s">
        <v>248</v>
      </c>
      <c r="B14018" s="20" t="s">
        <v>14</v>
      </c>
      <c r="C14018" s="20" t="s">
        <v>46</v>
      </c>
      <c r="D14018" s="20" t="s">
        <v>16</v>
      </c>
      <c r="E14018" s="20" t="s">
        <v>202</v>
      </c>
      <c r="F14018" s="21"/>
      <c r="G14018" s="20" t="s">
        <v>19</v>
      </c>
      <c r="H14018" s="21" t="s">
        <v>198</v>
      </c>
      <c r="I14018" s="25">
        <v>8.8599999999999998E-2</v>
      </c>
      <c r="J14018" s="23">
        <v>0.76</v>
      </c>
      <c r="K14018" s="12">
        <f t="shared" si="445"/>
        <v>6.7335999999999993E-2</v>
      </c>
      <c r="L14018" s="21" t="s">
        <v>21</v>
      </c>
      <c r="M14018" s="23">
        <f t="shared" si="446"/>
        <v>0.6</v>
      </c>
      <c r="N14018" s="6">
        <v>2024</v>
      </c>
    </row>
    <row r="14019" spans="1:14" ht="19.95" customHeight="1">
      <c r="A14019" s="20" t="s">
        <v>257</v>
      </c>
      <c r="B14019" s="20" t="s">
        <v>42</v>
      </c>
      <c r="C14019" s="20" t="s">
        <v>61</v>
      </c>
      <c r="D14019" s="20" t="s">
        <v>16</v>
      </c>
      <c r="E14019" s="20" t="s">
        <v>202</v>
      </c>
      <c r="F14019" s="21"/>
      <c r="G14019" s="20" t="s">
        <v>19</v>
      </c>
      <c r="H14019" s="21" t="s">
        <v>198</v>
      </c>
      <c r="I14019" s="25">
        <v>7.1852</v>
      </c>
      <c r="J14019" s="23">
        <v>1.35</v>
      </c>
      <c r="K14019" s="12">
        <f t="shared" si="445"/>
        <v>9.7000200000000003</v>
      </c>
      <c r="L14019" s="21" t="s">
        <v>21</v>
      </c>
      <c r="M14019" s="23">
        <f t="shared" si="446"/>
        <v>1.1000000000000001</v>
      </c>
      <c r="N14019" s="6">
        <v>2024</v>
      </c>
    </row>
    <row r="14020" spans="1:14" ht="19.95" customHeight="1">
      <c r="A14020" s="20" t="s">
        <v>387</v>
      </c>
      <c r="B14020" s="20" t="s">
        <v>42</v>
      </c>
      <c r="C14020" s="20" t="s">
        <v>117</v>
      </c>
      <c r="D14020" s="20" t="s">
        <v>16</v>
      </c>
      <c r="E14020" s="20" t="s">
        <v>97</v>
      </c>
      <c r="F14020" s="21"/>
      <c r="G14020" s="20" t="s">
        <v>19</v>
      </c>
      <c r="H14020" s="21" t="s">
        <v>159</v>
      </c>
      <c r="I14020" s="25">
        <v>11.566755319148937</v>
      </c>
      <c r="J14020" s="23">
        <v>0.95</v>
      </c>
      <c r="K14020" s="12">
        <f t="shared" si="445"/>
        <v>10.988417553191489</v>
      </c>
      <c r="L14020" s="21" t="s">
        <v>21</v>
      </c>
      <c r="M14020" s="23">
        <f t="shared" si="446"/>
        <v>0.8</v>
      </c>
      <c r="N14020" s="6">
        <v>2024</v>
      </c>
    </row>
    <row r="14021" spans="1:14" ht="19.95" customHeight="1">
      <c r="A14021" s="20" t="s">
        <v>211</v>
      </c>
      <c r="B14021" s="20" t="s">
        <v>14</v>
      </c>
      <c r="C14021" s="20" t="s">
        <v>219</v>
      </c>
      <c r="D14021" s="20" t="s">
        <v>213</v>
      </c>
      <c r="E14021" s="20" t="s">
        <v>27</v>
      </c>
      <c r="F14021" s="21"/>
      <c r="G14021" s="20" t="s">
        <v>19</v>
      </c>
      <c r="H14021" s="21" t="s">
        <v>182</v>
      </c>
      <c r="I14021" s="25">
        <v>3.422029702970297E-3</v>
      </c>
      <c r="J14021" s="23">
        <v>75</v>
      </c>
      <c r="K14021" s="12">
        <f t="shared" si="445"/>
        <v>0.2566522277227723</v>
      </c>
      <c r="L14021" s="21" t="s">
        <v>21</v>
      </c>
      <c r="M14021" s="23">
        <f t="shared" si="446"/>
        <v>60</v>
      </c>
      <c r="N14021" s="6">
        <v>2024</v>
      </c>
    </row>
    <row r="14022" spans="1:14" ht="19.95" customHeight="1">
      <c r="A14022" s="20" t="s">
        <v>211</v>
      </c>
      <c r="B14022" s="20" t="s">
        <v>14</v>
      </c>
      <c r="C14022" s="20" t="s">
        <v>219</v>
      </c>
      <c r="D14022" s="20" t="s">
        <v>213</v>
      </c>
      <c r="E14022" s="20" t="s">
        <v>27</v>
      </c>
      <c r="F14022" s="21"/>
      <c r="G14022" s="20" t="s">
        <v>19</v>
      </c>
      <c r="H14022" s="21" t="s">
        <v>182</v>
      </c>
      <c r="I14022" s="25">
        <v>4.1006600660066003E-3</v>
      </c>
      <c r="J14022" s="23">
        <v>75</v>
      </c>
      <c r="K14022" s="12">
        <f t="shared" si="445"/>
        <v>0.30754950495049505</v>
      </c>
      <c r="L14022" s="21" t="s">
        <v>21</v>
      </c>
      <c r="M14022" s="23">
        <f t="shared" si="446"/>
        <v>60</v>
      </c>
      <c r="N14022" s="6">
        <v>2024</v>
      </c>
    </row>
    <row r="14023" spans="1:14" ht="19.95" customHeight="1">
      <c r="A14023" s="20" t="s">
        <v>248</v>
      </c>
      <c r="B14023" s="20" t="s">
        <v>42</v>
      </c>
      <c r="C14023" s="20" t="s">
        <v>69</v>
      </c>
      <c r="D14023" s="20" t="s">
        <v>16</v>
      </c>
      <c r="E14023" s="20" t="s">
        <v>73</v>
      </c>
      <c r="F14023" s="21"/>
      <c r="G14023" s="20" t="s">
        <v>19</v>
      </c>
      <c r="H14023" s="21" t="s">
        <v>20</v>
      </c>
      <c r="I14023" s="25">
        <v>0.28399999999999997</v>
      </c>
      <c r="J14023" s="23">
        <v>2</v>
      </c>
      <c r="K14023" s="12">
        <f t="shared" si="445"/>
        <v>0.56799999999999995</v>
      </c>
      <c r="L14023" s="21" t="s">
        <v>21</v>
      </c>
      <c r="M14023" s="23">
        <f t="shared" si="446"/>
        <v>1.6</v>
      </c>
      <c r="N14023" s="6">
        <v>2024</v>
      </c>
    </row>
    <row r="14024" spans="1:14" ht="19.95" customHeight="1">
      <c r="A14024" s="20" t="s">
        <v>211</v>
      </c>
      <c r="B14024" s="20" t="s">
        <v>14</v>
      </c>
      <c r="C14024" s="20" t="s">
        <v>215</v>
      </c>
      <c r="D14024" s="20" t="s">
        <v>183</v>
      </c>
      <c r="E14024" s="20" t="s">
        <v>207</v>
      </c>
      <c r="F14024" s="21"/>
      <c r="G14024" s="20" t="s">
        <v>19</v>
      </c>
      <c r="H14024" s="21" t="s">
        <v>229</v>
      </c>
      <c r="I14024" s="25">
        <v>3.3333333333333335E-3</v>
      </c>
      <c r="J14024" s="23">
        <v>200</v>
      </c>
      <c r="K14024" s="12">
        <f t="shared" si="445"/>
        <v>0.66666666666666674</v>
      </c>
      <c r="L14024" s="21" t="s">
        <v>21</v>
      </c>
      <c r="M14024" s="23">
        <f t="shared" si="446"/>
        <v>160</v>
      </c>
      <c r="N14024" s="6">
        <v>2024</v>
      </c>
    </row>
    <row r="14025" spans="1:14" ht="19.95" customHeight="1">
      <c r="A14025" s="20" t="s">
        <v>211</v>
      </c>
      <c r="B14025" s="20" t="s">
        <v>14</v>
      </c>
      <c r="C14025" s="20" t="s">
        <v>192</v>
      </c>
      <c r="D14025" s="20" t="s">
        <v>183</v>
      </c>
      <c r="E14025" s="20" t="s">
        <v>207</v>
      </c>
      <c r="F14025" s="21"/>
      <c r="G14025" s="20" t="s">
        <v>19</v>
      </c>
      <c r="H14025" s="21" t="s">
        <v>229</v>
      </c>
      <c r="I14025" s="25">
        <v>5.0496031746031745E-3</v>
      </c>
      <c r="J14025" s="23">
        <v>205</v>
      </c>
      <c r="K14025" s="12">
        <f t="shared" si="445"/>
        <v>1.0351686507936508</v>
      </c>
      <c r="L14025" s="21" t="s">
        <v>21</v>
      </c>
      <c r="M14025" s="23">
        <f t="shared" si="446"/>
        <v>164</v>
      </c>
      <c r="N14025" s="6">
        <v>2024</v>
      </c>
    </row>
    <row r="14026" spans="1:14" ht="19.95" customHeight="1">
      <c r="A14026" s="20" t="s">
        <v>211</v>
      </c>
      <c r="B14026" s="20" t="s">
        <v>14</v>
      </c>
      <c r="C14026" s="20" t="s">
        <v>179</v>
      </c>
      <c r="D14026" s="20" t="s">
        <v>183</v>
      </c>
      <c r="E14026" s="20" t="s">
        <v>207</v>
      </c>
      <c r="F14026" s="21"/>
      <c r="G14026" s="20" t="s">
        <v>19</v>
      </c>
      <c r="H14026" s="21" t="s">
        <v>229</v>
      </c>
      <c r="I14026" s="25">
        <v>7.619047619047619E-3</v>
      </c>
      <c r="J14026" s="23">
        <v>200</v>
      </c>
      <c r="K14026" s="12">
        <f t="shared" si="445"/>
        <v>1.5238095238095237</v>
      </c>
      <c r="L14026" s="21" t="s">
        <v>21</v>
      </c>
      <c r="M14026" s="23">
        <f t="shared" si="446"/>
        <v>160</v>
      </c>
      <c r="N14026" s="6">
        <v>2024</v>
      </c>
    </row>
    <row r="14027" spans="1:14" ht="19.95" customHeight="1">
      <c r="A14027" s="20" t="s">
        <v>211</v>
      </c>
      <c r="B14027" s="20" t="s">
        <v>14</v>
      </c>
      <c r="C14027" s="20" t="s">
        <v>192</v>
      </c>
      <c r="D14027" s="20" t="s">
        <v>183</v>
      </c>
      <c r="E14027" s="20" t="s">
        <v>150</v>
      </c>
      <c r="F14027" s="21"/>
      <c r="G14027" s="20" t="s">
        <v>19</v>
      </c>
      <c r="H14027" s="21" t="s">
        <v>182</v>
      </c>
      <c r="I14027" s="25">
        <v>5.2941176470588233E-3</v>
      </c>
      <c r="J14027" s="23">
        <v>120</v>
      </c>
      <c r="K14027" s="12">
        <f t="shared" si="445"/>
        <v>0.63529411764705879</v>
      </c>
      <c r="L14027" s="21" t="s">
        <v>21</v>
      </c>
      <c r="M14027" s="23">
        <f t="shared" si="446"/>
        <v>96</v>
      </c>
      <c r="N14027" s="6">
        <v>2024</v>
      </c>
    </row>
    <row r="14028" spans="1:14" ht="19.95" customHeight="1">
      <c r="A14028" s="20" t="s">
        <v>211</v>
      </c>
      <c r="B14028" s="20" t="s">
        <v>14</v>
      </c>
      <c r="C14028" s="20" t="s">
        <v>192</v>
      </c>
      <c r="D14028" s="20" t="s">
        <v>183</v>
      </c>
      <c r="E14028" s="20" t="s">
        <v>207</v>
      </c>
      <c r="F14028" s="21"/>
      <c r="G14028" s="20" t="s">
        <v>19</v>
      </c>
      <c r="H14028" s="21" t="s">
        <v>229</v>
      </c>
      <c r="I14028" s="25">
        <v>5.3004807692307691E-3</v>
      </c>
      <c r="J14028" s="23">
        <v>205</v>
      </c>
      <c r="K14028" s="12">
        <f t="shared" si="445"/>
        <v>1.0865985576923076</v>
      </c>
      <c r="L14028" s="21" t="s">
        <v>21</v>
      </c>
      <c r="M14028" s="23">
        <f t="shared" si="446"/>
        <v>164</v>
      </c>
      <c r="N14028" s="6">
        <v>2024</v>
      </c>
    </row>
    <row r="14029" spans="1:14" ht="19.95" customHeight="1">
      <c r="A14029" s="20" t="s">
        <v>211</v>
      </c>
      <c r="B14029" s="20" t="s">
        <v>14</v>
      </c>
      <c r="C14029" s="20" t="s">
        <v>179</v>
      </c>
      <c r="D14029" s="20" t="s">
        <v>183</v>
      </c>
      <c r="E14029" s="20" t="s">
        <v>207</v>
      </c>
      <c r="F14029" s="21"/>
      <c r="G14029" s="20" t="s">
        <v>19</v>
      </c>
      <c r="H14029" s="21" t="s">
        <v>229</v>
      </c>
      <c r="I14029" s="25">
        <v>8.1043956043956051E-3</v>
      </c>
      <c r="J14029" s="23">
        <v>200</v>
      </c>
      <c r="K14029" s="12">
        <f t="shared" si="445"/>
        <v>1.6208791208791211</v>
      </c>
      <c r="L14029" s="21" t="s">
        <v>21</v>
      </c>
      <c r="M14029" s="23">
        <f t="shared" si="446"/>
        <v>160</v>
      </c>
      <c r="N14029" s="6">
        <v>2024</v>
      </c>
    </row>
    <row r="14030" spans="1:14" ht="19.95" customHeight="1">
      <c r="A14030" s="20" t="s">
        <v>211</v>
      </c>
      <c r="B14030" s="20" t="s">
        <v>14</v>
      </c>
      <c r="C14030" s="20" t="s">
        <v>192</v>
      </c>
      <c r="D14030" s="20" t="s">
        <v>183</v>
      </c>
      <c r="E14030" s="20" t="s">
        <v>150</v>
      </c>
      <c r="F14030" s="21"/>
      <c r="G14030" s="20" t="s">
        <v>19</v>
      </c>
      <c r="H14030" s="21" t="s">
        <v>182</v>
      </c>
      <c r="I14030" s="25">
        <v>5.1282051282051282E-3</v>
      </c>
      <c r="J14030" s="23">
        <v>120</v>
      </c>
      <c r="K14030" s="12">
        <f t="shared" si="445"/>
        <v>0.61538461538461542</v>
      </c>
      <c r="L14030" s="21" t="s">
        <v>21</v>
      </c>
      <c r="M14030" s="23">
        <f t="shared" si="446"/>
        <v>96</v>
      </c>
      <c r="N14030" s="6">
        <v>2024</v>
      </c>
    </row>
    <row r="14031" spans="1:14" ht="19.95" customHeight="1">
      <c r="A14031" s="20" t="s">
        <v>300</v>
      </c>
      <c r="B14031" s="20" t="s">
        <v>42</v>
      </c>
      <c r="C14031" s="20" t="s">
        <v>44</v>
      </c>
      <c r="D14031" s="20" t="s">
        <v>16</v>
      </c>
      <c r="E14031" s="20" t="s">
        <v>27</v>
      </c>
      <c r="F14031" s="21"/>
      <c r="G14031" s="20" t="s">
        <v>19</v>
      </c>
      <c r="H14031" s="21" t="s">
        <v>156</v>
      </c>
      <c r="I14031" s="25">
        <v>0.20180000000000001</v>
      </c>
      <c r="J14031" s="23">
        <v>8.5</v>
      </c>
      <c r="K14031" s="12">
        <f t="shared" si="445"/>
        <v>1.7153</v>
      </c>
      <c r="L14031" s="21" t="s">
        <v>21</v>
      </c>
      <c r="M14031" s="23">
        <f t="shared" si="446"/>
        <v>6.8</v>
      </c>
      <c r="N14031" s="6">
        <v>2024</v>
      </c>
    </row>
    <row r="14032" spans="1:14" ht="19.95" customHeight="1">
      <c r="A14032" s="20" t="s">
        <v>300</v>
      </c>
      <c r="B14032" s="20" t="s">
        <v>42</v>
      </c>
      <c r="C14032" s="20" t="s">
        <v>43</v>
      </c>
      <c r="D14032" s="20" t="s">
        <v>16</v>
      </c>
      <c r="E14032" s="20" t="s">
        <v>27</v>
      </c>
      <c r="F14032" s="21"/>
      <c r="G14032" s="20" t="s">
        <v>19</v>
      </c>
      <c r="H14032" s="21" t="s">
        <v>156</v>
      </c>
      <c r="I14032" s="25">
        <v>0.48719999999999997</v>
      </c>
      <c r="J14032" s="23">
        <v>8.5</v>
      </c>
      <c r="K14032" s="12">
        <f t="shared" si="445"/>
        <v>4.1411999999999995</v>
      </c>
      <c r="L14032" s="21" t="s">
        <v>21</v>
      </c>
      <c r="M14032" s="23">
        <f t="shared" si="446"/>
        <v>6.8</v>
      </c>
      <c r="N14032" s="6">
        <v>2024</v>
      </c>
    </row>
    <row r="14033" spans="1:14" ht="19.95" customHeight="1">
      <c r="A14033" s="20" t="s">
        <v>355</v>
      </c>
      <c r="B14033" s="20" t="s">
        <v>42</v>
      </c>
      <c r="C14033" s="20" t="s">
        <v>65</v>
      </c>
      <c r="D14033" s="20" t="s">
        <v>16</v>
      </c>
      <c r="E14033" s="20" t="s">
        <v>150</v>
      </c>
      <c r="F14033" s="21"/>
      <c r="G14033" s="20" t="s">
        <v>19</v>
      </c>
      <c r="H14033" s="21" t="s">
        <v>156</v>
      </c>
      <c r="I14033" s="25">
        <v>2.6192079207920793</v>
      </c>
      <c r="J14033" s="23">
        <v>1</v>
      </c>
      <c r="K14033" s="12">
        <f t="shared" si="445"/>
        <v>2.6192079207920793</v>
      </c>
      <c r="L14033" s="21" t="s">
        <v>21</v>
      </c>
      <c r="M14033" s="23">
        <f t="shared" si="446"/>
        <v>0.8</v>
      </c>
      <c r="N14033" s="6">
        <v>2024</v>
      </c>
    </row>
    <row r="14034" spans="1:14" ht="19.95" customHeight="1">
      <c r="A14034" s="20" t="s">
        <v>355</v>
      </c>
      <c r="B14034" s="20" t="s">
        <v>42</v>
      </c>
      <c r="C14034" s="20" t="s">
        <v>41</v>
      </c>
      <c r="D14034" s="20" t="s">
        <v>16</v>
      </c>
      <c r="E14034" s="20" t="s">
        <v>150</v>
      </c>
      <c r="F14034" s="21"/>
      <c r="G14034" s="20" t="s">
        <v>19</v>
      </c>
      <c r="H14034" s="21" t="s">
        <v>156</v>
      </c>
      <c r="I14034" s="25">
        <v>1.1568360655737704</v>
      </c>
      <c r="J14034" s="23">
        <v>1.02</v>
      </c>
      <c r="K14034" s="12">
        <f t="shared" si="445"/>
        <v>1.1799727868852459</v>
      </c>
      <c r="L14034" s="21" t="s">
        <v>21</v>
      </c>
      <c r="M14034" s="23">
        <f t="shared" si="446"/>
        <v>0.8</v>
      </c>
      <c r="N14034" s="6">
        <v>2024</v>
      </c>
    </row>
    <row r="14035" spans="1:14" ht="19.95" customHeight="1">
      <c r="A14035" s="20" t="s">
        <v>355</v>
      </c>
      <c r="B14035" s="20" t="s">
        <v>42</v>
      </c>
      <c r="C14035" s="20" t="s">
        <v>41</v>
      </c>
      <c r="D14035" s="20" t="s">
        <v>16</v>
      </c>
      <c r="E14035" s="20" t="s">
        <v>187</v>
      </c>
      <c r="F14035" s="21"/>
      <c r="G14035" s="20" t="s">
        <v>19</v>
      </c>
      <c r="H14035" s="21" t="s">
        <v>156</v>
      </c>
      <c r="I14035" s="25">
        <v>1.1839024390243902</v>
      </c>
      <c r="J14035" s="23">
        <v>1.1499999999999999</v>
      </c>
      <c r="K14035" s="12">
        <f t="shared" si="445"/>
        <v>1.3614878048780485</v>
      </c>
      <c r="L14035" s="21" t="s">
        <v>21</v>
      </c>
      <c r="M14035" s="23">
        <f t="shared" si="446"/>
        <v>0.9</v>
      </c>
      <c r="N14035" s="6">
        <v>2024</v>
      </c>
    </row>
    <row r="14036" spans="1:14" ht="19.95" customHeight="1">
      <c r="A14036" s="20" t="s">
        <v>346</v>
      </c>
      <c r="B14036" s="20" t="s">
        <v>37</v>
      </c>
      <c r="C14036" s="20" t="s">
        <v>38</v>
      </c>
      <c r="D14036" s="20" t="s">
        <v>16</v>
      </c>
      <c r="E14036" s="20" t="s">
        <v>202</v>
      </c>
      <c r="F14036" s="21"/>
      <c r="G14036" s="20" t="s">
        <v>19</v>
      </c>
      <c r="H14036" s="21" t="s">
        <v>394</v>
      </c>
      <c r="I14036" s="25">
        <v>1.4643478260869565</v>
      </c>
      <c r="J14036" s="23">
        <v>15</v>
      </c>
      <c r="K14036" s="12">
        <f t="shared" si="445"/>
        <v>21.965217391304346</v>
      </c>
      <c r="L14036" s="21" t="s">
        <v>21</v>
      </c>
      <c r="M14036" s="23">
        <f t="shared" si="446"/>
        <v>12</v>
      </c>
      <c r="N14036" s="6">
        <v>2024</v>
      </c>
    </row>
    <row r="14037" spans="1:14" ht="19.95" customHeight="1">
      <c r="A14037" s="20" t="s">
        <v>290</v>
      </c>
      <c r="B14037" s="20" t="s">
        <v>14</v>
      </c>
      <c r="C14037" s="20" t="s">
        <v>58</v>
      </c>
      <c r="D14037" s="20" t="s">
        <v>16</v>
      </c>
      <c r="E14037" s="20" t="s">
        <v>97</v>
      </c>
      <c r="F14037" s="21"/>
      <c r="G14037" s="20" t="s">
        <v>19</v>
      </c>
      <c r="H14037" s="21" t="s">
        <v>162</v>
      </c>
      <c r="I14037" s="25">
        <v>0.21783443708609271</v>
      </c>
      <c r="J14037" s="23">
        <v>10.5</v>
      </c>
      <c r="K14037" s="12">
        <f t="shared" si="445"/>
        <v>2.2872615894039736</v>
      </c>
      <c r="L14037" s="21" t="s">
        <v>21</v>
      </c>
      <c r="M14037" s="23">
        <f t="shared" si="446"/>
        <v>8.4</v>
      </c>
      <c r="N14037" s="6">
        <v>2024</v>
      </c>
    </row>
    <row r="14038" spans="1:14" ht="19.95" customHeight="1">
      <c r="A14038" s="20" t="s">
        <v>290</v>
      </c>
      <c r="B14038" s="20" t="s">
        <v>42</v>
      </c>
      <c r="C14038" s="20" t="s">
        <v>65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5">
        <v>1.5011666666666665</v>
      </c>
      <c r="J14038" s="23">
        <v>34</v>
      </c>
      <c r="K14038" s="12">
        <f t="shared" si="445"/>
        <v>51.039666666666662</v>
      </c>
      <c r="L14038" s="21" t="s">
        <v>21</v>
      </c>
      <c r="M14038" s="23">
        <f t="shared" si="446"/>
        <v>27.2</v>
      </c>
      <c r="N14038" s="6">
        <v>2024</v>
      </c>
    </row>
    <row r="14039" spans="1:14" ht="19.95" customHeight="1">
      <c r="A14039" s="20" t="s">
        <v>200</v>
      </c>
      <c r="B14039" s="20" t="s">
        <v>14</v>
      </c>
      <c r="C14039" s="20" t="s">
        <v>15</v>
      </c>
      <c r="D14039" s="20" t="s">
        <v>16</v>
      </c>
      <c r="E14039" s="20" t="s">
        <v>199</v>
      </c>
      <c r="F14039" s="21"/>
      <c r="G14039" s="20" t="s">
        <v>19</v>
      </c>
      <c r="H14039" s="21" t="s">
        <v>198</v>
      </c>
      <c r="I14039" s="25">
        <v>4.791666666666667E-2</v>
      </c>
      <c r="J14039" s="23">
        <v>7</v>
      </c>
      <c r="K14039" s="12">
        <f t="shared" si="445"/>
        <v>0.3354166666666667</v>
      </c>
      <c r="L14039" s="21" t="s">
        <v>21</v>
      </c>
      <c r="M14039" s="23">
        <f t="shared" si="446"/>
        <v>5.6</v>
      </c>
      <c r="N14039" s="6">
        <v>2024</v>
      </c>
    </row>
    <row r="14040" spans="1:14" ht="19.95" customHeight="1">
      <c r="A14040" s="20" t="s">
        <v>290</v>
      </c>
      <c r="B14040" s="20" t="s">
        <v>42</v>
      </c>
      <c r="C14040" s="20" t="s">
        <v>43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5">
        <v>0.38533582089552237</v>
      </c>
      <c r="J14040" s="23">
        <v>11.5</v>
      </c>
      <c r="K14040" s="12">
        <f t="shared" si="445"/>
        <v>4.4313619402985074</v>
      </c>
      <c r="L14040" s="21" t="s">
        <v>21</v>
      </c>
      <c r="M14040" s="23">
        <f t="shared" si="446"/>
        <v>9.1999999999999993</v>
      </c>
      <c r="N14040" s="6">
        <v>2024</v>
      </c>
    </row>
    <row r="14041" spans="1:14" ht="19.95" customHeight="1">
      <c r="A14041" s="20" t="s">
        <v>290</v>
      </c>
      <c r="B14041" s="20" t="s">
        <v>42</v>
      </c>
      <c r="C14041" s="20" t="s">
        <v>41</v>
      </c>
      <c r="D14041" s="20" t="s">
        <v>79</v>
      </c>
      <c r="E14041" s="20" t="s">
        <v>97</v>
      </c>
      <c r="F14041" s="21"/>
      <c r="G14041" s="20" t="s">
        <v>19</v>
      </c>
      <c r="H14041" s="21" t="s">
        <v>162</v>
      </c>
      <c r="I14041" s="25">
        <v>0.65743781094527365</v>
      </c>
      <c r="J14041" s="23">
        <v>14</v>
      </c>
      <c r="K14041" s="12">
        <f t="shared" si="445"/>
        <v>9.2041293532338315</v>
      </c>
      <c r="L14041" s="21" t="s">
        <v>21</v>
      </c>
      <c r="M14041" s="23">
        <f t="shared" si="446"/>
        <v>11.2</v>
      </c>
      <c r="N14041" s="6">
        <v>2024</v>
      </c>
    </row>
    <row r="14042" spans="1:14" ht="19.95" customHeight="1">
      <c r="A14042" s="20" t="s">
        <v>387</v>
      </c>
      <c r="B14042" s="20" t="s">
        <v>40</v>
      </c>
      <c r="C14042" s="20" t="s">
        <v>117</v>
      </c>
      <c r="D14042" s="20" t="s">
        <v>16</v>
      </c>
      <c r="E14042" s="20" t="s">
        <v>97</v>
      </c>
      <c r="F14042" s="21"/>
      <c r="G14042" s="20" t="s">
        <v>19</v>
      </c>
      <c r="H14042" s="21" t="s">
        <v>159</v>
      </c>
      <c r="I14042" s="25">
        <v>12.961818181818181</v>
      </c>
      <c r="J14042" s="23">
        <v>0.95</v>
      </c>
      <c r="K14042" s="12">
        <f t="shared" si="445"/>
        <v>12.313727272727272</v>
      </c>
      <c r="L14042" s="21" t="s">
        <v>21</v>
      </c>
      <c r="M14042" s="23">
        <f t="shared" si="446"/>
        <v>0.8</v>
      </c>
      <c r="N14042" s="6">
        <v>2024</v>
      </c>
    </row>
    <row r="14043" spans="1:14" ht="19.95" customHeight="1">
      <c r="A14043" s="20" t="s">
        <v>365</v>
      </c>
      <c r="B14043" s="20" t="s">
        <v>14</v>
      </c>
      <c r="C14043" s="20" t="s">
        <v>54</v>
      </c>
      <c r="D14043" s="20" t="s">
        <v>16</v>
      </c>
      <c r="E14043" s="20" t="s">
        <v>17</v>
      </c>
      <c r="F14043" s="21"/>
      <c r="G14043" s="20" t="s">
        <v>427</v>
      </c>
      <c r="H14043" s="21" t="s">
        <v>349</v>
      </c>
      <c r="I14043" s="25">
        <v>7.9393333333333338</v>
      </c>
      <c r="J14043" s="23">
        <v>1.1000000000000001</v>
      </c>
      <c r="K14043" s="12">
        <f t="shared" si="445"/>
        <v>8.7332666666666672</v>
      </c>
      <c r="L14043" s="21" t="s">
        <v>21</v>
      </c>
      <c r="M14043" s="23">
        <f t="shared" si="446"/>
        <v>0.9</v>
      </c>
      <c r="N14043" s="6">
        <v>2024</v>
      </c>
    </row>
    <row r="14044" spans="1:14" ht="19.95" customHeight="1">
      <c r="A14044" s="20" t="s">
        <v>346</v>
      </c>
      <c r="B14044" s="20" t="s">
        <v>30</v>
      </c>
      <c r="C14044" s="20" t="s">
        <v>31</v>
      </c>
      <c r="D14044" s="20" t="s">
        <v>16</v>
      </c>
      <c r="E14044" s="20" t="s">
        <v>202</v>
      </c>
      <c r="F14044" s="21"/>
      <c r="G14044" s="20" t="s">
        <v>19</v>
      </c>
      <c r="H14044" s="21" t="s">
        <v>394</v>
      </c>
      <c r="I14044" s="25">
        <v>2.2561111111111112</v>
      </c>
      <c r="J14044" s="23">
        <v>20</v>
      </c>
      <c r="K14044" s="12">
        <f t="shared" si="445"/>
        <v>45.12222222222222</v>
      </c>
      <c r="L14044" s="21" t="s">
        <v>21</v>
      </c>
      <c r="M14044" s="23">
        <f t="shared" si="446"/>
        <v>16</v>
      </c>
      <c r="N14044" s="6">
        <v>2024</v>
      </c>
    </row>
    <row r="14045" spans="1:14" ht="19.95" customHeight="1">
      <c r="A14045" s="20" t="s">
        <v>346</v>
      </c>
      <c r="B14045" s="20" t="s">
        <v>40</v>
      </c>
      <c r="C14045" s="20" t="s">
        <v>38</v>
      </c>
      <c r="D14045" s="20" t="s">
        <v>16</v>
      </c>
      <c r="E14045" s="20" t="s">
        <v>202</v>
      </c>
      <c r="F14045" s="21"/>
      <c r="G14045" s="20" t="s">
        <v>19</v>
      </c>
      <c r="H14045" s="21" t="s">
        <v>394</v>
      </c>
      <c r="I14045" s="25">
        <v>2.0983333333333332</v>
      </c>
      <c r="J14045" s="23">
        <v>15</v>
      </c>
      <c r="K14045" s="12">
        <f t="shared" si="445"/>
        <v>31.474999999999998</v>
      </c>
      <c r="L14045" s="21" t="s">
        <v>21</v>
      </c>
      <c r="M14045" s="23">
        <f t="shared" si="446"/>
        <v>12</v>
      </c>
      <c r="N14045" s="6">
        <v>2024</v>
      </c>
    </row>
    <row r="14046" spans="1:14" ht="19.95" customHeight="1">
      <c r="A14046" s="20" t="s">
        <v>85</v>
      </c>
      <c r="B14046" s="20" t="s">
        <v>33</v>
      </c>
      <c r="C14046" s="20" t="s">
        <v>190</v>
      </c>
      <c r="D14046" s="20" t="s">
        <v>16</v>
      </c>
      <c r="E14046" s="20" t="s">
        <v>91</v>
      </c>
      <c r="F14046" s="21"/>
      <c r="G14046" s="20" t="s">
        <v>19</v>
      </c>
      <c r="H14046" s="21" t="s">
        <v>89</v>
      </c>
      <c r="I14046" s="25">
        <v>3.9661249999999999</v>
      </c>
      <c r="J14046" s="23">
        <v>0.85</v>
      </c>
      <c r="K14046" s="12">
        <f t="shared" si="445"/>
        <v>3.3712062499999997</v>
      </c>
      <c r="L14046" s="21" t="s">
        <v>21</v>
      </c>
      <c r="M14046" s="23">
        <f t="shared" si="446"/>
        <v>0.7</v>
      </c>
      <c r="N14046" s="6">
        <v>2024</v>
      </c>
    </row>
    <row r="14047" spans="1:14" ht="19.95" customHeight="1">
      <c r="A14047" s="20" t="s">
        <v>346</v>
      </c>
      <c r="B14047" s="20" t="s">
        <v>62</v>
      </c>
      <c r="C14047" s="20" t="s">
        <v>35</v>
      </c>
      <c r="D14047" s="20" t="s">
        <v>16</v>
      </c>
      <c r="E14047" s="20" t="s">
        <v>202</v>
      </c>
      <c r="F14047" s="21"/>
      <c r="G14047" s="20" t="s">
        <v>19</v>
      </c>
      <c r="H14047" s="21" t="s">
        <v>156</v>
      </c>
      <c r="I14047" s="25">
        <v>1.5799999999999998</v>
      </c>
      <c r="J14047" s="23">
        <v>5</v>
      </c>
      <c r="K14047" s="12">
        <f t="shared" si="445"/>
        <v>7.8999999999999995</v>
      </c>
      <c r="L14047" s="21" t="s">
        <v>21</v>
      </c>
      <c r="M14047" s="23">
        <f t="shared" si="446"/>
        <v>4</v>
      </c>
      <c r="N14047" s="6">
        <v>2024</v>
      </c>
    </row>
    <row r="14048" spans="1:14" ht="19.95" customHeight="1">
      <c r="A14048" s="20" t="s">
        <v>200</v>
      </c>
      <c r="B14048" s="20" t="s">
        <v>14</v>
      </c>
      <c r="C14048" s="20" t="s">
        <v>15</v>
      </c>
      <c r="D14048" s="20" t="s">
        <v>16</v>
      </c>
      <c r="E14048" s="20" t="s">
        <v>199</v>
      </c>
      <c r="F14048" s="21"/>
      <c r="G14048" s="20" t="s">
        <v>19</v>
      </c>
      <c r="H14048" s="21" t="s">
        <v>198</v>
      </c>
      <c r="I14048" s="25">
        <v>4.9530516431924888E-2</v>
      </c>
      <c r="J14048" s="23">
        <v>6.5</v>
      </c>
      <c r="K14048" s="12">
        <f t="shared" si="445"/>
        <v>0.32194835680751177</v>
      </c>
      <c r="L14048" s="21" t="s">
        <v>21</v>
      </c>
      <c r="M14048" s="23">
        <f t="shared" si="446"/>
        <v>5.2</v>
      </c>
      <c r="N14048" s="6">
        <v>2024</v>
      </c>
    </row>
    <row r="14049" spans="1:14" ht="19.95" customHeight="1">
      <c r="A14049" s="20" t="s">
        <v>290</v>
      </c>
      <c r="B14049" s="20" t="s">
        <v>37</v>
      </c>
      <c r="C14049" s="20" t="s">
        <v>51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5">
        <v>1.5728571428571427</v>
      </c>
      <c r="J14049" s="23">
        <v>40</v>
      </c>
      <c r="K14049" s="12">
        <f t="shared" si="445"/>
        <v>62.914285714285711</v>
      </c>
      <c r="L14049" s="21" t="s">
        <v>21</v>
      </c>
      <c r="M14049" s="23">
        <f t="shared" si="446"/>
        <v>32</v>
      </c>
      <c r="N14049" s="6">
        <v>2024</v>
      </c>
    </row>
    <row r="14050" spans="1:14" ht="19.95" customHeight="1">
      <c r="A14050" s="20" t="s">
        <v>248</v>
      </c>
      <c r="B14050" s="20" t="s">
        <v>14</v>
      </c>
      <c r="C14050" s="20" t="s">
        <v>15</v>
      </c>
      <c r="D14050" s="20" t="s">
        <v>16</v>
      </c>
      <c r="E14050" s="20" t="s">
        <v>202</v>
      </c>
      <c r="F14050" s="21"/>
      <c r="G14050" s="20" t="s">
        <v>19</v>
      </c>
      <c r="H14050" s="21" t="s">
        <v>162</v>
      </c>
      <c r="I14050" s="25">
        <v>4.7421875000000002E-2</v>
      </c>
      <c r="J14050" s="23">
        <v>1.44</v>
      </c>
      <c r="K14050" s="12">
        <f t="shared" si="445"/>
        <v>6.8287500000000001E-2</v>
      </c>
      <c r="L14050" s="21" t="s">
        <v>21</v>
      </c>
      <c r="M14050" s="23">
        <f t="shared" si="446"/>
        <v>1.2</v>
      </c>
      <c r="N14050" s="6">
        <v>2024</v>
      </c>
    </row>
    <row r="14051" spans="1:14" ht="19.95" customHeight="1">
      <c r="A14051" s="20" t="s">
        <v>248</v>
      </c>
      <c r="B14051" s="20" t="s">
        <v>48</v>
      </c>
      <c r="C14051" s="20" t="s">
        <v>94</v>
      </c>
      <c r="D14051" s="20" t="s">
        <v>16</v>
      </c>
      <c r="E14051" s="20" t="s">
        <v>202</v>
      </c>
      <c r="F14051" s="21"/>
      <c r="G14051" s="20" t="s">
        <v>19</v>
      </c>
      <c r="H14051" s="21" t="s">
        <v>162</v>
      </c>
      <c r="I14051" s="25">
        <v>0.17656250000000001</v>
      </c>
      <c r="J14051" s="23">
        <v>0.83</v>
      </c>
      <c r="K14051" s="12">
        <f t="shared" si="445"/>
        <v>0.14654687499999999</v>
      </c>
      <c r="L14051" s="21" t="s">
        <v>21</v>
      </c>
      <c r="M14051" s="23">
        <f t="shared" si="446"/>
        <v>0.7</v>
      </c>
      <c r="N14051" s="6">
        <v>2024</v>
      </c>
    </row>
    <row r="14052" spans="1:14" ht="19.95" customHeight="1">
      <c r="A14052" s="20" t="s">
        <v>248</v>
      </c>
      <c r="B14052" s="20" t="s">
        <v>33</v>
      </c>
      <c r="C14052" s="20" t="s">
        <v>44</v>
      </c>
      <c r="D14052" s="20" t="s">
        <v>16</v>
      </c>
      <c r="E14052" s="20" t="s">
        <v>202</v>
      </c>
      <c r="F14052" s="21"/>
      <c r="G14052" s="20" t="s">
        <v>19</v>
      </c>
      <c r="H14052" s="21" t="s">
        <v>162</v>
      </c>
      <c r="I14052" s="25">
        <v>0.19891666666666666</v>
      </c>
      <c r="J14052" s="23">
        <v>0.76</v>
      </c>
      <c r="K14052" s="12">
        <f t="shared" si="445"/>
        <v>0.15117666666666665</v>
      </c>
      <c r="L14052" s="21" t="s">
        <v>21</v>
      </c>
      <c r="M14052" s="23">
        <f t="shared" si="446"/>
        <v>0.6</v>
      </c>
      <c r="N14052" s="6">
        <v>2024</v>
      </c>
    </row>
    <row r="14053" spans="1:14" ht="19.95" customHeight="1">
      <c r="A14053" s="20" t="s">
        <v>248</v>
      </c>
      <c r="B14053" s="20" t="s">
        <v>42</v>
      </c>
      <c r="C14053" s="20" t="s">
        <v>31</v>
      </c>
      <c r="D14053" s="20" t="s">
        <v>16</v>
      </c>
      <c r="E14053" s="20" t="s">
        <v>202</v>
      </c>
      <c r="F14053" s="21"/>
      <c r="G14053" s="20" t="s">
        <v>19</v>
      </c>
      <c r="H14053" s="21" t="s">
        <v>162</v>
      </c>
      <c r="I14053" s="25">
        <v>1.4005000000000001</v>
      </c>
      <c r="J14053" s="23">
        <v>0.57999999999999996</v>
      </c>
      <c r="K14053" s="12">
        <f t="shared" si="445"/>
        <v>0.81228999999999996</v>
      </c>
      <c r="L14053" s="21" t="s">
        <v>21</v>
      </c>
      <c r="M14053" s="23">
        <f t="shared" si="446"/>
        <v>0.5</v>
      </c>
      <c r="N14053" s="6">
        <v>2024</v>
      </c>
    </row>
    <row r="14054" spans="1:14" ht="19.95" customHeight="1">
      <c r="A14054" s="20" t="s">
        <v>300</v>
      </c>
      <c r="B14054" s="20" t="s">
        <v>14</v>
      </c>
      <c r="C14054" s="20" t="s">
        <v>15</v>
      </c>
      <c r="D14054" s="20" t="s">
        <v>16</v>
      </c>
      <c r="E14054" s="20" t="s">
        <v>27</v>
      </c>
      <c r="F14054" s="21"/>
      <c r="G14054" s="20" t="s">
        <v>19</v>
      </c>
      <c r="H14054" s="21" t="s">
        <v>156</v>
      </c>
      <c r="I14054" s="25">
        <v>4.4017412935323387E-2</v>
      </c>
      <c r="J14054" s="23">
        <v>4</v>
      </c>
      <c r="K14054" s="12">
        <f t="shared" si="445"/>
        <v>0.17606965174129355</v>
      </c>
      <c r="L14054" s="21" t="s">
        <v>21</v>
      </c>
      <c r="M14054" s="23">
        <f t="shared" si="446"/>
        <v>3.2</v>
      </c>
      <c r="N14054" s="6">
        <v>2024</v>
      </c>
    </row>
    <row r="14055" spans="1:14" ht="19.95" customHeight="1">
      <c r="A14055" s="20" t="s">
        <v>321</v>
      </c>
      <c r="B14055" s="20" t="s">
        <v>42</v>
      </c>
      <c r="C14055" s="20" t="s">
        <v>117</v>
      </c>
      <c r="D14055" s="20" t="s">
        <v>16</v>
      </c>
      <c r="E14055" s="20" t="s">
        <v>17</v>
      </c>
      <c r="F14055" s="21"/>
      <c r="G14055" s="20" t="s">
        <v>19</v>
      </c>
      <c r="H14055" s="21" t="s">
        <v>92</v>
      </c>
      <c r="I14055" s="25">
        <v>8.7560000000000002</v>
      </c>
      <c r="J14055" s="23">
        <v>0.78</v>
      </c>
      <c r="K14055" s="12">
        <f t="shared" si="445"/>
        <v>6.8296800000000006</v>
      </c>
      <c r="L14055" s="21" t="s">
        <v>21</v>
      </c>
      <c r="M14055" s="23">
        <f t="shared" si="446"/>
        <v>0.6</v>
      </c>
      <c r="N14055" s="6">
        <v>2024</v>
      </c>
    </row>
    <row r="14056" spans="1:14" ht="19.95" customHeight="1">
      <c r="A14056" s="20" t="s">
        <v>346</v>
      </c>
      <c r="B14056" s="20" t="s">
        <v>33</v>
      </c>
      <c r="C14056" s="20" t="s">
        <v>169</v>
      </c>
      <c r="D14056" s="20" t="s">
        <v>16</v>
      </c>
      <c r="E14056" s="20" t="s">
        <v>202</v>
      </c>
      <c r="F14056" s="21"/>
      <c r="G14056" s="20" t="s">
        <v>19</v>
      </c>
      <c r="H14056" s="21" t="s">
        <v>394</v>
      </c>
      <c r="I14056" s="25">
        <v>2.4346153846153844</v>
      </c>
      <c r="J14056" s="23">
        <v>20</v>
      </c>
      <c r="K14056" s="12">
        <f t="shared" si="445"/>
        <v>48.692307692307686</v>
      </c>
      <c r="L14056" s="21" t="s">
        <v>21</v>
      </c>
      <c r="M14056" s="23">
        <f t="shared" si="446"/>
        <v>16</v>
      </c>
      <c r="N14056" s="6">
        <v>2024</v>
      </c>
    </row>
    <row r="14057" spans="1:14" ht="19.95" customHeight="1">
      <c r="A14057" s="20" t="s">
        <v>186</v>
      </c>
      <c r="B14057" s="20" t="s">
        <v>14</v>
      </c>
      <c r="C14057" s="20" t="s">
        <v>38</v>
      </c>
      <c r="D14057" s="20" t="s">
        <v>16</v>
      </c>
      <c r="E14057" s="20" t="s">
        <v>155</v>
      </c>
      <c r="F14057" s="21"/>
      <c r="G14057" s="20" t="s">
        <v>19</v>
      </c>
      <c r="H14057" s="21" t="s">
        <v>92</v>
      </c>
      <c r="I14057" s="25">
        <v>1.2711943319838057</v>
      </c>
      <c r="J14057" s="23">
        <v>0.85</v>
      </c>
      <c r="K14057" s="12">
        <f t="shared" si="445"/>
        <v>1.0805151821862349</v>
      </c>
      <c r="L14057" s="21" t="s">
        <v>21</v>
      </c>
      <c r="M14057" s="23">
        <f t="shared" si="446"/>
        <v>0.7</v>
      </c>
      <c r="N14057" s="6">
        <v>2024</v>
      </c>
    </row>
    <row r="14058" spans="1:14" ht="19.95" customHeight="1">
      <c r="A14058" s="20" t="s">
        <v>186</v>
      </c>
      <c r="B14058" s="20" t="s">
        <v>14</v>
      </c>
      <c r="C14058" s="20" t="s">
        <v>38</v>
      </c>
      <c r="D14058" s="20" t="s">
        <v>16</v>
      </c>
      <c r="E14058" s="20" t="s">
        <v>155</v>
      </c>
      <c r="F14058" s="21"/>
      <c r="G14058" s="20" t="s">
        <v>19</v>
      </c>
      <c r="H14058" s="21" t="s">
        <v>92</v>
      </c>
      <c r="I14058" s="25">
        <v>1.2789655172413794</v>
      </c>
      <c r="J14058" s="23">
        <v>0.87</v>
      </c>
      <c r="K14058" s="12">
        <f t="shared" si="445"/>
        <v>1.1127</v>
      </c>
      <c r="L14058" s="21" t="s">
        <v>21</v>
      </c>
      <c r="M14058" s="23">
        <f t="shared" si="446"/>
        <v>0.7</v>
      </c>
      <c r="N14058" s="6">
        <v>2024</v>
      </c>
    </row>
    <row r="14059" spans="1:14" ht="19.95" customHeight="1">
      <c r="A14059" s="20" t="s">
        <v>308</v>
      </c>
      <c r="B14059" s="20" t="s">
        <v>14</v>
      </c>
      <c r="C14059" s="20" t="s">
        <v>35</v>
      </c>
      <c r="D14059" s="20" t="s">
        <v>16</v>
      </c>
      <c r="E14059" s="20" t="s">
        <v>147</v>
      </c>
      <c r="F14059" s="21"/>
      <c r="G14059" s="20" t="s">
        <v>19</v>
      </c>
      <c r="H14059" s="21" t="s">
        <v>172</v>
      </c>
      <c r="I14059" s="25">
        <v>0.51616336633663362</v>
      </c>
      <c r="J14059" s="23">
        <v>4.25</v>
      </c>
      <c r="K14059" s="12">
        <f t="shared" si="445"/>
        <v>2.1936943069306931</v>
      </c>
      <c r="L14059" s="21" t="s">
        <v>21</v>
      </c>
      <c r="M14059" s="23">
        <f t="shared" si="446"/>
        <v>3.4</v>
      </c>
      <c r="N14059" s="6">
        <v>2024</v>
      </c>
    </row>
    <row r="14060" spans="1:14" ht="19.95" customHeight="1">
      <c r="A14060" s="20" t="s">
        <v>85</v>
      </c>
      <c r="B14060" s="20" t="s">
        <v>42</v>
      </c>
      <c r="C14060" s="20" t="s">
        <v>31</v>
      </c>
      <c r="D14060" s="20" t="s">
        <v>26</v>
      </c>
      <c r="E14060" s="20" t="s">
        <v>73</v>
      </c>
      <c r="F14060" s="21"/>
      <c r="G14060" s="20" t="s">
        <v>19</v>
      </c>
      <c r="H14060" s="21" t="s">
        <v>87</v>
      </c>
      <c r="I14060" s="25">
        <v>1.1686363636363637</v>
      </c>
      <c r="J14060" s="23">
        <v>0.75</v>
      </c>
      <c r="K14060" s="12">
        <f>I14060*J14060</f>
        <v>0.87647727272727272</v>
      </c>
      <c r="L14060" s="21" t="s">
        <v>21</v>
      </c>
      <c r="M14060" s="23">
        <f t="shared" si="446"/>
        <v>0.6</v>
      </c>
      <c r="N14060" s="6">
        <v>2024</v>
      </c>
    </row>
    <row r="14061" spans="1:14" ht="19.95" customHeight="1">
      <c r="A14061" s="20" t="s">
        <v>339</v>
      </c>
      <c r="B14061" s="20" t="s">
        <v>14</v>
      </c>
      <c r="C14061" s="20" t="s">
        <v>15</v>
      </c>
      <c r="D14061" s="20" t="s">
        <v>16</v>
      </c>
      <c r="E14061" s="20" t="s">
        <v>73</v>
      </c>
      <c r="F14061" s="21"/>
      <c r="G14061" s="20" t="s">
        <v>19</v>
      </c>
      <c r="H14061" s="21" t="s">
        <v>198</v>
      </c>
      <c r="I14061" s="25">
        <v>5.1999999999999998E-2</v>
      </c>
      <c r="J14061" s="23">
        <v>2</v>
      </c>
      <c r="K14061" s="12">
        <f t="shared" ref="K14061:K14107" si="447">I14061*J14061</f>
        <v>0.104</v>
      </c>
      <c r="L14061" s="21" t="s">
        <v>21</v>
      </c>
      <c r="M14061" s="23">
        <f t="shared" si="446"/>
        <v>1.6</v>
      </c>
      <c r="N14061" s="6">
        <v>2024</v>
      </c>
    </row>
    <row r="14062" spans="1:14" ht="19.95" customHeight="1">
      <c r="A14062" s="20" t="s">
        <v>339</v>
      </c>
      <c r="B14062" s="20" t="s">
        <v>33</v>
      </c>
      <c r="C14062" s="20" t="s">
        <v>69</v>
      </c>
      <c r="D14062" s="20" t="s">
        <v>16</v>
      </c>
      <c r="E14062" s="20" t="s">
        <v>73</v>
      </c>
      <c r="F14062" s="21"/>
      <c r="G14062" s="20" t="s">
        <v>19</v>
      </c>
      <c r="H14062" s="21" t="s">
        <v>198</v>
      </c>
      <c r="I14062" s="25">
        <v>0.27973846153846155</v>
      </c>
      <c r="J14062" s="23">
        <v>1.1000000000000001</v>
      </c>
      <c r="K14062" s="12">
        <f t="shared" si="447"/>
        <v>0.30771230769230773</v>
      </c>
      <c r="L14062" s="21" t="s">
        <v>21</v>
      </c>
      <c r="M14062" s="23">
        <f t="shared" si="446"/>
        <v>0.9</v>
      </c>
      <c r="N14062" s="6">
        <v>2024</v>
      </c>
    </row>
    <row r="14063" spans="1:14" ht="19.95" customHeight="1">
      <c r="A14063" s="20" t="s">
        <v>197</v>
      </c>
      <c r="B14063" s="20" t="s">
        <v>42</v>
      </c>
      <c r="C14063" s="20" t="s">
        <v>69</v>
      </c>
      <c r="D14063" s="20" t="s">
        <v>26</v>
      </c>
      <c r="E14063" s="20" t="s">
        <v>199</v>
      </c>
      <c r="F14063" s="21"/>
      <c r="G14063" s="20" t="s">
        <v>19</v>
      </c>
      <c r="H14063" s="21" t="s">
        <v>198</v>
      </c>
      <c r="I14063" s="25">
        <v>0.26088744588744589</v>
      </c>
      <c r="J14063" s="23">
        <v>5.4</v>
      </c>
      <c r="K14063" s="12">
        <f t="shared" si="447"/>
        <v>1.4087922077922079</v>
      </c>
      <c r="L14063" s="21" t="s">
        <v>21</v>
      </c>
      <c r="M14063" s="23">
        <f t="shared" si="446"/>
        <v>4.3</v>
      </c>
      <c r="N14063" s="6">
        <v>2024</v>
      </c>
    </row>
    <row r="14064" spans="1:14" ht="19.95" customHeight="1">
      <c r="A14064" s="20" t="s">
        <v>197</v>
      </c>
      <c r="B14064" s="20" t="s">
        <v>42</v>
      </c>
      <c r="C14064" s="20" t="s">
        <v>72</v>
      </c>
      <c r="D14064" s="20" t="s">
        <v>26</v>
      </c>
      <c r="E14064" s="20" t="s">
        <v>199</v>
      </c>
      <c r="F14064" s="21"/>
      <c r="G14064" s="20" t="s">
        <v>19</v>
      </c>
      <c r="H14064" s="21" t="s">
        <v>198</v>
      </c>
      <c r="I14064" s="25">
        <v>0.44649350649350655</v>
      </c>
      <c r="J14064" s="23">
        <v>6.5</v>
      </c>
      <c r="K14064" s="12">
        <f t="shared" si="447"/>
        <v>2.9022077922077925</v>
      </c>
      <c r="L14064" s="21" t="s">
        <v>21</v>
      </c>
      <c r="M14064" s="23">
        <f t="shared" si="446"/>
        <v>5.2</v>
      </c>
      <c r="N14064" s="6">
        <v>2024</v>
      </c>
    </row>
    <row r="14065" spans="1:14" ht="19.95" customHeight="1">
      <c r="A14065" s="20" t="s">
        <v>197</v>
      </c>
      <c r="B14065" s="20" t="s">
        <v>14</v>
      </c>
      <c r="C14065" s="20" t="s">
        <v>15</v>
      </c>
      <c r="D14065" s="20" t="s">
        <v>26</v>
      </c>
      <c r="E14065" s="20" t="s">
        <v>199</v>
      </c>
      <c r="F14065" s="21"/>
      <c r="G14065" s="20" t="s">
        <v>19</v>
      </c>
      <c r="H14065" s="21" t="s">
        <v>198</v>
      </c>
      <c r="I14065" s="25">
        <v>4.6347402597402595E-2</v>
      </c>
      <c r="J14065" s="23">
        <v>4.75</v>
      </c>
      <c r="K14065" s="12">
        <f t="shared" si="447"/>
        <v>0.22015016233766233</v>
      </c>
      <c r="L14065" s="21" t="s">
        <v>21</v>
      </c>
      <c r="M14065" s="23">
        <f t="shared" si="446"/>
        <v>3.8</v>
      </c>
      <c r="N14065" s="6">
        <v>2024</v>
      </c>
    </row>
    <row r="14066" spans="1:14" ht="19.95" customHeight="1">
      <c r="A14066" s="20" t="s">
        <v>197</v>
      </c>
      <c r="B14066" s="20" t="s">
        <v>33</v>
      </c>
      <c r="C14066" s="20" t="s">
        <v>44</v>
      </c>
      <c r="D14066" s="20" t="s">
        <v>26</v>
      </c>
      <c r="E14066" s="20" t="s">
        <v>199</v>
      </c>
      <c r="F14066" s="21"/>
      <c r="G14066" s="20" t="s">
        <v>19</v>
      </c>
      <c r="H14066" s="21" t="s">
        <v>198</v>
      </c>
      <c r="I14066" s="25">
        <v>0.16178107606679035</v>
      </c>
      <c r="J14066" s="23">
        <v>5.16</v>
      </c>
      <c r="K14066" s="12">
        <f t="shared" si="447"/>
        <v>0.83479035250463818</v>
      </c>
      <c r="L14066" s="21" t="s">
        <v>21</v>
      </c>
      <c r="M14066" s="23">
        <f t="shared" si="446"/>
        <v>4.0999999999999996</v>
      </c>
      <c r="N14066" s="6">
        <v>2024</v>
      </c>
    </row>
    <row r="14067" spans="1:14" ht="19.95" customHeight="1">
      <c r="A14067" s="20" t="s">
        <v>211</v>
      </c>
      <c r="B14067" s="20" t="s">
        <v>14</v>
      </c>
      <c r="C14067" s="20" t="s">
        <v>214</v>
      </c>
      <c r="D14067" s="20" t="s">
        <v>213</v>
      </c>
      <c r="E14067" s="20" t="s">
        <v>207</v>
      </c>
      <c r="F14067" s="21"/>
      <c r="G14067" s="20" t="s">
        <v>19</v>
      </c>
      <c r="H14067" s="21" t="s">
        <v>229</v>
      </c>
      <c r="I14067" s="25">
        <v>1.0522875816993465E-2</v>
      </c>
      <c r="J14067" s="23">
        <v>95</v>
      </c>
      <c r="K14067" s="12">
        <f t="shared" si="447"/>
        <v>0.9996732026143792</v>
      </c>
      <c r="L14067" s="21" t="s">
        <v>21</v>
      </c>
      <c r="M14067" s="23">
        <f t="shared" si="446"/>
        <v>76</v>
      </c>
      <c r="N14067" s="6">
        <v>2024</v>
      </c>
    </row>
    <row r="14068" spans="1:14" ht="19.95" customHeight="1">
      <c r="A14068" s="20" t="s">
        <v>158</v>
      </c>
      <c r="B14068" s="20" t="s">
        <v>14</v>
      </c>
      <c r="C14068" s="20" t="s">
        <v>46</v>
      </c>
      <c r="D14068" s="20"/>
      <c r="E14068" s="20" t="s">
        <v>27</v>
      </c>
      <c r="F14068" s="21"/>
      <c r="G14068" s="20" t="s">
        <v>19</v>
      </c>
      <c r="H14068" s="21" t="s">
        <v>92</v>
      </c>
      <c r="I14068" s="25">
        <v>5.6875000000000002E-2</v>
      </c>
      <c r="J14068" s="23">
        <v>40</v>
      </c>
      <c r="K14068" s="12">
        <f t="shared" si="447"/>
        <v>2.2749999999999999</v>
      </c>
      <c r="L14068" s="21" t="s">
        <v>21</v>
      </c>
      <c r="M14068" s="23">
        <f t="shared" si="446"/>
        <v>32</v>
      </c>
      <c r="N14068" s="6">
        <v>2024</v>
      </c>
    </row>
    <row r="14069" spans="1:14" ht="19.95" customHeight="1">
      <c r="A14069" s="20" t="s">
        <v>158</v>
      </c>
      <c r="B14069" s="20" t="s">
        <v>14</v>
      </c>
      <c r="C14069" s="20" t="s">
        <v>46</v>
      </c>
      <c r="D14069" s="20"/>
      <c r="E14069" s="20" t="s">
        <v>27</v>
      </c>
      <c r="F14069" s="21"/>
      <c r="G14069" s="20" t="s">
        <v>19</v>
      </c>
      <c r="H14069" s="21" t="s">
        <v>92</v>
      </c>
      <c r="I14069" s="25">
        <v>6.4918032786885252E-2</v>
      </c>
      <c r="J14069" s="23">
        <v>40</v>
      </c>
      <c r="K14069" s="12">
        <f t="shared" si="447"/>
        <v>2.59672131147541</v>
      </c>
      <c r="L14069" s="21" t="s">
        <v>21</v>
      </c>
      <c r="M14069" s="23">
        <f t="shared" si="446"/>
        <v>32</v>
      </c>
      <c r="N14069" s="6">
        <v>2024</v>
      </c>
    </row>
    <row r="14070" spans="1:14" ht="19.95" customHeight="1">
      <c r="A14070" s="20" t="s">
        <v>393</v>
      </c>
      <c r="B14070" s="20" t="s">
        <v>14</v>
      </c>
      <c r="C14070" s="20" t="s">
        <v>75</v>
      </c>
      <c r="D14070" s="20" t="s">
        <v>16</v>
      </c>
      <c r="E14070" s="20" t="s">
        <v>17</v>
      </c>
      <c r="F14070" s="21"/>
      <c r="G14070" s="20" t="s">
        <v>19</v>
      </c>
      <c r="H14070" s="21" t="s">
        <v>394</v>
      </c>
      <c r="I14070" s="25">
        <v>1.7000000000000001E-2</v>
      </c>
      <c r="J14070" s="23">
        <v>35</v>
      </c>
      <c r="K14070" s="12">
        <f t="shared" si="447"/>
        <v>0.59500000000000008</v>
      </c>
      <c r="L14070" s="21" t="s">
        <v>21</v>
      </c>
      <c r="M14070" s="23">
        <f t="shared" si="446"/>
        <v>28</v>
      </c>
      <c r="N14070" s="6">
        <v>2024</v>
      </c>
    </row>
    <row r="14071" spans="1:14" ht="19.95" customHeight="1">
      <c r="A14071" s="20" t="s">
        <v>393</v>
      </c>
      <c r="B14071" s="20" t="s">
        <v>14</v>
      </c>
      <c r="C14071" s="20" t="s">
        <v>45</v>
      </c>
      <c r="D14071" s="20" t="s">
        <v>16</v>
      </c>
      <c r="E14071" s="20" t="s">
        <v>17</v>
      </c>
      <c r="F14071" s="21"/>
      <c r="G14071" s="20" t="s">
        <v>19</v>
      </c>
      <c r="H14071" s="21" t="s">
        <v>394</v>
      </c>
      <c r="I14071" s="25">
        <v>0.12</v>
      </c>
      <c r="J14071" s="23">
        <v>32</v>
      </c>
      <c r="K14071" s="12">
        <f t="shared" si="447"/>
        <v>3.84</v>
      </c>
      <c r="L14071" s="21" t="s">
        <v>21</v>
      </c>
      <c r="M14071" s="23">
        <f t="shared" si="446"/>
        <v>25.6</v>
      </c>
      <c r="N14071" s="6">
        <v>2024</v>
      </c>
    </row>
    <row r="14072" spans="1:14" ht="19.95" customHeight="1">
      <c r="A14072" s="20" t="s">
        <v>276</v>
      </c>
      <c r="B14072" s="20" t="s">
        <v>42</v>
      </c>
      <c r="C14072" s="20" t="s">
        <v>31</v>
      </c>
      <c r="D14072" s="20" t="s">
        <v>110</v>
      </c>
      <c r="E14072" s="20" t="s">
        <v>189</v>
      </c>
      <c r="F14072" s="21"/>
      <c r="G14072" s="20" t="s">
        <v>19</v>
      </c>
      <c r="H14072" s="21" t="s">
        <v>92</v>
      </c>
      <c r="I14072" s="25">
        <v>1.1320000000000001</v>
      </c>
      <c r="J14072" s="23">
        <v>3</v>
      </c>
      <c r="K14072" s="12">
        <f t="shared" si="447"/>
        <v>3.3960000000000004</v>
      </c>
      <c r="L14072" s="21" t="s">
        <v>21</v>
      </c>
      <c r="M14072" s="23">
        <f t="shared" ref="M14072:M14135" si="448">ROUND(J14072-J14072*20/100,1)</f>
        <v>2.4</v>
      </c>
      <c r="N14072" s="6">
        <v>2024</v>
      </c>
    </row>
    <row r="14073" spans="1:14" ht="19.95" customHeight="1">
      <c r="A14073" s="20" t="s">
        <v>211</v>
      </c>
      <c r="B14073" s="20" t="s">
        <v>14</v>
      </c>
      <c r="C14073" s="20" t="s">
        <v>192</v>
      </c>
      <c r="D14073" s="20" t="s">
        <v>213</v>
      </c>
      <c r="E14073" s="20" t="s">
        <v>207</v>
      </c>
      <c r="F14073" s="21"/>
      <c r="G14073" s="20" t="s">
        <v>19</v>
      </c>
      <c r="H14073" s="21" t="s">
        <v>229</v>
      </c>
      <c r="I14073" s="25">
        <v>5.1225490196078428E-3</v>
      </c>
      <c r="J14073" s="23">
        <v>90</v>
      </c>
      <c r="K14073" s="12">
        <f t="shared" si="447"/>
        <v>0.46102941176470585</v>
      </c>
      <c r="L14073" s="21" t="s">
        <v>21</v>
      </c>
      <c r="M14073" s="23">
        <f t="shared" si="448"/>
        <v>72</v>
      </c>
      <c r="N14073" s="6">
        <v>2024</v>
      </c>
    </row>
    <row r="14074" spans="1:14" ht="19.95" customHeight="1">
      <c r="A14074" s="20" t="s">
        <v>200</v>
      </c>
      <c r="B14074" s="20" t="s">
        <v>14</v>
      </c>
      <c r="C14074" s="20" t="s">
        <v>46</v>
      </c>
      <c r="D14074" s="20" t="s">
        <v>16</v>
      </c>
      <c r="E14074" s="20" t="s">
        <v>27</v>
      </c>
      <c r="F14074" s="21"/>
      <c r="G14074" s="20" t="s">
        <v>19</v>
      </c>
      <c r="H14074" s="21" t="s">
        <v>198</v>
      </c>
      <c r="I14074" s="25">
        <v>0.08</v>
      </c>
      <c r="J14074" s="23">
        <v>5.56</v>
      </c>
      <c r="K14074" s="12">
        <f t="shared" si="447"/>
        <v>0.44479999999999997</v>
      </c>
      <c r="L14074" s="21" t="s">
        <v>21</v>
      </c>
      <c r="M14074" s="23">
        <f t="shared" si="448"/>
        <v>4.4000000000000004</v>
      </c>
      <c r="N14074" s="6">
        <v>2024</v>
      </c>
    </row>
    <row r="14075" spans="1:14" ht="19.95" customHeight="1">
      <c r="A14075" s="20" t="s">
        <v>200</v>
      </c>
      <c r="B14075" s="20" t="s">
        <v>14</v>
      </c>
      <c r="C14075" s="20" t="s">
        <v>46</v>
      </c>
      <c r="D14075" s="20" t="s">
        <v>16</v>
      </c>
      <c r="E14075" s="20" t="s">
        <v>27</v>
      </c>
      <c r="F14075" s="21"/>
      <c r="G14075" s="20" t="s">
        <v>19</v>
      </c>
      <c r="H14075" s="21" t="s">
        <v>198</v>
      </c>
      <c r="I14075" s="25">
        <v>7.7054455445544554E-2</v>
      </c>
      <c r="J14075" s="23">
        <v>5.55</v>
      </c>
      <c r="K14075" s="12">
        <f t="shared" si="447"/>
        <v>0.42765222772277228</v>
      </c>
      <c r="L14075" s="21" t="s">
        <v>21</v>
      </c>
      <c r="M14075" s="23">
        <f t="shared" si="448"/>
        <v>4.4000000000000004</v>
      </c>
      <c r="N14075" s="6">
        <v>2024</v>
      </c>
    </row>
    <row r="14076" spans="1:14" ht="19.95" customHeight="1">
      <c r="A14076" s="20" t="s">
        <v>211</v>
      </c>
      <c r="B14076" s="20" t="s">
        <v>14</v>
      </c>
      <c r="C14076" s="20" t="s">
        <v>192</v>
      </c>
      <c r="D14076" s="20" t="s">
        <v>213</v>
      </c>
      <c r="E14076" s="20" t="s">
        <v>207</v>
      </c>
      <c r="F14076" s="21"/>
      <c r="G14076" s="20" t="s">
        <v>19</v>
      </c>
      <c r="H14076" s="21" t="s">
        <v>229</v>
      </c>
      <c r="I14076" s="25">
        <v>5.1175742574257419E-3</v>
      </c>
      <c r="J14076" s="23">
        <v>90</v>
      </c>
      <c r="K14076" s="12">
        <f t="shared" si="447"/>
        <v>0.46058168316831677</v>
      </c>
      <c r="L14076" s="21" t="s">
        <v>21</v>
      </c>
      <c r="M14076" s="23">
        <f t="shared" si="448"/>
        <v>72</v>
      </c>
      <c r="N14076" s="6">
        <v>2024</v>
      </c>
    </row>
    <row r="14077" spans="1:14" ht="19.95" customHeight="1">
      <c r="A14077" s="20" t="s">
        <v>85</v>
      </c>
      <c r="B14077" s="20" t="s">
        <v>48</v>
      </c>
      <c r="C14077" s="20" t="s">
        <v>88</v>
      </c>
      <c r="D14077" s="20" t="s">
        <v>16</v>
      </c>
      <c r="E14077" s="20" t="s">
        <v>73</v>
      </c>
      <c r="F14077" s="21"/>
      <c r="G14077" s="20" t="s">
        <v>19</v>
      </c>
      <c r="H14077" s="21" t="s">
        <v>100</v>
      </c>
      <c r="I14077" s="25">
        <v>0.99250000000000005</v>
      </c>
      <c r="J14077" s="23">
        <v>2.08</v>
      </c>
      <c r="K14077" s="12">
        <f t="shared" si="447"/>
        <v>2.0644</v>
      </c>
      <c r="L14077" s="21" t="s">
        <v>21</v>
      </c>
      <c r="M14077" s="23">
        <f t="shared" si="448"/>
        <v>1.7</v>
      </c>
      <c r="N14077" s="6">
        <v>2024</v>
      </c>
    </row>
    <row r="14078" spans="1:14" ht="19.95" customHeight="1">
      <c r="A14078" s="20" t="s">
        <v>211</v>
      </c>
      <c r="B14078" s="20" t="s">
        <v>14</v>
      </c>
      <c r="C14078" s="20" t="s">
        <v>214</v>
      </c>
      <c r="D14078" s="20" t="s">
        <v>213</v>
      </c>
      <c r="E14078" s="20" t="s">
        <v>150</v>
      </c>
      <c r="F14078" s="21"/>
      <c r="G14078" s="20" t="s">
        <v>19</v>
      </c>
      <c r="H14078" s="21" t="s">
        <v>182</v>
      </c>
      <c r="I14078" s="25">
        <v>1.0035335689045936E-2</v>
      </c>
      <c r="J14078" s="23">
        <v>70</v>
      </c>
      <c r="K14078" s="12">
        <f t="shared" si="447"/>
        <v>0.70247349823321548</v>
      </c>
      <c r="L14078" s="21" t="s">
        <v>21</v>
      </c>
      <c r="M14078" s="23">
        <f t="shared" si="448"/>
        <v>56</v>
      </c>
      <c r="N14078" s="6">
        <v>2024</v>
      </c>
    </row>
    <row r="14079" spans="1:14" ht="19.95" customHeight="1">
      <c r="A14079" s="20" t="s">
        <v>211</v>
      </c>
      <c r="B14079" s="20" t="s">
        <v>14</v>
      </c>
      <c r="C14079" s="20" t="s">
        <v>179</v>
      </c>
      <c r="D14079" s="20" t="s">
        <v>213</v>
      </c>
      <c r="E14079" s="20" t="s">
        <v>150</v>
      </c>
      <c r="F14079" s="21"/>
      <c r="G14079" s="20" t="s">
        <v>19</v>
      </c>
      <c r="H14079" s="21" t="s">
        <v>182</v>
      </c>
      <c r="I14079" s="25">
        <v>8.1424148606811138E-3</v>
      </c>
      <c r="J14079" s="23">
        <v>70</v>
      </c>
      <c r="K14079" s="12">
        <f t="shared" si="447"/>
        <v>0.56996904024767792</v>
      </c>
      <c r="L14079" s="21" t="s">
        <v>21</v>
      </c>
      <c r="M14079" s="23">
        <f t="shared" si="448"/>
        <v>56</v>
      </c>
      <c r="N14079" s="6">
        <v>2024</v>
      </c>
    </row>
    <row r="14080" spans="1:14" ht="19.95" customHeight="1">
      <c r="A14080" s="20" t="s">
        <v>211</v>
      </c>
      <c r="B14080" s="20" t="s">
        <v>14</v>
      </c>
      <c r="C14080" s="20" t="s">
        <v>23</v>
      </c>
      <c r="D14080" s="20" t="s">
        <v>213</v>
      </c>
      <c r="E14080" s="20" t="s">
        <v>150</v>
      </c>
      <c r="F14080" s="21"/>
      <c r="G14080" s="20" t="s">
        <v>19</v>
      </c>
      <c r="H14080" s="21" t="s">
        <v>182</v>
      </c>
      <c r="I14080" s="25">
        <v>6.0313531353135309E-3</v>
      </c>
      <c r="J14080" s="23">
        <v>70</v>
      </c>
      <c r="K14080" s="12">
        <f t="shared" si="447"/>
        <v>0.42219471947194714</v>
      </c>
      <c r="L14080" s="21" t="s">
        <v>21</v>
      </c>
      <c r="M14080" s="23">
        <f t="shared" si="448"/>
        <v>56</v>
      </c>
      <c r="N14080" s="6">
        <v>2024</v>
      </c>
    </row>
    <row r="14081" spans="1:14" ht="19.95" customHeight="1">
      <c r="A14081" s="20" t="s">
        <v>211</v>
      </c>
      <c r="B14081" s="20" t="s">
        <v>14</v>
      </c>
      <c r="C14081" s="20" t="s">
        <v>192</v>
      </c>
      <c r="D14081" s="20" t="s">
        <v>213</v>
      </c>
      <c r="E14081" s="20" t="s">
        <v>207</v>
      </c>
      <c r="F14081" s="21"/>
      <c r="G14081" s="20" t="s">
        <v>19</v>
      </c>
      <c r="H14081" s="21" t="s">
        <v>229</v>
      </c>
      <c r="I14081" s="25">
        <v>4.9105691056910566E-3</v>
      </c>
      <c r="J14081" s="23">
        <v>90</v>
      </c>
      <c r="K14081" s="12">
        <f t="shared" si="447"/>
        <v>0.44195121951219507</v>
      </c>
      <c r="L14081" s="21" t="s">
        <v>21</v>
      </c>
      <c r="M14081" s="23">
        <f t="shared" si="448"/>
        <v>72</v>
      </c>
      <c r="N14081" s="6">
        <v>2024</v>
      </c>
    </row>
    <row r="14082" spans="1:14" ht="19.95" customHeight="1">
      <c r="A14082" s="20" t="s">
        <v>85</v>
      </c>
      <c r="B14082" s="20" t="s">
        <v>48</v>
      </c>
      <c r="C14082" s="20" t="s">
        <v>88</v>
      </c>
      <c r="D14082" s="20" t="s">
        <v>16</v>
      </c>
      <c r="E14082" s="20" t="s">
        <v>73</v>
      </c>
      <c r="F14082" s="21"/>
      <c r="G14082" s="20" t="s">
        <v>19</v>
      </c>
      <c r="H14082" s="21" t="s">
        <v>100</v>
      </c>
      <c r="I14082" s="25">
        <v>0.96499999999999997</v>
      </c>
      <c r="J14082" s="23">
        <v>2.08</v>
      </c>
      <c r="K14082" s="12">
        <f t="shared" si="447"/>
        <v>2.0072000000000001</v>
      </c>
      <c r="L14082" s="21" t="s">
        <v>21</v>
      </c>
      <c r="M14082" s="23">
        <f t="shared" si="448"/>
        <v>1.7</v>
      </c>
      <c r="N14082" s="6">
        <v>2024</v>
      </c>
    </row>
    <row r="14083" spans="1:14" ht="19.95" customHeight="1">
      <c r="A14083" s="20" t="s">
        <v>211</v>
      </c>
      <c r="B14083" s="20" t="s">
        <v>14</v>
      </c>
      <c r="C14083" s="20" t="s">
        <v>179</v>
      </c>
      <c r="D14083" s="20" t="s">
        <v>183</v>
      </c>
      <c r="E14083" s="20" t="s">
        <v>207</v>
      </c>
      <c r="F14083" s="21"/>
      <c r="G14083" s="20" t="s">
        <v>19</v>
      </c>
      <c r="H14083" s="21" t="s">
        <v>229</v>
      </c>
      <c r="I14083" s="25">
        <v>8.1707317073170735E-3</v>
      </c>
      <c r="J14083" s="23">
        <v>200</v>
      </c>
      <c r="K14083" s="12">
        <f t="shared" si="447"/>
        <v>1.6341463414634148</v>
      </c>
      <c r="L14083" s="21" t="s">
        <v>21</v>
      </c>
      <c r="M14083" s="23">
        <f t="shared" si="448"/>
        <v>160</v>
      </c>
      <c r="N14083" s="6">
        <v>2024</v>
      </c>
    </row>
    <row r="14084" spans="1:14" ht="19.95" customHeight="1">
      <c r="A14084" s="20" t="s">
        <v>339</v>
      </c>
      <c r="B14084" s="20" t="s">
        <v>48</v>
      </c>
      <c r="C14084" s="20" t="s">
        <v>49</v>
      </c>
      <c r="D14084" s="20" t="s">
        <v>16</v>
      </c>
      <c r="E14084" s="20" t="s">
        <v>73</v>
      </c>
      <c r="F14084" s="21"/>
      <c r="G14084" s="20" t="s">
        <v>19</v>
      </c>
      <c r="H14084" s="21" t="s">
        <v>198</v>
      </c>
      <c r="I14084" s="25">
        <v>0.1074</v>
      </c>
      <c r="J14084" s="23">
        <v>2</v>
      </c>
      <c r="K14084" s="12">
        <f t="shared" si="447"/>
        <v>0.21479999999999999</v>
      </c>
      <c r="L14084" s="21" t="s">
        <v>21</v>
      </c>
      <c r="M14084" s="23">
        <f t="shared" si="448"/>
        <v>1.6</v>
      </c>
      <c r="N14084" s="6">
        <v>2024</v>
      </c>
    </row>
    <row r="14085" spans="1:14" ht="19.95" customHeight="1">
      <c r="A14085" s="20" t="s">
        <v>248</v>
      </c>
      <c r="B14085" s="20" t="s">
        <v>14</v>
      </c>
      <c r="C14085" s="20" t="s">
        <v>35</v>
      </c>
      <c r="D14085" s="20" t="s">
        <v>16</v>
      </c>
      <c r="E14085" s="20" t="s">
        <v>202</v>
      </c>
      <c r="F14085" s="21"/>
      <c r="G14085" s="20" t="s">
        <v>19</v>
      </c>
      <c r="H14085" s="21" t="s">
        <v>162</v>
      </c>
      <c r="I14085" s="25">
        <v>1.1225000000000001</v>
      </c>
      <c r="J14085" s="23">
        <v>0.55000000000000004</v>
      </c>
      <c r="K14085" s="12">
        <f t="shared" si="447"/>
        <v>0.61737500000000012</v>
      </c>
      <c r="L14085" s="21" t="s">
        <v>21</v>
      </c>
      <c r="M14085" s="23">
        <f t="shared" si="448"/>
        <v>0.4</v>
      </c>
      <c r="N14085" s="6">
        <v>2024</v>
      </c>
    </row>
    <row r="14086" spans="1:14" ht="19.95" customHeight="1">
      <c r="A14086" s="20" t="s">
        <v>85</v>
      </c>
      <c r="B14086" s="20" t="s">
        <v>30</v>
      </c>
      <c r="C14086" s="20" t="s">
        <v>31</v>
      </c>
      <c r="D14086" s="20" t="s">
        <v>16</v>
      </c>
      <c r="E14086" s="20" t="s">
        <v>73</v>
      </c>
      <c r="F14086" s="21"/>
      <c r="G14086" s="20" t="s">
        <v>19</v>
      </c>
      <c r="H14086" s="21" t="s">
        <v>87</v>
      </c>
      <c r="I14086" s="25">
        <v>1.5979999999999999</v>
      </c>
      <c r="J14086" s="23">
        <v>1.25</v>
      </c>
      <c r="K14086" s="12">
        <f t="shared" si="447"/>
        <v>1.9974999999999998</v>
      </c>
      <c r="L14086" s="21" t="s">
        <v>21</v>
      </c>
      <c r="M14086" s="23">
        <f t="shared" si="448"/>
        <v>1</v>
      </c>
      <c r="N14086" s="6">
        <v>2024</v>
      </c>
    </row>
    <row r="14087" spans="1:14" ht="19.95" customHeight="1">
      <c r="A14087" s="20" t="s">
        <v>243</v>
      </c>
      <c r="B14087" s="20" t="s">
        <v>14</v>
      </c>
      <c r="C14087" s="20" t="s">
        <v>15</v>
      </c>
      <c r="D14087" s="20" t="s">
        <v>16</v>
      </c>
      <c r="E14087" s="20" t="s">
        <v>17</v>
      </c>
      <c r="F14087" s="21"/>
      <c r="G14087" s="20" t="s">
        <v>19</v>
      </c>
      <c r="H14087" s="21" t="s">
        <v>92</v>
      </c>
      <c r="I14087" s="25">
        <v>3.2345679012345682E-2</v>
      </c>
      <c r="J14087" s="23">
        <v>22</v>
      </c>
      <c r="K14087" s="12">
        <f t="shared" si="447"/>
        <v>0.71160493827160498</v>
      </c>
      <c r="L14087" s="21" t="s">
        <v>21</v>
      </c>
      <c r="M14087" s="23">
        <f t="shared" si="448"/>
        <v>17.600000000000001</v>
      </c>
      <c r="N14087" s="6">
        <v>2024</v>
      </c>
    </row>
    <row r="14088" spans="1:14" ht="19.95" customHeight="1">
      <c r="A14088" s="20" t="s">
        <v>243</v>
      </c>
      <c r="B14088" s="20" t="s">
        <v>14</v>
      </c>
      <c r="C14088" s="20" t="s">
        <v>46</v>
      </c>
      <c r="D14088" s="20" t="s">
        <v>16</v>
      </c>
      <c r="E14088" s="20" t="s">
        <v>17</v>
      </c>
      <c r="F14088" s="21"/>
      <c r="G14088" s="20" t="s">
        <v>19</v>
      </c>
      <c r="H14088" s="21" t="s">
        <v>92</v>
      </c>
      <c r="I14088" s="25">
        <v>6.1951219512195121E-2</v>
      </c>
      <c r="J14088" s="23">
        <v>18</v>
      </c>
      <c r="K14088" s="12">
        <f t="shared" si="447"/>
        <v>1.1151219512195123</v>
      </c>
      <c r="L14088" s="21" t="s">
        <v>21</v>
      </c>
      <c r="M14088" s="23">
        <f t="shared" si="448"/>
        <v>14.4</v>
      </c>
      <c r="N14088" s="6">
        <v>2024</v>
      </c>
    </row>
    <row r="14089" spans="1:14" ht="19.95" customHeight="1">
      <c r="A14089" s="20" t="s">
        <v>243</v>
      </c>
      <c r="B14089" s="20" t="s">
        <v>14</v>
      </c>
      <c r="C14089" s="20" t="s">
        <v>45</v>
      </c>
      <c r="D14089" s="20" t="s">
        <v>16</v>
      </c>
      <c r="E14089" s="20" t="s">
        <v>17</v>
      </c>
      <c r="F14089" s="21"/>
      <c r="G14089" s="20" t="s">
        <v>19</v>
      </c>
      <c r="H14089" s="21" t="s">
        <v>92</v>
      </c>
      <c r="I14089" s="25">
        <v>0.11799999999999999</v>
      </c>
      <c r="J14089" s="23">
        <v>18</v>
      </c>
      <c r="K14089" s="12">
        <f t="shared" si="447"/>
        <v>2.1239999999999997</v>
      </c>
      <c r="L14089" s="21" t="s">
        <v>21</v>
      </c>
      <c r="M14089" s="23">
        <f t="shared" si="448"/>
        <v>14.4</v>
      </c>
      <c r="N14089" s="6">
        <v>2024</v>
      </c>
    </row>
    <row r="14090" spans="1:14" ht="19.95" customHeight="1">
      <c r="A14090" s="20" t="s">
        <v>243</v>
      </c>
      <c r="B14090" s="20" t="s">
        <v>48</v>
      </c>
      <c r="C14090" s="20" t="s">
        <v>88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0.95</v>
      </c>
      <c r="J14090" s="23">
        <v>22</v>
      </c>
      <c r="K14090" s="12">
        <f t="shared" si="447"/>
        <v>20.9</v>
      </c>
      <c r="L14090" s="21" t="s">
        <v>21</v>
      </c>
      <c r="M14090" s="23">
        <f t="shared" si="448"/>
        <v>17.600000000000001</v>
      </c>
      <c r="N14090" s="6">
        <v>2024</v>
      </c>
    </row>
    <row r="14091" spans="1:14" ht="19.95" customHeight="1">
      <c r="A14091" s="20" t="s">
        <v>243</v>
      </c>
      <c r="B14091" s="20" t="s">
        <v>14</v>
      </c>
      <c r="C14091" s="20" t="s">
        <v>45</v>
      </c>
      <c r="D14091" s="20" t="s">
        <v>16</v>
      </c>
      <c r="E14091" s="20" t="s">
        <v>17</v>
      </c>
      <c r="F14091" s="21"/>
      <c r="G14091" s="20" t="s">
        <v>19</v>
      </c>
      <c r="H14091" s="21" t="s">
        <v>92</v>
      </c>
      <c r="I14091" s="25">
        <v>0.115</v>
      </c>
      <c r="J14091" s="23">
        <v>14</v>
      </c>
      <c r="K14091" s="12">
        <f t="shared" si="447"/>
        <v>1.61</v>
      </c>
      <c r="L14091" s="21" t="s">
        <v>21</v>
      </c>
      <c r="M14091" s="23">
        <f t="shared" si="448"/>
        <v>11.2</v>
      </c>
      <c r="N14091" s="6">
        <v>2024</v>
      </c>
    </row>
    <row r="14092" spans="1:14" ht="19.95" customHeight="1">
      <c r="A14092" s="20" t="s">
        <v>243</v>
      </c>
      <c r="B14092" s="20" t="s">
        <v>14</v>
      </c>
      <c r="C14092" s="20" t="s">
        <v>45</v>
      </c>
      <c r="D14092" s="20" t="s">
        <v>16</v>
      </c>
      <c r="E14092" s="20" t="s">
        <v>17</v>
      </c>
      <c r="F14092" s="21"/>
      <c r="G14092" s="20" t="s">
        <v>19</v>
      </c>
      <c r="H14092" s="21" t="s">
        <v>92</v>
      </c>
      <c r="I14092" s="25">
        <v>0.11633333333333334</v>
      </c>
      <c r="J14092" s="23">
        <v>14</v>
      </c>
      <c r="K14092" s="12">
        <f t="shared" si="447"/>
        <v>1.6286666666666667</v>
      </c>
      <c r="L14092" s="21" t="s">
        <v>21</v>
      </c>
      <c r="M14092" s="23">
        <f t="shared" si="448"/>
        <v>11.2</v>
      </c>
      <c r="N14092" s="6">
        <v>2024</v>
      </c>
    </row>
    <row r="14093" spans="1:14" ht="19.95" customHeight="1">
      <c r="A14093" s="20" t="s">
        <v>85</v>
      </c>
      <c r="B14093" s="20" t="s">
        <v>37</v>
      </c>
      <c r="C14093" s="20" t="s">
        <v>35</v>
      </c>
      <c r="D14093" s="20" t="s">
        <v>16</v>
      </c>
      <c r="E14093" s="20" t="s">
        <v>73</v>
      </c>
      <c r="F14093" s="21"/>
      <c r="G14093" s="20" t="s">
        <v>19</v>
      </c>
      <c r="H14093" s="21" t="s">
        <v>87</v>
      </c>
      <c r="I14093" s="25">
        <v>0.71575</v>
      </c>
      <c r="J14093" s="23">
        <v>1.25</v>
      </c>
      <c r="K14093" s="12">
        <f t="shared" si="447"/>
        <v>0.89468749999999997</v>
      </c>
      <c r="L14093" s="21" t="s">
        <v>21</v>
      </c>
      <c r="M14093" s="23">
        <f t="shared" si="448"/>
        <v>1</v>
      </c>
      <c r="N14093" s="6">
        <v>2024</v>
      </c>
    </row>
    <row r="14094" spans="1:14" ht="19.95" customHeight="1">
      <c r="A14094" s="20" t="s">
        <v>85</v>
      </c>
      <c r="B14094" s="20" t="s">
        <v>42</v>
      </c>
      <c r="C14094" s="20" t="s">
        <v>31</v>
      </c>
      <c r="D14094" s="20" t="s">
        <v>16</v>
      </c>
      <c r="E14094" s="20" t="s">
        <v>73</v>
      </c>
      <c r="F14094" s="21"/>
      <c r="G14094" s="20" t="s">
        <v>19</v>
      </c>
      <c r="H14094" s="21" t="s">
        <v>87</v>
      </c>
      <c r="I14094" s="25">
        <v>1.143</v>
      </c>
      <c r="J14094" s="23">
        <v>1.25</v>
      </c>
      <c r="K14094" s="12">
        <f t="shared" si="447"/>
        <v>1.42875</v>
      </c>
      <c r="L14094" s="21" t="s">
        <v>21</v>
      </c>
      <c r="M14094" s="23">
        <f t="shared" si="448"/>
        <v>1</v>
      </c>
      <c r="N14094" s="6">
        <v>2024</v>
      </c>
    </row>
    <row r="14095" spans="1:14" ht="19.95" customHeight="1">
      <c r="A14095" s="20" t="s">
        <v>13</v>
      </c>
      <c r="B14095" s="20" t="s">
        <v>14</v>
      </c>
      <c r="C14095" s="20" t="s">
        <v>45</v>
      </c>
      <c r="D14095" s="20" t="s">
        <v>16</v>
      </c>
      <c r="E14095" s="20" t="s">
        <v>17</v>
      </c>
      <c r="F14095" s="21"/>
      <c r="G14095" s="20" t="s">
        <v>427</v>
      </c>
      <c r="H14095" s="21" t="s">
        <v>53</v>
      </c>
      <c r="I14095" s="25">
        <v>0.13190045248868779</v>
      </c>
      <c r="J14095" s="23">
        <v>14.27</v>
      </c>
      <c r="K14095" s="12">
        <f t="shared" si="447"/>
        <v>1.8822194570135746</v>
      </c>
      <c r="L14095" s="21" t="s">
        <v>21</v>
      </c>
      <c r="M14095" s="23">
        <f t="shared" si="448"/>
        <v>11.4</v>
      </c>
      <c r="N14095" s="6">
        <v>2024</v>
      </c>
    </row>
    <row r="14096" spans="1:14" ht="19.95" customHeight="1">
      <c r="A14096" s="20" t="s">
        <v>13</v>
      </c>
      <c r="B14096" s="20" t="s">
        <v>33</v>
      </c>
      <c r="C14096" s="20" t="s">
        <v>44</v>
      </c>
      <c r="D14096" s="20" t="s">
        <v>16</v>
      </c>
      <c r="E14096" s="20" t="s">
        <v>17</v>
      </c>
      <c r="F14096" s="21"/>
      <c r="G14096" s="20" t="s">
        <v>427</v>
      </c>
      <c r="H14096" s="21" t="s">
        <v>53</v>
      </c>
      <c r="I14096" s="25">
        <v>0.19162629757785468</v>
      </c>
      <c r="J14096" s="23">
        <v>13.43</v>
      </c>
      <c r="K14096" s="12">
        <f t="shared" si="447"/>
        <v>2.5735411764705884</v>
      </c>
      <c r="L14096" s="21" t="s">
        <v>21</v>
      </c>
      <c r="M14096" s="23">
        <f t="shared" si="448"/>
        <v>10.7</v>
      </c>
      <c r="N14096" s="6">
        <v>2024</v>
      </c>
    </row>
    <row r="14097" spans="1:14" ht="19.95" customHeight="1">
      <c r="A14097" s="20" t="s">
        <v>13</v>
      </c>
      <c r="B14097" s="20" t="s">
        <v>48</v>
      </c>
      <c r="C14097" s="20" t="s">
        <v>94</v>
      </c>
      <c r="D14097" s="20" t="s">
        <v>16</v>
      </c>
      <c r="E14097" s="20" t="s">
        <v>17</v>
      </c>
      <c r="F14097" s="21"/>
      <c r="G14097" s="20" t="s">
        <v>427</v>
      </c>
      <c r="H14097" s="21" t="s">
        <v>53</v>
      </c>
      <c r="I14097" s="25">
        <v>0.17093851132686083</v>
      </c>
      <c r="J14097" s="23">
        <v>14.57</v>
      </c>
      <c r="K14097" s="12">
        <f t="shared" si="447"/>
        <v>2.4905741100323624</v>
      </c>
      <c r="L14097" s="21" t="s">
        <v>21</v>
      </c>
      <c r="M14097" s="23">
        <f t="shared" si="448"/>
        <v>11.7</v>
      </c>
      <c r="N14097" s="6">
        <v>2024</v>
      </c>
    </row>
    <row r="14098" spans="1:14" ht="19.95" customHeight="1">
      <c r="A14098" s="20" t="s">
        <v>13</v>
      </c>
      <c r="B14098" s="20" t="s">
        <v>48</v>
      </c>
      <c r="C14098" s="20" t="s">
        <v>49</v>
      </c>
      <c r="D14098" s="20" t="s">
        <v>16</v>
      </c>
      <c r="E14098" s="20" t="s">
        <v>17</v>
      </c>
      <c r="F14098" s="21"/>
      <c r="G14098" s="20" t="s">
        <v>427</v>
      </c>
      <c r="H14098" s="21" t="s">
        <v>53</v>
      </c>
      <c r="I14098" s="25">
        <v>9.0747398297067169E-2</v>
      </c>
      <c r="J14098" s="23">
        <v>14.57</v>
      </c>
      <c r="K14098" s="12">
        <f t="shared" si="447"/>
        <v>1.3221895931882688</v>
      </c>
      <c r="L14098" s="21" t="s">
        <v>21</v>
      </c>
      <c r="M14098" s="23">
        <f t="shared" si="448"/>
        <v>11.7</v>
      </c>
      <c r="N14098" s="6">
        <v>2024</v>
      </c>
    </row>
    <row r="14099" spans="1:14" ht="19.95" customHeight="1">
      <c r="A14099" s="20" t="s">
        <v>308</v>
      </c>
      <c r="B14099" s="20" t="s">
        <v>37</v>
      </c>
      <c r="C14099" s="20" t="s">
        <v>35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172</v>
      </c>
      <c r="I14099" s="25">
        <v>0.52549999999999997</v>
      </c>
      <c r="J14099" s="23">
        <v>5</v>
      </c>
      <c r="K14099" s="12">
        <f t="shared" si="447"/>
        <v>2.6274999999999999</v>
      </c>
      <c r="L14099" s="21" t="s">
        <v>21</v>
      </c>
      <c r="M14099" s="23">
        <f t="shared" si="448"/>
        <v>4</v>
      </c>
      <c r="N14099" s="6">
        <v>2024</v>
      </c>
    </row>
    <row r="14100" spans="1:14" ht="19.95" customHeight="1">
      <c r="A14100" s="20" t="s">
        <v>248</v>
      </c>
      <c r="B14100" s="20" t="s">
        <v>24</v>
      </c>
      <c r="C14100" s="20" t="s">
        <v>36</v>
      </c>
      <c r="D14100" s="20" t="s">
        <v>16</v>
      </c>
      <c r="E14100" s="20" t="s">
        <v>202</v>
      </c>
      <c r="F14100" s="21"/>
      <c r="G14100" s="20" t="s">
        <v>19</v>
      </c>
      <c r="H14100" s="21" t="s">
        <v>162</v>
      </c>
      <c r="I14100" s="25">
        <v>0.52165841584158412</v>
      </c>
      <c r="J14100" s="23">
        <v>0.42</v>
      </c>
      <c r="K14100" s="12">
        <f t="shared" si="447"/>
        <v>0.21909653465346532</v>
      </c>
      <c r="L14100" s="21" t="s">
        <v>21</v>
      </c>
      <c r="M14100" s="23">
        <f t="shared" si="448"/>
        <v>0.3</v>
      </c>
      <c r="N14100" s="6">
        <v>2024</v>
      </c>
    </row>
    <row r="14101" spans="1:14" ht="19.95" customHeight="1">
      <c r="A14101" s="20" t="s">
        <v>248</v>
      </c>
      <c r="B14101" s="20" t="s">
        <v>40</v>
      </c>
      <c r="C14101" s="20" t="s">
        <v>65</v>
      </c>
      <c r="D14101" s="20" t="s">
        <v>16</v>
      </c>
      <c r="E14101" s="20" t="s">
        <v>73</v>
      </c>
      <c r="F14101" s="21"/>
      <c r="G14101" s="20" t="s">
        <v>19</v>
      </c>
      <c r="H14101" s="21" t="s">
        <v>20</v>
      </c>
      <c r="I14101" s="25">
        <v>2.6194666666666668</v>
      </c>
      <c r="J14101" s="23">
        <v>22.5</v>
      </c>
      <c r="K14101" s="12">
        <f t="shared" si="447"/>
        <v>58.938000000000002</v>
      </c>
      <c r="L14101" s="21" t="s">
        <v>21</v>
      </c>
      <c r="M14101" s="23">
        <f t="shared" si="448"/>
        <v>18</v>
      </c>
      <c r="N14101" s="6">
        <v>2024</v>
      </c>
    </row>
    <row r="14102" spans="1:14" ht="19.95" customHeight="1">
      <c r="A14102" s="20" t="s">
        <v>261</v>
      </c>
      <c r="B14102" s="20" t="s">
        <v>14</v>
      </c>
      <c r="C14102" s="20" t="s">
        <v>45</v>
      </c>
      <c r="D14102" s="20" t="s">
        <v>16</v>
      </c>
      <c r="E14102" s="20" t="s">
        <v>27</v>
      </c>
      <c r="F14102" s="21"/>
      <c r="G14102" s="20" t="s">
        <v>19</v>
      </c>
      <c r="H14102" s="21" t="s">
        <v>262</v>
      </c>
      <c r="I14102" s="25">
        <v>0.17166666666666666</v>
      </c>
      <c r="J14102" s="23">
        <v>5.5</v>
      </c>
      <c r="K14102" s="12">
        <f t="shared" si="447"/>
        <v>0.9441666666666666</v>
      </c>
      <c r="L14102" s="21" t="s">
        <v>21</v>
      </c>
      <c r="M14102" s="23">
        <f t="shared" si="448"/>
        <v>4.4000000000000004</v>
      </c>
      <c r="N14102" s="6">
        <v>2024</v>
      </c>
    </row>
    <row r="14103" spans="1:14" ht="19.95" customHeight="1">
      <c r="A14103" s="20" t="s">
        <v>261</v>
      </c>
      <c r="B14103" s="20" t="s">
        <v>33</v>
      </c>
      <c r="C14103" s="20" t="s">
        <v>43</v>
      </c>
      <c r="D14103" s="20" t="s">
        <v>16</v>
      </c>
      <c r="E14103" s="20" t="s">
        <v>27</v>
      </c>
      <c r="F14103" s="21"/>
      <c r="G14103" s="20" t="s">
        <v>19</v>
      </c>
      <c r="H14103" s="21" t="s">
        <v>262</v>
      </c>
      <c r="I14103" s="25">
        <v>0.53485000000000005</v>
      </c>
      <c r="J14103" s="23">
        <v>4.0999999999999996</v>
      </c>
      <c r="K14103" s="12">
        <f t="shared" si="447"/>
        <v>2.192885</v>
      </c>
      <c r="L14103" s="21" t="s">
        <v>21</v>
      </c>
      <c r="M14103" s="23">
        <f t="shared" si="448"/>
        <v>3.3</v>
      </c>
      <c r="N14103" s="6">
        <v>2024</v>
      </c>
    </row>
    <row r="14104" spans="1:14" ht="19.95" customHeight="1">
      <c r="A14104" s="20" t="s">
        <v>261</v>
      </c>
      <c r="B14104" s="20" t="s">
        <v>42</v>
      </c>
      <c r="C14104" s="20" t="s">
        <v>43</v>
      </c>
      <c r="D14104" s="20" t="s">
        <v>16</v>
      </c>
      <c r="E14104" s="20" t="s">
        <v>27</v>
      </c>
      <c r="F14104" s="21"/>
      <c r="G14104" s="20" t="s">
        <v>19</v>
      </c>
      <c r="H14104" s="21" t="s">
        <v>262</v>
      </c>
      <c r="I14104" s="25">
        <v>0.59075</v>
      </c>
      <c r="J14104" s="23">
        <v>4.0999999999999996</v>
      </c>
      <c r="K14104" s="12">
        <f t="shared" si="447"/>
        <v>2.422075</v>
      </c>
      <c r="L14104" s="21" t="s">
        <v>21</v>
      </c>
      <c r="M14104" s="23">
        <f t="shared" si="448"/>
        <v>3.3</v>
      </c>
      <c r="N14104" s="6">
        <v>2024</v>
      </c>
    </row>
    <row r="14105" spans="1:14" ht="19.95" customHeight="1">
      <c r="A14105" s="20" t="s">
        <v>248</v>
      </c>
      <c r="B14105" s="20" t="s">
        <v>30</v>
      </c>
      <c r="C14105" s="20" t="s">
        <v>57</v>
      </c>
      <c r="D14105" s="20" t="s">
        <v>16</v>
      </c>
      <c r="E14105" s="20" t="s">
        <v>73</v>
      </c>
      <c r="F14105" s="21"/>
      <c r="G14105" s="20" t="s">
        <v>19</v>
      </c>
      <c r="H14105" s="21" t="s">
        <v>20</v>
      </c>
      <c r="I14105" s="25">
        <v>4.253333333333333</v>
      </c>
      <c r="J14105" s="23">
        <v>28</v>
      </c>
      <c r="K14105" s="12">
        <f t="shared" si="447"/>
        <v>119.09333333333332</v>
      </c>
      <c r="L14105" s="21" t="s">
        <v>21</v>
      </c>
      <c r="M14105" s="23">
        <f t="shared" si="448"/>
        <v>22.4</v>
      </c>
      <c r="N14105" s="6">
        <v>2024</v>
      </c>
    </row>
    <row r="14106" spans="1:14" ht="19.95" customHeight="1">
      <c r="A14106" s="20" t="s">
        <v>261</v>
      </c>
      <c r="B14106" s="20" t="s">
        <v>30</v>
      </c>
      <c r="C14106" s="20" t="s">
        <v>65</v>
      </c>
      <c r="D14106" s="20" t="s">
        <v>16</v>
      </c>
      <c r="E14106" s="20" t="s">
        <v>27</v>
      </c>
      <c r="F14106" s="21"/>
      <c r="G14106" s="20" t="s">
        <v>19</v>
      </c>
      <c r="H14106" s="21" t="s">
        <v>262</v>
      </c>
      <c r="I14106" s="25">
        <v>3.08</v>
      </c>
      <c r="J14106" s="23">
        <v>15</v>
      </c>
      <c r="K14106" s="12">
        <f t="shared" si="447"/>
        <v>46.2</v>
      </c>
      <c r="L14106" s="21" t="s">
        <v>21</v>
      </c>
      <c r="M14106" s="23">
        <f t="shared" si="448"/>
        <v>12</v>
      </c>
      <c r="N14106" s="6">
        <v>2024</v>
      </c>
    </row>
    <row r="14107" spans="1:14" ht="19.95" customHeight="1">
      <c r="A14107" s="20" t="s">
        <v>167</v>
      </c>
      <c r="B14107" s="20" t="s">
        <v>42</v>
      </c>
      <c r="C14107" s="20" t="s">
        <v>68</v>
      </c>
      <c r="D14107" s="20" t="s">
        <v>16</v>
      </c>
      <c r="E14107" s="20" t="s">
        <v>155</v>
      </c>
      <c r="F14107" s="21"/>
      <c r="G14107" s="20" t="s">
        <v>19</v>
      </c>
      <c r="H14107" s="21" t="s">
        <v>92</v>
      </c>
      <c r="I14107" s="25">
        <v>4.03</v>
      </c>
      <c r="J14107" s="23">
        <v>18</v>
      </c>
      <c r="K14107" s="12">
        <f t="shared" si="447"/>
        <v>72.540000000000006</v>
      </c>
      <c r="L14107" s="21" t="s">
        <v>21</v>
      </c>
      <c r="M14107" s="23">
        <f t="shared" si="448"/>
        <v>14.4</v>
      </c>
      <c r="N14107" s="6">
        <v>2024</v>
      </c>
    </row>
    <row r="14108" spans="1:14" ht="19.95" customHeight="1">
      <c r="A14108" s="20" t="s">
        <v>308</v>
      </c>
      <c r="B14108" s="20" t="s">
        <v>40</v>
      </c>
      <c r="C14108" s="20" t="s">
        <v>65</v>
      </c>
      <c r="D14108" s="20" t="s">
        <v>83</v>
      </c>
      <c r="E14108" s="20" t="s">
        <v>147</v>
      </c>
      <c r="F14108" s="21"/>
      <c r="G14108" s="20" t="s">
        <v>19</v>
      </c>
      <c r="H14108" s="21" t="s">
        <v>172</v>
      </c>
      <c r="I14108" s="25">
        <v>1.3041176470588236</v>
      </c>
      <c r="J14108" s="23">
        <v>6.5</v>
      </c>
      <c r="K14108" s="12">
        <f>I14108*J14108</f>
        <v>8.4767647058823528</v>
      </c>
      <c r="L14108" s="21" t="s">
        <v>21</v>
      </c>
      <c r="M14108" s="23">
        <f t="shared" si="448"/>
        <v>5.2</v>
      </c>
      <c r="N14108" s="6">
        <v>2024</v>
      </c>
    </row>
    <row r="14109" spans="1:14" ht="19.95" customHeight="1">
      <c r="A14109" s="20" t="s">
        <v>308</v>
      </c>
      <c r="B14109" s="20" t="s">
        <v>14</v>
      </c>
      <c r="C14109" s="20" t="s">
        <v>45</v>
      </c>
      <c r="D14109" s="20" t="s">
        <v>83</v>
      </c>
      <c r="E14109" s="20" t="s">
        <v>147</v>
      </c>
      <c r="F14109" s="21"/>
      <c r="G14109" s="20" t="s">
        <v>19</v>
      </c>
      <c r="H14109" s="21" t="s">
        <v>172</v>
      </c>
      <c r="I14109" s="25">
        <v>8.4441988950276242E-2</v>
      </c>
      <c r="J14109" s="23">
        <v>4.5</v>
      </c>
      <c r="K14109" s="12">
        <f t="shared" ref="K14109:K14149" si="449">I14109*J14109</f>
        <v>0.37998895027624308</v>
      </c>
      <c r="L14109" s="21" t="s">
        <v>21</v>
      </c>
      <c r="M14109" s="23">
        <f t="shared" si="448"/>
        <v>3.6</v>
      </c>
      <c r="N14109" s="6">
        <v>2024</v>
      </c>
    </row>
    <row r="14110" spans="1:14" ht="19.95" customHeight="1">
      <c r="A14110" s="20" t="s">
        <v>393</v>
      </c>
      <c r="B14110" s="20" t="s">
        <v>14</v>
      </c>
      <c r="C14110" s="20" t="s">
        <v>15</v>
      </c>
      <c r="D14110" s="20" t="s">
        <v>16</v>
      </c>
      <c r="E14110" s="20" t="s">
        <v>17</v>
      </c>
      <c r="F14110" s="21"/>
      <c r="G14110" s="20" t="s">
        <v>19</v>
      </c>
      <c r="H14110" s="21" t="s">
        <v>394</v>
      </c>
      <c r="I14110" s="25">
        <v>3.9306930693069307E-2</v>
      </c>
      <c r="J14110" s="23">
        <v>25</v>
      </c>
      <c r="K14110" s="12">
        <f t="shared" si="449"/>
        <v>0.98267326732673266</v>
      </c>
      <c r="L14110" s="21" t="s">
        <v>21</v>
      </c>
      <c r="M14110" s="23">
        <f t="shared" si="448"/>
        <v>20</v>
      </c>
      <c r="N14110" s="6">
        <v>2024</v>
      </c>
    </row>
    <row r="14111" spans="1:14" ht="19.95" customHeight="1">
      <c r="A14111" s="20" t="s">
        <v>197</v>
      </c>
      <c r="B14111" s="20" t="s">
        <v>42</v>
      </c>
      <c r="C14111" s="20" t="s">
        <v>72</v>
      </c>
      <c r="D14111" s="20" t="s">
        <v>26</v>
      </c>
      <c r="E14111" s="20" t="s">
        <v>199</v>
      </c>
      <c r="F14111" s="21"/>
      <c r="G14111" s="20" t="s">
        <v>19</v>
      </c>
      <c r="H14111" s="21" t="s">
        <v>198</v>
      </c>
      <c r="I14111" s="25">
        <v>0.44120000000000004</v>
      </c>
      <c r="J14111" s="23">
        <v>6.5</v>
      </c>
      <c r="K14111" s="12">
        <f t="shared" si="449"/>
        <v>2.8678000000000003</v>
      </c>
      <c r="L14111" s="21" t="s">
        <v>21</v>
      </c>
      <c r="M14111" s="23">
        <f t="shared" si="448"/>
        <v>5.2</v>
      </c>
      <c r="N14111" s="6">
        <v>2024</v>
      </c>
    </row>
    <row r="14112" spans="1:14" ht="19.95" customHeight="1">
      <c r="A14112" s="20" t="s">
        <v>197</v>
      </c>
      <c r="B14112" s="20" t="s">
        <v>42</v>
      </c>
      <c r="C14112" s="20" t="s">
        <v>69</v>
      </c>
      <c r="D14112" s="20" t="s">
        <v>26</v>
      </c>
      <c r="E14112" s="20" t="s">
        <v>199</v>
      </c>
      <c r="F14112" s="21"/>
      <c r="G14112" s="20" t="s">
        <v>19</v>
      </c>
      <c r="H14112" s="21" t="s">
        <v>198</v>
      </c>
      <c r="I14112" s="25">
        <v>0.32557777777777774</v>
      </c>
      <c r="J14112" s="23">
        <v>5.5</v>
      </c>
      <c r="K14112" s="12">
        <f t="shared" si="449"/>
        <v>1.7906777777777776</v>
      </c>
      <c r="L14112" s="21" t="s">
        <v>21</v>
      </c>
      <c r="M14112" s="23">
        <f t="shared" si="448"/>
        <v>4.4000000000000004</v>
      </c>
      <c r="N14112" s="6">
        <v>2024</v>
      </c>
    </row>
    <row r="14113" spans="1:14" ht="19.95" customHeight="1">
      <c r="A14113" s="20" t="s">
        <v>197</v>
      </c>
      <c r="B14113" s="20" t="s">
        <v>14</v>
      </c>
      <c r="C14113" s="20" t="s">
        <v>15</v>
      </c>
      <c r="D14113" s="20" t="s">
        <v>26</v>
      </c>
      <c r="E14113" s="20" t="s">
        <v>199</v>
      </c>
      <c r="F14113" s="21"/>
      <c r="G14113" s="20" t="s">
        <v>19</v>
      </c>
      <c r="H14113" s="21" t="s">
        <v>198</v>
      </c>
      <c r="I14113" s="25">
        <v>4.3950000000000003E-2</v>
      </c>
      <c r="J14113" s="23">
        <v>4.75</v>
      </c>
      <c r="K14113" s="12">
        <f t="shared" si="449"/>
        <v>0.20876250000000002</v>
      </c>
      <c r="L14113" s="21" t="s">
        <v>21</v>
      </c>
      <c r="M14113" s="23">
        <f t="shared" si="448"/>
        <v>3.8</v>
      </c>
      <c r="N14113" s="6">
        <v>2024</v>
      </c>
    </row>
    <row r="14114" spans="1:14" ht="19.95" customHeight="1">
      <c r="A14114" s="20" t="s">
        <v>197</v>
      </c>
      <c r="B14114" s="20" t="s">
        <v>33</v>
      </c>
      <c r="C14114" s="20" t="s">
        <v>44</v>
      </c>
      <c r="D14114" s="20" t="s">
        <v>26</v>
      </c>
      <c r="E14114" s="20" t="s">
        <v>199</v>
      </c>
      <c r="F14114" s="21"/>
      <c r="G14114" s="20" t="s">
        <v>19</v>
      </c>
      <c r="H14114" s="21" t="s">
        <v>198</v>
      </c>
      <c r="I14114" s="25">
        <v>0.16028571428571431</v>
      </c>
      <c r="J14114" s="23">
        <v>5</v>
      </c>
      <c r="K14114" s="12">
        <f t="shared" si="449"/>
        <v>0.8014285714285716</v>
      </c>
      <c r="L14114" s="21" t="s">
        <v>21</v>
      </c>
      <c r="M14114" s="23">
        <f t="shared" si="448"/>
        <v>4</v>
      </c>
      <c r="N14114" s="6">
        <v>2024</v>
      </c>
    </row>
    <row r="14115" spans="1:14" ht="19.95" customHeight="1">
      <c r="A14115" s="20" t="s">
        <v>393</v>
      </c>
      <c r="B14115" s="20" t="s">
        <v>33</v>
      </c>
      <c r="C14115" s="20" t="s">
        <v>43</v>
      </c>
      <c r="D14115" s="20" t="s">
        <v>16</v>
      </c>
      <c r="E14115" s="20" t="s">
        <v>17</v>
      </c>
      <c r="F14115" s="21"/>
      <c r="G14115" s="20" t="s">
        <v>19</v>
      </c>
      <c r="H14115" s="21" t="s">
        <v>394</v>
      </c>
      <c r="I14115" s="25">
        <v>0.35749999999999998</v>
      </c>
      <c r="J14115" s="23">
        <v>70</v>
      </c>
      <c r="K14115" s="12">
        <f t="shared" si="449"/>
        <v>25.024999999999999</v>
      </c>
      <c r="L14115" s="21" t="s">
        <v>21</v>
      </c>
      <c r="M14115" s="23">
        <f t="shared" si="448"/>
        <v>56</v>
      </c>
      <c r="N14115" s="6">
        <v>2024</v>
      </c>
    </row>
    <row r="14116" spans="1:14" ht="19.95" customHeight="1">
      <c r="A14116" s="20" t="s">
        <v>211</v>
      </c>
      <c r="B14116" s="20" t="s">
        <v>14</v>
      </c>
      <c r="C14116" s="20" t="s">
        <v>219</v>
      </c>
      <c r="D14116" s="20" t="s">
        <v>213</v>
      </c>
      <c r="E14116" s="20" t="s">
        <v>207</v>
      </c>
      <c r="F14116" s="21"/>
      <c r="G14116" s="20" t="s">
        <v>19</v>
      </c>
      <c r="H14116" s="21" t="s">
        <v>229</v>
      </c>
      <c r="I14116" s="25">
        <v>4.3499999999999997E-3</v>
      </c>
      <c r="J14116" s="23">
        <v>70</v>
      </c>
      <c r="K14116" s="12">
        <f t="shared" si="449"/>
        <v>0.30449999999999999</v>
      </c>
      <c r="L14116" s="21" t="s">
        <v>21</v>
      </c>
      <c r="M14116" s="23">
        <f t="shared" si="448"/>
        <v>56</v>
      </c>
      <c r="N14116" s="6">
        <v>2024</v>
      </c>
    </row>
    <row r="14117" spans="1:14" ht="19.95" customHeight="1">
      <c r="A14117" s="20" t="s">
        <v>211</v>
      </c>
      <c r="B14117" s="20" t="s">
        <v>14</v>
      </c>
      <c r="C14117" s="20" t="s">
        <v>192</v>
      </c>
      <c r="D14117" s="20" t="s">
        <v>213</v>
      </c>
      <c r="E14117" s="20" t="s">
        <v>207</v>
      </c>
      <c r="F14117" s="21"/>
      <c r="G14117" s="20" t="s">
        <v>19</v>
      </c>
      <c r="H14117" s="21" t="s">
        <v>229</v>
      </c>
      <c r="I14117" s="25">
        <v>5.3999999999999994E-3</v>
      </c>
      <c r="J14117" s="23">
        <v>70</v>
      </c>
      <c r="K14117" s="12">
        <f t="shared" si="449"/>
        <v>0.37799999999999995</v>
      </c>
      <c r="L14117" s="21" t="s">
        <v>21</v>
      </c>
      <c r="M14117" s="23">
        <f t="shared" si="448"/>
        <v>56</v>
      </c>
      <c r="N14117" s="6">
        <v>2024</v>
      </c>
    </row>
    <row r="14118" spans="1:14" ht="19.95" customHeight="1">
      <c r="A14118" s="20" t="s">
        <v>211</v>
      </c>
      <c r="B14118" s="20" t="s">
        <v>14</v>
      </c>
      <c r="C14118" s="20" t="s">
        <v>215</v>
      </c>
      <c r="D14118" s="20" t="s">
        <v>213</v>
      </c>
      <c r="E14118" s="20" t="s">
        <v>207</v>
      </c>
      <c r="F14118" s="21"/>
      <c r="G14118" s="20" t="s">
        <v>19</v>
      </c>
      <c r="H14118" s="21" t="s">
        <v>229</v>
      </c>
      <c r="I14118" s="25">
        <v>2.9934210526315792E-3</v>
      </c>
      <c r="J14118" s="23">
        <v>50</v>
      </c>
      <c r="K14118" s="12">
        <f t="shared" si="449"/>
        <v>0.14967105263157895</v>
      </c>
      <c r="L14118" s="21" t="s">
        <v>21</v>
      </c>
      <c r="M14118" s="23">
        <f t="shared" si="448"/>
        <v>40</v>
      </c>
      <c r="N14118" s="6">
        <v>2024</v>
      </c>
    </row>
    <row r="14119" spans="1:14" ht="19.95" customHeight="1">
      <c r="A14119" s="20" t="s">
        <v>211</v>
      </c>
      <c r="B14119" s="20" t="s">
        <v>14</v>
      </c>
      <c r="C14119" s="20" t="s">
        <v>15</v>
      </c>
      <c r="D14119" s="20" t="s">
        <v>183</v>
      </c>
      <c r="E14119" s="20" t="s">
        <v>207</v>
      </c>
      <c r="F14119" s="21"/>
      <c r="G14119" s="20" t="s">
        <v>19</v>
      </c>
      <c r="H14119" s="21" t="s">
        <v>229</v>
      </c>
      <c r="I14119" s="25">
        <v>3.7115384615384613E-2</v>
      </c>
      <c r="J14119" s="23">
        <v>175</v>
      </c>
      <c r="K14119" s="12">
        <f t="shared" si="449"/>
        <v>6.4951923076923075</v>
      </c>
      <c r="L14119" s="21" t="s">
        <v>21</v>
      </c>
      <c r="M14119" s="23">
        <f t="shared" si="448"/>
        <v>140</v>
      </c>
      <c r="N14119" s="6">
        <v>2024</v>
      </c>
    </row>
    <row r="14120" spans="1:14" ht="19.95" customHeight="1">
      <c r="A14120" s="20" t="s">
        <v>211</v>
      </c>
      <c r="B14120" s="20" t="s">
        <v>14</v>
      </c>
      <c r="C14120" s="20" t="s">
        <v>192</v>
      </c>
      <c r="D14120" s="20" t="s">
        <v>183</v>
      </c>
      <c r="E14120" s="20" t="s">
        <v>207</v>
      </c>
      <c r="F14120" s="21"/>
      <c r="G14120" s="20" t="s">
        <v>19</v>
      </c>
      <c r="H14120" s="21" t="s">
        <v>229</v>
      </c>
      <c r="I14120" s="25">
        <v>4.807692307692308E-3</v>
      </c>
      <c r="J14120" s="23">
        <v>175</v>
      </c>
      <c r="K14120" s="12">
        <f t="shared" si="449"/>
        <v>0.84134615384615385</v>
      </c>
      <c r="L14120" s="21" t="s">
        <v>21</v>
      </c>
      <c r="M14120" s="23">
        <f t="shared" si="448"/>
        <v>140</v>
      </c>
      <c r="N14120" s="6">
        <v>2024</v>
      </c>
    </row>
    <row r="14121" spans="1:14" ht="19.95" customHeight="1">
      <c r="A14121" s="20" t="s">
        <v>211</v>
      </c>
      <c r="B14121" s="20" t="s">
        <v>14</v>
      </c>
      <c r="C14121" s="20" t="s">
        <v>214</v>
      </c>
      <c r="D14121" s="20" t="s">
        <v>213</v>
      </c>
      <c r="E14121" s="20" t="s">
        <v>207</v>
      </c>
      <c r="F14121" s="21"/>
      <c r="G14121" s="20" t="s">
        <v>19</v>
      </c>
      <c r="H14121" s="21" t="s">
        <v>229</v>
      </c>
      <c r="I14121" s="25">
        <v>1.0098039215686274E-2</v>
      </c>
      <c r="J14121" s="23">
        <v>95</v>
      </c>
      <c r="K14121" s="12">
        <f t="shared" si="449"/>
        <v>0.959313725490196</v>
      </c>
      <c r="L14121" s="21" t="s">
        <v>21</v>
      </c>
      <c r="M14121" s="23">
        <f t="shared" si="448"/>
        <v>76</v>
      </c>
      <c r="N14121" s="6">
        <v>2024</v>
      </c>
    </row>
    <row r="14122" spans="1:14" ht="19.95" customHeight="1">
      <c r="A14122" s="20" t="s">
        <v>211</v>
      </c>
      <c r="B14122" s="20" t="s">
        <v>14</v>
      </c>
      <c r="C14122" s="20" t="s">
        <v>192</v>
      </c>
      <c r="D14122" s="20" t="s">
        <v>213</v>
      </c>
      <c r="E14122" s="20" t="s">
        <v>207</v>
      </c>
      <c r="F14122" s="21"/>
      <c r="G14122" s="20" t="s">
        <v>19</v>
      </c>
      <c r="H14122" s="21" t="s">
        <v>229</v>
      </c>
      <c r="I14122" s="25">
        <v>5.1851851851851859E-3</v>
      </c>
      <c r="J14122" s="23">
        <v>90</v>
      </c>
      <c r="K14122" s="12">
        <f t="shared" si="449"/>
        <v>0.46666666666666673</v>
      </c>
      <c r="L14122" s="21" t="s">
        <v>21</v>
      </c>
      <c r="M14122" s="23">
        <f t="shared" si="448"/>
        <v>72</v>
      </c>
      <c r="N14122" s="6">
        <v>2024</v>
      </c>
    </row>
    <row r="14123" spans="1:14" ht="19.95" customHeight="1">
      <c r="A14123" s="20" t="s">
        <v>393</v>
      </c>
      <c r="B14123" s="20" t="s">
        <v>14</v>
      </c>
      <c r="C14123" s="20" t="s">
        <v>46</v>
      </c>
      <c r="D14123" s="20" t="s">
        <v>16</v>
      </c>
      <c r="E14123" s="20" t="s">
        <v>17</v>
      </c>
      <c r="F14123" s="21"/>
      <c r="G14123" s="20" t="s">
        <v>19</v>
      </c>
      <c r="H14123" s="21" t="s">
        <v>394</v>
      </c>
      <c r="I14123" s="25">
        <v>6.5000000000000002E-2</v>
      </c>
      <c r="J14123" s="23">
        <v>25</v>
      </c>
      <c r="K14123" s="12">
        <f t="shared" si="449"/>
        <v>1.625</v>
      </c>
      <c r="L14123" s="21" t="s">
        <v>21</v>
      </c>
      <c r="M14123" s="23">
        <f t="shared" si="448"/>
        <v>20</v>
      </c>
      <c r="N14123" s="6">
        <v>2024</v>
      </c>
    </row>
    <row r="14124" spans="1:14" ht="19.95" customHeight="1">
      <c r="A14124" s="20" t="s">
        <v>393</v>
      </c>
      <c r="B14124" s="20" t="s">
        <v>48</v>
      </c>
      <c r="C14124" s="20" t="s">
        <v>49</v>
      </c>
      <c r="D14124" s="20" t="s">
        <v>16</v>
      </c>
      <c r="E14124" s="20" t="s">
        <v>17</v>
      </c>
      <c r="F14124" s="21"/>
      <c r="G14124" s="20" t="s">
        <v>19</v>
      </c>
      <c r="H14124" s="21" t="s">
        <v>394</v>
      </c>
      <c r="I14124" s="25">
        <v>0.08</v>
      </c>
      <c r="J14124" s="23">
        <v>25</v>
      </c>
      <c r="K14124" s="12">
        <f t="shared" si="449"/>
        <v>2</v>
      </c>
      <c r="L14124" s="21" t="s">
        <v>21</v>
      </c>
      <c r="M14124" s="23">
        <f t="shared" si="448"/>
        <v>20</v>
      </c>
      <c r="N14124" s="6">
        <v>2024</v>
      </c>
    </row>
    <row r="14125" spans="1:14" ht="19.95" customHeight="1">
      <c r="A14125" s="20" t="s">
        <v>393</v>
      </c>
      <c r="B14125" s="20" t="s">
        <v>48</v>
      </c>
      <c r="C14125" s="20" t="s">
        <v>94</v>
      </c>
      <c r="D14125" s="20" t="s">
        <v>16</v>
      </c>
      <c r="E14125" s="20" t="s">
        <v>17</v>
      </c>
      <c r="F14125" s="21"/>
      <c r="G14125" s="20" t="s">
        <v>19</v>
      </c>
      <c r="H14125" s="21" t="s">
        <v>394</v>
      </c>
      <c r="I14125" s="25">
        <v>0.13500000000000001</v>
      </c>
      <c r="J14125" s="23">
        <v>25</v>
      </c>
      <c r="K14125" s="12">
        <f t="shared" si="449"/>
        <v>3.375</v>
      </c>
      <c r="L14125" s="21" t="s">
        <v>21</v>
      </c>
      <c r="M14125" s="23">
        <f t="shared" si="448"/>
        <v>20</v>
      </c>
      <c r="N14125" s="6">
        <v>2024</v>
      </c>
    </row>
    <row r="14126" spans="1:14" ht="19.95" customHeight="1">
      <c r="A14126" s="20" t="s">
        <v>211</v>
      </c>
      <c r="B14126" s="20" t="s">
        <v>14</v>
      </c>
      <c r="C14126" s="20" t="s">
        <v>192</v>
      </c>
      <c r="D14126" s="20" t="s">
        <v>213</v>
      </c>
      <c r="E14126" s="20" t="s">
        <v>207</v>
      </c>
      <c r="F14126" s="21"/>
      <c r="G14126" s="20" t="s">
        <v>19</v>
      </c>
      <c r="H14126" s="21" t="s">
        <v>229</v>
      </c>
      <c r="I14126" s="25">
        <v>5.0833333333333338E-3</v>
      </c>
      <c r="J14126" s="23">
        <v>90</v>
      </c>
      <c r="K14126" s="12">
        <f t="shared" si="449"/>
        <v>0.45750000000000002</v>
      </c>
      <c r="L14126" s="21" t="s">
        <v>21</v>
      </c>
      <c r="M14126" s="23">
        <f t="shared" si="448"/>
        <v>72</v>
      </c>
      <c r="N14126" s="6">
        <v>2024</v>
      </c>
    </row>
    <row r="14127" spans="1:14" ht="19.95" customHeight="1">
      <c r="A14127" s="20" t="s">
        <v>393</v>
      </c>
      <c r="B14127" s="20" t="s">
        <v>14</v>
      </c>
      <c r="C14127" s="20" t="s">
        <v>46</v>
      </c>
      <c r="D14127" s="20" t="s">
        <v>16</v>
      </c>
      <c r="E14127" s="20" t="s">
        <v>17</v>
      </c>
      <c r="F14127" s="21"/>
      <c r="G14127" s="20" t="s">
        <v>19</v>
      </c>
      <c r="H14127" s="21" t="s">
        <v>394</v>
      </c>
      <c r="I14127" s="25">
        <v>7.3374999999999996E-2</v>
      </c>
      <c r="J14127" s="23">
        <v>24.03</v>
      </c>
      <c r="K14127" s="12">
        <f t="shared" si="449"/>
        <v>1.7632012500000001</v>
      </c>
      <c r="L14127" s="21" t="s">
        <v>21</v>
      </c>
      <c r="M14127" s="23">
        <f t="shared" si="448"/>
        <v>19.2</v>
      </c>
      <c r="N14127" s="6">
        <v>2024</v>
      </c>
    </row>
    <row r="14128" spans="1:14" ht="19.95" customHeight="1">
      <c r="A14128" s="20" t="s">
        <v>393</v>
      </c>
      <c r="B14128" s="20" t="s">
        <v>48</v>
      </c>
      <c r="C14128" s="20" t="s">
        <v>49</v>
      </c>
      <c r="D14128" s="20" t="s">
        <v>16</v>
      </c>
      <c r="E14128" s="20" t="s">
        <v>17</v>
      </c>
      <c r="F14128" s="21"/>
      <c r="G14128" s="20" t="s">
        <v>19</v>
      </c>
      <c r="H14128" s="21" t="s">
        <v>394</v>
      </c>
      <c r="I14128" s="25">
        <v>8.1250000000000003E-2</v>
      </c>
      <c r="J14128" s="23">
        <v>25</v>
      </c>
      <c r="K14128" s="12">
        <f t="shared" si="449"/>
        <v>2.03125</v>
      </c>
      <c r="L14128" s="21" t="s">
        <v>21</v>
      </c>
      <c r="M14128" s="23">
        <f t="shared" si="448"/>
        <v>20</v>
      </c>
      <c r="N14128" s="6">
        <v>2024</v>
      </c>
    </row>
    <row r="14129" spans="1:14" ht="19.95" customHeight="1">
      <c r="A14129" s="20" t="s">
        <v>393</v>
      </c>
      <c r="B14129" s="20" t="s">
        <v>48</v>
      </c>
      <c r="C14129" s="20" t="s">
        <v>94</v>
      </c>
      <c r="D14129" s="20" t="s">
        <v>16</v>
      </c>
      <c r="E14129" s="20" t="s">
        <v>17</v>
      </c>
      <c r="F14129" s="21"/>
      <c r="G14129" s="20" t="s">
        <v>19</v>
      </c>
      <c r="H14129" s="21" t="s">
        <v>394</v>
      </c>
      <c r="I14129" s="25">
        <v>0.14624999999999999</v>
      </c>
      <c r="J14129" s="23">
        <v>25</v>
      </c>
      <c r="K14129" s="12">
        <f t="shared" si="449"/>
        <v>3.65625</v>
      </c>
      <c r="L14129" s="21" t="s">
        <v>21</v>
      </c>
      <c r="M14129" s="23">
        <f t="shared" si="448"/>
        <v>20</v>
      </c>
      <c r="N14129" s="6">
        <v>2024</v>
      </c>
    </row>
    <row r="14130" spans="1:14" ht="19.95" customHeight="1">
      <c r="A14130" s="20" t="s">
        <v>211</v>
      </c>
      <c r="B14130" s="20" t="s">
        <v>14</v>
      </c>
      <c r="C14130" s="20" t="s">
        <v>179</v>
      </c>
      <c r="D14130" s="20" t="s">
        <v>213</v>
      </c>
      <c r="E14130" s="20" t="s">
        <v>207</v>
      </c>
      <c r="F14130" s="21"/>
      <c r="G14130" s="20" t="s">
        <v>19</v>
      </c>
      <c r="H14130" s="21" t="s">
        <v>229</v>
      </c>
      <c r="I14130" s="25">
        <v>8.0792079207920794E-3</v>
      </c>
      <c r="J14130" s="23">
        <v>65</v>
      </c>
      <c r="K14130" s="12">
        <f t="shared" si="449"/>
        <v>0.52514851485148517</v>
      </c>
      <c r="L14130" s="21" t="s">
        <v>21</v>
      </c>
      <c r="M14130" s="23">
        <f t="shared" si="448"/>
        <v>52</v>
      </c>
      <c r="N14130" s="6">
        <v>2024</v>
      </c>
    </row>
    <row r="14131" spans="1:14" ht="19.95" customHeight="1">
      <c r="A14131" s="20" t="s">
        <v>211</v>
      </c>
      <c r="B14131" s="20" t="s">
        <v>14</v>
      </c>
      <c r="C14131" s="20" t="s">
        <v>192</v>
      </c>
      <c r="D14131" s="20" t="s">
        <v>213</v>
      </c>
      <c r="E14131" s="20" t="s">
        <v>207</v>
      </c>
      <c r="F14131" s="21"/>
      <c r="G14131" s="20" t="s">
        <v>19</v>
      </c>
      <c r="H14131" s="21" t="s">
        <v>229</v>
      </c>
      <c r="I14131" s="25">
        <v>6.3036303630363034E-3</v>
      </c>
      <c r="J14131" s="23">
        <v>65</v>
      </c>
      <c r="K14131" s="12">
        <f t="shared" si="449"/>
        <v>0.40973597359735975</v>
      </c>
      <c r="L14131" s="21" t="s">
        <v>21</v>
      </c>
      <c r="M14131" s="23">
        <f t="shared" si="448"/>
        <v>52</v>
      </c>
      <c r="N14131" s="6">
        <v>2024</v>
      </c>
    </row>
    <row r="14132" spans="1:14" ht="19.95" customHeight="1">
      <c r="A14132" s="20" t="s">
        <v>290</v>
      </c>
      <c r="B14132" s="20" t="s">
        <v>42</v>
      </c>
      <c r="C14132" s="20" t="s">
        <v>69</v>
      </c>
      <c r="D14132" s="20" t="s">
        <v>16</v>
      </c>
      <c r="E14132" s="20" t="s">
        <v>97</v>
      </c>
      <c r="F14132" s="21"/>
      <c r="G14132" s="20" t="s">
        <v>19</v>
      </c>
      <c r="H14132" s="21" t="s">
        <v>162</v>
      </c>
      <c r="I14132" s="25">
        <v>0.20468852459016393</v>
      </c>
      <c r="J14132" s="23">
        <v>8.5</v>
      </c>
      <c r="K14132" s="12">
        <f t="shared" si="449"/>
        <v>1.7398524590163933</v>
      </c>
      <c r="L14132" s="21" t="s">
        <v>21</v>
      </c>
      <c r="M14132" s="23">
        <f t="shared" si="448"/>
        <v>6.8</v>
      </c>
      <c r="N14132" s="6">
        <v>2024</v>
      </c>
    </row>
    <row r="14133" spans="1:14" ht="19.95" customHeight="1">
      <c r="A14133" s="20" t="s">
        <v>380</v>
      </c>
      <c r="B14133" s="20" t="s">
        <v>42</v>
      </c>
      <c r="C14133" s="20" t="s">
        <v>69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198</v>
      </c>
      <c r="I14133" s="25">
        <v>0.24149999999999999</v>
      </c>
      <c r="J14133" s="23">
        <v>8.5</v>
      </c>
      <c r="K14133" s="12">
        <f t="shared" si="449"/>
        <v>2.0527500000000001</v>
      </c>
      <c r="L14133" s="21" t="s">
        <v>21</v>
      </c>
      <c r="M14133" s="23">
        <f t="shared" si="448"/>
        <v>6.8</v>
      </c>
      <c r="N14133" s="6">
        <v>2024</v>
      </c>
    </row>
    <row r="14134" spans="1:14" ht="19.95" customHeight="1">
      <c r="A14134" s="20" t="s">
        <v>211</v>
      </c>
      <c r="B14134" s="20" t="s">
        <v>14</v>
      </c>
      <c r="C14134" s="20" t="s">
        <v>75</v>
      </c>
      <c r="D14134" s="20" t="s">
        <v>213</v>
      </c>
      <c r="E14134" s="20" t="s">
        <v>150</v>
      </c>
      <c r="F14134" s="21"/>
      <c r="G14134" s="20" t="s">
        <v>19</v>
      </c>
      <c r="H14134" s="21" t="s">
        <v>182</v>
      </c>
      <c r="I14134" s="25">
        <v>1.5000000000000001E-2</v>
      </c>
      <c r="J14134" s="23">
        <v>75</v>
      </c>
      <c r="K14134" s="12">
        <f t="shared" si="449"/>
        <v>1.125</v>
      </c>
      <c r="L14134" s="21" t="s">
        <v>21</v>
      </c>
      <c r="M14134" s="23">
        <f t="shared" si="448"/>
        <v>60</v>
      </c>
      <c r="N14134" s="6">
        <v>2024</v>
      </c>
    </row>
    <row r="14135" spans="1:14" ht="19.95" customHeight="1">
      <c r="A14135" s="20" t="s">
        <v>261</v>
      </c>
      <c r="B14135" s="20" t="s">
        <v>30</v>
      </c>
      <c r="C14135" s="20" t="s">
        <v>41</v>
      </c>
      <c r="D14135" s="20" t="s">
        <v>16</v>
      </c>
      <c r="E14135" s="20" t="s">
        <v>27</v>
      </c>
      <c r="F14135" s="21"/>
      <c r="G14135" s="20" t="s">
        <v>19</v>
      </c>
      <c r="H14135" s="21" t="s">
        <v>262</v>
      </c>
      <c r="I14135" s="25">
        <v>1.35</v>
      </c>
      <c r="J14135" s="23">
        <v>8</v>
      </c>
      <c r="K14135" s="12">
        <f t="shared" si="449"/>
        <v>10.8</v>
      </c>
      <c r="L14135" s="21" t="s">
        <v>21</v>
      </c>
      <c r="M14135" s="23">
        <f t="shared" si="448"/>
        <v>6.4</v>
      </c>
      <c r="N14135" s="6">
        <v>2024</v>
      </c>
    </row>
    <row r="14136" spans="1:14" ht="19.95" customHeight="1">
      <c r="A14136" s="20" t="s">
        <v>308</v>
      </c>
      <c r="B14136" s="20" t="s">
        <v>42</v>
      </c>
      <c r="C14136" s="20" t="s">
        <v>68</v>
      </c>
      <c r="D14136" s="20" t="s">
        <v>83</v>
      </c>
      <c r="E14136" s="20" t="s">
        <v>147</v>
      </c>
      <c r="F14136" s="21"/>
      <c r="G14136" s="20" t="s">
        <v>19</v>
      </c>
      <c r="H14136" s="21" t="s">
        <v>172</v>
      </c>
      <c r="I14136" s="25">
        <v>2.9224999999999999</v>
      </c>
      <c r="J14136" s="23">
        <v>6</v>
      </c>
      <c r="K14136" s="12">
        <f t="shared" si="449"/>
        <v>17.535</v>
      </c>
      <c r="L14136" s="21" t="s">
        <v>21</v>
      </c>
      <c r="M14136" s="23">
        <f t="shared" ref="M14136:M14199" si="450">ROUND(J14136-J14136*20/100,1)</f>
        <v>4.8</v>
      </c>
      <c r="N14136" s="6">
        <v>2024</v>
      </c>
    </row>
    <row r="14137" spans="1:14" ht="19.95" customHeight="1">
      <c r="A14137" s="20" t="s">
        <v>85</v>
      </c>
      <c r="B14137" s="20" t="s">
        <v>30</v>
      </c>
      <c r="C14137" s="20" t="s">
        <v>31</v>
      </c>
      <c r="D14137" s="20" t="s">
        <v>16</v>
      </c>
      <c r="E14137" s="20" t="s">
        <v>73</v>
      </c>
      <c r="F14137" s="21"/>
      <c r="G14137" s="20" t="s">
        <v>19</v>
      </c>
      <c r="H14137" s="21" t="s">
        <v>87</v>
      </c>
      <c r="I14137" s="25">
        <v>1.5966666666666667</v>
      </c>
      <c r="J14137" s="23">
        <v>1.4</v>
      </c>
      <c r="K14137" s="12">
        <f t="shared" si="449"/>
        <v>2.2353333333333332</v>
      </c>
      <c r="L14137" s="21" t="s">
        <v>21</v>
      </c>
      <c r="M14137" s="23">
        <f t="shared" si="450"/>
        <v>1.1000000000000001</v>
      </c>
      <c r="N14137" s="6">
        <v>2024</v>
      </c>
    </row>
    <row r="14138" spans="1:14" ht="19.95" customHeight="1">
      <c r="A14138" s="20" t="s">
        <v>300</v>
      </c>
      <c r="B14138" s="20" t="s">
        <v>14</v>
      </c>
      <c r="C14138" s="20" t="s">
        <v>75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1.9607843137254902E-2</v>
      </c>
      <c r="J14138" s="23">
        <v>8.11</v>
      </c>
      <c r="K14138" s="12">
        <f t="shared" si="449"/>
        <v>0.15901960784313723</v>
      </c>
      <c r="L14138" s="21" t="s">
        <v>21</v>
      </c>
      <c r="M14138" s="23">
        <f t="shared" si="450"/>
        <v>6.5</v>
      </c>
      <c r="N14138" s="6">
        <v>2024</v>
      </c>
    </row>
    <row r="14139" spans="1:14" ht="19.95" customHeight="1">
      <c r="A14139" s="20" t="s">
        <v>85</v>
      </c>
      <c r="B14139" s="20" t="s">
        <v>62</v>
      </c>
      <c r="C14139" s="20" t="s">
        <v>35</v>
      </c>
      <c r="D14139" s="20" t="s">
        <v>16</v>
      </c>
      <c r="E14139" s="20" t="s">
        <v>73</v>
      </c>
      <c r="F14139" s="21"/>
      <c r="G14139" s="20" t="s">
        <v>19</v>
      </c>
      <c r="H14139" s="21" t="s">
        <v>87</v>
      </c>
      <c r="I14139" s="25">
        <v>1.125</v>
      </c>
      <c r="J14139" s="23">
        <v>1.59</v>
      </c>
      <c r="K14139" s="12">
        <f t="shared" si="449"/>
        <v>1.7887500000000001</v>
      </c>
      <c r="L14139" s="21" t="s">
        <v>21</v>
      </c>
      <c r="M14139" s="23">
        <f t="shared" si="450"/>
        <v>1.3</v>
      </c>
      <c r="N14139" s="6">
        <v>2024</v>
      </c>
    </row>
    <row r="14140" spans="1:14" ht="19.95" customHeight="1">
      <c r="A14140" s="20" t="s">
        <v>339</v>
      </c>
      <c r="B14140" s="20" t="s">
        <v>14</v>
      </c>
      <c r="C14140" s="20" t="s">
        <v>58</v>
      </c>
      <c r="D14140" s="20" t="s">
        <v>16</v>
      </c>
      <c r="E14140" s="20" t="s">
        <v>73</v>
      </c>
      <c r="F14140" s="21"/>
      <c r="G14140" s="20" t="s">
        <v>19</v>
      </c>
      <c r="H14140" s="21" t="s">
        <v>20</v>
      </c>
      <c r="I14140" s="25">
        <v>0.34</v>
      </c>
      <c r="J14140" s="23">
        <v>0.91</v>
      </c>
      <c r="K14140" s="12">
        <f t="shared" si="449"/>
        <v>0.30940000000000001</v>
      </c>
      <c r="L14140" s="21" t="s">
        <v>21</v>
      </c>
      <c r="M14140" s="23">
        <f t="shared" si="450"/>
        <v>0.7</v>
      </c>
      <c r="N14140" s="6">
        <v>2024</v>
      </c>
    </row>
    <row r="14141" spans="1:14" ht="19.95" customHeight="1">
      <c r="A14141" s="20" t="s">
        <v>85</v>
      </c>
      <c r="B14141" s="20" t="s">
        <v>14</v>
      </c>
      <c r="C14141" s="20" t="s">
        <v>45</v>
      </c>
      <c r="D14141" s="20" t="s">
        <v>16</v>
      </c>
      <c r="E14141" s="20" t="s">
        <v>73</v>
      </c>
      <c r="F14141" s="21"/>
      <c r="G14141" s="20" t="s">
        <v>19</v>
      </c>
      <c r="H14141" s="21" t="s">
        <v>89</v>
      </c>
      <c r="I14141" s="25">
        <v>0.10922857142857142</v>
      </c>
      <c r="J14141" s="23">
        <v>1.02</v>
      </c>
      <c r="K14141" s="12">
        <f t="shared" si="449"/>
        <v>0.11141314285714285</v>
      </c>
      <c r="L14141" s="21" t="s">
        <v>21</v>
      </c>
      <c r="M14141" s="23">
        <f t="shared" si="450"/>
        <v>0.8</v>
      </c>
      <c r="N14141" s="6">
        <v>2024</v>
      </c>
    </row>
    <row r="14142" spans="1:14" ht="19.95" customHeight="1">
      <c r="A14142" s="20" t="s">
        <v>346</v>
      </c>
      <c r="B14142" s="20" t="s">
        <v>42</v>
      </c>
      <c r="C14142" s="20" t="s">
        <v>44</v>
      </c>
      <c r="D14142" s="20" t="s">
        <v>16</v>
      </c>
      <c r="E14142" s="20" t="s">
        <v>202</v>
      </c>
      <c r="F14142" s="21"/>
      <c r="G14142" s="20" t="s">
        <v>19</v>
      </c>
      <c r="H14142" s="21" t="s">
        <v>156</v>
      </c>
      <c r="I14142" s="25">
        <v>0.2527809917355372</v>
      </c>
      <c r="J14142" s="23">
        <v>2.8</v>
      </c>
      <c r="K14142" s="12">
        <f t="shared" si="449"/>
        <v>0.70778677685950409</v>
      </c>
      <c r="L14142" s="21" t="s">
        <v>21</v>
      </c>
      <c r="M14142" s="23">
        <f t="shared" si="450"/>
        <v>2.2000000000000002</v>
      </c>
      <c r="N14142" s="6">
        <v>2024</v>
      </c>
    </row>
    <row r="14143" spans="1:14" ht="19.95" customHeight="1">
      <c r="A14143" s="20" t="s">
        <v>346</v>
      </c>
      <c r="B14143" s="20" t="s">
        <v>42</v>
      </c>
      <c r="C14143" s="20" t="s">
        <v>44</v>
      </c>
      <c r="D14143" s="20" t="s">
        <v>16</v>
      </c>
      <c r="E14143" s="20" t="s">
        <v>202</v>
      </c>
      <c r="F14143" s="21"/>
      <c r="G14143" s="20" t="s">
        <v>19</v>
      </c>
      <c r="H14143" s="21" t="s">
        <v>156</v>
      </c>
      <c r="I14143" s="25">
        <v>0.27977272727272728</v>
      </c>
      <c r="J14143" s="23">
        <v>2.78</v>
      </c>
      <c r="K14143" s="12">
        <f t="shared" si="449"/>
        <v>0.77776818181818175</v>
      </c>
      <c r="L14143" s="21" t="s">
        <v>21</v>
      </c>
      <c r="M14143" s="23">
        <f t="shared" si="450"/>
        <v>2.2000000000000002</v>
      </c>
      <c r="N14143" s="6">
        <v>2024</v>
      </c>
    </row>
    <row r="14144" spans="1:14" ht="19.95" customHeight="1">
      <c r="A14144" s="20" t="s">
        <v>308</v>
      </c>
      <c r="B14144" s="20" t="s">
        <v>14</v>
      </c>
      <c r="C14144" s="20" t="s">
        <v>102</v>
      </c>
      <c r="D14144" s="20" t="s">
        <v>16</v>
      </c>
      <c r="E14144" s="20" t="s">
        <v>147</v>
      </c>
      <c r="F14144" s="21"/>
      <c r="G14144" s="20" t="s">
        <v>19</v>
      </c>
      <c r="H14144" s="21" t="s">
        <v>172</v>
      </c>
      <c r="I14144" s="25">
        <v>0.11134920634920635</v>
      </c>
      <c r="J14144" s="23">
        <v>4.7699999999999996</v>
      </c>
      <c r="K14144" s="12">
        <f t="shared" si="449"/>
        <v>0.53113571428571427</v>
      </c>
      <c r="L14144" s="21" t="s">
        <v>21</v>
      </c>
      <c r="M14144" s="23">
        <f t="shared" si="450"/>
        <v>3.8</v>
      </c>
      <c r="N14144" s="6">
        <v>2024</v>
      </c>
    </row>
    <row r="14145" spans="1:14" ht="19.95" customHeight="1">
      <c r="A14145" s="20" t="s">
        <v>308</v>
      </c>
      <c r="B14145" s="20" t="s">
        <v>33</v>
      </c>
      <c r="C14145" s="20" t="s">
        <v>44</v>
      </c>
      <c r="D14145" s="20" t="s">
        <v>16</v>
      </c>
      <c r="E14145" s="20" t="s">
        <v>147</v>
      </c>
      <c r="F14145" s="21"/>
      <c r="G14145" s="20" t="s">
        <v>19</v>
      </c>
      <c r="H14145" s="21" t="s">
        <v>172</v>
      </c>
      <c r="I14145" s="25">
        <v>9.8650793650793642E-2</v>
      </c>
      <c r="J14145" s="23">
        <v>4.7300000000000004</v>
      </c>
      <c r="K14145" s="12">
        <f t="shared" si="449"/>
        <v>0.46661825396825396</v>
      </c>
      <c r="L14145" s="21" t="s">
        <v>21</v>
      </c>
      <c r="M14145" s="23">
        <f t="shared" si="450"/>
        <v>3.8</v>
      </c>
      <c r="N14145" s="6">
        <v>2024</v>
      </c>
    </row>
    <row r="14146" spans="1:14" ht="19.95" customHeight="1">
      <c r="A14146" s="20" t="s">
        <v>308</v>
      </c>
      <c r="B14146" s="20" t="s">
        <v>42</v>
      </c>
      <c r="C14146" s="20" t="s">
        <v>43</v>
      </c>
      <c r="D14146" s="20" t="s">
        <v>16</v>
      </c>
      <c r="E14146" s="20" t="s">
        <v>27</v>
      </c>
      <c r="F14146" s="21"/>
      <c r="G14146" s="20" t="s">
        <v>19</v>
      </c>
      <c r="H14146" s="21" t="s">
        <v>172</v>
      </c>
      <c r="I14146" s="25">
        <v>0.28820000000000001</v>
      </c>
      <c r="J14146" s="23">
        <v>5</v>
      </c>
      <c r="K14146" s="12">
        <f t="shared" si="449"/>
        <v>1.4410000000000001</v>
      </c>
      <c r="L14146" s="21" t="s">
        <v>21</v>
      </c>
      <c r="M14146" s="23">
        <f t="shared" si="450"/>
        <v>4</v>
      </c>
      <c r="N14146" s="6">
        <v>2024</v>
      </c>
    </row>
    <row r="14147" spans="1:14" ht="19.95" customHeight="1">
      <c r="A14147" s="20" t="s">
        <v>308</v>
      </c>
      <c r="B14147" s="20" t="s">
        <v>42</v>
      </c>
      <c r="C14147" s="20" t="s">
        <v>31</v>
      </c>
      <c r="D14147" s="20" t="s">
        <v>16</v>
      </c>
      <c r="E14147" s="20" t="s">
        <v>27</v>
      </c>
      <c r="F14147" s="21"/>
      <c r="G14147" s="20" t="s">
        <v>19</v>
      </c>
      <c r="H14147" s="21" t="s">
        <v>172</v>
      </c>
      <c r="I14147" s="25">
        <v>0.80510000000000004</v>
      </c>
      <c r="J14147" s="23">
        <v>5.25</v>
      </c>
      <c r="K14147" s="12">
        <f t="shared" si="449"/>
        <v>4.2267749999999999</v>
      </c>
      <c r="L14147" s="21" t="s">
        <v>21</v>
      </c>
      <c r="M14147" s="23">
        <f t="shared" si="450"/>
        <v>4.2</v>
      </c>
      <c r="N14147" s="6">
        <v>2024</v>
      </c>
    </row>
    <row r="14148" spans="1:14" ht="19.95" customHeight="1">
      <c r="A14148" s="20" t="s">
        <v>248</v>
      </c>
      <c r="B14148" s="20" t="s">
        <v>30</v>
      </c>
      <c r="C14148" s="20" t="s">
        <v>43</v>
      </c>
      <c r="D14148" s="20" t="s">
        <v>16</v>
      </c>
      <c r="E14148" s="20" t="s">
        <v>202</v>
      </c>
      <c r="F14148" s="21"/>
      <c r="G14148" s="20" t="s">
        <v>19</v>
      </c>
      <c r="H14148" s="21" t="s">
        <v>162</v>
      </c>
      <c r="I14148" s="25">
        <v>0.80110303030303032</v>
      </c>
      <c r="J14148" s="23">
        <v>0.56000000000000005</v>
      </c>
      <c r="K14148" s="12">
        <f t="shared" si="449"/>
        <v>0.448617696969697</v>
      </c>
      <c r="L14148" s="21" t="s">
        <v>21</v>
      </c>
      <c r="M14148" s="23">
        <f t="shared" si="450"/>
        <v>0.4</v>
      </c>
      <c r="N14148" s="6">
        <v>2024</v>
      </c>
    </row>
    <row r="14149" spans="1:14" ht="19.95" customHeight="1">
      <c r="A14149" s="20" t="s">
        <v>380</v>
      </c>
      <c r="B14149" s="20" t="s">
        <v>14</v>
      </c>
      <c r="C14149" s="20">
        <v>6.5</v>
      </c>
      <c r="D14149" s="20" t="s">
        <v>16</v>
      </c>
      <c r="E14149" s="20" t="s">
        <v>155</v>
      </c>
      <c r="F14149" s="21"/>
      <c r="G14149" s="20" t="s">
        <v>19</v>
      </c>
      <c r="H14149" s="21" t="s">
        <v>198</v>
      </c>
      <c r="I14149" s="25">
        <v>1.2885714285714285</v>
      </c>
      <c r="J14149" s="23">
        <v>30.26</v>
      </c>
      <c r="K14149" s="12">
        <f t="shared" si="449"/>
        <v>38.992171428571424</v>
      </c>
      <c r="L14149" s="21" t="s">
        <v>21</v>
      </c>
      <c r="M14149" s="23">
        <f t="shared" si="450"/>
        <v>24.2</v>
      </c>
      <c r="N14149" s="6">
        <v>2024</v>
      </c>
    </row>
    <row r="14150" spans="1:14" ht="19.95" customHeight="1">
      <c r="A14150" s="20" t="s">
        <v>380</v>
      </c>
      <c r="B14150" s="20" t="s">
        <v>42</v>
      </c>
      <c r="C14150" s="20" t="s">
        <v>41</v>
      </c>
      <c r="D14150" s="20" t="s">
        <v>16</v>
      </c>
      <c r="E14150" s="20" t="s">
        <v>27</v>
      </c>
      <c r="F14150" s="21"/>
      <c r="G14150" s="20" t="s">
        <v>19</v>
      </c>
      <c r="H14150" s="21" t="s">
        <v>198</v>
      </c>
      <c r="I14150" s="25">
        <v>0.78879999999999995</v>
      </c>
      <c r="J14150" s="23">
        <v>20.14</v>
      </c>
      <c r="K14150" s="12">
        <f>I14150*J14150</f>
        <v>15.886431999999999</v>
      </c>
      <c r="L14150" s="21" t="s">
        <v>21</v>
      </c>
      <c r="M14150" s="23">
        <f t="shared" si="450"/>
        <v>16.100000000000001</v>
      </c>
      <c r="N14150" s="6">
        <v>2024</v>
      </c>
    </row>
    <row r="14151" spans="1:14" ht="19.95" customHeight="1">
      <c r="A14151" s="20" t="s">
        <v>380</v>
      </c>
      <c r="B14151" s="20" t="s">
        <v>24</v>
      </c>
      <c r="C14151" s="20" t="s">
        <v>36</v>
      </c>
      <c r="D14151" s="20" t="s">
        <v>26</v>
      </c>
      <c r="E14151" s="20" t="s">
        <v>27</v>
      </c>
      <c r="F14151" s="21"/>
      <c r="G14151" s="20" t="s">
        <v>19</v>
      </c>
      <c r="H14151" s="21" t="s">
        <v>198</v>
      </c>
      <c r="I14151" s="25">
        <v>0.44717142857142855</v>
      </c>
      <c r="J14151" s="23">
        <v>17.690000000000001</v>
      </c>
      <c r="K14151" s="12">
        <f t="shared" ref="K14151:K14210" si="451">I14151*J14151</f>
        <v>7.9104625714285719</v>
      </c>
      <c r="L14151" s="21" t="s">
        <v>21</v>
      </c>
      <c r="M14151" s="23">
        <f t="shared" si="450"/>
        <v>14.2</v>
      </c>
      <c r="N14151" s="6">
        <v>2024</v>
      </c>
    </row>
    <row r="14152" spans="1:14" ht="19.95" customHeight="1">
      <c r="A14152" s="20" t="s">
        <v>85</v>
      </c>
      <c r="B14152" s="20" t="s">
        <v>42</v>
      </c>
      <c r="C14152" s="20" t="s">
        <v>31</v>
      </c>
      <c r="D14152" s="20" t="s">
        <v>16</v>
      </c>
      <c r="E14152" s="20" t="s">
        <v>73</v>
      </c>
      <c r="F14152" s="21"/>
      <c r="G14152" s="20" t="s">
        <v>19</v>
      </c>
      <c r="H14152" s="21" t="s">
        <v>87</v>
      </c>
      <c r="I14152" s="25">
        <v>1.1356666666666666</v>
      </c>
      <c r="J14152" s="23">
        <v>0.8</v>
      </c>
      <c r="K14152" s="12">
        <f t="shared" si="451"/>
        <v>0.9085333333333333</v>
      </c>
      <c r="L14152" s="21" t="s">
        <v>21</v>
      </c>
      <c r="M14152" s="23">
        <f t="shared" si="450"/>
        <v>0.6</v>
      </c>
      <c r="N14152" s="6">
        <v>2024</v>
      </c>
    </row>
    <row r="14153" spans="1:14" ht="19.95" customHeight="1">
      <c r="A14153" s="20" t="s">
        <v>186</v>
      </c>
      <c r="B14153" s="20" t="s">
        <v>42</v>
      </c>
      <c r="C14153" s="20" t="s">
        <v>31</v>
      </c>
      <c r="D14153" s="20" t="s">
        <v>16</v>
      </c>
      <c r="E14153" s="20" t="s">
        <v>155</v>
      </c>
      <c r="F14153" s="21"/>
      <c r="G14153" s="20" t="s">
        <v>19</v>
      </c>
      <c r="H14153" s="21" t="s">
        <v>92</v>
      </c>
      <c r="I14153" s="25">
        <v>1.1757666666666666</v>
      </c>
      <c r="J14153" s="23">
        <v>0.8</v>
      </c>
      <c r="K14153" s="12">
        <f t="shared" si="451"/>
        <v>0.9406133333333333</v>
      </c>
      <c r="L14153" s="21" t="s">
        <v>21</v>
      </c>
      <c r="M14153" s="23">
        <f t="shared" si="450"/>
        <v>0.6</v>
      </c>
      <c r="N14153" s="6">
        <v>2024</v>
      </c>
    </row>
    <row r="14154" spans="1:14" ht="19.95" customHeight="1">
      <c r="A14154" s="20" t="s">
        <v>248</v>
      </c>
      <c r="B14154" s="20" t="s">
        <v>42</v>
      </c>
      <c r="C14154" s="20" t="s">
        <v>31</v>
      </c>
      <c r="D14154" s="20" t="s">
        <v>16</v>
      </c>
      <c r="E14154" s="20" t="s">
        <v>202</v>
      </c>
      <c r="F14154" s="21"/>
      <c r="G14154" s="20" t="s">
        <v>19</v>
      </c>
      <c r="H14154" s="21" t="s">
        <v>162</v>
      </c>
      <c r="I14154" s="25">
        <v>1.5159</v>
      </c>
      <c r="J14154" s="23">
        <v>0.55000000000000004</v>
      </c>
      <c r="K14154" s="12">
        <f t="shared" si="451"/>
        <v>0.83374500000000007</v>
      </c>
      <c r="L14154" s="21" t="s">
        <v>21</v>
      </c>
      <c r="M14154" s="23">
        <f t="shared" si="450"/>
        <v>0.4</v>
      </c>
      <c r="N14154" s="6">
        <v>2024</v>
      </c>
    </row>
    <row r="14155" spans="1:14" ht="19.95" customHeight="1">
      <c r="A14155" s="20" t="s">
        <v>186</v>
      </c>
      <c r="B14155" s="20" t="s">
        <v>42</v>
      </c>
      <c r="C14155" s="20" t="s">
        <v>31</v>
      </c>
      <c r="D14155" s="20" t="s">
        <v>16</v>
      </c>
      <c r="E14155" s="20" t="s">
        <v>155</v>
      </c>
      <c r="F14155" s="21"/>
      <c r="G14155" s="20" t="s">
        <v>19</v>
      </c>
      <c r="H14155" s="21" t="s">
        <v>92</v>
      </c>
      <c r="I14155" s="25">
        <v>1.1975333333333333</v>
      </c>
      <c r="J14155" s="23">
        <v>0.8</v>
      </c>
      <c r="K14155" s="12">
        <f t="shared" si="451"/>
        <v>0.95802666666666669</v>
      </c>
      <c r="L14155" s="21" t="s">
        <v>21</v>
      </c>
      <c r="M14155" s="23">
        <f t="shared" si="450"/>
        <v>0.6</v>
      </c>
      <c r="N14155" s="6">
        <v>2024</v>
      </c>
    </row>
    <row r="14156" spans="1:14" ht="19.95" customHeight="1">
      <c r="A14156" s="20" t="s">
        <v>248</v>
      </c>
      <c r="B14156" s="20" t="s">
        <v>42</v>
      </c>
      <c r="C14156" s="20" t="s">
        <v>31</v>
      </c>
      <c r="D14156" s="20" t="s">
        <v>16</v>
      </c>
      <c r="E14156" s="20" t="s">
        <v>202</v>
      </c>
      <c r="F14156" s="21"/>
      <c r="G14156" s="20" t="s">
        <v>19</v>
      </c>
      <c r="H14156" s="21" t="s">
        <v>162</v>
      </c>
      <c r="I14156" s="25">
        <v>1.5198333333333334</v>
      </c>
      <c r="J14156" s="23">
        <v>0.55000000000000004</v>
      </c>
      <c r="K14156" s="12">
        <f t="shared" si="451"/>
        <v>0.83590833333333348</v>
      </c>
      <c r="L14156" s="21" t="s">
        <v>21</v>
      </c>
      <c r="M14156" s="23">
        <f t="shared" si="450"/>
        <v>0.4</v>
      </c>
      <c r="N14156" s="6">
        <v>2024</v>
      </c>
    </row>
    <row r="14157" spans="1:14" ht="19.95" customHeight="1">
      <c r="A14157" s="20" t="s">
        <v>85</v>
      </c>
      <c r="B14157" s="20" t="s">
        <v>42</v>
      </c>
      <c r="C14157" s="20" t="s">
        <v>31</v>
      </c>
      <c r="D14157" s="20" t="s">
        <v>16</v>
      </c>
      <c r="E14157" s="20" t="s">
        <v>97</v>
      </c>
      <c r="F14157" s="21"/>
      <c r="G14157" s="20" t="s">
        <v>19</v>
      </c>
      <c r="H14157" s="21" t="s">
        <v>87</v>
      </c>
      <c r="I14157" s="25">
        <v>1.1620000000000001</v>
      </c>
      <c r="J14157" s="23">
        <v>0.8</v>
      </c>
      <c r="K14157" s="12">
        <f t="shared" si="451"/>
        <v>0.9296000000000002</v>
      </c>
      <c r="L14157" s="21" t="s">
        <v>21</v>
      </c>
      <c r="M14157" s="23">
        <f t="shared" si="450"/>
        <v>0.6</v>
      </c>
      <c r="N14157" s="6">
        <v>2024</v>
      </c>
    </row>
    <row r="14158" spans="1:14" ht="19.95" customHeight="1">
      <c r="A14158" s="20" t="s">
        <v>290</v>
      </c>
      <c r="B14158" s="20" t="s">
        <v>42</v>
      </c>
      <c r="C14158" s="20" t="s">
        <v>65</v>
      </c>
      <c r="D14158" s="20" t="s">
        <v>16</v>
      </c>
      <c r="E14158" s="20" t="s">
        <v>97</v>
      </c>
      <c r="F14158" s="21"/>
      <c r="G14158" s="20" t="s">
        <v>19</v>
      </c>
      <c r="H14158" s="21" t="s">
        <v>162</v>
      </c>
      <c r="I14158" s="25">
        <v>1.63656</v>
      </c>
      <c r="J14158" s="23">
        <v>16.739999999999998</v>
      </c>
      <c r="K14158" s="12">
        <f t="shared" si="451"/>
        <v>27.396014399999999</v>
      </c>
      <c r="L14158" s="21" t="s">
        <v>21</v>
      </c>
      <c r="M14158" s="23">
        <f t="shared" si="450"/>
        <v>13.4</v>
      </c>
      <c r="N14158" s="6">
        <v>2024</v>
      </c>
    </row>
    <row r="14159" spans="1:14" ht="19.95" customHeight="1">
      <c r="A14159" s="20" t="s">
        <v>276</v>
      </c>
      <c r="B14159" s="20" t="s">
        <v>40</v>
      </c>
      <c r="C14159" s="20" t="s">
        <v>61</v>
      </c>
      <c r="D14159" s="20" t="s">
        <v>26</v>
      </c>
      <c r="E14159" s="20" t="s">
        <v>189</v>
      </c>
      <c r="F14159" s="21"/>
      <c r="G14159" s="20" t="s">
        <v>19</v>
      </c>
      <c r="H14159" s="21" t="s">
        <v>92</v>
      </c>
      <c r="I14159" s="25">
        <v>6.5235000000000003</v>
      </c>
      <c r="J14159" s="23">
        <v>4.7300000000000004</v>
      </c>
      <c r="K14159" s="12">
        <f t="shared" si="451"/>
        <v>30.856155000000005</v>
      </c>
      <c r="L14159" s="21" t="s">
        <v>21</v>
      </c>
      <c r="M14159" s="23">
        <f t="shared" si="450"/>
        <v>3.8</v>
      </c>
      <c r="N14159" s="6">
        <v>2024</v>
      </c>
    </row>
    <row r="14160" spans="1:14" ht="19.95" customHeight="1">
      <c r="A14160" s="20" t="s">
        <v>290</v>
      </c>
      <c r="B14160" s="20" t="s">
        <v>42</v>
      </c>
      <c r="C14160" s="20" t="s">
        <v>44</v>
      </c>
      <c r="D14160" s="20" t="s">
        <v>16</v>
      </c>
      <c r="E14160" s="20" t="s">
        <v>97</v>
      </c>
      <c r="F14160" s="21"/>
      <c r="G14160" s="20" t="s">
        <v>19</v>
      </c>
      <c r="H14160" s="21" t="s">
        <v>162</v>
      </c>
      <c r="I14160" s="25">
        <v>0.14000000000000001</v>
      </c>
      <c r="J14160" s="23">
        <v>8.5</v>
      </c>
      <c r="K14160" s="12">
        <f t="shared" si="451"/>
        <v>1.1900000000000002</v>
      </c>
      <c r="L14160" s="21" t="s">
        <v>21</v>
      </c>
      <c r="M14160" s="23">
        <f t="shared" si="450"/>
        <v>6.8</v>
      </c>
      <c r="N14160" s="6">
        <v>2024</v>
      </c>
    </row>
    <row r="14161" spans="1:14" ht="19.95" customHeight="1">
      <c r="A14161" s="20" t="s">
        <v>290</v>
      </c>
      <c r="B14161" s="20" t="s">
        <v>42</v>
      </c>
      <c r="C14161" s="20" t="s">
        <v>44</v>
      </c>
      <c r="D14161" s="20" t="s">
        <v>16</v>
      </c>
      <c r="E14161" s="20" t="s">
        <v>97</v>
      </c>
      <c r="F14161" s="21"/>
      <c r="G14161" s="20" t="s">
        <v>19</v>
      </c>
      <c r="H14161" s="21" t="s">
        <v>162</v>
      </c>
      <c r="I14161" s="25">
        <v>0.1525</v>
      </c>
      <c r="J14161" s="23">
        <v>8.5</v>
      </c>
      <c r="K14161" s="12">
        <f t="shared" si="451"/>
        <v>1.2962499999999999</v>
      </c>
      <c r="L14161" s="21" t="s">
        <v>21</v>
      </c>
      <c r="M14161" s="23">
        <f t="shared" si="450"/>
        <v>6.8</v>
      </c>
      <c r="N14161" s="6">
        <v>2024</v>
      </c>
    </row>
    <row r="14162" spans="1:14" ht="19.95" customHeight="1">
      <c r="A14162" s="20" t="s">
        <v>211</v>
      </c>
      <c r="B14162" s="20" t="s">
        <v>14</v>
      </c>
      <c r="C14162" s="20" t="s">
        <v>192</v>
      </c>
      <c r="D14162" s="20" t="s">
        <v>213</v>
      </c>
      <c r="E14162" s="20" t="s">
        <v>207</v>
      </c>
      <c r="F14162" s="21"/>
      <c r="G14162" s="20" t="s">
        <v>19</v>
      </c>
      <c r="H14162" s="21" t="s">
        <v>229</v>
      </c>
      <c r="I14162" s="25">
        <v>5.3124999999999995E-3</v>
      </c>
      <c r="J14162" s="23">
        <v>90</v>
      </c>
      <c r="K14162" s="12">
        <f t="shared" si="451"/>
        <v>0.47812499999999997</v>
      </c>
      <c r="L14162" s="21" t="s">
        <v>21</v>
      </c>
      <c r="M14162" s="23">
        <f t="shared" si="450"/>
        <v>72</v>
      </c>
      <c r="N14162" s="6">
        <v>2024</v>
      </c>
    </row>
    <row r="14163" spans="1:14" ht="19.95" customHeight="1">
      <c r="A14163" s="20" t="s">
        <v>393</v>
      </c>
      <c r="B14163" s="20" t="s">
        <v>33</v>
      </c>
      <c r="C14163" s="20" t="s">
        <v>43</v>
      </c>
      <c r="D14163" s="20" t="s">
        <v>16</v>
      </c>
      <c r="E14163" s="20" t="s">
        <v>17</v>
      </c>
      <c r="F14163" s="21"/>
      <c r="G14163" s="20" t="s">
        <v>19</v>
      </c>
      <c r="H14163" s="21" t="s">
        <v>394</v>
      </c>
      <c r="I14163" s="25">
        <v>0.42899999999999999</v>
      </c>
      <c r="J14163" s="23">
        <v>70</v>
      </c>
      <c r="K14163" s="12">
        <f t="shared" si="451"/>
        <v>30.03</v>
      </c>
      <c r="L14163" s="21" t="s">
        <v>21</v>
      </c>
      <c r="M14163" s="23">
        <f t="shared" si="450"/>
        <v>56</v>
      </c>
      <c r="N14163" s="6">
        <v>2024</v>
      </c>
    </row>
    <row r="14164" spans="1:14" ht="19.95" customHeight="1">
      <c r="A14164" s="20" t="s">
        <v>380</v>
      </c>
      <c r="B14164" s="20" t="s">
        <v>14</v>
      </c>
      <c r="C14164" s="20" t="s">
        <v>15</v>
      </c>
      <c r="D14164" s="20" t="s">
        <v>16</v>
      </c>
      <c r="E14164" s="20" t="s">
        <v>27</v>
      </c>
      <c r="F14164" s="21"/>
      <c r="G14164" s="20" t="s">
        <v>19</v>
      </c>
      <c r="H14164" s="21" t="s">
        <v>198</v>
      </c>
      <c r="I14164" s="25">
        <v>4.4173333333333335E-2</v>
      </c>
      <c r="J14164" s="23">
        <v>7.5</v>
      </c>
      <c r="K14164" s="12">
        <f t="shared" si="451"/>
        <v>0.33130000000000004</v>
      </c>
      <c r="L14164" s="21" t="s">
        <v>21</v>
      </c>
      <c r="M14164" s="23">
        <f t="shared" si="450"/>
        <v>6</v>
      </c>
      <c r="N14164" s="6">
        <v>2024</v>
      </c>
    </row>
    <row r="14165" spans="1:14" ht="19.95" customHeight="1">
      <c r="A14165" s="20" t="s">
        <v>380</v>
      </c>
      <c r="B14165" s="20" t="s">
        <v>42</v>
      </c>
      <c r="C14165" s="20" t="s">
        <v>72</v>
      </c>
      <c r="D14165" s="20" t="s">
        <v>16</v>
      </c>
      <c r="E14165" s="20" t="s">
        <v>27</v>
      </c>
      <c r="F14165" s="21"/>
      <c r="G14165" s="20" t="s">
        <v>19</v>
      </c>
      <c r="H14165" s="21" t="s">
        <v>198</v>
      </c>
      <c r="I14165" s="25">
        <v>0.34981871500933087</v>
      </c>
      <c r="J14165" s="23">
        <v>11.25</v>
      </c>
      <c r="K14165" s="12">
        <f t="shared" si="451"/>
        <v>3.9354605438549721</v>
      </c>
      <c r="L14165" s="21" t="s">
        <v>21</v>
      </c>
      <c r="M14165" s="23">
        <f t="shared" si="450"/>
        <v>9</v>
      </c>
      <c r="N14165" s="6">
        <v>2024</v>
      </c>
    </row>
    <row r="14166" spans="1:14" ht="19.95" customHeight="1">
      <c r="A14166" s="20" t="s">
        <v>380</v>
      </c>
      <c r="B14166" s="20" t="s">
        <v>14</v>
      </c>
      <c r="C14166" s="20" t="s">
        <v>45</v>
      </c>
      <c r="D14166" s="20" t="s">
        <v>16</v>
      </c>
      <c r="E14166" s="20" t="s">
        <v>27</v>
      </c>
      <c r="F14166" s="21"/>
      <c r="G14166" s="20" t="s">
        <v>19</v>
      </c>
      <c r="H14166" s="21" t="s">
        <v>198</v>
      </c>
      <c r="I14166" s="25">
        <v>0.13154838709677419</v>
      </c>
      <c r="J14166" s="23">
        <v>7</v>
      </c>
      <c r="K14166" s="12">
        <f t="shared" si="451"/>
        <v>0.92083870967741932</v>
      </c>
      <c r="L14166" s="21" t="s">
        <v>21</v>
      </c>
      <c r="M14166" s="23">
        <f t="shared" si="450"/>
        <v>5.6</v>
      </c>
      <c r="N14166" s="6">
        <v>2024</v>
      </c>
    </row>
    <row r="14167" spans="1:14" ht="19.95" customHeight="1">
      <c r="A14167" s="20" t="s">
        <v>380</v>
      </c>
      <c r="B14167" s="20" t="s">
        <v>33</v>
      </c>
      <c r="C14167" s="20" t="s">
        <v>43</v>
      </c>
      <c r="D14167" s="20" t="s">
        <v>16</v>
      </c>
      <c r="E14167" s="20" t="s">
        <v>27</v>
      </c>
      <c r="F14167" s="21"/>
      <c r="G14167" s="20" t="s">
        <v>19</v>
      </c>
      <c r="H14167" s="21" t="s">
        <v>198</v>
      </c>
      <c r="I14167" s="25">
        <v>0.38893333333333335</v>
      </c>
      <c r="J14167" s="23">
        <v>11</v>
      </c>
      <c r="K14167" s="12">
        <f t="shared" si="451"/>
        <v>4.2782666666666671</v>
      </c>
      <c r="L14167" s="21" t="s">
        <v>21</v>
      </c>
      <c r="M14167" s="23">
        <f t="shared" si="450"/>
        <v>8.8000000000000007</v>
      </c>
      <c r="N14167" s="6">
        <v>2024</v>
      </c>
    </row>
    <row r="14168" spans="1:14" ht="19.95" customHeight="1">
      <c r="A14168" s="20" t="s">
        <v>380</v>
      </c>
      <c r="B14168" s="20" t="s">
        <v>42</v>
      </c>
      <c r="C14168" s="20" t="s">
        <v>69</v>
      </c>
      <c r="D14168" s="20" t="s">
        <v>16</v>
      </c>
      <c r="E14168" s="20" t="s">
        <v>27</v>
      </c>
      <c r="F14168" s="21"/>
      <c r="G14168" s="20" t="s">
        <v>19</v>
      </c>
      <c r="H14168" s="21" t="s">
        <v>198</v>
      </c>
      <c r="I14168" s="25">
        <v>0.25025000000000003</v>
      </c>
      <c r="J14168" s="23">
        <v>7.5</v>
      </c>
      <c r="K14168" s="12">
        <f t="shared" si="451"/>
        <v>1.8768750000000003</v>
      </c>
      <c r="L14168" s="21" t="s">
        <v>21</v>
      </c>
      <c r="M14168" s="23">
        <f t="shared" si="450"/>
        <v>6</v>
      </c>
      <c r="N14168" s="6">
        <v>2024</v>
      </c>
    </row>
    <row r="14169" spans="1:14" ht="19.95" customHeight="1">
      <c r="A14169" s="20" t="s">
        <v>380</v>
      </c>
      <c r="B14169" s="20" t="s">
        <v>24</v>
      </c>
      <c r="C14169" s="20" t="s">
        <v>115</v>
      </c>
      <c r="D14169" s="20" t="s">
        <v>16</v>
      </c>
      <c r="E14169" s="20" t="s">
        <v>27</v>
      </c>
      <c r="F14169" s="21"/>
      <c r="G14169" s="20" t="s">
        <v>19</v>
      </c>
      <c r="H14169" s="21" t="s">
        <v>198</v>
      </c>
      <c r="I14169" s="25">
        <v>0.92393333333333338</v>
      </c>
      <c r="J14169" s="23">
        <v>31</v>
      </c>
      <c r="K14169" s="12">
        <f t="shared" si="451"/>
        <v>28.641933333333334</v>
      </c>
      <c r="L14169" s="21" t="s">
        <v>21</v>
      </c>
      <c r="M14169" s="23">
        <f t="shared" si="450"/>
        <v>24.8</v>
      </c>
      <c r="N14169" s="6">
        <v>2024</v>
      </c>
    </row>
    <row r="14170" spans="1:14" ht="19.95" customHeight="1">
      <c r="A14170" s="20" t="s">
        <v>211</v>
      </c>
      <c r="B14170" s="20" t="s">
        <v>14</v>
      </c>
      <c r="C14170" s="20" t="s">
        <v>215</v>
      </c>
      <c r="D14170" s="20" t="s">
        <v>213</v>
      </c>
      <c r="E14170" s="20" t="s">
        <v>207</v>
      </c>
      <c r="F14170" s="21"/>
      <c r="G14170" s="20" t="s">
        <v>19</v>
      </c>
      <c r="H14170" s="21" t="s">
        <v>229</v>
      </c>
      <c r="I14170" s="25">
        <v>2.9934210526315792E-3</v>
      </c>
      <c r="J14170" s="23">
        <v>65</v>
      </c>
      <c r="K14170" s="12">
        <f t="shared" si="451"/>
        <v>0.19457236842105266</v>
      </c>
      <c r="L14170" s="21" t="s">
        <v>21</v>
      </c>
      <c r="M14170" s="23">
        <f t="shared" si="450"/>
        <v>52</v>
      </c>
      <c r="N14170" s="6">
        <v>2024</v>
      </c>
    </row>
    <row r="14171" spans="1:14" ht="19.95" customHeight="1">
      <c r="A14171" s="20" t="s">
        <v>365</v>
      </c>
      <c r="B14171" s="20" t="s">
        <v>42</v>
      </c>
      <c r="C14171" s="20" t="s">
        <v>31</v>
      </c>
      <c r="D14171" s="20" t="s">
        <v>16</v>
      </c>
      <c r="E14171" s="20" t="s">
        <v>171</v>
      </c>
      <c r="F14171" s="21"/>
      <c r="G14171" s="20" t="s">
        <v>19</v>
      </c>
      <c r="H14171" s="21" t="s">
        <v>29</v>
      </c>
      <c r="I14171" s="25">
        <v>1.5912935323383086</v>
      </c>
      <c r="J14171" s="23">
        <v>0.2</v>
      </c>
      <c r="K14171" s="12">
        <f t="shared" si="451"/>
        <v>0.31825870646766174</v>
      </c>
      <c r="L14171" s="21" t="s">
        <v>21</v>
      </c>
      <c r="M14171" s="23">
        <f t="shared" si="450"/>
        <v>0.2</v>
      </c>
      <c r="N14171" s="6">
        <v>2024</v>
      </c>
    </row>
    <row r="14172" spans="1:14" ht="19.95" customHeight="1">
      <c r="A14172" s="20" t="s">
        <v>365</v>
      </c>
      <c r="B14172" s="20" t="s">
        <v>33</v>
      </c>
      <c r="C14172" s="20" t="s">
        <v>169</v>
      </c>
      <c r="D14172" s="20" t="s">
        <v>16</v>
      </c>
      <c r="E14172" s="20" t="s">
        <v>171</v>
      </c>
      <c r="F14172" s="21"/>
      <c r="G14172" s="20" t="s">
        <v>19</v>
      </c>
      <c r="H14172" s="21" t="s">
        <v>29</v>
      </c>
      <c r="I14172" s="25">
        <v>2.3927860696517413</v>
      </c>
      <c r="J14172" s="23">
        <v>0.2</v>
      </c>
      <c r="K14172" s="12">
        <f t="shared" si="451"/>
        <v>0.47855721393034828</v>
      </c>
      <c r="L14172" s="21" t="s">
        <v>21</v>
      </c>
      <c r="M14172" s="23">
        <f t="shared" si="450"/>
        <v>0.2</v>
      </c>
      <c r="N14172" s="6">
        <v>2024</v>
      </c>
    </row>
    <row r="14173" spans="1:14" ht="19.95" customHeight="1">
      <c r="A14173" s="20" t="s">
        <v>393</v>
      </c>
      <c r="B14173" s="20" t="s">
        <v>14</v>
      </c>
      <c r="C14173" s="20" t="s">
        <v>58</v>
      </c>
      <c r="D14173" s="20" t="s">
        <v>16</v>
      </c>
      <c r="E14173" s="20" t="s">
        <v>17</v>
      </c>
      <c r="F14173" s="21"/>
      <c r="G14173" s="20" t="s">
        <v>19</v>
      </c>
      <c r="H14173" s="21" t="s">
        <v>394</v>
      </c>
      <c r="I14173" s="25">
        <v>0.30399999999999999</v>
      </c>
      <c r="J14173" s="23">
        <v>70</v>
      </c>
      <c r="K14173" s="12">
        <f t="shared" si="451"/>
        <v>21.28</v>
      </c>
      <c r="L14173" s="21" t="s">
        <v>21</v>
      </c>
      <c r="M14173" s="23">
        <f t="shared" si="450"/>
        <v>56</v>
      </c>
      <c r="N14173" s="6">
        <v>2024</v>
      </c>
    </row>
    <row r="14174" spans="1:14" ht="19.95" customHeight="1">
      <c r="A14174" s="20" t="s">
        <v>158</v>
      </c>
      <c r="B14174" s="20" t="s">
        <v>14</v>
      </c>
      <c r="C14174" s="20" t="s">
        <v>15</v>
      </c>
      <c r="D14174" s="20" t="s">
        <v>16</v>
      </c>
      <c r="E14174" s="20" t="s">
        <v>27</v>
      </c>
      <c r="F14174" s="21"/>
      <c r="G14174" s="20" t="s">
        <v>19</v>
      </c>
      <c r="H14174" s="21" t="s">
        <v>159</v>
      </c>
      <c r="I14174" s="25">
        <v>3.0944510035419127E-2</v>
      </c>
      <c r="J14174" s="23">
        <v>35</v>
      </c>
      <c r="K14174" s="12">
        <f t="shared" si="451"/>
        <v>1.0830578512396694</v>
      </c>
      <c r="L14174" s="21" t="s">
        <v>21</v>
      </c>
      <c r="M14174" s="23">
        <f t="shared" si="450"/>
        <v>28</v>
      </c>
      <c r="N14174" s="6">
        <v>2024</v>
      </c>
    </row>
    <row r="14175" spans="1:14" ht="19.95" customHeight="1">
      <c r="A14175" s="20" t="s">
        <v>393</v>
      </c>
      <c r="B14175" s="20" t="s">
        <v>14</v>
      </c>
      <c r="C14175" s="20" t="s">
        <v>75</v>
      </c>
      <c r="D14175" s="20" t="s">
        <v>16</v>
      </c>
      <c r="E14175" s="20" t="s">
        <v>17</v>
      </c>
      <c r="F14175" s="21"/>
      <c r="G14175" s="20" t="s">
        <v>19</v>
      </c>
      <c r="H14175" s="21" t="s">
        <v>394</v>
      </c>
      <c r="I14175" s="25">
        <v>1.6725E-2</v>
      </c>
      <c r="J14175" s="23">
        <v>30</v>
      </c>
      <c r="K14175" s="12">
        <f t="shared" si="451"/>
        <v>0.50175000000000003</v>
      </c>
      <c r="L14175" s="21" t="s">
        <v>21</v>
      </c>
      <c r="M14175" s="23">
        <f t="shared" si="450"/>
        <v>24</v>
      </c>
      <c r="N14175" s="6">
        <v>2024</v>
      </c>
    </row>
    <row r="14176" spans="1:14" ht="19.95" customHeight="1">
      <c r="A14176" s="20" t="s">
        <v>393</v>
      </c>
      <c r="B14176" s="20" t="s">
        <v>14</v>
      </c>
      <c r="C14176" s="20" t="s">
        <v>45</v>
      </c>
      <c r="D14176" s="20" t="s">
        <v>16</v>
      </c>
      <c r="E14176" s="20" t="s">
        <v>17</v>
      </c>
      <c r="F14176" s="21"/>
      <c r="G14176" s="20" t="s">
        <v>19</v>
      </c>
      <c r="H14176" s="21" t="s">
        <v>394</v>
      </c>
      <c r="I14176" s="25">
        <v>0.1265</v>
      </c>
      <c r="J14176" s="23">
        <v>30</v>
      </c>
      <c r="K14176" s="12">
        <f t="shared" si="451"/>
        <v>3.7949999999999999</v>
      </c>
      <c r="L14176" s="21" t="s">
        <v>21</v>
      </c>
      <c r="M14176" s="23">
        <f t="shared" si="450"/>
        <v>24</v>
      </c>
      <c r="N14176" s="6">
        <v>2024</v>
      </c>
    </row>
    <row r="14177" spans="1:14" ht="19.95" customHeight="1">
      <c r="A14177" s="20" t="s">
        <v>321</v>
      </c>
      <c r="B14177" s="20" t="s">
        <v>30</v>
      </c>
      <c r="C14177" s="20" t="s">
        <v>306</v>
      </c>
      <c r="D14177" s="20" t="s">
        <v>39</v>
      </c>
      <c r="E14177" s="20" t="s">
        <v>17</v>
      </c>
      <c r="F14177" s="21"/>
      <c r="G14177" s="20" t="s">
        <v>19</v>
      </c>
      <c r="H14177" s="21" t="s">
        <v>92</v>
      </c>
      <c r="I14177" s="25">
        <v>13.7126</v>
      </c>
      <c r="J14177" s="23">
        <v>1.02</v>
      </c>
      <c r="K14177" s="12">
        <f t="shared" si="451"/>
        <v>13.986852000000001</v>
      </c>
      <c r="L14177" s="21" t="s">
        <v>21</v>
      </c>
      <c r="M14177" s="23">
        <f t="shared" si="450"/>
        <v>0.8</v>
      </c>
      <c r="N14177" s="6">
        <v>2024</v>
      </c>
    </row>
    <row r="14178" spans="1:14" ht="19.95" customHeight="1">
      <c r="A14178" s="20" t="s">
        <v>290</v>
      </c>
      <c r="B14178" s="20" t="s">
        <v>33</v>
      </c>
      <c r="C14178" s="20" t="s">
        <v>43</v>
      </c>
      <c r="D14178" s="20" t="s">
        <v>16</v>
      </c>
      <c r="E14178" s="20" t="s">
        <v>97</v>
      </c>
      <c r="F14178" s="21"/>
      <c r="G14178" s="20" t="s">
        <v>19</v>
      </c>
      <c r="H14178" s="21" t="s">
        <v>162</v>
      </c>
      <c r="I14178" s="25">
        <v>0.33399999999999996</v>
      </c>
      <c r="J14178" s="23">
        <v>12</v>
      </c>
      <c r="K14178" s="12">
        <f t="shared" si="451"/>
        <v>4.0079999999999991</v>
      </c>
      <c r="L14178" s="21" t="s">
        <v>21</v>
      </c>
      <c r="M14178" s="23">
        <f t="shared" si="450"/>
        <v>9.6</v>
      </c>
      <c r="N14178" s="6">
        <v>2024</v>
      </c>
    </row>
    <row r="14179" spans="1:14" ht="19.95" customHeight="1">
      <c r="A14179" s="20" t="s">
        <v>339</v>
      </c>
      <c r="B14179" s="20" t="s">
        <v>48</v>
      </c>
      <c r="C14179" s="20" t="s">
        <v>49</v>
      </c>
      <c r="D14179" s="20" t="s">
        <v>16</v>
      </c>
      <c r="E14179" s="20" t="s">
        <v>73</v>
      </c>
      <c r="F14179" s="21"/>
      <c r="G14179" s="20" t="s">
        <v>19</v>
      </c>
      <c r="H14179" s="21" t="s">
        <v>198</v>
      </c>
      <c r="I14179" s="25">
        <v>0.1084509090909091</v>
      </c>
      <c r="J14179" s="23">
        <v>2.34</v>
      </c>
      <c r="K14179" s="12">
        <f t="shared" si="451"/>
        <v>0.25377512727272727</v>
      </c>
      <c r="L14179" s="21" t="s">
        <v>21</v>
      </c>
      <c r="M14179" s="23">
        <f t="shared" si="450"/>
        <v>1.9</v>
      </c>
      <c r="N14179" s="6">
        <v>2024</v>
      </c>
    </row>
    <row r="14180" spans="1:14" ht="19.95" customHeight="1">
      <c r="A14180" s="20" t="s">
        <v>290</v>
      </c>
      <c r="B14180" s="20" t="s">
        <v>42</v>
      </c>
      <c r="C14180" s="20" t="s">
        <v>43</v>
      </c>
      <c r="D14180" s="20" t="s">
        <v>16</v>
      </c>
      <c r="E14180" s="20" t="s">
        <v>97</v>
      </c>
      <c r="F14180" s="21"/>
      <c r="G14180" s="20" t="s">
        <v>19</v>
      </c>
      <c r="H14180" s="21" t="s">
        <v>162</v>
      </c>
      <c r="I14180" s="25">
        <v>0.3888552631578947</v>
      </c>
      <c r="J14180" s="23">
        <v>8</v>
      </c>
      <c r="K14180" s="12">
        <f t="shared" si="451"/>
        <v>3.1108421052631576</v>
      </c>
      <c r="L14180" s="21" t="s">
        <v>21</v>
      </c>
      <c r="M14180" s="23">
        <f t="shared" si="450"/>
        <v>6.4</v>
      </c>
      <c r="N14180" s="6">
        <v>2024</v>
      </c>
    </row>
    <row r="14181" spans="1:14" ht="19.95" customHeight="1">
      <c r="A14181" s="20" t="s">
        <v>393</v>
      </c>
      <c r="B14181" s="20" t="s">
        <v>42</v>
      </c>
      <c r="C14181" s="20" t="s">
        <v>69</v>
      </c>
      <c r="D14181" s="20" t="s">
        <v>16</v>
      </c>
      <c r="E14181" s="20" t="s">
        <v>17</v>
      </c>
      <c r="F14181" s="21"/>
      <c r="G14181" s="20" t="s">
        <v>19</v>
      </c>
      <c r="H14181" s="21" t="s">
        <v>394</v>
      </c>
      <c r="I14181" s="25">
        <v>0.25691666666666663</v>
      </c>
      <c r="J14181" s="23">
        <v>30</v>
      </c>
      <c r="K14181" s="12">
        <f t="shared" si="451"/>
        <v>7.7074999999999987</v>
      </c>
      <c r="L14181" s="21" t="s">
        <v>21</v>
      </c>
      <c r="M14181" s="23">
        <f t="shared" si="450"/>
        <v>24</v>
      </c>
      <c r="N14181" s="6">
        <v>2024</v>
      </c>
    </row>
    <row r="14182" spans="1:14" ht="19.95" customHeight="1">
      <c r="A14182" s="20" t="s">
        <v>290</v>
      </c>
      <c r="B14182" s="20" t="s">
        <v>42</v>
      </c>
      <c r="C14182" s="20" t="s">
        <v>44</v>
      </c>
      <c r="D14182" s="20" t="s">
        <v>16</v>
      </c>
      <c r="E14182" s="20" t="s">
        <v>97</v>
      </c>
      <c r="F14182" s="21"/>
      <c r="G14182" s="20" t="s">
        <v>19</v>
      </c>
      <c r="H14182" s="21" t="s">
        <v>162</v>
      </c>
      <c r="I14182" s="25">
        <v>0.15909090909090909</v>
      </c>
      <c r="J14182" s="23">
        <v>9.65</v>
      </c>
      <c r="K14182" s="12">
        <f t="shared" si="451"/>
        <v>1.5352272727272727</v>
      </c>
      <c r="L14182" s="21" t="s">
        <v>21</v>
      </c>
      <c r="M14182" s="23">
        <f t="shared" si="450"/>
        <v>7.7</v>
      </c>
      <c r="N14182" s="6">
        <v>2024</v>
      </c>
    </row>
    <row r="14183" spans="1:14" ht="19.95" customHeight="1">
      <c r="A14183" s="20" t="s">
        <v>290</v>
      </c>
      <c r="B14183" s="20" t="s">
        <v>42</v>
      </c>
      <c r="C14183" s="20" t="s">
        <v>44</v>
      </c>
      <c r="D14183" s="20" t="s">
        <v>16</v>
      </c>
      <c r="E14183" s="20" t="s">
        <v>97</v>
      </c>
      <c r="F14183" s="21"/>
      <c r="G14183" s="20" t="s">
        <v>19</v>
      </c>
      <c r="H14183" s="21" t="s">
        <v>162</v>
      </c>
      <c r="I14183" s="25">
        <v>0.16373333333333331</v>
      </c>
      <c r="J14183" s="23">
        <v>11</v>
      </c>
      <c r="K14183" s="12">
        <f t="shared" si="451"/>
        <v>1.8010666666666664</v>
      </c>
      <c r="L14183" s="21" t="s">
        <v>21</v>
      </c>
      <c r="M14183" s="23">
        <f t="shared" si="450"/>
        <v>8.8000000000000007</v>
      </c>
      <c r="N14183" s="6">
        <v>2024</v>
      </c>
    </row>
    <row r="14184" spans="1:14" ht="19.95" customHeight="1">
      <c r="A14184" s="20" t="s">
        <v>290</v>
      </c>
      <c r="B14184" s="20" t="s">
        <v>33</v>
      </c>
      <c r="C14184" s="20" t="s">
        <v>55</v>
      </c>
      <c r="D14184" s="20" t="s">
        <v>16</v>
      </c>
      <c r="E14184" s="20" t="s">
        <v>97</v>
      </c>
      <c r="F14184" s="21"/>
      <c r="G14184" s="20" t="s">
        <v>19</v>
      </c>
      <c r="H14184" s="21" t="s">
        <v>162</v>
      </c>
      <c r="I14184" s="25">
        <v>3.85</v>
      </c>
      <c r="J14184" s="23">
        <v>44</v>
      </c>
      <c r="K14184" s="12">
        <f t="shared" si="451"/>
        <v>169.4</v>
      </c>
      <c r="L14184" s="21" t="s">
        <v>21</v>
      </c>
      <c r="M14184" s="23">
        <f t="shared" si="450"/>
        <v>35.200000000000003</v>
      </c>
      <c r="N14184" s="6">
        <v>2024</v>
      </c>
    </row>
    <row r="14185" spans="1:14" ht="19.95" customHeight="1">
      <c r="A14185" s="20" t="s">
        <v>393</v>
      </c>
      <c r="B14185" s="20" t="s">
        <v>14</v>
      </c>
      <c r="C14185" s="20" t="s">
        <v>15</v>
      </c>
      <c r="D14185" s="20" t="s">
        <v>16</v>
      </c>
      <c r="E14185" s="20" t="s">
        <v>17</v>
      </c>
      <c r="F14185" s="21"/>
      <c r="G14185" s="20" t="s">
        <v>19</v>
      </c>
      <c r="H14185" s="21" t="s">
        <v>394</v>
      </c>
      <c r="I14185" s="25">
        <v>3.9405594405594407E-2</v>
      </c>
      <c r="J14185" s="23">
        <v>28</v>
      </c>
      <c r="K14185" s="12">
        <f t="shared" si="451"/>
        <v>1.1033566433566433</v>
      </c>
      <c r="L14185" s="21" t="s">
        <v>21</v>
      </c>
      <c r="M14185" s="23">
        <f t="shared" si="450"/>
        <v>22.4</v>
      </c>
      <c r="N14185" s="6">
        <v>2024</v>
      </c>
    </row>
    <row r="14186" spans="1:14" ht="19.95" customHeight="1">
      <c r="A14186" s="20" t="s">
        <v>393</v>
      </c>
      <c r="B14186" s="20" t="s">
        <v>42</v>
      </c>
      <c r="C14186" s="20" t="s">
        <v>44</v>
      </c>
      <c r="D14186" s="20" t="s">
        <v>16</v>
      </c>
      <c r="E14186" s="20" t="s">
        <v>17</v>
      </c>
      <c r="F14186" s="21"/>
      <c r="G14186" s="20" t="s">
        <v>19</v>
      </c>
      <c r="H14186" s="21" t="s">
        <v>394</v>
      </c>
      <c r="I14186" s="25">
        <v>0.18504166666666666</v>
      </c>
      <c r="J14186" s="23">
        <v>28</v>
      </c>
      <c r="K14186" s="12">
        <f t="shared" si="451"/>
        <v>5.181166666666666</v>
      </c>
      <c r="L14186" s="21" t="s">
        <v>21</v>
      </c>
      <c r="M14186" s="23">
        <f t="shared" si="450"/>
        <v>22.4</v>
      </c>
      <c r="N14186" s="6">
        <v>2024</v>
      </c>
    </row>
    <row r="14187" spans="1:14" ht="19.95" customHeight="1">
      <c r="A14187" s="20" t="s">
        <v>393</v>
      </c>
      <c r="B14187" s="20" t="s">
        <v>42</v>
      </c>
      <c r="C14187" s="20" t="s">
        <v>43</v>
      </c>
      <c r="D14187" s="20" t="s">
        <v>16</v>
      </c>
      <c r="E14187" s="20" t="s">
        <v>17</v>
      </c>
      <c r="F14187" s="21"/>
      <c r="G14187" s="20" t="s">
        <v>19</v>
      </c>
      <c r="H14187" s="21" t="s">
        <v>394</v>
      </c>
      <c r="I14187" s="25">
        <v>0.51966666666666661</v>
      </c>
      <c r="J14187" s="23">
        <v>70</v>
      </c>
      <c r="K14187" s="12">
        <f t="shared" si="451"/>
        <v>36.376666666666665</v>
      </c>
      <c r="L14187" s="21" t="s">
        <v>21</v>
      </c>
      <c r="M14187" s="23">
        <f t="shared" si="450"/>
        <v>56</v>
      </c>
      <c r="N14187" s="6">
        <v>2024</v>
      </c>
    </row>
    <row r="14188" spans="1:14" ht="19.95" customHeight="1">
      <c r="A14188" s="20" t="s">
        <v>246</v>
      </c>
      <c r="B14188" s="20" t="s">
        <v>14</v>
      </c>
      <c r="C14188" s="20" t="s">
        <v>36</v>
      </c>
      <c r="D14188" s="20" t="s">
        <v>16</v>
      </c>
      <c r="E14188" s="20" t="s">
        <v>189</v>
      </c>
      <c r="F14188" s="21"/>
      <c r="G14188" s="20" t="s">
        <v>19</v>
      </c>
      <c r="H14188" s="21" t="s">
        <v>152</v>
      </c>
      <c r="I14188" s="25">
        <v>0.35133333333333333</v>
      </c>
      <c r="J14188" s="23">
        <v>20</v>
      </c>
      <c r="K14188" s="12">
        <f t="shared" si="451"/>
        <v>7.0266666666666664</v>
      </c>
      <c r="L14188" s="21" t="s">
        <v>21</v>
      </c>
      <c r="M14188" s="23">
        <f t="shared" si="450"/>
        <v>16</v>
      </c>
      <c r="N14188" s="6">
        <v>2024</v>
      </c>
    </row>
    <row r="14189" spans="1:14" ht="19.95" customHeight="1">
      <c r="A14189" s="20" t="s">
        <v>246</v>
      </c>
      <c r="B14189" s="20" t="s">
        <v>33</v>
      </c>
      <c r="C14189" s="20" t="s">
        <v>31</v>
      </c>
      <c r="D14189" s="20" t="s">
        <v>16</v>
      </c>
      <c r="E14189" s="20" t="s">
        <v>189</v>
      </c>
      <c r="F14189" s="21"/>
      <c r="G14189" s="20" t="s">
        <v>19</v>
      </c>
      <c r="H14189" s="21" t="s">
        <v>152</v>
      </c>
      <c r="I14189" s="25">
        <v>0.73433333333333339</v>
      </c>
      <c r="J14189" s="23">
        <v>28</v>
      </c>
      <c r="K14189" s="12">
        <f t="shared" si="451"/>
        <v>20.561333333333334</v>
      </c>
      <c r="L14189" s="21" t="s">
        <v>21</v>
      </c>
      <c r="M14189" s="23">
        <f t="shared" si="450"/>
        <v>22.4</v>
      </c>
      <c r="N14189" s="6">
        <v>2024</v>
      </c>
    </row>
    <row r="14190" spans="1:14" ht="19.95" customHeight="1">
      <c r="A14190" s="20" t="s">
        <v>290</v>
      </c>
      <c r="B14190" s="20" t="s">
        <v>14</v>
      </c>
      <c r="C14190" s="20" t="s">
        <v>58</v>
      </c>
      <c r="D14190" s="20" t="s">
        <v>16</v>
      </c>
      <c r="E14190" s="20" t="s">
        <v>97</v>
      </c>
      <c r="F14190" s="21"/>
      <c r="G14190" s="20" t="s">
        <v>19</v>
      </c>
      <c r="H14190" s="21" t="s">
        <v>162</v>
      </c>
      <c r="I14190" s="25">
        <v>0.21733333333333335</v>
      </c>
      <c r="J14190" s="23">
        <v>11</v>
      </c>
      <c r="K14190" s="12">
        <f t="shared" si="451"/>
        <v>2.3906666666666667</v>
      </c>
      <c r="L14190" s="21" t="s">
        <v>21</v>
      </c>
      <c r="M14190" s="23">
        <f t="shared" si="450"/>
        <v>8.8000000000000007</v>
      </c>
      <c r="N14190" s="6">
        <v>2024</v>
      </c>
    </row>
    <row r="14191" spans="1:14" ht="19.95" customHeight="1">
      <c r="A14191" s="20" t="s">
        <v>387</v>
      </c>
      <c r="B14191" s="20" t="s">
        <v>14</v>
      </c>
      <c r="C14191" s="20" t="s">
        <v>54</v>
      </c>
      <c r="D14191" s="20" t="s">
        <v>16</v>
      </c>
      <c r="E14191" s="20" t="s">
        <v>97</v>
      </c>
      <c r="F14191" s="21"/>
      <c r="G14191" s="20" t="s">
        <v>19</v>
      </c>
      <c r="H14191" s="21" t="s">
        <v>159</v>
      </c>
      <c r="I14191" s="25">
        <v>8.1766666666666676</v>
      </c>
      <c r="J14191" s="23">
        <v>0.95</v>
      </c>
      <c r="K14191" s="12">
        <f t="shared" si="451"/>
        <v>7.7678333333333338</v>
      </c>
      <c r="L14191" s="21" t="s">
        <v>21</v>
      </c>
      <c r="M14191" s="23">
        <f t="shared" si="450"/>
        <v>0.8</v>
      </c>
      <c r="N14191" s="6">
        <v>2024</v>
      </c>
    </row>
    <row r="14192" spans="1:14" ht="19.95" customHeight="1">
      <c r="A14192" s="20" t="s">
        <v>248</v>
      </c>
      <c r="B14192" s="20" t="s">
        <v>14</v>
      </c>
      <c r="C14192" s="20" t="s">
        <v>51</v>
      </c>
      <c r="D14192" s="20" t="s">
        <v>16</v>
      </c>
      <c r="E14192" s="20" t="s">
        <v>73</v>
      </c>
      <c r="F14192" s="21"/>
      <c r="G14192" s="20" t="s">
        <v>19</v>
      </c>
      <c r="H14192" s="21" t="s">
        <v>20</v>
      </c>
      <c r="I14192" s="25">
        <v>2.0655999999999999</v>
      </c>
      <c r="J14192" s="23">
        <v>23.35</v>
      </c>
      <c r="K14192" s="12">
        <f t="shared" si="451"/>
        <v>48.231760000000001</v>
      </c>
      <c r="L14192" s="21" t="s">
        <v>21</v>
      </c>
      <c r="M14192" s="23">
        <f t="shared" si="450"/>
        <v>18.7</v>
      </c>
      <c r="N14192" s="6">
        <v>2024</v>
      </c>
    </row>
    <row r="14193" spans="1:14" ht="19.95" customHeight="1">
      <c r="A14193" s="20" t="s">
        <v>248</v>
      </c>
      <c r="B14193" s="20" t="s">
        <v>14</v>
      </c>
      <c r="C14193" s="20" t="s">
        <v>36</v>
      </c>
      <c r="D14193" s="20" t="s">
        <v>16</v>
      </c>
      <c r="E14193" s="20" t="s">
        <v>73</v>
      </c>
      <c r="F14193" s="21"/>
      <c r="G14193" s="20" t="s">
        <v>19</v>
      </c>
      <c r="H14193" s="21" t="s">
        <v>20</v>
      </c>
      <c r="I14193" s="25">
        <v>0.66085714285714281</v>
      </c>
      <c r="J14193" s="23">
        <v>3.5</v>
      </c>
      <c r="K14193" s="12">
        <f t="shared" si="451"/>
        <v>2.3129999999999997</v>
      </c>
      <c r="L14193" s="21" t="s">
        <v>21</v>
      </c>
      <c r="M14193" s="23">
        <f t="shared" si="450"/>
        <v>2.8</v>
      </c>
      <c r="N14193" s="6">
        <v>2024</v>
      </c>
    </row>
    <row r="14194" spans="1:14" ht="19.95" customHeight="1">
      <c r="A14194" s="20" t="s">
        <v>339</v>
      </c>
      <c r="B14194" s="20" t="s">
        <v>48</v>
      </c>
      <c r="C14194" s="20" t="s">
        <v>49</v>
      </c>
      <c r="D14194" s="20" t="s">
        <v>16</v>
      </c>
      <c r="E14194" s="20" t="s">
        <v>73</v>
      </c>
      <c r="F14194" s="21"/>
      <c r="G14194" s="20" t="s">
        <v>19</v>
      </c>
      <c r="H14194" s="21" t="s">
        <v>198</v>
      </c>
      <c r="I14194" s="25">
        <v>0.10975714285714284</v>
      </c>
      <c r="J14194" s="23">
        <v>2.08</v>
      </c>
      <c r="K14194" s="12">
        <f t="shared" si="451"/>
        <v>0.22829485714285713</v>
      </c>
      <c r="L14194" s="21" t="s">
        <v>21</v>
      </c>
      <c r="M14194" s="23">
        <f t="shared" si="450"/>
        <v>1.7</v>
      </c>
      <c r="N14194" s="6">
        <v>2024</v>
      </c>
    </row>
    <row r="14195" spans="1:14" ht="19.95" customHeight="1">
      <c r="A14195" s="20" t="s">
        <v>276</v>
      </c>
      <c r="B14195" s="20" t="s">
        <v>14</v>
      </c>
      <c r="C14195" s="20" t="s">
        <v>58</v>
      </c>
      <c r="D14195" s="20" t="s">
        <v>16</v>
      </c>
      <c r="E14195" s="20" t="s">
        <v>189</v>
      </c>
      <c r="F14195" s="21"/>
      <c r="G14195" s="20" t="s">
        <v>19</v>
      </c>
      <c r="H14195" s="21" t="s">
        <v>92</v>
      </c>
      <c r="I14195" s="25">
        <v>0.24162674650698604</v>
      </c>
      <c r="J14195" s="23">
        <v>2.23</v>
      </c>
      <c r="K14195" s="12">
        <f t="shared" si="451"/>
        <v>0.53882764471057887</v>
      </c>
      <c r="L14195" s="21" t="s">
        <v>21</v>
      </c>
      <c r="M14195" s="23">
        <f t="shared" si="450"/>
        <v>1.8</v>
      </c>
      <c r="N14195" s="6">
        <v>2024</v>
      </c>
    </row>
    <row r="14196" spans="1:14" ht="19.95" customHeight="1">
      <c r="A14196" s="20" t="s">
        <v>364</v>
      </c>
      <c r="B14196" s="20" t="s">
        <v>42</v>
      </c>
      <c r="C14196" s="20" t="s">
        <v>65</v>
      </c>
      <c r="D14196" s="20" t="s">
        <v>16</v>
      </c>
      <c r="E14196" s="20" t="s">
        <v>189</v>
      </c>
      <c r="F14196" s="21"/>
      <c r="G14196" s="20" t="s">
        <v>19</v>
      </c>
      <c r="H14196" s="21" t="s">
        <v>198</v>
      </c>
      <c r="I14196" s="25">
        <v>2.4</v>
      </c>
      <c r="J14196" s="23">
        <v>140</v>
      </c>
      <c r="K14196" s="12">
        <f t="shared" si="451"/>
        <v>336</v>
      </c>
      <c r="L14196" s="21" t="s">
        <v>21</v>
      </c>
      <c r="M14196" s="23">
        <f t="shared" si="450"/>
        <v>112</v>
      </c>
      <c r="N14196" s="6">
        <v>2024</v>
      </c>
    </row>
    <row r="14197" spans="1:14" ht="19.95" customHeight="1">
      <c r="A14197" s="20" t="s">
        <v>364</v>
      </c>
      <c r="B14197" s="20" t="s">
        <v>42</v>
      </c>
      <c r="C14197" s="20" t="s">
        <v>65</v>
      </c>
      <c r="D14197" s="20" t="s">
        <v>16</v>
      </c>
      <c r="E14197" s="20" t="s">
        <v>189</v>
      </c>
      <c r="F14197" s="21"/>
      <c r="G14197" s="20" t="s">
        <v>19</v>
      </c>
      <c r="H14197" s="21" t="s">
        <v>198</v>
      </c>
      <c r="I14197" s="25">
        <v>2.52</v>
      </c>
      <c r="J14197" s="23">
        <v>140</v>
      </c>
      <c r="K14197" s="12">
        <f t="shared" si="451"/>
        <v>352.8</v>
      </c>
      <c r="L14197" s="21" t="s">
        <v>21</v>
      </c>
      <c r="M14197" s="23">
        <f t="shared" si="450"/>
        <v>112</v>
      </c>
      <c r="N14197" s="6">
        <v>2024</v>
      </c>
    </row>
    <row r="14198" spans="1:14" ht="19.95" customHeight="1">
      <c r="A14198" s="20" t="s">
        <v>248</v>
      </c>
      <c r="B14198" s="20" t="s">
        <v>14</v>
      </c>
      <c r="C14198" s="20" t="s">
        <v>15</v>
      </c>
      <c r="D14198" s="20" t="s">
        <v>16</v>
      </c>
      <c r="E14198" s="20" t="s">
        <v>73</v>
      </c>
      <c r="F14198" s="21"/>
      <c r="G14198" s="20" t="s">
        <v>19</v>
      </c>
      <c r="H14198" s="21" t="s">
        <v>20</v>
      </c>
      <c r="I14198" s="25">
        <v>4.6176470588235291E-2</v>
      </c>
      <c r="J14198" s="23">
        <v>2.1</v>
      </c>
      <c r="K14198" s="12">
        <f t="shared" si="451"/>
        <v>9.6970588235294114E-2</v>
      </c>
      <c r="L14198" s="21" t="s">
        <v>21</v>
      </c>
      <c r="M14198" s="23">
        <f t="shared" si="450"/>
        <v>1.7</v>
      </c>
      <c r="N14198" s="6">
        <v>2024</v>
      </c>
    </row>
    <row r="14199" spans="1:14" ht="19.95" customHeight="1">
      <c r="A14199" s="20" t="s">
        <v>248</v>
      </c>
      <c r="B14199" s="20" t="s">
        <v>14</v>
      </c>
      <c r="C14199" s="20" t="s">
        <v>46</v>
      </c>
      <c r="D14199" s="20" t="s">
        <v>16</v>
      </c>
      <c r="E14199" s="20" t="s">
        <v>73</v>
      </c>
      <c r="F14199" s="21"/>
      <c r="G14199" s="20" t="s">
        <v>19</v>
      </c>
      <c r="H14199" s="21" t="s">
        <v>20</v>
      </c>
      <c r="I14199" s="25">
        <v>0.10240196078431373</v>
      </c>
      <c r="J14199" s="23">
        <v>1.5</v>
      </c>
      <c r="K14199" s="12">
        <f t="shared" si="451"/>
        <v>0.15360294117647058</v>
      </c>
      <c r="L14199" s="21" t="s">
        <v>21</v>
      </c>
      <c r="M14199" s="23">
        <f t="shared" si="450"/>
        <v>1.2</v>
      </c>
      <c r="N14199" s="6">
        <v>2024</v>
      </c>
    </row>
    <row r="14200" spans="1:14" ht="19.95" customHeight="1">
      <c r="A14200" s="20" t="s">
        <v>248</v>
      </c>
      <c r="B14200" s="20" t="s">
        <v>14</v>
      </c>
      <c r="C14200" s="20" t="s">
        <v>45</v>
      </c>
      <c r="D14200" s="20" t="s">
        <v>16</v>
      </c>
      <c r="E14200" s="20" t="s">
        <v>73</v>
      </c>
      <c r="F14200" s="21"/>
      <c r="G14200" s="20" t="s">
        <v>19</v>
      </c>
      <c r="H14200" s="21" t="s">
        <v>20</v>
      </c>
      <c r="I14200" s="25">
        <v>0.14916666666666667</v>
      </c>
      <c r="J14200" s="23">
        <v>1.1000000000000001</v>
      </c>
      <c r="K14200" s="12">
        <f t="shared" si="451"/>
        <v>0.16408333333333336</v>
      </c>
      <c r="L14200" s="21" t="s">
        <v>21</v>
      </c>
      <c r="M14200" s="23">
        <f t="shared" ref="M14200:M14263" si="452">ROUND(J14200-J14200*20/100,1)</f>
        <v>0.9</v>
      </c>
      <c r="N14200" s="6">
        <v>2024</v>
      </c>
    </row>
    <row r="14201" spans="1:14" ht="19.95" customHeight="1">
      <c r="A14201" s="20" t="s">
        <v>248</v>
      </c>
      <c r="B14201" s="20" t="s">
        <v>30</v>
      </c>
      <c r="C14201" s="20" t="s">
        <v>69</v>
      </c>
      <c r="D14201" s="20" t="s">
        <v>16</v>
      </c>
      <c r="E14201" s="20" t="s">
        <v>73</v>
      </c>
      <c r="F14201" s="21"/>
      <c r="G14201" s="20" t="s">
        <v>19</v>
      </c>
      <c r="H14201" s="21" t="s">
        <v>20</v>
      </c>
      <c r="I14201" s="25">
        <v>0.3757843137254902</v>
      </c>
      <c r="J14201" s="23">
        <v>2.4</v>
      </c>
      <c r="K14201" s="12">
        <f t="shared" si="451"/>
        <v>0.90188235294117647</v>
      </c>
      <c r="L14201" s="21" t="s">
        <v>21</v>
      </c>
      <c r="M14201" s="23">
        <f t="shared" si="452"/>
        <v>1.9</v>
      </c>
      <c r="N14201" s="6">
        <v>2024</v>
      </c>
    </row>
    <row r="14202" spans="1:14" ht="19.95" customHeight="1">
      <c r="A14202" s="20" t="s">
        <v>290</v>
      </c>
      <c r="B14202" s="20" t="s">
        <v>42</v>
      </c>
      <c r="C14202" s="20" t="s">
        <v>43</v>
      </c>
      <c r="D14202" s="20" t="s">
        <v>16</v>
      </c>
      <c r="E14202" s="20" t="s">
        <v>97</v>
      </c>
      <c r="F14202" s="21"/>
      <c r="G14202" s="20" t="s">
        <v>19</v>
      </c>
      <c r="H14202" s="21" t="s">
        <v>162</v>
      </c>
      <c r="I14202" s="25">
        <v>0.40551896207584831</v>
      </c>
      <c r="J14202" s="23">
        <v>11</v>
      </c>
      <c r="K14202" s="12">
        <f t="shared" si="451"/>
        <v>4.4607085828343314</v>
      </c>
      <c r="L14202" s="21" t="s">
        <v>21</v>
      </c>
      <c r="M14202" s="23">
        <f t="shared" si="452"/>
        <v>8.8000000000000007</v>
      </c>
      <c r="N14202" s="6">
        <v>2024</v>
      </c>
    </row>
    <row r="14203" spans="1:14" ht="19.95" customHeight="1">
      <c r="A14203" s="20" t="s">
        <v>290</v>
      </c>
      <c r="B14203" s="20" t="s">
        <v>42</v>
      </c>
      <c r="C14203" s="20" t="s">
        <v>41</v>
      </c>
      <c r="D14203" s="20" t="s">
        <v>16</v>
      </c>
      <c r="E14203" s="20" t="s">
        <v>97</v>
      </c>
      <c r="F14203" s="21"/>
      <c r="G14203" s="20" t="s">
        <v>19</v>
      </c>
      <c r="H14203" s="21" t="s">
        <v>162</v>
      </c>
      <c r="I14203" s="25">
        <v>0.6793013972055888</v>
      </c>
      <c r="J14203" s="23">
        <v>15.02</v>
      </c>
      <c r="K14203" s="12">
        <f t="shared" si="451"/>
        <v>10.203106986027944</v>
      </c>
      <c r="L14203" s="21" t="s">
        <v>21</v>
      </c>
      <c r="M14203" s="23">
        <f t="shared" si="452"/>
        <v>12</v>
      </c>
      <c r="N14203" s="6">
        <v>2024</v>
      </c>
    </row>
    <row r="14204" spans="1:14" ht="19.95" customHeight="1">
      <c r="A14204" s="20" t="s">
        <v>290</v>
      </c>
      <c r="B14204" s="20" t="s">
        <v>33</v>
      </c>
      <c r="C14204" s="20" t="s">
        <v>31</v>
      </c>
      <c r="D14204" s="20" t="s">
        <v>16</v>
      </c>
      <c r="E14204" s="20" t="s">
        <v>97</v>
      </c>
      <c r="F14204" s="21"/>
      <c r="G14204" s="20" t="s">
        <v>19</v>
      </c>
      <c r="H14204" s="21" t="s">
        <v>162</v>
      </c>
      <c r="I14204" s="25">
        <v>0.9501408450704224</v>
      </c>
      <c r="J14204" s="23">
        <v>26.18</v>
      </c>
      <c r="K14204" s="12">
        <f t="shared" si="451"/>
        <v>24.874687323943657</v>
      </c>
      <c r="L14204" s="21" t="s">
        <v>21</v>
      </c>
      <c r="M14204" s="23">
        <f t="shared" si="452"/>
        <v>20.9</v>
      </c>
      <c r="N14204" s="6">
        <v>2024</v>
      </c>
    </row>
    <row r="14205" spans="1:14" ht="19.95" customHeight="1">
      <c r="A14205" s="20" t="s">
        <v>308</v>
      </c>
      <c r="B14205" s="20" t="s">
        <v>37</v>
      </c>
      <c r="C14205" s="20" t="s">
        <v>35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172</v>
      </c>
      <c r="I14205" s="25">
        <v>0.50968586387434556</v>
      </c>
      <c r="J14205" s="23">
        <v>4.75</v>
      </c>
      <c r="K14205" s="12">
        <f t="shared" si="451"/>
        <v>2.4210078534031414</v>
      </c>
      <c r="L14205" s="21" t="s">
        <v>21</v>
      </c>
      <c r="M14205" s="23">
        <f t="shared" si="452"/>
        <v>3.8</v>
      </c>
      <c r="N14205" s="6">
        <v>2024</v>
      </c>
    </row>
    <row r="14206" spans="1:14" ht="19.95" customHeight="1">
      <c r="A14206" s="20" t="s">
        <v>248</v>
      </c>
      <c r="B14206" s="20" t="s">
        <v>30</v>
      </c>
      <c r="C14206" s="20" t="s">
        <v>43</v>
      </c>
      <c r="D14206" s="20" t="s">
        <v>16</v>
      </c>
      <c r="E14206" s="20" t="s">
        <v>202</v>
      </c>
      <c r="F14206" s="21"/>
      <c r="G14206" s="20" t="s">
        <v>19</v>
      </c>
      <c r="H14206" s="21" t="s">
        <v>162</v>
      </c>
      <c r="I14206" s="25">
        <v>0.83426262626262637</v>
      </c>
      <c r="J14206" s="23">
        <v>0.55000000000000004</v>
      </c>
      <c r="K14206" s="12">
        <f t="shared" si="451"/>
        <v>0.45884444444444455</v>
      </c>
      <c r="L14206" s="21" t="s">
        <v>21</v>
      </c>
      <c r="M14206" s="23">
        <f t="shared" si="452"/>
        <v>0.4</v>
      </c>
      <c r="N14206" s="6">
        <v>2024</v>
      </c>
    </row>
    <row r="14207" spans="1:14" ht="19.95" customHeight="1">
      <c r="A14207" s="20" t="s">
        <v>167</v>
      </c>
      <c r="B14207" s="20" t="s">
        <v>40</v>
      </c>
      <c r="C14207" s="20" t="s">
        <v>51</v>
      </c>
      <c r="D14207" s="20" t="s">
        <v>16</v>
      </c>
      <c r="E14207" s="20" t="s">
        <v>155</v>
      </c>
      <c r="F14207" s="21"/>
      <c r="G14207" s="20" t="s">
        <v>19</v>
      </c>
      <c r="H14207" s="21" t="s">
        <v>92</v>
      </c>
      <c r="I14207" s="25">
        <v>2.0732258064516129</v>
      </c>
      <c r="J14207" s="23">
        <v>15</v>
      </c>
      <c r="K14207" s="12">
        <f t="shared" si="451"/>
        <v>31.098387096774193</v>
      </c>
      <c r="L14207" s="21" t="s">
        <v>21</v>
      </c>
      <c r="M14207" s="23">
        <f t="shared" si="452"/>
        <v>12</v>
      </c>
      <c r="N14207" s="6">
        <v>2024</v>
      </c>
    </row>
    <row r="14208" spans="1:14" ht="19.95" customHeight="1">
      <c r="A14208" s="20" t="s">
        <v>167</v>
      </c>
      <c r="B14208" s="20" t="s">
        <v>40</v>
      </c>
      <c r="C14208" s="20" t="s">
        <v>25</v>
      </c>
      <c r="D14208" s="20" t="s">
        <v>16</v>
      </c>
      <c r="E14208" s="20" t="s">
        <v>155</v>
      </c>
      <c r="F14208" s="21"/>
      <c r="G14208" s="20" t="s">
        <v>19</v>
      </c>
      <c r="H14208" s="21" t="s">
        <v>92</v>
      </c>
      <c r="I14208" s="25">
        <v>2.7105555555555556</v>
      </c>
      <c r="J14208" s="23">
        <v>17</v>
      </c>
      <c r="K14208" s="12">
        <f t="shared" si="451"/>
        <v>46.079444444444448</v>
      </c>
      <c r="L14208" s="21" t="s">
        <v>21</v>
      </c>
      <c r="M14208" s="23">
        <f t="shared" si="452"/>
        <v>13.6</v>
      </c>
      <c r="N14208" s="6">
        <v>2024</v>
      </c>
    </row>
    <row r="14209" spans="1:14" ht="19.95" customHeight="1">
      <c r="A14209" s="20" t="s">
        <v>167</v>
      </c>
      <c r="B14209" s="20" t="s">
        <v>42</v>
      </c>
      <c r="C14209" s="20" t="s">
        <v>68</v>
      </c>
      <c r="D14209" s="20" t="s">
        <v>16</v>
      </c>
      <c r="E14209" s="20" t="s">
        <v>155</v>
      </c>
      <c r="F14209" s="21"/>
      <c r="G14209" s="20" t="s">
        <v>19</v>
      </c>
      <c r="H14209" s="21" t="s">
        <v>92</v>
      </c>
      <c r="I14209" s="25">
        <v>4.2766666666666673</v>
      </c>
      <c r="J14209" s="23">
        <v>17</v>
      </c>
      <c r="K14209" s="12">
        <f t="shared" si="451"/>
        <v>72.703333333333347</v>
      </c>
      <c r="L14209" s="21" t="s">
        <v>21</v>
      </c>
      <c r="M14209" s="23">
        <f t="shared" si="452"/>
        <v>13.6</v>
      </c>
      <c r="N14209" s="6">
        <v>2024</v>
      </c>
    </row>
    <row r="14210" spans="1:14" ht="19.95" customHeight="1">
      <c r="A14210" s="20" t="s">
        <v>167</v>
      </c>
      <c r="B14210" s="20" t="s">
        <v>24</v>
      </c>
      <c r="C14210" s="20" t="s">
        <v>56</v>
      </c>
      <c r="D14210" s="20" t="s">
        <v>16</v>
      </c>
      <c r="E14210" s="20" t="s">
        <v>155</v>
      </c>
      <c r="F14210" s="21"/>
      <c r="G14210" s="20" t="s">
        <v>19</v>
      </c>
      <c r="H14210" s="21" t="s">
        <v>92</v>
      </c>
      <c r="I14210" s="25">
        <v>2.8125</v>
      </c>
      <c r="J14210" s="23">
        <v>17</v>
      </c>
      <c r="K14210" s="12">
        <f t="shared" si="451"/>
        <v>47.8125</v>
      </c>
      <c r="L14210" s="21" t="s">
        <v>21</v>
      </c>
      <c r="M14210" s="23">
        <f t="shared" si="452"/>
        <v>13.6</v>
      </c>
      <c r="N14210" s="6">
        <v>2024</v>
      </c>
    </row>
    <row r="14211" spans="1:14" ht="19.95" customHeight="1">
      <c r="A14211" s="20" t="s">
        <v>248</v>
      </c>
      <c r="B14211" s="20" t="s">
        <v>40</v>
      </c>
      <c r="C14211" s="20" t="s">
        <v>51</v>
      </c>
      <c r="D14211" s="20" t="s">
        <v>26</v>
      </c>
      <c r="E14211" s="20" t="s">
        <v>202</v>
      </c>
      <c r="F14211" s="21"/>
      <c r="G14211" s="20" t="s">
        <v>19</v>
      </c>
      <c r="H14211" s="21" t="s">
        <v>162</v>
      </c>
      <c r="I14211" s="25">
        <v>2.5748571428571432</v>
      </c>
      <c r="J14211" s="23">
        <v>2.4</v>
      </c>
      <c r="K14211" s="12">
        <f>I14211*J14211</f>
        <v>6.1796571428571436</v>
      </c>
      <c r="L14211" s="21" t="s">
        <v>21</v>
      </c>
      <c r="M14211" s="23">
        <f t="shared" si="452"/>
        <v>1.9</v>
      </c>
      <c r="N14211" s="6">
        <v>2024</v>
      </c>
    </row>
    <row r="14212" spans="1:14" ht="19.95" customHeight="1">
      <c r="A14212" s="20" t="s">
        <v>158</v>
      </c>
      <c r="B14212" s="20" t="s">
        <v>14</v>
      </c>
      <c r="C14212" s="20" t="s">
        <v>15</v>
      </c>
      <c r="D14212" s="20" t="s">
        <v>16</v>
      </c>
      <c r="E14212" s="20" t="s">
        <v>27</v>
      </c>
      <c r="F14212" s="21"/>
      <c r="G14212" s="20" t="s">
        <v>19</v>
      </c>
      <c r="H14212" s="21" t="s">
        <v>92</v>
      </c>
      <c r="I14212" s="25">
        <v>2.7857142857142858E-2</v>
      </c>
      <c r="J14212" s="23">
        <v>35</v>
      </c>
      <c r="K14212" s="12">
        <f t="shared" ref="K14212:K14252" si="453">I14212*J14212</f>
        <v>0.97500000000000009</v>
      </c>
      <c r="L14212" s="21" t="s">
        <v>21</v>
      </c>
      <c r="M14212" s="23">
        <f t="shared" si="452"/>
        <v>28</v>
      </c>
      <c r="N14212" s="6">
        <v>2024</v>
      </c>
    </row>
    <row r="14213" spans="1:14" ht="19.95" customHeight="1">
      <c r="A14213" s="20" t="s">
        <v>85</v>
      </c>
      <c r="B14213" s="20" t="s">
        <v>74</v>
      </c>
      <c r="C14213" s="20" t="s">
        <v>56</v>
      </c>
      <c r="D14213" s="20" t="s">
        <v>16</v>
      </c>
      <c r="E14213" s="20" t="s">
        <v>73</v>
      </c>
      <c r="F14213" s="21"/>
      <c r="G14213" s="20" t="s">
        <v>19</v>
      </c>
      <c r="H14213" s="21" t="s">
        <v>87</v>
      </c>
      <c r="I14213" s="25">
        <v>4.416666666666667</v>
      </c>
      <c r="J14213" s="23">
        <v>2.4</v>
      </c>
      <c r="K14213" s="12">
        <f t="shared" si="453"/>
        <v>10.6</v>
      </c>
      <c r="L14213" s="21" t="s">
        <v>21</v>
      </c>
      <c r="M14213" s="23">
        <f t="shared" si="452"/>
        <v>1.9</v>
      </c>
      <c r="N14213" s="6">
        <v>2024</v>
      </c>
    </row>
    <row r="14214" spans="1:14" ht="19.95" customHeight="1">
      <c r="A14214" s="20" t="s">
        <v>200</v>
      </c>
      <c r="B14214" s="20" t="s">
        <v>14</v>
      </c>
      <c r="C14214" s="20" t="s">
        <v>46</v>
      </c>
      <c r="D14214" s="20" t="s">
        <v>16</v>
      </c>
      <c r="E14214" s="20" t="s">
        <v>97</v>
      </c>
      <c r="F14214" s="21"/>
      <c r="G14214" s="20" t="s">
        <v>19</v>
      </c>
      <c r="H14214" s="21" t="s">
        <v>198</v>
      </c>
      <c r="I14214" s="25">
        <v>9.6809523809523804E-2</v>
      </c>
      <c r="J14214" s="23">
        <v>5.5</v>
      </c>
      <c r="K14214" s="12">
        <f t="shared" si="453"/>
        <v>0.5324523809523809</v>
      </c>
      <c r="L14214" s="21" t="s">
        <v>21</v>
      </c>
      <c r="M14214" s="23">
        <f t="shared" si="452"/>
        <v>4.4000000000000004</v>
      </c>
      <c r="N14214" s="6">
        <v>2024</v>
      </c>
    </row>
    <row r="14215" spans="1:14" ht="19.95" customHeight="1">
      <c r="A14215" s="20" t="s">
        <v>290</v>
      </c>
      <c r="B14215" s="20" t="s">
        <v>14</v>
      </c>
      <c r="C14215" s="20" t="s">
        <v>36</v>
      </c>
      <c r="D14215" s="20" t="s">
        <v>16</v>
      </c>
      <c r="E14215" s="20" t="s">
        <v>97</v>
      </c>
      <c r="F14215" s="21"/>
      <c r="G14215" s="20" t="s">
        <v>19</v>
      </c>
      <c r="H14215" s="21" t="s">
        <v>162</v>
      </c>
      <c r="I14215" s="25">
        <v>0.42103960396039602</v>
      </c>
      <c r="J14215" s="23">
        <v>11</v>
      </c>
      <c r="K14215" s="12">
        <f t="shared" si="453"/>
        <v>4.6314356435643562</v>
      </c>
      <c r="L14215" s="21" t="s">
        <v>21</v>
      </c>
      <c r="M14215" s="23">
        <f t="shared" si="452"/>
        <v>8.8000000000000007</v>
      </c>
      <c r="N14215" s="6">
        <v>2024</v>
      </c>
    </row>
    <row r="14216" spans="1:14" ht="19.95" customHeight="1">
      <c r="A14216" s="20" t="s">
        <v>290</v>
      </c>
      <c r="B14216" s="20" t="s">
        <v>42</v>
      </c>
      <c r="C14216" s="20" t="s">
        <v>43</v>
      </c>
      <c r="D14216" s="20" t="s">
        <v>16</v>
      </c>
      <c r="E14216" s="20" t="s">
        <v>97</v>
      </c>
      <c r="F14216" s="21"/>
      <c r="G14216" s="20" t="s">
        <v>19</v>
      </c>
      <c r="H14216" s="21" t="s">
        <v>162</v>
      </c>
      <c r="I14216" s="25">
        <v>0.38155</v>
      </c>
      <c r="J14216" s="23">
        <v>12</v>
      </c>
      <c r="K14216" s="12">
        <f t="shared" si="453"/>
        <v>4.5785999999999998</v>
      </c>
      <c r="L14216" s="21" t="s">
        <v>21</v>
      </c>
      <c r="M14216" s="23">
        <f t="shared" si="452"/>
        <v>9.6</v>
      </c>
      <c r="N14216" s="6">
        <v>2024</v>
      </c>
    </row>
    <row r="14217" spans="1:14" ht="19.95" customHeight="1">
      <c r="A14217" s="20" t="s">
        <v>290</v>
      </c>
      <c r="B14217" s="20" t="s">
        <v>42</v>
      </c>
      <c r="C14217" s="20" t="s">
        <v>41</v>
      </c>
      <c r="D14217" s="20" t="s">
        <v>16</v>
      </c>
      <c r="E14217" s="20" t="s">
        <v>97</v>
      </c>
      <c r="F14217" s="21"/>
      <c r="G14217" s="20" t="s">
        <v>19</v>
      </c>
      <c r="H14217" s="21" t="s">
        <v>162</v>
      </c>
      <c r="I14217" s="25">
        <v>0.66437999999999997</v>
      </c>
      <c r="J14217" s="23">
        <v>15</v>
      </c>
      <c r="K14217" s="12">
        <f t="shared" si="453"/>
        <v>9.9657</v>
      </c>
      <c r="L14217" s="21" t="s">
        <v>21</v>
      </c>
      <c r="M14217" s="23">
        <f t="shared" si="452"/>
        <v>12</v>
      </c>
      <c r="N14217" s="6">
        <v>2024</v>
      </c>
    </row>
    <row r="14218" spans="1:14" ht="19.95" customHeight="1">
      <c r="A14218" s="20" t="s">
        <v>380</v>
      </c>
      <c r="B14218" s="20" t="s">
        <v>14</v>
      </c>
      <c r="C14218" s="20" t="s">
        <v>25</v>
      </c>
      <c r="D14218" s="20" t="s">
        <v>16</v>
      </c>
      <c r="E14218" s="20" t="s">
        <v>27</v>
      </c>
      <c r="F14218" s="21"/>
      <c r="G14218" s="20" t="s">
        <v>19</v>
      </c>
      <c r="H14218" s="21" t="s">
        <v>198</v>
      </c>
      <c r="I14218" s="25">
        <v>3.117</v>
      </c>
      <c r="J14218" s="23">
        <v>185.76</v>
      </c>
      <c r="K14218" s="12">
        <f t="shared" si="453"/>
        <v>579.01391999999998</v>
      </c>
      <c r="L14218" s="21" t="s">
        <v>21</v>
      </c>
      <c r="M14218" s="23">
        <f t="shared" si="452"/>
        <v>148.6</v>
      </c>
      <c r="N14218" s="6">
        <v>2024</v>
      </c>
    </row>
    <row r="14219" spans="1:14" ht="19.95" customHeight="1">
      <c r="A14219" s="20" t="s">
        <v>380</v>
      </c>
      <c r="B14219" s="20" t="s">
        <v>42</v>
      </c>
      <c r="C14219" s="20" t="s">
        <v>65</v>
      </c>
      <c r="D14219" s="20" t="s">
        <v>16</v>
      </c>
      <c r="E14219" s="20" t="s">
        <v>27</v>
      </c>
      <c r="F14219" s="21"/>
      <c r="G14219" s="20" t="s">
        <v>19</v>
      </c>
      <c r="H14219" s="21" t="s">
        <v>198</v>
      </c>
      <c r="I14219" s="25">
        <v>1.7588888888888889</v>
      </c>
      <c r="J14219" s="23">
        <v>97</v>
      </c>
      <c r="K14219" s="12">
        <f t="shared" si="453"/>
        <v>170.61222222222221</v>
      </c>
      <c r="L14219" s="21" t="s">
        <v>21</v>
      </c>
      <c r="M14219" s="23">
        <f t="shared" si="452"/>
        <v>77.599999999999994</v>
      </c>
      <c r="N14219" s="6">
        <v>2024</v>
      </c>
    </row>
    <row r="14220" spans="1:14" ht="19.95" customHeight="1">
      <c r="A14220" s="20" t="s">
        <v>158</v>
      </c>
      <c r="B14220" s="20" t="s">
        <v>14</v>
      </c>
      <c r="C14220" s="20" t="s">
        <v>15</v>
      </c>
      <c r="D14220" s="20" t="s">
        <v>16</v>
      </c>
      <c r="E14220" s="20" t="s">
        <v>27</v>
      </c>
      <c r="F14220" s="21"/>
      <c r="G14220" s="20" t="s">
        <v>19</v>
      </c>
      <c r="H14220" s="21" t="s">
        <v>156</v>
      </c>
      <c r="I14220" s="25">
        <v>3.1041322314049588E-2</v>
      </c>
      <c r="J14220" s="23">
        <v>35</v>
      </c>
      <c r="K14220" s="12">
        <f t="shared" si="453"/>
        <v>1.0864462809917357</v>
      </c>
      <c r="L14220" s="21" t="s">
        <v>21</v>
      </c>
      <c r="M14220" s="23">
        <f t="shared" si="452"/>
        <v>28</v>
      </c>
      <c r="N14220" s="6">
        <v>2024</v>
      </c>
    </row>
    <row r="14221" spans="1:14" ht="19.95" customHeight="1">
      <c r="A14221" s="20" t="s">
        <v>290</v>
      </c>
      <c r="B14221" s="20" t="s">
        <v>62</v>
      </c>
      <c r="C14221" s="20" t="s">
        <v>51</v>
      </c>
      <c r="D14221" s="20" t="s">
        <v>66</v>
      </c>
      <c r="E14221" s="20" t="s">
        <v>97</v>
      </c>
      <c r="F14221" s="21"/>
      <c r="G14221" s="20" t="s">
        <v>19</v>
      </c>
      <c r="H14221" s="21" t="s">
        <v>162</v>
      </c>
      <c r="I14221" s="25">
        <v>2.4428000000000001</v>
      </c>
      <c r="J14221" s="23">
        <v>45</v>
      </c>
      <c r="K14221" s="12">
        <f t="shared" si="453"/>
        <v>109.926</v>
      </c>
      <c r="L14221" s="21" t="s">
        <v>21</v>
      </c>
      <c r="M14221" s="23">
        <f t="shared" si="452"/>
        <v>36</v>
      </c>
      <c r="N14221" s="6">
        <v>2024</v>
      </c>
    </row>
    <row r="14222" spans="1:14" ht="19.95" customHeight="1">
      <c r="A14222" s="20" t="s">
        <v>158</v>
      </c>
      <c r="B14222" s="20" t="s">
        <v>14</v>
      </c>
      <c r="C14222" s="20" t="s">
        <v>58</v>
      </c>
      <c r="D14222" s="20" t="s">
        <v>16</v>
      </c>
      <c r="E14222" s="20" t="s">
        <v>27</v>
      </c>
      <c r="F14222" s="21"/>
      <c r="G14222" s="20" t="s">
        <v>19</v>
      </c>
      <c r="H14222" s="21" t="s">
        <v>92</v>
      </c>
      <c r="I14222" s="25">
        <v>0.24823529411764705</v>
      </c>
      <c r="J14222" s="23">
        <v>3.37</v>
      </c>
      <c r="K14222" s="12">
        <f t="shared" si="453"/>
        <v>0.83655294117647061</v>
      </c>
      <c r="L14222" s="21" t="s">
        <v>21</v>
      </c>
      <c r="M14222" s="23">
        <f t="shared" si="452"/>
        <v>2.7</v>
      </c>
      <c r="N14222" s="6">
        <v>2024</v>
      </c>
    </row>
    <row r="14223" spans="1:14" ht="19.95" customHeight="1">
      <c r="A14223" s="20" t="s">
        <v>380</v>
      </c>
      <c r="B14223" s="20" t="s">
        <v>42</v>
      </c>
      <c r="C14223" s="20" t="s">
        <v>43</v>
      </c>
      <c r="D14223" s="20" t="s">
        <v>16</v>
      </c>
      <c r="E14223" s="20" t="s">
        <v>27</v>
      </c>
      <c r="F14223" s="21"/>
      <c r="G14223" s="20" t="s">
        <v>19</v>
      </c>
      <c r="H14223" s="21" t="s">
        <v>198</v>
      </c>
      <c r="I14223" s="25">
        <v>0.45882352941176469</v>
      </c>
      <c r="J14223" s="23">
        <v>8</v>
      </c>
      <c r="K14223" s="12">
        <f t="shared" si="453"/>
        <v>3.6705882352941175</v>
      </c>
      <c r="L14223" s="21" t="s">
        <v>21</v>
      </c>
      <c r="M14223" s="23">
        <f t="shared" si="452"/>
        <v>6.4</v>
      </c>
      <c r="N14223" s="6">
        <v>2024</v>
      </c>
    </row>
    <row r="14224" spans="1:14" ht="19.95" customHeight="1">
      <c r="A14224" s="20" t="s">
        <v>290</v>
      </c>
      <c r="B14224" s="20" t="s">
        <v>42</v>
      </c>
      <c r="C14224" s="20" t="s">
        <v>41</v>
      </c>
      <c r="D14224" s="20" t="s">
        <v>16</v>
      </c>
      <c r="E14224" s="20" t="s">
        <v>97</v>
      </c>
      <c r="F14224" s="21"/>
      <c r="G14224" s="20" t="s">
        <v>19</v>
      </c>
      <c r="H14224" s="21" t="s">
        <v>162</v>
      </c>
      <c r="I14224" s="25">
        <v>0.71470588235294119</v>
      </c>
      <c r="J14224" s="23">
        <v>11</v>
      </c>
      <c r="K14224" s="12">
        <f t="shared" si="453"/>
        <v>7.8617647058823534</v>
      </c>
      <c r="L14224" s="21" t="s">
        <v>21</v>
      </c>
      <c r="M14224" s="23">
        <f t="shared" si="452"/>
        <v>8.8000000000000007</v>
      </c>
      <c r="N14224" s="6">
        <v>2024</v>
      </c>
    </row>
    <row r="14225" spans="1:14" ht="19.95" customHeight="1">
      <c r="A14225" s="20" t="s">
        <v>158</v>
      </c>
      <c r="B14225" s="20" t="s">
        <v>14</v>
      </c>
      <c r="C14225" s="20" t="s">
        <v>58</v>
      </c>
      <c r="D14225" s="20" t="s">
        <v>16</v>
      </c>
      <c r="E14225" s="20" t="s">
        <v>27</v>
      </c>
      <c r="F14225" s="21"/>
      <c r="G14225" s="20" t="s">
        <v>19</v>
      </c>
      <c r="H14225" s="21" t="s">
        <v>92</v>
      </c>
      <c r="I14225" s="25">
        <v>0.24299270072992699</v>
      </c>
      <c r="J14225" s="23">
        <v>8.3800000000000008</v>
      </c>
      <c r="K14225" s="12">
        <f t="shared" si="453"/>
        <v>2.0362788321167882</v>
      </c>
      <c r="L14225" s="21" t="s">
        <v>21</v>
      </c>
      <c r="M14225" s="23">
        <f t="shared" si="452"/>
        <v>6.7</v>
      </c>
      <c r="N14225" s="6">
        <v>2024</v>
      </c>
    </row>
    <row r="14226" spans="1:14" ht="19.95" customHeight="1">
      <c r="A14226" s="20" t="s">
        <v>380</v>
      </c>
      <c r="B14226" s="20" t="s">
        <v>42</v>
      </c>
      <c r="C14226" s="20" t="s">
        <v>43</v>
      </c>
      <c r="D14226" s="20" t="s">
        <v>16</v>
      </c>
      <c r="E14226" s="20" t="s">
        <v>27</v>
      </c>
      <c r="F14226" s="21"/>
      <c r="G14226" s="20" t="s">
        <v>19</v>
      </c>
      <c r="H14226" s="21" t="s">
        <v>198</v>
      </c>
      <c r="I14226" s="25">
        <v>0.45223529411764701</v>
      </c>
      <c r="J14226" s="23">
        <v>8</v>
      </c>
      <c r="K14226" s="12">
        <f t="shared" si="453"/>
        <v>3.6178823529411761</v>
      </c>
      <c r="L14226" s="21" t="s">
        <v>21</v>
      </c>
      <c r="M14226" s="23">
        <f t="shared" si="452"/>
        <v>6.4</v>
      </c>
      <c r="N14226" s="6">
        <v>2024</v>
      </c>
    </row>
    <row r="14227" spans="1:14" ht="19.95" customHeight="1">
      <c r="A14227" s="20" t="s">
        <v>290</v>
      </c>
      <c r="B14227" s="20" t="s">
        <v>42</v>
      </c>
      <c r="C14227" s="20" t="s">
        <v>41</v>
      </c>
      <c r="D14227" s="20" t="s">
        <v>16</v>
      </c>
      <c r="E14227" s="20" t="s">
        <v>97</v>
      </c>
      <c r="F14227" s="21"/>
      <c r="G14227" s="20" t="s">
        <v>19</v>
      </c>
      <c r="H14227" s="21" t="s">
        <v>162</v>
      </c>
      <c r="I14227" s="25">
        <v>0.66852941176470593</v>
      </c>
      <c r="J14227" s="23">
        <v>11</v>
      </c>
      <c r="K14227" s="12">
        <f t="shared" si="453"/>
        <v>7.3538235294117653</v>
      </c>
      <c r="L14227" s="21" t="s">
        <v>21</v>
      </c>
      <c r="M14227" s="23">
        <f t="shared" si="452"/>
        <v>8.8000000000000007</v>
      </c>
      <c r="N14227" s="6">
        <v>2024</v>
      </c>
    </row>
    <row r="14228" spans="1:14" ht="19.95" customHeight="1">
      <c r="A14228" s="20" t="s">
        <v>290</v>
      </c>
      <c r="B14228" s="20" t="s">
        <v>40</v>
      </c>
      <c r="C14228" s="20" t="s">
        <v>57</v>
      </c>
      <c r="D14228" s="20" t="s">
        <v>16</v>
      </c>
      <c r="E14228" s="20" t="s">
        <v>97</v>
      </c>
      <c r="F14228" s="21"/>
      <c r="G14228" s="20" t="s">
        <v>19</v>
      </c>
      <c r="H14228" s="21" t="s">
        <v>162</v>
      </c>
      <c r="I14228" s="25">
        <v>2.8866666666666663</v>
      </c>
      <c r="J14228" s="23">
        <v>44</v>
      </c>
      <c r="K14228" s="12">
        <f t="shared" si="453"/>
        <v>127.01333333333332</v>
      </c>
      <c r="L14228" s="21" t="s">
        <v>21</v>
      </c>
      <c r="M14228" s="23">
        <f t="shared" si="452"/>
        <v>35.200000000000003</v>
      </c>
      <c r="N14228" s="6">
        <v>2024</v>
      </c>
    </row>
    <row r="14229" spans="1:14" ht="19.95" customHeight="1">
      <c r="A14229" s="20" t="s">
        <v>153</v>
      </c>
      <c r="B14229" s="20" t="s">
        <v>42</v>
      </c>
      <c r="C14229" s="20" t="s">
        <v>43</v>
      </c>
      <c r="D14229" s="20" t="s">
        <v>16</v>
      </c>
      <c r="E14229" s="20" t="s">
        <v>27</v>
      </c>
      <c r="F14229" s="21"/>
      <c r="G14229" s="20" t="s">
        <v>19</v>
      </c>
      <c r="H14229" s="21" t="s">
        <v>156</v>
      </c>
      <c r="I14229" s="25">
        <v>0.46168831168831165</v>
      </c>
      <c r="J14229" s="23">
        <v>2.2000000000000002</v>
      </c>
      <c r="K14229" s="12">
        <f t="shared" si="453"/>
        <v>1.0157142857142858</v>
      </c>
      <c r="L14229" s="21" t="s">
        <v>21</v>
      </c>
      <c r="M14229" s="23">
        <f t="shared" si="452"/>
        <v>1.8</v>
      </c>
      <c r="N14229" s="6">
        <v>2024</v>
      </c>
    </row>
    <row r="14230" spans="1:14" ht="19.95" customHeight="1">
      <c r="A14230" s="20" t="s">
        <v>259</v>
      </c>
      <c r="B14230" s="20" t="s">
        <v>42</v>
      </c>
      <c r="C14230" s="20" t="s">
        <v>43</v>
      </c>
      <c r="D14230" s="20" t="s">
        <v>16</v>
      </c>
      <c r="E14230" s="20" t="s">
        <v>27</v>
      </c>
      <c r="F14230" s="21"/>
      <c r="G14230" s="20" t="s">
        <v>19</v>
      </c>
      <c r="H14230" s="21" t="s">
        <v>20</v>
      </c>
      <c r="I14230" s="25">
        <v>0.38548815165876776</v>
      </c>
      <c r="J14230" s="23">
        <v>2.2000000000000002</v>
      </c>
      <c r="K14230" s="12">
        <f t="shared" si="453"/>
        <v>0.84807393364928918</v>
      </c>
      <c r="L14230" s="21" t="s">
        <v>21</v>
      </c>
      <c r="M14230" s="23">
        <f t="shared" si="452"/>
        <v>1.8</v>
      </c>
      <c r="N14230" s="6">
        <v>2024</v>
      </c>
    </row>
    <row r="14231" spans="1:14" ht="19.95" customHeight="1">
      <c r="A14231" s="20" t="s">
        <v>276</v>
      </c>
      <c r="B14231" s="20" t="s">
        <v>42</v>
      </c>
      <c r="C14231" s="20" t="s">
        <v>43</v>
      </c>
      <c r="D14231" s="20" t="s">
        <v>16</v>
      </c>
      <c r="E14231" s="20" t="s">
        <v>189</v>
      </c>
      <c r="F14231" s="21"/>
      <c r="G14231" s="20" t="s">
        <v>19</v>
      </c>
      <c r="H14231" s="21" t="s">
        <v>92</v>
      </c>
      <c r="I14231" s="25">
        <v>0.42332236842105264</v>
      </c>
      <c r="J14231" s="23">
        <v>1.85</v>
      </c>
      <c r="K14231" s="12">
        <f t="shared" si="453"/>
        <v>0.78314638157894745</v>
      </c>
      <c r="L14231" s="21" t="s">
        <v>21</v>
      </c>
      <c r="M14231" s="23">
        <f t="shared" si="452"/>
        <v>1.5</v>
      </c>
      <c r="N14231" s="6">
        <v>2024</v>
      </c>
    </row>
    <row r="14232" spans="1:14" ht="19.95" customHeight="1">
      <c r="A14232" s="20" t="s">
        <v>248</v>
      </c>
      <c r="B14232" s="20" t="s">
        <v>42</v>
      </c>
      <c r="C14232" s="20" t="s">
        <v>43</v>
      </c>
      <c r="D14232" s="20" t="s">
        <v>16</v>
      </c>
      <c r="E14232" s="20" t="s">
        <v>202</v>
      </c>
      <c r="F14232" s="21"/>
      <c r="G14232" s="20" t="s">
        <v>19</v>
      </c>
      <c r="H14232" s="21" t="s">
        <v>162</v>
      </c>
      <c r="I14232" s="25">
        <v>0.59971491228070184</v>
      </c>
      <c r="J14232" s="23">
        <v>0.38</v>
      </c>
      <c r="K14232" s="12">
        <f t="shared" si="453"/>
        <v>0.22789166666666671</v>
      </c>
      <c r="L14232" s="21" t="s">
        <v>21</v>
      </c>
      <c r="M14232" s="23">
        <f t="shared" si="452"/>
        <v>0.3</v>
      </c>
      <c r="N14232" s="6">
        <v>2024</v>
      </c>
    </row>
    <row r="14233" spans="1:14" ht="19.95" customHeight="1">
      <c r="A14233" s="20" t="s">
        <v>186</v>
      </c>
      <c r="B14233" s="20" t="s">
        <v>42</v>
      </c>
      <c r="C14233" s="20" t="s">
        <v>43</v>
      </c>
      <c r="D14233" s="20" t="s">
        <v>16</v>
      </c>
      <c r="E14233" s="20" t="s">
        <v>155</v>
      </c>
      <c r="F14233" s="21"/>
      <c r="G14233" s="20" t="s">
        <v>19</v>
      </c>
      <c r="H14233" s="21" t="s">
        <v>92</v>
      </c>
      <c r="I14233" s="25">
        <v>0.43860883797054012</v>
      </c>
      <c r="J14233" s="23">
        <v>0.72</v>
      </c>
      <c r="K14233" s="12">
        <f t="shared" si="453"/>
        <v>0.31579836333878886</v>
      </c>
      <c r="L14233" s="21" t="s">
        <v>21</v>
      </c>
      <c r="M14233" s="23">
        <f t="shared" si="452"/>
        <v>0.6</v>
      </c>
      <c r="N14233" s="6">
        <v>2024</v>
      </c>
    </row>
    <row r="14234" spans="1:14" ht="19.95" customHeight="1">
      <c r="A14234" s="20" t="s">
        <v>339</v>
      </c>
      <c r="B14234" s="20" t="s">
        <v>42</v>
      </c>
      <c r="C14234" s="20" t="s">
        <v>43</v>
      </c>
      <c r="D14234" s="20" t="s">
        <v>16</v>
      </c>
      <c r="E14234" s="20" t="s">
        <v>73</v>
      </c>
      <c r="F14234" s="21"/>
      <c r="G14234" s="20" t="s">
        <v>19</v>
      </c>
      <c r="H14234" s="21" t="s">
        <v>198</v>
      </c>
      <c r="I14234" s="25">
        <v>0.56967532467532467</v>
      </c>
      <c r="J14234" s="23">
        <v>1</v>
      </c>
      <c r="K14234" s="12">
        <f t="shared" si="453"/>
        <v>0.56967532467532467</v>
      </c>
      <c r="L14234" s="21" t="s">
        <v>21</v>
      </c>
      <c r="M14234" s="23">
        <f t="shared" si="452"/>
        <v>0.8</v>
      </c>
      <c r="N14234" s="6">
        <v>2024</v>
      </c>
    </row>
    <row r="14235" spans="1:14" ht="19.95" customHeight="1">
      <c r="A14235" s="20" t="s">
        <v>85</v>
      </c>
      <c r="B14235" s="20" t="s">
        <v>42</v>
      </c>
      <c r="C14235" s="20" t="s">
        <v>43</v>
      </c>
      <c r="D14235" s="20" t="s">
        <v>16</v>
      </c>
      <c r="E14235" s="20" t="s">
        <v>73</v>
      </c>
      <c r="F14235" s="21"/>
      <c r="G14235" s="20" t="s">
        <v>19</v>
      </c>
      <c r="H14235" s="21" t="s">
        <v>87</v>
      </c>
      <c r="I14235" s="25">
        <v>0.43274999999999997</v>
      </c>
      <c r="J14235" s="23">
        <v>0.85</v>
      </c>
      <c r="K14235" s="12">
        <f t="shared" si="453"/>
        <v>0.36783749999999998</v>
      </c>
      <c r="L14235" s="21" t="s">
        <v>21</v>
      </c>
      <c r="M14235" s="23">
        <f t="shared" si="452"/>
        <v>0.7</v>
      </c>
      <c r="N14235" s="6">
        <v>2024</v>
      </c>
    </row>
    <row r="14236" spans="1:14" ht="19.95" customHeight="1">
      <c r="A14236" s="20" t="s">
        <v>290</v>
      </c>
      <c r="B14236" s="20" t="s">
        <v>33</v>
      </c>
      <c r="C14236" s="20" t="s">
        <v>69</v>
      </c>
      <c r="D14236" s="20" t="s">
        <v>16</v>
      </c>
      <c r="E14236" s="20" t="s">
        <v>288</v>
      </c>
      <c r="F14236" s="21"/>
      <c r="G14236" s="20" t="s">
        <v>19</v>
      </c>
      <c r="H14236" s="21" t="s">
        <v>162</v>
      </c>
      <c r="I14236" s="25">
        <v>0.18630952380952381</v>
      </c>
      <c r="J14236" s="23">
        <v>12</v>
      </c>
      <c r="K14236" s="12">
        <f t="shared" si="453"/>
        <v>2.2357142857142858</v>
      </c>
      <c r="L14236" s="21" t="s">
        <v>21</v>
      </c>
      <c r="M14236" s="23">
        <f t="shared" si="452"/>
        <v>9.6</v>
      </c>
      <c r="N14236" s="6">
        <v>2024</v>
      </c>
    </row>
    <row r="14237" spans="1:14" ht="19.95" customHeight="1">
      <c r="A14237" s="20" t="s">
        <v>290</v>
      </c>
      <c r="B14237" s="20" t="s">
        <v>42</v>
      </c>
      <c r="C14237" s="20" t="s">
        <v>41</v>
      </c>
      <c r="D14237" s="20" t="s">
        <v>16</v>
      </c>
      <c r="E14237" s="20" t="s">
        <v>288</v>
      </c>
      <c r="F14237" s="21"/>
      <c r="G14237" s="20" t="s">
        <v>19</v>
      </c>
      <c r="H14237" s="21" t="s">
        <v>162</v>
      </c>
      <c r="I14237" s="25">
        <v>0.656984126984127</v>
      </c>
      <c r="J14237" s="23">
        <v>15</v>
      </c>
      <c r="K14237" s="12">
        <f t="shared" si="453"/>
        <v>9.8547619047619044</v>
      </c>
      <c r="L14237" s="21" t="s">
        <v>21</v>
      </c>
      <c r="M14237" s="23">
        <f t="shared" si="452"/>
        <v>12</v>
      </c>
      <c r="N14237" s="6">
        <v>2024</v>
      </c>
    </row>
    <row r="14238" spans="1:14" ht="19.95" customHeight="1">
      <c r="A14238" s="20" t="s">
        <v>355</v>
      </c>
      <c r="B14238" s="20" t="s">
        <v>42</v>
      </c>
      <c r="C14238" s="20" t="s">
        <v>44</v>
      </c>
      <c r="D14238" s="20" t="s">
        <v>16</v>
      </c>
      <c r="E14238" s="20" t="s">
        <v>27</v>
      </c>
      <c r="F14238" s="21"/>
      <c r="G14238" s="20" t="s">
        <v>19</v>
      </c>
      <c r="H14238" s="21" t="s">
        <v>156</v>
      </c>
      <c r="I14238" s="25">
        <v>0.27052139037433154</v>
      </c>
      <c r="J14238" s="23">
        <v>2.75</v>
      </c>
      <c r="K14238" s="12">
        <f t="shared" si="453"/>
        <v>0.74393382352941173</v>
      </c>
      <c r="L14238" s="21" t="s">
        <v>21</v>
      </c>
      <c r="M14238" s="23">
        <f t="shared" si="452"/>
        <v>2.2000000000000002</v>
      </c>
      <c r="N14238" s="6">
        <v>2024</v>
      </c>
    </row>
    <row r="14239" spans="1:14" ht="19.95" customHeight="1">
      <c r="A14239" s="20" t="s">
        <v>395</v>
      </c>
      <c r="B14239" s="20" t="s">
        <v>33</v>
      </c>
      <c r="C14239" s="20" t="s">
        <v>41</v>
      </c>
      <c r="D14239" s="20" t="s">
        <v>16</v>
      </c>
      <c r="E14239" s="20" t="s">
        <v>27</v>
      </c>
      <c r="F14239" s="21"/>
      <c r="G14239" s="20" t="s">
        <v>19</v>
      </c>
      <c r="H14239" s="21" t="s">
        <v>247</v>
      </c>
      <c r="I14239" s="25">
        <v>0.57475830815709972</v>
      </c>
      <c r="J14239" s="23">
        <v>3.75</v>
      </c>
      <c r="K14239" s="12">
        <f t="shared" si="453"/>
        <v>2.1553436555891241</v>
      </c>
      <c r="L14239" s="21" t="s">
        <v>21</v>
      </c>
      <c r="M14239" s="23">
        <f t="shared" si="452"/>
        <v>3</v>
      </c>
      <c r="N14239" s="6">
        <v>2024</v>
      </c>
    </row>
    <row r="14240" spans="1:14" ht="19.95" customHeight="1">
      <c r="A14240" s="20" t="s">
        <v>257</v>
      </c>
      <c r="B14240" s="20" t="s">
        <v>42</v>
      </c>
      <c r="C14240" s="20" t="s">
        <v>57</v>
      </c>
      <c r="D14240" s="20" t="s">
        <v>16</v>
      </c>
      <c r="E14240" s="20" t="s">
        <v>202</v>
      </c>
      <c r="F14240" s="21"/>
      <c r="G14240" s="20" t="s">
        <v>19</v>
      </c>
      <c r="H14240" s="21" t="s">
        <v>198</v>
      </c>
      <c r="I14240" s="25">
        <v>2.9952999999999999</v>
      </c>
      <c r="J14240" s="23">
        <v>1.45</v>
      </c>
      <c r="K14240" s="12">
        <f t="shared" si="453"/>
        <v>4.3431850000000001</v>
      </c>
      <c r="L14240" s="21" t="s">
        <v>21</v>
      </c>
      <c r="M14240" s="23">
        <f t="shared" si="452"/>
        <v>1.2</v>
      </c>
      <c r="N14240" s="6">
        <v>2024</v>
      </c>
    </row>
    <row r="14241" spans="1:14" ht="19.95" customHeight="1">
      <c r="A14241" s="20" t="s">
        <v>257</v>
      </c>
      <c r="B14241" s="20" t="s">
        <v>42</v>
      </c>
      <c r="C14241" s="20" t="s">
        <v>65</v>
      </c>
      <c r="D14241" s="20" t="s">
        <v>16</v>
      </c>
      <c r="E14241" s="20" t="s">
        <v>202</v>
      </c>
      <c r="F14241" s="21"/>
      <c r="G14241" s="20" t="s">
        <v>19</v>
      </c>
      <c r="H14241" s="21" t="s">
        <v>198</v>
      </c>
      <c r="I14241" s="25">
        <v>2.1490999999999998</v>
      </c>
      <c r="J14241" s="23">
        <v>1.25</v>
      </c>
      <c r="K14241" s="12">
        <f t="shared" si="453"/>
        <v>2.686375</v>
      </c>
      <c r="L14241" s="21" t="s">
        <v>21</v>
      </c>
      <c r="M14241" s="23">
        <f t="shared" si="452"/>
        <v>1</v>
      </c>
      <c r="N14241" s="6">
        <v>2024</v>
      </c>
    </row>
    <row r="14242" spans="1:14" ht="19.95" customHeight="1">
      <c r="A14242" s="20" t="s">
        <v>257</v>
      </c>
      <c r="B14242" s="20" t="s">
        <v>42</v>
      </c>
      <c r="C14242" s="20" t="s">
        <v>65</v>
      </c>
      <c r="D14242" s="20" t="s">
        <v>16</v>
      </c>
      <c r="E14242" s="20" t="s">
        <v>202</v>
      </c>
      <c r="F14242" s="21"/>
      <c r="G14242" s="20" t="s">
        <v>19</v>
      </c>
      <c r="H14242" s="21" t="s">
        <v>198</v>
      </c>
      <c r="I14242" s="25">
        <v>2.0609999999999999</v>
      </c>
      <c r="J14242" s="23">
        <v>1.25</v>
      </c>
      <c r="K14242" s="12">
        <f t="shared" si="453"/>
        <v>2.5762499999999999</v>
      </c>
      <c r="L14242" s="21" t="s">
        <v>21</v>
      </c>
      <c r="M14242" s="23">
        <f t="shared" si="452"/>
        <v>1</v>
      </c>
      <c r="N14242" s="6">
        <v>2024</v>
      </c>
    </row>
    <row r="14243" spans="1:14" ht="19.95" customHeight="1">
      <c r="A14243" s="20" t="s">
        <v>248</v>
      </c>
      <c r="B14243" s="20" t="s">
        <v>42</v>
      </c>
      <c r="C14243" s="20" t="s">
        <v>44</v>
      </c>
      <c r="D14243" s="20" t="s">
        <v>16</v>
      </c>
      <c r="E14243" s="20" t="s">
        <v>202</v>
      </c>
      <c r="F14243" s="21"/>
      <c r="G14243" s="20" t="s">
        <v>19</v>
      </c>
      <c r="H14243" s="21" t="s">
        <v>162</v>
      </c>
      <c r="I14243" s="25">
        <v>0.22446013289036545</v>
      </c>
      <c r="J14243" s="23">
        <v>0.75</v>
      </c>
      <c r="K14243" s="12">
        <f t="shared" si="453"/>
        <v>0.16834509966777408</v>
      </c>
      <c r="L14243" s="21" t="s">
        <v>21</v>
      </c>
      <c r="M14243" s="23">
        <f t="shared" si="452"/>
        <v>0.6</v>
      </c>
      <c r="N14243" s="6">
        <v>2024</v>
      </c>
    </row>
    <row r="14244" spans="1:14" ht="19.95" customHeight="1">
      <c r="A14244" s="20" t="s">
        <v>257</v>
      </c>
      <c r="B14244" s="20" t="s">
        <v>42</v>
      </c>
      <c r="C14244" s="20" t="s">
        <v>61</v>
      </c>
      <c r="D14244" s="20" t="s">
        <v>16</v>
      </c>
      <c r="E14244" s="20" t="s">
        <v>202</v>
      </c>
      <c r="F14244" s="21"/>
      <c r="G14244" s="20" t="s">
        <v>19</v>
      </c>
      <c r="H14244" s="21" t="s">
        <v>198</v>
      </c>
      <c r="I14244" s="25">
        <v>6.7643333333333331</v>
      </c>
      <c r="J14244" s="23">
        <v>1.45</v>
      </c>
      <c r="K14244" s="12">
        <f t="shared" si="453"/>
        <v>9.8082833333333319</v>
      </c>
      <c r="L14244" s="21" t="s">
        <v>21</v>
      </c>
      <c r="M14244" s="23">
        <f t="shared" si="452"/>
        <v>1.2</v>
      </c>
      <c r="N14244" s="6">
        <v>2024</v>
      </c>
    </row>
    <row r="14245" spans="1:14" ht="19.95" customHeight="1">
      <c r="A14245" s="20" t="s">
        <v>355</v>
      </c>
      <c r="B14245" s="20" t="s">
        <v>42</v>
      </c>
      <c r="C14245" s="20" t="s">
        <v>61</v>
      </c>
      <c r="D14245" s="20" t="s">
        <v>16</v>
      </c>
      <c r="E14245" s="20" t="s">
        <v>27</v>
      </c>
      <c r="F14245" s="21"/>
      <c r="G14245" s="20" t="s">
        <v>19</v>
      </c>
      <c r="H14245" s="21" t="s">
        <v>156</v>
      </c>
      <c r="I14245" s="25">
        <v>9.5569333333333333</v>
      </c>
      <c r="J14245" s="23">
        <v>3.4</v>
      </c>
      <c r="K14245" s="12">
        <f t="shared" si="453"/>
        <v>32.49357333333333</v>
      </c>
      <c r="L14245" s="21" t="s">
        <v>21</v>
      </c>
      <c r="M14245" s="23">
        <f t="shared" si="452"/>
        <v>2.7</v>
      </c>
      <c r="N14245" s="6">
        <v>2024</v>
      </c>
    </row>
    <row r="14246" spans="1:14" ht="19.95" customHeight="1">
      <c r="A14246" s="20" t="s">
        <v>300</v>
      </c>
      <c r="B14246" s="20" t="s">
        <v>42</v>
      </c>
      <c r="C14246" s="20" t="s">
        <v>43</v>
      </c>
      <c r="D14246" s="20" t="s">
        <v>16</v>
      </c>
      <c r="E14246" s="20" t="s">
        <v>27</v>
      </c>
      <c r="F14246" s="21"/>
      <c r="G14246" s="20" t="s">
        <v>19</v>
      </c>
      <c r="H14246" s="21" t="s">
        <v>156</v>
      </c>
      <c r="I14246" s="25">
        <v>0.47168627450980394</v>
      </c>
      <c r="J14246" s="23">
        <v>8.4</v>
      </c>
      <c r="K14246" s="12">
        <f t="shared" si="453"/>
        <v>3.962164705882353</v>
      </c>
      <c r="L14246" s="21" t="s">
        <v>21</v>
      </c>
      <c r="M14246" s="23">
        <f t="shared" si="452"/>
        <v>6.7</v>
      </c>
      <c r="N14246" s="6">
        <v>2024</v>
      </c>
    </row>
    <row r="14247" spans="1:14" ht="19.95" customHeight="1">
      <c r="A14247" s="20" t="s">
        <v>308</v>
      </c>
      <c r="B14247" s="20" t="s">
        <v>33</v>
      </c>
      <c r="C14247" s="20" t="s">
        <v>44</v>
      </c>
      <c r="D14247" s="20" t="s">
        <v>16</v>
      </c>
      <c r="E14247" s="20" t="s">
        <v>147</v>
      </c>
      <c r="F14247" s="21"/>
      <c r="G14247" s="20" t="s">
        <v>19</v>
      </c>
      <c r="H14247" s="21" t="s">
        <v>172</v>
      </c>
      <c r="I14247" s="25">
        <v>9.7513661202185783E-2</v>
      </c>
      <c r="J14247" s="23">
        <v>4.75</v>
      </c>
      <c r="K14247" s="12">
        <f t="shared" si="453"/>
        <v>0.46318989071038247</v>
      </c>
      <c r="L14247" s="21" t="s">
        <v>21</v>
      </c>
      <c r="M14247" s="23">
        <f t="shared" si="452"/>
        <v>3.8</v>
      </c>
      <c r="N14247" s="6">
        <v>2024</v>
      </c>
    </row>
    <row r="14248" spans="1:14" ht="19.95" customHeight="1">
      <c r="A14248" s="20" t="s">
        <v>308</v>
      </c>
      <c r="B14248" s="20" t="s">
        <v>42</v>
      </c>
      <c r="C14248" s="20" t="s">
        <v>41</v>
      </c>
      <c r="D14248" s="20" t="s">
        <v>16</v>
      </c>
      <c r="E14248" s="20" t="s">
        <v>147</v>
      </c>
      <c r="F14248" s="21"/>
      <c r="G14248" s="20" t="s">
        <v>19</v>
      </c>
      <c r="H14248" s="21" t="s">
        <v>172</v>
      </c>
      <c r="I14248" s="25">
        <v>0.47676190476190478</v>
      </c>
      <c r="J14248" s="23">
        <v>4.08</v>
      </c>
      <c r="K14248" s="12">
        <f t="shared" si="453"/>
        <v>1.9451885714285715</v>
      </c>
      <c r="L14248" s="21" t="s">
        <v>21</v>
      </c>
      <c r="M14248" s="23">
        <f t="shared" si="452"/>
        <v>3.3</v>
      </c>
      <c r="N14248" s="6">
        <v>2024</v>
      </c>
    </row>
    <row r="14249" spans="1:14" ht="19.95" customHeight="1">
      <c r="A14249" s="20" t="s">
        <v>261</v>
      </c>
      <c r="B14249" s="20" t="s">
        <v>14</v>
      </c>
      <c r="C14249" s="20" t="s">
        <v>45</v>
      </c>
      <c r="D14249" s="20" t="s">
        <v>16</v>
      </c>
      <c r="E14249" s="20" t="s">
        <v>27</v>
      </c>
      <c r="F14249" s="21"/>
      <c r="G14249" s="20" t="s">
        <v>19</v>
      </c>
      <c r="H14249" s="21" t="s">
        <v>262</v>
      </c>
      <c r="I14249" s="25">
        <v>0.15555555555555556</v>
      </c>
      <c r="J14249" s="23">
        <v>5.5</v>
      </c>
      <c r="K14249" s="12">
        <f t="shared" si="453"/>
        <v>0.85555555555555562</v>
      </c>
      <c r="L14249" s="21" t="s">
        <v>21</v>
      </c>
      <c r="M14249" s="23">
        <f t="shared" si="452"/>
        <v>4.4000000000000004</v>
      </c>
      <c r="N14249" s="6">
        <v>2024</v>
      </c>
    </row>
    <row r="14250" spans="1:14" ht="19.95" customHeight="1">
      <c r="A14250" s="20" t="s">
        <v>261</v>
      </c>
      <c r="B14250" s="20" t="s">
        <v>33</v>
      </c>
      <c r="C14250" s="20" t="s">
        <v>43</v>
      </c>
      <c r="D14250" s="20" t="s">
        <v>16</v>
      </c>
      <c r="E14250" s="20" t="s">
        <v>27</v>
      </c>
      <c r="F14250" s="21"/>
      <c r="G14250" s="20" t="s">
        <v>19</v>
      </c>
      <c r="H14250" s="21" t="s">
        <v>262</v>
      </c>
      <c r="I14250" s="25">
        <v>0.54444444444444451</v>
      </c>
      <c r="J14250" s="23">
        <v>5.25</v>
      </c>
      <c r="K14250" s="12">
        <f t="shared" si="453"/>
        <v>2.8583333333333338</v>
      </c>
      <c r="L14250" s="21" t="s">
        <v>21</v>
      </c>
      <c r="M14250" s="23">
        <f t="shared" si="452"/>
        <v>4.2</v>
      </c>
      <c r="N14250" s="6">
        <v>2024</v>
      </c>
    </row>
    <row r="14251" spans="1:14" ht="19.95" customHeight="1">
      <c r="A14251" s="20" t="s">
        <v>261</v>
      </c>
      <c r="B14251" s="20" t="s">
        <v>42</v>
      </c>
      <c r="C14251" s="20" t="s">
        <v>43</v>
      </c>
      <c r="D14251" s="20" t="s">
        <v>16</v>
      </c>
      <c r="E14251" s="20" t="s">
        <v>27</v>
      </c>
      <c r="F14251" s="21"/>
      <c r="G14251" s="20" t="s">
        <v>19</v>
      </c>
      <c r="H14251" s="21" t="s">
        <v>262</v>
      </c>
      <c r="I14251" s="25">
        <v>0.61111111111111116</v>
      </c>
      <c r="J14251" s="23">
        <v>5</v>
      </c>
      <c r="K14251" s="12">
        <f t="shared" si="453"/>
        <v>3.0555555555555558</v>
      </c>
      <c r="L14251" s="21" t="s">
        <v>21</v>
      </c>
      <c r="M14251" s="23">
        <f t="shared" si="452"/>
        <v>4</v>
      </c>
      <c r="N14251" s="6">
        <v>2024</v>
      </c>
    </row>
    <row r="14252" spans="1:14" ht="19.95" customHeight="1">
      <c r="A14252" s="20" t="s">
        <v>339</v>
      </c>
      <c r="B14252" s="20" t="s">
        <v>24</v>
      </c>
      <c r="C14252" s="20" t="s">
        <v>36</v>
      </c>
      <c r="D14252" s="20" t="s">
        <v>16</v>
      </c>
      <c r="E14252" s="20" t="s">
        <v>202</v>
      </c>
      <c r="F14252" s="21"/>
      <c r="G14252" s="20" t="s">
        <v>19</v>
      </c>
      <c r="H14252" s="21" t="s">
        <v>198</v>
      </c>
      <c r="I14252" s="25">
        <v>0.59349206349206352</v>
      </c>
      <c r="J14252" s="23">
        <v>2</v>
      </c>
      <c r="K14252" s="12">
        <f t="shared" si="453"/>
        <v>1.186984126984127</v>
      </c>
      <c r="L14252" s="21" t="s">
        <v>21</v>
      </c>
      <c r="M14252" s="23">
        <f t="shared" si="452"/>
        <v>1.6</v>
      </c>
      <c r="N14252" s="6">
        <v>2024</v>
      </c>
    </row>
    <row r="14253" spans="1:14" ht="19.95" customHeight="1">
      <c r="A14253" s="20" t="s">
        <v>380</v>
      </c>
      <c r="B14253" s="20" t="s">
        <v>33</v>
      </c>
      <c r="C14253" s="20" t="s">
        <v>41</v>
      </c>
      <c r="D14253" s="20" t="s">
        <v>26</v>
      </c>
      <c r="E14253" s="20" t="s">
        <v>27</v>
      </c>
      <c r="F14253" s="21"/>
      <c r="G14253" s="20" t="s">
        <v>19</v>
      </c>
      <c r="H14253" s="21" t="s">
        <v>198</v>
      </c>
      <c r="I14253" s="25">
        <v>0.62850000000000006</v>
      </c>
      <c r="J14253" s="23">
        <v>16.5</v>
      </c>
      <c r="K14253" s="12">
        <f>I14253*J14253</f>
        <v>10.37025</v>
      </c>
      <c r="L14253" s="21" t="s">
        <v>21</v>
      </c>
      <c r="M14253" s="23">
        <f t="shared" si="452"/>
        <v>13.2</v>
      </c>
      <c r="N14253" s="6">
        <v>2024</v>
      </c>
    </row>
    <row r="14254" spans="1:14" ht="19.95" customHeight="1">
      <c r="A14254" s="20" t="s">
        <v>380</v>
      </c>
      <c r="B14254" s="20" t="s">
        <v>33</v>
      </c>
      <c r="C14254" s="20" t="s">
        <v>44</v>
      </c>
      <c r="D14254" s="20" t="s">
        <v>26</v>
      </c>
      <c r="E14254" s="20" t="s">
        <v>27</v>
      </c>
      <c r="F14254" s="21"/>
      <c r="G14254" s="20" t="s">
        <v>19</v>
      </c>
      <c r="H14254" s="21" t="s">
        <v>198</v>
      </c>
      <c r="I14254" s="25">
        <v>0.15422307692307693</v>
      </c>
      <c r="J14254" s="23">
        <v>6.25</v>
      </c>
      <c r="K14254" s="12">
        <f t="shared" ref="K14254:K14276" si="454">I14254*J14254</f>
        <v>0.96389423076923086</v>
      </c>
      <c r="L14254" s="21" t="s">
        <v>21</v>
      </c>
      <c r="M14254" s="23">
        <f t="shared" si="452"/>
        <v>5</v>
      </c>
      <c r="N14254" s="6">
        <v>2024</v>
      </c>
    </row>
    <row r="14255" spans="1:14" ht="19.95" customHeight="1">
      <c r="A14255" s="20" t="s">
        <v>85</v>
      </c>
      <c r="B14255" s="20" t="s">
        <v>42</v>
      </c>
      <c r="C14255" s="20" t="s">
        <v>31</v>
      </c>
      <c r="D14255" s="20" t="s">
        <v>26</v>
      </c>
      <c r="E14255" s="20" t="s">
        <v>73</v>
      </c>
      <c r="F14255" s="21"/>
      <c r="G14255" s="20" t="s">
        <v>19</v>
      </c>
      <c r="H14255" s="21" t="s">
        <v>87</v>
      </c>
      <c r="I14255" s="25">
        <v>1.1556875</v>
      </c>
      <c r="J14255" s="23">
        <v>0.72</v>
      </c>
      <c r="K14255" s="12">
        <f t="shared" si="454"/>
        <v>0.83209499999999992</v>
      </c>
      <c r="L14255" s="21" t="s">
        <v>21</v>
      </c>
      <c r="M14255" s="23">
        <f t="shared" si="452"/>
        <v>0.6</v>
      </c>
      <c r="N14255" s="6">
        <v>2024</v>
      </c>
    </row>
    <row r="14256" spans="1:14" ht="19.95" customHeight="1">
      <c r="A14256" s="20" t="s">
        <v>158</v>
      </c>
      <c r="B14256" s="20" t="s">
        <v>14</v>
      </c>
      <c r="C14256" s="20" t="s">
        <v>15</v>
      </c>
      <c r="D14256" s="20" t="s">
        <v>16</v>
      </c>
      <c r="E14256" s="20" t="s">
        <v>27</v>
      </c>
      <c r="F14256" s="21"/>
      <c r="G14256" s="20" t="s">
        <v>19</v>
      </c>
      <c r="H14256" s="21" t="s">
        <v>92</v>
      </c>
      <c r="I14256" s="25">
        <v>3.5999999999999997E-2</v>
      </c>
      <c r="J14256" s="23">
        <v>36</v>
      </c>
      <c r="K14256" s="12">
        <f t="shared" si="454"/>
        <v>1.2959999999999998</v>
      </c>
      <c r="L14256" s="21" t="s">
        <v>21</v>
      </c>
      <c r="M14256" s="23">
        <f t="shared" si="452"/>
        <v>28.8</v>
      </c>
      <c r="N14256" s="6">
        <v>2024</v>
      </c>
    </row>
    <row r="14257" spans="1:14" ht="19.95" customHeight="1">
      <c r="A14257" s="20" t="s">
        <v>200</v>
      </c>
      <c r="B14257" s="20" t="s">
        <v>14</v>
      </c>
      <c r="C14257" s="20" t="s">
        <v>58</v>
      </c>
      <c r="D14257" s="20" t="s">
        <v>16</v>
      </c>
      <c r="E14257" s="20" t="s">
        <v>199</v>
      </c>
      <c r="F14257" s="21"/>
      <c r="G14257" s="20" t="s">
        <v>19</v>
      </c>
      <c r="H14257" s="21" t="s">
        <v>198</v>
      </c>
      <c r="I14257" s="25">
        <v>0.31953333333333334</v>
      </c>
      <c r="J14257" s="23">
        <v>6.91</v>
      </c>
      <c r="K14257" s="12">
        <f t="shared" si="454"/>
        <v>2.2079753333333332</v>
      </c>
      <c r="L14257" s="21" t="s">
        <v>21</v>
      </c>
      <c r="M14257" s="23">
        <f t="shared" si="452"/>
        <v>5.5</v>
      </c>
      <c r="N14257" s="6">
        <v>2024</v>
      </c>
    </row>
    <row r="14258" spans="1:14" ht="19.95" customHeight="1">
      <c r="A14258" s="20" t="s">
        <v>339</v>
      </c>
      <c r="B14258" s="20" t="s">
        <v>24</v>
      </c>
      <c r="C14258" s="20" t="s">
        <v>58</v>
      </c>
      <c r="D14258" s="20" t="s">
        <v>16</v>
      </c>
      <c r="E14258" s="20" t="s">
        <v>73</v>
      </c>
      <c r="F14258" s="21"/>
      <c r="G14258" s="20" t="s">
        <v>19</v>
      </c>
      <c r="H14258" s="21" t="s">
        <v>198</v>
      </c>
      <c r="I14258" s="25">
        <v>0.29453333333333331</v>
      </c>
      <c r="J14258" s="23">
        <v>1.25</v>
      </c>
      <c r="K14258" s="12">
        <f t="shared" si="454"/>
        <v>0.36816666666666664</v>
      </c>
      <c r="L14258" s="21" t="s">
        <v>21</v>
      </c>
      <c r="M14258" s="23">
        <f t="shared" si="452"/>
        <v>1</v>
      </c>
      <c r="N14258" s="6">
        <v>2024</v>
      </c>
    </row>
    <row r="14259" spans="1:14" ht="19.95" customHeight="1">
      <c r="A14259" s="20" t="s">
        <v>290</v>
      </c>
      <c r="B14259" s="20" t="s">
        <v>42</v>
      </c>
      <c r="C14259" s="20" t="s">
        <v>72</v>
      </c>
      <c r="D14259" s="20" t="s">
        <v>16</v>
      </c>
      <c r="E14259" s="20" t="s">
        <v>97</v>
      </c>
      <c r="F14259" s="21"/>
      <c r="G14259" s="20" t="s">
        <v>19</v>
      </c>
      <c r="H14259" s="21" t="s">
        <v>162</v>
      </c>
      <c r="I14259" s="25">
        <v>0.27466666666666667</v>
      </c>
      <c r="J14259" s="23">
        <v>8.5</v>
      </c>
      <c r="K14259" s="12">
        <f t="shared" si="454"/>
        <v>2.3346666666666667</v>
      </c>
      <c r="L14259" s="21" t="s">
        <v>21</v>
      </c>
      <c r="M14259" s="23">
        <f t="shared" si="452"/>
        <v>6.8</v>
      </c>
      <c r="N14259" s="6">
        <v>2024</v>
      </c>
    </row>
    <row r="14260" spans="1:14" ht="19.95" customHeight="1">
      <c r="A14260" s="20" t="s">
        <v>158</v>
      </c>
      <c r="B14260" s="20" t="s">
        <v>40</v>
      </c>
      <c r="C14260" s="20" t="s">
        <v>41</v>
      </c>
      <c r="D14260" s="20" t="s">
        <v>16</v>
      </c>
      <c r="E14260" s="20" t="s">
        <v>27</v>
      </c>
      <c r="F14260" s="21"/>
      <c r="G14260" s="20" t="s">
        <v>19</v>
      </c>
      <c r="H14260" s="21" t="s">
        <v>92</v>
      </c>
      <c r="I14260" s="25">
        <v>0.85240000000000005</v>
      </c>
      <c r="J14260" s="23">
        <v>8.5</v>
      </c>
      <c r="K14260" s="12">
        <f t="shared" si="454"/>
        <v>7.2454000000000001</v>
      </c>
      <c r="L14260" s="21" t="s">
        <v>21</v>
      </c>
      <c r="M14260" s="23">
        <f t="shared" si="452"/>
        <v>6.8</v>
      </c>
      <c r="N14260" s="6">
        <v>2024</v>
      </c>
    </row>
    <row r="14261" spans="1:14" ht="19.95" customHeight="1">
      <c r="A14261" s="20" t="s">
        <v>211</v>
      </c>
      <c r="B14261" s="20" t="s">
        <v>14</v>
      </c>
      <c r="C14261" s="20" t="s">
        <v>215</v>
      </c>
      <c r="D14261" s="20" t="s">
        <v>213</v>
      </c>
      <c r="E14261" s="20" t="s">
        <v>207</v>
      </c>
      <c r="F14261" s="21"/>
      <c r="G14261" s="20" t="s">
        <v>19</v>
      </c>
      <c r="H14261" s="21" t="s">
        <v>229</v>
      </c>
      <c r="I14261" s="25">
        <v>3.2037037037037038E-3</v>
      </c>
      <c r="J14261" s="23">
        <v>90</v>
      </c>
      <c r="K14261" s="12">
        <f t="shared" si="454"/>
        <v>0.28833333333333333</v>
      </c>
      <c r="L14261" s="21" t="s">
        <v>21</v>
      </c>
      <c r="M14261" s="23">
        <f t="shared" si="452"/>
        <v>72</v>
      </c>
      <c r="N14261" s="6">
        <v>2024</v>
      </c>
    </row>
    <row r="14262" spans="1:14" ht="19.95" customHeight="1">
      <c r="A14262" s="20" t="s">
        <v>211</v>
      </c>
      <c r="B14262" s="20" t="s">
        <v>14</v>
      </c>
      <c r="C14262" s="20" t="s">
        <v>192</v>
      </c>
      <c r="D14262" s="20" t="s">
        <v>213</v>
      </c>
      <c r="E14262" s="20" t="s">
        <v>207</v>
      </c>
      <c r="F14262" s="21"/>
      <c r="G14262" s="20" t="s">
        <v>19</v>
      </c>
      <c r="H14262" s="21" t="s">
        <v>229</v>
      </c>
      <c r="I14262" s="25">
        <v>5.049019607843137E-3</v>
      </c>
      <c r="J14262" s="23">
        <v>90</v>
      </c>
      <c r="K14262" s="12">
        <f t="shared" si="454"/>
        <v>0.45441176470588235</v>
      </c>
      <c r="L14262" s="21" t="s">
        <v>21</v>
      </c>
      <c r="M14262" s="23">
        <f t="shared" si="452"/>
        <v>72</v>
      </c>
      <c r="N14262" s="6">
        <v>2024</v>
      </c>
    </row>
    <row r="14263" spans="1:14" ht="19.95" customHeight="1">
      <c r="A14263" s="20" t="s">
        <v>290</v>
      </c>
      <c r="B14263" s="20" t="s">
        <v>37</v>
      </c>
      <c r="C14263" s="20" t="s">
        <v>36</v>
      </c>
      <c r="D14263" s="20" t="s">
        <v>16</v>
      </c>
      <c r="E14263" s="20" t="s">
        <v>97</v>
      </c>
      <c r="F14263" s="21"/>
      <c r="G14263" s="20" t="s">
        <v>19</v>
      </c>
      <c r="H14263" s="21" t="s">
        <v>162</v>
      </c>
      <c r="I14263" s="25">
        <v>0.39756000000000002</v>
      </c>
      <c r="J14263" s="23">
        <v>18</v>
      </c>
      <c r="K14263" s="12">
        <f t="shared" si="454"/>
        <v>7.1560800000000002</v>
      </c>
      <c r="L14263" s="21" t="s">
        <v>21</v>
      </c>
      <c r="M14263" s="23">
        <f t="shared" si="452"/>
        <v>14.4</v>
      </c>
      <c r="N14263" s="6">
        <v>2024</v>
      </c>
    </row>
    <row r="14264" spans="1:14" ht="19.95" customHeight="1">
      <c r="A14264" s="20" t="s">
        <v>290</v>
      </c>
      <c r="B14264" s="20" t="s">
        <v>37</v>
      </c>
      <c r="C14264" s="20" t="s">
        <v>58</v>
      </c>
      <c r="D14264" s="20" t="s">
        <v>16</v>
      </c>
      <c r="E14264" s="20" t="s">
        <v>288</v>
      </c>
      <c r="F14264" s="21"/>
      <c r="G14264" s="20" t="s">
        <v>19</v>
      </c>
      <c r="H14264" s="21" t="s">
        <v>162</v>
      </c>
      <c r="I14264" s="25">
        <v>0.21533333333333332</v>
      </c>
      <c r="J14264" s="23">
        <v>16.5</v>
      </c>
      <c r="K14264" s="12">
        <f t="shared" si="454"/>
        <v>3.5529999999999999</v>
      </c>
      <c r="L14264" s="21" t="s">
        <v>21</v>
      </c>
      <c r="M14264" s="23">
        <f t="shared" ref="M14264:M14327" si="455">ROUND(J14264-J14264*20/100,1)</f>
        <v>13.2</v>
      </c>
      <c r="N14264" s="6">
        <v>2024</v>
      </c>
    </row>
    <row r="14265" spans="1:14" ht="19.95" customHeight="1">
      <c r="A14265" s="20" t="s">
        <v>380</v>
      </c>
      <c r="B14265" s="20" t="s">
        <v>33</v>
      </c>
      <c r="C14265" s="20" t="s">
        <v>47</v>
      </c>
      <c r="D14265" s="20" t="s">
        <v>16</v>
      </c>
      <c r="E14265" s="20" t="s">
        <v>27</v>
      </c>
      <c r="F14265" s="21"/>
      <c r="G14265" s="20" t="s">
        <v>19</v>
      </c>
      <c r="H14265" s="21" t="s">
        <v>198</v>
      </c>
      <c r="I14265" s="25">
        <v>1.2596345514950165</v>
      </c>
      <c r="J14265" s="23">
        <v>33.69</v>
      </c>
      <c r="K14265" s="12">
        <f t="shared" si="454"/>
        <v>42.437088039867099</v>
      </c>
      <c r="L14265" s="21" t="s">
        <v>21</v>
      </c>
      <c r="M14265" s="23">
        <f t="shared" si="455"/>
        <v>27</v>
      </c>
      <c r="N14265" s="6">
        <v>2024</v>
      </c>
    </row>
    <row r="14266" spans="1:14" ht="19.95" customHeight="1">
      <c r="A14266" s="20" t="s">
        <v>248</v>
      </c>
      <c r="B14266" s="20" t="s">
        <v>42</v>
      </c>
      <c r="C14266" s="20" t="s">
        <v>72</v>
      </c>
      <c r="D14266" s="20" t="s">
        <v>16</v>
      </c>
      <c r="E14266" s="20" t="s">
        <v>97</v>
      </c>
      <c r="F14266" s="21"/>
      <c r="G14266" s="20" t="s">
        <v>19</v>
      </c>
      <c r="H14266" s="21" t="s">
        <v>198</v>
      </c>
      <c r="I14266" s="25">
        <v>0.43310000000000004</v>
      </c>
      <c r="J14266" s="23">
        <v>6</v>
      </c>
      <c r="K14266" s="12">
        <f t="shared" si="454"/>
        <v>2.5986000000000002</v>
      </c>
      <c r="L14266" s="21" t="s">
        <v>21</v>
      </c>
      <c r="M14266" s="23">
        <f t="shared" si="455"/>
        <v>4.8</v>
      </c>
      <c r="N14266" s="6">
        <v>2024</v>
      </c>
    </row>
    <row r="14267" spans="1:14" ht="19.95" customHeight="1">
      <c r="A14267" s="20" t="s">
        <v>380</v>
      </c>
      <c r="B14267" s="20" t="s">
        <v>24</v>
      </c>
      <c r="C14267" s="20" t="s">
        <v>157</v>
      </c>
      <c r="D14267" s="20" t="s">
        <v>16</v>
      </c>
      <c r="E14267" s="20" t="s">
        <v>27</v>
      </c>
      <c r="F14267" s="21"/>
      <c r="G14267" s="20" t="s">
        <v>19</v>
      </c>
      <c r="H14267" s="21" t="s">
        <v>198</v>
      </c>
      <c r="I14267" s="25">
        <v>0.34077380952380953</v>
      </c>
      <c r="J14267" s="23">
        <v>11</v>
      </c>
      <c r="K14267" s="12">
        <f t="shared" si="454"/>
        <v>3.7485119047619051</v>
      </c>
      <c r="L14267" s="21" t="s">
        <v>21</v>
      </c>
      <c r="M14267" s="23">
        <f t="shared" si="455"/>
        <v>8.8000000000000007</v>
      </c>
      <c r="N14267" s="6">
        <v>2024</v>
      </c>
    </row>
    <row r="14268" spans="1:14" ht="19.95" customHeight="1">
      <c r="A14268" s="20" t="s">
        <v>290</v>
      </c>
      <c r="B14268" s="20" t="s">
        <v>42</v>
      </c>
      <c r="C14268" s="20" t="s">
        <v>41</v>
      </c>
      <c r="D14268" s="20" t="s">
        <v>16</v>
      </c>
      <c r="E14268" s="20" t="s">
        <v>97</v>
      </c>
      <c r="F14268" s="21"/>
      <c r="G14268" s="20" t="s">
        <v>19</v>
      </c>
      <c r="H14268" s="21" t="s">
        <v>162</v>
      </c>
      <c r="I14268" s="25">
        <v>0.54</v>
      </c>
      <c r="J14268" s="23">
        <v>11</v>
      </c>
      <c r="K14268" s="12">
        <f t="shared" si="454"/>
        <v>5.94</v>
      </c>
      <c r="L14268" s="21" t="s">
        <v>21</v>
      </c>
      <c r="M14268" s="23">
        <f t="shared" si="455"/>
        <v>8.8000000000000007</v>
      </c>
      <c r="N14268" s="6">
        <v>2024</v>
      </c>
    </row>
    <row r="14269" spans="1:14" ht="19.95" customHeight="1">
      <c r="A14269" s="20" t="s">
        <v>380</v>
      </c>
      <c r="B14269" s="20" t="s">
        <v>42</v>
      </c>
      <c r="C14269" s="20" t="s">
        <v>43</v>
      </c>
      <c r="D14269" s="20" t="s">
        <v>16</v>
      </c>
      <c r="E14269" s="20" t="s">
        <v>27</v>
      </c>
      <c r="F14269" s="21"/>
      <c r="G14269" s="20" t="s">
        <v>19</v>
      </c>
      <c r="H14269" s="21" t="s">
        <v>198</v>
      </c>
      <c r="I14269" s="25">
        <v>0.42558823529411766</v>
      </c>
      <c r="J14269" s="23">
        <v>8</v>
      </c>
      <c r="K14269" s="12">
        <f t="shared" si="454"/>
        <v>3.4047058823529412</v>
      </c>
      <c r="L14269" s="21" t="s">
        <v>21</v>
      </c>
      <c r="M14269" s="23">
        <f t="shared" si="455"/>
        <v>6.4</v>
      </c>
      <c r="N14269" s="6">
        <v>2024</v>
      </c>
    </row>
    <row r="14270" spans="1:14" ht="19.95" customHeight="1">
      <c r="A14270" s="20" t="s">
        <v>290</v>
      </c>
      <c r="B14270" s="20" t="s">
        <v>42</v>
      </c>
      <c r="C14270" s="20" t="s">
        <v>41</v>
      </c>
      <c r="D14270" s="20" t="s">
        <v>16</v>
      </c>
      <c r="E14270" s="20" t="s">
        <v>97</v>
      </c>
      <c r="F14270" s="21"/>
      <c r="G14270" s="20" t="s">
        <v>19</v>
      </c>
      <c r="H14270" s="21" t="s">
        <v>162</v>
      </c>
      <c r="I14270" s="25">
        <v>0.60850000000000004</v>
      </c>
      <c r="J14270" s="23">
        <v>11</v>
      </c>
      <c r="K14270" s="12">
        <f t="shared" si="454"/>
        <v>6.6935000000000002</v>
      </c>
      <c r="L14270" s="21" t="s">
        <v>21</v>
      </c>
      <c r="M14270" s="23">
        <f t="shared" si="455"/>
        <v>8.8000000000000007</v>
      </c>
      <c r="N14270" s="6">
        <v>2024</v>
      </c>
    </row>
    <row r="14271" spans="1:14" ht="19.95" customHeight="1">
      <c r="A14271" s="20" t="s">
        <v>302</v>
      </c>
      <c r="B14271" s="20" t="s">
        <v>30</v>
      </c>
      <c r="C14271" s="20" t="s">
        <v>59</v>
      </c>
      <c r="D14271" s="20" t="s">
        <v>79</v>
      </c>
      <c r="E14271" s="20" t="s">
        <v>17</v>
      </c>
      <c r="F14271" s="21"/>
      <c r="G14271" s="20" t="s">
        <v>19</v>
      </c>
      <c r="H14271" s="21" t="s">
        <v>20</v>
      </c>
      <c r="I14271" s="25">
        <v>4.9976000000000003</v>
      </c>
      <c r="J14271" s="23">
        <v>0.24</v>
      </c>
      <c r="K14271" s="12">
        <f t="shared" si="454"/>
        <v>1.199424</v>
      </c>
      <c r="L14271" s="21" t="s">
        <v>21</v>
      </c>
      <c r="M14271" s="23">
        <f t="shared" si="455"/>
        <v>0.2</v>
      </c>
      <c r="N14271" s="6">
        <v>2024</v>
      </c>
    </row>
    <row r="14272" spans="1:14" ht="19.95" customHeight="1">
      <c r="A14272" s="20" t="s">
        <v>302</v>
      </c>
      <c r="B14272" s="20" t="s">
        <v>30</v>
      </c>
      <c r="C14272" s="20" t="s">
        <v>59</v>
      </c>
      <c r="D14272" s="20" t="s">
        <v>79</v>
      </c>
      <c r="E14272" s="20" t="s">
        <v>17</v>
      </c>
      <c r="F14272" s="21"/>
      <c r="G14272" s="20" t="s">
        <v>19</v>
      </c>
      <c r="H14272" s="21" t="s">
        <v>20</v>
      </c>
      <c r="I14272" s="25">
        <v>4.9260000000000002</v>
      </c>
      <c r="J14272" s="23">
        <v>0.24</v>
      </c>
      <c r="K14272" s="12">
        <f t="shared" si="454"/>
        <v>1.18224</v>
      </c>
      <c r="L14272" s="21" t="s">
        <v>21</v>
      </c>
      <c r="M14272" s="23">
        <f t="shared" si="455"/>
        <v>0.2</v>
      </c>
      <c r="N14272" s="6">
        <v>2024</v>
      </c>
    </row>
    <row r="14273" spans="1:14" ht="19.95" customHeight="1">
      <c r="A14273" s="20" t="s">
        <v>302</v>
      </c>
      <c r="B14273" s="20" t="s">
        <v>30</v>
      </c>
      <c r="C14273" s="20" t="s">
        <v>59</v>
      </c>
      <c r="D14273" s="20" t="s">
        <v>79</v>
      </c>
      <c r="E14273" s="20" t="s">
        <v>17</v>
      </c>
      <c r="F14273" s="21"/>
      <c r="G14273" s="20" t="s">
        <v>19</v>
      </c>
      <c r="H14273" s="21" t="s">
        <v>20</v>
      </c>
      <c r="I14273" s="25">
        <v>4.9532999999999996</v>
      </c>
      <c r="J14273" s="23">
        <v>0.24</v>
      </c>
      <c r="K14273" s="12">
        <f t="shared" si="454"/>
        <v>1.1887919999999998</v>
      </c>
      <c r="L14273" s="21" t="s">
        <v>21</v>
      </c>
      <c r="M14273" s="23">
        <f t="shared" si="455"/>
        <v>0.2</v>
      </c>
      <c r="N14273" s="6">
        <v>2024</v>
      </c>
    </row>
    <row r="14274" spans="1:14" ht="19.95" customHeight="1">
      <c r="A14274" s="20" t="s">
        <v>248</v>
      </c>
      <c r="B14274" s="20" t="s">
        <v>33</v>
      </c>
      <c r="C14274" s="20" t="s">
        <v>41</v>
      </c>
      <c r="D14274" s="20" t="s">
        <v>16</v>
      </c>
      <c r="E14274" s="20" t="s">
        <v>73</v>
      </c>
      <c r="F14274" s="21"/>
      <c r="G14274" s="20" t="s">
        <v>19</v>
      </c>
      <c r="H14274" s="21" t="s">
        <v>20</v>
      </c>
      <c r="I14274" s="25">
        <v>0.8034</v>
      </c>
      <c r="J14274" s="23">
        <v>3</v>
      </c>
      <c r="K14274" s="12">
        <f t="shared" si="454"/>
        <v>2.4102000000000001</v>
      </c>
      <c r="L14274" s="21" t="s">
        <v>21</v>
      </c>
      <c r="M14274" s="23">
        <f t="shared" si="455"/>
        <v>2.4</v>
      </c>
      <c r="N14274" s="6">
        <v>2024</v>
      </c>
    </row>
    <row r="14275" spans="1:14" ht="19.95" customHeight="1">
      <c r="A14275" s="20" t="s">
        <v>248</v>
      </c>
      <c r="B14275" s="20" t="s">
        <v>40</v>
      </c>
      <c r="C14275" s="20" t="s">
        <v>38</v>
      </c>
      <c r="D14275" s="20" t="s">
        <v>16</v>
      </c>
      <c r="E14275" s="20" t="s">
        <v>73</v>
      </c>
      <c r="F14275" s="21"/>
      <c r="G14275" s="20" t="s">
        <v>19</v>
      </c>
      <c r="H14275" s="21" t="s">
        <v>20</v>
      </c>
      <c r="I14275" s="25">
        <v>2.0171999999999999</v>
      </c>
      <c r="J14275" s="23">
        <v>18</v>
      </c>
      <c r="K14275" s="12">
        <f t="shared" si="454"/>
        <v>36.309599999999996</v>
      </c>
      <c r="L14275" s="21" t="s">
        <v>21</v>
      </c>
      <c r="M14275" s="23">
        <f t="shared" si="455"/>
        <v>14.4</v>
      </c>
      <c r="N14275" s="6">
        <v>2024</v>
      </c>
    </row>
    <row r="14276" spans="1:14" ht="19.95" customHeight="1">
      <c r="A14276" s="20" t="s">
        <v>300</v>
      </c>
      <c r="B14276" s="20" t="s">
        <v>42</v>
      </c>
      <c r="C14276" s="20" t="s">
        <v>43</v>
      </c>
      <c r="D14276" s="20" t="s">
        <v>16</v>
      </c>
      <c r="E14276" s="20" t="s">
        <v>27</v>
      </c>
      <c r="F14276" s="21"/>
      <c r="G14276" s="20" t="s">
        <v>19</v>
      </c>
      <c r="H14276" s="21" t="s">
        <v>156</v>
      </c>
      <c r="I14276" s="25">
        <v>0.46861224489795922</v>
      </c>
      <c r="J14276" s="23">
        <v>8.75</v>
      </c>
      <c r="K14276" s="12">
        <f t="shared" si="454"/>
        <v>4.1003571428571428</v>
      </c>
      <c r="L14276" s="21" t="s">
        <v>21</v>
      </c>
      <c r="M14276" s="23">
        <f t="shared" si="455"/>
        <v>7</v>
      </c>
      <c r="N14276" s="6">
        <v>2024</v>
      </c>
    </row>
    <row r="14277" spans="1:14" ht="19.95" customHeight="1">
      <c r="A14277" s="20" t="s">
        <v>308</v>
      </c>
      <c r="B14277" s="20" t="s">
        <v>40</v>
      </c>
      <c r="C14277" s="20" t="s">
        <v>65</v>
      </c>
      <c r="D14277" s="20" t="s">
        <v>83</v>
      </c>
      <c r="E14277" s="20" t="s">
        <v>147</v>
      </c>
      <c r="F14277" s="21"/>
      <c r="G14277" s="20" t="s">
        <v>19</v>
      </c>
      <c r="H14277" s="21" t="s">
        <v>172</v>
      </c>
      <c r="I14277" s="25">
        <v>1.2509000000000001</v>
      </c>
      <c r="J14277" s="23">
        <v>6.5</v>
      </c>
      <c r="K14277" s="12">
        <f>I14277*J14277</f>
        <v>8.1308500000000006</v>
      </c>
      <c r="L14277" s="21" t="s">
        <v>21</v>
      </c>
      <c r="M14277" s="23">
        <f t="shared" si="455"/>
        <v>5.2</v>
      </c>
      <c r="N14277" s="6">
        <v>2024</v>
      </c>
    </row>
    <row r="14278" spans="1:14" ht="19.95" customHeight="1">
      <c r="A14278" s="20" t="s">
        <v>308</v>
      </c>
      <c r="B14278" s="20" t="s">
        <v>14</v>
      </c>
      <c r="C14278" s="20" t="s">
        <v>45</v>
      </c>
      <c r="D14278" s="20" t="s">
        <v>83</v>
      </c>
      <c r="E14278" s="20" t="s">
        <v>147</v>
      </c>
      <c r="F14278" s="21"/>
      <c r="G14278" s="20" t="s">
        <v>19</v>
      </c>
      <c r="H14278" s="21" t="s">
        <v>172</v>
      </c>
      <c r="I14278" s="25">
        <v>8.0722222222222223E-2</v>
      </c>
      <c r="J14278" s="23">
        <v>4.5</v>
      </c>
      <c r="K14278" s="12">
        <f t="shared" ref="K14278:K14288" si="456">I14278*J14278</f>
        <v>0.36325000000000002</v>
      </c>
      <c r="L14278" s="21" t="s">
        <v>21</v>
      </c>
      <c r="M14278" s="23">
        <f t="shared" si="455"/>
        <v>3.6</v>
      </c>
      <c r="N14278" s="6">
        <v>2024</v>
      </c>
    </row>
    <row r="14279" spans="1:14" ht="19.95" customHeight="1">
      <c r="A14279" s="20" t="s">
        <v>393</v>
      </c>
      <c r="B14279" s="20" t="s">
        <v>14</v>
      </c>
      <c r="C14279" s="20" t="s">
        <v>46</v>
      </c>
      <c r="D14279" s="20" t="s">
        <v>16</v>
      </c>
      <c r="E14279" s="20" t="s">
        <v>17</v>
      </c>
      <c r="F14279" s="21"/>
      <c r="G14279" s="20" t="s">
        <v>19</v>
      </c>
      <c r="H14279" s="21" t="s">
        <v>394</v>
      </c>
      <c r="I14279" s="25">
        <v>6.8181818181818177E-2</v>
      </c>
      <c r="J14279" s="23">
        <v>28</v>
      </c>
      <c r="K14279" s="12">
        <f t="shared" si="456"/>
        <v>1.9090909090909089</v>
      </c>
      <c r="L14279" s="21" t="s">
        <v>21</v>
      </c>
      <c r="M14279" s="23">
        <f t="shared" si="455"/>
        <v>22.4</v>
      </c>
      <c r="N14279" s="6">
        <v>2024</v>
      </c>
    </row>
    <row r="14280" spans="1:14" ht="19.95" customHeight="1">
      <c r="A14280" s="20" t="s">
        <v>387</v>
      </c>
      <c r="B14280" s="20" t="s">
        <v>40</v>
      </c>
      <c r="C14280" s="20" t="s">
        <v>68</v>
      </c>
      <c r="D14280" s="20" t="s">
        <v>16</v>
      </c>
      <c r="E14280" s="20" t="s">
        <v>97</v>
      </c>
      <c r="F14280" s="21"/>
      <c r="G14280" s="20" t="s">
        <v>19</v>
      </c>
      <c r="H14280" s="21" t="s">
        <v>159</v>
      </c>
      <c r="I14280" s="25">
        <v>7.1859259259259263</v>
      </c>
      <c r="J14280" s="23">
        <v>0.74</v>
      </c>
      <c r="K14280" s="12">
        <f t="shared" si="456"/>
        <v>5.3175851851851856</v>
      </c>
      <c r="L14280" s="21" t="s">
        <v>21</v>
      </c>
      <c r="M14280" s="23">
        <f t="shared" si="455"/>
        <v>0.6</v>
      </c>
      <c r="N14280" s="6">
        <v>2024</v>
      </c>
    </row>
    <row r="14281" spans="1:14" ht="19.95" customHeight="1">
      <c r="A14281" s="20" t="s">
        <v>85</v>
      </c>
      <c r="B14281" s="20" t="s">
        <v>74</v>
      </c>
      <c r="C14281" s="20" t="s">
        <v>56</v>
      </c>
      <c r="D14281" s="20" t="s">
        <v>16</v>
      </c>
      <c r="E14281" s="20" t="s">
        <v>73</v>
      </c>
      <c r="F14281" s="21"/>
      <c r="G14281" s="20" t="s">
        <v>19</v>
      </c>
      <c r="H14281" s="21" t="s">
        <v>87</v>
      </c>
      <c r="I14281" s="25">
        <v>4.3913705583756348</v>
      </c>
      <c r="J14281" s="23">
        <v>2.2999999999999998</v>
      </c>
      <c r="K14281" s="12">
        <f t="shared" si="456"/>
        <v>10.10015228426396</v>
      </c>
      <c r="L14281" s="21" t="s">
        <v>21</v>
      </c>
      <c r="M14281" s="23">
        <f t="shared" si="455"/>
        <v>1.8</v>
      </c>
      <c r="N14281" s="6">
        <v>2024</v>
      </c>
    </row>
    <row r="14282" spans="1:14" ht="19.95" customHeight="1">
      <c r="A14282" s="20" t="s">
        <v>200</v>
      </c>
      <c r="B14282" s="20" t="s">
        <v>42</v>
      </c>
      <c r="C14282" s="20" t="s">
        <v>72</v>
      </c>
      <c r="D14282" s="20" t="s">
        <v>16</v>
      </c>
      <c r="E14282" s="20" t="s">
        <v>97</v>
      </c>
      <c r="F14282" s="21"/>
      <c r="G14282" s="20" t="s">
        <v>19</v>
      </c>
      <c r="H14282" s="21" t="s">
        <v>198</v>
      </c>
      <c r="I14282" s="25">
        <v>0.45842666666666665</v>
      </c>
      <c r="J14282" s="23">
        <v>7.5</v>
      </c>
      <c r="K14282" s="12">
        <f t="shared" si="456"/>
        <v>3.4381999999999997</v>
      </c>
      <c r="L14282" s="21" t="s">
        <v>21</v>
      </c>
      <c r="M14282" s="23">
        <f t="shared" si="455"/>
        <v>6</v>
      </c>
      <c r="N14282" s="6">
        <v>2024</v>
      </c>
    </row>
    <row r="14283" spans="1:14" ht="19.95" customHeight="1">
      <c r="A14283" s="20" t="s">
        <v>158</v>
      </c>
      <c r="B14283" s="20" t="s">
        <v>14</v>
      </c>
      <c r="C14283" s="20" t="s">
        <v>45</v>
      </c>
      <c r="D14283" s="20" t="s">
        <v>16</v>
      </c>
      <c r="E14283" s="20" t="s">
        <v>27</v>
      </c>
      <c r="F14283" s="21"/>
      <c r="G14283" s="20" t="s">
        <v>19</v>
      </c>
      <c r="H14283" s="21" t="s">
        <v>92</v>
      </c>
      <c r="I14283" s="25">
        <v>0.10267857142857142</v>
      </c>
      <c r="J14283" s="23">
        <v>45</v>
      </c>
      <c r="K14283" s="12">
        <f t="shared" si="456"/>
        <v>4.6205357142857144</v>
      </c>
      <c r="L14283" s="21" t="s">
        <v>21</v>
      </c>
      <c r="M14283" s="23">
        <f t="shared" si="455"/>
        <v>36</v>
      </c>
      <c r="N14283" s="6">
        <v>2024</v>
      </c>
    </row>
    <row r="14284" spans="1:14" ht="19.95" customHeight="1">
      <c r="A14284" s="20" t="s">
        <v>248</v>
      </c>
      <c r="B14284" s="20" t="s">
        <v>37</v>
      </c>
      <c r="C14284" s="20" t="s">
        <v>45</v>
      </c>
      <c r="D14284" s="20" t="s">
        <v>16</v>
      </c>
      <c r="E14284" s="20" t="s">
        <v>202</v>
      </c>
      <c r="F14284" s="21"/>
      <c r="G14284" s="20" t="s">
        <v>19</v>
      </c>
      <c r="H14284" s="21" t="s">
        <v>162</v>
      </c>
      <c r="I14284" s="25">
        <v>0.16227722772277228</v>
      </c>
      <c r="J14284" s="23">
        <v>1.25</v>
      </c>
      <c r="K14284" s="12">
        <f t="shared" si="456"/>
        <v>0.20284653465346536</v>
      </c>
      <c r="L14284" s="21" t="s">
        <v>21</v>
      </c>
      <c r="M14284" s="23">
        <f t="shared" si="455"/>
        <v>1</v>
      </c>
      <c r="N14284" s="6">
        <v>2024</v>
      </c>
    </row>
    <row r="14285" spans="1:14" ht="19.95" customHeight="1">
      <c r="A14285" s="20" t="s">
        <v>290</v>
      </c>
      <c r="B14285" s="20" t="s">
        <v>42</v>
      </c>
      <c r="C14285" s="20" t="s">
        <v>203</v>
      </c>
      <c r="D14285" s="20" t="s">
        <v>16</v>
      </c>
      <c r="E14285" s="20" t="s">
        <v>97</v>
      </c>
      <c r="F14285" s="21"/>
      <c r="G14285" s="20" t="s">
        <v>19</v>
      </c>
      <c r="H14285" s="21" t="s">
        <v>162</v>
      </c>
      <c r="I14285" s="25">
        <v>0.86586666666666667</v>
      </c>
      <c r="J14285" s="23">
        <v>25</v>
      </c>
      <c r="K14285" s="12">
        <f t="shared" si="456"/>
        <v>21.646666666666668</v>
      </c>
      <c r="L14285" s="21" t="s">
        <v>21</v>
      </c>
      <c r="M14285" s="23">
        <f t="shared" si="455"/>
        <v>20</v>
      </c>
      <c r="N14285" s="6">
        <v>2024</v>
      </c>
    </row>
    <row r="14286" spans="1:14" ht="19.95" customHeight="1">
      <c r="A14286" s="20" t="s">
        <v>290</v>
      </c>
      <c r="B14286" s="20" t="s">
        <v>62</v>
      </c>
      <c r="C14286" s="20" t="s">
        <v>56</v>
      </c>
      <c r="D14286" s="20" t="s">
        <v>39</v>
      </c>
      <c r="E14286" s="20" t="s">
        <v>97</v>
      </c>
      <c r="F14286" s="21"/>
      <c r="G14286" s="20" t="s">
        <v>19</v>
      </c>
      <c r="H14286" s="21" t="s">
        <v>162</v>
      </c>
      <c r="I14286" s="25">
        <v>4.47675</v>
      </c>
      <c r="J14286" s="23">
        <v>48.5</v>
      </c>
      <c r="K14286" s="12">
        <f t="shared" si="456"/>
        <v>217.12237500000001</v>
      </c>
      <c r="L14286" s="21" t="s">
        <v>21</v>
      </c>
      <c r="M14286" s="23">
        <f t="shared" si="455"/>
        <v>38.799999999999997</v>
      </c>
      <c r="N14286" s="6">
        <v>2024</v>
      </c>
    </row>
    <row r="14287" spans="1:14" ht="19.95" customHeight="1">
      <c r="A14287" s="20" t="s">
        <v>308</v>
      </c>
      <c r="B14287" s="20" t="s">
        <v>14</v>
      </c>
      <c r="C14287" s="20" t="s">
        <v>45</v>
      </c>
      <c r="D14287" s="20" t="s">
        <v>16</v>
      </c>
      <c r="E14287" s="20" t="s">
        <v>147</v>
      </c>
      <c r="F14287" s="21"/>
      <c r="G14287" s="20" t="s">
        <v>19</v>
      </c>
      <c r="H14287" s="21" t="s">
        <v>172</v>
      </c>
      <c r="I14287" s="25">
        <v>8.2400000000000001E-2</v>
      </c>
      <c r="J14287" s="23">
        <v>5</v>
      </c>
      <c r="K14287" s="12">
        <f t="shared" si="456"/>
        <v>0.41200000000000003</v>
      </c>
      <c r="L14287" s="21" t="s">
        <v>21</v>
      </c>
      <c r="M14287" s="23">
        <f t="shared" si="455"/>
        <v>4</v>
      </c>
      <c r="N14287" s="6">
        <v>2024</v>
      </c>
    </row>
    <row r="14288" spans="1:14" ht="19.95" customHeight="1">
      <c r="A14288" s="20" t="s">
        <v>308</v>
      </c>
      <c r="B14288" s="20" t="s">
        <v>33</v>
      </c>
      <c r="C14288" s="20" t="s">
        <v>44</v>
      </c>
      <c r="D14288" s="20" t="s">
        <v>16</v>
      </c>
      <c r="E14288" s="20" t="s">
        <v>147</v>
      </c>
      <c r="F14288" s="21"/>
      <c r="G14288" s="20" t="s">
        <v>19</v>
      </c>
      <c r="H14288" s="21" t="s">
        <v>172</v>
      </c>
      <c r="I14288" s="25">
        <v>9.7422222222222229E-2</v>
      </c>
      <c r="J14288" s="23">
        <v>5</v>
      </c>
      <c r="K14288" s="12">
        <f t="shared" si="456"/>
        <v>0.48711111111111116</v>
      </c>
      <c r="L14288" s="21" t="s">
        <v>21</v>
      </c>
      <c r="M14288" s="23">
        <f t="shared" si="455"/>
        <v>4</v>
      </c>
      <c r="N14288" s="6">
        <v>2024</v>
      </c>
    </row>
    <row r="14289" spans="1:14" ht="19.95" customHeight="1">
      <c r="A14289" s="20" t="s">
        <v>365</v>
      </c>
      <c r="B14289" s="20" t="s">
        <v>14</v>
      </c>
      <c r="C14289" s="20" t="s">
        <v>51</v>
      </c>
      <c r="D14289" s="20" t="s">
        <v>26</v>
      </c>
      <c r="E14289" s="20" t="s">
        <v>17</v>
      </c>
      <c r="F14289" s="21"/>
      <c r="G14289" s="20" t="s">
        <v>28</v>
      </c>
      <c r="H14289" s="21" t="s">
        <v>349</v>
      </c>
      <c r="I14289" s="25">
        <v>2.2343801652892563</v>
      </c>
      <c r="J14289" s="23">
        <v>1.29</v>
      </c>
      <c r="K14289" s="12">
        <v>2.8823504132231408</v>
      </c>
      <c r="L14289" s="21" t="s">
        <v>21</v>
      </c>
      <c r="M14289" s="23">
        <f t="shared" si="455"/>
        <v>1</v>
      </c>
      <c r="N14289" s="6">
        <v>2024</v>
      </c>
    </row>
    <row r="14290" spans="1:14" ht="19.95" customHeight="1">
      <c r="A14290" s="20" t="s">
        <v>276</v>
      </c>
      <c r="B14290" s="20" t="s">
        <v>30</v>
      </c>
      <c r="C14290" s="20" t="s">
        <v>57</v>
      </c>
      <c r="D14290" s="20" t="s">
        <v>16</v>
      </c>
      <c r="E14290" s="20" t="s">
        <v>189</v>
      </c>
      <c r="F14290" s="21"/>
      <c r="G14290" s="20" t="s">
        <v>19</v>
      </c>
      <c r="H14290" s="21" t="s">
        <v>92</v>
      </c>
      <c r="I14290" s="25">
        <v>3.32</v>
      </c>
      <c r="J14290" s="23">
        <v>4.25</v>
      </c>
      <c r="K14290" s="12">
        <v>14.11</v>
      </c>
      <c r="L14290" s="21" t="s">
        <v>21</v>
      </c>
      <c r="M14290" s="23">
        <f t="shared" si="455"/>
        <v>3.4</v>
      </c>
      <c r="N14290" s="6">
        <v>2024</v>
      </c>
    </row>
    <row r="14291" spans="1:14" ht="19.95" customHeight="1">
      <c r="A14291" s="20" t="s">
        <v>276</v>
      </c>
      <c r="B14291" s="20" t="s">
        <v>30</v>
      </c>
      <c r="C14291" s="20" t="s">
        <v>57</v>
      </c>
      <c r="D14291" s="20" t="s">
        <v>16</v>
      </c>
      <c r="E14291" s="20" t="s">
        <v>189</v>
      </c>
      <c r="F14291" s="21"/>
      <c r="G14291" s="20" t="s">
        <v>19</v>
      </c>
      <c r="H14291" s="21" t="s">
        <v>92</v>
      </c>
      <c r="I14291" s="25">
        <v>3.556</v>
      </c>
      <c r="J14291" s="23">
        <v>4.25</v>
      </c>
      <c r="K14291" s="12">
        <v>15.113</v>
      </c>
      <c r="L14291" s="21" t="s">
        <v>21</v>
      </c>
      <c r="M14291" s="23">
        <f t="shared" si="455"/>
        <v>3.4</v>
      </c>
      <c r="N14291" s="6">
        <v>2024</v>
      </c>
    </row>
    <row r="14292" spans="1:14" ht="19.95" customHeight="1">
      <c r="A14292" s="20" t="s">
        <v>276</v>
      </c>
      <c r="B14292" s="20" t="s">
        <v>30</v>
      </c>
      <c r="C14292" s="20" t="s">
        <v>63</v>
      </c>
      <c r="D14292" s="20" t="s">
        <v>16</v>
      </c>
      <c r="E14292" s="20" t="s">
        <v>189</v>
      </c>
      <c r="F14292" s="21"/>
      <c r="G14292" s="20" t="s">
        <v>19</v>
      </c>
      <c r="H14292" s="21" t="s">
        <v>92</v>
      </c>
      <c r="I14292" s="25">
        <v>4.2750000000000004</v>
      </c>
      <c r="J14292" s="23">
        <v>4.75</v>
      </c>
      <c r="K14292" s="12">
        <v>20.306250000000002</v>
      </c>
      <c r="L14292" s="21" t="s">
        <v>21</v>
      </c>
      <c r="M14292" s="23">
        <f t="shared" si="455"/>
        <v>3.8</v>
      </c>
      <c r="N14292" s="6">
        <v>2024</v>
      </c>
    </row>
    <row r="14293" spans="1:14" ht="19.95" customHeight="1">
      <c r="A14293" s="20" t="s">
        <v>186</v>
      </c>
      <c r="B14293" s="20" t="s">
        <v>42</v>
      </c>
      <c r="C14293" s="20" t="s">
        <v>68</v>
      </c>
      <c r="D14293" s="20" t="s">
        <v>16</v>
      </c>
      <c r="E14293" s="20" t="s">
        <v>155</v>
      </c>
      <c r="F14293" s="21"/>
      <c r="G14293" s="20" t="s">
        <v>19</v>
      </c>
      <c r="H14293" s="21" t="s">
        <v>92</v>
      </c>
      <c r="I14293" s="25">
        <v>4.165</v>
      </c>
      <c r="J14293" s="23">
        <v>4.5</v>
      </c>
      <c r="K14293" s="12">
        <v>18.7425</v>
      </c>
      <c r="L14293" s="21" t="s">
        <v>21</v>
      </c>
      <c r="M14293" s="23">
        <f t="shared" si="455"/>
        <v>3.6</v>
      </c>
      <c r="N14293" s="6">
        <v>2024</v>
      </c>
    </row>
    <row r="14294" spans="1:14" ht="19.95" customHeight="1">
      <c r="A14294" s="20" t="s">
        <v>186</v>
      </c>
      <c r="B14294" s="20" t="s">
        <v>42</v>
      </c>
      <c r="C14294" s="20" t="s">
        <v>68</v>
      </c>
      <c r="D14294" s="20" t="s">
        <v>16</v>
      </c>
      <c r="E14294" s="20" t="s">
        <v>155</v>
      </c>
      <c r="F14294" s="21"/>
      <c r="G14294" s="20" t="s">
        <v>19</v>
      </c>
      <c r="H14294" s="21" t="s">
        <v>92</v>
      </c>
      <c r="I14294" s="25">
        <v>4.6293333333333333</v>
      </c>
      <c r="J14294" s="23">
        <v>4.5</v>
      </c>
      <c r="K14294" s="12">
        <v>20.832000000000001</v>
      </c>
      <c r="L14294" s="21" t="s">
        <v>21</v>
      </c>
      <c r="M14294" s="23">
        <f t="shared" si="455"/>
        <v>3.6</v>
      </c>
      <c r="N14294" s="6">
        <v>2024</v>
      </c>
    </row>
    <row r="14295" spans="1:14" ht="19.95" customHeight="1">
      <c r="A14295" s="20" t="s">
        <v>387</v>
      </c>
      <c r="B14295" s="20" t="s">
        <v>40</v>
      </c>
      <c r="C14295" s="20" t="s">
        <v>63</v>
      </c>
      <c r="D14295" s="20" t="s">
        <v>16</v>
      </c>
      <c r="E14295" s="20" t="s">
        <v>97</v>
      </c>
      <c r="F14295" s="21"/>
      <c r="G14295" s="20" t="s">
        <v>19</v>
      </c>
      <c r="H14295" s="21" t="s">
        <v>159</v>
      </c>
      <c r="I14295" s="25">
        <v>5.2468531468531463</v>
      </c>
      <c r="J14295" s="23">
        <v>0.6</v>
      </c>
      <c r="K14295" s="12">
        <v>3.1481118881118877</v>
      </c>
      <c r="L14295" s="21" t="s">
        <v>21</v>
      </c>
      <c r="M14295" s="23">
        <f t="shared" si="455"/>
        <v>0.5</v>
      </c>
      <c r="N14295" s="6">
        <v>2024</v>
      </c>
    </row>
    <row r="14296" spans="1:14" ht="19.95" customHeight="1">
      <c r="A14296" s="20" t="s">
        <v>186</v>
      </c>
      <c r="B14296" s="20" t="s">
        <v>42</v>
      </c>
      <c r="C14296" s="20" t="s">
        <v>68</v>
      </c>
      <c r="D14296" s="20" t="s">
        <v>16</v>
      </c>
      <c r="E14296" s="20" t="s">
        <v>155</v>
      </c>
      <c r="F14296" s="21"/>
      <c r="G14296" s="20" t="s">
        <v>19</v>
      </c>
      <c r="H14296" s="21" t="s">
        <v>92</v>
      </c>
      <c r="I14296" s="25">
        <v>4.4923255813953489</v>
      </c>
      <c r="J14296" s="23">
        <v>4.5</v>
      </c>
      <c r="K14296" s="12">
        <v>20.21546511627907</v>
      </c>
      <c r="L14296" s="21" t="s">
        <v>21</v>
      </c>
      <c r="M14296" s="23">
        <f t="shared" si="455"/>
        <v>3.6</v>
      </c>
      <c r="N14296" s="6">
        <v>2024</v>
      </c>
    </row>
    <row r="14297" spans="1:14" ht="19.95" customHeight="1">
      <c r="A14297" s="20" t="s">
        <v>290</v>
      </c>
      <c r="B14297" s="20" t="s">
        <v>14</v>
      </c>
      <c r="C14297" s="20" t="s">
        <v>58</v>
      </c>
      <c r="D14297" s="20" t="s">
        <v>16</v>
      </c>
      <c r="E14297" s="20" t="s">
        <v>97</v>
      </c>
      <c r="F14297" s="21"/>
      <c r="G14297" s="20" t="s">
        <v>19</v>
      </c>
      <c r="H14297" s="21" t="s">
        <v>162</v>
      </c>
      <c r="I14297" s="25">
        <v>0.23496</v>
      </c>
      <c r="J14297" s="23">
        <v>11</v>
      </c>
      <c r="K14297" s="12">
        <v>2.5845600000000002</v>
      </c>
      <c r="L14297" s="21" t="s">
        <v>21</v>
      </c>
      <c r="M14297" s="23">
        <f t="shared" si="455"/>
        <v>8.8000000000000007</v>
      </c>
      <c r="N14297" s="6">
        <v>2024</v>
      </c>
    </row>
    <row r="14298" spans="1:14" ht="19.95" customHeight="1">
      <c r="A14298" s="20" t="s">
        <v>290</v>
      </c>
      <c r="B14298" s="20" t="s">
        <v>37</v>
      </c>
      <c r="C14298" s="20" t="s">
        <v>58</v>
      </c>
      <c r="D14298" s="20" t="s">
        <v>16</v>
      </c>
      <c r="E14298" s="20" t="s">
        <v>97</v>
      </c>
      <c r="F14298" s="21"/>
      <c r="G14298" s="20" t="s">
        <v>19</v>
      </c>
      <c r="H14298" s="21" t="s">
        <v>162</v>
      </c>
      <c r="I14298" s="25">
        <v>0.21683168316831683</v>
      </c>
      <c r="J14298" s="23">
        <v>15</v>
      </c>
      <c r="K14298" s="12">
        <v>3.2524752475247523</v>
      </c>
      <c r="L14298" s="21" t="s">
        <v>21</v>
      </c>
      <c r="M14298" s="23">
        <f t="shared" si="455"/>
        <v>12</v>
      </c>
      <c r="N14298" s="6">
        <v>2024</v>
      </c>
    </row>
    <row r="14299" spans="1:14" ht="19.95" customHeight="1">
      <c r="A14299" s="20" t="s">
        <v>290</v>
      </c>
      <c r="B14299" s="20" t="s">
        <v>14</v>
      </c>
      <c r="C14299" s="20" t="s">
        <v>58</v>
      </c>
      <c r="D14299" s="20" t="s">
        <v>16</v>
      </c>
      <c r="E14299" s="20" t="s">
        <v>97</v>
      </c>
      <c r="F14299" s="21"/>
      <c r="G14299" s="20" t="s">
        <v>19</v>
      </c>
      <c r="H14299" s="21" t="s">
        <v>162</v>
      </c>
      <c r="I14299" s="25">
        <v>0.24545000000000003</v>
      </c>
      <c r="J14299" s="23">
        <v>11</v>
      </c>
      <c r="K14299" s="12">
        <v>2.6999500000000003</v>
      </c>
      <c r="L14299" s="21" t="s">
        <v>21</v>
      </c>
      <c r="M14299" s="23">
        <f t="shared" si="455"/>
        <v>8.8000000000000007</v>
      </c>
      <c r="N14299" s="6">
        <v>2024</v>
      </c>
    </row>
    <row r="14300" spans="1:14" ht="19.95" customHeight="1">
      <c r="A14300" s="20" t="s">
        <v>346</v>
      </c>
      <c r="B14300" s="20" t="s">
        <v>42</v>
      </c>
      <c r="C14300" s="20" t="s">
        <v>57</v>
      </c>
      <c r="D14300" s="20" t="s">
        <v>16</v>
      </c>
      <c r="E14300" s="20" t="s">
        <v>202</v>
      </c>
      <c r="F14300" s="21"/>
      <c r="G14300" s="20" t="s">
        <v>19</v>
      </c>
      <c r="H14300" s="21" t="s">
        <v>156</v>
      </c>
      <c r="I14300" s="25">
        <v>4.1361499999999998</v>
      </c>
      <c r="J14300" s="23">
        <v>3.93</v>
      </c>
      <c r="K14300" s="12">
        <v>16.255069500000001</v>
      </c>
      <c r="L14300" s="21" t="s">
        <v>21</v>
      </c>
      <c r="M14300" s="23">
        <f t="shared" si="455"/>
        <v>3.1</v>
      </c>
      <c r="N14300" s="6">
        <v>2024</v>
      </c>
    </row>
    <row r="14301" spans="1:14" ht="19.95" customHeight="1">
      <c r="A14301" s="20" t="s">
        <v>248</v>
      </c>
      <c r="B14301" s="20" t="s">
        <v>48</v>
      </c>
      <c r="C14301" s="20" t="s">
        <v>49</v>
      </c>
      <c r="D14301" s="20" t="s">
        <v>16</v>
      </c>
      <c r="E14301" s="20" t="s">
        <v>202</v>
      </c>
      <c r="F14301" s="21"/>
      <c r="G14301" s="20" t="s">
        <v>19</v>
      </c>
      <c r="H14301" s="21" t="s">
        <v>162</v>
      </c>
      <c r="I14301" s="25">
        <v>0.124625</v>
      </c>
      <c r="J14301" s="23">
        <v>1.36</v>
      </c>
      <c r="K14301" s="12">
        <v>0.16949</v>
      </c>
      <c r="L14301" s="21" t="s">
        <v>21</v>
      </c>
      <c r="M14301" s="23">
        <f t="shared" si="455"/>
        <v>1.1000000000000001</v>
      </c>
      <c r="N14301" s="6">
        <v>2024</v>
      </c>
    </row>
    <row r="14302" spans="1:14" ht="19.95" customHeight="1">
      <c r="A14302" s="20" t="s">
        <v>248</v>
      </c>
      <c r="B14302" s="20" t="s">
        <v>33</v>
      </c>
      <c r="C14302" s="20" t="s">
        <v>43</v>
      </c>
      <c r="D14302" s="20" t="s">
        <v>16</v>
      </c>
      <c r="E14302" s="20" t="s">
        <v>202</v>
      </c>
      <c r="F14302" s="21"/>
      <c r="G14302" s="20" t="s">
        <v>19</v>
      </c>
      <c r="H14302" s="21" t="s">
        <v>162</v>
      </c>
      <c r="I14302" s="25">
        <v>0.49476470588235294</v>
      </c>
      <c r="J14302" s="23">
        <v>0.45</v>
      </c>
      <c r="K14302" s="12">
        <v>0.22264411764705883</v>
      </c>
      <c r="L14302" s="21" t="s">
        <v>21</v>
      </c>
      <c r="M14302" s="23">
        <f t="shared" si="455"/>
        <v>0.4</v>
      </c>
      <c r="N14302" s="6">
        <v>2024</v>
      </c>
    </row>
    <row r="14303" spans="1:14" ht="19.95" customHeight="1">
      <c r="A14303" s="20" t="s">
        <v>248</v>
      </c>
      <c r="B14303" s="20" t="s">
        <v>14</v>
      </c>
      <c r="C14303" s="20" t="s">
        <v>102</v>
      </c>
      <c r="D14303" s="20" t="s">
        <v>16</v>
      </c>
      <c r="E14303" s="20" t="s">
        <v>97</v>
      </c>
      <c r="F14303" s="21"/>
      <c r="G14303" s="20" t="s">
        <v>19</v>
      </c>
      <c r="H14303" s="21" t="s">
        <v>198</v>
      </c>
      <c r="I14303" s="25">
        <v>0.21839999999999998</v>
      </c>
      <c r="J14303" s="23">
        <v>4.4000000000000004</v>
      </c>
      <c r="K14303" s="12">
        <v>0.96096000000000004</v>
      </c>
      <c r="L14303" s="21" t="s">
        <v>21</v>
      </c>
      <c r="M14303" s="23">
        <f t="shared" si="455"/>
        <v>3.5</v>
      </c>
      <c r="N14303" s="6">
        <v>2024</v>
      </c>
    </row>
    <row r="14304" spans="1:14" ht="19.95" customHeight="1">
      <c r="A14304" s="20" t="s">
        <v>248</v>
      </c>
      <c r="B14304" s="20" t="s">
        <v>42</v>
      </c>
      <c r="C14304" s="20" t="s">
        <v>43</v>
      </c>
      <c r="D14304" s="20" t="s">
        <v>16</v>
      </c>
      <c r="E14304" s="20" t="s">
        <v>97</v>
      </c>
      <c r="F14304" s="21"/>
      <c r="G14304" s="20" t="s">
        <v>19</v>
      </c>
      <c r="H14304" s="21" t="s">
        <v>198</v>
      </c>
      <c r="I14304" s="25">
        <v>0.55846666666666667</v>
      </c>
      <c r="J14304" s="23">
        <v>5</v>
      </c>
      <c r="K14304" s="12">
        <v>2.7923333333333336</v>
      </c>
      <c r="L14304" s="21" t="s">
        <v>21</v>
      </c>
      <c r="M14304" s="23">
        <f t="shared" si="455"/>
        <v>4</v>
      </c>
      <c r="N14304" s="6">
        <v>2024</v>
      </c>
    </row>
    <row r="14305" spans="1:14" ht="19.95" customHeight="1">
      <c r="A14305" s="20" t="s">
        <v>248</v>
      </c>
      <c r="B14305" s="20" t="s">
        <v>42</v>
      </c>
      <c r="C14305" s="20" t="s">
        <v>44</v>
      </c>
      <c r="D14305" s="20" t="s">
        <v>16</v>
      </c>
      <c r="E14305" s="20" t="s">
        <v>97</v>
      </c>
      <c r="F14305" s="21"/>
      <c r="G14305" s="20" t="s">
        <v>19</v>
      </c>
      <c r="H14305" s="21" t="s">
        <v>198</v>
      </c>
      <c r="I14305" s="25">
        <v>0.21546666666666667</v>
      </c>
      <c r="J14305" s="23">
        <v>4.4000000000000004</v>
      </c>
      <c r="K14305" s="12">
        <v>0.94805333333333341</v>
      </c>
      <c r="L14305" s="21" t="s">
        <v>21</v>
      </c>
      <c r="M14305" s="23">
        <f t="shared" si="455"/>
        <v>3.5</v>
      </c>
      <c r="N14305" s="6">
        <v>2024</v>
      </c>
    </row>
    <row r="14306" spans="1:14" ht="19.95" customHeight="1">
      <c r="A14306" s="20" t="s">
        <v>248</v>
      </c>
      <c r="B14306" s="20" t="s">
        <v>42</v>
      </c>
      <c r="C14306" s="20" t="s">
        <v>69</v>
      </c>
      <c r="D14306" s="20" t="s">
        <v>16</v>
      </c>
      <c r="E14306" s="20" t="s">
        <v>97</v>
      </c>
      <c r="F14306" s="21"/>
      <c r="G14306" s="20" t="s">
        <v>19</v>
      </c>
      <c r="H14306" s="21" t="s">
        <v>198</v>
      </c>
      <c r="I14306" s="25">
        <v>0.28656888888888887</v>
      </c>
      <c r="J14306" s="23">
        <v>4.25</v>
      </c>
      <c r="K14306" s="12">
        <v>1.2179177777777777</v>
      </c>
      <c r="L14306" s="21" t="s">
        <v>21</v>
      </c>
      <c r="M14306" s="23">
        <f t="shared" si="455"/>
        <v>3.4</v>
      </c>
      <c r="N14306" s="6">
        <v>2024</v>
      </c>
    </row>
    <row r="14307" spans="1:14" ht="19.95" customHeight="1">
      <c r="A14307" s="20" t="s">
        <v>393</v>
      </c>
      <c r="B14307" s="20" t="s">
        <v>14</v>
      </c>
      <c r="C14307" s="20" t="s">
        <v>46</v>
      </c>
      <c r="D14307" s="20" t="s">
        <v>16</v>
      </c>
      <c r="E14307" s="20" t="s">
        <v>17</v>
      </c>
      <c r="F14307" s="21"/>
      <c r="G14307" s="20" t="s">
        <v>19</v>
      </c>
      <c r="H14307" s="21" t="s">
        <v>394</v>
      </c>
      <c r="I14307" s="25">
        <v>7.2903225806451616E-2</v>
      </c>
      <c r="J14307" s="23">
        <v>28</v>
      </c>
      <c r="K14307" s="12">
        <v>2.0412903225806454</v>
      </c>
      <c r="L14307" s="21" t="s">
        <v>21</v>
      </c>
      <c r="M14307" s="23">
        <f t="shared" si="455"/>
        <v>22.4</v>
      </c>
      <c r="N14307" s="6">
        <v>2024</v>
      </c>
    </row>
    <row r="14308" spans="1:14" ht="19.95" customHeight="1">
      <c r="A14308" s="20" t="s">
        <v>355</v>
      </c>
      <c r="B14308" s="20" t="s">
        <v>42</v>
      </c>
      <c r="C14308" s="20" t="s">
        <v>61</v>
      </c>
      <c r="D14308" s="20" t="s">
        <v>16</v>
      </c>
      <c r="E14308" s="20" t="s">
        <v>27</v>
      </c>
      <c r="F14308" s="21"/>
      <c r="G14308" s="20" t="s">
        <v>19</v>
      </c>
      <c r="H14308" s="21" t="s">
        <v>156</v>
      </c>
      <c r="I14308" s="25">
        <v>8.9558999999999997</v>
      </c>
      <c r="J14308" s="23">
        <v>3.5</v>
      </c>
      <c r="K14308" s="12">
        <v>31.345649999999999</v>
      </c>
      <c r="L14308" s="21" t="s">
        <v>21</v>
      </c>
      <c r="M14308" s="23">
        <f t="shared" si="455"/>
        <v>2.8</v>
      </c>
      <c r="N14308" s="6">
        <v>2024</v>
      </c>
    </row>
    <row r="14309" spans="1:14" ht="19.95" customHeight="1">
      <c r="A14309" s="20" t="s">
        <v>248</v>
      </c>
      <c r="B14309" s="20" t="s">
        <v>14</v>
      </c>
      <c r="C14309" s="20" t="s">
        <v>46</v>
      </c>
      <c r="D14309" s="20" t="s">
        <v>16</v>
      </c>
      <c r="E14309" s="20" t="s">
        <v>73</v>
      </c>
      <c r="F14309" s="21"/>
      <c r="G14309" s="20" t="s">
        <v>19</v>
      </c>
      <c r="H14309" s="21" t="s">
        <v>20</v>
      </c>
      <c r="I14309" s="25">
        <v>9.5476190476190465E-2</v>
      </c>
      <c r="J14309" s="23">
        <v>2.5</v>
      </c>
      <c r="K14309" s="12">
        <v>0.23869047619047618</v>
      </c>
      <c r="L14309" s="21" t="s">
        <v>21</v>
      </c>
      <c r="M14309" s="23">
        <f t="shared" si="455"/>
        <v>2</v>
      </c>
      <c r="N14309" s="6">
        <v>2024</v>
      </c>
    </row>
    <row r="14310" spans="1:14" ht="19.95" customHeight="1">
      <c r="A14310" s="20" t="s">
        <v>248</v>
      </c>
      <c r="B14310" s="20" t="s">
        <v>24</v>
      </c>
      <c r="C14310" s="20" t="s">
        <v>51</v>
      </c>
      <c r="D14310" s="20" t="s">
        <v>16</v>
      </c>
      <c r="E14310" s="20" t="s">
        <v>73</v>
      </c>
      <c r="F14310" s="21"/>
      <c r="G14310" s="20" t="s">
        <v>19</v>
      </c>
      <c r="H14310" s="21" t="s">
        <v>20</v>
      </c>
      <c r="I14310" s="25">
        <v>2.048</v>
      </c>
      <c r="J14310" s="23">
        <v>23.31</v>
      </c>
      <c r="K14310" s="12">
        <v>47.738880000000002</v>
      </c>
      <c r="L14310" s="21" t="s">
        <v>21</v>
      </c>
      <c r="M14310" s="23">
        <f t="shared" si="455"/>
        <v>18.600000000000001</v>
      </c>
      <c r="N14310" s="6">
        <v>2024</v>
      </c>
    </row>
    <row r="14311" spans="1:14" ht="19.95" customHeight="1">
      <c r="A14311" s="20" t="s">
        <v>261</v>
      </c>
      <c r="B14311" s="20" t="s">
        <v>14</v>
      </c>
      <c r="C14311" s="20" t="s">
        <v>45</v>
      </c>
      <c r="D14311" s="20" t="s">
        <v>16</v>
      </c>
      <c r="E14311" s="20" t="s">
        <v>27</v>
      </c>
      <c r="F14311" s="21"/>
      <c r="G14311" s="20" t="s">
        <v>19</v>
      </c>
      <c r="H14311" s="21" t="s">
        <v>262</v>
      </c>
      <c r="I14311" s="25">
        <v>0.1707450980392157</v>
      </c>
      <c r="J14311" s="23">
        <v>5.09</v>
      </c>
      <c r="K14311" s="12">
        <v>0.86909254901960786</v>
      </c>
      <c r="L14311" s="21" t="s">
        <v>21</v>
      </c>
      <c r="M14311" s="23">
        <f t="shared" si="455"/>
        <v>4.0999999999999996</v>
      </c>
      <c r="N14311" s="6">
        <v>2024</v>
      </c>
    </row>
    <row r="14312" spans="1:14" ht="19.95" customHeight="1">
      <c r="A14312" s="20" t="s">
        <v>261</v>
      </c>
      <c r="B14312" s="20" t="s">
        <v>33</v>
      </c>
      <c r="C14312" s="20" t="s">
        <v>43</v>
      </c>
      <c r="D14312" s="20" t="s">
        <v>16</v>
      </c>
      <c r="E14312" s="20" t="s">
        <v>27</v>
      </c>
      <c r="F14312" s="21"/>
      <c r="G14312" s="20" t="s">
        <v>19</v>
      </c>
      <c r="H14312" s="21" t="s">
        <v>262</v>
      </c>
      <c r="I14312" s="25">
        <v>0.52622549019607845</v>
      </c>
      <c r="J14312" s="23">
        <v>4.01</v>
      </c>
      <c r="K14312" s="12">
        <v>2.1101642156862743</v>
      </c>
      <c r="L14312" s="21" t="s">
        <v>21</v>
      </c>
      <c r="M14312" s="23">
        <f t="shared" si="455"/>
        <v>3.2</v>
      </c>
      <c r="N14312" s="6">
        <v>2024</v>
      </c>
    </row>
    <row r="14313" spans="1:14" ht="19.95" customHeight="1">
      <c r="A14313" s="20" t="s">
        <v>261</v>
      </c>
      <c r="B14313" s="20" t="s">
        <v>42</v>
      </c>
      <c r="C14313" s="20" t="s">
        <v>43</v>
      </c>
      <c r="D14313" s="20" t="s">
        <v>16</v>
      </c>
      <c r="E14313" s="20" t="s">
        <v>27</v>
      </c>
      <c r="F14313" s="21"/>
      <c r="G14313" s="20" t="s">
        <v>19</v>
      </c>
      <c r="H14313" s="21" t="s">
        <v>262</v>
      </c>
      <c r="I14313" s="25">
        <v>0.58946078431372551</v>
      </c>
      <c r="J14313" s="23">
        <v>4.22</v>
      </c>
      <c r="K14313" s="12">
        <v>2.4875245098039214</v>
      </c>
      <c r="L14313" s="21" t="s">
        <v>21</v>
      </c>
      <c r="M14313" s="23">
        <f t="shared" si="455"/>
        <v>3.4</v>
      </c>
      <c r="N14313" s="6">
        <v>2024</v>
      </c>
    </row>
    <row r="14314" spans="1:14" ht="19.95" customHeight="1">
      <c r="A14314" s="20" t="s">
        <v>392</v>
      </c>
      <c r="B14314" s="20" t="s">
        <v>14</v>
      </c>
      <c r="C14314" s="20" t="s">
        <v>46</v>
      </c>
      <c r="D14314" s="20" t="s">
        <v>26</v>
      </c>
      <c r="E14314" s="20" t="s">
        <v>147</v>
      </c>
      <c r="F14314" s="21"/>
      <c r="G14314" s="20" t="s">
        <v>19</v>
      </c>
      <c r="H14314" s="21" t="s">
        <v>159</v>
      </c>
      <c r="I14314" s="25">
        <v>6.9158653846153842E-2</v>
      </c>
      <c r="J14314" s="23">
        <v>3</v>
      </c>
      <c r="K14314" s="12">
        <v>0.20747596153846154</v>
      </c>
      <c r="L14314" s="21" t="s">
        <v>21</v>
      </c>
      <c r="M14314" s="23">
        <f t="shared" si="455"/>
        <v>2.4</v>
      </c>
      <c r="N14314" s="6">
        <v>2024</v>
      </c>
    </row>
    <row r="14315" spans="1:14" ht="19.95" customHeight="1">
      <c r="A14315" s="20" t="s">
        <v>339</v>
      </c>
      <c r="B14315" s="20" t="s">
        <v>14</v>
      </c>
      <c r="C14315" s="20" t="s">
        <v>45</v>
      </c>
      <c r="D14315" s="20" t="s">
        <v>26</v>
      </c>
      <c r="E14315" s="20" t="s">
        <v>73</v>
      </c>
      <c r="F14315" s="21"/>
      <c r="G14315" s="20" t="s">
        <v>19</v>
      </c>
      <c r="H14315" s="21" t="s">
        <v>198</v>
      </c>
      <c r="I14315" s="25">
        <v>0.15563725490196079</v>
      </c>
      <c r="J14315" s="23">
        <v>0.84</v>
      </c>
      <c r="K14315" s="12">
        <v>0.13073529411764706</v>
      </c>
      <c r="L14315" s="21" t="s">
        <v>21</v>
      </c>
      <c r="M14315" s="23">
        <f t="shared" si="455"/>
        <v>0.7</v>
      </c>
      <c r="N14315" s="6">
        <v>2024</v>
      </c>
    </row>
    <row r="14316" spans="1:14" ht="19.95" customHeight="1">
      <c r="A14316" s="20" t="s">
        <v>392</v>
      </c>
      <c r="B14316" s="20" t="s">
        <v>14</v>
      </c>
      <c r="C14316" s="20" t="s">
        <v>15</v>
      </c>
      <c r="D14316" s="20" t="s">
        <v>26</v>
      </c>
      <c r="E14316" s="20" t="s">
        <v>147</v>
      </c>
      <c r="F14316" s="21"/>
      <c r="G14316" s="20" t="s">
        <v>19</v>
      </c>
      <c r="H14316" s="21" t="s">
        <v>159</v>
      </c>
      <c r="I14316" s="25">
        <v>4.0544871794871797E-2</v>
      </c>
      <c r="J14316" s="23">
        <v>3.5</v>
      </c>
      <c r="K14316" s="12">
        <v>0.14190705128205128</v>
      </c>
      <c r="L14316" s="21" t="s">
        <v>21</v>
      </c>
      <c r="M14316" s="23">
        <f t="shared" si="455"/>
        <v>2.8</v>
      </c>
      <c r="N14316" s="6">
        <v>2024</v>
      </c>
    </row>
    <row r="14317" spans="1:14" ht="19.95" customHeight="1">
      <c r="A14317" s="20" t="s">
        <v>392</v>
      </c>
      <c r="B14317" s="20" t="s">
        <v>14</v>
      </c>
      <c r="C14317" s="20" t="s">
        <v>46</v>
      </c>
      <c r="D14317" s="20" t="s">
        <v>26</v>
      </c>
      <c r="E14317" s="20" t="s">
        <v>147</v>
      </c>
      <c r="F14317" s="21"/>
      <c r="G14317" s="20" t="s">
        <v>19</v>
      </c>
      <c r="H14317" s="21" t="s">
        <v>159</v>
      </c>
      <c r="I14317" s="25">
        <v>7.5039370078740147E-2</v>
      </c>
      <c r="J14317" s="23">
        <v>3</v>
      </c>
      <c r="K14317" s="12">
        <v>0.22511811023622044</v>
      </c>
      <c r="L14317" s="21" t="s">
        <v>21</v>
      </c>
      <c r="M14317" s="23">
        <f t="shared" si="455"/>
        <v>2.4</v>
      </c>
      <c r="N14317" s="6">
        <v>2024</v>
      </c>
    </row>
    <row r="14318" spans="1:14" ht="19.95" customHeight="1">
      <c r="A14318" s="20" t="s">
        <v>339</v>
      </c>
      <c r="B14318" s="20" t="s">
        <v>14</v>
      </c>
      <c r="C14318" s="20" t="s">
        <v>58</v>
      </c>
      <c r="D14318" s="20" t="s">
        <v>26</v>
      </c>
      <c r="E14318" s="20" t="s">
        <v>73</v>
      </c>
      <c r="F14318" s="21"/>
      <c r="G14318" s="20" t="s">
        <v>19</v>
      </c>
      <c r="H14318" s="21" t="s">
        <v>198</v>
      </c>
      <c r="I14318" s="25">
        <v>0.32912000000000002</v>
      </c>
      <c r="J14318" s="23">
        <v>0.91</v>
      </c>
      <c r="K14318" s="12">
        <v>0.29949920000000002</v>
      </c>
      <c r="L14318" s="21" t="s">
        <v>21</v>
      </c>
      <c r="M14318" s="23">
        <f t="shared" si="455"/>
        <v>0.7</v>
      </c>
      <c r="N14318" s="6">
        <v>2024</v>
      </c>
    </row>
    <row r="14319" spans="1:14" ht="19.95" customHeight="1">
      <c r="A14319" s="20" t="s">
        <v>392</v>
      </c>
      <c r="B14319" s="20" t="s">
        <v>14</v>
      </c>
      <c r="C14319" s="20" t="s">
        <v>15</v>
      </c>
      <c r="D14319" s="20" t="s">
        <v>26</v>
      </c>
      <c r="E14319" s="20" t="s">
        <v>147</v>
      </c>
      <c r="F14319" s="21"/>
      <c r="G14319" s="20" t="s">
        <v>19</v>
      </c>
      <c r="H14319" s="21" t="s">
        <v>159</v>
      </c>
      <c r="I14319" s="25">
        <v>3.7209098862642169E-2</v>
      </c>
      <c r="J14319" s="23">
        <v>3.5</v>
      </c>
      <c r="K14319" s="12">
        <v>0.13023184601924759</v>
      </c>
      <c r="L14319" s="21" t="s">
        <v>21</v>
      </c>
      <c r="M14319" s="23">
        <f t="shared" si="455"/>
        <v>2.8</v>
      </c>
      <c r="N14319" s="6">
        <v>2024</v>
      </c>
    </row>
    <row r="14320" spans="1:14" ht="19.95" customHeight="1">
      <c r="A14320" s="20" t="s">
        <v>308</v>
      </c>
      <c r="B14320" s="20" t="s">
        <v>42</v>
      </c>
      <c r="C14320" s="20" t="s">
        <v>41</v>
      </c>
      <c r="D14320" s="20" t="s">
        <v>83</v>
      </c>
      <c r="E14320" s="20" t="s">
        <v>147</v>
      </c>
      <c r="F14320" s="21"/>
      <c r="G14320" s="20" t="s">
        <v>19</v>
      </c>
      <c r="H14320" s="21" t="s">
        <v>172</v>
      </c>
      <c r="I14320" s="25">
        <v>0.51094736842105259</v>
      </c>
      <c r="J14320" s="23">
        <v>4</v>
      </c>
      <c r="K14320" s="12">
        <v>2.0437894736842104</v>
      </c>
      <c r="L14320" s="21" t="s">
        <v>21</v>
      </c>
      <c r="M14320" s="23">
        <f t="shared" si="455"/>
        <v>3.2</v>
      </c>
      <c r="N14320" s="6">
        <v>2024</v>
      </c>
    </row>
    <row r="14321" spans="1:14" ht="19.95" customHeight="1">
      <c r="A14321" s="20" t="s">
        <v>339</v>
      </c>
      <c r="B14321" s="20" t="s">
        <v>93</v>
      </c>
      <c r="C14321" s="20" t="s">
        <v>49</v>
      </c>
      <c r="D14321" s="20" t="s">
        <v>26</v>
      </c>
      <c r="E14321" s="20" t="s">
        <v>73</v>
      </c>
      <c r="F14321" s="21"/>
      <c r="G14321" s="20" t="s">
        <v>19</v>
      </c>
      <c r="H14321" s="21" t="s">
        <v>198</v>
      </c>
      <c r="I14321" s="25">
        <v>0.16187499999999999</v>
      </c>
      <c r="J14321" s="23">
        <v>2.89</v>
      </c>
      <c r="K14321" s="12">
        <v>0.46781875000000001</v>
      </c>
      <c r="L14321" s="21" t="s">
        <v>21</v>
      </c>
      <c r="M14321" s="23">
        <f t="shared" si="455"/>
        <v>2.2999999999999998</v>
      </c>
      <c r="N14321" s="6">
        <v>2024</v>
      </c>
    </row>
    <row r="14322" spans="1:14" ht="19.95" customHeight="1">
      <c r="A14322" s="20" t="s">
        <v>339</v>
      </c>
      <c r="B14322" s="20" t="s">
        <v>30</v>
      </c>
      <c r="C14322" s="20" t="s">
        <v>31</v>
      </c>
      <c r="D14322" s="20" t="s">
        <v>26</v>
      </c>
      <c r="E14322" s="20" t="s">
        <v>73</v>
      </c>
      <c r="F14322" s="21"/>
      <c r="G14322" s="20" t="s">
        <v>19</v>
      </c>
      <c r="H14322" s="21" t="s">
        <v>198</v>
      </c>
      <c r="I14322" s="25">
        <v>2.1173333333333333</v>
      </c>
      <c r="J14322" s="23">
        <v>3.89</v>
      </c>
      <c r="K14322" s="12">
        <v>8.2364266666666666</v>
      </c>
      <c r="L14322" s="21" t="s">
        <v>21</v>
      </c>
      <c r="M14322" s="23">
        <f t="shared" si="455"/>
        <v>3.1</v>
      </c>
      <c r="N14322" s="6">
        <v>2024</v>
      </c>
    </row>
    <row r="14323" spans="1:14" ht="19.95" customHeight="1">
      <c r="A14323" s="20" t="s">
        <v>339</v>
      </c>
      <c r="B14323" s="20" t="s">
        <v>14</v>
      </c>
      <c r="C14323" s="20" t="s">
        <v>15</v>
      </c>
      <c r="D14323" s="20" t="s">
        <v>26</v>
      </c>
      <c r="E14323" s="20" t="s">
        <v>73</v>
      </c>
      <c r="F14323" s="21"/>
      <c r="G14323" s="20" t="s">
        <v>19</v>
      </c>
      <c r="H14323" s="21" t="s">
        <v>198</v>
      </c>
      <c r="I14323" s="25">
        <v>5.3552631578947366E-2</v>
      </c>
      <c r="J14323" s="23">
        <v>2.14</v>
      </c>
      <c r="K14323" s="12">
        <v>0.11460263157894737</v>
      </c>
      <c r="L14323" s="21" t="s">
        <v>21</v>
      </c>
      <c r="M14323" s="23">
        <f t="shared" si="455"/>
        <v>1.7</v>
      </c>
      <c r="N14323" s="6">
        <v>2024</v>
      </c>
    </row>
    <row r="14324" spans="1:14" ht="19.95" customHeight="1">
      <c r="A14324" s="20" t="s">
        <v>365</v>
      </c>
      <c r="B14324" s="20" t="s">
        <v>14</v>
      </c>
      <c r="C14324" s="20" t="s">
        <v>38</v>
      </c>
      <c r="D14324" s="20" t="s">
        <v>79</v>
      </c>
      <c r="E14324" s="20" t="s">
        <v>171</v>
      </c>
      <c r="F14324" s="21"/>
      <c r="G14324" s="20" t="s">
        <v>19</v>
      </c>
      <c r="H14324" s="21" t="s">
        <v>29</v>
      </c>
      <c r="I14324" s="25">
        <v>1.9897009966777408</v>
      </c>
      <c r="J14324" s="23">
        <v>0.24</v>
      </c>
      <c r="K14324" s="12">
        <v>0.4775282392026578</v>
      </c>
      <c r="L14324" s="21" t="s">
        <v>21</v>
      </c>
      <c r="M14324" s="23">
        <f t="shared" si="455"/>
        <v>0.2</v>
      </c>
      <c r="N14324" s="6">
        <v>2024</v>
      </c>
    </row>
    <row r="14325" spans="1:14" ht="19.95" customHeight="1">
      <c r="A14325" s="20" t="s">
        <v>365</v>
      </c>
      <c r="B14325" s="20" t="s">
        <v>14</v>
      </c>
      <c r="C14325" s="20" t="s">
        <v>51</v>
      </c>
      <c r="D14325" s="20" t="s">
        <v>26</v>
      </c>
      <c r="E14325" s="20" t="s">
        <v>17</v>
      </c>
      <c r="F14325" s="21"/>
      <c r="G14325" s="20" t="s">
        <v>28</v>
      </c>
      <c r="H14325" s="21" t="s">
        <v>349</v>
      </c>
      <c r="I14325" s="25">
        <v>2.5525000000000002</v>
      </c>
      <c r="J14325" s="23">
        <v>1.2</v>
      </c>
      <c r="K14325" s="12">
        <v>3.0630000000000002</v>
      </c>
      <c r="L14325" s="21" t="s">
        <v>21</v>
      </c>
      <c r="M14325" s="23">
        <f t="shared" si="455"/>
        <v>1</v>
      </c>
      <c r="N14325" s="6">
        <v>2024</v>
      </c>
    </row>
    <row r="14326" spans="1:14" ht="19.95" customHeight="1">
      <c r="A14326" s="20" t="s">
        <v>263</v>
      </c>
      <c r="B14326" s="20" t="s">
        <v>93</v>
      </c>
      <c r="C14326" s="20" t="s">
        <v>232</v>
      </c>
      <c r="D14326" s="20" t="s">
        <v>16</v>
      </c>
      <c r="E14326" s="20" t="s">
        <v>207</v>
      </c>
      <c r="F14326" s="21"/>
      <c r="G14326" s="20" t="s">
        <v>424</v>
      </c>
      <c r="H14326" s="21" t="s">
        <v>20</v>
      </c>
      <c r="I14326" s="25">
        <v>4.1250000000000002E-2</v>
      </c>
      <c r="J14326" s="23">
        <v>120</v>
      </c>
      <c r="K14326" s="12">
        <v>4.95</v>
      </c>
      <c r="L14326" s="21" t="s">
        <v>21</v>
      </c>
      <c r="M14326" s="23">
        <f t="shared" si="455"/>
        <v>96</v>
      </c>
      <c r="N14326" s="6">
        <v>2024</v>
      </c>
    </row>
    <row r="14327" spans="1:14" ht="19.95" customHeight="1">
      <c r="A14327" s="20" t="s">
        <v>263</v>
      </c>
      <c r="B14327" s="20" t="s">
        <v>14</v>
      </c>
      <c r="C14327" s="20" t="s">
        <v>214</v>
      </c>
      <c r="D14327" s="20" t="s">
        <v>183</v>
      </c>
      <c r="E14327" s="20" t="s">
        <v>207</v>
      </c>
      <c r="F14327" s="21"/>
      <c r="G14327" s="20" t="s">
        <v>424</v>
      </c>
      <c r="H14327" s="21" t="s">
        <v>32</v>
      </c>
      <c r="I14327" s="25">
        <v>9.5238095238095247E-3</v>
      </c>
      <c r="J14327" s="23">
        <v>65</v>
      </c>
      <c r="K14327" s="12">
        <v>0.61904761904761907</v>
      </c>
      <c r="L14327" s="21" t="s">
        <v>21</v>
      </c>
      <c r="M14327" s="23">
        <f t="shared" si="455"/>
        <v>52</v>
      </c>
      <c r="N14327" s="6">
        <v>2024</v>
      </c>
    </row>
    <row r="14328" spans="1:14" ht="19.95" customHeight="1">
      <c r="A14328" s="20" t="s">
        <v>290</v>
      </c>
      <c r="B14328" s="20" t="s">
        <v>42</v>
      </c>
      <c r="C14328" s="20" t="s">
        <v>65</v>
      </c>
      <c r="D14328" s="20" t="s">
        <v>16</v>
      </c>
      <c r="E14328" s="20" t="s">
        <v>97</v>
      </c>
      <c r="F14328" s="21"/>
      <c r="G14328" s="20" t="s">
        <v>19</v>
      </c>
      <c r="H14328" s="21" t="s">
        <v>162</v>
      </c>
      <c r="I14328" s="25">
        <v>1.47</v>
      </c>
      <c r="J14328" s="23">
        <v>34</v>
      </c>
      <c r="K14328" s="12">
        <v>49.98</v>
      </c>
      <c r="L14328" s="21" t="s">
        <v>21</v>
      </c>
      <c r="M14328" s="23">
        <f t="shared" ref="M14328:M14391" si="457">ROUND(J14328-J14328*20/100,1)</f>
        <v>27.2</v>
      </c>
      <c r="N14328" s="6">
        <v>2024</v>
      </c>
    </row>
    <row r="14329" spans="1:14" ht="19.95" customHeight="1">
      <c r="A14329" s="20" t="s">
        <v>263</v>
      </c>
      <c r="B14329" s="20" t="s">
        <v>14</v>
      </c>
      <c r="C14329" s="20" t="s">
        <v>214</v>
      </c>
      <c r="D14329" s="20" t="s">
        <v>183</v>
      </c>
      <c r="E14329" s="20" t="s">
        <v>207</v>
      </c>
      <c r="F14329" s="21"/>
      <c r="G14329" s="20" t="s">
        <v>424</v>
      </c>
      <c r="H14329" s="21" t="s">
        <v>32</v>
      </c>
      <c r="I14329" s="25">
        <v>9.6499999999999989E-3</v>
      </c>
      <c r="J14329" s="23">
        <v>65</v>
      </c>
      <c r="K14329" s="12">
        <v>0.62724999999999997</v>
      </c>
      <c r="L14329" s="21" t="s">
        <v>21</v>
      </c>
      <c r="M14329" s="23">
        <f t="shared" si="457"/>
        <v>52</v>
      </c>
      <c r="N14329" s="6">
        <v>2024</v>
      </c>
    </row>
    <row r="14330" spans="1:14" ht="19.95" customHeight="1">
      <c r="A14330" s="20" t="s">
        <v>263</v>
      </c>
      <c r="B14330" s="20" t="s">
        <v>93</v>
      </c>
      <c r="C14330" s="20" t="s">
        <v>232</v>
      </c>
      <c r="D14330" s="20" t="s">
        <v>16</v>
      </c>
      <c r="E14330" s="20" t="s">
        <v>207</v>
      </c>
      <c r="F14330" s="21"/>
      <c r="G14330" s="20" t="s">
        <v>424</v>
      </c>
      <c r="H14330" s="21" t="s">
        <v>20</v>
      </c>
      <c r="I14330" s="25">
        <v>4.2787878787878784E-2</v>
      </c>
      <c r="J14330" s="23">
        <v>120</v>
      </c>
      <c r="K14330" s="12">
        <v>5.1345454545454539</v>
      </c>
      <c r="L14330" s="21" t="s">
        <v>21</v>
      </c>
      <c r="M14330" s="23">
        <f t="shared" si="457"/>
        <v>96</v>
      </c>
      <c r="N14330" s="6">
        <v>2024</v>
      </c>
    </row>
    <row r="14331" spans="1:14" ht="19.95" customHeight="1">
      <c r="A14331" s="20" t="s">
        <v>290</v>
      </c>
      <c r="B14331" s="20" t="s">
        <v>42</v>
      </c>
      <c r="C14331" s="20" t="s">
        <v>65</v>
      </c>
      <c r="D14331" s="20" t="s">
        <v>16</v>
      </c>
      <c r="E14331" s="20" t="s">
        <v>97</v>
      </c>
      <c r="F14331" s="21"/>
      <c r="G14331" s="20" t="s">
        <v>19</v>
      </c>
      <c r="H14331" s="21" t="s">
        <v>162</v>
      </c>
      <c r="I14331" s="25">
        <v>1.60825</v>
      </c>
      <c r="J14331" s="23">
        <v>34</v>
      </c>
      <c r="K14331" s="12">
        <v>54.680499999999995</v>
      </c>
      <c r="L14331" s="21" t="s">
        <v>21</v>
      </c>
      <c r="M14331" s="23">
        <f t="shared" si="457"/>
        <v>27.2</v>
      </c>
      <c r="N14331" s="6">
        <v>2024</v>
      </c>
    </row>
    <row r="14332" spans="1:14" ht="19.95" customHeight="1">
      <c r="A14332" s="20" t="s">
        <v>200</v>
      </c>
      <c r="B14332" s="20" t="s">
        <v>14</v>
      </c>
      <c r="C14332" s="20" t="s">
        <v>36</v>
      </c>
      <c r="D14332" s="20" t="s">
        <v>16</v>
      </c>
      <c r="E14332" s="20" t="s">
        <v>199</v>
      </c>
      <c r="F14332" s="21"/>
      <c r="G14332" s="20" t="s">
        <v>19</v>
      </c>
      <c r="H14332" s="21" t="s">
        <v>198</v>
      </c>
      <c r="I14332" s="25">
        <v>0.63</v>
      </c>
      <c r="J14332" s="23">
        <v>6.83</v>
      </c>
      <c r="K14332" s="12">
        <v>4.3029000000000002</v>
      </c>
      <c r="L14332" s="21" t="s">
        <v>21</v>
      </c>
      <c r="M14332" s="23">
        <f t="shared" si="457"/>
        <v>5.5</v>
      </c>
      <c r="N14332" s="6">
        <v>2024</v>
      </c>
    </row>
    <row r="14333" spans="1:14" ht="19.95" customHeight="1">
      <c r="A14333" s="20" t="s">
        <v>380</v>
      </c>
      <c r="B14333" s="20" t="s">
        <v>40</v>
      </c>
      <c r="C14333" s="20" t="s">
        <v>25</v>
      </c>
      <c r="D14333" s="20" t="s">
        <v>16</v>
      </c>
      <c r="E14333" s="20" t="s">
        <v>27</v>
      </c>
      <c r="F14333" s="21"/>
      <c r="G14333" s="20" t="s">
        <v>19</v>
      </c>
      <c r="H14333" s="21" t="s">
        <v>198</v>
      </c>
      <c r="I14333" s="25">
        <v>3.3719999999999999</v>
      </c>
      <c r="J14333" s="23">
        <v>150</v>
      </c>
      <c r="K14333" s="12">
        <v>505.79999999999995</v>
      </c>
      <c r="L14333" s="21" t="s">
        <v>21</v>
      </c>
      <c r="M14333" s="23">
        <f t="shared" si="457"/>
        <v>120</v>
      </c>
      <c r="N14333" s="6">
        <v>2024</v>
      </c>
    </row>
    <row r="14334" spans="1:14" ht="19.95" customHeight="1">
      <c r="A14334" s="20" t="s">
        <v>200</v>
      </c>
      <c r="B14334" s="20" t="s">
        <v>14</v>
      </c>
      <c r="C14334" s="20" t="s">
        <v>36</v>
      </c>
      <c r="D14334" s="20" t="s">
        <v>16</v>
      </c>
      <c r="E14334" s="20" t="s">
        <v>199</v>
      </c>
      <c r="F14334" s="21"/>
      <c r="G14334" s="20" t="s">
        <v>19</v>
      </c>
      <c r="H14334" s="21" t="s">
        <v>198</v>
      </c>
      <c r="I14334" s="25">
        <v>0.64</v>
      </c>
      <c r="J14334" s="23">
        <v>6.83</v>
      </c>
      <c r="K14334" s="12">
        <v>4.3712</v>
      </c>
      <c r="L14334" s="21" t="s">
        <v>21</v>
      </c>
      <c r="M14334" s="23">
        <f t="shared" si="457"/>
        <v>5.5</v>
      </c>
      <c r="N14334" s="6">
        <v>2024</v>
      </c>
    </row>
    <row r="14335" spans="1:14" ht="19.95" customHeight="1">
      <c r="A14335" s="20" t="s">
        <v>339</v>
      </c>
      <c r="B14335" s="20" t="s">
        <v>14</v>
      </c>
      <c r="C14335" s="20" t="s">
        <v>46</v>
      </c>
      <c r="D14335" s="20" t="s">
        <v>16</v>
      </c>
      <c r="E14335" s="20" t="s">
        <v>73</v>
      </c>
      <c r="F14335" s="21"/>
      <c r="G14335" s="20" t="s">
        <v>19</v>
      </c>
      <c r="H14335" s="21" t="s">
        <v>198</v>
      </c>
      <c r="I14335" s="25">
        <v>9.4923245614035076E-2</v>
      </c>
      <c r="J14335" s="23">
        <v>1.81</v>
      </c>
      <c r="K14335" s="12">
        <v>0.17181107456140349</v>
      </c>
      <c r="L14335" s="21" t="s">
        <v>21</v>
      </c>
      <c r="M14335" s="23">
        <f t="shared" si="457"/>
        <v>1.4</v>
      </c>
      <c r="N14335" s="6">
        <v>2024</v>
      </c>
    </row>
    <row r="14336" spans="1:14" ht="19.95" customHeight="1">
      <c r="A14336" s="20" t="s">
        <v>85</v>
      </c>
      <c r="B14336" s="20" t="s">
        <v>14</v>
      </c>
      <c r="C14336" s="20" t="s">
        <v>46</v>
      </c>
      <c r="D14336" s="20" t="s">
        <v>16</v>
      </c>
      <c r="E14336" s="20" t="s">
        <v>73</v>
      </c>
      <c r="F14336" s="21"/>
      <c r="G14336" s="20" t="s">
        <v>19</v>
      </c>
      <c r="H14336" s="21" t="s">
        <v>87</v>
      </c>
      <c r="I14336" s="25">
        <v>6.4791666666666664E-2</v>
      </c>
      <c r="J14336" s="23">
        <v>2.3199999999999998</v>
      </c>
      <c r="K14336" s="12">
        <v>0.15031666666666665</v>
      </c>
      <c r="L14336" s="21" t="s">
        <v>21</v>
      </c>
      <c r="M14336" s="23">
        <f t="shared" si="457"/>
        <v>1.9</v>
      </c>
      <c r="N14336" s="6">
        <v>2024</v>
      </c>
    </row>
    <row r="14337" spans="1:14" ht="19.95" customHeight="1">
      <c r="A14337" s="20" t="s">
        <v>380</v>
      </c>
      <c r="B14337" s="20" t="s">
        <v>14</v>
      </c>
      <c r="C14337" s="20" t="s">
        <v>45</v>
      </c>
      <c r="D14337" s="20" t="s">
        <v>16</v>
      </c>
      <c r="E14337" s="20" t="s">
        <v>27</v>
      </c>
      <c r="F14337" s="21"/>
      <c r="G14337" s="20" t="s">
        <v>19</v>
      </c>
      <c r="H14337" s="21" t="s">
        <v>198</v>
      </c>
      <c r="I14337" s="25">
        <v>0.12759999999999999</v>
      </c>
      <c r="J14337" s="23">
        <v>8.4700000000000006</v>
      </c>
      <c r="K14337" s="12">
        <v>1.0807720000000001</v>
      </c>
      <c r="L14337" s="21" t="s">
        <v>21</v>
      </c>
      <c r="M14337" s="23">
        <f t="shared" si="457"/>
        <v>6.8</v>
      </c>
      <c r="N14337" s="6">
        <v>2024</v>
      </c>
    </row>
    <row r="14338" spans="1:14" ht="19.95" customHeight="1">
      <c r="A14338" s="20" t="s">
        <v>380</v>
      </c>
      <c r="B14338" s="20" t="s">
        <v>14</v>
      </c>
      <c r="C14338" s="20" t="s">
        <v>38</v>
      </c>
      <c r="D14338" s="20" t="s">
        <v>16</v>
      </c>
      <c r="E14338" s="20" t="s">
        <v>27</v>
      </c>
      <c r="F14338" s="21"/>
      <c r="G14338" s="20" t="s">
        <v>19</v>
      </c>
      <c r="H14338" s="21" t="s">
        <v>198</v>
      </c>
      <c r="I14338" s="25">
        <v>1.49</v>
      </c>
      <c r="J14338" s="23">
        <v>120</v>
      </c>
      <c r="K14338" s="12">
        <v>178.8</v>
      </c>
      <c r="L14338" s="21" t="s">
        <v>21</v>
      </c>
      <c r="M14338" s="23">
        <f t="shared" si="457"/>
        <v>96</v>
      </c>
      <c r="N14338" s="6">
        <v>2024</v>
      </c>
    </row>
    <row r="14339" spans="1:14" ht="19.95" customHeight="1">
      <c r="A14339" s="20" t="s">
        <v>248</v>
      </c>
      <c r="B14339" s="20" t="s">
        <v>40</v>
      </c>
      <c r="C14339" s="20" t="s">
        <v>36</v>
      </c>
      <c r="D14339" s="20" t="s">
        <v>16</v>
      </c>
      <c r="E14339" s="20" t="s">
        <v>202</v>
      </c>
      <c r="F14339" s="21"/>
      <c r="G14339" s="20" t="s">
        <v>19</v>
      </c>
      <c r="H14339" s="21" t="s">
        <v>162</v>
      </c>
      <c r="I14339" s="25">
        <v>0.75730263157894728</v>
      </c>
      <c r="J14339" s="23">
        <v>0.47</v>
      </c>
      <c r="K14339" s="12">
        <v>0.35593223684210518</v>
      </c>
      <c r="L14339" s="21" t="s">
        <v>21</v>
      </c>
      <c r="M14339" s="23">
        <f t="shared" si="457"/>
        <v>0.4</v>
      </c>
      <c r="N14339" s="6">
        <v>2024</v>
      </c>
    </row>
    <row r="14340" spans="1:14" ht="19.95" customHeight="1">
      <c r="A14340" s="20" t="s">
        <v>248</v>
      </c>
      <c r="B14340" s="20" t="s">
        <v>42</v>
      </c>
      <c r="C14340" s="20" t="s">
        <v>43</v>
      </c>
      <c r="D14340" s="20" t="s">
        <v>16</v>
      </c>
      <c r="E14340" s="20" t="s">
        <v>202</v>
      </c>
      <c r="F14340" s="21"/>
      <c r="G14340" s="20" t="s">
        <v>19</v>
      </c>
      <c r="H14340" s="21" t="s">
        <v>162</v>
      </c>
      <c r="I14340" s="25">
        <v>0.58754934210526322</v>
      </c>
      <c r="J14340" s="23">
        <v>0.41</v>
      </c>
      <c r="K14340" s="12">
        <v>0.2408952302631579</v>
      </c>
      <c r="L14340" s="21" t="s">
        <v>21</v>
      </c>
      <c r="M14340" s="23">
        <f t="shared" si="457"/>
        <v>0.3</v>
      </c>
      <c r="N14340" s="6">
        <v>2024</v>
      </c>
    </row>
    <row r="14341" spans="1:14" ht="19.95" customHeight="1">
      <c r="A14341" s="20" t="s">
        <v>365</v>
      </c>
      <c r="B14341" s="20" t="s">
        <v>30</v>
      </c>
      <c r="C14341" s="20" t="s">
        <v>117</v>
      </c>
      <c r="D14341" s="20" t="s">
        <v>16</v>
      </c>
      <c r="E14341" s="20" t="s">
        <v>17</v>
      </c>
      <c r="F14341" s="21"/>
      <c r="G14341" s="20" t="s">
        <v>427</v>
      </c>
      <c r="H14341" s="21" t="s">
        <v>32</v>
      </c>
      <c r="I14341" s="25">
        <v>16.280639999999998</v>
      </c>
      <c r="J14341" s="23">
        <v>1.25</v>
      </c>
      <c r="K14341" s="12">
        <v>20.3508</v>
      </c>
      <c r="L14341" s="21" t="s">
        <v>21</v>
      </c>
      <c r="M14341" s="23">
        <f t="shared" si="457"/>
        <v>1</v>
      </c>
      <c r="N14341" s="6">
        <v>2024</v>
      </c>
    </row>
    <row r="14342" spans="1:14" ht="19.95" customHeight="1">
      <c r="A14342" s="20" t="s">
        <v>85</v>
      </c>
      <c r="B14342" s="20" t="s">
        <v>14</v>
      </c>
      <c r="C14342" s="20" t="s">
        <v>46</v>
      </c>
      <c r="D14342" s="20" t="s">
        <v>16</v>
      </c>
      <c r="E14342" s="20" t="s">
        <v>73</v>
      </c>
      <c r="F14342" s="21"/>
      <c r="G14342" s="20" t="s">
        <v>19</v>
      </c>
      <c r="H14342" s="21" t="s">
        <v>87</v>
      </c>
      <c r="I14342" s="25">
        <v>6.25E-2</v>
      </c>
      <c r="J14342" s="23">
        <v>2.25</v>
      </c>
      <c r="K14342" s="12">
        <v>0.140625</v>
      </c>
      <c r="L14342" s="21" t="s">
        <v>21</v>
      </c>
      <c r="M14342" s="23">
        <f t="shared" si="457"/>
        <v>1.8</v>
      </c>
      <c r="N14342" s="6">
        <v>2024</v>
      </c>
    </row>
    <row r="14343" spans="1:14" ht="19.95" customHeight="1">
      <c r="A14343" s="20" t="s">
        <v>339</v>
      </c>
      <c r="B14343" s="20" t="s">
        <v>14</v>
      </c>
      <c r="C14343" s="20" t="s">
        <v>46</v>
      </c>
      <c r="D14343" s="20" t="s">
        <v>16</v>
      </c>
      <c r="E14343" s="20" t="s">
        <v>73</v>
      </c>
      <c r="F14343" s="21"/>
      <c r="G14343" s="20" t="s">
        <v>19</v>
      </c>
      <c r="H14343" s="21" t="s">
        <v>198</v>
      </c>
      <c r="I14343" s="25">
        <v>9.7199999999999995E-2</v>
      </c>
      <c r="J14343" s="23">
        <v>1.21</v>
      </c>
      <c r="K14343" s="12">
        <v>0.11761199999999999</v>
      </c>
      <c r="L14343" s="21" t="s">
        <v>21</v>
      </c>
      <c r="M14343" s="23">
        <f t="shared" si="457"/>
        <v>1</v>
      </c>
      <c r="N14343" s="6">
        <v>2024</v>
      </c>
    </row>
    <row r="14344" spans="1:14" ht="19.95" customHeight="1">
      <c r="A14344" s="20" t="s">
        <v>380</v>
      </c>
      <c r="B14344" s="20" t="s">
        <v>42</v>
      </c>
      <c r="C14344" s="20" t="s">
        <v>69</v>
      </c>
      <c r="D14344" s="20" t="s">
        <v>16</v>
      </c>
      <c r="E14344" s="20" t="s">
        <v>27</v>
      </c>
      <c r="F14344" s="21"/>
      <c r="G14344" s="20" t="s">
        <v>19</v>
      </c>
      <c r="H14344" s="21" t="s">
        <v>198</v>
      </c>
      <c r="I14344" s="25">
        <v>0.23499999999999999</v>
      </c>
      <c r="J14344" s="23">
        <v>7.32</v>
      </c>
      <c r="K14344" s="12">
        <v>1.7202</v>
      </c>
      <c r="L14344" s="21" t="s">
        <v>21</v>
      </c>
      <c r="M14344" s="23">
        <f t="shared" si="457"/>
        <v>5.9</v>
      </c>
      <c r="N14344" s="6">
        <v>2024</v>
      </c>
    </row>
    <row r="14345" spans="1:14" ht="19.95" customHeight="1">
      <c r="A14345" s="20" t="s">
        <v>85</v>
      </c>
      <c r="B14345" s="20" t="s">
        <v>42</v>
      </c>
      <c r="C14345" s="20" t="s">
        <v>44</v>
      </c>
      <c r="D14345" s="20" t="s">
        <v>16</v>
      </c>
      <c r="E14345" s="20" t="s">
        <v>73</v>
      </c>
      <c r="F14345" s="21"/>
      <c r="G14345" s="20" t="s">
        <v>19</v>
      </c>
      <c r="H14345" s="21" t="s">
        <v>87</v>
      </c>
      <c r="I14345" s="25">
        <v>0.15996015936254979</v>
      </c>
      <c r="J14345" s="23">
        <v>1.1599999999999999</v>
      </c>
      <c r="K14345" s="12">
        <v>0.18555378486055774</v>
      </c>
      <c r="L14345" s="21" t="s">
        <v>21</v>
      </c>
      <c r="M14345" s="23">
        <f t="shared" si="457"/>
        <v>0.9</v>
      </c>
      <c r="N14345" s="6">
        <v>2024</v>
      </c>
    </row>
    <row r="14346" spans="1:14" ht="19.95" customHeight="1">
      <c r="A14346" s="20" t="s">
        <v>85</v>
      </c>
      <c r="B14346" s="20" t="s">
        <v>42</v>
      </c>
      <c r="C14346" s="20" t="s">
        <v>117</v>
      </c>
      <c r="D14346" s="20" t="s">
        <v>79</v>
      </c>
      <c r="E14346" s="20" t="s">
        <v>73</v>
      </c>
      <c r="F14346" s="21"/>
      <c r="G14346" s="20" t="s">
        <v>19</v>
      </c>
      <c r="H14346" s="21" t="s">
        <v>87</v>
      </c>
      <c r="I14346" s="25">
        <v>8.7889999999999997</v>
      </c>
      <c r="J14346" s="23">
        <v>1.37</v>
      </c>
      <c r="K14346" s="12">
        <v>12.040930000000001</v>
      </c>
      <c r="L14346" s="21" t="s">
        <v>21</v>
      </c>
      <c r="M14346" s="23">
        <f t="shared" si="457"/>
        <v>1.1000000000000001</v>
      </c>
      <c r="N14346" s="6">
        <v>2024</v>
      </c>
    </row>
    <row r="14347" spans="1:14" ht="19.95" customHeight="1">
      <c r="A14347" s="20" t="s">
        <v>380</v>
      </c>
      <c r="B14347" s="20" t="s">
        <v>14</v>
      </c>
      <c r="C14347" s="20" t="s">
        <v>15</v>
      </c>
      <c r="D14347" s="20" t="s">
        <v>16</v>
      </c>
      <c r="E14347" s="20" t="s">
        <v>27</v>
      </c>
      <c r="F14347" s="21"/>
      <c r="G14347" s="20" t="s">
        <v>19</v>
      </c>
      <c r="H14347" s="21" t="s">
        <v>198</v>
      </c>
      <c r="I14347" s="25">
        <v>4.5888157894736846E-2</v>
      </c>
      <c r="J14347" s="23">
        <v>7.99</v>
      </c>
      <c r="K14347" s="12">
        <v>0.36664638157894741</v>
      </c>
      <c r="L14347" s="21" t="s">
        <v>21</v>
      </c>
      <c r="M14347" s="23">
        <f t="shared" si="457"/>
        <v>6.4</v>
      </c>
      <c r="N14347" s="6">
        <v>2024</v>
      </c>
    </row>
    <row r="14348" spans="1:14" ht="19.95" customHeight="1">
      <c r="A14348" s="20" t="s">
        <v>380</v>
      </c>
      <c r="B14348" s="20" t="s">
        <v>42</v>
      </c>
      <c r="C14348" s="20" t="s">
        <v>203</v>
      </c>
      <c r="D14348" s="20" t="s">
        <v>16</v>
      </c>
      <c r="E14348" s="20" t="s">
        <v>27</v>
      </c>
      <c r="F14348" s="21"/>
      <c r="G14348" s="20" t="s">
        <v>19</v>
      </c>
      <c r="H14348" s="21" t="s">
        <v>198</v>
      </c>
      <c r="I14348" s="25">
        <v>1.0145999999999999</v>
      </c>
      <c r="J14348" s="23">
        <v>28</v>
      </c>
      <c r="K14348" s="12">
        <v>28.408799999999999</v>
      </c>
      <c r="L14348" s="21" t="s">
        <v>21</v>
      </c>
      <c r="M14348" s="23">
        <f t="shared" si="457"/>
        <v>22.4</v>
      </c>
      <c r="N14348" s="6">
        <v>2024</v>
      </c>
    </row>
    <row r="14349" spans="1:14" ht="19.95" customHeight="1">
      <c r="A14349" s="20" t="s">
        <v>248</v>
      </c>
      <c r="B14349" s="20" t="s">
        <v>42</v>
      </c>
      <c r="C14349" s="20" t="s">
        <v>44</v>
      </c>
      <c r="D14349" s="20" t="s">
        <v>16</v>
      </c>
      <c r="E14349" s="20" t="s">
        <v>202</v>
      </c>
      <c r="F14349" s="21"/>
      <c r="G14349" s="20" t="s">
        <v>19</v>
      </c>
      <c r="H14349" s="21" t="s">
        <v>162</v>
      </c>
      <c r="I14349" s="25">
        <v>0.21640000000000001</v>
      </c>
      <c r="J14349" s="23">
        <v>0.65</v>
      </c>
      <c r="K14349" s="12">
        <v>0.14066000000000001</v>
      </c>
      <c r="L14349" s="21" t="s">
        <v>21</v>
      </c>
      <c r="M14349" s="23">
        <f t="shared" si="457"/>
        <v>0.5</v>
      </c>
      <c r="N14349" s="6">
        <v>2024</v>
      </c>
    </row>
    <row r="14350" spans="1:14" ht="19.95" customHeight="1">
      <c r="A14350" s="20" t="s">
        <v>186</v>
      </c>
      <c r="B14350" s="20" t="s">
        <v>42</v>
      </c>
      <c r="C14350" s="20" t="s">
        <v>44</v>
      </c>
      <c r="D14350" s="20" t="s">
        <v>16</v>
      </c>
      <c r="E14350" s="20" t="s">
        <v>155</v>
      </c>
      <c r="F14350" s="21"/>
      <c r="G14350" s="20" t="s">
        <v>19</v>
      </c>
      <c r="H14350" s="21" t="s">
        <v>92</v>
      </c>
      <c r="I14350" s="25">
        <v>0.1603</v>
      </c>
      <c r="J14350" s="23">
        <v>2.0499999999999998</v>
      </c>
      <c r="K14350" s="12">
        <v>0.32861499999999999</v>
      </c>
      <c r="L14350" s="21" t="s">
        <v>21</v>
      </c>
      <c r="M14350" s="23">
        <f t="shared" si="457"/>
        <v>1.6</v>
      </c>
      <c r="N14350" s="6">
        <v>2024</v>
      </c>
    </row>
    <row r="14351" spans="1:14" ht="19.95" customHeight="1">
      <c r="A14351" s="20" t="s">
        <v>186</v>
      </c>
      <c r="B14351" s="20" t="s">
        <v>33</v>
      </c>
      <c r="C14351" s="20" t="s">
        <v>69</v>
      </c>
      <c r="D14351" s="20" t="s">
        <v>16</v>
      </c>
      <c r="E14351" s="20" t="s">
        <v>155</v>
      </c>
      <c r="F14351" s="21"/>
      <c r="G14351" s="20" t="s">
        <v>19</v>
      </c>
      <c r="H14351" s="21" t="s">
        <v>92</v>
      </c>
      <c r="I14351" s="25">
        <v>0.18920000000000001</v>
      </c>
      <c r="J14351" s="23">
        <v>1.5</v>
      </c>
      <c r="K14351" s="12">
        <v>0.2838</v>
      </c>
      <c r="L14351" s="21" t="s">
        <v>21</v>
      </c>
      <c r="M14351" s="23">
        <f t="shared" si="457"/>
        <v>1.2</v>
      </c>
      <c r="N14351" s="6">
        <v>2024</v>
      </c>
    </row>
    <row r="14352" spans="1:14" ht="19.95" customHeight="1">
      <c r="A14352" s="20" t="s">
        <v>186</v>
      </c>
      <c r="B14352" s="20" t="s">
        <v>14</v>
      </c>
      <c r="C14352" s="20" t="s">
        <v>45</v>
      </c>
      <c r="D14352" s="20" t="s">
        <v>16</v>
      </c>
      <c r="E14352" s="20" t="s">
        <v>155</v>
      </c>
      <c r="F14352" s="21"/>
      <c r="G14352" s="20" t="s">
        <v>19</v>
      </c>
      <c r="H14352" s="21" t="s">
        <v>92</v>
      </c>
      <c r="I14352" s="25">
        <v>0.11320000000000001</v>
      </c>
      <c r="J14352" s="23">
        <v>1.37</v>
      </c>
      <c r="K14352" s="12">
        <v>0.15508400000000003</v>
      </c>
      <c r="L14352" s="21" t="s">
        <v>21</v>
      </c>
      <c r="M14352" s="23">
        <f t="shared" si="457"/>
        <v>1.1000000000000001</v>
      </c>
      <c r="N14352" s="6">
        <v>2024</v>
      </c>
    </row>
    <row r="14353" spans="1:14" ht="19.95" customHeight="1">
      <c r="A14353" s="20" t="s">
        <v>339</v>
      </c>
      <c r="B14353" s="20" t="s">
        <v>42</v>
      </c>
      <c r="C14353" s="20" t="s">
        <v>44</v>
      </c>
      <c r="D14353" s="20" t="s">
        <v>16</v>
      </c>
      <c r="E14353" s="20" t="s">
        <v>73</v>
      </c>
      <c r="F14353" s="21"/>
      <c r="G14353" s="20" t="s">
        <v>19</v>
      </c>
      <c r="H14353" s="21" t="s">
        <v>198</v>
      </c>
      <c r="I14353" s="25">
        <v>0.22259803921568624</v>
      </c>
      <c r="J14353" s="23">
        <v>0.94</v>
      </c>
      <c r="K14353" s="12">
        <v>0.20924215686274505</v>
      </c>
      <c r="L14353" s="21" t="s">
        <v>21</v>
      </c>
      <c r="M14353" s="23">
        <f t="shared" si="457"/>
        <v>0.8</v>
      </c>
      <c r="N14353" s="6">
        <v>2024</v>
      </c>
    </row>
    <row r="14354" spans="1:14" ht="19.95" customHeight="1">
      <c r="A14354" s="20" t="s">
        <v>248</v>
      </c>
      <c r="B14354" s="20" t="s">
        <v>14</v>
      </c>
      <c r="C14354" s="20" t="s">
        <v>45</v>
      </c>
      <c r="D14354" s="20" t="s">
        <v>16</v>
      </c>
      <c r="E14354" s="20" t="s">
        <v>202</v>
      </c>
      <c r="F14354" s="21"/>
      <c r="G14354" s="20" t="s">
        <v>19</v>
      </c>
      <c r="H14354" s="21" t="s">
        <v>162</v>
      </c>
      <c r="I14354" s="25">
        <v>0.14525386313465782</v>
      </c>
      <c r="J14354" s="23">
        <v>0.76</v>
      </c>
      <c r="K14354" s="12">
        <v>0.11039293598233994</v>
      </c>
      <c r="L14354" s="21" t="s">
        <v>21</v>
      </c>
      <c r="M14354" s="23">
        <f t="shared" si="457"/>
        <v>0.6</v>
      </c>
      <c r="N14354" s="6">
        <v>2024</v>
      </c>
    </row>
    <row r="14355" spans="1:14" ht="19.95" customHeight="1">
      <c r="A14355" s="20" t="s">
        <v>186</v>
      </c>
      <c r="B14355" s="20" t="s">
        <v>14</v>
      </c>
      <c r="C14355" s="20" t="s">
        <v>45</v>
      </c>
      <c r="D14355" s="20" t="s">
        <v>16</v>
      </c>
      <c r="E14355" s="20" t="s">
        <v>155</v>
      </c>
      <c r="F14355" s="21"/>
      <c r="G14355" s="20" t="s">
        <v>19</v>
      </c>
      <c r="H14355" s="21" t="s">
        <v>92</v>
      </c>
      <c r="I14355" s="25">
        <v>0.11677152317880794</v>
      </c>
      <c r="J14355" s="23">
        <v>1.37</v>
      </c>
      <c r="K14355" s="12">
        <v>0.15997698675496688</v>
      </c>
      <c r="L14355" s="21" t="s">
        <v>21</v>
      </c>
      <c r="M14355" s="23">
        <f t="shared" si="457"/>
        <v>1.1000000000000001</v>
      </c>
      <c r="N14355" s="6">
        <v>2024</v>
      </c>
    </row>
    <row r="14356" spans="1:14" ht="19.95" customHeight="1">
      <c r="A14356" s="20" t="s">
        <v>339</v>
      </c>
      <c r="B14356" s="20" t="s">
        <v>14</v>
      </c>
      <c r="C14356" s="20" t="s">
        <v>45</v>
      </c>
      <c r="D14356" s="20" t="s">
        <v>16</v>
      </c>
      <c r="E14356" s="20" t="s">
        <v>202</v>
      </c>
      <c r="F14356" s="21"/>
      <c r="G14356" s="20" t="s">
        <v>19</v>
      </c>
      <c r="H14356" s="21" t="s">
        <v>20</v>
      </c>
      <c r="I14356" s="25">
        <v>0.15433333333333332</v>
      </c>
      <c r="J14356" s="23">
        <v>0.94</v>
      </c>
      <c r="K14356" s="12">
        <v>0.1450733333333333</v>
      </c>
      <c r="L14356" s="21" t="s">
        <v>21</v>
      </c>
      <c r="M14356" s="23">
        <f t="shared" si="457"/>
        <v>0.8</v>
      </c>
      <c r="N14356" s="6">
        <v>2024</v>
      </c>
    </row>
    <row r="14357" spans="1:14" ht="19.95" customHeight="1">
      <c r="A14357" s="20" t="s">
        <v>380</v>
      </c>
      <c r="B14357" s="20" t="s">
        <v>14</v>
      </c>
      <c r="C14357" s="20" t="s">
        <v>45</v>
      </c>
      <c r="D14357" s="20" t="s">
        <v>16</v>
      </c>
      <c r="E14357" s="20" t="s">
        <v>27</v>
      </c>
      <c r="F14357" s="21"/>
      <c r="G14357" s="20" t="s">
        <v>19</v>
      </c>
      <c r="H14357" s="21" t="s">
        <v>198</v>
      </c>
      <c r="I14357" s="25">
        <v>0.12493333333333333</v>
      </c>
      <c r="J14357" s="23">
        <v>5.99</v>
      </c>
      <c r="K14357" s="12">
        <v>0.74835066666666661</v>
      </c>
      <c r="L14357" s="21" t="s">
        <v>21</v>
      </c>
      <c r="M14357" s="23">
        <f t="shared" si="457"/>
        <v>4.8</v>
      </c>
      <c r="N14357" s="6">
        <v>2024</v>
      </c>
    </row>
    <row r="14358" spans="1:14" ht="19.95" customHeight="1">
      <c r="A14358" s="20" t="s">
        <v>85</v>
      </c>
      <c r="B14358" s="20" t="s">
        <v>14</v>
      </c>
      <c r="C14358" s="20" t="s">
        <v>45</v>
      </c>
      <c r="D14358" s="20" t="s">
        <v>16</v>
      </c>
      <c r="E14358" s="20" t="s">
        <v>73</v>
      </c>
      <c r="F14358" s="21"/>
      <c r="G14358" s="20" t="s">
        <v>19</v>
      </c>
      <c r="H14358" s="21" t="s">
        <v>87</v>
      </c>
      <c r="I14358" s="25">
        <v>0.10433333333333333</v>
      </c>
      <c r="J14358" s="23">
        <v>1.0900000000000001</v>
      </c>
      <c r="K14358" s="12">
        <v>0.11372333333333334</v>
      </c>
      <c r="L14358" s="21" t="s">
        <v>21</v>
      </c>
      <c r="M14358" s="23">
        <f t="shared" si="457"/>
        <v>0.9</v>
      </c>
      <c r="N14358" s="6">
        <v>2024</v>
      </c>
    </row>
    <row r="14359" spans="1:14" ht="19.95" customHeight="1">
      <c r="A14359" s="20" t="s">
        <v>276</v>
      </c>
      <c r="B14359" s="20" t="s">
        <v>30</v>
      </c>
      <c r="C14359" s="20" t="s">
        <v>63</v>
      </c>
      <c r="D14359" s="20" t="s">
        <v>16</v>
      </c>
      <c r="E14359" s="20" t="s">
        <v>189</v>
      </c>
      <c r="F14359" s="21"/>
      <c r="G14359" s="20" t="s">
        <v>19</v>
      </c>
      <c r="H14359" s="21" t="s">
        <v>92</v>
      </c>
      <c r="I14359" s="25">
        <v>4.5374999999999996</v>
      </c>
      <c r="J14359" s="23">
        <v>4.5</v>
      </c>
      <c r="K14359" s="12">
        <v>20.418749999999999</v>
      </c>
      <c r="L14359" s="21" t="s">
        <v>21</v>
      </c>
      <c r="M14359" s="23">
        <f t="shared" si="457"/>
        <v>3.6</v>
      </c>
      <c r="N14359" s="6">
        <v>2024</v>
      </c>
    </row>
    <row r="14360" spans="1:14" ht="19.95" customHeight="1">
      <c r="A14360" s="20" t="s">
        <v>186</v>
      </c>
      <c r="B14360" s="20" t="s">
        <v>14</v>
      </c>
      <c r="C14360" s="20" t="s">
        <v>15</v>
      </c>
      <c r="D14360" s="20" t="s">
        <v>16</v>
      </c>
      <c r="E14360" s="20" t="s">
        <v>189</v>
      </c>
      <c r="F14360" s="21"/>
      <c r="G14360" s="20" t="s">
        <v>19</v>
      </c>
      <c r="H14360" s="21" t="s">
        <v>92</v>
      </c>
      <c r="I14360" s="25">
        <v>3.3133333333333334E-2</v>
      </c>
      <c r="J14360" s="23">
        <v>2.0499999999999998</v>
      </c>
      <c r="K14360" s="12">
        <v>6.7923333333333336E-2</v>
      </c>
      <c r="L14360" s="21" t="s">
        <v>21</v>
      </c>
      <c r="M14360" s="23">
        <f t="shared" si="457"/>
        <v>1.6</v>
      </c>
      <c r="N14360" s="6">
        <v>2024</v>
      </c>
    </row>
    <row r="14361" spans="1:14" ht="19.95" customHeight="1">
      <c r="A14361" s="20" t="s">
        <v>186</v>
      </c>
      <c r="B14361" s="20" t="s">
        <v>14</v>
      </c>
      <c r="C14361" s="20" t="s">
        <v>46</v>
      </c>
      <c r="D14361" s="20" t="s">
        <v>16</v>
      </c>
      <c r="E14361" s="20" t="s">
        <v>189</v>
      </c>
      <c r="F14361" s="21"/>
      <c r="G14361" s="20" t="s">
        <v>19</v>
      </c>
      <c r="H14361" s="21" t="s">
        <v>92</v>
      </c>
      <c r="I14361" s="25">
        <v>5.6333333333333326E-2</v>
      </c>
      <c r="J14361" s="23">
        <v>1.71</v>
      </c>
      <c r="K14361" s="12">
        <v>9.6329999999999985E-2</v>
      </c>
      <c r="L14361" s="21" t="s">
        <v>21</v>
      </c>
      <c r="M14361" s="23">
        <f t="shared" si="457"/>
        <v>1.4</v>
      </c>
      <c r="N14361" s="6">
        <v>2024</v>
      </c>
    </row>
    <row r="14362" spans="1:14" ht="19.95" customHeight="1">
      <c r="A14362" s="20" t="s">
        <v>85</v>
      </c>
      <c r="B14362" s="20" t="s">
        <v>14</v>
      </c>
      <c r="C14362" s="20" t="s">
        <v>15</v>
      </c>
      <c r="D14362" s="20" t="s">
        <v>16</v>
      </c>
      <c r="E14362" s="20" t="s">
        <v>73</v>
      </c>
      <c r="F14362" s="21"/>
      <c r="G14362" s="20" t="s">
        <v>19</v>
      </c>
      <c r="H14362" s="21" t="s">
        <v>87</v>
      </c>
      <c r="I14362" s="25">
        <v>3.1000000000000003E-2</v>
      </c>
      <c r="J14362" s="23">
        <v>3.21</v>
      </c>
      <c r="K14362" s="12">
        <v>9.9510000000000015E-2</v>
      </c>
      <c r="L14362" s="21" t="s">
        <v>21</v>
      </c>
      <c r="M14362" s="23">
        <f t="shared" si="457"/>
        <v>2.6</v>
      </c>
      <c r="N14362" s="6">
        <v>2024</v>
      </c>
    </row>
    <row r="14363" spans="1:14" ht="19.95" customHeight="1">
      <c r="A14363" s="20" t="s">
        <v>85</v>
      </c>
      <c r="B14363" s="20" t="s">
        <v>33</v>
      </c>
      <c r="C14363" s="20" t="s">
        <v>69</v>
      </c>
      <c r="D14363" s="20" t="s">
        <v>16</v>
      </c>
      <c r="E14363" s="20" t="s">
        <v>73</v>
      </c>
      <c r="F14363" s="21"/>
      <c r="G14363" s="20" t="s">
        <v>19</v>
      </c>
      <c r="H14363" s="21" t="s">
        <v>92</v>
      </c>
      <c r="I14363" s="25">
        <v>0.20933333333333332</v>
      </c>
      <c r="J14363" s="23">
        <v>1.02</v>
      </c>
      <c r="K14363" s="12">
        <v>0.21351999999999999</v>
      </c>
      <c r="L14363" s="21" t="s">
        <v>21</v>
      </c>
      <c r="M14363" s="23">
        <f t="shared" si="457"/>
        <v>0.8</v>
      </c>
      <c r="N14363" s="6">
        <v>2024</v>
      </c>
    </row>
    <row r="14364" spans="1:14" ht="19.95" customHeight="1">
      <c r="A14364" s="20" t="s">
        <v>186</v>
      </c>
      <c r="B14364" s="20" t="s">
        <v>14</v>
      </c>
      <c r="C14364" s="20" t="s">
        <v>45</v>
      </c>
      <c r="D14364" s="20" t="s">
        <v>16</v>
      </c>
      <c r="E14364" s="20" t="s">
        <v>155</v>
      </c>
      <c r="F14364" s="21"/>
      <c r="G14364" s="20" t="s">
        <v>19</v>
      </c>
      <c r="H14364" s="21" t="s">
        <v>92</v>
      </c>
      <c r="I14364" s="25">
        <v>0.11903973509933775</v>
      </c>
      <c r="J14364" s="23">
        <v>1.78</v>
      </c>
      <c r="K14364" s="12">
        <v>0.21189072847682119</v>
      </c>
      <c r="L14364" s="21" t="s">
        <v>21</v>
      </c>
      <c r="M14364" s="23">
        <f t="shared" si="457"/>
        <v>1.4</v>
      </c>
      <c r="N14364" s="6">
        <v>2024</v>
      </c>
    </row>
    <row r="14365" spans="1:14" ht="19.95" customHeight="1">
      <c r="A14365" s="20" t="s">
        <v>186</v>
      </c>
      <c r="B14365" s="20" t="s">
        <v>14</v>
      </c>
      <c r="C14365" s="20" t="s">
        <v>46</v>
      </c>
      <c r="D14365" s="20" t="s">
        <v>16</v>
      </c>
      <c r="E14365" s="20" t="s">
        <v>155</v>
      </c>
      <c r="F14365" s="21"/>
      <c r="G14365" s="20" t="s">
        <v>19</v>
      </c>
      <c r="H14365" s="21" t="s">
        <v>92</v>
      </c>
      <c r="I14365" s="25">
        <v>6.2019867549668872E-2</v>
      </c>
      <c r="J14365" s="23">
        <v>1.71</v>
      </c>
      <c r="K14365" s="12">
        <v>0.10605397350993377</v>
      </c>
      <c r="L14365" s="21" t="s">
        <v>21</v>
      </c>
      <c r="M14365" s="23">
        <f t="shared" si="457"/>
        <v>1.4</v>
      </c>
      <c r="N14365" s="6">
        <v>2024</v>
      </c>
    </row>
    <row r="14366" spans="1:14" ht="19.95" customHeight="1">
      <c r="A14366" s="20" t="s">
        <v>186</v>
      </c>
      <c r="B14366" s="20" t="s">
        <v>33</v>
      </c>
      <c r="C14366" s="20" t="s">
        <v>69</v>
      </c>
      <c r="D14366" s="20" t="s">
        <v>16</v>
      </c>
      <c r="E14366" s="20" t="s">
        <v>155</v>
      </c>
      <c r="F14366" s="21"/>
      <c r="G14366" s="20" t="s">
        <v>19</v>
      </c>
      <c r="H14366" s="21" t="s">
        <v>92</v>
      </c>
      <c r="I14366" s="25">
        <v>0.18774834437086094</v>
      </c>
      <c r="J14366" s="23">
        <v>1.5</v>
      </c>
      <c r="K14366" s="12">
        <v>0.28162251655629139</v>
      </c>
      <c r="L14366" s="21" t="s">
        <v>21</v>
      </c>
      <c r="M14366" s="23">
        <f t="shared" si="457"/>
        <v>1.2</v>
      </c>
      <c r="N14366" s="6">
        <v>2024</v>
      </c>
    </row>
    <row r="14367" spans="1:14" ht="19.95" customHeight="1">
      <c r="A14367" s="20" t="s">
        <v>276</v>
      </c>
      <c r="B14367" s="20" t="s">
        <v>30</v>
      </c>
      <c r="C14367" s="20" t="s">
        <v>25</v>
      </c>
      <c r="D14367" s="20" t="s">
        <v>39</v>
      </c>
      <c r="E14367" s="20" t="s">
        <v>189</v>
      </c>
      <c r="F14367" s="21"/>
      <c r="G14367" s="20" t="s">
        <v>19</v>
      </c>
      <c r="H14367" s="21" t="s">
        <v>92</v>
      </c>
      <c r="I14367" s="25">
        <v>3.2949999999999999</v>
      </c>
      <c r="J14367" s="23">
        <v>4.5</v>
      </c>
      <c r="K14367" s="12">
        <v>14.827500000000001</v>
      </c>
      <c r="L14367" s="21" t="s">
        <v>21</v>
      </c>
      <c r="M14367" s="23">
        <f t="shared" si="457"/>
        <v>3.6</v>
      </c>
      <c r="N14367" s="6">
        <v>2024</v>
      </c>
    </row>
    <row r="14368" spans="1:14" ht="19.95" customHeight="1">
      <c r="A14368" s="20" t="s">
        <v>263</v>
      </c>
      <c r="B14368" s="20" t="s">
        <v>14</v>
      </c>
      <c r="C14368" s="20" t="s">
        <v>214</v>
      </c>
      <c r="D14368" s="20" t="s">
        <v>183</v>
      </c>
      <c r="E14368" s="20" t="s">
        <v>207</v>
      </c>
      <c r="F14368" s="21"/>
      <c r="G14368" s="20" t="s">
        <v>424</v>
      </c>
      <c r="H14368" s="21" t="s">
        <v>32</v>
      </c>
      <c r="I14368" s="25">
        <v>0.01</v>
      </c>
      <c r="J14368" s="23">
        <v>65</v>
      </c>
      <c r="K14368" s="12">
        <v>0.65</v>
      </c>
      <c r="L14368" s="21" t="s">
        <v>21</v>
      </c>
      <c r="M14368" s="23">
        <f t="shared" si="457"/>
        <v>52</v>
      </c>
      <c r="N14368" s="6">
        <v>2024</v>
      </c>
    </row>
    <row r="14369" spans="1:14" ht="19.95" customHeight="1">
      <c r="A14369" s="20" t="s">
        <v>380</v>
      </c>
      <c r="B14369" s="20" t="s">
        <v>14</v>
      </c>
      <c r="C14369" s="20" t="s">
        <v>46</v>
      </c>
      <c r="D14369" s="20" t="s">
        <v>16</v>
      </c>
      <c r="E14369" s="20" t="s">
        <v>27</v>
      </c>
      <c r="F14369" s="21"/>
      <c r="G14369" s="20" t="s">
        <v>19</v>
      </c>
      <c r="H14369" s="21" t="s">
        <v>198</v>
      </c>
      <c r="I14369" s="25">
        <v>7.5399999999999995E-2</v>
      </c>
      <c r="J14369" s="23">
        <v>4.75</v>
      </c>
      <c r="K14369" s="12">
        <v>0.35814999999999997</v>
      </c>
      <c r="L14369" s="21" t="s">
        <v>21</v>
      </c>
      <c r="M14369" s="23">
        <f t="shared" si="457"/>
        <v>3.8</v>
      </c>
      <c r="N14369" s="6">
        <v>2024</v>
      </c>
    </row>
    <row r="14370" spans="1:14" ht="19.95" customHeight="1">
      <c r="A14370" s="20" t="s">
        <v>380</v>
      </c>
      <c r="B14370" s="20" t="s">
        <v>48</v>
      </c>
      <c r="C14370" s="20" t="s">
        <v>94</v>
      </c>
      <c r="D14370" s="20" t="s">
        <v>16</v>
      </c>
      <c r="E14370" s="20" t="s">
        <v>27</v>
      </c>
      <c r="F14370" s="21"/>
      <c r="G14370" s="20" t="s">
        <v>19</v>
      </c>
      <c r="H14370" s="21" t="s">
        <v>198</v>
      </c>
      <c r="I14370" s="25">
        <v>0.13402500000000001</v>
      </c>
      <c r="J14370" s="23">
        <v>4.75</v>
      </c>
      <c r="K14370" s="12">
        <v>0.63661875000000001</v>
      </c>
      <c r="L14370" s="21" t="s">
        <v>21</v>
      </c>
      <c r="M14370" s="23">
        <f t="shared" si="457"/>
        <v>3.8</v>
      </c>
      <c r="N14370" s="6">
        <v>2024</v>
      </c>
    </row>
    <row r="14371" spans="1:14" ht="19.95" customHeight="1">
      <c r="A14371" s="20" t="s">
        <v>393</v>
      </c>
      <c r="B14371" s="20" t="s">
        <v>42</v>
      </c>
      <c r="C14371" s="20" t="s">
        <v>44</v>
      </c>
      <c r="D14371" s="20" t="s">
        <v>16</v>
      </c>
      <c r="E14371" s="20" t="s">
        <v>17</v>
      </c>
      <c r="F14371" s="21"/>
      <c r="G14371" s="20" t="s">
        <v>19</v>
      </c>
      <c r="H14371" s="21" t="s">
        <v>394</v>
      </c>
      <c r="I14371" s="25">
        <v>0.18489999999999998</v>
      </c>
      <c r="J14371" s="23">
        <v>32</v>
      </c>
      <c r="K14371" s="12">
        <v>5.9167999999999994</v>
      </c>
      <c r="L14371" s="21" t="s">
        <v>21</v>
      </c>
      <c r="M14371" s="23">
        <f t="shared" si="457"/>
        <v>25.6</v>
      </c>
      <c r="N14371" s="6">
        <v>2024</v>
      </c>
    </row>
    <row r="14372" spans="1:14" ht="19.95" customHeight="1">
      <c r="A14372" s="20" t="s">
        <v>186</v>
      </c>
      <c r="B14372" s="20" t="s">
        <v>33</v>
      </c>
      <c r="C14372" s="20" t="s">
        <v>44</v>
      </c>
      <c r="D14372" s="20" t="s">
        <v>16</v>
      </c>
      <c r="E14372" s="20" t="s">
        <v>155</v>
      </c>
      <c r="F14372" s="21"/>
      <c r="G14372" s="20" t="s">
        <v>19</v>
      </c>
      <c r="H14372" s="21" t="s">
        <v>92</v>
      </c>
      <c r="I14372" s="25">
        <v>0.14691885964912282</v>
      </c>
      <c r="J14372" s="23">
        <v>1.49</v>
      </c>
      <c r="K14372" s="12">
        <v>0.21890910087719301</v>
      </c>
      <c r="L14372" s="21" t="s">
        <v>21</v>
      </c>
      <c r="M14372" s="23">
        <f t="shared" si="457"/>
        <v>1.2</v>
      </c>
      <c r="N14372" s="6">
        <v>2024</v>
      </c>
    </row>
    <row r="14373" spans="1:14" ht="19.95" customHeight="1">
      <c r="A14373" s="20" t="s">
        <v>186</v>
      </c>
      <c r="B14373" s="20" t="s">
        <v>42</v>
      </c>
      <c r="C14373" s="20" t="s">
        <v>68</v>
      </c>
      <c r="D14373" s="20" t="s">
        <v>16</v>
      </c>
      <c r="E14373" s="20" t="s">
        <v>155</v>
      </c>
      <c r="F14373" s="21"/>
      <c r="G14373" s="20" t="s">
        <v>19</v>
      </c>
      <c r="H14373" s="21" t="s">
        <v>92</v>
      </c>
      <c r="I14373" s="25">
        <v>4.7785714285714294</v>
      </c>
      <c r="J14373" s="23">
        <v>4.5</v>
      </c>
      <c r="K14373" s="12">
        <v>21.503571428571433</v>
      </c>
      <c r="L14373" s="21" t="s">
        <v>21</v>
      </c>
      <c r="M14373" s="23">
        <f t="shared" si="457"/>
        <v>3.6</v>
      </c>
      <c r="N14373" s="6">
        <v>2024</v>
      </c>
    </row>
    <row r="14374" spans="1:14" ht="19.95" customHeight="1">
      <c r="A14374" s="20" t="s">
        <v>339</v>
      </c>
      <c r="B14374" s="20" t="s">
        <v>14</v>
      </c>
      <c r="C14374" s="20" t="s">
        <v>102</v>
      </c>
      <c r="D14374" s="20" t="s">
        <v>16</v>
      </c>
      <c r="E14374" s="20" t="s">
        <v>73</v>
      </c>
      <c r="F14374" s="21"/>
      <c r="G14374" s="20" t="s">
        <v>19</v>
      </c>
      <c r="H14374" s="21" t="s">
        <v>198</v>
      </c>
      <c r="I14374" s="25">
        <v>0.23756218905472637</v>
      </c>
      <c r="J14374" s="23">
        <v>1.68</v>
      </c>
      <c r="K14374" s="12">
        <v>0.39910447761194029</v>
      </c>
      <c r="L14374" s="21" t="s">
        <v>21</v>
      </c>
      <c r="M14374" s="23">
        <f t="shared" si="457"/>
        <v>1.3</v>
      </c>
      <c r="N14374" s="6">
        <v>2024</v>
      </c>
    </row>
    <row r="14375" spans="1:14" ht="19.95" customHeight="1">
      <c r="A14375" s="20" t="s">
        <v>85</v>
      </c>
      <c r="B14375" s="20" t="s">
        <v>40</v>
      </c>
      <c r="C14375" s="20" t="s">
        <v>58</v>
      </c>
      <c r="D14375" s="20" t="s">
        <v>16</v>
      </c>
      <c r="E14375" s="20" t="s">
        <v>73</v>
      </c>
      <c r="F14375" s="21"/>
      <c r="G14375" s="20" t="s">
        <v>19</v>
      </c>
      <c r="H14375" s="21" t="s">
        <v>87</v>
      </c>
      <c r="I14375" s="25">
        <v>0.29774999999999996</v>
      </c>
      <c r="J14375" s="23">
        <v>1.23</v>
      </c>
      <c r="K14375" s="12">
        <v>0.36623249999999996</v>
      </c>
      <c r="L14375" s="21" t="s">
        <v>21</v>
      </c>
      <c r="M14375" s="23">
        <f t="shared" si="457"/>
        <v>1</v>
      </c>
      <c r="N14375" s="6">
        <v>2024</v>
      </c>
    </row>
    <row r="14376" spans="1:14" ht="19.95" customHeight="1">
      <c r="A14376" s="20" t="s">
        <v>186</v>
      </c>
      <c r="B14376" s="20" t="s">
        <v>40</v>
      </c>
      <c r="C14376" s="20" t="s">
        <v>58</v>
      </c>
      <c r="D14376" s="20" t="s">
        <v>16</v>
      </c>
      <c r="E14376" s="20" t="s">
        <v>187</v>
      </c>
      <c r="F14376" s="21"/>
      <c r="G14376" s="20" t="s">
        <v>19</v>
      </c>
      <c r="H14376" s="21" t="s">
        <v>92</v>
      </c>
      <c r="I14376" s="25">
        <v>0.3125</v>
      </c>
      <c r="J14376" s="23">
        <v>1.0900000000000001</v>
      </c>
      <c r="K14376" s="12">
        <v>0.34062500000000001</v>
      </c>
      <c r="L14376" s="21" t="s">
        <v>21</v>
      </c>
      <c r="M14376" s="23">
        <f t="shared" si="457"/>
        <v>0.9</v>
      </c>
      <c r="N14376" s="6">
        <v>2024</v>
      </c>
    </row>
    <row r="14377" spans="1:14" ht="19.95" customHeight="1">
      <c r="A14377" s="20" t="s">
        <v>248</v>
      </c>
      <c r="B14377" s="20" t="s">
        <v>40</v>
      </c>
      <c r="C14377" s="20" t="s">
        <v>58</v>
      </c>
      <c r="D14377" s="20" t="s">
        <v>16</v>
      </c>
      <c r="E14377" s="20" t="s">
        <v>202</v>
      </c>
      <c r="F14377" s="21"/>
      <c r="G14377" s="20" t="s">
        <v>19</v>
      </c>
      <c r="H14377" s="21" t="s">
        <v>162</v>
      </c>
      <c r="I14377" s="25">
        <v>0.39875621890547269</v>
      </c>
      <c r="J14377" s="23">
        <v>0.54</v>
      </c>
      <c r="K14377" s="12">
        <v>0.21532835820895527</v>
      </c>
      <c r="L14377" s="21" t="s">
        <v>21</v>
      </c>
      <c r="M14377" s="23">
        <f t="shared" si="457"/>
        <v>0.4</v>
      </c>
      <c r="N14377" s="6">
        <v>2024</v>
      </c>
    </row>
    <row r="14378" spans="1:14" ht="19.95" customHeight="1">
      <c r="A14378" s="20" t="s">
        <v>290</v>
      </c>
      <c r="B14378" s="20" t="s">
        <v>14</v>
      </c>
      <c r="C14378" s="20" t="s">
        <v>45</v>
      </c>
      <c r="D14378" s="20" t="s">
        <v>16</v>
      </c>
      <c r="E14378" s="20" t="s">
        <v>97</v>
      </c>
      <c r="F14378" s="21"/>
      <c r="G14378" s="20" t="s">
        <v>19</v>
      </c>
      <c r="H14378" s="21" t="s">
        <v>162</v>
      </c>
      <c r="I14378" s="25">
        <v>0.10845416666666667</v>
      </c>
      <c r="J14378" s="23">
        <v>10</v>
      </c>
      <c r="K14378" s="12">
        <v>1.0845416666666667</v>
      </c>
      <c r="L14378" s="21" t="s">
        <v>21</v>
      </c>
      <c r="M14378" s="23">
        <f t="shared" si="457"/>
        <v>8</v>
      </c>
      <c r="N14378" s="6">
        <v>2024</v>
      </c>
    </row>
    <row r="14379" spans="1:14" ht="19.95" customHeight="1">
      <c r="A14379" s="20" t="s">
        <v>276</v>
      </c>
      <c r="B14379" s="20" t="s">
        <v>42</v>
      </c>
      <c r="C14379" s="20" t="s">
        <v>68</v>
      </c>
      <c r="D14379" s="20" t="s">
        <v>110</v>
      </c>
      <c r="E14379" s="20" t="s">
        <v>189</v>
      </c>
      <c r="F14379" s="21"/>
      <c r="G14379" s="20" t="s">
        <v>19</v>
      </c>
      <c r="H14379" s="21" t="s">
        <v>92</v>
      </c>
      <c r="I14379" s="25">
        <v>4.2850000000000001</v>
      </c>
      <c r="J14379" s="23">
        <v>4.5</v>
      </c>
      <c r="K14379" s="12">
        <v>19.282499999999999</v>
      </c>
      <c r="L14379" s="21" t="s">
        <v>21</v>
      </c>
      <c r="M14379" s="23">
        <f t="shared" si="457"/>
        <v>3.6</v>
      </c>
      <c r="N14379" s="6">
        <v>2024</v>
      </c>
    </row>
    <row r="14380" spans="1:14" ht="19.95" customHeight="1">
      <c r="A14380" s="20" t="s">
        <v>261</v>
      </c>
      <c r="B14380" s="20" t="s">
        <v>14</v>
      </c>
      <c r="C14380" s="20" t="s">
        <v>45</v>
      </c>
      <c r="D14380" s="20" t="s">
        <v>16</v>
      </c>
      <c r="E14380" s="20" t="s">
        <v>27</v>
      </c>
      <c r="F14380" s="21"/>
      <c r="G14380" s="20" t="s">
        <v>19</v>
      </c>
      <c r="H14380" s="21" t="s">
        <v>262</v>
      </c>
      <c r="I14380" s="25">
        <v>0.16045925925925927</v>
      </c>
      <c r="J14380" s="23">
        <v>5.75</v>
      </c>
      <c r="K14380" s="12">
        <v>0.92264074074074087</v>
      </c>
      <c r="L14380" s="21" t="s">
        <v>21</v>
      </c>
      <c r="M14380" s="23">
        <f t="shared" si="457"/>
        <v>4.5999999999999996</v>
      </c>
      <c r="N14380" s="6">
        <v>2024</v>
      </c>
    </row>
    <row r="14381" spans="1:14" ht="19.95" customHeight="1">
      <c r="A14381" s="20" t="s">
        <v>261</v>
      </c>
      <c r="B14381" s="20" t="s">
        <v>33</v>
      </c>
      <c r="C14381" s="20" t="s">
        <v>43</v>
      </c>
      <c r="D14381" s="20" t="s">
        <v>16</v>
      </c>
      <c r="E14381" s="20" t="s">
        <v>27</v>
      </c>
      <c r="F14381" s="21"/>
      <c r="G14381" s="20" t="s">
        <v>19</v>
      </c>
      <c r="H14381" s="21" t="s">
        <v>262</v>
      </c>
      <c r="I14381" s="25">
        <v>0.51666666666666672</v>
      </c>
      <c r="J14381" s="23">
        <v>4.5</v>
      </c>
      <c r="K14381" s="12">
        <v>2.3250000000000002</v>
      </c>
      <c r="L14381" s="21" t="s">
        <v>21</v>
      </c>
      <c r="M14381" s="23">
        <f t="shared" si="457"/>
        <v>3.6</v>
      </c>
      <c r="N14381" s="6">
        <v>2024</v>
      </c>
    </row>
    <row r="14382" spans="1:14" ht="19.95" customHeight="1">
      <c r="A14382" s="20" t="s">
        <v>261</v>
      </c>
      <c r="B14382" s="20" t="s">
        <v>42</v>
      </c>
      <c r="C14382" s="20" t="s">
        <v>43</v>
      </c>
      <c r="D14382" s="20" t="s">
        <v>16</v>
      </c>
      <c r="E14382" s="20" t="s">
        <v>27</v>
      </c>
      <c r="F14382" s="21"/>
      <c r="G14382" s="20" t="s">
        <v>19</v>
      </c>
      <c r="H14382" s="21" t="s">
        <v>262</v>
      </c>
      <c r="I14382" s="25">
        <v>0.58119444444444446</v>
      </c>
      <c r="J14382" s="23">
        <v>4.5</v>
      </c>
      <c r="K14382" s="12">
        <v>2.6153750000000002</v>
      </c>
      <c r="L14382" s="21" t="s">
        <v>21</v>
      </c>
      <c r="M14382" s="23">
        <f t="shared" si="457"/>
        <v>3.6</v>
      </c>
      <c r="N14382" s="6">
        <v>2024</v>
      </c>
    </row>
    <row r="14383" spans="1:14" ht="19.95" customHeight="1">
      <c r="A14383" s="20" t="s">
        <v>167</v>
      </c>
      <c r="B14383" s="20" t="s">
        <v>42</v>
      </c>
      <c r="C14383" s="20" t="s">
        <v>68</v>
      </c>
      <c r="D14383" s="20" t="s">
        <v>16</v>
      </c>
      <c r="E14383" s="20" t="s">
        <v>155</v>
      </c>
      <c r="F14383" s="21"/>
      <c r="G14383" s="20" t="s">
        <v>19</v>
      </c>
      <c r="H14383" s="21" t="s">
        <v>92</v>
      </c>
      <c r="I14383" s="25">
        <v>4.2822222222222219</v>
      </c>
      <c r="J14383" s="23">
        <v>16</v>
      </c>
      <c r="K14383" s="12">
        <v>68.515555555555551</v>
      </c>
      <c r="L14383" s="21" t="s">
        <v>21</v>
      </c>
      <c r="M14383" s="23">
        <f t="shared" si="457"/>
        <v>12.8</v>
      </c>
      <c r="N14383" s="6">
        <v>2025</v>
      </c>
    </row>
    <row r="14384" spans="1:14" ht="19.95" customHeight="1">
      <c r="A14384" s="20" t="s">
        <v>167</v>
      </c>
      <c r="B14384" s="20" t="s">
        <v>42</v>
      </c>
      <c r="C14384" s="20" t="s">
        <v>61</v>
      </c>
      <c r="D14384" s="20" t="s">
        <v>16</v>
      </c>
      <c r="E14384" s="20" t="s">
        <v>155</v>
      </c>
      <c r="F14384" s="21"/>
      <c r="G14384" s="20" t="s">
        <v>19</v>
      </c>
      <c r="H14384" s="21" t="s">
        <v>92</v>
      </c>
      <c r="I14384" s="25">
        <v>4.8150000000000004</v>
      </c>
      <c r="J14384" s="23">
        <v>18</v>
      </c>
      <c r="K14384" s="12">
        <v>86.67</v>
      </c>
      <c r="L14384" s="21" t="s">
        <v>21</v>
      </c>
      <c r="M14384" s="23">
        <f t="shared" si="457"/>
        <v>14.4</v>
      </c>
      <c r="N14384" s="6">
        <v>2025</v>
      </c>
    </row>
    <row r="14385" spans="1:14" ht="19.95" customHeight="1">
      <c r="A14385" s="20" t="s">
        <v>365</v>
      </c>
      <c r="B14385" s="20" t="s">
        <v>33</v>
      </c>
      <c r="C14385" s="20" t="s">
        <v>67</v>
      </c>
      <c r="D14385" s="20" t="s">
        <v>26</v>
      </c>
      <c r="E14385" s="20" t="s">
        <v>171</v>
      </c>
      <c r="F14385" s="21"/>
      <c r="G14385" s="20" t="s">
        <v>19</v>
      </c>
      <c r="H14385" s="21" t="s">
        <v>29</v>
      </c>
      <c r="I14385" s="25">
        <v>1.0604</v>
      </c>
      <c r="J14385" s="23">
        <v>0.21</v>
      </c>
      <c r="K14385" s="12">
        <f>I14385*J14385</f>
        <v>0.22268399999999999</v>
      </c>
      <c r="L14385" s="21" t="s">
        <v>21</v>
      </c>
      <c r="M14385" s="23">
        <f t="shared" si="457"/>
        <v>0.2</v>
      </c>
      <c r="N14385" s="6">
        <v>2025</v>
      </c>
    </row>
    <row r="14386" spans="1:14" ht="19.95" customHeight="1">
      <c r="A14386" s="20" t="s">
        <v>158</v>
      </c>
      <c r="B14386" s="20" t="s">
        <v>136</v>
      </c>
      <c r="C14386" s="20" t="s">
        <v>57</v>
      </c>
      <c r="D14386" s="20" t="s">
        <v>16</v>
      </c>
      <c r="E14386" s="20" t="s">
        <v>27</v>
      </c>
      <c r="F14386" s="21"/>
      <c r="G14386" s="20" t="s">
        <v>19</v>
      </c>
      <c r="H14386" s="21" t="s">
        <v>92</v>
      </c>
      <c r="I14386" s="25">
        <v>2.8770666666666669</v>
      </c>
      <c r="J14386" s="23">
        <v>9.07</v>
      </c>
      <c r="K14386" s="12">
        <f t="shared" ref="K14386:K14399" si="458">I14386*J14386</f>
        <v>26.094994666666668</v>
      </c>
      <c r="L14386" s="21" t="s">
        <v>21</v>
      </c>
      <c r="M14386" s="23">
        <f t="shared" si="457"/>
        <v>7.3</v>
      </c>
      <c r="N14386" s="6">
        <v>2025</v>
      </c>
    </row>
    <row r="14387" spans="1:14" ht="19.95" customHeight="1">
      <c r="A14387" s="20" t="s">
        <v>339</v>
      </c>
      <c r="B14387" s="20" t="s">
        <v>93</v>
      </c>
      <c r="C14387" s="20" t="s">
        <v>49</v>
      </c>
      <c r="D14387" s="20" t="s">
        <v>26</v>
      </c>
      <c r="E14387" s="20" t="s">
        <v>73</v>
      </c>
      <c r="F14387" s="21"/>
      <c r="G14387" s="20" t="s">
        <v>19</v>
      </c>
      <c r="H14387" s="21" t="s">
        <v>198</v>
      </c>
      <c r="I14387" s="25">
        <v>0.1670436507936508</v>
      </c>
      <c r="J14387" s="23">
        <v>2.75</v>
      </c>
      <c r="K14387" s="12">
        <f t="shared" si="458"/>
        <v>0.4593700396825397</v>
      </c>
      <c r="L14387" s="21" t="s">
        <v>21</v>
      </c>
      <c r="M14387" s="23">
        <f t="shared" si="457"/>
        <v>2.2000000000000002</v>
      </c>
      <c r="N14387" s="6">
        <v>2025</v>
      </c>
    </row>
    <row r="14388" spans="1:14" ht="19.95" customHeight="1">
      <c r="A14388" s="20" t="s">
        <v>339</v>
      </c>
      <c r="B14388" s="20" t="s">
        <v>14</v>
      </c>
      <c r="C14388" s="20" t="s">
        <v>15</v>
      </c>
      <c r="D14388" s="20" t="s">
        <v>26</v>
      </c>
      <c r="E14388" s="20" t="s">
        <v>73</v>
      </c>
      <c r="F14388" s="21"/>
      <c r="G14388" s="20" t="s">
        <v>19</v>
      </c>
      <c r="H14388" s="21" t="s">
        <v>198</v>
      </c>
      <c r="I14388" s="25">
        <v>4.9404761904761903E-2</v>
      </c>
      <c r="J14388" s="23">
        <v>2</v>
      </c>
      <c r="K14388" s="12">
        <f t="shared" si="458"/>
        <v>9.8809523809523805E-2</v>
      </c>
      <c r="L14388" s="21" t="s">
        <v>21</v>
      </c>
      <c r="M14388" s="23">
        <f t="shared" si="457"/>
        <v>1.6</v>
      </c>
      <c r="N14388" s="6">
        <v>2025</v>
      </c>
    </row>
    <row r="14389" spans="1:14" ht="19.95" customHeight="1">
      <c r="A14389" s="20" t="s">
        <v>339</v>
      </c>
      <c r="B14389" s="20" t="s">
        <v>30</v>
      </c>
      <c r="C14389" s="20" t="s">
        <v>31</v>
      </c>
      <c r="D14389" s="20" t="s">
        <v>26</v>
      </c>
      <c r="E14389" s="20" t="s">
        <v>73</v>
      </c>
      <c r="F14389" s="21"/>
      <c r="G14389" s="20" t="s">
        <v>19</v>
      </c>
      <c r="H14389" s="21" t="s">
        <v>198</v>
      </c>
      <c r="I14389" s="25">
        <v>2.0800799999999997</v>
      </c>
      <c r="J14389" s="23">
        <v>3.89</v>
      </c>
      <c r="K14389" s="12">
        <f t="shared" si="458"/>
        <v>8.0915111999999993</v>
      </c>
      <c r="L14389" s="21" t="s">
        <v>21</v>
      </c>
      <c r="M14389" s="23">
        <f t="shared" si="457"/>
        <v>3.1</v>
      </c>
      <c r="N14389" s="6">
        <v>2025</v>
      </c>
    </row>
    <row r="14390" spans="1:14" ht="19.95" customHeight="1">
      <c r="A14390" s="20" t="s">
        <v>211</v>
      </c>
      <c r="B14390" s="20" t="s">
        <v>14</v>
      </c>
      <c r="C14390" s="20" t="s">
        <v>192</v>
      </c>
      <c r="D14390" s="20" t="s">
        <v>213</v>
      </c>
      <c r="E14390" s="20" t="s">
        <v>207</v>
      </c>
      <c r="F14390" s="21"/>
      <c r="G14390" s="20" t="s">
        <v>19</v>
      </c>
      <c r="H14390" s="21" t="s">
        <v>229</v>
      </c>
      <c r="I14390" s="25">
        <v>6.3333333333333332E-3</v>
      </c>
      <c r="J14390" s="23">
        <v>90</v>
      </c>
      <c r="K14390" s="12">
        <f t="shared" si="458"/>
        <v>0.56999999999999995</v>
      </c>
      <c r="L14390" s="21" t="s">
        <v>21</v>
      </c>
      <c r="M14390" s="23">
        <f t="shared" si="457"/>
        <v>72</v>
      </c>
      <c r="N14390" s="6">
        <v>2025</v>
      </c>
    </row>
    <row r="14391" spans="1:14" ht="19.95" customHeight="1">
      <c r="A14391" s="20" t="s">
        <v>211</v>
      </c>
      <c r="B14391" s="20" t="s">
        <v>14</v>
      </c>
      <c r="C14391" s="20" t="s">
        <v>192</v>
      </c>
      <c r="D14391" s="20" t="s">
        <v>213</v>
      </c>
      <c r="E14391" s="20" t="s">
        <v>207</v>
      </c>
      <c r="F14391" s="21"/>
      <c r="G14391" s="20" t="s">
        <v>19</v>
      </c>
      <c r="H14391" s="21" t="s">
        <v>229</v>
      </c>
      <c r="I14391" s="25">
        <v>6.3750000000000005E-3</v>
      </c>
      <c r="J14391" s="23">
        <v>90</v>
      </c>
      <c r="K14391" s="12">
        <f t="shared" si="458"/>
        <v>0.57375000000000009</v>
      </c>
      <c r="L14391" s="21" t="s">
        <v>21</v>
      </c>
      <c r="M14391" s="23">
        <f t="shared" si="457"/>
        <v>72</v>
      </c>
      <c r="N14391" s="6">
        <v>2025</v>
      </c>
    </row>
    <row r="14392" spans="1:14" ht="19.95" customHeight="1">
      <c r="A14392" s="20" t="s">
        <v>211</v>
      </c>
      <c r="B14392" s="20" t="s">
        <v>14</v>
      </c>
      <c r="C14392" s="20" t="s">
        <v>192</v>
      </c>
      <c r="D14392" s="20" t="s">
        <v>213</v>
      </c>
      <c r="E14392" s="20" t="s">
        <v>207</v>
      </c>
      <c r="F14392" s="21"/>
      <c r="G14392" s="20" t="s">
        <v>19</v>
      </c>
      <c r="H14392" s="21" t="s">
        <v>229</v>
      </c>
      <c r="I14392" s="25">
        <v>5.5555555555555558E-3</v>
      </c>
      <c r="J14392" s="23">
        <v>90</v>
      </c>
      <c r="K14392" s="12">
        <f t="shared" si="458"/>
        <v>0.5</v>
      </c>
      <c r="L14392" s="21" t="s">
        <v>21</v>
      </c>
      <c r="M14392" s="23">
        <f t="shared" ref="M14392:M14455" si="459">ROUND(J14392-J14392*20/100,1)</f>
        <v>72</v>
      </c>
      <c r="N14392" s="6">
        <v>2025</v>
      </c>
    </row>
    <row r="14393" spans="1:14" ht="19.95" customHeight="1">
      <c r="A14393" s="20" t="s">
        <v>200</v>
      </c>
      <c r="B14393" s="20" t="s">
        <v>14</v>
      </c>
      <c r="C14393" s="20" t="s">
        <v>36</v>
      </c>
      <c r="D14393" s="20" t="s">
        <v>16</v>
      </c>
      <c r="E14393" s="20" t="s">
        <v>199</v>
      </c>
      <c r="F14393" s="21"/>
      <c r="G14393" s="20" t="s">
        <v>19</v>
      </c>
      <c r="H14393" s="21" t="s">
        <v>198</v>
      </c>
      <c r="I14393" s="25">
        <v>0.71400000000000008</v>
      </c>
      <c r="J14393" s="23">
        <v>10</v>
      </c>
      <c r="K14393" s="12">
        <f t="shared" si="458"/>
        <v>7.1400000000000006</v>
      </c>
      <c r="L14393" s="21" t="s">
        <v>21</v>
      </c>
      <c r="M14393" s="23">
        <f t="shared" si="459"/>
        <v>8</v>
      </c>
      <c r="N14393" s="6">
        <v>2025</v>
      </c>
    </row>
    <row r="14394" spans="1:14" ht="19.95" customHeight="1">
      <c r="A14394" s="20" t="s">
        <v>211</v>
      </c>
      <c r="B14394" s="20" t="s">
        <v>14</v>
      </c>
      <c r="C14394" s="20" t="s">
        <v>215</v>
      </c>
      <c r="D14394" s="20" t="s">
        <v>213</v>
      </c>
      <c r="E14394" s="20" t="s">
        <v>150</v>
      </c>
      <c r="F14394" s="21"/>
      <c r="G14394" s="20" t="s">
        <v>19</v>
      </c>
      <c r="H14394" s="21" t="s">
        <v>182</v>
      </c>
      <c r="I14394" s="25">
        <v>2.875E-3</v>
      </c>
      <c r="J14394" s="23">
        <v>75</v>
      </c>
      <c r="K14394" s="12">
        <f t="shared" si="458"/>
        <v>0.21562499999999998</v>
      </c>
      <c r="L14394" s="21" t="s">
        <v>21</v>
      </c>
      <c r="M14394" s="23">
        <f t="shared" si="459"/>
        <v>60</v>
      </c>
      <c r="N14394" s="6">
        <v>2025</v>
      </c>
    </row>
    <row r="14395" spans="1:14" ht="19.95" customHeight="1">
      <c r="A14395" s="20" t="s">
        <v>276</v>
      </c>
      <c r="B14395" s="20" t="s">
        <v>30</v>
      </c>
      <c r="C14395" s="20" t="s">
        <v>117</v>
      </c>
      <c r="D14395" s="20" t="s">
        <v>16</v>
      </c>
      <c r="E14395" s="20" t="s">
        <v>189</v>
      </c>
      <c r="F14395" s="21"/>
      <c r="G14395" s="20" t="s">
        <v>19</v>
      </c>
      <c r="H14395" s="21" t="s">
        <v>92</v>
      </c>
      <c r="I14395" s="25">
        <v>12.815</v>
      </c>
      <c r="J14395" s="23">
        <v>6.1</v>
      </c>
      <c r="K14395" s="12">
        <f t="shared" si="458"/>
        <v>78.171499999999995</v>
      </c>
      <c r="L14395" s="21" t="s">
        <v>21</v>
      </c>
      <c r="M14395" s="23">
        <f t="shared" si="459"/>
        <v>4.9000000000000004</v>
      </c>
      <c r="N14395" s="6">
        <v>2025</v>
      </c>
    </row>
    <row r="14396" spans="1:14" ht="19.95" customHeight="1">
      <c r="A14396" s="20" t="s">
        <v>393</v>
      </c>
      <c r="B14396" s="20" t="s">
        <v>14</v>
      </c>
      <c r="C14396" s="20" t="s">
        <v>45</v>
      </c>
      <c r="D14396" s="20" t="s">
        <v>16</v>
      </c>
      <c r="E14396" s="20" t="s">
        <v>17</v>
      </c>
      <c r="F14396" s="21"/>
      <c r="G14396" s="20" t="s">
        <v>19</v>
      </c>
      <c r="H14396" s="21" t="s">
        <v>394</v>
      </c>
      <c r="I14396" s="25">
        <v>0.11533333333333333</v>
      </c>
      <c r="J14396" s="23">
        <v>34</v>
      </c>
      <c r="K14396" s="12">
        <f t="shared" si="458"/>
        <v>3.9213333333333331</v>
      </c>
      <c r="L14396" s="21" t="s">
        <v>21</v>
      </c>
      <c r="M14396" s="23">
        <f t="shared" si="459"/>
        <v>27.2</v>
      </c>
      <c r="N14396" s="6">
        <v>2025</v>
      </c>
    </row>
    <row r="14397" spans="1:14" ht="19.95" customHeight="1">
      <c r="A14397" s="20" t="s">
        <v>393</v>
      </c>
      <c r="B14397" s="20" t="s">
        <v>42</v>
      </c>
      <c r="C14397" s="20" t="s">
        <v>69</v>
      </c>
      <c r="D14397" s="20" t="s">
        <v>16</v>
      </c>
      <c r="E14397" s="20" t="s">
        <v>17</v>
      </c>
      <c r="F14397" s="21"/>
      <c r="G14397" s="20" t="s">
        <v>19</v>
      </c>
      <c r="H14397" s="21" t="s">
        <v>394</v>
      </c>
      <c r="I14397" s="25">
        <v>0.26083333333333336</v>
      </c>
      <c r="J14397" s="23">
        <v>34</v>
      </c>
      <c r="K14397" s="12">
        <f t="shared" si="458"/>
        <v>8.8683333333333341</v>
      </c>
      <c r="L14397" s="21" t="s">
        <v>21</v>
      </c>
      <c r="M14397" s="23">
        <f t="shared" si="459"/>
        <v>27.2</v>
      </c>
      <c r="N14397" s="6">
        <v>2025</v>
      </c>
    </row>
    <row r="14398" spans="1:14" ht="19.95" customHeight="1">
      <c r="A14398" s="20" t="s">
        <v>393</v>
      </c>
      <c r="B14398" s="20" t="s">
        <v>33</v>
      </c>
      <c r="C14398" s="20" t="s">
        <v>69</v>
      </c>
      <c r="D14398" s="20" t="s">
        <v>16</v>
      </c>
      <c r="E14398" s="20" t="s">
        <v>17</v>
      </c>
      <c r="F14398" s="21"/>
      <c r="G14398" s="20" t="s">
        <v>19</v>
      </c>
      <c r="H14398" s="21" t="s">
        <v>394</v>
      </c>
      <c r="I14398" s="25">
        <v>0.20158333333333334</v>
      </c>
      <c r="J14398" s="23">
        <v>34</v>
      </c>
      <c r="K14398" s="12">
        <f t="shared" si="458"/>
        <v>6.8538333333333332</v>
      </c>
      <c r="L14398" s="21" t="s">
        <v>21</v>
      </c>
      <c r="M14398" s="23">
        <f t="shared" si="459"/>
        <v>27.2</v>
      </c>
      <c r="N14398" s="6">
        <v>2025</v>
      </c>
    </row>
    <row r="14399" spans="1:14" ht="19.95" customHeight="1">
      <c r="A14399" s="20" t="s">
        <v>186</v>
      </c>
      <c r="B14399" s="20" t="s">
        <v>33</v>
      </c>
      <c r="C14399" s="20" t="s">
        <v>44</v>
      </c>
      <c r="D14399" s="20" t="s">
        <v>16</v>
      </c>
      <c r="E14399" s="20" t="s">
        <v>155</v>
      </c>
      <c r="F14399" s="21"/>
      <c r="G14399" s="20" t="s">
        <v>19</v>
      </c>
      <c r="H14399" s="21" t="s">
        <v>92</v>
      </c>
      <c r="I14399" s="25">
        <v>0.16066666666666665</v>
      </c>
      <c r="J14399" s="23">
        <v>1.5</v>
      </c>
      <c r="K14399" s="12">
        <f t="shared" si="458"/>
        <v>0.24099999999999999</v>
      </c>
      <c r="L14399" s="21" t="s">
        <v>21</v>
      </c>
      <c r="M14399" s="23">
        <f t="shared" si="459"/>
        <v>1.2</v>
      </c>
      <c r="N14399" s="6">
        <v>2025</v>
      </c>
    </row>
    <row r="14400" spans="1:14" ht="19.95" customHeight="1">
      <c r="A14400" s="20" t="s">
        <v>393</v>
      </c>
      <c r="B14400" s="20" t="s">
        <v>14</v>
      </c>
      <c r="C14400" s="20" t="s">
        <v>58</v>
      </c>
      <c r="D14400" s="20" t="s">
        <v>16</v>
      </c>
      <c r="E14400" s="20" t="s">
        <v>17</v>
      </c>
      <c r="F14400" s="21"/>
      <c r="G14400" s="20" t="s">
        <v>19</v>
      </c>
      <c r="H14400" s="21" t="s">
        <v>198</v>
      </c>
      <c r="I14400" s="25">
        <v>0.25</v>
      </c>
      <c r="J14400" s="23">
        <v>65</v>
      </c>
      <c r="K14400" s="12">
        <f>I14400*J14400</f>
        <v>16.25</v>
      </c>
      <c r="L14400" s="21" t="s">
        <v>21</v>
      </c>
      <c r="M14400" s="23">
        <f t="shared" si="459"/>
        <v>52</v>
      </c>
      <c r="N14400" s="6">
        <v>2025</v>
      </c>
    </row>
    <row r="14401" spans="1:14" ht="19.95" customHeight="1">
      <c r="A14401" s="20" t="s">
        <v>393</v>
      </c>
      <c r="B14401" s="20" t="s">
        <v>42</v>
      </c>
      <c r="C14401" s="20" t="s">
        <v>44</v>
      </c>
      <c r="D14401" s="20" t="s">
        <v>16</v>
      </c>
      <c r="E14401" s="20" t="s">
        <v>17</v>
      </c>
      <c r="F14401" s="21"/>
      <c r="G14401" s="20" t="s">
        <v>19</v>
      </c>
      <c r="H14401" s="21" t="s">
        <v>394</v>
      </c>
      <c r="I14401" s="25">
        <v>0.17951612903225808</v>
      </c>
      <c r="J14401" s="23">
        <v>32</v>
      </c>
      <c r="K14401" s="12">
        <f t="shared" ref="K14401:K14429" si="460">I14401*J14401</f>
        <v>5.7445161290322586</v>
      </c>
      <c r="L14401" s="21" t="s">
        <v>21</v>
      </c>
      <c r="M14401" s="23">
        <f t="shared" si="459"/>
        <v>25.6</v>
      </c>
      <c r="N14401" s="6">
        <v>2025</v>
      </c>
    </row>
    <row r="14402" spans="1:14" ht="19.95" customHeight="1">
      <c r="A14402" s="20" t="s">
        <v>393</v>
      </c>
      <c r="B14402" s="20" t="s">
        <v>42</v>
      </c>
      <c r="C14402" s="20" t="s">
        <v>44</v>
      </c>
      <c r="D14402" s="20" t="s">
        <v>16</v>
      </c>
      <c r="E14402" s="20" t="s">
        <v>17</v>
      </c>
      <c r="F14402" s="21"/>
      <c r="G14402" s="20" t="s">
        <v>19</v>
      </c>
      <c r="H14402" s="21" t="s">
        <v>394</v>
      </c>
      <c r="I14402" s="25">
        <v>0.18481249999999999</v>
      </c>
      <c r="J14402" s="23">
        <v>32</v>
      </c>
      <c r="K14402" s="12">
        <f t="shared" si="460"/>
        <v>5.9139999999999997</v>
      </c>
      <c r="L14402" s="21" t="s">
        <v>21</v>
      </c>
      <c r="M14402" s="23">
        <f t="shared" si="459"/>
        <v>25.6</v>
      </c>
      <c r="N14402" s="6">
        <v>2025</v>
      </c>
    </row>
    <row r="14403" spans="1:14" ht="19.95" customHeight="1">
      <c r="A14403" s="20" t="s">
        <v>186</v>
      </c>
      <c r="B14403" s="20" t="s">
        <v>42</v>
      </c>
      <c r="C14403" s="20" t="s">
        <v>63</v>
      </c>
      <c r="D14403" s="20" t="s">
        <v>16</v>
      </c>
      <c r="E14403" s="20" t="s">
        <v>155</v>
      </c>
      <c r="F14403" s="21"/>
      <c r="G14403" s="20" t="s">
        <v>19</v>
      </c>
      <c r="H14403" s="21" t="s">
        <v>92</v>
      </c>
      <c r="I14403" s="25">
        <v>3.411</v>
      </c>
      <c r="J14403" s="23">
        <v>1.58</v>
      </c>
      <c r="K14403" s="12">
        <f t="shared" si="460"/>
        <v>5.3893800000000001</v>
      </c>
      <c r="L14403" s="21" t="s">
        <v>21</v>
      </c>
      <c r="M14403" s="23">
        <f t="shared" si="459"/>
        <v>1.3</v>
      </c>
      <c r="N14403" s="6">
        <v>2025</v>
      </c>
    </row>
    <row r="14404" spans="1:14" ht="19.95" customHeight="1">
      <c r="A14404" s="20" t="s">
        <v>186</v>
      </c>
      <c r="B14404" s="20" t="s">
        <v>42</v>
      </c>
      <c r="C14404" s="20" t="s">
        <v>63</v>
      </c>
      <c r="D14404" s="20" t="s">
        <v>16</v>
      </c>
      <c r="E14404" s="20" t="s">
        <v>155</v>
      </c>
      <c r="F14404" s="21"/>
      <c r="G14404" s="20" t="s">
        <v>19</v>
      </c>
      <c r="H14404" s="21" t="s">
        <v>92</v>
      </c>
      <c r="I14404" s="25">
        <v>3.3119499999999999</v>
      </c>
      <c r="J14404" s="23">
        <v>1.6</v>
      </c>
      <c r="K14404" s="12">
        <f t="shared" si="460"/>
        <v>5.2991200000000003</v>
      </c>
      <c r="L14404" s="21" t="s">
        <v>21</v>
      </c>
      <c r="M14404" s="23">
        <f t="shared" si="459"/>
        <v>1.3</v>
      </c>
      <c r="N14404" s="6">
        <v>2025</v>
      </c>
    </row>
    <row r="14405" spans="1:14" ht="19.95" customHeight="1">
      <c r="A14405" s="20" t="s">
        <v>248</v>
      </c>
      <c r="B14405" s="20" t="s">
        <v>14</v>
      </c>
      <c r="C14405" s="20" t="s">
        <v>36</v>
      </c>
      <c r="D14405" s="20" t="s">
        <v>16</v>
      </c>
      <c r="E14405" s="20" t="s">
        <v>202</v>
      </c>
      <c r="F14405" s="21"/>
      <c r="G14405" s="20" t="s">
        <v>19</v>
      </c>
      <c r="H14405" s="21" t="s">
        <v>162</v>
      </c>
      <c r="I14405" s="25">
        <v>0.61114880144730888</v>
      </c>
      <c r="J14405" s="23">
        <v>0.45</v>
      </c>
      <c r="K14405" s="12">
        <f t="shared" si="460"/>
        <v>0.275016960651289</v>
      </c>
      <c r="L14405" s="21" t="s">
        <v>21</v>
      </c>
      <c r="M14405" s="23">
        <f t="shared" si="459"/>
        <v>0.4</v>
      </c>
      <c r="N14405" s="6">
        <v>2025</v>
      </c>
    </row>
    <row r="14406" spans="1:14" ht="19.95" customHeight="1">
      <c r="A14406" s="20" t="s">
        <v>321</v>
      </c>
      <c r="B14406" s="20" t="s">
        <v>42</v>
      </c>
      <c r="C14406" s="20" t="s">
        <v>117</v>
      </c>
      <c r="D14406" s="20" t="s">
        <v>16</v>
      </c>
      <c r="E14406" s="20" t="s">
        <v>17</v>
      </c>
      <c r="F14406" s="21"/>
      <c r="G14406" s="20" t="s">
        <v>19</v>
      </c>
      <c r="H14406" s="21" t="s">
        <v>92</v>
      </c>
      <c r="I14406" s="25">
        <v>8.878171428571429</v>
      </c>
      <c r="J14406" s="23">
        <v>0.9</v>
      </c>
      <c r="K14406" s="12">
        <f t="shared" si="460"/>
        <v>7.990354285714286</v>
      </c>
      <c r="L14406" s="21" t="s">
        <v>21</v>
      </c>
      <c r="M14406" s="23">
        <f t="shared" si="459"/>
        <v>0.7</v>
      </c>
      <c r="N14406" s="6">
        <v>2025</v>
      </c>
    </row>
    <row r="14407" spans="1:14" ht="19.95" customHeight="1">
      <c r="A14407" s="20" t="s">
        <v>393</v>
      </c>
      <c r="B14407" s="20" t="s">
        <v>14</v>
      </c>
      <c r="C14407" s="20" t="s">
        <v>58</v>
      </c>
      <c r="D14407" s="20" t="s">
        <v>16</v>
      </c>
      <c r="E14407" s="20" t="s">
        <v>17</v>
      </c>
      <c r="F14407" s="21"/>
      <c r="G14407" s="20" t="s">
        <v>19</v>
      </c>
      <c r="H14407" s="21" t="s">
        <v>394</v>
      </c>
      <c r="I14407" s="25">
        <v>0.32500000000000001</v>
      </c>
      <c r="J14407" s="23">
        <v>65</v>
      </c>
      <c r="K14407" s="12">
        <f t="shared" si="460"/>
        <v>21.125</v>
      </c>
      <c r="L14407" s="21" t="s">
        <v>21</v>
      </c>
      <c r="M14407" s="23">
        <f t="shared" si="459"/>
        <v>52</v>
      </c>
      <c r="N14407" s="6">
        <v>2025</v>
      </c>
    </row>
    <row r="14408" spans="1:14" ht="19.95" customHeight="1">
      <c r="A14408" s="20" t="s">
        <v>393</v>
      </c>
      <c r="B14408" s="20" t="s">
        <v>14</v>
      </c>
      <c r="C14408" s="20" t="s">
        <v>46</v>
      </c>
      <c r="D14408" s="20" t="s">
        <v>16</v>
      </c>
      <c r="E14408" s="20" t="s">
        <v>17</v>
      </c>
      <c r="F14408" s="21"/>
      <c r="G14408" s="20" t="s">
        <v>19</v>
      </c>
      <c r="H14408" s="21" t="s">
        <v>394</v>
      </c>
      <c r="I14408" s="25">
        <v>7.0000000000000007E-2</v>
      </c>
      <c r="J14408" s="23">
        <v>28</v>
      </c>
      <c r="K14408" s="12">
        <f t="shared" si="460"/>
        <v>1.9600000000000002</v>
      </c>
      <c r="L14408" s="21" t="s">
        <v>21</v>
      </c>
      <c r="M14408" s="23">
        <f t="shared" si="459"/>
        <v>22.4</v>
      </c>
      <c r="N14408" s="6">
        <v>2025</v>
      </c>
    </row>
    <row r="14409" spans="1:14" ht="19.95" customHeight="1">
      <c r="A14409" s="20" t="s">
        <v>393</v>
      </c>
      <c r="B14409" s="20" t="s">
        <v>14</v>
      </c>
      <c r="C14409" s="20" t="s">
        <v>15</v>
      </c>
      <c r="D14409" s="20" t="s">
        <v>16</v>
      </c>
      <c r="E14409" s="20" t="s">
        <v>17</v>
      </c>
      <c r="F14409" s="21"/>
      <c r="G14409" s="20" t="s">
        <v>19</v>
      </c>
      <c r="H14409" s="21" t="s">
        <v>394</v>
      </c>
      <c r="I14409" s="25">
        <v>4.3749999999999997E-2</v>
      </c>
      <c r="J14409" s="23">
        <v>28</v>
      </c>
      <c r="K14409" s="12">
        <f t="shared" si="460"/>
        <v>1.2249999999999999</v>
      </c>
      <c r="L14409" s="21" t="s">
        <v>21</v>
      </c>
      <c r="M14409" s="23">
        <f t="shared" si="459"/>
        <v>22.4</v>
      </c>
      <c r="N14409" s="6">
        <v>2025</v>
      </c>
    </row>
    <row r="14410" spans="1:14" ht="19.95" customHeight="1">
      <c r="A14410" s="20" t="s">
        <v>393</v>
      </c>
      <c r="B14410" s="20" t="s">
        <v>42</v>
      </c>
      <c r="C14410" s="20" t="s">
        <v>44</v>
      </c>
      <c r="D14410" s="20" t="s">
        <v>16</v>
      </c>
      <c r="E14410" s="20" t="s">
        <v>17</v>
      </c>
      <c r="F14410" s="21"/>
      <c r="G14410" s="20" t="s">
        <v>19</v>
      </c>
      <c r="H14410" s="21" t="s">
        <v>394</v>
      </c>
      <c r="I14410" s="25">
        <v>0.23</v>
      </c>
      <c r="J14410" s="23">
        <v>30</v>
      </c>
      <c r="K14410" s="12">
        <f t="shared" si="460"/>
        <v>6.9</v>
      </c>
      <c r="L14410" s="21" t="s">
        <v>21</v>
      </c>
      <c r="M14410" s="23">
        <f t="shared" si="459"/>
        <v>24</v>
      </c>
      <c r="N14410" s="6">
        <v>2025</v>
      </c>
    </row>
    <row r="14411" spans="1:14" ht="19.95" customHeight="1">
      <c r="A14411" s="20" t="s">
        <v>393</v>
      </c>
      <c r="B14411" s="20" t="s">
        <v>30</v>
      </c>
      <c r="C14411" s="20" t="s">
        <v>69</v>
      </c>
      <c r="D14411" s="20" t="s">
        <v>16</v>
      </c>
      <c r="E14411" s="20" t="s">
        <v>17</v>
      </c>
      <c r="F14411" s="21"/>
      <c r="G14411" s="20" t="s">
        <v>19</v>
      </c>
      <c r="H14411" s="21" t="s">
        <v>394</v>
      </c>
      <c r="I14411" s="25">
        <v>0.34499999999999997</v>
      </c>
      <c r="J14411" s="23">
        <v>65</v>
      </c>
      <c r="K14411" s="12">
        <f t="shared" si="460"/>
        <v>22.424999999999997</v>
      </c>
      <c r="L14411" s="21" t="s">
        <v>21</v>
      </c>
      <c r="M14411" s="23">
        <f t="shared" si="459"/>
        <v>52</v>
      </c>
      <c r="N14411" s="6">
        <v>2025</v>
      </c>
    </row>
    <row r="14412" spans="1:14" ht="19.95" customHeight="1">
      <c r="A14412" s="20" t="s">
        <v>393</v>
      </c>
      <c r="B14412" s="20" t="s">
        <v>14</v>
      </c>
      <c r="C14412" s="20" t="s">
        <v>58</v>
      </c>
      <c r="D14412" s="20" t="s">
        <v>16</v>
      </c>
      <c r="E14412" s="20" t="s">
        <v>17</v>
      </c>
      <c r="F14412" s="21"/>
      <c r="G14412" s="20" t="s">
        <v>19</v>
      </c>
      <c r="H14412" s="21" t="s">
        <v>394</v>
      </c>
      <c r="I14412" s="25">
        <v>0.28149999999999997</v>
      </c>
      <c r="J14412" s="23">
        <v>65</v>
      </c>
      <c r="K14412" s="12">
        <f t="shared" si="460"/>
        <v>18.297499999999999</v>
      </c>
      <c r="L14412" s="21" t="s">
        <v>21</v>
      </c>
      <c r="M14412" s="23">
        <f t="shared" si="459"/>
        <v>52</v>
      </c>
      <c r="N14412" s="6">
        <v>2025</v>
      </c>
    </row>
    <row r="14413" spans="1:14" ht="19.95" customHeight="1">
      <c r="A14413" s="20" t="s">
        <v>393</v>
      </c>
      <c r="B14413" s="20" t="s">
        <v>14</v>
      </c>
      <c r="C14413" s="20" t="s">
        <v>46</v>
      </c>
      <c r="D14413" s="20" t="s">
        <v>16</v>
      </c>
      <c r="E14413" s="20" t="s">
        <v>17</v>
      </c>
      <c r="F14413" s="21"/>
      <c r="G14413" s="20" t="s">
        <v>19</v>
      </c>
      <c r="H14413" s="21" t="s">
        <v>394</v>
      </c>
      <c r="I14413" s="25">
        <v>7.3999999999999996E-2</v>
      </c>
      <c r="J14413" s="23">
        <v>28</v>
      </c>
      <c r="K14413" s="12">
        <f t="shared" si="460"/>
        <v>2.0720000000000001</v>
      </c>
      <c r="L14413" s="21" t="s">
        <v>21</v>
      </c>
      <c r="M14413" s="23">
        <f t="shared" si="459"/>
        <v>22.4</v>
      </c>
      <c r="N14413" s="6">
        <v>2025</v>
      </c>
    </row>
    <row r="14414" spans="1:14" ht="19.95" customHeight="1">
      <c r="A14414" s="20" t="s">
        <v>393</v>
      </c>
      <c r="B14414" s="20" t="s">
        <v>14</v>
      </c>
      <c r="C14414" s="20" t="s">
        <v>15</v>
      </c>
      <c r="D14414" s="20" t="s">
        <v>16</v>
      </c>
      <c r="E14414" s="20" t="s">
        <v>17</v>
      </c>
      <c r="F14414" s="21"/>
      <c r="G14414" s="20" t="s">
        <v>19</v>
      </c>
      <c r="H14414" s="21" t="s">
        <v>394</v>
      </c>
      <c r="I14414" s="25">
        <v>3.7499999999999999E-2</v>
      </c>
      <c r="J14414" s="23">
        <v>28</v>
      </c>
      <c r="K14414" s="12">
        <f t="shared" si="460"/>
        <v>1.05</v>
      </c>
      <c r="L14414" s="21" t="s">
        <v>21</v>
      </c>
      <c r="M14414" s="23">
        <f t="shared" si="459"/>
        <v>22.4</v>
      </c>
      <c r="N14414" s="6">
        <v>2025</v>
      </c>
    </row>
    <row r="14415" spans="1:14" ht="19.95" customHeight="1">
      <c r="A14415" s="20" t="s">
        <v>393</v>
      </c>
      <c r="B14415" s="20" t="s">
        <v>42</v>
      </c>
      <c r="C14415" s="20" t="s">
        <v>44</v>
      </c>
      <c r="D14415" s="20" t="s">
        <v>16</v>
      </c>
      <c r="E14415" s="20" t="s">
        <v>17</v>
      </c>
      <c r="F14415" s="21"/>
      <c r="G14415" s="20" t="s">
        <v>19</v>
      </c>
      <c r="H14415" s="21" t="s">
        <v>394</v>
      </c>
      <c r="I14415" s="25">
        <v>0.20600000000000002</v>
      </c>
      <c r="J14415" s="23">
        <v>30</v>
      </c>
      <c r="K14415" s="12">
        <f t="shared" si="460"/>
        <v>6.1800000000000006</v>
      </c>
      <c r="L14415" s="21" t="s">
        <v>21</v>
      </c>
      <c r="M14415" s="23">
        <f t="shared" si="459"/>
        <v>24</v>
      </c>
      <c r="N14415" s="6">
        <v>2025</v>
      </c>
    </row>
    <row r="14416" spans="1:14" ht="19.95" customHeight="1">
      <c r="A14416" s="20" t="s">
        <v>393</v>
      </c>
      <c r="B14416" s="20" t="s">
        <v>30</v>
      </c>
      <c r="C14416" s="20" t="s">
        <v>69</v>
      </c>
      <c r="D14416" s="20" t="s">
        <v>16</v>
      </c>
      <c r="E14416" s="20" t="s">
        <v>17</v>
      </c>
      <c r="F14416" s="21"/>
      <c r="G14416" s="20" t="s">
        <v>19</v>
      </c>
      <c r="H14416" s="21" t="s">
        <v>394</v>
      </c>
      <c r="I14416" s="25">
        <v>0.29149999999999998</v>
      </c>
      <c r="J14416" s="23">
        <v>65</v>
      </c>
      <c r="K14416" s="12">
        <f t="shared" si="460"/>
        <v>18.947499999999998</v>
      </c>
      <c r="L14416" s="21" t="s">
        <v>21</v>
      </c>
      <c r="M14416" s="23">
        <f t="shared" si="459"/>
        <v>52</v>
      </c>
      <c r="N14416" s="6">
        <v>2025</v>
      </c>
    </row>
    <row r="14417" spans="1:14" ht="19.95" customHeight="1">
      <c r="A14417" s="20" t="s">
        <v>393</v>
      </c>
      <c r="B14417" s="20" t="s">
        <v>14</v>
      </c>
      <c r="C14417" s="20" t="s">
        <v>58</v>
      </c>
      <c r="D14417" s="20" t="s">
        <v>16</v>
      </c>
      <c r="E14417" s="20" t="s">
        <v>17</v>
      </c>
      <c r="F14417" s="21"/>
      <c r="G14417" s="20" t="s">
        <v>19</v>
      </c>
      <c r="H14417" s="21" t="s">
        <v>394</v>
      </c>
      <c r="I14417" s="25">
        <v>0.255</v>
      </c>
      <c r="J14417" s="23">
        <v>65</v>
      </c>
      <c r="K14417" s="12">
        <f t="shared" si="460"/>
        <v>16.574999999999999</v>
      </c>
      <c r="L14417" s="21" t="s">
        <v>21</v>
      </c>
      <c r="M14417" s="23">
        <f t="shared" si="459"/>
        <v>52</v>
      </c>
      <c r="N14417" s="6">
        <v>2025</v>
      </c>
    </row>
    <row r="14418" spans="1:14" ht="19.95" customHeight="1">
      <c r="A14418" s="20" t="s">
        <v>276</v>
      </c>
      <c r="B14418" s="20" t="s">
        <v>30</v>
      </c>
      <c r="C14418" s="20" t="s">
        <v>25</v>
      </c>
      <c r="D14418" s="20" t="s">
        <v>39</v>
      </c>
      <c r="E14418" s="20" t="s">
        <v>189</v>
      </c>
      <c r="F14418" s="21"/>
      <c r="G14418" s="20" t="s">
        <v>19</v>
      </c>
      <c r="H14418" s="21" t="s">
        <v>92</v>
      </c>
      <c r="I14418" s="25">
        <v>3.40225</v>
      </c>
      <c r="J14418" s="23">
        <v>4.5</v>
      </c>
      <c r="K14418" s="12">
        <f t="shared" si="460"/>
        <v>15.310124999999999</v>
      </c>
      <c r="L14418" s="21" t="s">
        <v>21</v>
      </c>
      <c r="M14418" s="23">
        <f t="shared" si="459"/>
        <v>3.6</v>
      </c>
      <c r="N14418" s="6">
        <v>2025</v>
      </c>
    </row>
    <row r="14419" spans="1:14" ht="19.95" customHeight="1">
      <c r="A14419" s="20" t="s">
        <v>380</v>
      </c>
      <c r="B14419" s="20" t="s">
        <v>42</v>
      </c>
      <c r="C14419" s="20" t="s">
        <v>69</v>
      </c>
      <c r="D14419" s="20" t="s">
        <v>16</v>
      </c>
      <c r="E14419" s="20" t="s">
        <v>27</v>
      </c>
      <c r="F14419" s="21"/>
      <c r="G14419" s="20" t="s">
        <v>19</v>
      </c>
      <c r="H14419" s="21" t="s">
        <v>198</v>
      </c>
      <c r="I14419" s="25">
        <v>0.23644444444444446</v>
      </c>
      <c r="J14419" s="23">
        <v>8.5</v>
      </c>
      <c r="K14419" s="12">
        <f t="shared" si="460"/>
        <v>2.0097777777777779</v>
      </c>
      <c r="L14419" s="21" t="s">
        <v>21</v>
      </c>
      <c r="M14419" s="23">
        <f t="shared" si="459"/>
        <v>6.8</v>
      </c>
      <c r="N14419" s="6">
        <v>2025</v>
      </c>
    </row>
    <row r="14420" spans="1:14" ht="19.95" customHeight="1">
      <c r="A14420" s="20" t="s">
        <v>290</v>
      </c>
      <c r="B14420" s="20" t="s">
        <v>42</v>
      </c>
      <c r="C14420" s="20" t="s">
        <v>69</v>
      </c>
      <c r="D14420" s="20" t="s">
        <v>16</v>
      </c>
      <c r="E14420" s="20" t="s">
        <v>97</v>
      </c>
      <c r="F14420" s="21"/>
      <c r="G14420" s="20" t="s">
        <v>19</v>
      </c>
      <c r="H14420" s="21" t="s">
        <v>162</v>
      </c>
      <c r="I14420" s="25">
        <v>0.19766666666666666</v>
      </c>
      <c r="J14420" s="23">
        <v>10</v>
      </c>
      <c r="K14420" s="12">
        <f t="shared" si="460"/>
        <v>1.9766666666666666</v>
      </c>
      <c r="L14420" s="21" t="s">
        <v>21</v>
      </c>
      <c r="M14420" s="23">
        <f t="shared" si="459"/>
        <v>8</v>
      </c>
      <c r="N14420" s="6">
        <v>2025</v>
      </c>
    </row>
    <row r="14421" spans="1:14" ht="19.95" customHeight="1">
      <c r="A14421" s="20" t="s">
        <v>186</v>
      </c>
      <c r="B14421" s="20" t="s">
        <v>14</v>
      </c>
      <c r="C14421" s="20" t="s">
        <v>15</v>
      </c>
      <c r="D14421" s="20" t="s">
        <v>16</v>
      </c>
      <c r="E14421" s="20" t="s">
        <v>189</v>
      </c>
      <c r="F14421" s="21"/>
      <c r="G14421" s="20" t="s">
        <v>19</v>
      </c>
      <c r="H14421" s="21" t="s">
        <v>92</v>
      </c>
      <c r="I14421" s="25">
        <v>3.3019607843137254E-2</v>
      </c>
      <c r="J14421" s="23">
        <v>4.5</v>
      </c>
      <c r="K14421" s="12">
        <f t="shared" si="460"/>
        <v>0.14858823529411763</v>
      </c>
      <c r="L14421" s="21" t="s">
        <v>21</v>
      </c>
      <c r="M14421" s="23">
        <f t="shared" si="459"/>
        <v>3.6</v>
      </c>
      <c r="N14421" s="6">
        <v>2025</v>
      </c>
    </row>
    <row r="14422" spans="1:14" ht="19.95" customHeight="1">
      <c r="A14422" s="20" t="s">
        <v>248</v>
      </c>
      <c r="B14422" s="20" t="s">
        <v>14</v>
      </c>
      <c r="C14422" s="20" t="s">
        <v>46</v>
      </c>
      <c r="D14422" s="20" t="s">
        <v>16</v>
      </c>
      <c r="E14422" s="20" t="s">
        <v>202</v>
      </c>
      <c r="F14422" s="21"/>
      <c r="G14422" s="20" t="s">
        <v>19</v>
      </c>
      <c r="H14422" s="21" t="s">
        <v>198</v>
      </c>
      <c r="I14422" s="25">
        <v>8.9319999999999997E-2</v>
      </c>
      <c r="J14422" s="23">
        <v>0.85</v>
      </c>
      <c r="K14422" s="12">
        <f t="shared" si="460"/>
        <v>7.5921999999999989E-2</v>
      </c>
      <c r="L14422" s="21" t="s">
        <v>21</v>
      </c>
      <c r="M14422" s="23">
        <f t="shared" si="459"/>
        <v>0.7</v>
      </c>
      <c r="N14422" s="6">
        <v>2025</v>
      </c>
    </row>
    <row r="14423" spans="1:14" ht="19.95" customHeight="1">
      <c r="A14423" s="20" t="s">
        <v>339</v>
      </c>
      <c r="B14423" s="20" t="s">
        <v>14</v>
      </c>
      <c r="C14423" s="20" t="s">
        <v>15</v>
      </c>
      <c r="D14423" s="20" t="s">
        <v>16</v>
      </c>
      <c r="E14423" s="20" t="s">
        <v>202</v>
      </c>
      <c r="F14423" s="21"/>
      <c r="G14423" s="20" t="s">
        <v>19</v>
      </c>
      <c r="H14423" s="21" t="s">
        <v>20</v>
      </c>
      <c r="I14423" s="25">
        <v>5.7599999999999998E-2</v>
      </c>
      <c r="J14423" s="23">
        <v>2.25</v>
      </c>
      <c r="K14423" s="12">
        <f t="shared" si="460"/>
        <v>0.12959999999999999</v>
      </c>
      <c r="L14423" s="21" t="s">
        <v>21</v>
      </c>
      <c r="M14423" s="23">
        <f t="shared" si="459"/>
        <v>1.8</v>
      </c>
      <c r="N14423" s="6">
        <v>2025</v>
      </c>
    </row>
    <row r="14424" spans="1:14" ht="19.95" customHeight="1">
      <c r="A14424" s="20" t="s">
        <v>85</v>
      </c>
      <c r="B14424" s="20" t="s">
        <v>42</v>
      </c>
      <c r="C14424" s="20" t="s">
        <v>44</v>
      </c>
      <c r="D14424" s="20" t="s">
        <v>16</v>
      </c>
      <c r="E14424" s="20" t="s">
        <v>73</v>
      </c>
      <c r="F14424" s="21"/>
      <c r="G14424" s="20" t="s">
        <v>19</v>
      </c>
      <c r="H14424" s="21" t="s">
        <v>92</v>
      </c>
      <c r="I14424" s="25">
        <v>0.1716</v>
      </c>
      <c r="J14424" s="23">
        <v>1.3</v>
      </c>
      <c r="K14424" s="12">
        <f t="shared" si="460"/>
        <v>0.22308</v>
      </c>
      <c r="L14424" s="21" t="s">
        <v>21</v>
      </c>
      <c r="M14424" s="23">
        <f t="shared" si="459"/>
        <v>1</v>
      </c>
      <c r="N14424" s="6">
        <v>2025</v>
      </c>
    </row>
    <row r="14425" spans="1:14" ht="19.95" customHeight="1">
      <c r="A14425" s="20" t="s">
        <v>186</v>
      </c>
      <c r="B14425" s="20" t="s">
        <v>14</v>
      </c>
      <c r="C14425" s="20" t="s">
        <v>45</v>
      </c>
      <c r="D14425" s="20" t="s">
        <v>16</v>
      </c>
      <c r="E14425" s="20" t="s">
        <v>155</v>
      </c>
      <c r="F14425" s="21"/>
      <c r="G14425" s="20" t="s">
        <v>19</v>
      </c>
      <c r="H14425" s="21" t="s">
        <v>92</v>
      </c>
      <c r="I14425" s="25">
        <v>0.107421875</v>
      </c>
      <c r="J14425" s="23">
        <v>1.63</v>
      </c>
      <c r="K14425" s="12">
        <f t="shared" si="460"/>
        <v>0.17509765624999998</v>
      </c>
      <c r="L14425" s="21" t="s">
        <v>21</v>
      </c>
      <c r="M14425" s="23">
        <f t="shared" si="459"/>
        <v>1.3</v>
      </c>
      <c r="N14425" s="6">
        <v>2025</v>
      </c>
    </row>
    <row r="14426" spans="1:14" ht="19.95" customHeight="1">
      <c r="A14426" s="20" t="s">
        <v>186</v>
      </c>
      <c r="B14426" s="20" t="s">
        <v>42</v>
      </c>
      <c r="C14426" s="20" t="s">
        <v>69</v>
      </c>
      <c r="D14426" s="20" t="s">
        <v>16</v>
      </c>
      <c r="E14426" s="20" t="s">
        <v>155</v>
      </c>
      <c r="F14426" s="21"/>
      <c r="G14426" s="20" t="s">
        <v>19</v>
      </c>
      <c r="H14426" s="21" t="s">
        <v>92</v>
      </c>
      <c r="I14426" s="25">
        <v>0.21595238095238095</v>
      </c>
      <c r="J14426" s="23">
        <v>1.3</v>
      </c>
      <c r="K14426" s="12">
        <f t="shared" si="460"/>
        <v>0.28073809523809523</v>
      </c>
      <c r="L14426" s="21" t="s">
        <v>21</v>
      </c>
      <c r="M14426" s="23">
        <f t="shared" si="459"/>
        <v>1</v>
      </c>
      <c r="N14426" s="6">
        <v>2025</v>
      </c>
    </row>
    <row r="14427" spans="1:14" ht="19.95" customHeight="1">
      <c r="A14427" s="20" t="s">
        <v>248</v>
      </c>
      <c r="B14427" s="20" t="s">
        <v>14</v>
      </c>
      <c r="C14427" s="20" t="s">
        <v>15</v>
      </c>
      <c r="D14427" s="20" t="s">
        <v>16</v>
      </c>
      <c r="E14427" s="20" t="s">
        <v>202</v>
      </c>
      <c r="F14427" s="21"/>
      <c r="G14427" s="20" t="s">
        <v>19</v>
      </c>
      <c r="H14427" s="21" t="s">
        <v>198</v>
      </c>
      <c r="I14427" s="25">
        <v>6.5319999999999989E-2</v>
      </c>
      <c r="J14427" s="23">
        <v>1.49</v>
      </c>
      <c r="K14427" s="12">
        <f t="shared" si="460"/>
        <v>9.7326799999999977E-2</v>
      </c>
      <c r="L14427" s="21" t="s">
        <v>21</v>
      </c>
      <c r="M14427" s="23">
        <f t="shared" si="459"/>
        <v>1.2</v>
      </c>
      <c r="N14427" s="6">
        <v>2025</v>
      </c>
    </row>
    <row r="14428" spans="1:14" ht="19.95" customHeight="1">
      <c r="A14428" s="20" t="s">
        <v>240</v>
      </c>
      <c r="B14428" s="20" t="s">
        <v>42</v>
      </c>
      <c r="C14428" s="20" t="s">
        <v>117</v>
      </c>
      <c r="D14428" s="20" t="s">
        <v>16</v>
      </c>
      <c r="E14428" s="20" t="s">
        <v>155</v>
      </c>
      <c r="F14428" s="21"/>
      <c r="G14428" s="20" t="s">
        <v>19</v>
      </c>
      <c r="H14428" s="21" t="s">
        <v>241</v>
      </c>
      <c r="I14428" s="25">
        <v>11.16</v>
      </c>
      <c r="J14428" s="23">
        <v>49</v>
      </c>
      <c r="K14428" s="12">
        <f t="shared" si="460"/>
        <v>546.84</v>
      </c>
      <c r="L14428" s="21" t="s">
        <v>21</v>
      </c>
      <c r="M14428" s="23">
        <f t="shared" si="459"/>
        <v>39.200000000000003</v>
      </c>
      <c r="N14428" s="6">
        <v>2025</v>
      </c>
    </row>
    <row r="14429" spans="1:14" ht="19.95" customHeight="1">
      <c r="A14429" s="20" t="s">
        <v>393</v>
      </c>
      <c r="B14429" s="20" t="s">
        <v>14</v>
      </c>
      <c r="C14429" s="20" t="s">
        <v>45</v>
      </c>
      <c r="D14429" s="20" t="s">
        <v>16</v>
      </c>
      <c r="E14429" s="20" t="s">
        <v>17</v>
      </c>
      <c r="F14429" s="21"/>
      <c r="G14429" s="20" t="s">
        <v>19</v>
      </c>
      <c r="H14429" s="21" t="s">
        <v>394</v>
      </c>
      <c r="I14429" s="25">
        <v>0.1273</v>
      </c>
      <c r="J14429" s="23">
        <v>30</v>
      </c>
      <c r="K14429" s="12">
        <f t="shared" si="460"/>
        <v>3.819</v>
      </c>
      <c r="L14429" s="21" t="s">
        <v>21</v>
      </c>
      <c r="M14429" s="23">
        <f t="shared" si="459"/>
        <v>24</v>
      </c>
      <c r="N14429" s="6">
        <v>2025</v>
      </c>
    </row>
    <row r="14430" spans="1:14" ht="19.95" customHeight="1">
      <c r="A14430" s="20" t="s">
        <v>211</v>
      </c>
      <c r="B14430" s="20" t="s">
        <v>14</v>
      </c>
      <c r="C14430" s="20" t="s">
        <v>75</v>
      </c>
      <c r="D14430" s="20" t="s">
        <v>213</v>
      </c>
      <c r="E14430" s="20" t="s">
        <v>155</v>
      </c>
      <c r="F14430" s="21"/>
      <c r="G14430" s="20" t="s">
        <v>19</v>
      </c>
      <c r="H14430" s="21" t="s">
        <v>182</v>
      </c>
      <c r="I14430" s="25">
        <v>1.4838888888888889E-2</v>
      </c>
      <c r="J14430" s="23">
        <v>70</v>
      </c>
      <c r="K14430" s="12">
        <f>I14430*J14430</f>
        <v>1.0387222222222223</v>
      </c>
      <c r="L14430" s="21" t="s">
        <v>21</v>
      </c>
      <c r="M14430" s="23">
        <f t="shared" si="459"/>
        <v>56</v>
      </c>
      <c r="N14430" s="6">
        <v>2025</v>
      </c>
    </row>
    <row r="14431" spans="1:14" ht="19.95" customHeight="1">
      <c r="A14431" s="20" t="s">
        <v>85</v>
      </c>
      <c r="B14431" s="20" t="s">
        <v>33</v>
      </c>
      <c r="C14431" s="20" t="s">
        <v>69</v>
      </c>
      <c r="D14431" s="20" t="s">
        <v>26</v>
      </c>
      <c r="E14431" s="20" t="s">
        <v>73</v>
      </c>
      <c r="F14431" s="21"/>
      <c r="G14431" s="20" t="s">
        <v>19</v>
      </c>
      <c r="H14431" s="21" t="s">
        <v>87</v>
      </c>
      <c r="I14431" s="25">
        <v>0.20634920634920634</v>
      </c>
      <c r="J14431" s="23">
        <v>1</v>
      </c>
      <c r="K14431" s="12">
        <f t="shared" ref="K14431:K14487" si="461">I14431*J14431</f>
        <v>0.20634920634920634</v>
      </c>
      <c r="L14431" s="21" t="s">
        <v>21</v>
      </c>
      <c r="M14431" s="23">
        <f t="shared" si="459"/>
        <v>0.8</v>
      </c>
      <c r="N14431" s="6">
        <v>2025</v>
      </c>
    </row>
    <row r="14432" spans="1:14" ht="19.95" customHeight="1">
      <c r="A14432" s="20" t="s">
        <v>85</v>
      </c>
      <c r="B14432" s="20" t="s">
        <v>33</v>
      </c>
      <c r="C14432" s="20" t="s">
        <v>44</v>
      </c>
      <c r="D14432" s="20" t="s">
        <v>26</v>
      </c>
      <c r="E14432" s="20" t="s">
        <v>73</v>
      </c>
      <c r="F14432" s="21"/>
      <c r="G14432" s="20" t="s">
        <v>19</v>
      </c>
      <c r="H14432" s="21" t="s">
        <v>87</v>
      </c>
      <c r="I14432" s="25">
        <v>0.15555555555555556</v>
      </c>
      <c r="J14432" s="23">
        <v>1</v>
      </c>
      <c r="K14432" s="12">
        <f t="shared" si="461"/>
        <v>0.15555555555555556</v>
      </c>
      <c r="L14432" s="21" t="s">
        <v>21</v>
      </c>
      <c r="M14432" s="23">
        <f t="shared" si="459"/>
        <v>0.8</v>
      </c>
      <c r="N14432" s="6">
        <v>2025</v>
      </c>
    </row>
    <row r="14433" spans="1:14" ht="19.95" customHeight="1">
      <c r="A14433" s="20" t="s">
        <v>321</v>
      </c>
      <c r="B14433" s="20" t="s">
        <v>37</v>
      </c>
      <c r="C14433" s="20" t="s">
        <v>121</v>
      </c>
      <c r="D14433" s="20" t="s">
        <v>26</v>
      </c>
      <c r="E14433" s="20" t="s">
        <v>17</v>
      </c>
      <c r="F14433" s="21"/>
      <c r="G14433" s="20" t="s">
        <v>19</v>
      </c>
      <c r="H14433" s="21" t="s">
        <v>92</v>
      </c>
      <c r="I14433" s="25">
        <v>9.0227199999999996</v>
      </c>
      <c r="J14433" s="23">
        <v>0.77</v>
      </c>
      <c r="K14433" s="12">
        <f t="shared" si="461"/>
        <v>6.9474944000000001</v>
      </c>
      <c r="L14433" s="21" t="s">
        <v>21</v>
      </c>
      <c r="M14433" s="23">
        <f t="shared" si="459"/>
        <v>0.6</v>
      </c>
      <c r="N14433" s="6">
        <v>2025</v>
      </c>
    </row>
    <row r="14434" spans="1:14" ht="19.95" customHeight="1">
      <c r="A14434" s="20" t="s">
        <v>290</v>
      </c>
      <c r="B14434" s="20" t="s">
        <v>30</v>
      </c>
      <c r="C14434" s="20" t="s">
        <v>43</v>
      </c>
      <c r="D14434" s="20" t="s">
        <v>125</v>
      </c>
      <c r="E14434" s="20" t="s">
        <v>97</v>
      </c>
      <c r="F14434" s="21"/>
      <c r="G14434" s="20" t="s">
        <v>19</v>
      </c>
      <c r="H14434" s="21" t="s">
        <v>162</v>
      </c>
      <c r="I14434" s="25">
        <v>0.5</v>
      </c>
      <c r="J14434" s="23">
        <v>17</v>
      </c>
      <c r="K14434" s="12">
        <f t="shared" si="461"/>
        <v>8.5</v>
      </c>
      <c r="L14434" s="21" t="s">
        <v>21</v>
      </c>
      <c r="M14434" s="23">
        <f t="shared" si="459"/>
        <v>13.6</v>
      </c>
      <c r="N14434" s="6">
        <v>2025</v>
      </c>
    </row>
    <row r="14435" spans="1:14" ht="19.95" customHeight="1">
      <c r="A14435" s="20" t="s">
        <v>200</v>
      </c>
      <c r="B14435" s="20" t="s">
        <v>33</v>
      </c>
      <c r="C14435" s="20" t="s">
        <v>44</v>
      </c>
      <c r="D14435" s="20" t="s">
        <v>16</v>
      </c>
      <c r="E14435" s="20" t="s">
        <v>199</v>
      </c>
      <c r="F14435" s="21"/>
      <c r="G14435" s="20" t="s">
        <v>19</v>
      </c>
      <c r="H14435" s="21" t="s">
        <v>198</v>
      </c>
      <c r="I14435" s="25">
        <v>0.2268</v>
      </c>
      <c r="J14435" s="23">
        <v>7</v>
      </c>
      <c r="K14435" s="12">
        <f t="shared" si="461"/>
        <v>1.5876000000000001</v>
      </c>
      <c r="L14435" s="21" t="s">
        <v>21</v>
      </c>
      <c r="M14435" s="23">
        <f t="shared" si="459"/>
        <v>5.6</v>
      </c>
      <c r="N14435" s="6">
        <v>2025</v>
      </c>
    </row>
    <row r="14436" spans="1:14" ht="19.95" customHeight="1">
      <c r="A14436" s="20" t="s">
        <v>200</v>
      </c>
      <c r="B14436" s="20" t="s">
        <v>33</v>
      </c>
      <c r="C14436" s="20" t="s">
        <v>44</v>
      </c>
      <c r="D14436" s="20" t="s">
        <v>16</v>
      </c>
      <c r="E14436" s="20" t="s">
        <v>199</v>
      </c>
      <c r="F14436" s="21"/>
      <c r="G14436" s="20" t="s">
        <v>19</v>
      </c>
      <c r="H14436" s="21" t="s">
        <v>198</v>
      </c>
      <c r="I14436" s="25">
        <v>0.22078431372549021</v>
      </c>
      <c r="J14436" s="23">
        <v>6.5</v>
      </c>
      <c r="K14436" s="12">
        <f t="shared" si="461"/>
        <v>1.4350980392156862</v>
      </c>
      <c r="L14436" s="21" t="s">
        <v>21</v>
      </c>
      <c r="M14436" s="23">
        <f t="shared" si="459"/>
        <v>5.2</v>
      </c>
      <c r="N14436" s="6">
        <v>2025</v>
      </c>
    </row>
    <row r="14437" spans="1:14" ht="19.95" customHeight="1">
      <c r="A14437" s="20" t="s">
        <v>290</v>
      </c>
      <c r="B14437" s="20" t="s">
        <v>14</v>
      </c>
      <c r="C14437" s="20" t="s">
        <v>58</v>
      </c>
      <c r="D14437" s="20" t="s">
        <v>16</v>
      </c>
      <c r="E14437" s="20" t="s">
        <v>97</v>
      </c>
      <c r="F14437" s="21"/>
      <c r="G14437" s="20"/>
      <c r="H14437" s="21" t="s">
        <v>162</v>
      </c>
      <c r="I14437" s="25">
        <v>0.25674666666666668</v>
      </c>
      <c r="J14437" s="23">
        <v>11.5</v>
      </c>
      <c r="K14437" s="12">
        <f t="shared" si="461"/>
        <v>2.9525866666666669</v>
      </c>
      <c r="L14437" s="21" t="s">
        <v>21</v>
      </c>
      <c r="M14437" s="23">
        <f t="shared" si="459"/>
        <v>9.1999999999999993</v>
      </c>
      <c r="N14437" s="6">
        <v>2025</v>
      </c>
    </row>
    <row r="14438" spans="1:14" ht="19.95" customHeight="1">
      <c r="A14438" s="20" t="s">
        <v>248</v>
      </c>
      <c r="B14438" s="20" t="s">
        <v>33</v>
      </c>
      <c r="C14438" s="20" t="s">
        <v>43</v>
      </c>
      <c r="D14438" s="20" t="s">
        <v>125</v>
      </c>
      <c r="E14438" s="20" t="s">
        <v>202</v>
      </c>
      <c r="F14438" s="21"/>
      <c r="G14438" s="20" t="s">
        <v>19</v>
      </c>
      <c r="H14438" s="21" t="s">
        <v>156</v>
      </c>
      <c r="I14438" s="25">
        <v>0.51249999999999996</v>
      </c>
      <c r="J14438" s="23">
        <v>0.35</v>
      </c>
      <c r="K14438" s="12">
        <f t="shared" si="461"/>
        <v>0.17937499999999998</v>
      </c>
      <c r="L14438" s="21" t="s">
        <v>21</v>
      </c>
      <c r="M14438" s="23">
        <f t="shared" si="459"/>
        <v>0.3</v>
      </c>
      <c r="N14438" s="6">
        <v>2025</v>
      </c>
    </row>
    <row r="14439" spans="1:14" ht="19.95" customHeight="1">
      <c r="A14439" s="20" t="s">
        <v>380</v>
      </c>
      <c r="B14439" s="20" t="s">
        <v>14</v>
      </c>
      <c r="C14439" s="20" t="s">
        <v>15</v>
      </c>
      <c r="D14439" s="20" t="s">
        <v>16</v>
      </c>
      <c r="E14439" s="20" t="s">
        <v>27</v>
      </c>
      <c r="F14439" s="21"/>
      <c r="G14439" s="20" t="s">
        <v>19</v>
      </c>
      <c r="H14439" s="21" t="s">
        <v>198</v>
      </c>
      <c r="I14439" s="25">
        <v>4.2638888888888886E-2</v>
      </c>
      <c r="J14439" s="23">
        <v>7</v>
      </c>
      <c r="K14439" s="12">
        <f t="shared" si="461"/>
        <v>0.29847222222222219</v>
      </c>
      <c r="L14439" s="21" t="s">
        <v>21</v>
      </c>
      <c r="M14439" s="23">
        <f t="shared" si="459"/>
        <v>5.6</v>
      </c>
      <c r="N14439" s="6">
        <v>2025</v>
      </c>
    </row>
    <row r="14440" spans="1:14" ht="19.95" customHeight="1">
      <c r="A14440" s="20" t="s">
        <v>380</v>
      </c>
      <c r="B14440" s="20" t="s">
        <v>33</v>
      </c>
      <c r="C14440" s="20" t="s">
        <v>44</v>
      </c>
      <c r="D14440" s="20" t="s">
        <v>16</v>
      </c>
      <c r="E14440" s="20" t="s">
        <v>27</v>
      </c>
      <c r="F14440" s="21"/>
      <c r="G14440" s="20" t="s">
        <v>19</v>
      </c>
      <c r="H14440" s="21" t="s">
        <v>198</v>
      </c>
      <c r="I14440" s="25">
        <v>0.16125</v>
      </c>
      <c r="J14440" s="23">
        <v>6.5</v>
      </c>
      <c r="K14440" s="12">
        <f t="shared" si="461"/>
        <v>1.048125</v>
      </c>
      <c r="L14440" s="21" t="s">
        <v>21</v>
      </c>
      <c r="M14440" s="23">
        <f t="shared" si="459"/>
        <v>5.2</v>
      </c>
      <c r="N14440" s="6">
        <v>2025</v>
      </c>
    </row>
    <row r="14441" spans="1:14" ht="19.95" customHeight="1">
      <c r="A14441" s="20" t="s">
        <v>263</v>
      </c>
      <c r="B14441" s="20" t="s">
        <v>14</v>
      </c>
      <c r="C14441" s="20" t="s">
        <v>46</v>
      </c>
      <c r="D14441" s="20" t="s">
        <v>183</v>
      </c>
      <c r="E14441" s="20" t="s">
        <v>207</v>
      </c>
      <c r="F14441" s="21"/>
      <c r="G14441" s="20" t="s">
        <v>424</v>
      </c>
      <c r="H14441" s="21" t="s">
        <v>20</v>
      </c>
      <c r="I14441" s="25">
        <v>7.0000000000000007E-2</v>
      </c>
      <c r="J14441" s="23">
        <v>50</v>
      </c>
      <c r="K14441" s="12">
        <f t="shared" si="461"/>
        <v>3.5000000000000004</v>
      </c>
      <c r="L14441" s="21" t="s">
        <v>21</v>
      </c>
      <c r="M14441" s="23">
        <f t="shared" si="459"/>
        <v>40</v>
      </c>
      <c r="N14441" s="6">
        <v>2025</v>
      </c>
    </row>
    <row r="14442" spans="1:14" ht="19.95" customHeight="1">
      <c r="A14442" s="20" t="s">
        <v>263</v>
      </c>
      <c r="B14442" s="20" t="s">
        <v>14</v>
      </c>
      <c r="C14442" s="20" t="s">
        <v>214</v>
      </c>
      <c r="D14442" s="20" t="s">
        <v>213</v>
      </c>
      <c r="E14442" s="20" t="s">
        <v>207</v>
      </c>
      <c r="F14442" s="21"/>
      <c r="G14442" s="20" t="s">
        <v>424</v>
      </c>
      <c r="H14442" s="21" t="s">
        <v>32</v>
      </c>
      <c r="I14442" s="25">
        <v>0.01</v>
      </c>
      <c r="J14442" s="23">
        <v>40</v>
      </c>
      <c r="K14442" s="12">
        <f t="shared" si="461"/>
        <v>0.4</v>
      </c>
      <c r="L14442" s="21" t="s">
        <v>21</v>
      </c>
      <c r="M14442" s="23">
        <f t="shared" si="459"/>
        <v>32</v>
      </c>
      <c r="N14442" s="6">
        <v>2025</v>
      </c>
    </row>
    <row r="14443" spans="1:14" ht="19.95" customHeight="1">
      <c r="A14443" s="20" t="s">
        <v>392</v>
      </c>
      <c r="B14443" s="20" t="s">
        <v>14</v>
      </c>
      <c r="C14443" s="20" t="s">
        <v>45</v>
      </c>
      <c r="D14443" s="20"/>
      <c r="E14443" s="20" t="s">
        <v>97</v>
      </c>
      <c r="F14443" s="21"/>
      <c r="G14443" s="20" t="s">
        <v>19</v>
      </c>
      <c r="H14443" s="21" t="s">
        <v>159</v>
      </c>
      <c r="I14443" s="25">
        <v>0.1</v>
      </c>
      <c r="J14443" s="23">
        <v>10</v>
      </c>
      <c r="K14443" s="12">
        <f t="shared" si="461"/>
        <v>1</v>
      </c>
      <c r="L14443" s="21" t="s">
        <v>21</v>
      </c>
      <c r="M14443" s="23">
        <f t="shared" si="459"/>
        <v>8</v>
      </c>
      <c r="N14443" s="6">
        <v>2025</v>
      </c>
    </row>
    <row r="14444" spans="1:14" ht="19.95" customHeight="1">
      <c r="A14444" s="20" t="s">
        <v>85</v>
      </c>
      <c r="B14444" s="20" t="s">
        <v>24</v>
      </c>
      <c r="C14444" s="20" t="s">
        <v>58</v>
      </c>
      <c r="D14444" s="20" t="s">
        <v>16</v>
      </c>
      <c r="E14444" s="20" t="s">
        <v>73</v>
      </c>
      <c r="F14444" s="21"/>
      <c r="G14444" s="20" t="s">
        <v>19</v>
      </c>
      <c r="H14444" s="21" t="s">
        <v>87</v>
      </c>
      <c r="I14444" s="25">
        <v>0.2165</v>
      </c>
      <c r="J14444" s="23">
        <v>1.25</v>
      </c>
      <c r="K14444" s="12">
        <f t="shared" si="461"/>
        <v>0.270625</v>
      </c>
      <c r="L14444" s="21" t="s">
        <v>21</v>
      </c>
      <c r="M14444" s="23">
        <f t="shared" si="459"/>
        <v>1</v>
      </c>
      <c r="N14444" s="6">
        <v>2025</v>
      </c>
    </row>
    <row r="14445" spans="1:14" ht="19.95" customHeight="1">
      <c r="A14445" s="20" t="s">
        <v>211</v>
      </c>
      <c r="B14445" s="20" t="s">
        <v>14</v>
      </c>
      <c r="C14445" s="20" t="s">
        <v>219</v>
      </c>
      <c r="D14445" s="20" t="s">
        <v>213</v>
      </c>
      <c r="E14445" s="20" t="s">
        <v>207</v>
      </c>
      <c r="F14445" s="21"/>
      <c r="G14445" s="20" t="s">
        <v>19</v>
      </c>
      <c r="H14445" s="21" t="s">
        <v>229</v>
      </c>
      <c r="I14445" s="25">
        <v>4.1336633663366339E-3</v>
      </c>
      <c r="J14445" s="23">
        <v>70</v>
      </c>
      <c r="K14445" s="12">
        <f t="shared" si="461"/>
        <v>0.28935643564356439</v>
      </c>
      <c r="L14445" s="21" t="s">
        <v>21</v>
      </c>
      <c r="M14445" s="23">
        <f t="shared" si="459"/>
        <v>56</v>
      </c>
      <c r="N14445" s="6">
        <v>2025</v>
      </c>
    </row>
    <row r="14446" spans="1:14" ht="19.95" customHeight="1">
      <c r="A14446" s="20" t="s">
        <v>300</v>
      </c>
      <c r="B14446" s="20" t="s">
        <v>42</v>
      </c>
      <c r="C14446" s="20" t="s">
        <v>43</v>
      </c>
      <c r="D14446" s="20" t="s">
        <v>16</v>
      </c>
      <c r="E14446" s="20" t="s">
        <v>27</v>
      </c>
      <c r="F14446" s="21"/>
      <c r="G14446" s="20" t="s">
        <v>19</v>
      </c>
      <c r="H14446" s="21" t="s">
        <v>156</v>
      </c>
      <c r="I14446" s="25">
        <v>0.48075000000000001</v>
      </c>
      <c r="J14446" s="23">
        <v>8.5500000000000007</v>
      </c>
      <c r="K14446" s="12">
        <f t="shared" si="461"/>
        <v>4.1104125000000007</v>
      </c>
      <c r="L14446" s="21" t="s">
        <v>21</v>
      </c>
      <c r="M14446" s="23">
        <f t="shared" si="459"/>
        <v>6.8</v>
      </c>
      <c r="N14446" s="6">
        <v>2025</v>
      </c>
    </row>
    <row r="14447" spans="1:14" ht="19.95" customHeight="1">
      <c r="A14447" s="20" t="s">
        <v>211</v>
      </c>
      <c r="B14447" s="20" t="s">
        <v>14</v>
      </c>
      <c r="C14447" s="20" t="s">
        <v>219</v>
      </c>
      <c r="D14447" s="20" t="s">
        <v>213</v>
      </c>
      <c r="E14447" s="20" t="s">
        <v>207</v>
      </c>
      <c r="F14447" s="21"/>
      <c r="G14447" s="20" t="s">
        <v>19</v>
      </c>
      <c r="H14447" s="21" t="s">
        <v>229</v>
      </c>
      <c r="I14447" s="25">
        <v>4.208333333333333E-3</v>
      </c>
      <c r="J14447" s="23">
        <v>90</v>
      </c>
      <c r="K14447" s="12">
        <f t="shared" si="461"/>
        <v>0.37874999999999998</v>
      </c>
      <c r="L14447" s="21" t="s">
        <v>21</v>
      </c>
      <c r="M14447" s="23">
        <f t="shared" si="459"/>
        <v>72</v>
      </c>
      <c r="N14447" s="6">
        <v>2025</v>
      </c>
    </row>
    <row r="14448" spans="1:14" ht="19.95" customHeight="1">
      <c r="A14448" s="20" t="s">
        <v>211</v>
      </c>
      <c r="B14448" s="20" t="s">
        <v>14</v>
      </c>
      <c r="C14448" s="20" t="s">
        <v>215</v>
      </c>
      <c r="D14448" s="20" t="s">
        <v>213</v>
      </c>
      <c r="E14448" s="20" t="s">
        <v>207</v>
      </c>
      <c r="F14448" s="21"/>
      <c r="G14448" s="20" t="s">
        <v>19</v>
      </c>
      <c r="H14448" s="21" t="s">
        <v>229</v>
      </c>
      <c r="I14448" s="25">
        <v>3.0625000000000001E-3</v>
      </c>
      <c r="J14448" s="23">
        <v>90</v>
      </c>
      <c r="K14448" s="12">
        <f t="shared" si="461"/>
        <v>0.27562500000000001</v>
      </c>
      <c r="L14448" s="21" t="s">
        <v>21</v>
      </c>
      <c r="M14448" s="23">
        <f t="shared" si="459"/>
        <v>72</v>
      </c>
      <c r="N14448" s="6">
        <v>2025</v>
      </c>
    </row>
    <row r="14449" spans="1:14" ht="19.95" customHeight="1">
      <c r="A14449" s="20" t="s">
        <v>211</v>
      </c>
      <c r="B14449" s="20" t="s">
        <v>14</v>
      </c>
      <c r="C14449" s="20" t="s">
        <v>192</v>
      </c>
      <c r="D14449" s="20" t="s">
        <v>213</v>
      </c>
      <c r="E14449" s="20" t="s">
        <v>207</v>
      </c>
      <c r="F14449" s="21"/>
      <c r="G14449" s="20" t="s">
        <v>19</v>
      </c>
      <c r="H14449" s="21" t="s">
        <v>229</v>
      </c>
      <c r="I14449" s="25">
        <v>5.5972222222222222E-3</v>
      </c>
      <c r="J14449" s="23">
        <v>90</v>
      </c>
      <c r="K14449" s="12">
        <f t="shared" si="461"/>
        <v>0.50375000000000003</v>
      </c>
      <c r="L14449" s="21" t="s">
        <v>21</v>
      </c>
      <c r="M14449" s="23">
        <f t="shared" si="459"/>
        <v>72</v>
      </c>
      <c r="N14449" s="6">
        <v>2025</v>
      </c>
    </row>
    <row r="14450" spans="1:14" ht="19.95" customHeight="1">
      <c r="A14450" s="20" t="s">
        <v>211</v>
      </c>
      <c r="B14450" s="20" t="s">
        <v>14</v>
      </c>
      <c r="C14450" s="20" t="s">
        <v>192</v>
      </c>
      <c r="D14450" s="20" t="s">
        <v>213</v>
      </c>
      <c r="E14450" s="20" t="s">
        <v>207</v>
      </c>
      <c r="F14450" s="21"/>
      <c r="G14450" s="20" t="s">
        <v>19</v>
      </c>
      <c r="H14450" s="21" t="s">
        <v>229</v>
      </c>
      <c r="I14450" s="25">
        <v>5.0000000000000001E-3</v>
      </c>
      <c r="J14450" s="23">
        <v>90</v>
      </c>
      <c r="K14450" s="12">
        <f t="shared" si="461"/>
        <v>0.45</v>
      </c>
      <c r="L14450" s="21" t="s">
        <v>21</v>
      </c>
      <c r="M14450" s="23">
        <f t="shared" si="459"/>
        <v>72</v>
      </c>
      <c r="N14450" s="6">
        <v>2025</v>
      </c>
    </row>
    <row r="14451" spans="1:14" ht="19.95" customHeight="1">
      <c r="A14451" s="20" t="s">
        <v>211</v>
      </c>
      <c r="B14451" s="20" t="s">
        <v>14</v>
      </c>
      <c r="C14451" s="20" t="s">
        <v>192</v>
      </c>
      <c r="D14451" s="20" t="s">
        <v>213</v>
      </c>
      <c r="E14451" s="20" t="s">
        <v>207</v>
      </c>
      <c r="F14451" s="21"/>
      <c r="G14451" s="20" t="s">
        <v>19</v>
      </c>
      <c r="H14451" s="21" t="s">
        <v>229</v>
      </c>
      <c r="I14451" s="25">
        <v>5.1481481481481474E-3</v>
      </c>
      <c r="J14451" s="23">
        <v>90</v>
      </c>
      <c r="K14451" s="12">
        <f t="shared" si="461"/>
        <v>0.46333333333333326</v>
      </c>
      <c r="L14451" s="21" t="s">
        <v>21</v>
      </c>
      <c r="M14451" s="23">
        <f t="shared" si="459"/>
        <v>72</v>
      </c>
      <c r="N14451" s="6">
        <v>2025</v>
      </c>
    </row>
    <row r="14452" spans="1:14" ht="19.95" customHeight="1">
      <c r="A14452" s="20" t="s">
        <v>211</v>
      </c>
      <c r="B14452" s="20" t="s">
        <v>14</v>
      </c>
      <c r="C14452" s="20" t="s">
        <v>192</v>
      </c>
      <c r="D14452" s="20" t="s">
        <v>213</v>
      </c>
      <c r="E14452" s="20" t="s">
        <v>207</v>
      </c>
      <c r="F14452" s="21"/>
      <c r="G14452" s="20" t="s">
        <v>19</v>
      </c>
      <c r="H14452" s="21" t="s">
        <v>229</v>
      </c>
      <c r="I14452" s="25">
        <v>5.0000000000000001E-3</v>
      </c>
      <c r="J14452" s="23">
        <v>90</v>
      </c>
      <c r="K14452" s="12">
        <f t="shared" si="461"/>
        <v>0.45</v>
      </c>
      <c r="L14452" s="21" t="s">
        <v>21</v>
      </c>
      <c r="M14452" s="23">
        <f t="shared" si="459"/>
        <v>72</v>
      </c>
      <c r="N14452" s="6">
        <v>2025</v>
      </c>
    </row>
    <row r="14453" spans="1:14" ht="19.95" customHeight="1">
      <c r="A14453" s="20" t="s">
        <v>211</v>
      </c>
      <c r="B14453" s="20" t="s">
        <v>14</v>
      </c>
      <c r="C14453" s="20" t="s">
        <v>192</v>
      </c>
      <c r="D14453" s="20" t="s">
        <v>213</v>
      </c>
      <c r="E14453" s="20" t="s">
        <v>207</v>
      </c>
      <c r="F14453" s="21"/>
      <c r="G14453" s="20" t="s">
        <v>19</v>
      </c>
      <c r="H14453" s="21" t="s">
        <v>229</v>
      </c>
      <c r="I14453" s="25">
        <v>5.2142857142857138E-3</v>
      </c>
      <c r="J14453" s="23">
        <v>90</v>
      </c>
      <c r="K14453" s="12">
        <f t="shared" si="461"/>
        <v>0.46928571428571425</v>
      </c>
      <c r="L14453" s="21" t="s">
        <v>21</v>
      </c>
      <c r="M14453" s="23">
        <f t="shared" si="459"/>
        <v>72</v>
      </c>
      <c r="N14453" s="6">
        <v>2025</v>
      </c>
    </row>
    <row r="14454" spans="1:14" ht="19.95" customHeight="1">
      <c r="A14454" s="20" t="s">
        <v>211</v>
      </c>
      <c r="B14454" s="20" t="s">
        <v>14</v>
      </c>
      <c r="C14454" s="20" t="s">
        <v>192</v>
      </c>
      <c r="D14454" s="20" t="s">
        <v>213</v>
      </c>
      <c r="E14454" s="20" t="s">
        <v>207</v>
      </c>
      <c r="F14454" s="21"/>
      <c r="G14454" s="20" t="s">
        <v>19</v>
      </c>
      <c r="H14454" s="21" t="s">
        <v>229</v>
      </c>
      <c r="I14454" s="25">
        <v>5.5624999999999997E-3</v>
      </c>
      <c r="J14454" s="23">
        <v>90</v>
      </c>
      <c r="K14454" s="12">
        <f t="shared" si="461"/>
        <v>0.50062499999999999</v>
      </c>
      <c r="L14454" s="21" t="s">
        <v>21</v>
      </c>
      <c r="M14454" s="23">
        <f t="shared" si="459"/>
        <v>72</v>
      </c>
      <c r="N14454" s="6">
        <v>2025</v>
      </c>
    </row>
    <row r="14455" spans="1:14" ht="19.95" customHeight="1">
      <c r="A14455" s="20" t="s">
        <v>211</v>
      </c>
      <c r="B14455" s="20" t="s">
        <v>14</v>
      </c>
      <c r="C14455" s="20" t="s">
        <v>219</v>
      </c>
      <c r="D14455" s="20" t="s">
        <v>213</v>
      </c>
      <c r="E14455" s="20" t="s">
        <v>207</v>
      </c>
      <c r="F14455" s="21"/>
      <c r="G14455" s="20" t="s">
        <v>19</v>
      </c>
      <c r="H14455" s="21" t="s">
        <v>229</v>
      </c>
      <c r="I14455" s="25">
        <v>3.9687500000000001E-3</v>
      </c>
      <c r="J14455" s="23">
        <v>90</v>
      </c>
      <c r="K14455" s="12">
        <f t="shared" si="461"/>
        <v>0.35718749999999999</v>
      </c>
      <c r="L14455" s="21" t="s">
        <v>21</v>
      </c>
      <c r="M14455" s="23">
        <f t="shared" si="459"/>
        <v>72</v>
      </c>
      <c r="N14455" s="6">
        <v>2025</v>
      </c>
    </row>
    <row r="14456" spans="1:14" ht="19.95" customHeight="1">
      <c r="A14456" s="20" t="s">
        <v>211</v>
      </c>
      <c r="B14456" s="20" t="s">
        <v>14</v>
      </c>
      <c r="C14456" s="20" t="s">
        <v>214</v>
      </c>
      <c r="D14456" s="20" t="s">
        <v>183</v>
      </c>
      <c r="E14456" s="20" t="s">
        <v>155</v>
      </c>
      <c r="F14456" s="21"/>
      <c r="G14456" s="20" t="s">
        <v>19</v>
      </c>
      <c r="H14456" s="21" t="s">
        <v>229</v>
      </c>
      <c r="I14456" s="25">
        <v>1.0583333333333333E-2</v>
      </c>
      <c r="J14456" s="23">
        <v>125</v>
      </c>
      <c r="K14456" s="12">
        <f t="shared" si="461"/>
        <v>1.3229166666666667</v>
      </c>
      <c r="L14456" s="21" t="s">
        <v>21</v>
      </c>
      <c r="M14456" s="23">
        <f t="shared" ref="M14456:M14519" si="462">ROUND(J14456-J14456*20/100,1)</f>
        <v>100</v>
      </c>
      <c r="N14456" s="6">
        <v>2025</v>
      </c>
    </row>
    <row r="14457" spans="1:14" ht="19.95" customHeight="1">
      <c r="A14457" s="20" t="s">
        <v>211</v>
      </c>
      <c r="B14457" s="20" t="s">
        <v>14</v>
      </c>
      <c r="C14457" s="20" t="s">
        <v>214</v>
      </c>
      <c r="D14457" s="20" t="s">
        <v>213</v>
      </c>
      <c r="E14457" s="20" t="s">
        <v>207</v>
      </c>
      <c r="F14457" s="21"/>
      <c r="G14457" s="20" t="s">
        <v>19</v>
      </c>
      <c r="H14457" s="21" t="s">
        <v>229</v>
      </c>
      <c r="I14457" s="25">
        <v>1.0083333333333333E-2</v>
      </c>
      <c r="J14457" s="23">
        <v>100</v>
      </c>
      <c r="K14457" s="12">
        <f t="shared" si="461"/>
        <v>1.0083333333333333</v>
      </c>
      <c r="L14457" s="21" t="s">
        <v>21</v>
      </c>
      <c r="M14457" s="23">
        <f t="shared" si="462"/>
        <v>80</v>
      </c>
      <c r="N14457" s="6">
        <v>2025</v>
      </c>
    </row>
    <row r="14458" spans="1:14" ht="19.95" customHeight="1">
      <c r="A14458" s="20" t="s">
        <v>211</v>
      </c>
      <c r="B14458" s="20" t="s">
        <v>14</v>
      </c>
      <c r="C14458" s="20" t="s">
        <v>192</v>
      </c>
      <c r="D14458" s="20" t="s">
        <v>213</v>
      </c>
      <c r="E14458" s="20" t="s">
        <v>207</v>
      </c>
      <c r="F14458" s="21"/>
      <c r="G14458" s="20" t="s">
        <v>19</v>
      </c>
      <c r="H14458" s="21" t="s">
        <v>229</v>
      </c>
      <c r="I14458" s="25">
        <v>5.208333333333333E-3</v>
      </c>
      <c r="J14458" s="23">
        <v>90</v>
      </c>
      <c r="K14458" s="12">
        <f t="shared" si="461"/>
        <v>0.46875</v>
      </c>
      <c r="L14458" s="21" t="s">
        <v>21</v>
      </c>
      <c r="M14458" s="23">
        <f t="shared" si="462"/>
        <v>72</v>
      </c>
      <c r="N14458" s="6">
        <v>2025</v>
      </c>
    </row>
    <row r="14459" spans="1:14" ht="19.95" customHeight="1">
      <c r="A14459" s="20" t="s">
        <v>290</v>
      </c>
      <c r="B14459" s="20" t="s">
        <v>42</v>
      </c>
      <c r="C14459" s="20" t="s">
        <v>43</v>
      </c>
      <c r="D14459" s="20" t="s">
        <v>16</v>
      </c>
      <c r="E14459" s="20" t="s">
        <v>97</v>
      </c>
      <c r="F14459" s="21"/>
      <c r="G14459" s="20" t="s">
        <v>19</v>
      </c>
      <c r="H14459" s="21" t="s">
        <v>162</v>
      </c>
      <c r="I14459" s="25">
        <v>0.36592592592592593</v>
      </c>
      <c r="J14459" s="23">
        <v>9.5</v>
      </c>
      <c r="K14459" s="12">
        <f t="shared" si="461"/>
        <v>3.4762962962962964</v>
      </c>
      <c r="L14459" s="21" t="s">
        <v>21</v>
      </c>
      <c r="M14459" s="23">
        <f t="shared" si="462"/>
        <v>7.6</v>
      </c>
      <c r="N14459" s="6">
        <v>2025</v>
      </c>
    </row>
    <row r="14460" spans="1:14" ht="19.95" customHeight="1">
      <c r="A14460" s="20" t="s">
        <v>380</v>
      </c>
      <c r="B14460" s="20" t="s">
        <v>42</v>
      </c>
      <c r="C14460" s="20" t="s">
        <v>43</v>
      </c>
      <c r="D14460" s="20" t="s">
        <v>16</v>
      </c>
      <c r="E14460" s="20" t="s">
        <v>27</v>
      </c>
      <c r="F14460" s="21"/>
      <c r="G14460" s="20" t="s">
        <v>19</v>
      </c>
      <c r="H14460" s="21" t="s">
        <v>198</v>
      </c>
      <c r="I14460" s="25">
        <v>0.4622222222222222</v>
      </c>
      <c r="J14460" s="23">
        <v>9</v>
      </c>
      <c r="K14460" s="12">
        <f t="shared" si="461"/>
        <v>4.16</v>
      </c>
      <c r="L14460" s="21" t="s">
        <v>21</v>
      </c>
      <c r="M14460" s="23">
        <f t="shared" si="462"/>
        <v>7.2</v>
      </c>
      <c r="N14460" s="6">
        <v>2025</v>
      </c>
    </row>
    <row r="14461" spans="1:14" ht="19.95" customHeight="1">
      <c r="A14461" s="20" t="s">
        <v>158</v>
      </c>
      <c r="B14461" s="20" t="s">
        <v>42</v>
      </c>
      <c r="C14461" s="20" t="s">
        <v>43</v>
      </c>
      <c r="D14461" s="20" t="s">
        <v>16</v>
      </c>
      <c r="E14461" s="20" t="s">
        <v>27</v>
      </c>
      <c r="F14461" s="21"/>
      <c r="G14461" s="20" t="s">
        <v>19</v>
      </c>
      <c r="H14461" s="21" t="s">
        <v>92</v>
      </c>
      <c r="I14461" s="25">
        <v>0.42624242424242426</v>
      </c>
      <c r="J14461" s="23">
        <v>4.25</v>
      </c>
      <c r="K14461" s="12">
        <f t="shared" si="461"/>
        <v>1.8115303030303032</v>
      </c>
      <c r="L14461" s="21" t="s">
        <v>21</v>
      </c>
      <c r="M14461" s="23">
        <f t="shared" si="462"/>
        <v>3.4</v>
      </c>
      <c r="N14461" s="6">
        <v>2025</v>
      </c>
    </row>
    <row r="14462" spans="1:14" ht="19.95" customHeight="1">
      <c r="A14462" s="20" t="s">
        <v>290</v>
      </c>
      <c r="B14462" s="20" t="s">
        <v>42</v>
      </c>
      <c r="C14462" s="20" t="s">
        <v>43</v>
      </c>
      <c r="D14462" s="20" t="s">
        <v>16</v>
      </c>
      <c r="E14462" s="20" t="s">
        <v>97</v>
      </c>
      <c r="F14462" s="21"/>
      <c r="G14462" s="20" t="s">
        <v>19</v>
      </c>
      <c r="H14462" s="21" t="s">
        <v>162</v>
      </c>
      <c r="I14462" s="25">
        <v>0.4</v>
      </c>
      <c r="J14462" s="23">
        <v>9.5</v>
      </c>
      <c r="K14462" s="12">
        <f t="shared" si="461"/>
        <v>3.8000000000000003</v>
      </c>
      <c r="L14462" s="21" t="s">
        <v>21</v>
      </c>
      <c r="M14462" s="23">
        <f t="shared" si="462"/>
        <v>7.6</v>
      </c>
      <c r="N14462" s="6">
        <v>2025</v>
      </c>
    </row>
    <row r="14463" spans="1:14" ht="19.95" customHeight="1">
      <c r="A14463" s="20" t="s">
        <v>380</v>
      </c>
      <c r="B14463" s="20" t="s">
        <v>42</v>
      </c>
      <c r="C14463" s="20" t="s">
        <v>43</v>
      </c>
      <c r="D14463" s="20" t="s">
        <v>16</v>
      </c>
      <c r="E14463" s="20" t="s">
        <v>27</v>
      </c>
      <c r="F14463" s="21"/>
      <c r="G14463" s="20" t="s">
        <v>19</v>
      </c>
      <c r="H14463" s="21" t="s">
        <v>198</v>
      </c>
      <c r="I14463" s="25">
        <v>0.43833333333333335</v>
      </c>
      <c r="J14463" s="23">
        <v>9</v>
      </c>
      <c r="K14463" s="12">
        <f t="shared" si="461"/>
        <v>3.9450000000000003</v>
      </c>
      <c r="L14463" s="21" t="s">
        <v>21</v>
      </c>
      <c r="M14463" s="23">
        <f t="shared" si="462"/>
        <v>7.2</v>
      </c>
      <c r="N14463" s="6">
        <v>2025</v>
      </c>
    </row>
    <row r="14464" spans="1:14" ht="19.95" customHeight="1">
      <c r="A14464" s="20" t="s">
        <v>158</v>
      </c>
      <c r="B14464" s="20" t="s">
        <v>42</v>
      </c>
      <c r="C14464" s="20" t="s">
        <v>43</v>
      </c>
      <c r="D14464" s="20" t="s">
        <v>16</v>
      </c>
      <c r="E14464" s="20" t="s">
        <v>27</v>
      </c>
      <c r="F14464" s="21"/>
      <c r="G14464" s="20" t="s">
        <v>19</v>
      </c>
      <c r="H14464" s="21" t="s">
        <v>92</v>
      </c>
      <c r="I14464" s="25">
        <v>0.39551515151515154</v>
      </c>
      <c r="J14464" s="23">
        <v>4.25</v>
      </c>
      <c r="K14464" s="12">
        <f t="shared" si="461"/>
        <v>1.680939393939394</v>
      </c>
      <c r="L14464" s="21" t="s">
        <v>21</v>
      </c>
      <c r="M14464" s="23">
        <f t="shared" si="462"/>
        <v>3.4</v>
      </c>
      <c r="N14464" s="6">
        <v>2025</v>
      </c>
    </row>
    <row r="14465" spans="1:14" ht="19.95" customHeight="1">
      <c r="A14465" s="20" t="s">
        <v>248</v>
      </c>
      <c r="B14465" s="20" t="s">
        <v>14</v>
      </c>
      <c r="C14465" s="20" t="s">
        <v>58</v>
      </c>
      <c r="D14465" s="20" t="s">
        <v>16</v>
      </c>
      <c r="E14465" s="20" t="s">
        <v>202</v>
      </c>
      <c r="F14465" s="21"/>
      <c r="G14465" s="20" t="s">
        <v>19</v>
      </c>
      <c r="H14465" s="21"/>
      <c r="I14465" s="25">
        <v>0.35000000000000003</v>
      </c>
      <c r="J14465" s="23">
        <v>0.43</v>
      </c>
      <c r="K14465" s="12">
        <f t="shared" si="461"/>
        <v>0.15050000000000002</v>
      </c>
      <c r="L14465" s="21" t="s">
        <v>21</v>
      </c>
      <c r="M14465" s="23">
        <f t="shared" si="462"/>
        <v>0.3</v>
      </c>
      <c r="N14465" s="6">
        <v>2025</v>
      </c>
    </row>
    <row r="14466" spans="1:14" ht="19.95" customHeight="1">
      <c r="A14466" s="20" t="s">
        <v>243</v>
      </c>
      <c r="B14466" s="20" t="s">
        <v>33</v>
      </c>
      <c r="C14466" s="20" t="s">
        <v>69</v>
      </c>
      <c r="D14466" s="20" t="s">
        <v>16</v>
      </c>
      <c r="E14466" s="20" t="s">
        <v>17</v>
      </c>
      <c r="F14466" s="21"/>
      <c r="G14466" s="20" t="s">
        <v>19</v>
      </c>
      <c r="H14466" s="21" t="s">
        <v>92</v>
      </c>
      <c r="I14466" s="25">
        <v>0.21411764705882352</v>
      </c>
      <c r="J14466" s="23">
        <v>6</v>
      </c>
      <c r="K14466" s="12">
        <f t="shared" si="461"/>
        <v>1.2847058823529411</v>
      </c>
      <c r="L14466" s="21" t="s">
        <v>21</v>
      </c>
      <c r="M14466" s="23">
        <f t="shared" si="462"/>
        <v>4.8</v>
      </c>
      <c r="N14466" s="6">
        <v>2025</v>
      </c>
    </row>
    <row r="14467" spans="1:14" ht="19.95" customHeight="1">
      <c r="A14467" s="20" t="s">
        <v>211</v>
      </c>
      <c r="B14467" s="20" t="s">
        <v>14</v>
      </c>
      <c r="C14467" s="20" t="s">
        <v>214</v>
      </c>
      <c r="D14467" s="20" t="s">
        <v>213</v>
      </c>
      <c r="E14467" s="20" t="s">
        <v>155</v>
      </c>
      <c r="F14467" s="21"/>
      <c r="G14467" s="20" t="s">
        <v>19</v>
      </c>
      <c r="H14467" s="21" t="s">
        <v>182</v>
      </c>
      <c r="I14467" s="25">
        <v>1.0070175438596491E-2</v>
      </c>
      <c r="J14467" s="23">
        <v>70</v>
      </c>
      <c r="K14467" s="12">
        <f t="shared" si="461"/>
        <v>0.70491228070175438</v>
      </c>
      <c r="L14467" s="21" t="s">
        <v>21</v>
      </c>
      <c r="M14467" s="23">
        <f t="shared" si="462"/>
        <v>56</v>
      </c>
      <c r="N14467" s="6">
        <v>2025</v>
      </c>
    </row>
    <row r="14468" spans="1:14" ht="19.95" customHeight="1">
      <c r="A14468" s="20" t="s">
        <v>276</v>
      </c>
      <c r="B14468" s="20" t="s">
        <v>30</v>
      </c>
      <c r="C14468" s="20" t="s">
        <v>63</v>
      </c>
      <c r="D14468" s="20" t="s">
        <v>135</v>
      </c>
      <c r="E14468" s="20" t="s">
        <v>189</v>
      </c>
      <c r="F14468" s="21"/>
      <c r="G14468" s="20" t="s">
        <v>19</v>
      </c>
      <c r="H14468" s="21" t="s">
        <v>92</v>
      </c>
      <c r="I14468" s="25">
        <v>4.6706666666666665</v>
      </c>
      <c r="J14468" s="23">
        <v>4</v>
      </c>
      <c r="K14468" s="12">
        <f t="shared" si="461"/>
        <v>18.682666666666666</v>
      </c>
      <c r="L14468" s="21" t="s">
        <v>21</v>
      </c>
      <c r="M14468" s="23">
        <f t="shared" si="462"/>
        <v>3.2</v>
      </c>
      <c r="N14468" s="6">
        <v>2025</v>
      </c>
    </row>
    <row r="14469" spans="1:14" ht="19.95" customHeight="1">
      <c r="A14469" s="20" t="s">
        <v>211</v>
      </c>
      <c r="B14469" s="20" t="s">
        <v>14</v>
      </c>
      <c r="C14469" s="20" t="s">
        <v>179</v>
      </c>
      <c r="D14469" s="20" t="s">
        <v>213</v>
      </c>
      <c r="E14469" s="20" t="s">
        <v>207</v>
      </c>
      <c r="F14469" s="21"/>
      <c r="G14469" s="20" t="s">
        <v>19</v>
      </c>
      <c r="H14469" s="21" t="s">
        <v>229</v>
      </c>
      <c r="I14469" s="25">
        <v>8.1250000000000003E-3</v>
      </c>
      <c r="J14469" s="23">
        <v>65</v>
      </c>
      <c r="K14469" s="12">
        <f t="shared" si="461"/>
        <v>0.52812500000000007</v>
      </c>
      <c r="L14469" s="21" t="s">
        <v>21</v>
      </c>
      <c r="M14469" s="23">
        <f t="shared" si="462"/>
        <v>52</v>
      </c>
      <c r="N14469" s="6">
        <v>2025</v>
      </c>
    </row>
    <row r="14470" spans="1:14" ht="19.95" customHeight="1">
      <c r="A14470" s="20" t="s">
        <v>365</v>
      </c>
      <c r="B14470" s="20" t="s">
        <v>30</v>
      </c>
      <c r="C14470" s="20" t="s">
        <v>60</v>
      </c>
      <c r="D14470" s="20" t="s">
        <v>16</v>
      </c>
      <c r="E14470" s="20" t="s">
        <v>171</v>
      </c>
      <c r="F14470" s="21"/>
      <c r="G14470" s="20" t="s">
        <v>19</v>
      </c>
      <c r="H14470" s="21" t="s">
        <v>29</v>
      </c>
      <c r="I14470" s="25">
        <v>7.0354999999999999</v>
      </c>
      <c r="J14470" s="23">
        <v>0.35</v>
      </c>
      <c r="K14470" s="12">
        <f t="shared" si="461"/>
        <v>2.4624249999999996</v>
      </c>
      <c r="L14470" s="21" t="s">
        <v>21</v>
      </c>
      <c r="M14470" s="23">
        <f t="shared" si="462"/>
        <v>0.3</v>
      </c>
      <c r="N14470" s="6">
        <v>2025</v>
      </c>
    </row>
    <row r="14471" spans="1:14" ht="19.95" customHeight="1">
      <c r="A14471" s="20" t="s">
        <v>211</v>
      </c>
      <c r="B14471" s="20" t="s">
        <v>14</v>
      </c>
      <c r="C14471" s="20" t="s">
        <v>214</v>
      </c>
      <c r="D14471" s="20" t="s">
        <v>213</v>
      </c>
      <c r="E14471" s="20" t="s">
        <v>155</v>
      </c>
      <c r="F14471" s="21"/>
      <c r="G14471" s="20" t="s">
        <v>19</v>
      </c>
      <c r="H14471" s="21" t="s">
        <v>229</v>
      </c>
      <c r="I14471" s="25">
        <v>1.022E-2</v>
      </c>
      <c r="J14471" s="23">
        <v>70</v>
      </c>
      <c r="K14471" s="12">
        <f t="shared" si="461"/>
        <v>0.71540000000000004</v>
      </c>
      <c r="L14471" s="21" t="s">
        <v>21</v>
      </c>
      <c r="M14471" s="23">
        <f t="shared" si="462"/>
        <v>56</v>
      </c>
      <c r="N14471" s="6">
        <v>2025</v>
      </c>
    </row>
    <row r="14472" spans="1:14" ht="19.95" customHeight="1">
      <c r="A14472" s="20" t="s">
        <v>211</v>
      </c>
      <c r="B14472" s="20" t="s">
        <v>14</v>
      </c>
      <c r="C14472" s="20" t="s">
        <v>192</v>
      </c>
      <c r="D14472" s="20" t="s">
        <v>213</v>
      </c>
      <c r="E14472" s="20" t="s">
        <v>207</v>
      </c>
      <c r="F14472" s="21"/>
      <c r="G14472" s="20" t="s">
        <v>19</v>
      </c>
      <c r="H14472" s="21" t="s">
        <v>229</v>
      </c>
      <c r="I14472" s="25">
        <v>5.1321428571428568E-3</v>
      </c>
      <c r="J14472" s="23">
        <v>90</v>
      </c>
      <c r="K14472" s="12">
        <f t="shared" si="461"/>
        <v>0.46189285714285711</v>
      </c>
      <c r="L14472" s="21" t="s">
        <v>21</v>
      </c>
      <c r="M14472" s="23">
        <f t="shared" si="462"/>
        <v>72</v>
      </c>
      <c r="N14472" s="6">
        <v>2025</v>
      </c>
    </row>
    <row r="14473" spans="1:14" ht="19.95" customHeight="1">
      <c r="A14473" s="20" t="s">
        <v>211</v>
      </c>
      <c r="B14473" s="20" t="s">
        <v>14</v>
      </c>
      <c r="C14473" s="20" t="s">
        <v>219</v>
      </c>
      <c r="D14473" s="20" t="s">
        <v>213</v>
      </c>
      <c r="E14473" s="20" t="s">
        <v>207</v>
      </c>
      <c r="F14473" s="21"/>
      <c r="G14473" s="20" t="s">
        <v>19</v>
      </c>
      <c r="H14473" s="21" t="s">
        <v>229</v>
      </c>
      <c r="I14473" s="25">
        <v>4.0134370579915134E-3</v>
      </c>
      <c r="J14473" s="23">
        <v>90</v>
      </c>
      <c r="K14473" s="12">
        <f t="shared" si="461"/>
        <v>0.36120933521923621</v>
      </c>
      <c r="L14473" s="21" t="s">
        <v>21</v>
      </c>
      <c r="M14473" s="23">
        <f t="shared" si="462"/>
        <v>72</v>
      </c>
      <c r="N14473" s="6">
        <v>2025</v>
      </c>
    </row>
    <row r="14474" spans="1:14" ht="19.95" customHeight="1">
      <c r="A14474" s="20" t="s">
        <v>211</v>
      </c>
      <c r="B14474" s="20" t="s">
        <v>14</v>
      </c>
      <c r="C14474" s="20" t="s">
        <v>219</v>
      </c>
      <c r="D14474" s="20" t="s">
        <v>213</v>
      </c>
      <c r="E14474" s="20" t="s">
        <v>207</v>
      </c>
      <c r="F14474" s="21"/>
      <c r="G14474" s="20" t="s">
        <v>19</v>
      </c>
      <c r="H14474" s="21" t="s">
        <v>229</v>
      </c>
      <c r="I14474" s="25">
        <v>4.1333333333333335E-3</v>
      </c>
      <c r="J14474" s="23">
        <v>90</v>
      </c>
      <c r="K14474" s="12">
        <f t="shared" si="461"/>
        <v>0.372</v>
      </c>
      <c r="L14474" s="21" t="s">
        <v>21</v>
      </c>
      <c r="M14474" s="23">
        <f t="shared" si="462"/>
        <v>72</v>
      </c>
      <c r="N14474" s="6">
        <v>2025</v>
      </c>
    </row>
    <row r="14475" spans="1:14" ht="19.95" customHeight="1">
      <c r="A14475" s="20" t="s">
        <v>211</v>
      </c>
      <c r="B14475" s="20" t="s">
        <v>14</v>
      </c>
      <c r="C14475" s="20" t="s">
        <v>179</v>
      </c>
      <c r="D14475" s="20" t="s">
        <v>213</v>
      </c>
      <c r="E14475" s="20" t="s">
        <v>155</v>
      </c>
      <c r="F14475" s="21"/>
      <c r="G14475" s="20" t="s">
        <v>19</v>
      </c>
      <c r="H14475" s="21" t="s">
        <v>229</v>
      </c>
      <c r="I14475" s="25">
        <v>8.1944444444444434E-3</v>
      </c>
      <c r="J14475" s="23">
        <v>70</v>
      </c>
      <c r="K14475" s="12">
        <f t="shared" si="461"/>
        <v>0.57361111111111107</v>
      </c>
      <c r="L14475" s="21" t="s">
        <v>21</v>
      </c>
      <c r="M14475" s="23">
        <f t="shared" si="462"/>
        <v>56</v>
      </c>
      <c r="N14475" s="6">
        <v>2025</v>
      </c>
    </row>
    <row r="14476" spans="1:14" ht="19.95" customHeight="1">
      <c r="A14476" s="20" t="s">
        <v>393</v>
      </c>
      <c r="B14476" s="20" t="s">
        <v>14</v>
      </c>
      <c r="C14476" s="20" t="s">
        <v>15</v>
      </c>
      <c r="D14476" s="20" t="s">
        <v>16</v>
      </c>
      <c r="E14476" s="20" t="s">
        <v>17</v>
      </c>
      <c r="F14476" s="21"/>
      <c r="G14476" s="20" t="s">
        <v>19</v>
      </c>
      <c r="H14476" s="21" t="s">
        <v>394</v>
      </c>
      <c r="I14476" s="25">
        <v>4.1956521739130434E-2</v>
      </c>
      <c r="J14476" s="23">
        <v>28</v>
      </c>
      <c r="K14476" s="12">
        <f t="shared" si="461"/>
        <v>1.1747826086956521</v>
      </c>
      <c r="L14476" s="21" t="s">
        <v>21</v>
      </c>
      <c r="M14476" s="23">
        <f t="shared" si="462"/>
        <v>22.4</v>
      </c>
      <c r="N14476" s="6">
        <v>2025</v>
      </c>
    </row>
    <row r="14477" spans="1:14" ht="19.95" customHeight="1">
      <c r="A14477" s="20" t="s">
        <v>211</v>
      </c>
      <c r="B14477" s="20" t="s">
        <v>14</v>
      </c>
      <c r="C14477" s="20" t="s">
        <v>179</v>
      </c>
      <c r="D14477" s="20" t="s">
        <v>213</v>
      </c>
      <c r="E14477" s="20" t="s">
        <v>155</v>
      </c>
      <c r="F14477" s="21"/>
      <c r="G14477" s="20" t="s">
        <v>19</v>
      </c>
      <c r="H14477" s="21" t="s">
        <v>229</v>
      </c>
      <c r="I14477" s="25">
        <v>8.0555555555555554E-3</v>
      </c>
      <c r="J14477" s="23">
        <v>70</v>
      </c>
      <c r="K14477" s="12">
        <f t="shared" si="461"/>
        <v>0.56388888888888888</v>
      </c>
      <c r="L14477" s="21" t="s">
        <v>21</v>
      </c>
      <c r="M14477" s="23">
        <f t="shared" si="462"/>
        <v>56</v>
      </c>
      <c r="N14477" s="6">
        <v>2025</v>
      </c>
    </row>
    <row r="14478" spans="1:14" ht="19.95" customHeight="1">
      <c r="A14478" s="20" t="s">
        <v>393</v>
      </c>
      <c r="B14478" s="20" t="s">
        <v>14</v>
      </c>
      <c r="C14478" s="20" t="s">
        <v>15</v>
      </c>
      <c r="D14478" s="20" t="s">
        <v>16</v>
      </c>
      <c r="E14478" s="20" t="s">
        <v>17</v>
      </c>
      <c r="F14478" s="21"/>
      <c r="G14478" s="20" t="s">
        <v>19</v>
      </c>
      <c r="H14478" s="21" t="s">
        <v>394</v>
      </c>
      <c r="I14478" s="25">
        <v>4.1971014492753624E-2</v>
      </c>
      <c r="J14478" s="23">
        <v>28</v>
      </c>
      <c r="K14478" s="12">
        <f t="shared" si="461"/>
        <v>1.1751884057971014</v>
      </c>
      <c r="L14478" s="21" t="s">
        <v>21</v>
      </c>
      <c r="M14478" s="23">
        <f t="shared" si="462"/>
        <v>22.4</v>
      </c>
      <c r="N14478" s="6">
        <v>2025</v>
      </c>
    </row>
    <row r="14479" spans="1:14" ht="19.95" customHeight="1">
      <c r="A14479" s="20" t="s">
        <v>200</v>
      </c>
      <c r="B14479" s="20" t="s">
        <v>30</v>
      </c>
      <c r="C14479" s="20" t="s">
        <v>36</v>
      </c>
      <c r="D14479" s="20" t="s">
        <v>16</v>
      </c>
      <c r="E14479" s="20" t="s">
        <v>199</v>
      </c>
      <c r="F14479" s="21"/>
      <c r="G14479" s="20" t="s">
        <v>19</v>
      </c>
      <c r="H14479" s="21" t="s">
        <v>198</v>
      </c>
      <c r="I14479" s="25">
        <v>0.91</v>
      </c>
      <c r="J14479" s="23">
        <v>12</v>
      </c>
      <c r="K14479" s="12">
        <f t="shared" si="461"/>
        <v>10.92</v>
      </c>
      <c r="L14479" s="21" t="s">
        <v>21</v>
      </c>
      <c r="M14479" s="23">
        <f t="shared" si="462"/>
        <v>9.6</v>
      </c>
      <c r="N14479" s="6">
        <v>2025</v>
      </c>
    </row>
    <row r="14480" spans="1:14" ht="19.95" customHeight="1">
      <c r="A14480" s="20" t="s">
        <v>200</v>
      </c>
      <c r="B14480" s="20" t="s">
        <v>80</v>
      </c>
      <c r="C14480" s="20" t="s">
        <v>36</v>
      </c>
      <c r="D14480" s="20" t="s">
        <v>16</v>
      </c>
      <c r="E14480" s="20" t="s">
        <v>199</v>
      </c>
      <c r="F14480" s="21"/>
      <c r="G14480" s="20" t="s">
        <v>19</v>
      </c>
      <c r="H14480" s="21" t="s">
        <v>198</v>
      </c>
      <c r="I14480" s="25">
        <v>0.97</v>
      </c>
      <c r="J14480" s="23">
        <v>12</v>
      </c>
      <c r="K14480" s="12">
        <f t="shared" si="461"/>
        <v>11.64</v>
      </c>
      <c r="L14480" s="21" t="s">
        <v>21</v>
      </c>
      <c r="M14480" s="23">
        <f t="shared" si="462"/>
        <v>9.6</v>
      </c>
      <c r="N14480" s="6">
        <v>2025</v>
      </c>
    </row>
    <row r="14481" spans="1:14" ht="19.95" customHeight="1">
      <c r="A14481" s="20" t="s">
        <v>211</v>
      </c>
      <c r="B14481" s="20" t="s">
        <v>14</v>
      </c>
      <c r="C14481" s="20" t="s">
        <v>214</v>
      </c>
      <c r="D14481" s="20" t="s">
        <v>213</v>
      </c>
      <c r="E14481" s="20" t="s">
        <v>207</v>
      </c>
      <c r="F14481" s="21"/>
      <c r="G14481" s="20" t="s">
        <v>19</v>
      </c>
      <c r="H14481" s="21" t="s">
        <v>229</v>
      </c>
      <c r="I14481" s="25">
        <v>1.0249999999999999E-2</v>
      </c>
      <c r="J14481" s="23">
        <v>95</v>
      </c>
      <c r="K14481" s="12">
        <f t="shared" si="461"/>
        <v>0.97374999999999989</v>
      </c>
      <c r="L14481" s="21" t="s">
        <v>21</v>
      </c>
      <c r="M14481" s="23">
        <f t="shared" si="462"/>
        <v>76</v>
      </c>
      <c r="N14481" s="6">
        <v>2025</v>
      </c>
    </row>
    <row r="14482" spans="1:14" ht="19.95" customHeight="1">
      <c r="A14482" s="20" t="s">
        <v>200</v>
      </c>
      <c r="B14482" s="20" t="s">
        <v>14</v>
      </c>
      <c r="C14482" s="20" t="s">
        <v>36</v>
      </c>
      <c r="D14482" s="20" t="s">
        <v>16</v>
      </c>
      <c r="E14482" s="20" t="s">
        <v>199</v>
      </c>
      <c r="F14482" s="21"/>
      <c r="G14482" s="20" t="s">
        <v>19</v>
      </c>
      <c r="H14482" s="21" t="s">
        <v>198</v>
      </c>
      <c r="I14482" s="25">
        <v>0.65</v>
      </c>
      <c r="J14482" s="23">
        <v>10</v>
      </c>
      <c r="K14482" s="12">
        <f t="shared" si="461"/>
        <v>6.5</v>
      </c>
      <c r="L14482" s="21" t="s">
        <v>21</v>
      </c>
      <c r="M14482" s="23">
        <f t="shared" si="462"/>
        <v>8</v>
      </c>
      <c r="N14482" s="6">
        <v>2025</v>
      </c>
    </row>
    <row r="14483" spans="1:14" ht="19.95" customHeight="1">
      <c r="A14483" s="20" t="s">
        <v>200</v>
      </c>
      <c r="B14483" s="20" t="s">
        <v>42</v>
      </c>
      <c r="C14483" s="20" t="s">
        <v>69</v>
      </c>
      <c r="D14483" s="20" t="s">
        <v>16</v>
      </c>
      <c r="E14483" s="20" t="s">
        <v>199</v>
      </c>
      <c r="F14483" s="21"/>
      <c r="G14483" s="20" t="s">
        <v>19</v>
      </c>
      <c r="H14483" s="21" t="s">
        <v>229</v>
      </c>
      <c r="I14483" s="25">
        <v>0.31816831683168317</v>
      </c>
      <c r="J14483" s="23">
        <v>6</v>
      </c>
      <c r="K14483" s="12">
        <f t="shared" si="461"/>
        <v>1.9090099009900992</v>
      </c>
      <c r="L14483" s="21" t="s">
        <v>21</v>
      </c>
      <c r="M14483" s="23">
        <f t="shared" si="462"/>
        <v>4.8</v>
      </c>
      <c r="N14483" s="6">
        <v>2025</v>
      </c>
    </row>
    <row r="14484" spans="1:14" ht="19.95" customHeight="1">
      <c r="A14484" s="20" t="s">
        <v>393</v>
      </c>
      <c r="B14484" s="20" t="s">
        <v>42</v>
      </c>
      <c r="C14484" s="20" t="s">
        <v>69</v>
      </c>
      <c r="D14484" s="20" t="s">
        <v>16</v>
      </c>
      <c r="E14484" s="20" t="s">
        <v>17</v>
      </c>
      <c r="F14484" s="21"/>
      <c r="G14484" s="20" t="s">
        <v>19</v>
      </c>
      <c r="H14484" s="21" t="s">
        <v>394</v>
      </c>
      <c r="I14484" s="25">
        <v>0.26</v>
      </c>
      <c r="J14484" s="23">
        <v>32</v>
      </c>
      <c r="K14484" s="12">
        <f t="shared" si="461"/>
        <v>8.32</v>
      </c>
      <c r="L14484" s="21" t="s">
        <v>21</v>
      </c>
      <c r="M14484" s="23">
        <f t="shared" si="462"/>
        <v>25.6</v>
      </c>
      <c r="N14484" s="6">
        <v>2025</v>
      </c>
    </row>
    <row r="14485" spans="1:14" ht="19.95" customHeight="1">
      <c r="A14485" s="20" t="s">
        <v>393</v>
      </c>
      <c r="B14485" s="20" t="s">
        <v>33</v>
      </c>
      <c r="C14485" s="20" t="s">
        <v>69</v>
      </c>
      <c r="D14485" s="20" t="s">
        <v>16</v>
      </c>
      <c r="E14485" s="20" t="s">
        <v>17</v>
      </c>
      <c r="F14485" s="21"/>
      <c r="G14485" s="20" t="s">
        <v>19</v>
      </c>
      <c r="H14485" s="21" t="s">
        <v>394</v>
      </c>
      <c r="I14485" s="25">
        <v>0.23749999999999999</v>
      </c>
      <c r="J14485" s="23">
        <v>32</v>
      </c>
      <c r="K14485" s="12">
        <f t="shared" si="461"/>
        <v>7.6</v>
      </c>
      <c r="L14485" s="21" t="s">
        <v>21</v>
      </c>
      <c r="M14485" s="23">
        <f t="shared" si="462"/>
        <v>25.6</v>
      </c>
      <c r="N14485" s="6">
        <v>2025</v>
      </c>
    </row>
    <row r="14486" spans="1:14" ht="19.95" customHeight="1">
      <c r="A14486" s="20" t="s">
        <v>276</v>
      </c>
      <c r="B14486" s="20" t="s">
        <v>42</v>
      </c>
      <c r="C14486" s="20" t="s">
        <v>31</v>
      </c>
      <c r="D14486" s="20" t="s">
        <v>110</v>
      </c>
      <c r="E14486" s="20" t="s">
        <v>189</v>
      </c>
      <c r="F14486" s="21"/>
      <c r="G14486" s="20" t="s">
        <v>19</v>
      </c>
      <c r="H14486" s="21" t="s">
        <v>92</v>
      </c>
      <c r="I14486" s="25">
        <v>1.1675</v>
      </c>
      <c r="J14486" s="23">
        <v>2.75</v>
      </c>
      <c r="K14486" s="12">
        <f t="shared" si="461"/>
        <v>3.2106249999999998</v>
      </c>
      <c r="L14486" s="21" t="s">
        <v>21</v>
      </c>
      <c r="M14486" s="23">
        <f t="shared" si="462"/>
        <v>2.2000000000000002</v>
      </c>
      <c r="N14486" s="6">
        <v>2025</v>
      </c>
    </row>
    <row r="14487" spans="1:14" ht="19.95" customHeight="1">
      <c r="A14487" s="20" t="s">
        <v>167</v>
      </c>
      <c r="B14487" s="20" t="s">
        <v>42</v>
      </c>
      <c r="C14487" s="20" t="s">
        <v>61</v>
      </c>
      <c r="D14487" s="20" t="s">
        <v>16</v>
      </c>
      <c r="E14487" s="20" t="s">
        <v>155</v>
      </c>
      <c r="F14487" s="21"/>
      <c r="G14487" s="20" t="s">
        <v>19</v>
      </c>
      <c r="H14487" s="21" t="s">
        <v>92</v>
      </c>
      <c r="I14487" s="25">
        <v>5.63</v>
      </c>
      <c r="J14487" s="23">
        <v>18</v>
      </c>
      <c r="K14487" s="12">
        <f t="shared" si="461"/>
        <v>101.34</v>
      </c>
      <c r="L14487" s="21" t="s">
        <v>21</v>
      </c>
      <c r="M14487" s="23">
        <f t="shared" si="462"/>
        <v>14.4</v>
      </c>
      <c r="N14487" s="6">
        <v>2025</v>
      </c>
    </row>
    <row r="14488" spans="1:14" ht="19.95" customHeight="1">
      <c r="A14488" s="20" t="s">
        <v>211</v>
      </c>
      <c r="B14488" s="20" t="s">
        <v>14</v>
      </c>
      <c r="C14488" s="20" t="s">
        <v>23</v>
      </c>
      <c r="D14488" s="20" t="s">
        <v>213</v>
      </c>
      <c r="E14488" s="20" t="s">
        <v>207</v>
      </c>
      <c r="F14488" s="21"/>
      <c r="G14488" s="20" t="s">
        <v>19</v>
      </c>
      <c r="H14488" s="21" t="s">
        <v>229</v>
      </c>
      <c r="I14488" s="25">
        <v>6.671874999999999E-3</v>
      </c>
      <c r="J14488" s="23">
        <v>90</v>
      </c>
      <c r="K14488" s="12">
        <f>I14488*J14488</f>
        <v>0.60046874999999988</v>
      </c>
      <c r="L14488" s="21" t="s">
        <v>21</v>
      </c>
      <c r="M14488" s="23">
        <f t="shared" si="462"/>
        <v>72</v>
      </c>
      <c r="N14488" s="6">
        <v>2025</v>
      </c>
    </row>
    <row r="14489" spans="1:14" ht="19.95" customHeight="1">
      <c r="A14489" s="20" t="s">
        <v>248</v>
      </c>
      <c r="B14489" s="20" t="s">
        <v>14</v>
      </c>
      <c r="C14489" s="20" t="s">
        <v>15</v>
      </c>
      <c r="D14489" s="20" t="s">
        <v>16</v>
      </c>
      <c r="E14489" s="20" t="s">
        <v>73</v>
      </c>
      <c r="F14489" s="21"/>
      <c r="G14489" s="20" t="s">
        <v>19</v>
      </c>
      <c r="H14489" s="21" t="s">
        <v>20</v>
      </c>
      <c r="I14489" s="25">
        <v>5.1249999999999997E-2</v>
      </c>
      <c r="J14489" s="23">
        <v>2</v>
      </c>
      <c r="K14489" s="12">
        <f t="shared" ref="K14489:K14531" si="463">I14489*J14489</f>
        <v>0.10249999999999999</v>
      </c>
      <c r="L14489" s="21" t="s">
        <v>21</v>
      </c>
      <c r="M14489" s="23">
        <f t="shared" si="462"/>
        <v>1.6</v>
      </c>
      <c r="N14489" s="6">
        <v>2025</v>
      </c>
    </row>
    <row r="14490" spans="1:14" ht="19.95" customHeight="1">
      <c r="A14490" s="20" t="s">
        <v>393</v>
      </c>
      <c r="B14490" s="20" t="s">
        <v>14</v>
      </c>
      <c r="C14490" s="20" t="s">
        <v>45</v>
      </c>
      <c r="D14490" s="20" t="s">
        <v>16</v>
      </c>
      <c r="E14490" s="20" t="s">
        <v>17</v>
      </c>
      <c r="F14490" s="21"/>
      <c r="G14490" s="20" t="s">
        <v>19</v>
      </c>
      <c r="H14490" s="21" t="s">
        <v>394</v>
      </c>
      <c r="I14490" s="25">
        <v>0.12833333333333333</v>
      </c>
      <c r="J14490" s="23">
        <v>32</v>
      </c>
      <c r="K14490" s="12">
        <f t="shared" si="463"/>
        <v>4.1066666666666665</v>
      </c>
      <c r="L14490" s="21" t="s">
        <v>21</v>
      </c>
      <c r="M14490" s="23">
        <f t="shared" si="462"/>
        <v>25.6</v>
      </c>
      <c r="N14490" s="6">
        <v>2025</v>
      </c>
    </row>
    <row r="14491" spans="1:14" ht="19.95" customHeight="1">
      <c r="A14491" s="20" t="s">
        <v>211</v>
      </c>
      <c r="B14491" s="20" t="s">
        <v>14</v>
      </c>
      <c r="C14491" s="20" t="s">
        <v>23</v>
      </c>
      <c r="D14491" s="20" t="s">
        <v>213</v>
      </c>
      <c r="E14491" s="20" t="s">
        <v>207</v>
      </c>
      <c r="F14491" s="21"/>
      <c r="G14491" s="20" t="s">
        <v>19</v>
      </c>
      <c r="H14491" s="21" t="s">
        <v>229</v>
      </c>
      <c r="I14491" s="25">
        <v>6.7500000000000008E-3</v>
      </c>
      <c r="J14491" s="23">
        <v>90</v>
      </c>
      <c r="K14491" s="12">
        <f t="shared" si="463"/>
        <v>0.60750000000000004</v>
      </c>
      <c r="L14491" s="21" t="s">
        <v>21</v>
      </c>
      <c r="M14491" s="23">
        <f t="shared" si="462"/>
        <v>72</v>
      </c>
      <c r="N14491" s="6">
        <v>2025</v>
      </c>
    </row>
    <row r="14492" spans="1:14" ht="19.95" customHeight="1">
      <c r="A14492" s="20" t="s">
        <v>211</v>
      </c>
      <c r="B14492" s="20" t="s">
        <v>14</v>
      </c>
      <c r="C14492" s="20" t="s">
        <v>23</v>
      </c>
      <c r="D14492" s="20" t="s">
        <v>213</v>
      </c>
      <c r="E14492" s="20" t="s">
        <v>207</v>
      </c>
      <c r="F14492" s="21"/>
      <c r="G14492" s="20" t="s">
        <v>19</v>
      </c>
      <c r="H14492" s="21" t="s">
        <v>229</v>
      </c>
      <c r="I14492" s="25">
        <v>6.7500000000000008E-3</v>
      </c>
      <c r="J14492" s="23">
        <v>90</v>
      </c>
      <c r="K14492" s="12">
        <f t="shared" si="463"/>
        <v>0.60750000000000004</v>
      </c>
      <c r="L14492" s="21" t="s">
        <v>21</v>
      </c>
      <c r="M14492" s="23">
        <f t="shared" si="462"/>
        <v>72</v>
      </c>
      <c r="N14492" s="6">
        <v>2025</v>
      </c>
    </row>
    <row r="14493" spans="1:14" ht="19.95" customHeight="1">
      <c r="A14493" s="20" t="s">
        <v>243</v>
      </c>
      <c r="B14493" s="20" t="s">
        <v>42</v>
      </c>
      <c r="C14493" s="20" t="s">
        <v>44</v>
      </c>
      <c r="D14493" s="20" t="s">
        <v>16</v>
      </c>
      <c r="E14493" s="20" t="s">
        <v>17</v>
      </c>
      <c r="F14493" s="21"/>
      <c r="G14493" s="20" t="s">
        <v>19</v>
      </c>
      <c r="H14493" s="21" t="s">
        <v>87</v>
      </c>
      <c r="I14493" s="25">
        <v>0.18333333333333335</v>
      </c>
      <c r="J14493" s="23">
        <v>13.5</v>
      </c>
      <c r="K14493" s="12">
        <f t="shared" si="463"/>
        <v>2.4750000000000001</v>
      </c>
      <c r="L14493" s="21" t="s">
        <v>21</v>
      </c>
      <c r="M14493" s="23">
        <f t="shared" si="462"/>
        <v>10.8</v>
      </c>
      <c r="N14493" s="6">
        <v>2025</v>
      </c>
    </row>
    <row r="14494" spans="1:14" ht="19.95" customHeight="1">
      <c r="A14494" s="20" t="s">
        <v>290</v>
      </c>
      <c r="B14494" s="20" t="s">
        <v>14</v>
      </c>
      <c r="C14494" s="20" t="s">
        <v>58</v>
      </c>
      <c r="D14494" s="20" t="s">
        <v>16</v>
      </c>
      <c r="E14494" s="20" t="s">
        <v>97</v>
      </c>
      <c r="F14494" s="21"/>
      <c r="G14494" s="20" t="s">
        <v>19</v>
      </c>
      <c r="H14494" s="21" t="s">
        <v>162</v>
      </c>
      <c r="I14494" s="25">
        <v>0.23257142857142857</v>
      </c>
      <c r="J14494" s="23">
        <v>7.25</v>
      </c>
      <c r="K14494" s="12">
        <f t="shared" si="463"/>
        <v>1.6861428571428572</v>
      </c>
      <c r="L14494" s="21" t="s">
        <v>21</v>
      </c>
      <c r="M14494" s="23">
        <f t="shared" si="462"/>
        <v>5.8</v>
      </c>
      <c r="N14494" s="6">
        <v>2025</v>
      </c>
    </row>
    <row r="14495" spans="1:14" ht="19.95" customHeight="1">
      <c r="A14495" s="20" t="s">
        <v>290</v>
      </c>
      <c r="B14495" s="20" t="s">
        <v>30</v>
      </c>
      <c r="C14495" s="20" t="s">
        <v>43</v>
      </c>
      <c r="D14495" s="20" t="s">
        <v>125</v>
      </c>
      <c r="E14495" s="20" t="s">
        <v>97</v>
      </c>
      <c r="F14495" s="21"/>
      <c r="G14495" s="20" t="s">
        <v>19</v>
      </c>
      <c r="H14495" s="21" t="s">
        <v>162</v>
      </c>
      <c r="I14495" s="25">
        <v>0.47653061224489801</v>
      </c>
      <c r="J14495" s="23">
        <v>16.5</v>
      </c>
      <c r="K14495" s="12">
        <f t="shared" si="463"/>
        <v>7.8627551020408175</v>
      </c>
      <c r="L14495" s="21" t="s">
        <v>21</v>
      </c>
      <c r="M14495" s="23">
        <f t="shared" si="462"/>
        <v>13.2</v>
      </c>
      <c r="N14495" s="6">
        <v>2025</v>
      </c>
    </row>
    <row r="14496" spans="1:14" ht="19.95" customHeight="1">
      <c r="A14496" s="20" t="s">
        <v>393</v>
      </c>
      <c r="B14496" s="20" t="s">
        <v>14</v>
      </c>
      <c r="C14496" s="20" t="s">
        <v>75</v>
      </c>
      <c r="D14496" s="20" t="s">
        <v>16</v>
      </c>
      <c r="E14496" s="20" t="s">
        <v>17</v>
      </c>
      <c r="F14496" s="21"/>
      <c r="G14496" s="20" t="s">
        <v>19</v>
      </c>
      <c r="H14496" s="21" t="s">
        <v>394</v>
      </c>
      <c r="I14496" s="25">
        <v>0.02</v>
      </c>
      <c r="J14496" s="23">
        <v>26</v>
      </c>
      <c r="K14496" s="12">
        <f t="shared" si="463"/>
        <v>0.52</v>
      </c>
      <c r="L14496" s="21" t="s">
        <v>21</v>
      </c>
      <c r="M14496" s="23">
        <f t="shared" si="462"/>
        <v>20.8</v>
      </c>
      <c r="N14496" s="6">
        <v>2025</v>
      </c>
    </row>
    <row r="14497" spans="1:14" ht="19.95" customHeight="1">
      <c r="A14497" s="20" t="s">
        <v>393</v>
      </c>
      <c r="B14497" s="20" t="s">
        <v>14</v>
      </c>
      <c r="C14497" s="20" t="s">
        <v>75</v>
      </c>
      <c r="D14497" s="20" t="s">
        <v>16</v>
      </c>
      <c r="E14497" s="20" t="s">
        <v>17</v>
      </c>
      <c r="F14497" s="21"/>
      <c r="G14497" s="20" t="s">
        <v>19</v>
      </c>
      <c r="H14497" s="21" t="s">
        <v>394</v>
      </c>
      <c r="I14497" s="25">
        <v>1.8514851485148517E-2</v>
      </c>
      <c r="J14497" s="23">
        <v>26</v>
      </c>
      <c r="K14497" s="12">
        <f t="shared" si="463"/>
        <v>0.48138613861386148</v>
      </c>
      <c r="L14497" s="21" t="s">
        <v>21</v>
      </c>
      <c r="M14497" s="23">
        <f t="shared" si="462"/>
        <v>20.8</v>
      </c>
      <c r="N14497" s="6">
        <v>2025</v>
      </c>
    </row>
    <row r="14498" spans="1:14" ht="19.95" customHeight="1">
      <c r="A14498" s="20" t="s">
        <v>290</v>
      </c>
      <c r="B14498" s="20" t="s">
        <v>14</v>
      </c>
      <c r="C14498" s="20" t="s">
        <v>58</v>
      </c>
      <c r="D14498" s="20" t="s">
        <v>16</v>
      </c>
      <c r="E14498" s="20" t="s">
        <v>97</v>
      </c>
      <c r="F14498" s="21"/>
      <c r="G14498" s="20" t="s">
        <v>19</v>
      </c>
      <c r="H14498" s="21" t="s">
        <v>162</v>
      </c>
      <c r="I14498" s="25">
        <v>0.21973809523809523</v>
      </c>
      <c r="J14498" s="23">
        <v>7.29</v>
      </c>
      <c r="K14498" s="12">
        <f t="shared" si="463"/>
        <v>1.6018907142857142</v>
      </c>
      <c r="L14498" s="21" t="s">
        <v>21</v>
      </c>
      <c r="M14498" s="23">
        <f t="shared" si="462"/>
        <v>5.8</v>
      </c>
      <c r="N14498" s="6">
        <v>2025</v>
      </c>
    </row>
    <row r="14499" spans="1:14" ht="19.95" customHeight="1">
      <c r="A14499" s="20" t="s">
        <v>211</v>
      </c>
      <c r="B14499" s="20" t="s">
        <v>14</v>
      </c>
      <c r="C14499" s="20" t="s">
        <v>215</v>
      </c>
      <c r="D14499" s="20" t="s">
        <v>213</v>
      </c>
      <c r="E14499" s="20" t="s">
        <v>207</v>
      </c>
      <c r="F14499" s="21"/>
      <c r="G14499" s="20" t="s">
        <v>19</v>
      </c>
      <c r="H14499" s="21" t="s">
        <v>229</v>
      </c>
      <c r="I14499" s="25">
        <v>3.2645845609899824E-3</v>
      </c>
      <c r="J14499" s="23">
        <v>90</v>
      </c>
      <c r="K14499" s="12">
        <f t="shared" si="463"/>
        <v>0.2938126104890984</v>
      </c>
      <c r="L14499" s="21" t="s">
        <v>21</v>
      </c>
      <c r="M14499" s="23">
        <f t="shared" si="462"/>
        <v>72</v>
      </c>
      <c r="N14499" s="6">
        <v>2025</v>
      </c>
    </row>
    <row r="14500" spans="1:14" ht="19.95" customHeight="1">
      <c r="A14500" s="20" t="s">
        <v>158</v>
      </c>
      <c r="B14500" s="20" t="s">
        <v>14</v>
      </c>
      <c r="C14500" s="20" t="s">
        <v>45</v>
      </c>
      <c r="D14500" s="20"/>
      <c r="E14500" s="20" t="s">
        <v>27</v>
      </c>
      <c r="F14500" s="21"/>
      <c r="G14500" s="20" t="s">
        <v>19</v>
      </c>
      <c r="H14500" s="21" t="s">
        <v>92</v>
      </c>
      <c r="I14500" s="25">
        <v>0.1125</v>
      </c>
      <c r="J14500" s="23">
        <v>6.51</v>
      </c>
      <c r="K14500" s="12">
        <f t="shared" si="463"/>
        <v>0.732375</v>
      </c>
      <c r="L14500" s="21" t="s">
        <v>21</v>
      </c>
      <c r="M14500" s="23">
        <f t="shared" si="462"/>
        <v>5.2</v>
      </c>
      <c r="N14500" s="6">
        <v>2025</v>
      </c>
    </row>
    <row r="14501" spans="1:14" ht="19.95" customHeight="1">
      <c r="A14501" s="20" t="s">
        <v>158</v>
      </c>
      <c r="B14501" s="20" t="s">
        <v>14</v>
      </c>
      <c r="C14501" s="20" t="s">
        <v>45</v>
      </c>
      <c r="D14501" s="20"/>
      <c r="E14501" s="20" t="s">
        <v>27</v>
      </c>
      <c r="F14501" s="21"/>
      <c r="G14501" s="20" t="s">
        <v>19</v>
      </c>
      <c r="H14501" s="21" t="s">
        <v>92</v>
      </c>
      <c r="I14501" s="25">
        <v>0.11</v>
      </c>
      <c r="J14501" s="23">
        <v>6.5</v>
      </c>
      <c r="K14501" s="12">
        <f t="shared" si="463"/>
        <v>0.71499999999999997</v>
      </c>
      <c r="L14501" s="21" t="s">
        <v>21</v>
      </c>
      <c r="M14501" s="23">
        <f t="shared" si="462"/>
        <v>5.2</v>
      </c>
      <c r="N14501" s="6">
        <v>2025</v>
      </c>
    </row>
    <row r="14502" spans="1:14" ht="19.95" customHeight="1">
      <c r="A14502" s="20" t="s">
        <v>158</v>
      </c>
      <c r="B14502" s="20" t="s">
        <v>14</v>
      </c>
      <c r="C14502" s="20" t="s">
        <v>46</v>
      </c>
      <c r="D14502" s="20"/>
      <c r="E14502" s="20" t="s">
        <v>27</v>
      </c>
      <c r="F14502" s="21"/>
      <c r="G14502" s="20" t="s">
        <v>19</v>
      </c>
      <c r="H14502" s="21" t="s">
        <v>92</v>
      </c>
      <c r="I14502" s="25">
        <v>6.6289256198347107E-2</v>
      </c>
      <c r="J14502" s="23">
        <v>30</v>
      </c>
      <c r="K14502" s="12">
        <f t="shared" si="463"/>
        <v>1.9886776859504132</v>
      </c>
      <c r="L14502" s="21" t="s">
        <v>21</v>
      </c>
      <c r="M14502" s="23">
        <f t="shared" si="462"/>
        <v>24</v>
      </c>
      <c r="N14502" s="6">
        <v>2025</v>
      </c>
    </row>
    <row r="14503" spans="1:14" ht="19.95" customHeight="1">
      <c r="A14503" s="20" t="s">
        <v>158</v>
      </c>
      <c r="B14503" s="20" t="s">
        <v>14</v>
      </c>
      <c r="C14503" s="20" t="s">
        <v>36</v>
      </c>
      <c r="D14503" s="20" t="s">
        <v>16</v>
      </c>
      <c r="E14503" s="20" t="s">
        <v>27</v>
      </c>
      <c r="F14503" s="21"/>
      <c r="G14503" s="20" t="s">
        <v>19</v>
      </c>
      <c r="H14503" s="21" t="s">
        <v>92</v>
      </c>
      <c r="I14503" s="25">
        <v>0.43695999999999996</v>
      </c>
      <c r="J14503" s="23">
        <v>6.5</v>
      </c>
      <c r="K14503" s="12">
        <f t="shared" si="463"/>
        <v>2.8402399999999997</v>
      </c>
      <c r="L14503" s="21" t="s">
        <v>21</v>
      </c>
      <c r="M14503" s="23">
        <f t="shared" si="462"/>
        <v>5.2</v>
      </c>
      <c r="N14503" s="6">
        <v>2025</v>
      </c>
    </row>
    <row r="14504" spans="1:14" ht="19.95" customHeight="1">
      <c r="A14504" s="20" t="s">
        <v>380</v>
      </c>
      <c r="B14504" s="20" t="s">
        <v>14</v>
      </c>
      <c r="C14504" s="20" t="s">
        <v>58</v>
      </c>
      <c r="D14504" s="20" t="s">
        <v>16</v>
      </c>
      <c r="E14504" s="20" t="s">
        <v>27</v>
      </c>
      <c r="F14504" s="21"/>
      <c r="G14504" s="20" t="s">
        <v>19</v>
      </c>
      <c r="H14504" s="21" t="s">
        <v>198</v>
      </c>
      <c r="I14504" s="25">
        <v>0.26043650793650791</v>
      </c>
      <c r="J14504" s="23">
        <v>11</v>
      </c>
      <c r="K14504" s="12">
        <f t="shared" si="463"/>
        <v>2.8648015873015868</v>
      </c>
      <c r="L14504" s="21" t="s">
        <v>21</v>
      </c>
      <c r="M14504" s="23">
        <f t="shared" si="462"/>
        <v>8.8000000000000007</v>
      </c>
      <c r="N14504" s="6">
        <v>2025</v>
      </c>
    </row>
    <row r="14505" spans="1:14" ht="19.95" customHeight="1">
      <c r="A14505" s="20" t="s">
        <v>158</v>
      </c>
      <c r="B14505" s="20" t="s">
        <v>14</v>
      </c>
      <c r="C14505" s="20" t="s">
        <v>45</v>
      </c>
      <c r="D14505" s="20" t="s">
        <v>16</v>
      </c>
      <c r="E14505" s="20" t="s">
        <v>27</v>
      </c>
      <c r="F14505" s="21"/>
      <c r="G14505" s="20" t="s">
        <v>19</v>
      </c>
      <c r="H14505" s="21" t="s">
        <v>92</v>
      </c>
      <c r="I14505" s="25">
        <v>0.10784000000000001</v>
      </c>
      <c r="J14505" s="23">
        <v>6.5</v>
      </c>
      <c r="K14505" s="12">
        <f t="shared" si="463"/>
        <v>0.70096000000000003</v>
      </c>
      <c r="L14505" s="21" t="s">
        <v>21</v>
      </c>
      <c r="M14505" s="23">
        <f t="shared" si="462"/>
        <v>5.2</v>
      </c>
      <c r="N14505" s="6">
        <v>2025</v>
      </c>
    </row>
    <row r="14506" spans="1:14" ht="19.95" customHeight="1">
      <c r="A14506" s="20" t="s">
        <v>380</v>
      </c>
      <c r="B14506" s="20" t="s">
        <v>14</v>
      </c>
      <c r="C14506" s="20" t="s">
        <v>15</v>
      </c>
      <c r="D14506" s="20" t="s">
        <v>16</v>
      </c>
      <c r="E14506" s="20" t="s">
        <v>27</v>
      </c>
      <c r="F14506" s="21"/>
      <c r="G14506" s="20" t="s">
        <v>19</v>
      </c>
      <c r="H14506" s="21" t="s">
        <v>198</v>
      </c>
      <c r="I14506" s="25">
        <v>4.206349206349206E-2</v>
      </c>
      <c r="J14506" s="23">
        <v>8</v>
      </c>
      <c r="K14506" s="12">
        <f t="shared" si="463"/>
        <v>0.33650793650793648</v>
      </c>
      <c r="L14506" s="21" t="s">
        <v>21</v>
      </c>
      <c r="M14506" s="23">
        <f t="shared" si="462"/>
        <v>6.4</v>
      </c>
      <c r="N14506" s="6">
        <v>2025</v>
      </c>
    </row>
    <row r="14507" spans="1:14" ht="19.95" customHeight="1">
      <c r="A14507" s="20" t="s">
        <v>380</v>
      </c>
      <c r="B14507" s="20" t="s">
        <v>14</v>
      </c>
      <c r="C14507" s="20" t="s">
        <v>15</v>
      </c>
      <c r="D14507" s="20" t="s">
        <v>16</v>
      </c>
      <c r="E14507" s="20" t="s">
        <v>27</v>
      </c>
      <c r="F14507" s="21"/>
      <c r="G14507" s="20" t="s">
        <v>19</v>
      </c>
      <c r="H14507" s="21" t="s">
        <v>198</v>
      </c>
      <c r="I14507" s="25">
        <v>4.0264900662251656E-2</v>
      </c>
      <c r="J14507" s="23">
        <v>8</v>
      </c>
      <c r="K14507" s="12">
        <f t="shared" si="463"/>
        <v>0.32211920529801324</v>
      </c>
      <c r="L14507" s="21" t="s">
        <v>21</v>
      </c>
      <c r="M14507" s="23">
        <f t="shared" si="462"/>
        <v>6.4</v>
      </c>
      <c r="N14507" s="6">
        <v>2025</v>
      </c>
    </row>
    <row r="14508" spans="1:14" ht="19.95" customHeight="1">
      <c r="A14508" s="20" t="s">
        <v>380</v>
      </c>
      <c r="B14508" s="20" t="s">
        <v>14</v>
      </c>
      <c r="C14508" s="20" t="s">
        <v>46</v>
      </c>
      <c r="D14508" s="20" t="s">
        <v>16</v>
      </c>
      <c r="E14508" s="20" t="s">
        <v>27</v>
      </c>
      <c r="F14508" s="21"/>
      <c r="G14508" s="20" t="s">
        <v>19</v>
      </c>
      <c r="H14508" s="21" t="s">
        <v>198</v>
      </c>
      <c r="I14508" s="25">
        <v>7.4370860927152324E-2</v>
      </c>
      <c r="J14508" s="23">
        <v>7</v>
      </c>
      <c r="K14508" s="12">
        <f t="shared" si="463"/>
        <v>0.52059602649006631</v>
      </c>
      <c r="L14508" s="21" t="s">
        <v>21</v>
      </c>
      <c r="M14508" s="23">
        <f t="shared" si="462"/>
        <v>5.6</v>
      </c>
      <c r="N14508" s="6">
        <v>2025</v>
      </c>
    </row>
    <row r="14509" spans="1:14" ht="19.95" customHeight="1">
      <c r="A14509" s="20" t="s">
        <v>158</v>
      </c>
      <c r="B14509" s="20" t="s">
        <v>14</v>
      </c>
      <c r="C14509" s="20" t="s">
        <v>45</v>
      </c>
      <c r="D14509" s="20" t="s">
        <v>16</v>
      </c>
      <c r="E14509" s="20" t="s">
        <v>27</v>
      </c>
      <c r="F14509" s="21"/>
      <c r="G14509" s="20" t="s">
        <v>19</v>
      </c>
      <c r="H14509" s="21" t="s">
        <v>92</v>
      </c>
      <c r="I14509" s="25">
        <v>0.10306666666666667</v>
      </c>
      <c r="J14509" s="23">
        <v>6.5</v>
      </c>
      <c r="K14509" s="12">
        <f t="shared" si="463"/>
        <v>0.66993333333333338</v>
      </c>
      <c r="L14509" s="21" t="s">
        <v>21</v>
      </c>
      <c r="M14509" s="23">
        <f t="shared" si="462"/>
        <v>5.2</v>
      </c>
      <c r="N14509" s="6">
        <v>2025</v>
      </c>
    </row>
    <row r="14510" spans="1:14" ht="19.95" customHeight="1">
      <c r="A14510" s="20" t="s">
        <v>158</v>
      </c>
      <c r="B14510" s="20" t="s">
        <v>42</v>
      </c>
      <c r="C14510" s="20" t="s">
        <v>41</v>
      </c>
      <c r="D14510" s="20" t="s">
        <v>16</v>
      </c>
      <c r="E14510" s="20" t="s">
        <v>27</v>
      </c>
      <c r="F14510" s="21"/>
      <c r="G14510" s="20" t="s">
        <v>19</v>
      </c>
      <c r="H14510" s="21" t="s">
        <v>92</v>
      </c>
      <c r="I14510" s="25">
        <v>0.6617333333333334</v>
      </c>
      <c r="J14510" s="23">
        <v>7</v>
      </c>
      <c r="K14510" s="12">
        <f t="shared" si="463"/>
        <v>4.6321333333333339</v>
      </c>
      <c r="L14510" s="21" t="s">
        <v>21</v>
      </c>
      <c r="M14510" s="23">
        <f t="shared" si="462"/>
        <v>5.6</v>
      </c>
      <c r="N14510" s="6">
        <v>2025</v>
      </c>
    </row>
    <row r="14511" spans="1:14" ht="19.95" customHeight="1">
      <c r="A14511" s="20" t="s">
        <v>248</v>
      </c>
      <c r="B14511" s="20" t="s">
        <v>14</v>
      </c>
      <c r="C14511" s="20" t="s">
        <v>38</v>
      </c>
      <c r="D14511" s="20" t="s">
        <v>16</v>
      </c>
      <c r="E14511" s="20" t="s">
        <v>202</v>
      </c>
      <c r="F14511" s="21"/>
      <c r="G14511" s="20" t="s">
        <v>19</v>
      </c>
      <c r="H14511" s="21" t="s">
        <v>162</v>
      </c>
      <c r="I14511" s="25">
        <v>1.5547808764940239</v>
      </c>
      <c r="J14511" s="23">
        <v>0.9</v>
      </c>
      <c r="K14511" s="12">
        <f t="shared" si="463"/>
        <v>1.3993027888446214</v>
      </c>
      <c r="L14511" s="21" t="s">
        <v>21</v>
      </c>
      <c r="M14511" s="23">
        <f t="shared" si="462"/>
        <v>0.7</v>
      </c>
      <c r="N14511" s="6">
        <v>2025</v>
      </c>
    </row>
    <row r="14512" spans="1:14" ht="19.95" customHeight="1">
      <c r="A14512" s="20" t="s">
        <v>186</v>
      </c>
      <c r="B14512" s="20" t="s">
        <v>14</v>
      </c>
      <c r="C14512" s="20" t="s">
        <v>75</v>
      </c>
      <c r="D14512" s="20" t="s">
        <v>16</v>
      </c>
      <c r="E14512" s="20" t="s">
        <v>155</v>
      </c>
      <c r="F14512" s="21"/>
      <c r="G14512" s="20" t="s">
        <v>19</v>
      </c>
      <c r="H14512" s="21" t="s">
        <v>92</v>
      </c>
      <c r="I14512" s="25">
        <v>1.4988962472406182E-2</v>
      </c>
      <c r="J14512" s="23">
        <v>6</v>
      </c>
      <c r="K14512" s="12">
        <f t="shared" si="463"/>
        <v>8.9933774834437097E-2</v>
      </c>
      <c r="L14512" s="21" t="s">
        <v>21</v>
      </c>
      <c r="M14512" s="23">
        <f t="shared" si="462"/>
        <v>4.8</v>
      </c>
      <c r="N14512" s="6">
        <v>2025</v>
      </c>
    </row>
    <row r="14513" spans="1:14" ht="19.95" customHeight="1">
      <c r="A14513" s="20" t="s">
        <v>364</v>
      </c>
      <c r="B14513" s="20" t="s">
        <v>14</v>
      </c>
      <c r="C14513" s="20" t="s">
        <v>46</v>
      </c>
      <c r="D14513" s="20" t="s">
        <v>16</v>
      </c>
      <c r="E14513" s="20" t="s">
        <v>189</v>
      </c>
      <c r="F14513" s="21"/>
      <c r="G14513" s="20" t="s">
        <v>19</v>
      </c>
      <c r="H14513" s="21" t="s">
        <v>198</v>
      </c>
      <c r="I14513" s="25">
        <v>0.1</v>
      </c>
      <c r="J14513" s="23">
        <v>11</v>
      </c>
      <c r="K14513" s="12">
        <f t="shared" si="463"/>
        <v>1.1000000000000001</v>
      </c>
      <c r="L14513" s="21" t="s">
        <v>21</v>
      </c>
      <c r="M14513" s="23">
        <f t="shared" si="462"/>
        <v>8.8000000000000007</v>
      </c>
      <c r="N14513" s="6">
        <v>2025</v>
      </c>
    </row>
    <row r="14514" spans="1:14" ht="19.95" customHeight="1">
      <c r="A14514" s="20" t="s">
        <v>364</v>
      </c>
      <c r="B14514" s="20" t="s">
        <v>14</v>
      </c>
      <c r="C14514" s="20" t="s">
        <v>45</v>
      </c>
      <c r="D14514" s="20" t="s">
        <v>16</v>
      </c>
      <c r="E14514" s="20" t="s">
        <v>189</v>
      </c>
      <c r="F14514" s="21"/>
      <c r="G14514" s="20" t="s">
        <v>19</v>
      </c>
      <c r="H14514" s="21" t="s">
        <v>198</v>
      </c>
      <c r="I14514" s="25">
        <v>0.155</v>
      </c>
      <c r="J14514" s="23">
        <v>12</v>
      </c>
      <c r="K14514" s="12">
        <f t="shared" si="463"/>
        <v>1.8599999999999999</v>
      </c>
      <c r="L14514" s="21" t="s">
        <v>21</v>
      </c>
      <c r="M14514" s="23">
        <f t="shared" si="462"/>
        <v>9.6</v>
      </c>
      <c r="N14514" s="6">
        <v>2025</v>
      </c>
    </row>
    <row r="14515" spans="1:14" ht="19.95" customHeight="1">
      <c r="A14515" s="20" t="s">
        <v>364</v>
      </c>
      <c r="B14515" s="20" t="s">
        <v>14</v>
      </c>
      <c r="C14515" s="20" t="s">
        <v>102</v>
      </c>
      <c r="D14515" s="20" t="s">
        <v>16</v>
      </c>
      <c r="E14515" s="20" t="s">
        <v>189</v>
      </c>
      <c r="F14515" s="21"/>
      <c r="G14515" s="20" t="s">
        <v>19</v>
      </c>
      <c r="H14515" s="21" t="s">
        <v>198</v>
      </c>
      <c r="I14515" s="25">
        <v>0.22</v>
      </c>
      <c r="J14515" s="23">
        <v>12</v>
      </c>
      <c r="K14515" s="12">
        <f t="shared" si="463"/>
        <v>2.64</v>
      </c>
      <c r="L14515" s="21" t="s">
        <v>21</v>
      </c>
      <c r="M14515" s="23">
        <f t="shared" si="462"/>
        <v>9.6</v>
      </c>
      <c r="N14515" s="6">
        <v>2025</v>
      </c>
    </row>
    <row r="14516" spans="1:14" ht="19.95" customHeight="1">
      <c r="A14516" s="20" t="s">
        <v>364</v>
      </c>
      <c r="B14516" s="20" t="s">
        <v>14</v>
      </c>
      <c r="C14516" s="20" t="s">
        <v>58</v>
      </c>
      <c r="D14516" s="20" t="s">
        <v>16</v>
      </c>
      <c r="E14516" s="20" t="s">
        <v>189</v>
      </c>
      <c r="F14516" s="21"/>
      <c r="G14516" s="20" t="s">
        <v>19</v>
      </c>
      <c r="H14516" s="21" t="s">
        <v>198</v>
      </c>
      <c r="I14516" s="25">
        <v>0.33500000000000002</v>
      </c>
      <c r="J14516" s="23">
        <v>15</v>
      </c>
      <c r="K14516" s="12">
        <f t="shared" si="463"/>
        <v>5.0250000000000004</v>
      </c>
      <c r="L14516" s="21" t="s">
        <v>21</v>
      </c>
      <c r="M14516" s="23">
        <f t="shared" si="462"/>
        <v>12</v>
      </c>
      <c r="N14516" s="6">
        <v>2025</v>
      </c>
    </row>
    <row r="14517" spans="1:14" ht="19.95" customHeight="1">
      <c r="A14517" s="20" t="s">
        <v>290</v>
      </c>
      <c r="B14517" s="20" t="s">
        <v>42</v>
      </c>
      <c r="C14517" s="20" t="s">
        <v>69</v>
      </c>
      <c r="D14517" s="20" t="s">
        <v>16</v>
      </c>
      <c r="E14517" s="20" t="s">
        <v>97</v>
      </c>
      <c r="F14517" s="21"/>
      <c r="G14517" s="20" t="s">
        <v>19</v>
      </c>
      <c r="H14517" s="21" t="s">
        <v>162</v>
      </c>
      <c r="I14517" s="25">
        <v>0.20233333333333334</v>
      </c>
      <c r="J14517" s="23">
        <v>7.5</v>
      </c>
      <c r="K14517" s="12">
        <f t="shared" si="463"/>
        <v>1.5175000000000001</v>
      </c>
      <c r="L14517" s="21" t="s">
        <v>21</v>
      </c>
      <c r="M14517" s="23">
        <f t="shared" si="462"/>
        <v>6</v>
      </c>
      <c r="N14517" s="6">
        <v>2025</v>
      </c>
    </row>
    <row r="14518" spans="1:14" ht="19.95" customHeight="1">
      <c r="A14518" s="20" t="s">
        <v>380</v>
      </c>
      <c r="B14518" s="20" t="s">
        <v>42</v>
      </c>
      <c r="C14518" s="20" t="s">
        <v>44</v>
      </c>
      <c r="D14518" s="20" t="s">
        <v>16</v>
      </c>
      <c r="E14518" s="20" t="s">
        <v>27</v>
      </c>
      <c r="F14518" s="21"/>
      <c r="G14518" s="20" t="s">
        <v>19</v>
      </c>
      <c r="H14518" s="21" t="s">
        <v>198</v>
      </c>
      <c r="I14518" s="25">
        <v>0.16349999999999998</v>
      </c>
      <c r="J14518" s="23">
        <v>4.5</v>
      </c>
      <c r="K14518" s="12">
        <f t="shared" si="463"/>
        <v>0.7357499999999999</v>
      </c>
      <c r="L14518" s="21" t="s">
        <v>21</v>
      </c>
      <c r="M14518" s="23">
        <f t="shared" si="462"/>
        <v>3.6</v>
      </c>
      <c r="N14518" s="6">
        <v>2025</v>
      </c>
    </row>
    <row r="14519" spans="1:14" ht="19.95" customHeight="1">
      <c r="A14519" s="20" t="s">
        <v>158</v>
      </c>
      <c r="B14519" s="20" t="s">
        <v>42</v>
      </c>
      <c r="C14519" s="20" t="s">
        <v>44</v>
      </c>
      <c r="D14519" s="20" t="s">
        <v>16</v>
      </c>
      <c r="E14519" s="20" t="s">
        <v>27</v>
      </c>
      <c r="F14519" s="21"/>
      <c r="G14519" s="20" t="s">
        <v>19</v>
      </c>
      <c r="H14519" s="21" t="s">
        <v>92</v>
      </c>
      <c r="I14519" s="25">
        <v>0.15853333333333333</v>
      </c>
      <c r="J14519" s="23">
        <v>2.75</v>
      </c>
      <c r="K14519" s="12">
        <f t="shared" si="463"/>
        <v>0.43596666666666667</v>
      </c>
      <c r="L14519" s="21" t="s">
        <v>21</v>
      </c>
      <c r="M14519" s="23">
        <f t="shared" si="462"/>
        <v>2.2000000000000002</v>
      </c>
      <c r="N14519" s="6">
        <v>2025</v>
      </c>
    </row>
    <row r="14520" spans="1:14" ht="19.95" customHeight="1">
      <c r="A14520" s="20" t="s">
        <v>158</v>
      </c>
      <c r="B14520" s="20" t="s">
        <v>42</v>
      </c>
      <c r="C14520" s="20" t="s">
        <v>43</v>
      </c>
      <c r="D14520" s="20" t="s">
        <v>16</v>
      </c>
      <c r="E14520" s="20" t="s">
        <v>27</v>
      </c>
      <c r="F14520" s="21"/>
      <c r="G14520" s="20" t="s">
        <v>19</v>
      </c>
      <c r="H14520" s="21" t="s">
        <v>92</v>
      </c>
      <c r="I14520" s="25">
        <v>0.38333333333333336</v>
      </c>
      <c r="J14520" s="23">
        <v>4.5</v>
      </c>
      <c r="K14520" s="12">
        <f t="shared" si="463"/>
        <v>1.7250000000000001</v>
      </c>
      <c r="L14520" s="21" t="s">
        <v>21</v>
      </c>
      <c r="M14520" s="23">
        <f t="shared" ref="M14520:M14583" si="464">ROUND(J14520-J14520*20/100,1)</f>
        <v>3.6</v>
      </c>
      <c r="N14520" s="6">
        <v>2025</v>
      </c>
    </row>
    <row r="14521" spans="1:14" ht="19.95" customHeight="1">
      <c r="A14521" s="20" t="s">
        <v>364</v>
      </c>
      <c r="B14521" s="20" t="s">
        <v>14</v>
      </c>
      <c r="C14521" s="20" t="s">
        <v>15</v>
      </c>
      <c r="D14521" s="20" t="s">
        <v>16</v>
      </c>
      <c r="E14521" s="20" t="s">
        <v>189</v>
      </c>
      <c r="F14521" s="21"/>
      <c r="G14521" s="20" t="s">
        <v>19</v>
      </c>
      <c r="H14521" s="21" t="s">
        <v>198</v>
      </c>
      <c r="I14521" s="25">
        <v>5.1749999999999997E-2</v>
      </c>
      <c r="J14521" s="23">
        <v>11.64</v>
      </c>
      <c r="K14521" s="12">
        <f t="shared" si="463"/>
        <v>0.60236999999999996</v>
      </c>
      <c r="L14521" s="21" t="s">
        <v>21</v>
      </c>
      <c r="M14521" s="23">
        <f t="shared" si="464"/>
        <v>9.3000000000000007</v>
      </c>
      <c r="N14521" s="6">
        <v>2025</v>
      </c>
    </row>
    <row r="14522" spans="1:14" ht="19.95" customHeight="1">
      <c r="A14522" s="20" t="s">
        <v>393</v>
      </c>
      <c r="B14522" s="20" t="s">
        <v>42</v>
      </c>
      <c r="C14522" s="20" t="s">
        <v>44</v>
      </c>
      <c r="D14522" s="20" t="s">
        <v>16</v>
      </c>
      <c r="E14522" s="20" t="s">
        <v>17</v>
      </c>
      <c r="F14522" s="21"/>
      <c r="G14522" s="20" t="s">
        <v>19</v>
      </c>
      <c r="H14522" s="21" t="s">
        <v>394</v>
      </c>
      <c r="I14522" s="25">
        <v>0.19029478458049887</v>
      </c>
      <c r="J14522" s="23">
        <v>30</v>
      </c>
      <c r="K14522" s="12">
        <f t="shared" si="463"/>
        <v>5.7088435374149658</v>
      </c>
      <c r="L14522" s="21" t="s">
        <v>21</v>
      </c>
      <c r="M14522" s="23">
        <f t="shared" si="464"/>
        <v>24</v>
      </c>
      <c r="N14522" s="6">
        <v>2025</v>
      </c>
    </row>
    <row r="14523" spans="1:14" ht="19.95" customHeight="1">
      <c r="A14523" s="20" t="s">
        <v>282</v>
      </c>
      <c r="B14523" s="20" t="s">
        <v>42</v>
      </c>
      <c r="C14523" s="20" t="s">
        <v>69</v>
      </c>
      <c r="D14523" s="20" t="s">
        <v>16</v>
      </c>
      <c r="E14523" s="20" t="s">
        <v>189</v>
      </c>
      <c r="F14523" s="21"/>
      <c r="G14523" s="20" t="s">
        <v>19</v>
      </c>
      <c r="H14523" s="21" t="s">
        <v>249</v>
      </c>
      <c r="I14523" s="25">
        <v>0.30308571428571429</v>
      </c>
      <c r="J14523" s="23">
        <v>7</v>
      </c>
      <c r="K14523" s="12">
        <f t="shared" si="463"/>
        <v>2.1215999999999999</v>
      </c>
      <c r="L14523" s="21" t="s">
        <v>21</v>
      </c>
      <c r="M14523" s="23">
        <f t="shared" si="464"/>
        <v>5.6</v>
      </c>
      <c r="N14523" s="6">
        <v>2025</v>
      </c>
    </row>
    <row r="14524" spans="1:14" ht="19.95" customHeight="1">
      <c r="A14524" s="20" t="s">
        <v>200</v>
      </c>
      <c r="B14524" s="20" t="s">
        <v>14</v>
      </c>
      <c r="C14524" s="20" t="s">
        <v>15</v>
      </c>
      <c r="D14524" s="20" t="s">
        <v>16</v>
      </c>
      <c r="E14524" s="20" t="s">
        <v>199</v>
      </c>
      <c r="F14524" s="21"/>
      <c r="G14524" s="20" t="s">
        <v>19</v>
      </c>
      <c r="H14524" s="21" t="s">
        <v>198</v>
      </c>
      <c r="I14524" s="25">
        <v>5.4266666666666671E-2</v>
      </c>
      <c r="J14524" s="23">
        <v>5.05</v>
      </c>
      <c r="K14524" s="12">
        <f t="shared" si="463"/>
        <v>0.27404666666666666</v>
      </c>
      <c r="L14524" s="21" t="s">
        <v>21</v>
      </c>
      <c r="M14524" s="23">
        <f t="shared" si="464"/>
        <v>4</v>
      </c>
      <c r="N14524" s="6">
        <v>2025</v>
      </c>
    </row>
    <row r="14525" spans="1:14" ht="19.95" customHeight="1">
      <c r="A14525" s="20" t="s">
        <v>200</v>
      </c>
      <c r="B14525" s="20" t="s">
        <v>42</v>
      </c>
      <c r="C14525" s="20" t="s">
        <v>203</v>
      </c>
      <c r="D14525" s="20" t="s">
        <v>16</v>
      </c>
      <c r="E14525" s="20" t="s">
        <v>199</v>
      </c>
      <c r="F14525" s="21"/>
      <c r="G14525" s="20" t="s">
        <v>19</v>
      </c>
      <c r="H14525" s="21" t="s">
        <v>198</v>
      </c>
      <c r="I14525" s="25">
        <v>1.3296000000000001</v>
      </c>
      <c r="J14525" s="23">
        <v>23.5</v>
      </c>
      <c r="K14525" s="12">
        <f t="shared" si="463"/>
        <v>31.245600000000003</v>
      </c>
      <c r="L14525" s="21" t="s">
        <v>21</v>
      </c>
      <c r="M14525" s="23">
        <f t="shared" si="464"/>
        <v>18.8</v>
      </c>
      <c r="N14525" s="6">
        <v>2025</v>
      </c>
    </row>
    <row r="14526" spans="1:14" ht="19.95" customHeight="1">
      <c r="A14526" s="20" t="s">
        <v>248</v>
      </c>
      <c r="B14526" s="20" t="s">
        <v>33</v>
      </c>
      <c r="C14526" s="20" t="s">
        <v>44</v>
      </c>
      <c r="D14526" s="20" t="s">
        <v>16</v>
      </c>
      <c r="E14526" s="20" t="s">
        <v>202</v>
      </c>
      <c r="F14526" s="21"/>
      <c r="G14526" s="20" t="s">
        <v>19</v>
      </c>
      <c r="H14526" s="21" t="s">
        <v>162</v>
      </c>
      <c r="I14526" s="25">
        <v>0.20808383233532934</v>
      </c>
      <c r="J14526" s="23">
        <v>0.7</v>
      </c>
      <c r="K14526" s="12">
        <f t="shared" si="463"/>
        <v>0.14565868263473053</v>
      </c>
      <c r="L14526" s="21" t="s">
        <v>21</v>
      </c>
      <c r="M14526" s="23">
        <f t="shared" si="464"/>
        <v>0.6</v>
      </c>
      <c r="N14526" s="6">
        <v>2025</v>
      </c>
    </row>
    <row r="14527" spans="1:14" ht="19.95" customHeight="1">
      <c r="A14527" s="20" t="s">
        <v>85</v>
      </c>
      <c r="B14527" s="20" t="s">
        <v>42</v>
      </c>
      <c r="C14527" s="20" t="s">
        <v>44</v>
      </c>
      <c r="D14527" s="20" t="s">
        <v>16</v>
      </c>
      <c r="E14527" s="20" t="s">
        <v>73</v>
      </c>
      <c r="F14527" s="21"/>
      <c r="G14527" s="20" t="s">
        <v>19</v>
      </c>
      <c r="H14527" s="21" t="s">
        <v>92</v>
      </c>
      <c r="I14527" s="25">
        <v>0.15334</v>
      </c>
      <c r="J14527" s="23">
        <v>1.05</v>
      </c>
      <c r="K14527" s="12">
        <f t="shared" si="463"/>
        <v>0.16100700000000001</v>
      </c>
      <c r="L14527" s="21" t="s">
        <v>21</v>
      </c>
      <c r="M14527" s="23">
        <f t="shared" si="464"/>
        <v>0.8</v>
      </c>
      <c r="N14527" s="6">
        <v>2025</v>
      </c>
    </row>
    <row r="14528" spans="1:14" ht="19.95" customHeight="1">
      <c r="A14528" s="20" t="s">
        <v>276</v>
      </c>
      <c r="B14528" s="20" t="s">
        <v>42</v>
      </c>
      <c r="C14528" s="20" t="s">
        <v>44</v>
      </c>
      <c r="D14528" s="20" t="s">
        <v>16</v>
      </c>
      <c r="E14528" s="20" t="s">
        <v>189</v>
      </c>
      <c r="F14528" s="21"/>
      <c r="G14528" s="20" t="s">
        <v>19</v>
      </c>
      <c r="H14528" s="21" t="s">
        <v>92</v>
      </c>
      <c r="I14528" s="25">
        <v>0.15707171314741034</v>
      </c>
      <c r="J14528" s="23">
        <v>2.8</v>
      </c>
      <c r="K14528" s="12">
        <f t="shared" si="463"/>
        <v>0.43980079681274892</v>
      </c>
      <c r="L14528" s="21" t="s">
        <v>21</v>
      </c>
      <c r="M14528" s="23">
        <f t="shared" si="464"/>
        <v>2.2000000000000002</v>
      </c>
      <c r="N14528" s="6">
        <v>2025</v>
      </c>
    </row>
    <row r="14529" spans="1:14" ht="19.95" customHeight="1">
      <c r="A14529" s="20" t="s">
        <v>186</v>
      </c>
      <c r="B14529" s="20" t="s">
        <v>30</v>
      </c>
      <c r="C14529" s="20" t="s">
        <v>69</v>
      </c>
      <c r="D14529" s="20" t="s">
        <v>16</v>
      </c>
      <c r="E14529" s="20" t="s">
        <v>155</v>
      </c>
      <c r="F14529" s="21"/>
      <c r="G14529" s="20" t="s">
        <v>19</v>
      </c>
      <c r="H14529" s="21" t="s">
        <v>92</v>
      </c>
      <c r="I14529" s="25">
        <v>0.28154000000000001</v>
      </c>
      <c r="J14529" s="23">
        <v>1.45</v>
      </c>
      <c r="K14529" s="12">
        <f t="shared" si="463"/>
        <v>0.40823300000000001</v>
      </c>
      <c r="L14529" s="21" t="s">
        <v>21</v>
      </c>
      <c r="M14529" s="23">
        <f t="shared" si="464"/>
        <v>1.2</v>
      </c>
      <c r="N14529" s="6">
        <v>2025</v>
      </c>
    </row>
    <row r="14530" spans="1:14" ht="19.95" customHeight="1">
      <c r="A14530" s="20" t="s">
        <v>248</v>
      </c>
      <c r="B14530" s="20" t="s">
        <v>14</v>
      </c>
      <c r="C14530" s="20" t="s">
        <v>45</v>
      </c>
      <c r="D14530" s="20" t="s">
        <v>16</v>
      </c>
      <c r="E14530" s="20" t="s">
        <v>202</v>
      </c>
      <c r="F14530" s="21"/>
      <c r="G14530" s="20" t="s">
        <v>19</v>
      </c>
      <c r="H14530" s="21" t="s">
        <v>162</v>
      </c>
      <c r="I14530" s="25">
        <v>0.1468063872255489</v>
      </c>
      <c r="J14530" s="23">
        <v>0.7</v>
      </c>
      <c r="K14530" s="12">
        <f t="shared" si="463"/>
        <v>0.10276447105788422</v>
      </c>
      <c r="L14530" s="21" t="s">
        <v>21</v>
      </c>
      <c r="M14530" s="23">
        <f t="shared" si="464"/>
        <v>0.6</v>
      </c>
      <c r="N14530" s="6">
        <v>2025</v>
      </c>
    </row>
    <row r="14531" spans="1:14" ht="19.95" customHeight="1">
      <c r="A14531" s="20" t="s">
        <v>158</v>
      </c>
      <c r="B14531" s="20" t="s">
        <v>14</v>
      </c>
      <c r="C14531" s="20" t="s">
        <v>15</v>
      </c>
      <c r="D14531" s="20" t="s">
        <v>16</v>
      </c>
      <c r="E14531" s="20" t="s">
        <v>27</v>
      </c>
      <c r="F14531" s="21"/>
      <c r="G14531" s="20" t="s">
        <v>19</v>
      </c>
      <c r="H14531" s="21" t="s">
        <v>92</v>
      </c>
      <c r="I14531" s="25">
        <v>2.8511904761904763E-2</v>
      </c>
      <c r="J14531" s="23">
        <v>35</v>
      </c>
      <c r="K14531" s="12">
        <f t="shared" si="463"/>
        <v>0.99791666666666667</v>
      </c>
      <c r="L14531" s="21" t="s">
        <v>21</v>
      </c>
      <c r="M14531" s="23">
        <f t="shared" si="464"/>
        <v>28</v>
      </c>
      <c r="N14531" s="6">
        <v>2025</v>
      </c>
    </row>
    <row r="14532" spans="1:14" ht="19.95" customHeight="1">
      <c r="A14532" s="20" t="s">
        <v>85</v>
      </c>
      <c r="B14532" s="20" t="s">
        <v>14</v>
      </c>
      <c r="C14532" s="20" t="s">
        <v>36</v>
      </c>
      <c r="D14532" s="20" t="s">
        <v>16</v>
      </c>
      <c r="E14532" s="20" t="s">
        <v>73</v>
      </c>
      <c r="F14532" s="21"/>
      <c r="G14532" s="20" t="s">
        <v>19</v>
      </c>
      <c r="H14532" s="21" t="s">
        <v>92</v>
      </c>
      <c r="I14532" s="25">
        <v>0.44651394422310758</v>
      </c>
      <c r="J14532" s="23">
        <v>0.55000000000000004</v>
      </c>
      <c r="K14532" s="12">
        <f>I14532*J14532</f>
        <v>0.2455826693227092</v>
      </c>
      <c r="L14532" s="21" t="s">
        <v>21</v>
      </c>
      <c r="M14532" s="23">
        <f t="shared" si="464"/>
        <v>0.4</v>
      </c>
      <c r="N14532" s="6">
        <v>2025</v>
      </c>
    </row>
    <row r="14533" spans="1:14" ht="19.95" customHeight="1">
      <c r="A14533" s="20" t="s">
        <v>167</v>
      </c>
      <c r="B14533" s="20" t="s">
        <v>40</v>
      </c>
      <c r="C14533" s="20" t="s">
        <v>51</v>
      </c>
      <c r="D14533" s="20" t="s">
        <v>16</v>
      </c>
      <c r="E14533" s="20" t="s">
        <v>155</v>
      </c>
      <c r="F14533" s="21"/>
      <c r="G14533" s="20" t="s">
        <v>19</v>
      </c>
      <c r="H14533" s="21" t="s">
        <v>92</v>
      </c>
      <c r="I14533" s="25">
        <v>1.9350000000000001</v>
      </c>
      <c r="J14533" s="23">
        <v>16</v>
      </c>
      <c r="K14533" s="12">
        <f t="shared" ref="K14533:K14596" si="465">I14533*J14533</f>
        <v>30.96</v>
      </c>
      <c r="L14533" s="21" t="s">
        <v>21</v>
      </c>
      <c r="M14533" s="23">
        <f t="shared" si="464"/>
        <v>12.8</v>
      </c>
      <c r="N14533" s="6">
        <v>2025</v>
      </c>
    </row>
    <row r="14534" spans="1:14" ht="19.95" customHeight="1">
      <c r="A14534" s="20" t="s">
        <v>167</v>
      </c>
      <c r="B14534" s="20" t="s">
        <v>40</v>
      </c>
      <c r="C14534" s="20" t="s">
        <v>25</v>
      </c>
      <c r="D14534" s="20" t="s">
        <v>16</v>
      </c>
      <c r="E14534" s="20" t="s">
        <v>155</v>
      </c>
      <c r="F14534" s="21"/>
      <c r="G14534" s="20" t="s">
        <v>19</v>
      </c>
      <c r="H14534" s="21" t="s">
        <v>92</v>
      </c>
      <c r="I14534" s="25">
        <v>2.5550000000000002</v>
      </c>
      <c r="J14534" s="23">
        <v>16</v>
      </c>
      <c r="K14534" s="12">
        <f t="shared" si="465"/>
        <v>40.880000000000003</v>
      </c>
      <c r="L14534" s="21" t="s">
        <v>21</v>
      </c>
      <c r="M14534" s="23">
        <f t="shared" si="464"/>
        <v>12.8</v>
      </c>
      <c r="N14534" s="6">
        <v>2025</v>
      </c>
    </row>
    <row r="14535" spans="1:14" ht="19.95" customHeight="1">
      <c r="A14535" s="20" t="s">
        <v>211</v>
      </c>
      <c r="B14535" s="20" t="s">
        <v>14</v>
      </c>
      <c r="C14535" s="20" t="s">
        <v>215</v>
      </c>
      <c r="D14535" s="20" t="s">
        <v>213</v>
      </c>
      <c r="E14535" s="20" t="s">
        <v>207</v>
      </c>
      <c r="F14535" s="21"/>
      <c r="G14535" s="20" t="s">
        <v>19</v>
      </c>
      <c r="H14535" s="21" t="s">
        <v>229</v>
      </c>
      <c r="I14535" s="25">
        <v>2.8787878787878787E-3</v>
      </c>
      <c r="J14535" s="23">
        <v>90</v>
      </c>
      <c r="K14535" s="12">
        <f t="shared" si="465"/>
        <v>0.25909090909090909</v>
      </c>
      <c r="L14535" s="21" t="s">
        <v>21</v>
      </c>
      <c r="M14535" s="23">
        <f t="shared" si="464"/>
        <v>72</v>
      </c>
      <c r="N14535" s="6">
        <v>2025</v>
      </c>
    </row>
    <row r="14536" spans="1:14" ht="19.95" customHeight="1">
      <c r="A14536" s="20" t="s">
        <v>248</v>
      </c>
      <c r="B14536" s="20" t="s">
        <v>40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20</v>
      </c>
      <c r="I14536" s="25">
        <v>1.75</v>
      </c>
      <c r="J14536" s="23">
        <v>18</v>
      </c>
      <c r="K14536" s="12">
        <f t="shared" si="465"/>
        <v>31.5</v>
      </c>
      <c r="L14536" s="21" t="s">
        <v>21</v>
      </c>
      <c r="M14536" s="23">
        <f t="shared" si="464"/>
        <v>14.4</v>
      </c>
      <c r="N14536" s="6">
        <v>2025</v>
      </c>
    </row>
    <row r="14537" spans="1:14" ht="19.95" customHeight="1">
      <c r="A14537" s="20" t="s">
        <v>211</v>
      </c>
      <c r="B14537" s="20" t="s">
        <v>14</v>
      </c>
      <c r="C14537" s="20" t="s">
        <v>192</v>
      </c>
      <c r="D14537" s="20"/>
      <c r="E14537" s="20" t="s">
        <v>207</v>
      </c>
      <c r="F14537" s="21"/>
      <c r="G14537" s="20" t="s">
        <v>19</v>
      </c>
      <c r="H14537" s="21" t="s">
        <v>229</v>
      </c>
      <c r="I14537" s="25">
        <v>5.3571428571428572E-3</v>
      </c>
      <c r="J14537" s="23">
        <v>90</v>
      </c>
      <c r="K14537" s="12">
        <f t="shared" si="465"/>
        <v>0.48214285714285715</v>
      </c>
      <c r="L14537" s="21" t="s">
        <v>21</v>
      </c>
      <c r="M14537" s="23">
        <f t="shared" si="464"/>
        <v>72</v>
      </c>
      <c r="N14537" s="6">
        <v>2025</v>
      </c>
    </row>
    <row r="14538" spans="1:14" ht="19.95" customHeight="1">
      <c r="A14538" s="20" t="s">
        <v>158</v>
      </c>
      <c r="B14538" s="20" t="s">
        <v>14</v>
      </c>
      <c r="C14538" s="20" t="s">
        <v>46</v>
      </c>
      <c r="D14538" s="20"/>
      <c r="E14538" s="20" t="s">
        <v>27</v>
      </c>
      <c r="F14538" s="21"/>
      <c r="G14538" s="20" t="s">
        <v>19</v>
      </c>
      <c r="H14538" s="21" t="s">
        <v>92</v>
      </c>
      <c r="I14538" s="25">
        <v>5.307692307692307E-2</v>
      </c>
      <c r="J14538" s="23">
        <v>35</v>
      </c>
      <c r="K14538" s="12">
        <f t="shared" si="465"/>
        <v>1.8576923076923075</v>
      </c>
      <c r="L14538" s="21" t="s">
        <v>21</v>
      </c>
      <c r="M14538" s="23">
        <f t="shared" si="464"/>
        <v>28</v>
      </c>
      <c r="N14538" s="6">
        <v>2025</v>
      </c>
    </row>
    <row r="14539" spans="1:14" ht="19.95" customHeight="1">
      <c r="A14539" s="20" t="s">
        <v>211</v>
      </c>
      <c r="B14539" s="20" t="s">
        <v>14</v>
      </c>
      <c r="C14539" s="20" t="s">
        <v>192</v>
      </c>
      <c r="D14539" s="20"/>
      <c r="E14539" s="20" t="s">
        <v>207</v>
      </c>
      <c r="F14539" s="21"/>
      <c r="G14539" s="20" t="s">
        <v>19</v>
      </c>
      <c r="H14539" s="21" t="s">
        <v>229</v>
      </c>
      <c r="I14539" s="25">
        <v>5.1714285714285716E-3</v>
      </c>
      <c r="J14539" s="23">
        <v>90</v>
      </c>
      <c r="K14539" s="12">
        <f t="shared" si="465"/>
        <v>0.46542857142857147</v>
      </c>
      <c r="L14539" s="21" t="s">
        <v>21</v>
      </c>
      <c r="M14539" s="23">
        <f t="shared" si="464"/>
        <v>72</v>
      </c>
      <c r="N14539" s="6">
        <v>2025</v>
      </c>
    </row>
    <row r="14540" spans="1:14" ht="19.95" customHeight="1">
      <c r="A14540" s="20" t="s">
        <v>211</v>
      </c>
      <c r="B14540" s="20" t="s">
        <v>14</v>
      </c>
      <c r="C14540" s="20" t="s">
        <v>215</v>
      </c>
      <c r="D14540" s="20" t="s">
        <v>213</v>
      </c>
      <c r="E14540" s="20" t="s">
        <v>207</v>
      </c>
      <c r="F14540" s="21"/>
      <c r="G14540" s="20" t="s">
        <v>19</v>
      </c>
      <c r="H14540" s="21" t="s">
        <v>229</v>
      </c>
      <c r="I14540" s="25">
        <v>3.0208333333333333E-3</v>
      </c>
      <c r="J14540" s="23">
        <v>90</v>
      </c>
      <c r="K14540" s="12">
        <f t="shared" si="465"/>
        <v>0.27187499999999998</v>
      </c>
      <c r="L14540" s="21" t="s">
        <v>21</v>
      </c>
      <c r="M14540" s="23">
        <f t="shared" si="464"/>
        <v>72</v>
      </c>
      <c r="N14540" s="6">
        <v>2025</v>
      </c>
    </row>
    <row r="14541" spans="1:14" ht="19.95" customHeight="1">
      <c r="A14541" s="20" t="s">
        <v>211</v>
      </c>
      <c r="B14541" s="20" t="s">
        <v>14</v>
      </c>
      <c r="C14541" s="20" t="s">
        <v>215</v>
      </c>
      <c r="D14541" s="20"/>
      <c r="E14541" s="20" t="s">
        <v>207</v>
      </c>
      <c r="F14541" s="21"/>
      <c r="G14541" s="20" t="s">
        <v>19</v>
      </c>
      <c r="H14541" s="21" t="s">
        <v>229</v>
      </c>
      <c r="I14541" s="25">
        <v>3.1578947368421052E-3</v>
      </c>
      <c r="J14541" s="23">
        <v>90</v>
      </c>
      <c r="K14541" s="12">
        <f t="shared" si="465"/>
        <v>0.28421052631578947</v>
      </c>
      <c r="L14541" s="21" t="s">
        <v>21</v>
      </c>
      <c r="M14541" s="23">
        <f t="shared" si="464"/>
        <v>72</v>
      </c>
      <c r="N14541" s="6">
        <v>2025</v>
      </c>
    </row>
    <row r="14542" spans="1:14" ht="19.95" customHeight="1">
      <c r="A14542" s="20" t="s">
        <v>211</v>
      </c>
      <c r="B14542" s="20" t="s">
        <v>14</v>
      </c>
      <c r="C14542" s="20" t="s">
        <v>215</v>
      </c>
      <c r="D14542" s="20"/>
      <c r="E14542" s="20" t="s">
        <v>207</v>
      </c>
      <c r="F14542" s="21"/>
      <c r="G14542" s="20" t="s">
        <v>19</v>
      </c>
      <c r="H14542" s="21" t="s">
        <v>229</v>
      </c>
      <c r="I14542" s="25">
        <v>3.0701754385964912E-3</v>
      </c>
      <c r="J14542" s="23">
        <v>90</v>
      </c>
      <c r="K14542" s="12">
        <f t="shared" si="465"/>
        <v>0.27631578947368424</v>
      </c>
      <c r="L14542" s="21" t="s">
        <v>21</v>
      </c>
      <c r="M14542" s="23">
        <f t="shared" si="464"/>
        <v>72</v>
      </c>
      <c r="N14542" s="6">
        <v>2025</v>
      </c>
    </row>
    <row r="14543" spans="1:14" ht="19.95" customHeight="1">
      <c r="A14543" s="20" t="s">
        <v>158</v>
      </c>
      <c r="B14543" s="20" t="s">
        <v>33</v>
      </c>
      <c r="C14543" s="20" t="s">
        <v>44</v>
      </c>
      <c r="D14543" s="20" t="s">
        <v>16</v>
      </c>
      <c r="E14543" s="20" t="s">
        <v>27</v>
      </c>
      <c r="F14543" s="21"/>
      <c r="G14543" s="20" t="s">
        <v>19</v>
      </c>
      <c r="H14543" s="21" t="s">
        <v>92</v>
      </c>
      <c r="I14543" s="25">
        <v>0.1394</v>
      </c>
      <c r="J14543" s="23">
        <v>3.75</v>
      </c>
      <c r="K14543" s="12">
        <f t="shared" si="465"/>
        <v>0.52274999999999994</v>
      </c>
      <c r="L14543" s="21" t="s">
        <v>21</v>
      </c>
      <c r="M14543" s="23">
        <f t="shared" si="464"/>
        <v>3</v>
      </c>
      <c r="N14543" s="6">
        <v>2025</v>
      </c>
    </row>
    <row r="14544" spans="1:14" ht="19.95" customHeight="1">
      <c r="A14544" s="20" t="s">
        <v>158</v>
      </c>
      <c r="B14544" s="20" t="s">
        <v>30</v>
      </c>
      <c r="C14544" s="20" t="s">
        <v>41</v>
      </c>
      <c r="D14544" s="20" t="s">
        <v>16</v>
      </c>
      <c r="E14544" s="20" t="s">
        <v>27</v>
      </c>
      <c r="F14544" s="21"/>
      <c r="G14544" s="20" t="s">
        <v>19</v>
      </c>
      <c r="H14544" s="21" t="s">
        <v>92</v>
      </c>
      <c r="I14544" s="25">
        <v>0.9284</v>
      </c>
      <c r="J14544" s="23">
        <v>7.5</v>
      </c>
      <c r="K14544" s="12">
        <f t="shared" si="465"/>
        <v>6.9630000000000001</v>
      </c>
      <c r="L14544" s="21" t="s">
        <v>21</v>
      </c>
      <c r="M14544" s="23">
        <f t="shared" si="464"/>
        <v>6</v>
      </c>
      <c r="N14544" s="6">
        <v>2025</v>
      </c>
    </row>
    <row r="14545" spans="1:14" ht="19.95" customHeight="1">
      <c r="A14545" s="20" t="s">
        <v>393</v>
      </c>
      <c r="B14545" s="20" t="s">
        <v>14</v>
      </c>
      <c r="C14545" s="20" t="s">
        <v>15</v>
      </c>
      <c r="D14545" s="20" t="s">
        <v>16</v>
      </c>
      <c r="E14545" s="20" t="s">
        <v>17</v>
      </c>
      <c r="F14545" s="21"/>
      <c r="G14545" s="20" t="s">
        <v>19</v>
      </c>
      <c r="H14545" s="21" t="s">
        <v>394</v>
      </c>
      <c r="I14545" s="25">
        <v>0.04</v>
      </c>
      <c r="J14545" s="23">
        <v>28</v>
      </c>
      <c r="K14545" s="12">
        <f t="shared" si="465"/>
        <v>1.1200000000000001</v>
      </c>
      <c r="L14545" s="21" t="s">
        <v>21</v>
      </c>
      <c r="M14545" s="23">
        <f t="shared" si="464"/>
        <v>22.4</v>
      </c>
      <c r="N14545" s="6">
        <v>2025</v>
      </c>
    </row>
    <row r="14546" spans="1:14" ht="19.95" customHeight="1">
      <c r="A14546" s="20" t="s">
        <v>211</v>
      </c>
      <c r="B14546" s="20" t="s">
        <v>14</v>
      </c>
      <c r="C14546" s="20" t="s">
        <v>214</v>
      </c>
      <c r="D14546" s="20" t="s">
        <v>213</v>
      </c>
      <c r="E14546" s="20" t="s">
        <v>207</v>
      </c>
      <c r="F14546" s="21"/>
      <c r="G14546" s="20" t="s">
        <v>19</v>
      </c>
      <c r="H14546" s="21" t="s">
        <v>229</v>
      </c>
      <c r="I14546" s="25">
        <v>9.6874999999999999E-3</v>
      </c>
      <c r="J14546" s="23">
        <v>110</v>
      </c>
      <c r="K14546" s="12">
        <f t="shared" si="465"/>
        <v>1.065625</v>
      </c>
      <c r="L14546" s="21" t="s">
        <v>21</v>
      </c>
      <c r="M14546" s="23">
        <f t="shared" si="464"/>
        <v>88</v>
      </c>
      <c r="N14546" s="6">
        <v>2025</v>
      </c>
    </row>
    <row r="14547" spans="1:14" ht="19.95" customHeight="1">
      <c r="A14547" s="20" t="s">
        <v>211</v>
      </c>
      <c r="B14547" s="20" t="s">
        <v>14</v>
      </c>
      <c r="C14547" s="20" t="s">
        <v>192</v>
      </c>
      <c r="D14547" s="20" t="s">
        <v>213</v>
      </c>
      <c r="E14547" s="20" t="s">
        <v>207</v>
      </c>
      <c r="F14547" s="21"/>
      <c r="G14547" s="20" t="s">
        <v>19</v>
      </c>
      <c r="H14547" s="21" t="s">
        <v>229</v>
      </c>
      <c r="I14547" s="25">
        <v>5.8333333333333336E-3</v>
      </c>
      <c r="J14547" s="23">
        <v>90</v>
      </c>
      <c r="K14547" s="12">
        <f t="shared" si="465"/>
        <v>0.52500000000000002</v>
      </c>
      <c r="L14547" s="21" t="s">
        <v>21</v>
      </c>
      <c r="M14547" s="23">
        <f t="shared" si="464"/>
        <v>72</v>
      </c>
      <c r="N14547" s="6">
        <v>2025</v>
      </c>
    </row>
    <row r="14548" spans="1:14" ht="19.95" customHeight="1">
      <c r="A14548" s="20" t="s">
        <v>211</v>
      </c>
      <c r="B14548" s="20" t="s">
        <v>14</v>
      </c>
      <c r="C14548" s="20" t="s">
        <v>214</v>
      </c>
      <c r="D14548" s="20" t="s">
        <v>213</v>
      </c>
      <c r="E14548" s="20" t="s">
        <v>207</v>
      </c>
      <c r="F14548" s="21"/>
      <c r="G14548" s="20" t="s">
        <v>19</v>
      </c>
      <c r="H14548" s="21" t="s">
        <v>229</v>
      </c>
      <c r="I14548" s="25">
        <v>9.9921874999999993E-3</v>
      </c>
      <c r="J14548" s="23">
        <v>110</v>
      </c>
      <c r="K14548" s="12">
        <f t="shared" si="465"/>
        <v>1.099140625</v>
      </c>
      <c r="L14548" s="21" t="s">
        <v>21</v>
      </c>
      <c r="M14548" s="23">
        <f t="shared" si="464"/>
        <v>88</v>
      </c>
      <c r="N14548" s="6">
        <v>2025</v>
      </c>
    </row>
    <row r="14549" spans="1:14" ht="19.95" customHeight="1">
      <c r="A14549" s="20" t="s">
        <v>211</v>
      </c>
      <c r="B14549" s="20" t="s">
        <v>14</v>
      </c>
      <c r="C14549" s="20" t="s">
        <v>192</v>
      </c>
      <c r="D14549" s="20" t="s">
        <v>213</v>
      </c>
      <c r="E14549" s="20" t="s">
        <v>207</v>
      </c>
      <c r="F14549" s="21"/>
      <c r="G14549" s="20" t="s">
        <v>19</v>
      </c>
      <c r="H14549" s="21" t="s">
        <v>229</v>
      </c>
      <c r="I14549" s="25">
        <v>5.5000000000000005E-3</v>
      </c>
      <c r="J14549" s="23">
        <v>90</v>
      </c>
      <c r="K14549" s="12">
        <f t="shared" si="465"/>
        <v>0.49500000000000005</v>
      </c>
      <c r="L14549" s="21" t="s">
        <v>21</v>
      </c>
      <c r="M14549" s="23">
        <f t="shared" si="464"/>
        <v>72</v>
      </c>
      <c r="N14549" s="6">
        <v>2025</v>
      </c>
    </row>
    <row r="14550" spans="1:14" ht="19.95" customHeight="1">
      <c r="A14550" s="20" t="s">
        <v>290</v>
      </c>
      <c r="B14550" s="20" t="s">
        <v>42</v>
      </c>
      <c r="C14550" s="20" t="s">
        <v>41</v>
      </c>
      <c r="D14550" s="20" t="s">
        <v>16</v>
      </c>
      <c r="E14550" s="20" t="s">
        <v>97</v>
      </c>
      <c r="F14550" s="21"/>
      <c r="G14550" s="20" t="s">
        <v>19</v>
      </c>
      <c r="H14550" s="21" t="s">
        <v>162</v>
      </c>
      <c r="I14550" s="25">
        <v>0.63779999999999992</v>
      </c>
      <c r="J14550" s="23">
        <v>11</v>
      </c>
      <c r="K14550" s="12">
        <f t="shared" si="465"/>
        <v>7.0157999999999987</v>
      </c>
      <c r="L14550" s="21" t="s">
        <v>21</v>
      </c>
      <c r="M14550" s="23">
        <f t="shared" si="464"/>
        <v>8.8000000000000007</v>
      </c>
      <c r="N14550" s="6">
        <v>2025</v>
      </c>
    </row>
    <row r="14551" spans="1:14" ht="19.95" customHeight="1">
      <c r="A14551" s="20" t="s">
        <v>200</v>
      </c>
      <c r="B14551" s="20" t="s">
        <v>14</v>
      </c>
      <c r="C14551" s="20" t="s">
        <v>45</v>
      </c>
      <c r="D14551" s="20" t="s">
        <v>16</v>
      </c>
      <c r="E14551" s="20" t="s">
        <v>199</v>
      </c>
      <c r="F14551" s="21"/>
      <c r="G14551" s="20" t="s">
        <v>19</v>
      </c>
      <c r="H14551" s="21" t="s">
        <v>198</v>
      </c>
      <c r="I14551" s="25">
        <v>0.14825870646766171</v>
      </c>
      <c r="J14551" s="23">
        <v>5.5</v>
      </c>
      <c r="K14551" s="12">
        <f t="shared" si="465"/>
        <v>0.81542288557213938</v>
      </c>
      <c r="L14551" s="21" t="s">
        <v>21</v>
      </c>
      <c r="M14551" s="23">
        <f t="shared" si="464"/>
        <v>4.4000000000000004</v>
      </c>
      <c r="N14551" s="6">
        <v>2025</v>
      </c>
    </row>
    <row r="14552" spans="1:14" ht="19.95" customHeight="1">
      <c r="A14552" s="20" t="s">
        <v>339</v>
      </c>
      <c r="B14552" s="20" t="s">
        <v>30</v>
      </c>
      <c r="C14552" s="20" t="s">
        <v>31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2.0180000000000002</v>
      </c>
      <c r="J14552" s="23">
        <v>10</v>
      </c>
      <c r="K14552" s="12">
        <f t="shared" si="465"/>
        <v>20.180000000000003</v>
      </c>
      <c r="L14552" s="21" t="s">
        <v>21</v>
      </c>
      <c r="M14552" s="23">
        <f t="shared" si="464"/>
        <v>8</v>
      </c>
      <c r="N14552" s="6">
        <v>2025</v>
      </c>
    </row>
    <row r="14553" spans="1:14" ht="19.95" customHeight="1">
      <c r="A14553" s="20" t="s">
        <v>211</v>
      </c>
      <c r="B14553" s="20" t="s">
        <v>14</v>
      </c>
      <c r="C14553" s="20" t="s">
        <v>192</v>
      </c>
      <c r="D14553" s="20" t="s">
        <v>213</v>
      </c>
      <c r="E14553" s="20" t="s">
        <v>207</v>
      </c>
      <c r="F14553" s="21"/>
      <c r="G14553" s="20" t="s">
        <v>19</v>
      </c>
      <c r="H14553" s="21" t="s">
        <v>229</v>
      </c>
      <c r="I14553" s="25">
        <v>5.3571428571428572E-3</v>
      </c>
      <c r="J14553" s="23">
        <v>90</v>
      </c>
      <c r="K14553" s="12">
        <f t="shared" si="465"/>
        <v>0.48214285714285715</v>
      </c>
      <c r="L14553" s="21" t="s">
        <v>21</v>
      </c>
      <c r="M14553" s="23">
        <f t="shared" si="464"/>
        <v>72</v>
      </c>
      <c r="N14553" s="6">
        <v>2025</v>
      </c>
    </row>
    <row r="14554" spans="1:14" ht="19.95" customHeight="1">
      <c r="A14554" s="20" t="s">
        <v>211</v>
      </c>
      <c r="B14554" s="20" t="s">
        <v>14</v>
      </c>
      <c r="C14554" s="20" t="s">
        <v>192</v>
      </c>
      <c r="D14554" s="20" t="s">
        <v>213</v>
      </c>
      <c r="E14554" s="20" t="s">
        <v>207</v>
      </c>
      <c r="F14554" s="21"/>
      <c r="G14554" s="20" t="s">
        <v>19</v>
      </c>
      <c r="H14554" s="21" t="s">
        <v>229</v>
      </c>
      <c r="I14554" s="25">
        <v>5.0000000000000001E-3</v>
      </c>
      <c r="J14554" s="23">
        <v>90</v>
      </c>
      <c r="K14554" s="12">
        <f t="shared" si="465"/>
        <v>0.45</v>
      </c>
      <c r="L14554" s="21" t="s">
        <v>21</v>
      </c>
      <c r="M14554" s="23">
        <f t="shared" si="464"/>
        <v>72</v>
      </c>
      <c r="N14554" s="6">
        <v>2025</v>
      </c>
    </row>
    <row r="14555" spans="1:14" ht="19.95" customHeight="1">
      <c r="A14555" s="20" t="s">
        <v>211</v>
      </c>
      <c r="B14555" s="20" t="s">
        <v>14</v>
      </c>
      <c r="C14555" s="20" t="s">
        <v>192</v>
      </c>
      <c r="D14555" s="20" t="s">
        <v>213</v>
      </c>
      <c r="E14555" s="20" t="s">
        <v>207</v>
      </c>
      <c r="F14555" s="21"/>
      <c r="G14555" s="20" t="s">
        <v>19</v>
      </c>
      <c r="H14555" s="21" t="s">
        <v>229</v>
      </c>
      <c r="I14555" s="25">
        <v>5.2857142857142859E-3</v>
      </c>
      <c r="J14555" s="23">
        <v>90</v>
      </c>
      <c r="K14555" s="12">
        <f t="shared" si="465"/>
        <v>0.47571428571428576</v>
      </c>
      <c r="L14555" s="21" t="s">
        <v>21</v>
      </c>
      <c r="M14555" s="23">
        <f t="shared" si="464"/>
        <v>72</v>
      </c>
      <c r="N14555" s="6">
        <v>2025</v>
      </c>
    </row>
    <row r="14556" spans="1:14" ht="19.95" customHeight="1">
      <c r="A14556" s="20" t="s">
        <v>211</v>
      </c>
      <c r="B14556" s="20" t="s">
        <v>14</v>
      </c>
      <c r="C14556" s="20" t="s">
        <v>192</v>
      </c>
      <c r="D14556" s="20" t="s">
        <v>213</v>
      </c>
      <c r="E14556" s="20" t="s">
        <v>207</v>
      </c>
      <c r="F14556" s="21"/>
      <c r="G14556" s="20" t="s">
        <v>19</v>
      </c>
      <c r="H14556" s="21" t="s">
        <v>229</v>
      </c>
      <c r="I14556" s="25">
        <v>5.2857142857142859E-3</v>
      </c>
      <c r="J14556" s="23">
        <v>90</v>
      </c>
      <c r="K14556" s="12">
        <f t="shared" si="465"/>
        <v>0.47571428571428576</v>
      </c>
      <c r="L14556" s="21" t="s">
        <v>21</v>
      </c>
      <c r="M14556" s="23">
        <f t="shared" si="464"/>
        <v>72</v>
      </c>
      <c r="N14556" s="6">
        <v>2025</v>
      </c>
    </row>
    <row r="14557" spans="1:14" ht="19.95" customHeight="1">
      <c r="A14557" s="20" t="s">
        <v>211</v>
      </c>
      <c r="B14557" s="20" t="s">
        <v>14</v>
      </c>
      <c r="C14557" s="20" t="s">
        <v>192</v>
      </c>
      <c r="D14557" s="20" t="s">
        <v>213</v>
      </c>
      <c r="E14557" s="20" t="s">
        <v>207</v>
      </c>
      <c r="F14557" s="21"/>
      <c r="G14557" s="20" t="s">
        <v>19</v>
      </c>
      <c r="H14557" s="21" t="s">
        <v>229</v>
      </c>
      <c r="I14557" s="25">
        <v>5.1785714285714282E-3</v>
      </c>
      <c r="J14557" s="23">
        <v>90</v>
      </c>
      <c r="K14557" s="12">
        <f t="shared" si="465"/>
        <v>0.46607142857142853</v>
      </c>
      <c r="L14557" s="21" t="s">
        <v>21</v>
      </c>
      <c r="M14557" s="23">
        <f t="shared" si="464"/>
        <v>72</v>
      </c>
      <c r="N14557" s="6">
        <v>2025</v>
      </c>
    </row>
    <row r="14558" spans="1:14" ht="19.95" customHeight="1">
      <c r="A14558" s="20" t="s">
        <v>211</v>
      </c>
      <c r="B14558" s="20" t="s">
        <v>14</v>
      </c>
      <c r="C14558" s="20" t="s">
        <v>192</v>
      </c>
      <c r="D14558" s="20"/>
      <c r="E14558" s="20" t="s">
        <v>171</v>
      </c>
      <c r="F14558" s="21"/>
      <c r="G14558" s="20" t="s">
        <v>19</v>
      </c>
      <c r="H14558" s="21" t="s">
        <v>182</v>
      </c>
      <c r="I14558" s="25">
        <v>5.0000000000000001E-3</v>
      </c>
      <c r="J14558" s="23">
        <v>24.53</v>
      </c>
      <c r="K14558" s="12">
        <f t="shared" si="465"/>
        <v>0.12265000000000001</v>
      </c>
      <c r="L14558" s="21" t="s">
        <v>21</v>
      </c>
      <c r="M14558" s="23">
        <f t="shared" si="464"/>
        <v>19.600000000000001</v>
      </c>
      <c r="N14558" s="6">
        <v>2025</v>
      </c>
    </row>
    <row r="14559" spans="1:14" ht="19.95" customHeight="1">
      <c r="A14559" s="20" t="s">
        <v>211</v>
      </c>
      <c r="B14559" s="20" t="s">
        <v>14</v>
      </c>
      <c r="C14559" s="20" t="s">
        <v>192</v>
      </c>
      <c r="D14559" s="20"/>
      <c r="E14559" s="20" t="s">
        <v>171</v>
      </c>
      <c r="F14559" s="21"/>
      <c r="G14559" s="20" t="s">
        <v>19</v>
      </c>
      <c r="H14559" s="21" t="s">
        <v>182</v>
      </c>
      <c r="I14559" s="25">
        <v>4.5454545454545461E-3</v>
      </c>
      <c r="J14559" s="23">
        <v>24.6</v>
      </c>
      <c r="K14559" s="12">
        <f t="shared" si="465"/>
        <v>0.11181818181818184</v>
      </c>
      <c r="L14559" s="21" t="s">
        <v>21</v>
      </c>
      <c r="M14559" s="23">
        <f t="shared" si="464"/>
        <v>19.7</v>
      </c>
      <c r="N14559" s="6">
        <v>2025</v>
      </c>
    </row>
    <row r="14560" spans="1:14" ht="19.95" customHeight="1">
      <c r="A14560" s="20" t="s">
        <v>211</v>
      </c>
      <c r="B14560" s="20" t="s">
        <v>14</v>
      </c>
      <c r="C14560" s="20" t="s">
        <v>192</v>
      </c>
      <c r="D14560" s="20"/>
      <c r="E14560" s="20" t="s">
        <v>207</v>
      </c>
      <c r="F14560" s="21"/>
      <c r="G14560" s="20" t="s">
        <v>19</v>
      </c>
      <c r="H14560" s="21" t="s">
        <v>229</v>
      </c>
      <c r="I14560" s="25">
        <v>5.0000000000000001E-3</v>
      </c>
      <c r="J14560" s="23">
        <v>90</v>
      </c>
      <c r="K14560" s="12">
        <f t="shared" si="465"/>
        <v>0.45</v>
      </c>
      <c r="L14560" s="21" t="s">
        <v>21</v>
      </c>
      <c r="M14560" s="23">
        <f t="shared" si="464"/>
        <v>72</v>
      </c>
      <c r="N14560" s="6">
        <v>2025</v>
      </c>
    </row>
    <row r="14561" spans="1:14" ht="19.95" customHeight="1">
      <c r="A14561" s="20" t="s">
        <v>158</v>
      </c>
      <c r="B14561" s="20" t="s">
        <v>14</v>
      </c>
      <c r="C14561" s="20" t="s">
        <v>45</v>
      </c>
      <c r="D14561" s="20"/>
      <c r="E14561" s="20" t="s">
        <v>27</v>
      </c>
      <c r="F14561" s="21"/>
      <c r="G14561" s="20" t="s">
        <v>19</v>
      </c>
      <c r="H14561" s="21" t="s">
        <v>92</v>
      </c>
      <c r="I14561" s="25">
        <v>9.5000000000000001E-2</v>
      </c>
      <c r="J14561" s="23">
        <v>45</v>
      </c>
      <c r="K14561" s="12">
        <f t="shared" si="465"/>
        <v>4.2750000000000004</v>
      </c>
      <c r="L14561" s="21" t="s">
        <v>21</v>
      </c>
      <c r="M14561" s="23">
        <f t="shared" si="464"/>
        <v>36</v>
      </c>
      <c r="N14561" s="6">
        <v>2025</v>
      </c>
    </row>
    <row r="14562" spans="1:14" ht="19.95" customHeight="1">
      <c r="A14562" s="20" t="s">
        <v>158</v>
      </c>
      <c r="B14562" s="20" t="s">
        <v>42</v>
      </c>
      <c r="C14562" s="20" t="s">
        <v>31</v>
      </c>
      <c r="D14562" s="20"/>
      <c r="E14562" s="20" t="s">
        <v>27</v>
      </c>
      <c r="F14562" s="21"/>
      <c r="G14562" s="20" t="s">
        <v>19</v>
      </c>
      <c r="H14562" s="21" t="s">
        <v>92</v>
      </c>
      <c r="I14562" s="25">
        <v>1.04</v>
      </c>
      <c r="J14562" s="23">
        <v>68</v>
      </c>
      <c r="K14562" s="12">
        <f t="shared" si="465"/>
        <v>70.72</v>
      </c>
      <c r="L14562" s="21" t="s">
        <v>21</v>
      </c>
      <c r="M14562" s="23">
        <f t="shared" si="464"/>
        <v>54.4</v>
      </c>
      <c r="N14562" s="6">
        <v>2025</v>
      </c>
    </row>
    <row r="14563" spans="1:14" ht="19.95" customHeight="1">
      <c r="A14563" s="20" t="s">
        <v>211</v>
      </c>
      <c r="B14563" s="20" t="s">
        <v>14</v>
      </c>
      <c r="C14563" s="20" t="s">
        <v>192</v>
      </c>
      <c r="D14563" s="20"/>
      <c r="E14563" s="20" t="s">
        <v>207</v>
      </c>
      <c r="F14563" s="21"/>
      <c r="G14563" s="20" t="s">
        <v>19</v>
      </c>
      <c r="H14563" s="21" t="s">
        <v>229</v>
      </c>
      <c r="I14563" s="25">
        <v>5.1818181818181815E-3</v>
      </c>
      <c r="J14563" s="23">
        <v>90</v>
      </c>
      <c r="K14563" s="12">
        <f t="shared" si="465"/>
        <v>0.46636363636363631</v>
      </c>
      <c r="L14563" s="21" t="s">
        <v>21</v>
      </c>
      <c r="M14563" s="23">
        <f t="shared" si="464"/>
        <v>72</v>
      </c>
      <c r="N14563" s="6">
        <v>2025</v>
      </c>
    </row>
    <row r="14564" spans="1:14" ht="19.95" customHeight="1">
      <c r="A14564" s="20" t="s">
        <v>158</v>
      </c>
      <c r="B14564" s="20" t="s">
        <v>14</v>
      </c>
      <c r="C14564" s="20" t="s">
        <v>45</v>
      </c>
      <c r="D14564" s="20"/>
      <c r="E14564" s="20" t="s">
        <v>27</v>
      </c>
      <c r="F14564" s="21"/>
      <c r="G14564" s="20" t="s">
        <v>19</v>
      </c>
      <c r="H14564" s="21" t="s">
        <v>92</v>
      </c>
      <c r="I14564" s="25">
        <v>0.115</v>
      </c>
      <c r="J14564" s="23">
        <v>45</v>
      </c>
      <c r="K14564" s="12">
        <f t="shared" si="465"/>
        <v>5.1749999999999998</v>
      </c>
      <c r="L14564" s="21" t="s">
        <v>21</v>
      </c>
      <c r="M14564" s="23">
        <f t="shared" si="464"/>
        <v>36</v>
      </c>
      <c r="N14564" s="6">
        <v>2025</v>
      </c>
    </row>
    <row r="14565" spans="1:14" ht="19.95" customHeight="1">
      <c r="A14565" s="20" t="s">
        <v>158</v>
      </c>
      <c r="B14565" s="20" t="s">
        <v>42</v>
      </c>
      <c r="C14565" s="20" t="s">
        <v>31</v>
      </c>
      <c r="D14565" s="20"/>
      <c r="E14565" s="20" t="s">
        <v>27</v>
      </c>
      <c r="F14565" s="21"/>
      <c r="G14565" s="20" t="s">
        <v>19</v>
      </c>
      <c r="H14565" s="21" t="s">
        <v>92</v>
      </c>
      <c r="I14565" s="25">
        <v>1.165</v>
      </c>
      <c r="J14565" s="23">
        <v>68</v>
      </c>
      <c r="K14565" s="12">
        <f t="shared" si="465"/>
        <v>79.22</v>
      </c>
      <c r="L14565" s="21" t="s">
        <v>21</v>
      </c>
      <c r="M14565" s="23">
        <f t="shared" si="464"/>
        <v>54.4</v>
      </c>
      <c r="N14565" s="6">
        <v>2025</v>
      </c>
    </row>
    <row r="14566" spans="1:14" ht="19.95" customHeight="1">
      <c r="A14566" s="20" t="s">
        <v>211</v>
      </c>
      <c r="B14566" s="20" t="s">
        <v>14</v>
      </c>
      <c r="C14566" s="20" t="s">
        <v>192</v>
      </c>
      <c r="D14566" s="20"/>
      <c r="E14566" s="20" t="s">
        <v>207</v>
      </c>
      <c r="F14566" s="21"/>
      <c r="G14566" s="20" t="s">
        <v>19</v>
      </c>
      <c r="H14566" s="21" t="s">
        <v>229</v>
      </c>
      <c r="I14566" s="25">
        <v>5.0000000000000001E-3</v>
      </c>
      <c r="J14566" s="23">
        <v>90</v>
      </c>
      <c r="K14566" s="12">
        <f t="shared" si="465"/>
        <v>0.45</v>
      </c>
      <c r="L14566" s="21" t="s">
        <v>21</v>
      </c>
      <c r="M14566" s="23">
        <f t="shared" si="464"/>
        <v>72</v>
      </c>
      <c r="N14566" s="6">
        <v>2025</v>
      </c>
    </row>
    <row r="14567" spans="1:14" ht="19.95" customHeight="1">
      <c r="A14567" s="20" t="s">
        <v>158</v>
      </c>
      <c r="B14567" s="20" t="s">
        <v>14</v>
      </c>
      <c r="C14567" s="20" t="s">
        <v>45</v>
      </c>
      <c r="D14567" s="20"/>
      <c r="E14567" s="20" t="s">
        <v>27</v>
      </c>
      <c r="F14567" s="21"/>
      <c r="G14567" s="20" t="s">
        <v>19</v>
      </c>
      <c r="H14567" s="21" t="s">
        <v>92</v>
      </c>
      <c r="I14567" s="25">
        <v>0.105</v>
      </c>
      <c r="J14567" s="23">
        <v>45</v>
      </c>
      <c r="K14567" s="12">
        <f t="shared" si="465"/>
        <v>4.7249999999999996</v>
      </c>
      <c r="L14567" s="21" t="s">
        <v>21</v>
      </c>
      <c r="M14567" s="23">
        <f t="shared" si="464"/>
        <v>36</v>
      </c>
      <c r="N14567" s="6">
        <v>2025</v>
      </c>
    </row>
    <row r="14568" spans="1:14" ht="19.95" customHeight="1">
      <c r="A14568" s="20" t="s">
        <v>158</v>
      </c>
      <c r="B14568" s="20" t="s">
        <v>42</v>
      </c>
      <c r="C14568" s="20" t="s">
        <v>41</v>
      </c>
      <c r="D14568" s="20"/>
      <c r="E14568" s="20" t="s">
        <v>27</v>
      </c>
      <c r="F14568" s="21"/>
      <c r="G14568" s="20" t="s">
        <v>19</v>
      </c>
      <c r="H14568" s="21" t="s">
        <v>92</v>
      </c>
      <c r="I14568" s="25">
        <v>0.69</v>
      </c>
      <c r="J14568" s="23">
        <v>60</v>
      </c>
      <c r="K14568" s="12">
        <f t="shared" si="465"/>
        <v>41.4</v>
      </c>
      <c r="L14568" s="21" t="s">
        <v>21</v>
      </c>
      <c r="M14568" s="23">
        <f t="shared" si="464"/>
        <v>48</v>
      </c>
      <c r="N14568" s="6">
        <v>2025</v>
      </c>
    </row>
    <row r="14569" spans="1:14" ht="19.95" customHeight="1">
      <c r="A14569" s="20" t="s">
        <v>211</v>
      </c>
      <c r="B14569" s="20" t="s">
        <v>14</v>
      </c>
      <c r="C14569" s="20" t="s">
        <v>192</v>
      </c>
      <c r="D14569" s="20"/>
      <c r="E14569" s="20" t="s">
        <v>207</v>
      </c>
      <c r="F14569" s="21"/>
      <c r="G14569" s="20" t="s">
        <v>19</v>
      </c>
      <c r="H14569" s="21" t="s">
        <v>229</v>
      </c>
      <c r="I14569" s="25">
        <v>5.3333333333333332E-3</v>
      </c>
      <c r="J14569" s="23">
        <v>90</v>
      </c>
      <c r="K14569" s="12">
        <f t="shared" si="465"/>
        <v>0.48</v>
      </c>
      <c r="L14569" s="21" t="s">
        <v>21</v>
      </c>
      <c r="M14569" s="23">
        <f t="shared" si="464"/>
        <v>72</v>
      </c>
      <c r="N14569" s="6">
        <v>2025</v>
      </c>
    </row>
    <row r="14570" spans="1:14" ht="19.95" customHeight="1">
      <c r="A14570" s="20" t="s">
        <v>158</v>
      </c>
      <c r="B14570" s="20" t="s">
        <v>14</v>
      </c>
      <c r="C14570" s="20" t="s">
        <v>45</v>
      </c>
      <c r="D14570" s="20"/>
      <c r="E14570" s="20" t="s">
        <v>27</v>
      </c>
      <c r="F14570" s="21"/>
      <c r="G14570" s="20" t="s">
        <v>19</v>
      </c>
      <c r="H14570" s="21" t="s">
        <v>92</v>
      </c>
      <c r="I14570" s="25">
        <v>0.11</v>
      </c>
      <c r="J14570" s="23">
        <v>45</v>
      </c>
      <c r="K14570" s="12">
        <f t="shared" si="465"/>
        <v>4.95</v>
      </c>
      <c r="L14570" s="21" t="s">
        <v>21</v>
      </c>
      <c r="M14570" s="23">
        <f t="shared" si="464"/>
        <v>36</v>
      </c>
      <c r="N14570" s="6">
        <v>2025</v>
      </c>
    </row>
    <row r="14571" spans="1:14" ht="19.95" customHeight="1">
      <c r="A14571" s="20" t="s">
        <v>158</v>
      </c>
      <c r="B14571" s="20" t="s">
        <v>42</v>
      </c>
      <c r="C14571" s="20" t="s">
        <v>41</v>
      </c>
      <c r="D14571" s="20"/>
      <c r="E14571" s="20" t="s">
        <v>27</v>
      </c>
      <c r="F14571" s="21"/>
      <c r="G14571" s="20" t="s">
        <v>19</v>
      </c>
      <c r="H14571" s="21" t="s">
        <v>92</v>
      </c>
      <c r="I14571" s="25">
        <v>0.72199999999999998</v>
      </c>
      <c r="J14571" s="23">
        <v>60</v>
      </c>
      <c r="K14571" s="12">
        <f t="shared" si="465"/>
        <v>43.32</v>
      </c>
      <c r="L14571" s="21" t="s">
        <v>21</v>
      </c>
      <c r="M14571" s="23">
        <f t="shared" si="464"/>
        <v>48</v>
      </c>
      <c r="N14571" s="6">
        <v>2025</v>
      </c>
    </row>
    <row r="14572" spans="1:14" ht="19.95" customHeight="1">
      <c r="A14572" s="20" t="s">
        <v>211</v>
      </c>
      <c r="B14572" s="20" t="s">
        <v>14</v>
      </c>
      <c r="C14572" s="20" t="s">
        <v>192</v>
      </c>
      <c r="D14572" s="20"/>
      <c r="E14572" s="20" t="s">
        <v>207</v>
      </c>
      <c r="F14572" s="21"/>
      <c r="G14572" s="20" t="s">
        <v>19</v>
      </c>
      <c r="H14572" s="21" t="s">
        <v>229</v>
      </c>
      <c r="I14572" s="25">
        <v>5.3125000000000004E-3</v>
      </c>
      <c r="J14572" s="23">
        <v>90</v>
      </c>
      <c r="K14572" s="12">
        <f t="shared" si="465"/>
        <v>0.47812500000000002</v>
      </c>
      <c r="L14572" s="21" t="s">
        <v>21</v>
      </c>
      <c r="M14572" s="23">
        <f t="shared" si="464"/>
        <v>72</v>
      </c>
      <c r="N14572" s="6">
        <v>2025</v>
      </c>
    </row>
    <row r="14573" spans="1:14" ht="19.95" customHeight="1">
      <c r="A14573" s="20" t="s">
        <v>211</v>
      </c>
      <c r="B14573" s="20" t="s">
        <v>14</v>
      </c>
      <c r="C14573" s="20" t="s">
        <v>192</v>
      </c>
      <c r="D14573" s="20"/>
      <c r="E14573" s="20" t="s">
        <v>207</v>
      </c>
      <c r="F14573" s="21"/>
      <c r="G14573" s="20" t="s">
        <v>19</v>
      </c>
      <c r="H14573" s="21" t="s">
        <v>229</v>
      </c>
      <c r="I14573" s="25">
        <v>5.2187499999999994E-3</v>
      </c>
      <c r="J14573" s="23">
        <v>90</v>
      </c>
      <c r="K14573" s="12">
        <f t="shared" si="465"/>
        <v>0.46968749999999992</v>
      </c>
      <c r="L14573" s="21" t="s">
        <v>21</v>
      </c>
      <c r="M14573" s="23">
        <f t="shared" si="464"/>
        <v>72</v>
      </c>
      <c r="N14573" s="6">
        <v>2025</v>
      </c>
    </row>
    <row r="14574" spans="1:14" ht="19.95" customHeight="1">
      <c r="A14574" s="20" t="s">
        <v>211</v>
      </c>
      <c r="B14574" s="20" t="s">
        <v>14</v>
      </c>
      <c r="C14574" s="20" t="s">
        <v>223</v>
      </c>
      <c r="D14574" s="20" t="s">
        <v>213</v>
      </c>
      <c r="E14574" s="20" t="s">
        <v>207</v>
      </c>
      <c r="F14574" s="21"/>
      <c r="G14574" s="20" t="s">
        <v>19</v>
      </c>
      <c r="H14574" s="21" t="s">
        <v>229</v>
      </c>
      <c r="I14574" s="25">
        <v>1.2857142857142857E-2</v>
      </c>
      <c r="J14574" s="23">
        <v>110</v>
      </c>
      <c r="K14574" s="12">
        <f t="shared" si="465"/>
        <v>1.4142857142857144</v>
      </c>
      <c r="L14574" s="21" t="s">
        <v>21</v>
      </c>
      <c r="M14574" s="23">
        <f t="shared" si="464"/>
        <v>88</v>
      </c>
      <c r="N14574" s="6">
        <v>2025</v>
      </c>
    </row>
    <row r="14575" spans="1:14" ht="19.95" customHeight="1">
      <c r="A14575" s="20" t="s">
        <v>211</v>
      </c>
      <c r="B14575" s="20" t="s">
        <v>14</v>
      </c>
      <c r="C14575" s="20" t="s">
        <v>192</v>
      </c>
      <c r="D14575" s="20"/>
      <c r="E14575" s="20" t="s">
        <v>207</v>
      </c>
      <c r="F14575" s="21"/>
      <c r="G14575" s="20" t="s">
        <v>19</v>
      </c>
      <c r="H14575" s="21" t="s">
        <v>229</v>
      </c>
      <c r="I14575" s="25">
        <v>5.0000000000000001E-3</v>
      </c>
      <c r="J14575" s="23">
        <v>90</v>
      </c>
      <c r="K14575" s="12">
        <f t="shared" si="465"/>
        <v>0.45</v>
      </c>
      <c r="L14575" s="21" t="s">
        <v>21</v>
      </c>
      <c r="M14575" s="23">
        <f t="shared" si="464"/>
        <v>72</v>
      </c>
      <c r="N14575" s="6">
        <v>2025</v>
      </c>
    </row>
    <row r="14576" spans="1:14" ht="19.95" customHeight="1">
      <c r="A14576" s="20" t="s">
        <v>211</v>
      </c>
      <c r="B14576" s="20" t="s">
        <v>14</v>
      </c>
      <c r="C14576" s="20" t="s">
        <v>192</v>
      </c>
      <c r="D14576" s="20"/>
      <c r="E14576" s="20" t="s">
        <v>207</v>
      </c>
      <c r="F14576" s="21"/>
      <c r="G14576" s="20" t="s">
        <v>19</v>
      </c>
      <c r="H14576" s="21" t="s">
        <v>229</v>
      </c>
      <c r="I14576" s="25">
        <v>5.1666666666666666E-3</v>
      </c>
      <c r="J14576" s="23">
        <v>90</v>
      </c>
      <c r="K14576" s="12">
        <f t="shared" si="465"/>
        <v>0.46499999999999997</v>
      </c>
      <c r="L14576" s="21" t="s">
        <v>21</v>
      </c>
      <c r="M14576" s="23">
        <f t="shared" si="464"/>
        <v>72</v>
      </c>
      <c r="N14576" s="6">
        <v>2025</v>
      </c>
    </row>
    <row r="14577" spans="1:14" ht="19.95" customHeight="1">
      <c r="A14577" s="20" t="s">
        <v>211</v>
      </c>
      <c r="B14577" s="20" t="s">
        <v>14</v>
      </c>
      <c r="C14577" s="20" t="s">
        <v>192</v>
      </c>
      <c r="D14577" s="20"/>
      <c r="E14577" s="20" t="s">
        <v>207</v>
      </c>
      <c r="F14577" s="21"/>
      <c r="G14577" s="20" t="s">
        <v>19</v>
      </c>
      <c r="H14577" s="21" t="s">
        <v>229</v>
      </c>
      <c r="I14577" s="25">
        <v>5.0000000000000001E-3</v>
      </c>
      <c r="J14577" s="23">
        <v>90</v>
      </c>
      <c r="K14577" s="12">
        <f t="shared" si="465"/>
        <v>0.45</v>
      </c>
      <c r="L14577" s="21" t="s">
        <v>21</v>
      </c>
      <c r="M14577" s="23">
        <f t="shared" si="464"/>
        <v>72</v>
      </c>
      <c r="N14577" s="6">
        <v>2025</v>
      </c>
    </row>
    <row r="14578" spans="1:14" ht="19.95" customHeight="1">
      <c r="A14578" s="20" t="s">
        <v>158</v>
      </c>
      <c r="B14578" s="20" t="s">
        <v>33</v>
      </c>
      <c r="C14578" s="20" t="s">
        <v>69</v>
      </c>
      <c r="D14578" s="20"/>
      <c r="E14578" s="20" t="s">
        <v>27</v>
      </c>
      <c r="F14578" s="21"/>
      <c r="G14578" s="20" t="s">
        <v>19</v>
      </c>
      <c r="H14578" s="21" t="s">
        <v>92</v>
      </c>
      <c r="I14578" s="25">
        <v>0.18</v>
      </c>
      <c r="J14578" s="23">
        <v>45</v>
      </c>
      <c r="K14578" s="12">
        <f t="shared" si="465"/>
        <v>8.1</v>
      </c>
      <c r="L14578" s="21" t="s">
        <v>21</v>
      </c>
      <c r="M14578" s="23">
        <f t="shared" si="464"/>
        <v>36</v>
      </c>
      <c r="N14578" s="6">
        <v>2025</v>
      </c>
    </row>
    <row r="14579" spans="1:14" ht="19.95" customHeight="1">
      <c r="A14579" s="20" t="s">
        <v>211</v>
      </c>
      <c r="B14579" s="20" t="s">
        <v>14</v>
      </c>
      <c r="C14579" s="20" t="s">
        <v>192</v>
      </c>
      <c r="D14579" s="20"/>
      <c r="E14579" s="20" t="s">
        <v>207</v>
      </c>
      <c r="F14579" s="21"/>
      <c r="G14579" s="20" t="s">
        <v>19</v>
      </c>
      <c r="H14579" s="21" t="s">
        <v>229</v>
      </c>
      <c r="I14579" s="25">
        <v>5.107142857142857E-3</v>
      </c>
      <c r="J14579" s="23">
        <v>90</v>
      </c>
      <c r="K14579" s="12">
        <f t="shared" si="465"/>
        <v>0.45964285714285713</v>
      </c>
      <c r="L14579" s="21" t="s">
        <v>21</v>
      </c>
      <c r="M14579" s="23">
        <f t="shared" si="464"/>
        <v>72</v>
      </c>
      <c r="N14579" s="6">
        <v>2025</v>
      </c>
    </row>
    <row r="14580" spans="1:14" ht="19.95" customHeight="1">
      <c r="A14580" s="20" t="s">
        <v>158</v>
      </c>
      <c r="B14580" s="20" t="s">
        <v>33</v>
      </c>
      <c r="C14580" s="20" t="s">
        <v>69</v>
      </c>
      <c r="D14580" s="20"/>
      <c r="E14580" s="20" t="s">
        <v>27</v>
      </c>
      <c r="F14580" s="21"/>
      <c r="G14580" s="20" t="s">
        <v>19</v>
      </c>
      <c r="H14580" s="21" t="s">
        <v>92</v>
      </c>
      <c r="I14580" s="25">
        <v>0.17285714285714285</v>
      </c>
      <c r="J14580" s="23">
        <v>45</v>
      </c>
      <c r="K14580" s="12">
        <f t="shared" si="465"/>
        <v>7.7785714285714285</v>
      </c>
      <c r="L14580" s="21" t="s">
        <v>21</v>
      </c>
      <c r="M14580" s="23">
        <f t="shared" si="464"/>
        <v>36</v>
      </c>
      <c r="N14580" s="6">
        <v>2025</v>
      </c>
    </row>
    <row r="14581" spans="1:14" ht="19.95" customHeight="1">
      <c r="A14581" s="20" t="s">
        <v>211</v>
      </c>
      <c r="B14581" s="20" t="s">
        <v>14</v>
      </c>
      <c r="C14581" s="20" t="s">
        <v>214</v>
      </c>
      <c r="D14581" s="20" t="s">
        <v>213</v>
      </c>
      <c r="E14581" s="20" t="s">
        <v>155</v>
      </c>
      <c r="F14581" s="21"/>
      <c r="G14581" s="20" t="s">
        <v>19</v>
      </c>
      <c r="H14581" s="21" t="s">
        <v>229</v>
      </c>
      <c r="I14581" s="25">
        <v>0.01</v>
      </c>
      <c r="J14581" s="23">
        <v>70</v>
      </c>
      <c r="K14581" s="12">
        <f t="shared" si="465"/>
        <v>0.70000000000000007</v>
      </c>
      <c r="L14581" s="21" t="s">
        <v>21</v>
      </c>
      <c r="M14581" s="23">
        <f t="shared" si="464"/>
        <v>56</v>
      </c>
      <c r="N14581" s="6">
        <v>2025</v>
      </c>
    </row>
    <row r="14582" spans="1:14" ht="19.95" customHeight="1">
      <c r="A14582" s="20" t="s">
        <v>211</v>
      </c>
      <c r="B14582" s="20" t="s">
        <v>14</v>
      </c>
      <c r="C14582" s="20" t="s">
        <v>214</v>
      </c>
      <c r="D14582" s="20" t="s">
        <v>213</v>
      </c>
      <c r="E14582" s="20" t="s">
        <v>155</v>
      </c>
      <c r="F14582" s="21"/>
      <c r="G14582" s="20" t="s">
        <v>19</v>
      </c>
      <c r="H14582" s="21" t="s">
        <v>229</v>
      </c>
      <c r="I14582" s="25">
        <v>1.06E-2</v>
      </c>
      <c r="J14582" s="23">
        <v>70</v>
      </c>
      <c r="K14582" s="12">
        <f t="shared" si="465"/>
        <v>0.74199999999999999</v>
      </c>
      <c r="L14582" s="21" t="s">
        <v>21</v>
      </c>
      <c r="M14582" s="23">
        <f t="shared" si="464"/>
        <v>56</v>
      </c>
      <c r="N14582" s="6">
        <v>2025</v>
      </c>
    </row>
    <row r="14583" spans="1:14" ht="19.95" customHeight="1">
      <c r="A14583" s="20" t="s">
        <v>211</v>
      </c>
      <c r="B14583" s="20" t="s">
        <v>14</v>
      </c>
      <c r="C14583" s="20" t="s">
        <v>219</v>
      </c>
      <c r="D14583" s="20" t="s">
        <v>213</v>
      </c>
      <c r="E14583" s="20" t="s">
        <v>207</v>
      </c>
      <c r="F14583" s="21"/>
      <c r="G14583" s="20" t="s">
        <v>19</v>
      </c>
      <c r="H14583" s="21" t="s">
        <v>229</v>
      </c>
      <c r="I14583" s="25">
        <v>4.0000000000000001E-3</v>
      </c>
      <c r="J14583" s="23">
        <v>90</v>
      </c>
      <c r="K14583" s="12">
        <f t="shared" si="465"/>
        <v>0.36</v>
      </c>
      <c r="L14583" s="21" t="s">
        <v>21</v>
      </c>
      <c r="M14583" s="23">
        <f t="shared" si="464"/>
        <v>72</v>
      </c>
      <c r="N14583" s="6">
        <v>2025</v>
      </c>
    </row>
    <row r="14584" spans="1:14" ht="19.95" customHeight="1">
      <c r="A14584" s="20" t="s">
        <v>211</v>
      </c>
      <c r="B14584" s="20" t="s">
        <v>14</v>
      </c>
      <c r="C14584" s="20" t="s">
        <v>214</v>
      </c>
      <c r="D14584" s="20" t="s">
        <v>213</v>
      </c>
      <c r="E14584" s="20" t="s">
        <v>155</v>
      </c>
      <c r="F14584" s="21"/>
      <c r="G14584" s="20" t="s">
        <v>19</v>
      </c>
      <c r="H14584" s="21" t="s">
        <v>229</v>
      </c>
      <c r="I14584" s="25">
        <v>0.01</v>
      </c>
      <c r="J14584" s="23">
        <v>70</v>
      </c>
      <c r="K14584" s="12">
        <f t="shared" si="465"/>
        <v>0.70000000000000007</v>
      </c>
      <c r="L14584" s="21" t="s">
        <v>21</v>
      </c>
      <c r="M14584" s="23">
        <f t="shared" ref="M14584:M14647" si="466">ROUND(J14584-J14584*20/100,1)</f>
        <v>56</v>
      </c>
      <c r="N14584" s="6">
        <v>2025</v>
      </c>
    </row>
    <row r="14585" spans="1:14" ht="19.95" customHeight="1">
      <c r="A14585" s="20" t="s">
        <v>211</v>
      </c>
      <c r="B14585" s="20" t="s">
        <v>14</v>
      </c>
      <c r="C14585" s="20" t="s">
        <v>214</v>
      </c>
      <c r="D14585" s="20" t="s">
        <v>213</v>
      </c>
      <c r="E14585" s="20" t="s">
        <v>155</v>
      </c>
      <c r="F14585" s="21"/>
      <c r="G14585" s="20" t="s">
        <v>19</v>
      </c>
      <c r="H14585" s="21" t="s">
        <v>229</v>
      </c>
      <c r="I14585" s="25">
        <v>1.052E-2</v>
      </c>
      <c r="J14585" s="23">
        <v>70</v>
      </c>
      <c r="K14585" s="12">
        <f t="shared" si="465"/>
        <v>0.73639999999999994</v>
      </c>
      <c r="L14585" s="21" t="s">
        <v>21</v>
      </c>
      <c r="M14585" s="23">
        <f t="shared" si="466"/>
        <v>56</v>
      </c>
      <c r="N14585" s="6">
        <v>2025</v>
      </c>
    </row>
    <row r="14586" spans="1:14" ht="19.95" customHeight="1">
      <c r="A14586" s="20" t="s">
        <v>211</v>
      </c>
      <c r="B14586" s="20" t="s">
        <v>14</v>
      </c>
      <c r="C14586" s="20" t="s">
        <v>219</v>
      </c>
      <c r="D14586" s="20" t="s">
        <v>213</v>
      </c>
      <c r="E14586" s="20" t="s">
        <v>207</v>
      </c>
      <c r="F14586" s="21"/>
      <c r="G14586" s="20" t="s">
        <v>19</v>
      </c>
      <c r="H14586" s="21" t="s">
        <v>229</v>
      </c>
      <c r="I14586" s="25">
        <v>4.1000000000000003E-3</v>
      </c>
      <c r="J14586" s="23">
        <v>90</v>
      </c>
      <c r="K14586" s="12">
        <f t="shared" si="465"/>
        <v>0.36900000000000005</v>
      </c>
      <c r="L14586" s="21" t="s">
        <v>21</v>
      </c>
      <c r="M14586" s="23">
        <f t="shared" si="466"/>
        <v>72</v>
      </c>
      <c r="N14586" s="6">
        <v>2025</v>
      </c>
    </row>
    <row r="14587" spans="1:14" ht="19.95" customHeight="1">
      <c r="A14587" s="20" t="s">
        <v>211</v>
      </c>
      <c r="B14587" s="20" t="s">
        <v>14</v>
      </c>
      <c r="C14587" s="20" t="s">
        <v>219</v>
      </c>
      <c r="D14587" s="20" t="s">
        <v>213</v>
      </c>
      <c r="E14587" s="20" t="s">
        <v>27</v>
      </c>
      <c r="F14587" s="21"/>
      <c r="G14587" s="20" t="s">
        <v>19</v>
      </c>
      <c r="H14587" s="21" t="s">
        <v>229</v>
      </c>
      <c r="I14587" s="25">
        <v>4.2041666666666668E-3</v>
      </c>
      <c r="J14587" s="23">
        <v>75</v>
      </c>
      <c r="K14587" s="12">
        <f t="shared" si="465"/>
        <v>0.3153125</v>
      </c>
      <c r="L14587" s="21" t="s">
        <v>21</v>
      </c>
      <c r="M14587" s="23">
        <f t="shared" si="466"/>
        <v>60</v>
      </c>
      <c r="N14587" s="6">
        <v>2025</v>
      </c>
    </row>
    <row r="14588" spans="1:14" ht="19.95" customHeight="1">
      <c r="A14588" s="20" t="s">
        <v>211</v>
      </c>
      <c r="B14588" s="20" t="s">
        <v>14</v>
      </c>
      <c r="C14588" s="20" t="s">
        <v>192</v>
      </c>
      <c r="D14588" s="20" t="s">
        <v>213</v>
      </c>
      <c r="E14588" s="20" t="s">
        <v>27</v>
      </c>
      <c r="F14588" s="21"/>
      <c r="G14588" s="20" t="s">
        <v>19</v>
      </c>
      <c r="H14588" s="21" t="s">
        <v>182</v>
      </c>
      <c r="I14588" s="25">
        <v>5.1932565789473686E-3</v>
      </c>
      <c r="J14588" s="23">
        <v>75</v>
      </c>
      <c r="K14588" s="12">
        <f t="shared" si="465"/>
        <v>0.38949424342105265</v>
      </c>
      <c r="L14588" s="21" t="s">
        <v>21</v>
      </c>
      <c r="M14588" s="23">
        <f t="shared" si="466"/>
        <v>60</v>
      </c>
      <c r="N14588" s="6">
        <v>2025</v>
      </c>
    </row>
    <row r="14589" spans="1:14" ht="19.95" customHeight="1">
      <c r="A14589" s="20" t="s">
        <v>243</v>
      </c>
      <c r="B14589" s="20" t="s">
        <v>33</v>
      </c>
      <c r="C14589" s="20" t="s">
        <v>43</v>
      </c>
      <c r="D14589" s="20" t="s">
        <v>16</v>
      </c>
      <c r="E14589" s="20" t="s">
        <v>17</v>
      </c>
      <c r="F14589" s="21"/>
      <c r="G14589" s="20" t="s">
        <v>19</v>
      </c>
      <c r="H14589" s="21" t="s">
        <v>92</v>
      </c>
      <c r="I14589" s="25">
        <v>0.38095999999999997</v>
      </c>
      <c r="J14589" s="23">
        <v>10.5</v>
      </c>
      <c r="K14589" s="12">
        <f t="shared" si="465"/>
        <v>4.0000799999999996</v>
      </c>
      <c r="L14589" s="21" t="s">
        <v>21</v>
      </c>
      <c r="M14589" s="23">
        <f t="shared" si="466"/>
        <v>8.4</v>
      </c>
      <c r="N14589" s="6">
        <v>2025</v>
      </c>
    </row>
    <row r="14590" spans="1:14" ht="19.95" customHeight="1">
      <c r="A14590" s="20" t="s">
        <v>186</v>
      </c>
      <c r="B14590" s="20" t="s">
        <v>30</v>
      </c>
      <c r="C14590" s="20" t="s">
        <v>57</v>
      </c>
      <c r="D14590" s="20" t="s">
        <v>16</v>
      </c>
      <c r="E14590" s="20" t="s">
        <v>155</v>
      </c>
      <c r="F14590" s="21"/>
      <c r="G14590" s="20" t="s">
        <v>19</v>
      </c>
      <c r="H14590" s="21" t="s">
        <v>92</v>
      </c>
      <c r="I14590" s="25">
        <v>3.3630399999999998</v>
      </c>
      <c r="J14590" s="23">
        <v>1.55</v>
      </c>
      <c r="K14590" s="12">
        <f t="shared" si="465"/>
        <v>5.2127119999999998</v>
      </c>
      <c r="L14590" s="21" t="s">
        <v>21</v>
      </c>
      <c r="M14590" s="23">
        <f t="shared" si="466"/>
        <v>1.2</v>
      </c>
      <c r="N14590" s="6">
        <v>2025</v>
      </c>
    </row>
    <row r="14591" spans="1:14" ht="19.95" customHeight="1">
      <c r="A14591" s="20" t="s">
        <v>186</v>
      </c>
      <c r="B14591" s="20" t="s">
        <v>30</v>
      </c>
      <c r="C14591" s="20" t="s">
        <v>57</v>
      </c>
      <c r="D14591" s="20" t="s">
        <v>16</v>
      </c>
      <c r="E14591" s="20" t="s">
        <v>155</v>
      </c>
      <c r="F14591" s="21"/>
      <c r="G14591" s="20" t="s">
        <v>19</v>
      </c>
      <c r="H14591" s="21" t="s">
        <v>92</v>
      </c>
      <c r="I14591" s="25">
        <v>3.3448333333333333</v>
      </c>
      <c r="J14591" s="23">
        <v>1.55</v>
      </c>
      <c r="K14591" s="12">
        <f t="shared" si="465"/>
        <v>5.1844916666666672</v>
      </c>
      <c r="L14591" s="21" t="s">
        <v>21</v>
      </c>
      <c r="M14591" s="23">
        <f t="shared" si="466"/>
        <v>1.2</v>
      </c>
      <c r="N14591" s="6">
        <v>2025</v>
      </c>
    </row>
    <row r="14592" spans="1:14" ht="19.95" customHeight="1">
      <c r="A14592" s="20" t="s">
        <v>263</v>
      </c>
      <c r="B14592" s="20" t="s">
        <v>14</v>
      </c>
      <c r="C14592" s="20" t="s">
        <v>221</v>
      </c>
      <c r="D14592" s="20"/>
      <c r="E14592" s="20" t="s">
        <v>207</v>
      </c>
      <c r="F14592" s="21"/>
      <c r="G14592" s="20" t="s">
        <v>424</v>
      </c>
      <c r="H14592" s="21" t="s">
        <v>32</v>
      </c>
      <c r="I14592" s="25">
        <v>0.02</v>
      </c>
      <c r="J14592" s="23">
        <v>66</v>
      </c>
      <c r="K14592" s="12">
        <f t="shared" si="465"/>
        <v>1.32</v>
      </c>
      <c r="L14592" s="21" t="s">
        <v>21</v>
      </c>
      <c r="M14592" s="23">
        <f t="shared" si="466"/>
        <v>52.8</v>
      </c>
      <c r="N14592" s="6">
        <v>2025</v>
      </c>
    </row>
    <row r="14593" spans="1:14" ht="19.95" customHeight="1">
      <c r="A14593" s="20" t="s">
        <v>263</v>
      </c>
      <c r="B14593" s="20" t="s">
        <v>14</v>
      </c>
      <c r="C14593" s="20" t="s">
        <v>214</v>
      </c>
      <c r="D14593" s="20"/>
      <c r="E14593" s="20" t="s">
        <v>207</v>
      </c>
      <c r="F14593" s="21"/>
      <c r="G14593" s="20" t="s">
        <v>424</v>
      </c>
      <c r="H14593" s="21" t="s">
        <v>32</v>
      </c>
      <c r="I14593" s="25">
        <v>1.0042253521126761E-2</v>
      </c>
      <c r="J14593" s="23">
        <v>66</v>
      </c>
      <c r="K14593" s="12">
        <f t="shared" si="465"/>
        <v>0.6627887323943662</v>
      </c>
      <c r="L14593" s="21" t="s">
        <v>21</v>
      </c>
      <c r="M14593" s="23">
        <f t="shared" si="466"/>
        <v>52.8</v>
      </c>
      <c r="N14593" s="6">
        <v>2025</v>
      </c>
    </row>
    <row r="14594" spans="1:14" ht="19.95" customHeight="1">
      <c r="A14594" s="20" t="s">
        <v>211</v>
      </c>
      <c r="B14594" s="20" t="s">
        <v>14</v>
      </c>
      <c r="C14594" s="20" t="s">
        <v>214</v>
      </c>
      <c r="D14594" s="20" t="s">
        <v>213</v>
      </c>
      <c r="E14594" s="20" t="s">
        <v>155</v>
      </c>
      <c r="F14594" s="21"/>
      <c r="G14594" s="20" t="s">
        <v>19</v>
      </c>
      <c r="H14594" s="21" t="s">
        <v>229</v>
      </c>
      <c r="I14594" s="25">
        <v>1.0125333333333333E-2</v>
      </c>
      <c r="J14594" s="23">
        <v>70</v>
      </c>
      <c r="K14594" s="12">
        <f t="shared" si="465"/>
        <v>0.70877333333333337</v>
      </c>
      <c r="L14594" s="21" t="s">
        <v>21</v>
      </c>
      <c r="M14594" s="23">
        <f t="shared" si="466"/>
        <v>56</v>
      </c>
      <c r="N14594" s="6">
        <v>2025</v>
      </c>
    </row>
    <row r="14595" spans="1:14" ht="19.95" customHeight="1">
      <c r="A14595" s="20" t="s">
        <v>211</v>
      </c>
      <c r="B14595" s="20" t="s">
        <v>14</v>
      </c>
      <c r="C14595" s="20" t="s">
        <v>179</v>
      </c>
      <c r="D14595" s="20" t="s">
        <v>213</v>
      </c>
      <c r="E14595" s="20" t="s">
        <v>155</v>
      </c>
      <c r="F14595" s="21"/>
      <c r="G14595" s="20" t="s">
        <v>19</v>
      </c>
      <c r="H14595" s="21" t="s">
        <v>229</v>
      </c>
      <c r="I14595" s="25">
        <v>8.3000000000000001E-3</v>
      </c>
      <c r="J14595" s="23">
        <v>70</v>
      </c>
      <c r="K14595" s="12">
        <f t="shared" si="465"/>
        <v>0.58099999999999996</v>
      </c>
      <c r="L14595" s="21" t="s">
        <v>21</v>
      </c>
      <c r="M14595" s="23">
        <f t="shared" si="466"/>
        <v>56</v>
      </c>
      <c r="N14595" s="6">
        <v>2025</v>
      </c>
    </row>
    <row r="14596" spans="1:14" ht="19.95" customHeight="1">
      <c r="A14596" s="20" t="s">
        <v>13</v>
      </c>
      <c r="B14596" s="20" t="s">
        <v>14</v>
      </c>
      <c r="C14596" s="20" t="s">
        <v>46</v>
      </c>
      <c r="D14596" s="20" t="s">
        <v>16</v>
      </c>
      <c r="E14596" s="20" t="s">
        <v>27</v>
      </c>
      <c r="F14596" s="21"/>
      <c r="G14596" s="20" t="s">
        <v>427</v>
      </c>
      <c r="H14596" s="21" t="s">
        <v>29</v>
      </c>
      <c r="I14596" s="25">
        <v>8.2809523809523819E-2</v>
      </c>
      <c r="J14596" s="23">
        <v>15</v>
      </c>
      <c r="K14596" s="12">
        <f t="shared" si="465"/>
        <v>1.2421428571428572</v>
      </c>
      <c r="L14596" s="21" t="s">
        <v>21</v>
      </c>
      <c r="M14596" s="23">
        <f t="shared" si="466"/>
        <v>12</v>
      </c>
      <c r="N14596" s="6">
        <v>2025</v>
      </c>
    </row>
    <row r="14597" spans="1:14" ht="19.95" customHeight="1">
      <c r="A14597" s="20" t="s">
        <v>13</v>
      </c>
      <c r="B14597" s="20" t="s">
        <v>14</v>
      </c>
      <c r="C14597" s="20" t="s">
        <v>81</v>
      </c>
      <c r="D14597" s="20" t="s">
        <v>16</v>
      </c>
      <c r="E14597" s="20" t="s">
        <v>27</v>
      </c>
      <c r="F14597" s="21"/>
      <c r="G14597" s="20" t="s">
        <v>427</v>
      </c>
      <c r="H14597" s="21" t="s">
        <v>29</v>
      </c>
      <c r="I14597" s="25">
        <v>0.10603571428571429</v>
      </c>
      <c r="J14597" s="23">
        <v>15</v>
      </c>
      <c r="K14597" s="12">
        <f t="shared" ref="K14597:K14602" si="467">I14597*J14597</f>
        <v>1.5905357142857144</v>
      </c>
      <c r="L14597" s="21" t="s">
        <v>21</v>
      </c>
      <c r="M14597" s="23">
        <f t="shared" si="466"/>
        <v>12</v>
      </c>
      <c r="N14597" s="6">
        <v>2025</v>
      </c>
    </row>
    <row r="14598" spans="1:14" ht="19.95" customHeight="1">
      <c r="A14598" s="20" t="s">
        <v>13</v>
      </c>
      <c r="B14598" s="20" t="s">
        <v>14</v>
      </c>
      <c r="C14598" s="20" t="s">
        <v>45</v>
      </c>
      <c r="D14598" s="20" t="s">
        <v>16</v>
      </c>
      <c r="E14598" s="20" t="s">
        <v>27</v>
      </c>
      <c r="F14598" s="21"/>
      <c r="G14598" s="20" t="s">
        <v>427</v>
      </c>
      <c r="H14598" s="21" t="s">
        <v>29</v>
      </c>
      <c r="I14598" s="25">
        <v>0.13567857142857143</v>
      </c>
      <c r="J14598" s="23">
        <v>15</v>
      </c>
      <c r="K14598" s="12">
        <f t="shared" si="467"/>
        <v>2.0351785714285713</v>
      </c>
      <c r="L14598" s="21" t="s">
        <v>21</v>
      </c>
      <c r="M14598" s="23">
        <f t="shared" si="466"/>
        <v>12</v>
      </c>
      <c r="N14598" s="6">
        <v>2025</v>
      </c>
    </row>
    <row r="14599" spans="1:14" ht="19.95" customHeight="1">
      <c r="A14599" s="20" t="s">
        <v>290</v>
      </c>
      <c r="B14599" s="20" t="s">
        <v>14</v>
      </c>
      <c r="C14599" s="20" t="s">
        <v>45</v>
      </c>
      <c r="D14599" s="20" t="s">
        <v>16</v>
      </c>
      <c r="E14599" s="20" t="s">
        <v>97</v>
      </c>
      <c r="F14599" s="21"/>
      <c r="G14599" s="20" t="s">
        <v>19</v>
      </c>
      <c r="H14599" s="21" t="s">
        <v>162</v>
      </c>
      <c r="I14599" s="25">
        <v>0.1118</v>
      </c>
      <c r="J14599" s="23">
        <v>8</v>
      </c>
      <c r="K14599" s="12">
        <f t="shared" si="467"/>
        <v>0.89439999999999997</v>
      </c>
      <c r="L14599" s="21" t="s">
        <v>21</v>
      </c>
      <c r="M14599" s="23">
        <f t="shared" si="466"/>
        <v>6.4</v>
      </c>
      <c r="N14599" s="6">
        <v>2025</v>
      </c>
    </row>
    <row r="14600" spans="1:14" ht="19.95" customHeight="1">
      <c r="A14600" s="20" t="s">
        <v>290</v>
      </c>
      <c r="B14600" s="20" t="s">
        <v>42</v>
      </c>
      <c r="C14600" s="20" t="s">
        <v>41</v>
      </c>
      <c r="D14600" s="20" t="s">
        <v>79</v>
      </c>
      <c r="E14600" s="20" t="s">
        <v>97</v>
      </c>
      <c r="F14600" s="21"/>
      <c r="G14600" s="20" t="s">
        <v>19</v>
      </c>
      <c r="H14600" s="21" t="s">
        <v>162</v>
      </c>
      <c r="I14600" s="25">
        <v>0.76860000000000006</v>
      </c>
      <c r="J14600" s="23">
        <v>13.75</v>
      </c>
      <c r="K14600" s="12">
        <f t="shared" si="467"/>
        <v>10.568250000000001</v>
      </c>
      <c r="L14600" s="21" t="s">
        <v>21</v>
      </c>
      <c r="M14600" s="23">
        <f t="shared" si="466"/>
        <v>11</v>
      </c>
      <c r="N14600" s="6">
        <v>2025</v>
      </c>
    </row>
    <row r="14601" spans="1:14" ht="19.95" customHeight="1">
      <c r="A14601" s="20" t="s">
        <v>380</v>
      </c>
      <c r="B14601" s="20" t="s">
        <v>48</v>
      </c>
      <c r="C14601" s="20" t="s">
        <v>50</v>
      </c>
      <c r="D14601" s="20" t="s">
        <v>16</v>
      </c>
      <c r="E14601" s="20" t="s">
        <v>27</v>
      </c>
      <c r="F14601" s="21"/>
      <c r="G14601" s="20" t="s">
        <v>19</v>
      </c>
      <c r="H14601" s="21" t="s">
        <v>198</v>
      </c>
      <c r="I14601" s="25">
        <v>0.54483333333333328</v>
      </c>
      <c r="J14601" s="23">
        <v>13.44</v>
      </c>
      <c r="K14601" s="12">
        <f t="shared" si="467"/>
        <v>7.3225599999999993</v>
      </c>
      <c r="L14601" s="21" t="s">
        <v>21</v>
      </c>
      <c r="M14601" s="23">
        <f t="shared" si="466"/>
        <v>10.8</v>
      </c>
      <c r="N14601" s="6">
        <v>2025</v>
      </c>
    </row>
    <row r="14602" spans="1:14" ht="19.95" customHeight="1">
      <c r="A14602" s="20" t="s">
        <v>380</v>
      </c>
      <c r="B14602" s="20" t="s">
        <v>48</v>
      </c>
      <c r="C14602" s="20" t="s">
        <v>50</v>
      </c>
      <c r="D14602" s="20" t="s">
        <v>16</v>
      </c>
      <c r="E14602" s="20" t="s">
        <v>27</v>
      </c>
      <c r="F14602" s="21"/>
      <c r="G14602" s="20" t="s">
        <v>19</v>
      </c>
      <c r="H14602" s="21" t="s">
        <v>198</v>
      </c>
      <c r="I14602" s="25">
        <v>0.51524074074074078</v>
      </c>
      <c r="J14602" s="23">
        <v>13</v>
      </c>
      <c r="K14602" s="12">
        <f t="shared" si="467"/>
        <v>6.69812962962963</v>
      </c>
      <c r="L14602" s="21" t="s">
        <v>21</v>
      </c>
      <c r="M14602" s="23">
        <f t="shared" si="466"/>
        <v>10.4</v>
      </c>
      <c r="N14602" s="6">
        <v>2025</v>
      </c>
    </row>
    <row r="14603" spans="1:14" ht="19.95" customHeight="1">
      <c r="A14603" s="20" t="s">
        <v>290</v>
      </c>
      <c r="B14603" s="20" t="s">
        <v>33</v>
      </c>
      <c r="C14603" s="20" t="s">
        <v>43</v>
      </c>
      <c r="D14603" s="20" t="s">
        <v>16</v>
      </c>
      <c r="E14603" s="20" t="s">
        <v>97</v>
      </c>
      <c r="F14603" s="21"/>
      <c r="G14603" s="20" t="s">
        <v>19</v>
      </c>
      <c r="H14603" s="21" t="s">
        <v>162</v>
      </c>
      <c r="I14603" s="25">
        <v>0.3276</v>
      </c>
      <c r="J14603" s="23">
        <v>11</v>
      </c>
      <c r="K14603" s="12">
        <f>I14603*J14603</f>
        <v>3.6036000000000001</v>
      </c>
      <c r="L14603" s="21" t="s">
        <v>21</v>
      </c>
      <c r="M14603" s="23">
        <f t="shared" si="466"/>
        <v>8.8000000000000007</v>
      </c>
      <c r="N14603" s="6">
        <v>2025</v>
      </c>
    </row>
    <row r="14604" spans="1:14" ht="19.95" customHeight="1">
      <c r="A14604" s="20" t="s">
        <v>158</v>
      </c>
      <c r="B14604" s="20" t="s">
        <v>14</v>
      </c>
      <c r="C14604" s="20" t="s">
        <v>46</v>
      </c>
      <c r="D14604" s="20"/>
      <c r="E14604" s="20" t="s">
        <v>27</v>
      </c>
      <c r="F14604" s="21"/>
      <c r="G14604" s="20" t="s">
        <v>19</v>
      </c>
      <c r="H14604" s="21" t="s">
        <v>92</v>
      </c>
      <c r="I14604" s="25">
        <v>6.0130718954248361E-2</v>
      </c>
      <c r="J14604" s="23">
        <v>35</v>
      </c>
      <c r="K14604" s="12">
        <f t="shared" ref="K14604:K14632" si="468">I14604*J14604</f>
        <v>2.1045751633986924</v>
      </c>
      <c r="L14604" s="21" t="s">
        <v>21</v>
      </c>
      <c r="M14604" s="23">
        <f t="shared" si="466"/>
        <v>28</v>
      </c>
      <c r="N14604" s="6">
        <v>2025</v>
      </c>
    </row>
    <row r="14605" spans="1:14" ht="19.95" customHeight="1">
      <c r="A14605" s="20" t="s">
        <v>85</v>
      </c>
      <c r="B14605" s="20" t="s">
        <v>30</v>
      </c>
      <c r="C14605" s="20" t="s">
        <v>43</v>
      </c>
      <c r="D14605" s="20" t="s">
        <v>16</v>
      </c>
      <c r="E14605" s="20" t="s">
        <v>73</v>
      </c>
      <c r="F14605" s="21"/>
      <c r="G14605" s="20" t="s">
        <v>19</v>
      </c>
      <c r="H14605" s="21" t="s">
        <v>87</v>
      </c>
      <c r="I14605" s="25">
        <v>0.60087999999999997</v>
      </c>
      <c r="J14605" s="23">
        <v>1.1000000000000001</v>
      </c>
      <c r="K14605" s="12">
        <f t="shared" si="468"/>
        <v>0.660968</v>
      </c>
      <c r="L14605" s="21" t="s">
        <v>21</v>
      </c>
      <c r="M14605" s="23">
        <f t="shared" si="466"/>
        <v>0.9</v>
      </c>
      <c r="N14605" s="6">
        <v>2025</v>
      </c>
    </row>
    <row r="14606" spans="1:14" ht="19.95" customHeight="1">
      <c r="A14606" s="20" t="s">
        <v>85</v>
      </c>
      <c r="B14606" s="20" t="s">
        <v>30</v>
      </c>
      <c r="C14606" s="20" t="s">
        <v>69</v>
      </c>
      <c r="D14606" s="20" t="s">
        <v>16</v>
      </c>
      <c r="E14606" s="20" t="s">
        <v>73</v>
      </c>
      <c r="F14606" s="21"/>
      <c r="G14606" s="20" t="s">
        <v>19</v>
      </c>
      <c r="H14606" s="21" t="s">
        <v>87</v>
      </c>
      <c r="I14606" s="25">
        <v>0.30783333333333335</v>
      </c>
      <c r="J14606" s="23">
        <v>1.3</v>
      </c>
      <c r="K14606" s="12">
        <f t="shared" si="468"/>
        <v>0.40018333333333339</v>
      </c>
      <c r="L14606" s="21" t="s">
        <v>21</v>
      </c>
      <c r="M14606" s="23">
        <f t="shared" si="466"/>
        <v>1</v>
      </c>
      <c r="N14606" s="6">
        <v>2025</v>
      </c>
    </row>
    <row r="14607" spans="1:14" ht="19.95" customHeight="1">
      <c r="A14607" s="20" t="s">
        <v>211</v>
      </c>
      <c r="B14607" s="20" t="s">
        <v>14</v>
      </c>
      <c r="C14607" s="20" t="s">
        <v>226</v>
      </c>
      <c r="D14607" s="20" t="s">
        <v>213</v>
      </c>
      <c r="E14607" s="20" t="s">
        <v>150</v>
      </c>
      <c r="F14607" s="21"/>
      <c r="G14607" s="20" t="s">
        <v>19</v>
      </c>
      <c r="H14607" s="21" t="s">
        <v>182</v>
      </c>
      <c r="I14607" s="25">
        <v>2.3333333333333335E-3</v>
      </c>
      <c r="J14607" s="23">
        <v>54.27</v>
      </c>
      <c r="K14607" s="12">
        <f t="shared" si="468"/>
        <v>0.12663000000000002</v>
      </c>
      <c r="L14607" s="21" t="s">
        <v>21</v>
      </c>
      <c r="M14607" s="23">
        <f t="shared" si="466"/>
        <v>43.4</v>
      </c>
      <c r="N14607" s="6">
        <v>2025</v>
      </c>
    </row>
    <row r="14608" spans="1:14" ht="19.95" customHeight="1">
      <c r="A14608" s="20" t="s">
        <v>211</v>
      </c>
      <c r="B14608" s="20" t="s">
        <v>14</v>
      </c>
      <c r="C14608" s="20" t="s">
        <v>219</v>
      </c>
      <c r="D14608" s="20" t="s">
        <v>213</v>
      </c>
      <c r="E14608" s="20" t="s">
        <v>150</v>
      </c>
      <c r="F14608" s="21"/>
      <c r="G14608" s="20" t="s">
        <v>19</v>
      </c>
      <c r="H14608" s="21" t="s">
        <v>182</v>
      </c>
      <c r="I14608" s="25">
        <v>4.0000000000000001E-3</v>
      </c>
      <c r="J14608" s="23">
        <v>75</v>
      </c>
      <c r="K14608" s="12">
        <f t="shared" si="468"/>
        <v>0.3</v>
      </c>
      <c r="L14608" s="21" t="s">
        <v>21</v>
      </c>
      <c r="M14608" s="23">
        <f t="shared" si="466"/>
        <v>60</v>
      </c>
      <c r="N14608" s="6">
        <v>2025</v>
      </c>
    </row>
    <row r="14609" spans="1:14" ht="19.95" customHeight="1">
      <c r="A14609" s="20" t="s">
        <v>211</v>
      </c>
      <c r="B14609" s="20" t="s">
        <v>14</v>
      </c>
      <c r="C14609" s="20" t="s">
        <v>192</v>
      </c>
      <c r="D14609" s="20" t="s">
        <v>213</v>
      </c>
      <c r="E14609" s="20" t="s">
        <v>150</v>
      </c>
      <c r="F14609" s="21"/>
      <c r="G14609" s="20" t="s">
        <v>19</v>
      </c>
      <c r="H14609" s="21" t="s">
        <v>182</v>
      </c>
      <c r="I14609" s="25">
        <v>5.0000000000000001E-3</v>
      </c>
      <c r="J14609" s="23">
        <v>75</v>
      </c>
      <c r="K14609" s="12">
        <f t="shared" si="468"/>
        <v>0.375</v>
      </c>
      <c r="L14609" s="21" t="s">
        <v>21</v>
      </c>
      <c r="M14609" s="23">
        <f t="shared" si="466"/>
        <v>60</v>
      </c>
      <c r="N14609" s="6">
        <v>2025</v>
      </c>
    </row>
    <row r="14610" spans="1:14" ht="19.95" customHeight="1">
      <c r="A14610" s="20" t="s">
        <v>211</v>
      </c>
      <c r="B14610" s="20" t="s">
        <v>14</v>
      </c>
      <c r="C14610" s="20" t="s">
        <v>219</v>
      </c>
      <c r="D14610" s="20" t="s">
        <v>213</v>
      </c>
      <c r="E14610" s="20" t="s">
        <v>150</v>
      </c>
      <c r="F14610" s="21"/>
      <c r="G14610" s="20" t="s">
        <v>19</v>
      </c>
      <c r="H14610" s="21" t="s">
        <v>182</v>
      </c>
      <c r="I14610" s="25">
        <v>3.7499999999999999E-3</v>
      </c>
      <c r="J14610" s="23">
        <v>75</v>
      </c>
      <c r="K14610" s="12">
        <f t="shared" si="468"/>
        <v>0.28125</v>
      </c>
      <c r="L14610" s="21" t="s">
        <v>21</v>
      </c>
      <c r="M14610" s="23">
        <f t="shared" si="466"/>
        <v>60</v>
      </c>
      <c r="N14610" s="6">
        <v>2025</v>
      </c>
    </row>
    <row r="14611" spans="1:14" ht="19.95" customHeight="1">
      <c r="A14611" s="20" t="s">
        <v>211</v>
      </c>
      <c r="B14611" s="20" t="s">
        <v>14</v>
      </c>
      <c r="C14611" s="20" t="s">
        <v>192</v>
      </c>
      <c r="D14611" s="20" t="s">
        <v>213</v>
      </c>
      <c r="E14611" s="20" t="s">
        <v>150</v>
      </c>
      <c r="F14611" s="21"/>
      <c r="G14611" s="20" t="s">
        <v>19</v>
      </c>
      <c r="H14611" s="21" t="s">
        <v>182</v>
      </c>
      <c r="I14611" s="25">
        <v>5.0000000000000001E-3</v>
      </c>
      <c r="J14611" s="23">
        <v>75</v>
      </c>
      <c r="K14611" s="12">
        <f t="shared" si="468"/>
        <v>0.375</v>
      </c>
      <c r="L14611" s="21" t="s">
        <v>21</v>
      </c>
      <c r="M14611" s="23">
        <f t="shared" si="466"/>
        <v>60</v>
      </c>
      <c r="N14611" s="6">
        <v>2025</v>
      </c>
    </row>
    <row r="14612" spans="1:14" ht="19.95" customHeight="1">
      <c r="A14612" s="20" t="s">
        <v>211</v>
      </c>
      <c r="B14612" s="20" t="s">
        <v>14</v>
      </c>
      <c r="C14612" s="20" t="s">
        <v>192</v>
      </c>
      <c r="D14612" s="20" t="s">
        <v>213</v>
      </c>
      <c r="E14612" s="20" t="s">
        <v>207</v>
      </c>
      <c r="F14612" s="21"/>
      <c r="G14612" s="20" t="s">
        <v>19</v>
      </c>
      <c r="H14612" s="21" t="s">
        <v>229</v>
      </c>
      <c r="I14612" s="25">
        <v>4.9690539345711758E-3</v>
      </c>
      <c r="J14612" s="23">
        <v>90</v>
      </c>
      <c r="K14612" s="12">
        <f t="shared" si="468"/>
        <v>0.44721485411140582</v>
      </c>
      <c r="L14612" s="21" t="s">
        <v>21</v>
      </c>
      <c r="M14612" s="23">
        <f t="shared" si="466"/>
        <v>72</v>
      </c>
      <c r="N14612" s="6">
        <v>2025</v>
      </c>
    </row>
    <row r="14613" spans="1:14" ht="19.95" customHeight="1">
      <c r="A14613" s="20" t="s">
        <v>380</v>
      </c>
      <c r="B14613" s="20" t="s">
        <v>14</v>
      </c>
      <c r="C14613" s="20" t="s">
        <v>15</v>
      </c>
      <c r="D14613" s="20" t="s">
        <v>16</v>
      </c>
      <c r="E14613" s="20" t="s">
        <v>27</v>
      </c>
      <c r="F14613" s="21"/>
      <c r="G14613" s="20" t="s">
        <v>19</v>
      </c>
      <c r="H14613" s="21" t="s">
        <v>198</v>
      </c>
      <c r="I14613" s="25">
        <v>4.5447019867549669E-2</v>
      </c>
      <c r="J14613" s="23">
        <v>8</v>
      </c>
      <c r="K14613" s="12">
        <f t="shared" si="468"/>
        <v>0.36357615894039735</v>
      </c>
      <c r="L14613" s="21" t="s">
        <v>21</v>
      </c>
      <c r="M14613" s="23">
        <f t="shared" si="466"/>
        <v>6.4</v>
      </c>
      <c r="N14613" s="6">
        <v>2025</v>
      </c>
    </row>
    <row r="14614" spans="1:14" ht="19.95" customHeight="1">
      <c r="A14614" s="20" t="s">
        <v>211</v>
      </c>
      <c r="B14614" s="20" t="s">
        <v>14</v>
      </c>
      <c r="C14614" s="20" t="s">
        <v>219</v>
      </c>
      <c r="D14614" s="20" t="s">
        <v>213</v>
      </c>
      <c r="E14614" s="20" t="s">
        <v>155</v>
      </c>
      <c r="F14614" s="21"/>
      <c r="G14614" s="20" t="s">
        <v>19</v>
      </c>
      <c r="H14614" s="21" t="s">
        <v>229</v>
      </c>
      <c r="I14614" s="25">
        <v>3.9336917562724011E-3</v>
      </c>
      <c r="J14614" s="23">
        <v>90</v>
      </c>
      <c r="K14614" s="12">
        <f t="shared" si="468"/>
        <v>0.3540322580645161</v>
      </c>
      <c r="L14614" s="21" t="s">
        <v>21</v>
      </c>
      <c r="M14614" s="23">
        <f t="shared" si="466"/>
        <v>72</v>
      </c>
      <c r="N14614" s="6">
        <v>2025</v>
      </c>
    </row>
    <row r="14615" spans="1:14" ht="19.95" customHeight="1">
      <c r="A14615" s="20" t="s">
        <v>211</v>
      </c>
      <c r="B14615" s="20" t="s">
        <v>14</v>
      </c>
      <c r="C14615" s="20" t="s">
        <v>192</v>
      </c>
      <c r="D14615" s="20" t="s">
        <v>213</v>
      </c>
      <c r="E14615" s="20" t="s">
        <v>207</v>
      </c>
      <c r="F14615" s="21"/>
      <c r="G14615" s="20" t="s">
        <v>19</v>
      </c>
      <c r="H14615" s="21" t="s">
        <v>229</v>
      </c>
      <c r="I14615" s="25">
        <v>4.9345238095238088E-3</v>
      </c>
      <c r="J14615" s="23">
        <v>90</v>
      </c>
      <c r="K14615" s="12">
        <f t="shared" si="468"/>
        <v>0.44410714285714281</v>
      </c>
      <c r="L14615" s="21" t="s">
        <v>21</v>
      </c>
      <c r="M14615" s="23">
        <f t="shared" si="466"/>
        <v>72</v>
      </c>
      <c r="N14615" s="6">
        <v>2025</v>
      </c>
    </row>
    <row r="14616" spans="1:14" ht="19.95" customHeight="1">
      <c r="A14616" s="20" t="s">
        <v>392</v>
      </c>
      <c r="B14616" s="20" t="s">
        <v>14</v>
      </c>
      <c r="C14616" s="20" t="s">
        <v>58</v>
      </c>
      <c r="D14616" s="20"/>
      <c r="E14616" s="20" t="s">
        <v>97</v>
      </c>
      <c r="F14616" s="21"/>
      <c r="G14616" s="20" t="s">
        <v>19</v>
      </c>
      <c r="H14616" s="21" t="s">
        <v>159</v>
      </c>
      <c r="I14616" s="25">
        <v>0.28000000000000003</v>
      </c>
      <c r="J14616" s="23">
        <v>20</v>
      </c>
      <c r="K14616" s="12">
        <f t="shared" si="468"/>
        <v>5.6000000000000005</v>
      </c>
      <c r="L14616" s="21" t="s">
        <v>21</v>
      </c>
      <c r="M14616" s="23">
        <f t="shared" si="466"/>
        <v>16</v>
      </c>
      <c r="N14616" s="6">
        <v>2025</v>
      </c>
    </row>
    <row r="14617" spans="1:14" ht="19.95" customHeight="1">
      <c r="A14617" s="20" t="s">
        <v>392</v>
      </c>
      <c r="B14617" s="20" t="s">
        <v>14</v>
      </c>
      <c r="C14617" s="20" t="s">
        <v>45</v>
      </c>
      <c r="D14617" s="20"/>
      <c r="E14617" s="20" t="s">
        <v>97</v>
      </c>
      <c r="F14617" s="21"/>
      <c r="G14617" s="20" t="s">
        <v>19</v>
      </c>
      <c r="H14617" s="21" t="s">
        <v>159</v>
      </c>
      <c r="I14617" s="25">
        <v>0.13500000000000001</v>
      </c>
      <c r="J14617" s="23">
        <v>18</v>
      </c>
      <c r="K14617" s="12">
        <f t="shared" si="468"/>
        <v>2.4300000000000002</v>
      </c>
      <c r="L14617" s="21" t="s">
        <v>21</v>
      </c>
      <c r="M14617" s="23">
        <f t="shared" si="466"/>
        <v>14.4</v>
      </c>
      <c r="N14617" s="6">
        <v>2025</v>
      </c>
    </row>
    <row r="14618" spans="1:14" ht="19.95" customHeight="1">
      <c r="A14618" s="20" t="s">
        <v>392</v>
      </c>
      <c r="B14618" s="20" t="s">
        <v>14</v>
      </c>
      <c r="C14618" s="20" t="s">
        <v>15</v>
      </c>
      <c r="D14618" s="20"/>
      <c r="E14618" s="20" t="s">
        <v>97</v>
      </c>
      <c r="F14618" s="21"/>
      <c r="G14618" s="20" t="s">
        <v>19</v>
      </c>
      <c r="H14618" s="21" t="s">
        <v>159</v>
      </c>
      <c r="I14618" s="25">
        <v>0.05</v>
      </c>
      <c r="J14618" s="23">
        <v>15</v>
      </c>
      <c r="K14618" s="12">
        <f t="shared" si="468"/>
        <v>0.75</v>
      </c>
      <c r="L14618" s="21" t="s">
        <v>21</v>
      </c>
      <c r="M14618" s="23">
        <f t="shared" si="466"/>
        <v>12</v>
      </c>
      <c r="N14618" s="6">
        <v>2025</v>
      </c>
    </row>
    <row r="14619" spans="1:14" ht="19.95" customHeight="1">
      <c r="A14619" s="20" t="s">
        <v>243</v>
      </c>
      <c r="B14619" s="20" t="s">
        <v>48</v>
      </c>
      <c r="C14619" s="20" t="s">
        <v>94</v>
      </c>
      <c r="D14619" s="20" t="s">
        <v>16</v>
      </c>
      <c r="E14619" s="20" t="s">
        <v>17</v>
      </c>
      <c r="F14619" s="21"/>
      <c r="G14619" s="20" t="s">
        <v>19</v>
      </c>
      <c r="H14619" s="21" t="s">
        <v>92</v>
      </c>
      <c r="I14619" s="25">
        <v>0.14497159090909092</v>
      </c>
      <c r="J14619" s="23">
        <v>12</v>
      </c>
      <c r="K14619" s="12">
        <f t="shared" si="468"/>
        <v>1.739659090909091</v>
      </c>
      <c r="L14619" s="21" t="s">
        <v>21</v>
      </c>
      <c r="M14619" s="23">
        <f t="shared" si="466"/>
        <v>9.6</v>
      </c>
      <c r="N14619" s="6">
        <v>2025</v>
      </c>
    </row>
    <row r="14620" spans="1:14" ht="19.95" customHeight="1">
      <c r="A14620" s="20" t="s">
        <v>263</v>
      </c>
      <c r="B14620" s="20" t="s">
        <v>93</v>
      </c>
      <c r="C14620" s="20" t="s">
        <v>224</v>
      </c>
      <c r="D14620" s="20" t="s">
        <v>16</v>
      </c>
      <c r="E14620" s="20" t="s">
        <v>207</v>
      </c>
      <c r="F14620" s="21"/>
      <c r="G14620" s="20" t="s">
        <v>424</v>
      </c>
      <c r="H14620" s="21" t="s">
        <v>20</v>
      </c>
      <c r="I14620" s="25">
        <v>1.6250000000000001E-2</v>
      </c>
      <c r="J14620" s="23">
        <v>110</v>
      </c>
      <c r="K14620" s="12">
        <f t="shared" si="468"/>
        <v>1.7875000000000001</v>
      </c>
      <c r="L14620" s="21" t="s">
        <v>21</v>
      </c>
      <c r="M14620" s="23">
        <f t="shared" si="466"/>
        <v>88</v>
      </c>
      <c r="N14620" s="6">
        <v>2025</v>
      </c>
    </row>
    <row r="14621" spans="1:14" ht="19.95" customHeight="1">
      <c r="A14621" s="20" t="s">
        <v>263</v>
      </c>
      <c r="B14621" s="20" t="s">
        <v>93</v>
      </c>
      <c r="C14621" s="20" t="s">
        <v>218</v>
      </c>
      <c r="D14621" s="20" t="s">
        <v>16</v>
      </c>
      <c r="E14621" s="20" t="s">
        <v>207</v>
      </c>
      <c r="F14621" s="21"/>
      <c r="G14621" s="20" t="s">
        <v>424</v>
      </c>
      <c r="H14621" s="21" t="s">
        <v>20</v>
      </c>
      <c r="I14621" s="25">
        <v>3.6666666666666667E-2</v>
      </c>
      <c r="J14621" s="23">
        <v>115</v>
      </c>
      <c r="K14621" s="12">
        <f t="shared" si="468"/>
        <v>4.2166666666666668</v>
      </c>
      <c r="L14621" s="21" t="s">
        <v>21</v>
      </c>
      <c r="M14621" s="23">
        <f t="shared" si="466"/>
        <v>92</v>
      </c>
      <c r="N14621" s="6">
        <v>2025</v>
      </c>
    </row>
    <row r="14622" spans="1:14" ht="19.95" customHeight="1">
      <c r="A14622" s="20" t="s">
        <v>290</v>
      </c>
      <c r="B14622" s="20" t="s">
        <v>48</v>
      </c>
      <c r="C14622" s="20" t="s">
        <v>292</v>
      </c>
      <c r="D14622" s="20" t="s">
        <v>16</v>
      </c>
      <c r="E14622" s="20" t="s">
        <v>97</v>
      </c>
      <c r="F14622" s="21"/>
      <c r="G14622" s="20" t="s">
        <v>19</v>
      </c>
      <c r="H14622" s="21" t="s">
        <v>162</v>
      </c>
      <c r="I14622" s="25">
        <v>1.46</v>
      </c>
      <c r="J14622" s="23">
        <v>36</v>
      </c>
      <c r="K14622" s="12">
        <f t="shared" si="468"/>
        <v>52.56</v>
      </c>
      <c r="L14622" s="21" t="s">
        <v>21</v>
      </c>
      <c r="M14622" s="23">
        <f t="shared" si="466"/>
        <v>28.8</v>
      </c>
      <c r="N14622" s="6">
        <v>2025</v>
      </c>
    </row>
    <row r="14623" spans="1:14" ht="19.95" customHeight="1">
      <c r="A14623" s="20" t="s">
        <v>263</v>
      </c>
      <c r="B14623" s="20" t="s">
        <v>93</v>
      </c>
      <c r="C14623" s="20" t="s">
        <v>224</v>
      </c>
      <c r="D14623" s="20" t="s">
        <v>16</v>
      </c>
      <c r="E14623" s="20" t="s">
        <v>207</v>
      </c>
      <c r="F14623" s="21"/>
      <c r="G14623" s="20" t="s">
        <v>424</v>
      </c>
      <c r="H14623" s="21" t="s">
        <v>20</v>
      </c>
      <c r="I14623" s="25">
        <v>1.59375E-2</v>
      </c>
      <c r="J14623" s="23">
        <v>110</v>
      </c>
      <c r="K14623" s="12">
        <f t="shared" si="468"/>
        <v>1.753125</v>
      </c>
      <c r="L14623" s="21" t="s">
        <v>21</v>
      </c>
      <c r="M14623" s="23">
        <f t="shared" si="466"/>
        <v>88</v>
      </c>
      <c r="N14623" s="6">
        <v>2025</v>
      </c>
    </row>
    <row r="14624" spans="1:14" ht="19.95" customHeight="1">
      <c r="A14624" s="20" t="s">
        <v>263</v>
      </c>
      <c r="B14624" s="20" t="s">
        <v>93</v>
      </c>
      <c r="C14624" s="20" t="s">
        <v>218</v>
      </c>
      <c r="D14624" s="20" t="s">
        <v>16</v>
      </c>
      <c r="E14624" s="20" t="s">
        <v>207</v>
      </c>
      <c r="F14624" s="21"/>
      <c r="G14624" s="20" t="s">
        <v>424</v>
      </c>
      <c r="H14624" s="21" t="s">
        <v>20</v>
      </c>
      <c r="I14624" s="25">
        <v>3.4583333333333334E-2</v>
      </c>
      <c r="J14624" s="23">
        <v>115</v>
      </c>
      <c r="K14624" s="12">
        <f t="shared" si="468"/>
        <v>3.9770833333333333</v>
      </c>
      <c r="L14624" s="21" t="s">
        <v>21</v>
      </c>
      <c r="M14624" s="23">
        <f t="shared" si="466"/>
        <v>92</v>
      </c>
      <c r="N14624" s="6">
        <v>2025</v>
      </c>
    </row>
    <row r="14625" spans="1:14" ht="19.95" customHeight="1">
      <c r="A14625" s="20" t="s">
        <v>290</v>
      </c>
      <c r="B14625" s="20" t="s">
        <v>48</v>
      </c>
      <c r="C14625" s="20" t="s">
        <v>292</v>
      </c>
      <c r="D14625" s="20" t="s">
        <v>16</v>
      </c>
      <c r="E14625" s="20" t="s">
        <v>97</v>
      </c>
      <c r="F14625" s="21"/>
      <c r="G14625" s="20" t="s">
        <v>19</v>
      </c>
      <c r="H14625" s="21" t="s">
        <v>162</v>
      </c>
      <c r="I14625" s="25">
        <v>1.5880000000000001</v>
      </c>
      <c r="J14625" s="23">
        <v>36</v>
      </c>
      <c r="K14625" s="12">
        <f t="shared" si="468"/>
        <v>57.168000000000006</v>
      </c>
      <c r="L14625" s="21" t="s">
        <v>21</v>
      </c>
      <c r="M14625" s="23">
        <f t="shared" si="466"/>
        <v>28.8</v>
      </c>
      <c r="N14625" s="6">
        <v>2025</v>
      </c>
    </row>
    <row r="14626" spans="1:14" ht="19.95" customHeight="1">
      <c r="A14626" s="20" t="s">
        <v>263</v>
      </c>
      <c r="B14626" s="20" t="s">
        <v>14</v>
      </c>
      <c r="C14626" s="20" t="s">
        <v>214</v>
      </c>
      <c r="D14626" s="20" t="s">
        <v>183</v>
      </c>
      <c r="E14626" s="20" t="s">
        <v>207</v>
      </c>
      <c r="F14626" s="21"/>
      <c r="G14626" s="20" t="s">
        <v>424</v>
      </c>
      <c r="H14626" s="21" t="s">
        <v>32</v>
      </c>
      <c r="I14626" s="25">
        <v>1.005E-2</v>
      </c>
      <c r="J14626" s="23">
        <v>66</v>
      </c>
      <c r="K14626" s="12">
        <f t="shared" si="468"/>
        <v>0.6633</v>
      </c>
      <c r="L14626" s="21" t="s">
        <v>21</v>
      </c>
      <c r="M14626" s="23">
        <f t="shared" si="466"/>
        <v>52.8</v>
      </c>
      <c r="N14626" s="6">
        <v>2025</v>
      </c>
    </row>
    <row r="14627" spans="1:14" ht="19.95" customHeight="1">
      <c r="A14627" s="20" t="s">
        <v>263</v>
      </c>
      <c r="B14627" s="20" t="s">
        <v>14</v>
      </c>
      <c r="C14627" s="20" t="s">
        <v>422</v>
      </c>
      <c r="D14627" s="20" t="s">
        <v>183</v>
      </c>
      <c r="E14627" s="20" t="s">
        <v>207</v>
      </c>
      <c r="F14627" s="21"/>
      <c r="G14627" s="20" t="s">
        <v>424</v>
      </c>
      <c r="H14627" s="21" t="s">
        <v>20</v>
      </c>
      <c r="I14627" s="25">
        <v>0.21733333333333332</v>
      </c>
      <c r="J14627" s="23">
        <v>68</v>
      </c>
      <c r="K14627" s="12">
        <f t="shared" si="468"/>
        <v>14.778666666666666</v>
      </c>
      <c r="L14627" s="21" t="s">
        <v>21</v>
      </c>
      <c r="M14627" s="23">
        <f t="shared" si="466"/>
        <v>54.4</v>
      </c>
      <c r="N14627" s="6">
        <v>2025</v>
      </c>
    </row>
    <row r="14628" spans="1:14" ht="19.95" customHeight="1">
      <c r="A14628" s="20" t="s">
        <v>321</v>
      </c>
      <c r="B14628" s="20" t="s">
        <v>14</v>
      </c>
      <c r="C14628" s="20" t="s">
        <v>56</v>
      </c>
      <c r="D14628" s="20" t="s">
        <v>16</v>
      </c>
      <c r="E14628" s="20" t="s">
        <v>17</v>
      </c>
      <c r="F14628" s="21"/>
      <c r="G14628" s="20" t="s">
        <v>19</v>
      </c>
      <c r="H14628" s="21" t="s">
        <v>92</v>
      </c>
      <c r="I14628" s="25">
        <v>3.4785714285714286</v>
      </c>
      <c r="J14628" s="23">
        <v>0.7</v>
      </c>
      <c r="K14628" s="12">
        <f t="shared" si="468"/>
        <v>2.4350000000000001</v>
      </c>
      <c r="L14628" s="21" t="s">
        <v>21</v>
      </c>
      <c r="M14628" s="23">
        <f t="shared" si="466"/>
        <v>0.6</v>
      </c>
      <c r="N14628" s="6">
        <v>2025</v>
      </c>
    </row>
    <row r="14629" spans="1:14" ht="19.95" customHeight="1">
      <c r="A14629" s="20" t="s">
        <v>392</v>
      </c>
      <c r="B14629" s="20" t="s">
        <v>42</v>
      </c>
      <c r="C14629" s="20" t="s">
        <v>44</v>
      </c>
      <c r="D14629" s="20" t="s">
        <v>16</v>
      </c>
      <c r="E14629" s="20" t="s">
        <v>97</v>
      </c>
      <c r="F14629" s="21"/>
      <c r="G14629" s="20" t="s">
        <v>19</v>
      </c>
      <c r="H14629" s="21" t="s">
        <v>159</v>
      </c>
      <c r="I14629" s="25">
        <v>0.1771875</v>
      </c>
      <c r="J14629" s="23">
        <v>12</v>
      </c>
      <c r="K14629" s="12">
        <f t="shared" si="468"/>
        <v>2.1262499999999998</v>
      </c>
      <c r="L14629" s="21" t="s">
        <v>21</v>
      </c>
      <c r="M14629" s="23">
        <f t="shared" si="466"/>
        <v>9.6</v>
      </c>
      <c r="N14629" s="6">
        <v>2025</v>
      </c>
    </row>
    <row r="14630" spans="1:14" ht="19.95" customHeight="1">
      <c r="A14630" s="20" t="s">
        <v>380</v>
      </c>
      <c r="B14630" s="20" t="s">
        <v>14</v>
      </c>
      <c r="C14630" s="20" t="s">
        <v>15</v>
      </c>
      <c r="D14630" s="20" t="s">
        <v>16</v>
      </c>
      <c r="E14630" s="20" t="s">
        <v>27</v>
      </c>
      <c r="F14630" s="21"/>
      <c r="G14630" s="20" t="s">
        <v>19</v>
      </c>
      <c r="H14630" s="21" t="s">
        <v>198</v>
      </c>
      <c r="I14630" s="25">
        <v>4.6249999999999999E-2</v>
      </c>
      <c r="J14630" s="23">
        <v>10</v>
      </c>
      <c r="K14630" s="12">
        <f t="shared" si="468"/>
        <v>0.46250000000000002</v>
      </c>
      <c r="L14630" s="21" t="s">
        <v>21</v>
      </c>
      <c r="M14630" s="23">
        <f t="shared" si="466"/>
        <v>8</v>
      </c>
      <c r="N14630" s="6">
        <v>2025</v>
      </c>
    </row>
    <row r="14631" spans="1:14" ht="19.95" customHeight="1">
      <c r="A14631" s="20" t="s">
        <v>186</v>
      </c>
      <c r="B14631" s="20" t="s">
        <v>30</v>
      </c>
      <c r="C14631" s="20" t="s">
        <v>69</v>
      </c>
      <c r="D14631" s="20" t="s">
        <v>16</v>
      </c>
      <c r="E14631" s="20" t="s">
        <v>155</v>
      </c>
      <c r="F14631" s="21"/>
      <c r="G14631" s="20" t="s">
        <v>19</v>
      </c>
      <c r="H14631" s="21" t="s">
        <v>92</v>
      </c>
      <c r="I14631" s="25">
        <v>0.28166666666666662</v>
      </c>
      <c r="J14631" s="23">
        <v>1.77</v>
      </c>
      <c r="K14631" s="12">
        <f t="shared" si="468"/>
        <v>0.49854999999999994</v>
      </c>
      <c r="L14631" s="21" t="s">
        <v>21</v>
      </c>
      <c r="M14631" s="23">
        <f t="shared" si="466"/>
        <v>1.4</v>
      </c>
      <c r="N14631" s="6">
        <v>2025</v>
      </c>
    </row>
    <row r="14632" spans="1:14" ht="19.95" customHeight="1">
      <c r="A14632" s="20" t="s">
        <v>200</v>
      </c>
      <c r="B14632" s="20" t="s">
        <v>62</v>
      </c>
      <c r="C14632" s="20" t="s">
        <v>36</v>
      </c>
      <c r="D14632" s="20" t="s">
        <v>16</v>
      </c>
      <c r="E14632" s="20" t="s">
        <v>199</v>
      </c>
      <c r="F14632" s="21"/>
      <c r="G14632" s="20" t="s">
        <v>19</v>
      </c>
      <c r="H14632" s="21" t="s">
        <v>198</v>
      </c>
      <c r="I14632" s="25">
        <v>0.81500000000000006</v>
      </c>
      <c r="J14632" s="23">
        <v>12.5</v>
      </c>
      <c r="K14632" s="12">
        <f t="shared" si="468"/>
        <v>10.1875</v>
      </c>
      <c r="L14632" s="21" t="s">
        <v>21</v>
      </c>
      <c r="M14632" s="23">
        <f t="shared" si="466"/>
        <v>10</v>
      </c>
      <c r="N14632" s="6">
        <v>2025</v>
      </c>
    </row>
    <row r="14633" spans="1:14" ht="19.95" customHeight="1">
      <c r="A14633" s="20" t="s">
        <v>211</v>
      </c>
      <c r="B14633" s="20" t="s">
        <v>14</v>
      </c>
      <c r="C14633" s="20" t="s">
        <v>139</v>
      </c>
      <c r="D14633" s="20" t="s">
        <v>213</v>
      </c>
      <c r="E14633" s="20" t="s">
        <v>27</v>
      </c>
      <c r="F14633" s="21"/>
      <c r="G14633" s="20" t="s">
        <v>19</v>
      </c>
      <c r="H14633" s="21" t="s">
        <v>182</v>
      </c>
      <c r="I14633" s="25">
        <v>9.148514851485148E-3</v>
      </c>
      <c r="J14633" s="23">
        <v>50</v>
      </c>
      <c r="K14633" s="12">
        <f>I14633*J14633</f>
        <v>0.45742574257425739</v>
      </c>
      <c r="L14633" s="21" t="s">
        <v>21</v>
      </c>
      <c r="M14633" s="23">
        <f t="shared" si="466"/>
        <v>40</v>
      </c>
      <c r="N14633" s="6">
        <v>2025</v>
      </c>
    </row>
    <row r="14634" spans="1:14" ht="19.95" customHeight="1">
      <c r="A14634" s="20" t="s">
        <v>248</v>
      </c>
      <c r="B14634" s="20" t="s">
        <v>14</v>
      </c>
      <c r="C14634" s="20" t="s">
        <v>45</v>
      </c>
      <c r="D14634" s="20" t="s">
        <v>16</v>
      </c>
      <c r="E14634" s="20" t="s">
        <v>202</v>
      </c>
      <c r="F14634" s="21"/>
      <c r="G14634" s="20" t="s">
        <v>19</v>
      </c>
      <c r="H14634" s="21" t="s">
        <v>162</v>
      </c>
      <c r="I14634" s="25">
        <v>0.158</v>
      </c>
      <c r="J14634" s="23">
        <v>0.64</v>
      </c>
      <c r="K14634" s="12">
        <f t="shared" ref="K14634:K14678" si="469">I14634*J14634</f>
        <v>0.10112</v>
      </c>
      <c r="L14634" s="21" t="s">
        <v>21</v>
      </c>
      <c r="M14634" s="23">
        <f t="shared" si="466"/>
        <v>0.5</v>
      </c>
      <c r="N14634" s="6">
        <v>2025</v>
      </c>
    </row>
    <row r="14635" spans="1:14" ht="19.95" customHeight="1">
      <c r="A14635" s="20" t="s">
        <v>276</v>
      </c>
      <c r="B14635" s="20" t="s">
        <v>42</v>
      </c>
      <c r="C14635" s="20" t="s">
        <v>57</v>
      </c>
      <c r="D14635" s="20" t="s">
        <v>26</v>
      </c>
      <c r="E14635" s="20" t="s">
        <v>189</v>
      </c>
      <c r="F14635" s="21"/>
      <c r="G14635" s="20" t="s">
        <v>19</v>
      </c>
      <c r="H14635" s="21" t="s">
        <v>92</v>
      </c>
      <c r="I14635" s="25">
        <v>2.5087666666666668</v>
      </c>
      <c r="J14635" s="23">
        <v>3.25</v>
      </c>
      <c r="K14635" s="12">
        <f t="shared" si="469"/>
        <v>8.1534916666666675</v>
      </c>
      <c r="L14635" s="21" t="s">
        <v>21</v>
      </c>
      <c r="M14635" s="23">
        <f t="shared" si="466"/>
        <v>2.6</v>
      </c>
      <c r="N14635" s="6">
        <v>2025</v>
      </c>
    </row>
    <row r="14636" spans="1:14" ht="19.95" customHeight="1">
      <c r="A14636" s="20" t="s">
        <v>380</v>
      </c>
      <c r="B14636" s="20" t="s">
        <v>42</v>
      </c>
      <c r="C14636" s="20" t="s">
        <v>44</v>
      </c>
      <c r="D14636" s="20" t="s">
        <v>26</v>
      </c>
      <c r="E14636" s="20" t="s">
        <v>27</v>
      </c>
      <c r="F14636" s="21"/>
      <c r="G14636" s="20" t="s">
        <v>19</v>
      </c>
      <c r="H14636" s="21" t="s">
        <v>198</v>
      </c>
      <c r="I14636" s="25">
        <v>0.17336423841059601</v>
      </c>
      <c r="J14636" s="23">
        <v>5.07</v>
      </c>
      <c r="K14636" s="12">
        <f t="shared" si="469"/>
        <v>0.87895668874172184</v>
      </c>
      <c r="L14636" s="21" t="s">
        <v>21</v>
      </c>
      <c r="M14636" s="23">
        <f t="shared" si="466"/>
        <v>4.0999999999999996</v>
      </c>
      <c r="N14636" s="6">
        <v>2025</v>
      </c>
    </row>
    <row r="14637" spans="1:14" ht="19.95" customHeight="1">
      <c r="A14637" s="20" t="s">
        <v>330</v>
      </c>
      <c r="B14637" s="20" t="s">
        <v>42</v>
      </c>
      <c r="C14637" s="20" t="s">
        <v>63</v>
      </c>
      <c r="D14637" s="20" t="s">
        <v>16</v>
      </c>
      <c r="E14637" s="20" t="s">
        <v>150</v>
      </c>
      <c r="F14637" s="21"/>
      <c r="G14637" s="20" t="s">
        <v>19</v>
      </c>
      <c r="H14637" s="21" t="s">
        <v>92</v>
      </c>
      <c r="I14637" s="25">
        <v>3.5592000000000001</v>
      </c>
      <c r="J14637" s="23">
        <v>0.85</v>
      </c>
      <c r="K14637" s="12">
        <f t="shared" si="469"/>
        <v>3.0253200000000002</v>
      </c>
      <c r="L14637" s="21" t="s">
        <v>21</v>
      </c>
      <c r="M14637" s="23">
        <f t="shared" si="466"/>
        <v>0.7</v>
      </c>
      <c r="N14637" s="6">
        <v>2025</v>
      </c>
    </row>
    <row r="14638" spans="1:14" ht="19.95" customHeight="1">
      <c r="A14638" s="20" t="s">
        <v>290</v>
      </c>
      <c r="B14638" s="20" t="s">
        <v>33</v>
      </c>
      <c r="C14638" s="20" t="s">
        <v>69</v>
      </c>
      <c r="D14638" s="20"/>
      <c r="E14638" s="20" t="s">
        <v>97</v>
      </c>
      <c r="F14638" s="21"/>
      <c r="G14638" s="20" t="s">
        <v>19</v>
      </c>
      <c r="H14638" s="21" t="s">
        <v>162</v>
      </c>
      <c r="I14638" s="25">
        <v>0.17</v>
      </c>
      <c r="J14638" s="23">
        <v>11</v>
      </c>
      <c r="K14638" s="12">
        <f t="shared" si="469"/>
        <v>1.87</v>
      </c>
      <c r="L14638" s="21" t="s">
        <v>21</v>
      </c>
      <c r="M14638" s="23">
        <f t="shared" si="466"/>
        <v>8.8000000000000007</v>
      </c>
      <c r="N14638" s="6">
        <v>2025</v>
      </c>
    </row>
    <row r="14639" spans="1:14" ht="19.95" customHeight="1">
      <c r="A14639" s="20" t="s">
        <v>290</v>
      </c>
      <c r="B14639" s="20" t="s">
        <v>37</v>
      </c>
      <c r="C14639" s="20" t="s">
        <v>36</v>
      </c>
      <c r="D14639" s="20" t="s">
        <v>16</v>
      </c>
      <c r="E14639" s="20" t="s">
        <v>97</v>
      </c>
      <c r="F14639" s="21"/>
      <c r="G14639" s="20" t="s">
        <v>19</v>
      </c>
      <c r="H14639" s="21" t="s">
        <v>162</v>
      </c>
      <c r="I14639" s="25">
        <v>0.39500000000000002</v>
      </c>
      <c r="J14639" s="23">
        <v>18</v>
      </c>
      <c r="K14639" s="12">
        <f t="shared" si="469"/>
        <v>7.11</v>
      </c>
      <c r="L14639" s="21" t="s">
        <v>21</v>
      </c>
      <c r="M14639" s="23">
        <f t="shared" si="466"/>
        <v>14.4</v>
      </c>
      <c r="N14639" s="6">
        <v>2025</v>
      </c>
    </row>
    <row r="14640" spans="1:14" ht="19.95" customHeight="1">
      <c r="A14640" s="20" t="s">
        <v>290</v>
      </c>
      <c r="B14640" s="20" t="s">
        <v>37</v>
      </c>
      <c r="C14640" s="20" t="s">
        <v>36</v>
      </c>
      <c r="D14640" s="20" t="s">
        <v>16</v>
      </c>
      <c r="E14640" s="20" t="s">
        <v>97</v>
      </c>
      <c r="F14640" s="21"/>
      <c r="G14640" s="20" t="s">
        <v>19</v>
      </c>
      <c r="H14640" s="21" t="s">
        <v>162</v>
      </c>
      <c r="I14640" s="25">
        <v>0.41479591836734692</v>
      </c>
      <c r="J14640" s="23">
        <v>18</v>
      </c>
      <c r="K14640" s="12">
        <f t="shared" si="469"/>
        <v>7.4663265306122444</v>
      </c>
      <c r="L14640" s="21" t="s">
        <v>21</v>
      </c>
      <c r="M14640" s="23">
        <f t="shared" si="466"/>
        <v>14.4</v>
      </c>
      <c r="N14640" s="6">
        <v>2025</v>
      </c>
    </row>
    <row r="14641" spans="1:14" ht="19.95" customHeight="1">
      <c r="A14641" s="20" t="s">
        <v>330</v>
      </c>
      <c r="B14641" s="20" t="s">
        <v>42</v>
      </c>
      <c r="C14641" s="20" t="s">
        <v>63</v>
      </c>
      <c r="D14641" s="20" t="s">
        <v>16</v>
      </c>
      <c r="E14641" s="20" t="s">
        <v>150</v>
      </c>
      <c r="F14641" s="21"/>
      <c r="G14641" s="20" t="s">
        <v>19</v>
      </c>
      <c r="H14641" s="21" t="s">
        <v>92</v>
      </c>
      <c r="I14641" s="25">
        <v>3.633</v>
      </c>
      <c r="J14641" s="23">
        <v>0.85</v>
      </c>
      <c r="K14641" s="12">
        <f t="shared" si="469"/>
        <v>3.08805</v>
      </c>
      <c r="L14641" s="21" t="s">
        <v>21</v>
      </c>
      <c r="M14641" s="23">
        <f t="shared" si="466"/>
        <v>0.7</v>
      </c>
      <c r="N14641" s="6">
        <v>2025</v>
      </c>
    </row>
    <row r="14642" spans="1:14" ht="19.95" customHeight="1">
      <c r="A14642" s="20" t="s">
        <v>380</v>
      </c>
      <c r="B14642" s="20" t="s">
        <v>42</v>
      </c>
      <c r="C14642" s="20" t="s">
        <v>69</v>
      </c>
      <c r="D14642" s="20" t="s">
        <v>16</v>
      </c>
      <c r="E14642" s="20" t="s">
        <v>73</v>
      </c>
      <c r="F14642" s="21"/>
      <c r="G14642" s="20" t="s">
        <v>19</v>
      </c>
      <c r="H14642" s="21" t="s">
        <v>198</v>
      </c>
      <c r="I14642" s="25">
        <v>0.24085106382978724</v>
      </c>
      <c r="J14642" s="23">
        <v>7</v>
      </c>
      <c r="K14642" s="12">
        <f t="shared" si="469"/>
        <v>1.6859574468085108</v>
      </c>
      <c r="L14642" s="21" t="s">
        <v>21</v>
      </c>
      <c r="M14642" s="23">
        <f t="shared" si="466"/>
        <v>5.6</v>
      </c>
      <c r="N14642" s="6">
        <v>2025</v>
      </c>
    </row>
    <row r="14643" spans="1:14" ht="19.95" customHeight="1">
      <c r="A14643" s="20" t="s">
        <v>380</v>
      </c>
      <c r="B14643" s="20" t="s">
        <v>93</v>
      </c>
      <c r="C14643" s="20" t="s">
        <v>49</v>
      </c>
      <c r="D14643" s="20" t="s">
        <v>16</v>
      </c>
      <c r="E14643" s="20" t="s">
        <v>27</v>
      </c>
      <c r="F14643" s="21"/>
      <c r="G14643" s="20" t="s">
        <v>19</v>
      </c>
      <c r="H14643" s="21" t="s">
        <v>198</v>
      </c>
      <c r="I14643" s="25">
        <v>0.12000000000000001</v>
      </c>
      <c r="J14643" s="23">
        <v>11</v>
      </c>
      <c r="K14643" s="12">
        <f t="shared" si="469"/>
        <v>1.32</v>
      </c>
      <c r="L14643" s="21" t="s">
        <v>21</v>
      </c>
      <c r="M14643" s="23">
        <f t="shared" si="466"/>
        <v>8.8000000000000007</v>
      </c>
      <c r="N14643" s="6">
        <v>2025</v>
      </c>
    </row>
    <row r="14644" spans="1:14" ht="19.95" customHeight="1">
      <c r="A14644" s="20" t="s">
        <v>380</v>
      </c>
      <c r="B14644" s="20" t="s">
        <v>93</v>
      </c>
      <c r="C14644" s="20" t="s">
        <v>49</v>
      </c>
      <c r="D14644" s="20" t="s">
        <v>16</v>
      </c>
      <c r="E14644" s="20" t="s">
        <v>27</v>
      </c>
      <c r="F14644" s="21"/>
      <c r="G14644" s="20" t="s">
        <v>19</v>
      </c>
      <c r="H14644" s="21" t="s">
        <v>198</v>
      </c>
      <c r="I14644" s="25">
        <v>0.12818181818181817</v>
      </c>
      <c r="J14644" s="23">
        <v>11</v>
      </c>
      <c r="K14644" s="12">
        <f t="shared" si="469"/>
        <v>1.41</v>
      </c>
      <c r="L14644" s="21" t="s">
        <v>21</v>
      </c>
      <c r="M14644" s="23">
        <f t="shared" si="466"/>
        <v>8.8000000000000007</v>
      </c>
      <c r="N14644" s="6">
        <v>2025</v>
      </c>
    </row>
    <row r="14645" spans="1:14" ht="19.95" customHeight="1">
      <c r="A14645" s="20" t="s">
        <v>365</v>
      </c>
      <c r="B14645" s="20" t="s">
        <v>42</v>
      </c>
      <c r="C14645" s="20" t="s">
        <v>44</v>
      </c>
      <c r="D14645" s="20"/>
      <c r="E14645" s="20" t="s">
        <v>73</v>
      </c>
      <c r="F14645" s="21"/>
      <c r="G14645" s="20" t="s">
        <v>19</v>
      </c>
      <c r="H14645" s="21" t="s">
        <v>198</v>
      </c>
      <c r="I14645" s="25">
        <v>0.1813793103448276</v>
      </c>
      <c r="J14645" s="23">
        <v>18</v>
      </c>
      <c r="K14645" s="12">
        <f t="shared" si="469"/>
        <v>3.2648275862068967</v>
      </c>
      <c r="L14645" s="21" t="s">
        <v>21</v>
      </c>
      <c r="M14645" s="23">
        <f t="shared" si="466"/>
        <v>14.4</v>
      </c>
      <c r="N14645" s="6">
        <v>2025</v>
      </c>
    </row>
    <row r="14646" spans="1:14" ht="19.95" customHeight="1">
      <c r="A14646" s="20" t="s">
        <v>263</v>
      </c>
      <c r="B14646" s="20" t="s">
        <v>14</v>
      </c>
      <c r="C14646" s="20" t="s">
        <v>214</v>
      </c>
      <c r="D14646" s="20" t="s">
        <v>125</v>
      </c>
      <c r="E14646" s="20" t="s">
        <v>207</v>
      </c>
      <c r="F14646" s="21"/>
      <c r="G14646" s="20" t="s">
        <v>424</v>
      </c>
      <c r="H14646" s="21" t="s">
        <v>32</v>
      </c>
      <c r="I14646" s="25">
        <v>9.4444444444444445E-3</v>
      </c>
      <c r="J14646" s="23">
        <v>66</v>
      </c>
      <c r="K14646" s="12">
        <f t="shared" si="469"/>
        <v>0.62333333333333329</v>
      </c>
      <c r="L14646" s="21" t="s">
        <v>21</v>
      </c>
      <c r="M14646" s="23">
        <f t="shared" si="466"/>
        <v>52.8</v>
      </c>
      <c r="N14646" s="6">
        <v>2025</v>
      </c>
    </row>
    <row r="14647" spans="1:14" ht="19.95" customHeight="1">
      <c r="A14647" s="20" t="s">
        <v>211</v>
      </c>
      <c r="B14647" s="20" t="s">
        <v>14</v>
      </c>
      <c r="C14647" s="20" t="s">
        <v>214</v>
      </c>
      <c r="D14647" s="20" t="s">
        <v>213</v>
      </c>
      <c r="E14647" s="20" t="s">
        <v>207</v>
      </c>
      <c r="F14647" s="21"/>
      <c r="G14647" s="20" t="s">
        <v>19</v>
      </c>
      <c r="H14647" s="21" t="s">
        <v>229</v>
      </c>
      <c r="I14647" s="25">
        <v>1.0407040704070407E-2</v>
      </c>
      <c r="J14647" s="23">
        <v>95</v>
      </c>
      <c r="K14647" s="12">
        <f t="shared" si="469"/>
        <v>0.98866886688668865</v>
      </c>
      <c r="L14647" s="21" t="s">
        <v>21</v>
      </c>
      <c r="M14647" s="23">
        <f t="shared" si="466"/>
        <v>76</v>
      </c>
      <c r="N14647" s="6">
        <v>2025</v>
      </c>
    </row>
    <row r="14648" spans="1:14" ht="19.95" customHeight="1">
      <c r="A14648" s="20" t="s">
        <v>211</v>
      </c>
      <c r="B14648" s="20" t="s">
        <v>14</v>
      </c>
      <c r="C14648" s="20" t="s">
        <v>219</v>
      </c>
      <c r="D14648" s="20" t="s">
        <v>213</v>
      </c>
      <c r="E14648" s="20" t="s">
        <v>207</v>
      </c>
      <c r="F14648" s="21"/>
      <c r="G14648" s="20" t="s">
        <v>19</v>
      </c>
      <c r="H14648" s="21" t="s">
        <v>229</v>
      </c>
      <c r="I14648" s="25">
        <v>4.0169731258840168E-3</v>
      </c>
      <c r="J14648" s="23">
        <v>90</v>
      </c>
      <c r="K14648" s="12">
        <f t="shared" si="469"/>
        <v>0.36152758132956153</v>
      </c>
      <c r="L14648" s="21" t="s">
        <v>21</v>
      </c>
      <c r="M14648" s="23">
        <f t="shared" ref="M14648:M14711" si="470">ROUND(J14648-J14648*20/100,1)</f>
        <v>72</v>
      </c>
      <c r="N14648" s="6">
        <v>2025</v>
      </c>
    </row>
    <row r="14649" spans="1:14" ht="19.95" customHeight="1">
      <c r="A14649" s="20" t="s">
        <v>211</v>
      </c>
      <c r="B14649" s="20" t="s">
        <v>14</v>
      </c>
      <c r="C14649" s="20" t="s">
        <v>192</v>
      </c>
      <c r="D14649" s="20" t="s">
        <v>213</v>
      </c>
      <c r="E14649" s="20" t="s">
        <v>207</v>
      </c>
      <c r="F14649" s="21"/>
      <c r="G14649" s="20" t="s">
        <v>19</v>
      </c>
      <c r="H14649" s="21" t="s">
        <v>229</v>
      </c>
      <c r="I14649" s="25">
        <v>4.9142857142857139E-3</v>
      </c>
      <c r="J14649" s="23">
        <v>90</v>
      </c>
      <c r="K14649" s="12">
        <f t="shared" si="469"/>
        <v>0.44228571428571423</v>
      </c>
      <c r="L14649" s="21" t="s">
        <v>21</v>
      </c>
      <c r="M14649" s="23">
        <f t="shared" si="470"/>
        <v>72</v>
      </c>
      <c r="N14649" s="6">
        <v>2025</v>
      </c>
    </row>
    <row r="14650" spans="1:14" ht="19.95" customHeight="1">
      <c r="A14650" s="20" t="s">
        <v>211</v>
      </c>
      <c r="B14650" s="20" t="s">
        <v>14</v>
      </c>
      <c r="C14650" s="20" t="s">
        <v>23</v>
      </c>
      <c r="D14650" s="20" t="s">
        <v>213</v>
      </c>
      <c r="E14650" s="20" t="s">
        <v>207</v>
      </c>
      <c r="F14650" s="21"/>
      <c r="G14650" s="20" t="s">
        <v>19</v>
      </c>
      <c r="H14650" s="21" t="s">
        <v>229</v>
      </c>
      <c r="I14650" s="25">
        <v>6.8799999999999998E-3</v>
      </c>
      <c r="J14650" s="23">
        <v>90</v>
      </c>
      <c r="K14650" s="12">
        <f t="shared" si="469"/>
        <v>0.61919999999999997</v>
      </c>
      <c r="L14650" s="21" t="s">
        <v>21</v>
      </c>
      <c r="M14650" s="23">
        <f t="shared" si="470"/>
        <v>72</v>
      </c>
      <c r="N14650" s="6">
        <v>2025</v>
      </c>
    </row>
    <row r="14651" spans="1:14" ht="19.95" customHeight="1">
      <c r="A14651" s="20" t="s">
        <v>290</v>
      </c>
      <c r="B14651" s="20" t="s">
        <v>14</v>
      </c>
      <c r="C14651" s="20" t="s">
        <v>36</v>
      </c>
      <c r="D14651" s="20" t="s">
        <v>125</v>
      </c>
      <c r="E14651" s="20" t="s">
        <v>97</v>
      </c>
      <c r="F14651" s="21"/>
      <c r="G14651" s="20" t="s">
        <v>19</v>
      </c>
      <c r="H14651" s="21" t="s">
        <v>162</v>
      </c>
      <c r="I14651" s="25">
        <v>0.48</v>
      </c>
      <c r="J14651" s="23">
        <v>18</v>
      </c>
      <c r="K14651" s="12">
        <f t="shared" si="469"/>
        <v>8.64</v>
      </c>
      <c r="L14651" s="21" t="s">
        <v>21</v>
      </c>
      <c r="M14651" s="23">
        <f t="shared" si="470"/>
        <v>14.4</v>
      </c>
      <c r="N14651" s="6">
        <v>2025</v>
      </c>
    </row>
    <row r="14652" spans="1:14" ht="19.95" customHeight="1">
      <c r="A14652" s="20" t="s">
        <v>263</v>
      </c>
      <c r="B14652" s="20" t="s">
        <v>14</v>
      </c>
      <c r="C14652" s="20" t="s">
        <v>214</v>
      </c>
      <c r="D14652" s="20" t="s">
        <v>183</v>
      </c>
      <c r="E14652" s="20" t="s">
        <v>207</v>
      </c>
      <c r="F14652" s="21"/>
      <c r="G14652" s="20" t="s">
        <v>424</v>
      </c>
      <c r="H14652" s="21" t="s">
        <v>32</v>
      </c>
      <c r="I14652" s="25">
        <v>0.01</v>
      </c>
      <c r="J14652" s="23">
        <v>66</v>
      </c>
      <c r="K14652" s="12">
        <f t="shared" si="469"/>
        <v>0.66</v>
      </c>
      <c r="L14652" s="21" t="s">
        <v>21</v>
      </c>
      <c r="M14652" s="23">
        <f t="shared" si="470"/>
        <v>52.8</v>
      </c>
      <c r="N14652" s="6">
        <v>2025</v>
      </c>
    </row>
    <row r="14653" spans="1:14" ht="19.95" customHeight="1">
      <c r="A14653" s="20" t="s">
        <v>393</v>
      </c>
      <c r="B14653" s="20" t="s">
        <v>42</v>
      </c>
      <c r="C14653" s="20" t="s">
        <v>43</v>
      </c>
      <c r="D14653" s="20" t="s">
        <v>16</v>
      </c>
      <c r="E14653" s="20" t="s">
        <v>17</v>
      </c>
      <c r="F14653" s="21"/>
      <c r="G14653" s="20" t="s">
        <v>19</v>
      </c>
      <c r="H14653" s="21" t="s">
        <v>394</v>
      </c>
      <c r="I14653" s="25">
        <v>0.50249999999999995</v>
      </c>
      <c r="J14653" s="23">
        <v>70</v>
      </c>
      <c r="K14653" s="12">
        <f t="shared" si="469"/>
        <v>35.174999999999997</v>
      </c>
      <c r="L14653" s="21" t="s">
        <v>21</v>
      </c>
      <c r="M14653" s="23">
        <f t="shared" si="470"/>
        <v>56</v>
      </c>
      <c r="N14653" s="6">
        <v>2025</v>
      </c>
    </row>
    <row r="14654" spans="1:14" ht="19.95" customHeight="1">
      <c r="A14654" s="20" t="s">
        <v>211</v>
      </c>
      <c r="B14654" s="20" t="s">
        <v>14</v>
      </c>
      <c r="C14654" s="20" t="s">
        <v>23</v>
      </c>
      <c r="D14654" s="20" t="s">
        <v>213</v>
      </c>
      <c r="E14654" s="20" t="s">
        <v>207</v>
      </c>
      <c r="F14654" s="21"/>
      <c r="G14654" s="20" t="s">
        <v>19</v>
      </c>
      <c r="H14654" s="21" t="s">
        <v>229</v>
      </c>
      <c r="I14654" s="25">
        <v>6.1250000000000002E-3</v>
      </c>
      <c r="J14654" s="23">
        <v>90</v>
      </c>
      <c r="K14654" s="12">
        <f t="shared" si="469"/>
        <v>0.55125000000000002</v>
      </c>
      <c r="L14654" s="21" t="s">
        <v>21</v>
      </c>
      <c r="M14654" s="23">
        <f t="shared" si="470"/>
        <v>72</v>
      </c>
      <c r="N14654" s="6">
        <v>2025</v>
      </c>
    </row>
    <row r="14655" spans="1:14" ht="19.95" customHeight="1">
      <c r="A14655" s="20" t="s">
        <v>393</v>
      </c>
      <c r="B14655" s="20" t="s">
        <v>42</v>
      </c>
      <c r="C14655" s="20" t="s">
        <v>43</v>
      </c>
      <c r="D14655" s="20" t="s">
        <v>16</v>
      </c>
      <c r="E14655" s="20" t="s">
        <v>17</v>
      </c>
      <c r="F14655" s="21"/>
      <c r="G14655" s="20" t="s">
        <v>19</v>
      </c>
      <c r="H14655" s="21" t="s">
        <v>394</v>
      </c>
      <c r="I14655" s="25">
        <v>0.49000000000000005</v>
      </c>
      <c r="J14655" s="23">
        <v>70</v>
      </c>
      <c r="K14655" s="12">
        <f t="shared" si="469"/>
        <v>34.300000000000004</v>
      </c>
      <c r="L14655" s="21" t="s">
        <v>21</v>
      </c>
      <c r="M14655" s="23">
        <f t="shared" si="470"/>
        <v>56</v>
      </c>
      <c r="N14655" s="6">
        <v>2025</v>
      </c>
    </row>
    <row r="14656" spans="1:14" ht="19.95" customHeight="1">
      <c r="A14656" s="20" t="s">
        <v>211</v>
      </c>
      <c r="B14656" s="20" t="s">
        <v>14</v>
      </c>
      <c r="C14656" s="20" t="s">
        <v>214</v>
      </c>
      <c r="D14656" s="20" t="s">
        <v>183</v>
      </c>
      <c r="E14656" s="20" t="s">
        <v>27</v>
      </c>
      <c r="F14656" s="21"/>
      <c r="G14656" s="20" t="s">
        <v>19</v>
      </c>
      <c r="H14656" s="21" t="s">
        <v>229</v>
      </c>
      <c r="I14656" s="25">
        <v>1.0500000000000001E-2</v>
      </c>
      <c r="J14656" s="23">
        <v>78.400000000000006</v>
      </c>
      <c r="K14656" s="12">
        <f t="shared" si="469"/>
        <v>0.82320000000000015</v>
      </c>
      <c r="L14656" s="21" t="s">
        <v>21</v>
      </c>
      <c r="M14656" s="23">
        <f t="shared" si="470"/>
        <v>62.7</v>
      </c>
      <c r="N14656" s="6">
        <v>2025</v>
      </c>
    </row>
    <row r="14657" spans="1:14" ht="19.95" customHeight="1">
      <c r="A14657" s="20" t="s">
        <v>248</v>
      </c>
      <c r="B14657" s="20" t="s">
        <v>30</v>
      </c>
      <c r="C14657" s="20" t="s">
        <v>43</v>
      </c>
      <c r="D14657" s="20" t="s">
        <v>16</v>
      </c>
      <c r="E14657" s="20" t="s">
        <v>202</v>
      </c>
      <c r="F14657" s="21"/>
      <c r="G14657" s="20" t="s">
        <v>19</v>
      </c>
      <c r="H14657" s="21" t="s">
        <v>162</v>
      </c>
      <c r="I14657" s="25">
        <v>0.80819999999999992</v>
      </c>
      <c r="J14657" s="23">
        <v>0.55000000000000004</v>
      </c>
      <c r="K14657" s="12">
        <f t="shared" si="469"/>
        <v>0.44451000000000002</v>
      </c>
      <c r="L14657" s="21" t="s">
        <v>21</v>
      </c>
      <c r="M14657" s="23">
        <f t="shared" si="470"/>
        <v>0.4</v>
      </c>
      <c r="N14657" s="6">
        <v>2025</v>
      </c>
    </row>
    <row r="14658" spans="1:14" ht="19.95" customHeight="1">
      <c r="A14658" s="20" t="s">
        <v>13</v>
      </c>
      <c r="B14658" s="20" t="s">
        <v>42</v>
      </c>
      <c r="C14658" s="20" t="s">
        <v>31</v>
      </c>
      <c r="D14658" s="20" t="s">
        <v>16</v>
      </c>
      <c r="E14658" s="20" t="s">
        <v>27</v>
      </c>
      <c r="F14658" s="21"/>
      <c r="G14658" s="20" t="s">
        <v>427</v>
      </c>
      <c r="H14658" s="21" t="s">
        <v>29</v>
      </c>
      <c r="I14658" s="25">
        <v>1.5906666666666667</v>
      </c>
      <c r="J14658" s="23">
        <v>11.75</v>
      </c>
      <c r="K14658" s="12">
        <f t="shared" si="469"/>
        <v>18.690333333333335</v>
      </c>
      <c r="L14658" s="21" t="s">
        <v>21</v>
      </c>
      <c r="M14658" s="23">
        <f t="shared" si="470"/>
        <v>9.4</v>
      </c>
      <c r="N14658" s="6">
        <v>2025</v>
      </c>
    </row>
    <row r="14659" spans="1:14" ht="19.95" customHeight="1">
      <c r="A14659" s="20" t="s">
        <v>248</v>
      </c>
      <c r="B14659" s="20" t="s">
        <v>24</v>
      </c>
      <c r="C14659" s="20" t="s">
        <v>58</v>
      </c>
      <c r="D14659" s="20" t="s">
        <v>16</v>
      </c>
      <c r="E14659" s="20" t="s">
        <v>202</v>
      </c>
      <c r="F14659" s="21"/>
      <c r="G14659" s="20" t="s">
        <v>19</v>
      </c>
      <c r="H14659" s="21" t="s">
        <v>162</v>
      </c>
      <c r="I14659" s="25">
        <v>0.26500000000000001</v>
      </c>
      <c r="J14659" s="23">
        <v>0.68</v>
      </c>
      <c r="K14659" s="12">
        <f t="shared" si="469"/>
        <v>0.18020000000000003</v>
      </c>
      <c r="L14659" s="21" t="s">
        <v>21</v>
      </c>
      <c r="M14659" s="23">
        <f t="shared" si="470"/>
        <v>0.5</v>
      </c>
      <c r="N14659" s="6">
        <v>2025</v>
      </c>
    </row>
    <row r="14660" spans="1:14" ht="19.95" customHeight="1">
      <c r="A14660" s="20" t="s">
        <v>248</v>
      </c>
      <c r="B14660" s="20" t="s">
        <v>24</v>
      </c>
      <c r="C14660" s="20" t="s">
        <v>58</v>
      </c>
      <c r="D14660" s="20" t="s">
        <v>16</v>
      </c>
      <c r="E14660" s="20" t="s">
        <v>202</v>
      </c>
      <c r="F14660" s="21"/>
      <c r="G14660" s="20" t="s">
        <v>19</v>
      </c>
      <c r="H14660" s="21" t="s">
        <v>162</v>
      </c>
      <c r="I14660" s="25">
        <v>0.30588235294117649</v>
      </c>
      <c r="J14660" s="23">
        <v>0.67</v>
      </c>
      <c r="K14660" s="12">
        <f t="shared" si="469"/>
        <v>0.20494117647058827</v>
      </c>
      <c r="L14660" s="21" t="s">
        <v>21</v>
      </c>
      <c r="M14660" s="23">
        <f t="shared" si="470"/>
        <v>0.5</v>
      </c>
      <c r="N14660" s="6">
        <v>2025</v>
      </c>
    </row>
    <row r="14661" spans="1:14" ht="19.95" customHeight="1">
      <c r="A14661" s="20" t="s">
        <v>248</v>
      </c>
      <c r="B14661" s="20" t="s">
        <v>33</v>
      </c>
      <c r="C14661" s="20" t="s">
        <v>43</v>
      </c>
      <c r="D14661" s="20" t="s">
        <v>125</v>
      </c>
      <c r="E14661" s="20" t="s">
        <v>202</v>
      </c>
      <c r="F14661" s="21"/>
      <c r="G14661" s="20" t="s">
        <v>19</v>
      </c>
      <c r="H14661" s="21" t="s">
        <v>156</v>
      </c>
      <c r="I14661" s="25">
        <v>0.56930000000000003</v>
      </c>
      <c r="J14661" s="23">
        <v>0.4</v>
      </c>
      <c r="K14661" s="12">
        <f t="shared" si="469"/>
        <v>0.22772000000000003</v>
      </c>
      <c r="L14661" s="21" t="s">
        <v>21</v>
      </c>
      <c r="M14661" s="23">
        <f t="shared" si="470"/>
        <v>0.3</v>
      </c>
      <c r="N14661" s="6">
        <v>2025</v>
      </c>
    </row>
    <row r="14662" spans="1:14" ht="19.95" customHeight="1">
      <c r="A14662" s="20" t="s">
        <v>339</v>
      </c>
      <c r="B14662" s="20" t="s">
        <v>42</v>
      </c>
      <c r="C14662" s="20" t="s">
        <v>31</v>
      </c>
      <c r="D14662" s="20" t="s">
        <v>16</v>
      </c>
      <c r="E14662" s="20" t="s">
        <v>73</v>
      </c>
      <c r="F14662" s="21"/>
      <c r="G14662" s="20" t="s">
        <v>19</v>
      </c>
      <c r="H14662" s="21" t="s">
        <v>20</v>
      </c>
      <c r="I14662" s="25">
        <v>1.476</v>
      </c>
      <c r="J14662" s="23">
        <v>10</v>
      </c>
      <c r="K14662" s="12">
        <f t="shared" si="469"/>
        <v>14.76</v>
      </c>
      <c r="L14662" s="21" t="s">
        <v>21</v>
      </c>
      <c r="M14662" s="23">
        <f t="shared" si="470"/>
        <v>8</v>
      </c>
      <c r="N14662" s="6">
        <v>2025</v>
      </c>
    </row>
    <row r="14663" spans="1:14" ht="19.95" customHeight="1">
      <c r="A14663" s="20" t="s">
        <v>339</v>
      </c>
      <c r="B14663" s="20" t="s">
        <v>14</v>
      </c>
      <c r="C14663" s="20" t="s">
        <v>38</v>
      </c>
      <c r="D14663" s="20" t="s">
        <v>16</v>
      </c>
      <c r="E14663" s="20" t="s">
        <v>73</v>
      </c>
      <c r="F14663" s="21"/>
      <c r="G14663" s="20" t="s">
        <v>19</v>
      </c>
      <c r="H14663" s="21" t="s">
        <v>198</v>
      </c>
      <c r="I14663" s="25">
        <v>1.6158000000000001</v>
      </c>
      <c r="J14663" s="23">
        <v>14</v>
      </c>
      <c r="K14663" s="12">
        <f t="shared" si="469"/>
        <v>22.621200000000002</v>
      </c>
      <c r="L14663" s="21" t="s">
        <v>21</v>
      </c>
      <c r="M14663" s="23">
        <f t="shared" si="470"/>
        <v>11.2</v>
      </c>
      <c r="N14663" s="6">
        <v>2025</v>
      </c>
    </row>
    <row r="14664" spans="1:14" ht="19.95" customHeight="1">
      <c r="A14664" s="20" t="s">
        <v>393</v>
      </c>
      <c r="B14664" s="20" t="s">
        <v>14</v>
      </c>
      <c r="C14664" s="20" t="s">
        <v>46</v>
      </c>
      <c r="D14664" s="20"/>
      <c r="E14664" s="20" t="s">
        <v>17</v>
      </c>
      <c r="F14664" s="21"/>
      <c r="G14664" s="20" t="s">
        <v>19</v>
      </c>
      <c r="H14664" s="21" t="s">
        <v>394</v>
      </c>
      <c r="I14664" s="25">
        <v>9.3333333333333338E-2</v>
      </c>
      <c r="J14664" s="23">
        <v>21</v>
      </c>
      <c r="K14664" s="12">
        <f t="shared" si="469"/>
        <v>1.9600000000000002</v>
      </c>
      <c r="L14664" s="21" t="s">
        <v>21</v>
      </c>
      <c r="M14664" s="23">
        <f t="shared" si="470"/>
        <v>16.8</v>
      </c>
      <c r="N14664" s="6">
        <v>2025</v>
      </c>
    </row>
    <row r="14665" spans="1:14" ht="19.95" customHeight="1">
      <c r="A14665" s="20" t="s">
        <v>248</v>
      </c>
      <c r="B14665" s="20" t="s">
        <v>42</v>
      </c>
      <c r="C14665" s="20" t="s">
        <v>43</v>
      </c>
      <c r="D14665" s="20" t="s">
        <v>16</v>
      </c>
      <c r="E14665" s="20" t="s">
        <v>202</v>
      </c>
      <c r="F14665" s="21"/>
      <c r="G14665" s="20" t="s">
        <v>19</v>
      </c>
      <c r="H14665" s="21" t="s">
        <v>162</v>
      </c>
      <c r="I14665" s="25">
        <v>0.60088648648648657</v>
      </c>
      <c r="J14665" s="23">
        <v>0.42</v>
      </c>
      <c r="K14665" s="12">
        <f t="shared" si="469"/>
        <v>0.25237232432432433</v>
      </c>
      <c r="L14665" s="21" t="s">
        <v>21</v>
      </c>
      <c r="M14665" s="23">
        <f t="shared" si="470"/>
        <v>0.3</v>
      </c>
      <c r="N14665" s="6">
        <v>2025</v>
      </c>
    </row>
    <row r="14666" spans="1:14" ht="19.95" customHeight="1">
      <c r="A14666" s="20" t="s">
        <v>85</v>
      </c>
      <c r="B14666" s="20" t="s">
        <v>24</v>
      </c>
      <c r="C14666" s="20" t="s">
        <v>35</v>
      </c>
      <c r="D14666" s="20" t="s">
        <v>16</v>
      </c>
      <c r="E14666" s="20" t="s">
        <v>73</v>
      </c>
      <c r="F14666" s="21"/>
      <c r="G14666" s="20" t="s">
        <v>19</v>
      </c>
      <c r="H14666" s="21" t="s">
        <v>87</v>
      </c>
      <c r="I14666" s="25">
        <v>0.70666666666666667</v>
      </c>
      <c r="J14666" s="23">
        <v>1.1000000000000001</v>
      </c>
      <c r="K14666" s="12">
        <f t="shared" si="469"/>
        <v>0.77733333333333343</v>
      </c>
      <c r="L14666" s="21" t="s">
        <v>21</v>
      </c>
      <c r="M14666" s="23">
        <f t="shared" si="470"/>
        <v>0.9</v>
      </c>
      <c r="N14666" s="6">
        <v>2025</v>
      </c>
    </row>
    <row r="14667" spans="1:14" ht="19.95" customHeight="1">
      <c r="A14667" s="20" t="s">
        <v>85</v>
      </c>
      <c r="B14667" s="20" t="s">
        <v>30</v>
      </c>
      <c r="C14667" s="20" t="s">
        <v>65</v>
      </c>
      <c r="D14667" s="20" t="s">
        <v>16</v>
      </c>
      <c r="E14667" s="20" t="s">
        <v>73</v>
      </c>
      <c r="F14667" s="21"/>
      <c r="G14667" s="20" t="s">
        <v>19</v>
      </c>
      <c r="H14667" s="21" t="s">
        <v>87</v>
      </c>
      <c r="I14667" s="25">
        <v>2.298</v>
      </c>
      <c r="J14667" s="23">
        <v>1.25</v>
      </c>
      <c r="K14667" s="12">
        <f t="shared" si="469"/>
        <v>2.8725000000000001</v>
      </c>
      <c r="L14667" s="21" t="s">
        <v>21</v>
      </c>
      <c r="M14667" s="23">
        <f t="shared" si="470"/>
        <v>1</v>
      </c>
      <c r="N14667" s="6">
        <v>2025</v>
      </c>
    </row>
    <row r="14668" spans="1:14" ht="19.95" customHeight="1">
      <c r="A14668" s="20" t="s">
        <v>158</v>
      </c>
      <c r="B14668" s="20" t="s">
        <v>33</v>
      </c>
      <c r="C14668" s="20" t="s">
        <v>69</v>
      </c>
      <c r="D14668" s="20"/>
      <c r="E14668" s="20" t="s">
        <v>27</v>
      </c>
      <c r="F14668" s="21"/>
      <c r="G14668" s="20" t="s">
        <v>19</v>
      </c>
      <c r="H14668" s="21" t="s">
        <v>92</v>
      </c>
      <c r="I14668" s="25">
        <v>0.17333333333333334</v>
      </c>
      <c r="J14668" s="23">
        <v>4</v>
      </c>
      <c r="K14668" s="12">
        <f t="shared" si="469"/>
        <v>0.69333333333333336</v>
      </c>
      <c r="L14668" s="21" t="s">
        <v>21</v>
      </c>
      <c r="M14668" s="23">
        <f t="shared" si="470"/>
        <v>3.2</v>
      </c>
      <c r="N14668" s="6">
        <v>2025</v>
      </c>
    </row>
    <row r="14669" spans="1:14" ht="19.95" customHeight="1">
      <c r="A14669" s="20" t="s">
        <v>290</v>
      </c>
      <c r="B14669" s="20" t="s">
        <v>42</v>
      </c>
      <c r="C14669" s="20" t="s">
        <v>69</v>
      </c>
      <c r="D14669" s="20" t="s">
        <v>16</v>
      </c>
      <c r="E14669" s="20" t="s">
        <v>97</v>
      </c>
      <c r="F14669" s="21"/>
      <c r="G14669" s="20" t="s">
        <v>19</v>
      </c>
      <c r="H14669" s="21" t="s">
        <v>162</v>
      </c>
      <c r="I14669" s="25">
        <v>0.20014285714285712</v>
      </c>
      <c r="J14669" s="23">
        <v>8</v>
      </c>
      <c r="K14669" s="12">
        <f t="shared" si="469"/>
        <v>1.601142857142857</v>
      </c>
      <c r="L14669" s="21" t="s">
        <v>21</v>
      </c>
      <c r="M14669" s="23">
        <f t="shared" si="470"/>
        <v>6.4</v>
      </c>
      <c r="N14669" s="6">
        <v>2025</v>
      </c>
    </row>
    <row r="14670" spans="1:14" ht="19.95" customHeight="1">
      <c r="A14670" s="20" t="s">
        <v>380</v>
      </c>
      <c r="B14670" s="20" t="s">
        <v>42</v>
      </c>
      <c r="C14670" s="20" t="s">
        <v>44</v>
      </c>
      <c r="D14670" s="20" t="s">
        <v>16</v>
      </c>
      <c r="E14670" s="20" t="s">
        <v>27</v>
      </c>
      <c r="F14670" s="21"/>
      <c r="G14670" s="20" t="s">
        <v>19</v>
      </c>
      <c r="H14670" s="21" t="s">
        <v>198</v>
      </c>
      <c r="I14670" s="25">
        <v>0.18007142857142858</v>
      </c>
      <c r="J14670" s="23">
        <v>5.5</v>
      </c>
      <c r="K14670" s="12">
        <f t="shared" si="469"/>
        <v>0.99039285714285719</v>
      </c>
      <c r="L14670" s="21" t="s">
        <v>21</v>
      </c>
      <c r="M14670" s="23">
        <f t="shared" si="470"/>
        <v>4.4000000000000004</v>
      </c>
      <c r="N14670" s="6">
        <v>2025</v>
      </c>
    </row>
    <row r="14671" spans="1:14" ht="19.95" customHeight="1">
      <c r="A14671" s="20" t="s">
        <v>263</v>
      </c>
      <c r="B14671" s="20" t="s">
        <v>14</v>
      </c>
      <c r="C14671" s="20" t="s">
        <v>214</v>
      </c>
      <c r="D14671" s="20" t="s">
        <v>183</v>
      </c>
      <c r="E14671" s="20" t="s">
        <v>207</v>
      </c>
      <c r="F14671" s="21"/>
      <c r="G14671" s="20" t="s">
        <v>424</v>
      </c>
      <c r="H14671" s="21" t="s">
        <v>32</v>
      </c>
      <c r="I14671" s="25">
        <v>9.8095238095238096E-3</v>
      </c>
      <c r="J14671" s="23">
        <v>66</v>
      </c>
      <c r="K14671" s="12">
        <f t="shared" si="469"/>
        <v>0.64742857142857146</v>
      </c>
      <c r="L14671" s="21" t="s">
        <v>21</v>
      </c>
      <c r="M14671" s="23">
        <f t="shared" si="470"/>
        <v>52.8</v>
      </c>
      <c r="N14671" s="6">
        <v>2025</v>
      </c>
    </row>
    <row r="14672" spans="1:14" ht="19.95" customHeight="1">
      <c r="A14672" s="20" t="s">
        <v>263</v>
      </c>
      <c r="B14672" s="20" t="s">
        <v>14</v>
      </c>
      <c r="C14672" s="20" t="s">
        <v>205</v>
      </c>
      <c r="D14672" s="20" t="s">
        <v>183</v>
      </c>
      <c r="E14672" s="20" t="s">
        <v>207</v>
      </c>
      <c r="F14672" s="21"/>
      <c r="G14672" s="20" t="s">
        <v>424</v>
      </c>
      <c r="H14672" s="21" t="s">
        <v>20</v>
      </c>
      <c r="I14672" s="25">
        <v>8.0031249999999998E-2</v>
      </c>
      <c r="J14672" s="23">
        <v>50</v>
      </c>
      <c r="K14672" s="12">
        <f t="shared" si="469"/>
        <v>4.0015625000000004</v>
      </c>
      <c r="L14672" s="21" t="s">
        <v>21</v>
      </c>
      <c r="M14672" s="23">
        <f t="shared" si="470"/>
        <v>40</v>
      </c>
      <c r="N14672" s="6">
        <v>2025</v>
      </c>
    </row>
    <row r="14673" spans="1:14" ht="19.95" customHeight="1">
      <c r="A14673" s="20" t="s">
        <v>276</v>
      </c>
      <c r="B14673" s="20" t="s">
        <v>30</v>
      </c>
      <c r="C14673" s="20" t="s">
        <v>63</v>
      </c>
      <c r="D14673" s="20" t="s">
        <v>135</v>
      </c>
      <c r="E14673" s="20" t="s">
        <v>189</v>
      </c>
      <c r="F14673" s="21"/>
      <c r="G14673" s="20" t="s">
        <v>19</v>
      </c>
      <c r="H14673" s="21" t="s">
        <v>92</v>
      </c>
      <c r="I14673" s="25">
        <v>4.7193333333333332</v>
      </c>
      <c r="J14673" s="23">
        <v>4.25</v>
      </c>
      <c r="K14673" s="12">
        <f t="shared" si="469"/>
        <v>20.057166666666667</v>
      </c>
      <c r="L14673" s="21" t="s">
        <v>21</v>
      </c>
      <c r="M14673" s="23">
        <f t="shared" si="470"/>
        <v>3.4</v>
      </c>
      <c r="N14673" s="6">
        <v>2025</v>
      </c>
    </row>
    <row r="14674" spans="1:14" ht="19.95" customHeight="1">
      <c r="A14674" s="20" t="s">
        <v>364</v>
      </c>
      <c r="B14674" s="20" t="s">
        <v>14</v>
      </c>
      <c r="C14674" s="20" t="s">
        <v>46</v>
      </c>
      <c r="D14674" s="20" t="s">
        <v>16</v>
      </c>
      <c r="E14674" s="20" t="s">
        <v>189</v>
      </c>
      <c r="F14674" s="21"/>
      <c r="G14674" s="20" t="s">
        <v>19</v>
      </c>
      <c r="H14674" s="21" t="s">
        <v>198</v>
      </c>
      <c r="I14674" s="25">
        <v>9.3823529411764708E-2</v>
      </c>
      <c r="J14674" s="23">
        <v>9.34</v>
      </c>
      <c r="K14674" s="12">
        <f t="shared" si="469"/>
        <v>0.87631176470588235</v>
      </c>
      <c r="L14674" s="21" t="s">
        <v>21</v>
      </c>
      <c r="M14674" s="23">
        <f t="shared" si="470"/>
        <v>7.5</v>
      </c>
      <c r="N14674" s="6">
        <v>2025</v>
      </c>
    </row>
    <row r="14675" spans="1:14" ht="19.95" customHeight="1">
      <c r="A14675" s="20" t="s">
        <v>85</v>
      </c>
      <c r="B14675" s="20" t="s">
        <v>418</v>
      </c>
      <c r="C14675" s="20" t="s">
        <v>69</v>
      </c>
      <c r="D14675" s="20" t="s">
        <v>16</v>
      </c>
      <c r="E14675" s="20" t="s">
        <v>73</v>
      </c>
      <c r="F14675" s="21"/>
      <c r="G14675" s="20" t="s">
        <v>19</v>
      </c>
      <c r="H14675" s="21" t="s">
        <v>87</v>
      </c>
      <c r="I14675" s="25">
        <v>0.29833333333333334</v>
      </c>
      <c r="J14675" s="23">
        <v>1.7</v>
      </c>
      <c r="K14675" s="12">
        <f t="shared" si="469"/>
        <v>0.50716666666666665</v>
      </c>
      <c r="L14675" s="21" t="s">
        <v>21</v>
      </c>
      <c r="M14675" s="23">
        <f t="shared" si="470"/>
        <v>1.4</v>
      </c>
      <c r="N14675" s="6">
        <v>2025</v>
      </c>
    </row>
    <row r="14676" spans="1:14" ht="19.95" customHeight="1">
      <c r="A14676" s="20" t="s">
        <v>248</v>
      </c>
      <c r="B14676" s="20" t="s">
        <v>93</v>
      </c>
      <c r="C14676" s="20" t="s">
        <v>69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162</v>
      </c>
      <c r="I14676" s="25">
        <v>0.43513071895424837</v>
      </c>
      <c r="J14676" s="23">
        <v>0.67</v>
      </c>
      <c r="K14676" s="12">
        <f t="shared" si="469"/>
        <v>0.2915375816993464</v>
      </c>
      <c r="L14676" s="21" t="s">
        <v>21</v>
      </c>
      <c r="M14676" s="23">
        <f t="shared" si="470"/>
        <v>0.5</v>
      </c>
      <c r="N14676" s="6">
        <v>2025</v>
      </c>
    </row>
    <row r="14677" spans="1:14" ht="19.95" customHeight="1">
      <c r="A14677" s="20" t="s">
        <v>167</v>
      </c>
      <c r="B14677" s="20" t="s">
        <v>42</v>
      </c>
      <c r="C14677" s="20" t="s">
        <v>68</v>
      </c>
      <c r="D14677" s="20" t="s">
        <v>16</v>
      </c>
      <c r="E14677" s="20" t="s">
        <v>155</v>
      </c>
      <c r="F14677" s="21"/>
      <c r="G14677" s="20" t="s">
        <v>19</v>
      </c>
      <c r="H14677" s="21" t="s">
        <v>92</v>
      </c>
      <c r="I14677" s="25">
        <v>4.2928571428571427</v>
      </c>
      <c r="J14677" s="23">
        <v>16</v>
      </c>
      <c r="K14677" s="12">
        <f t="shared" si="469"/>
        <v>68.685714285714283</v>
      </c>
      <c r="L14677" s="21" t="s">
        <v>21</v>
      </c>
      <c r="M14677" s="23">
        <f t="shared" si="470"/>
        <v>12.8</v>
      </c>
      <c r="N14677" s="6">
        <v>2025</v>
      </c>
    </row>
    <row r="14678" spans="1:14" ht="19.95" customHeight="1">
      <c r="A14678" s="20" t="s">
        <v>380</v>
      </c>
      <c r="B14678" s="20" t="s">
        <v>42</v>
      </c>
      <c r="C14678" s="20" t="s">
        <v>61</v>
      </c>
      <c r="D14678" s="20" t="s">
        <v>16</v>
      </c>
      <c r="E14678" s="20" t="s">
        <v>73</v>
      </c>
      <c r="F14678" s="21"/>
      <c r="G14678" s="20" t="s">
        <v>19</v>
      </c>
      <c r="H14678" s="21" t="s">
        <v>198</v>
      </c>
      <c r="I14678" s="25">
        <v>7.83</v>
      </c>
      <c r="J14678" s="23">
        <v>190</v>
      </c>
      <c r="K14678" s="12">
        <f t="shared" si="469"/>
        <v>1487.7</v>
      </c>
      <c r="L14678" s="21" t="s">
        <v>21</v>
      </c>
      <c r="M14678" s="23">
        <f t="shared" si="470"/>
        <v>152</v>
      </c>
      <c r="N14678" s="6">
        <v>2025</v>
      </c>
    </row>
    <row r="14679" spans="1:14" ht="19.95" customHeight="1">
      <c r="A14679" s="20" t="s">
        <v>211</v>
      </c>
      <c r="B14679" s="20" t="s">
        <v>14</v>
      </c>
      <c r="C14679" s="20" t="s">
        <v>192</v>
      </c>
      <c r="D14679" s="20" t="s">
        <v>213</v>
      </c>
      <c r="E14679" s="20" t="s">
        <v>207</v>
      </c>
      <c r="F14679" s="21"/>
      <c r="G14679" s="20" t="s">
        <v>19</v>
      </c>
      <c r="H14679" s="21" t="s">
        <v>229</v>
      </c>
      <c r="I14679" s="25">
        <v>5.4222222222222224E-3</v>
      </c>
      <c r="J14679" s="23">
        <v>55</v>
      </c>
      <c r="K14679" s="12">
        <f>I14679*J14679</f>
        <v>0.29822222222222222</v>
      </c>
      <c r="L14679" s="21" t="s">
        <v>21</v>
      </c>
      <c r="M14679" s="23">
        <f t="shared" si="470"/>
        <v>44</v>
      </c>
      <c r="N14679" s="6">
        <v>2025</v>
      </c>
    </row>
    <row r="14680" spans="1:14" ht="19.95" customHeight="1">
      <c r="A14680" s="20" t="s">
        <v>211</v>
      </c>
      <c r="B14680" s="20" t="s">
        <v>14</v>
      </c>
      <c r="C14680" s="20" t="s">
        <v>192</v>
      </c>
      <c r="D14680" s="20" t="s">
        <v>213</v>
      </c>
      <c r="E14680" s="20" t="s">
        <v>207</v>
      </c>
      <c r="F14680" s="21"/>
      <c r="G14680" s="20" t="s">
        <v>19</v>
      </c>
      <c r="H14680" s="21" t="s">
        <v>229</v>
      </c>
      <c r="I14680" s="25">
        <v>5.6799999999999993E-3</v>
      </c>
      <c r="J14680" s="23">
        <v>55</v>
      </c>
      <c r="K14680" s="12">
        <f t="shared" ref="K14680:K14735" si="471">I14680*J14680</f>
        <v>0.31239999999999996</v>
      </c>
      <c r="L14680" s="21" t="s">
        <v>21</v>
      </c>
      <c r="M14680" s="23">
        <f t="shared" si="470"/>
        <v>44</v>
      </c>
      <c r="N14680" s="6">
        <v>2025</v>
      </c>
    </row>
    <row r="14681" spans="1:14" ht="19.95" customHeight="1">
      <c r="A14681" s="20" t="s">
        <v>290</v>
      </c>
      <c r="B14681" s="20" t="s">
        <v>33</v>
      </c>
      <c r="C14681" s="20" t="s">
        <v>43</v>
      </c>
      <c r="D14681" s="20" t="s">
        <v>16</v>
      </c>
      <c r="E14681" s="20" t="s">
        <v>97</v>
      </c>
      <c r="F14681" s="21"/>
      <c r="G14681" s="20" t="s">
        <v>19</v>
      </c>
      <c r="H14681" s="21" t="s">
        <v>162</v>
      </c>
      <c r="I14681" s="25">
        <v>0.35</v>
      </c>
      <c r="J14681" s="23">
        <v>11.7</v>
      </c>
      <c r="K14681" s="12">
        <f t="shared" si="471"/>
        <v>4.0949999999999998</v>
      </c>
      <c r="L14681" s="21" t="s">
        <v>21</v>
      </c>
      <c r="M14681" s="23">
        <f t="shared" si="470"/>
        <v>9.4</v>
      </c>
      <c r="N14681" s="6">
        <v>2025</v>
      </c>
    </row>
    <row r="14682" spans="1:14" ht="19.95" customHeight="1">
      <c r="A14682" s="20" t="s">
        <v>290</v>
      </c>
      <c r="B14682" s="20" t="s">
        <v>33</v>
      </c>
      <c r="C14682" s="20" t="s">
        <v>43</v>
      </c>
      <c r="D14682" s="20" t="s">
        <v>16</v>
      </c>
      <c r="E14682" s="20" t="s">
        <v>97</v>
      </c>
      <c r="F14682" s="21"/>
      <c r="G14682" s="20" t="s">
        <v>19</v>
      </c>
      <c r="H14682" s="21" t="s">
        <v>162</v>
      </c>
      <c r="I14682" s="25">
        <v>0.35506756756756752</v>
      </c>
      <c r="J14682" s="23">
        <v>11.7</v>
      </c>
      <c r="K14682" s="12">
        <f t="shared" si="471"/>
        <v>4.1542905405405399</v>
      </c>
      <c r="L14682" s="21" t="s">
        <v>21</v>
      </c>
      <c r="M14682" s="23">
        <f t="shared" si="470"/>
        <v>9.4</v>
      </c>
      <c r="N14682" s="6">
        <v>2025</v>
      </c>
    </row>
    <row r="14683" spans="1:14" ht="19.95" customHeight="1">
      <c r="A14683" s="20" t="s">
        <v>211</v>
      </c>
      <c r="B14683" s="20" t="s">
        <v>14</v>
      </c>
      <c r="C14683" s="20" t="s">
        <v>139</v>
      </c>
      <c r="D14683" s="20" t="s">
        <v>183</v>
      </c>
      <c r="E14683" s="20" t="s">
        <v>207</v>
      </c>
      <c r="F14683" s="21"/>
      <c r="G14683" s="20" t="s">
        <v>19</v>
      </c>
      <c r="H14683" s="21" t="s">
        <v>229</v>
      </c>
      <c r="I14683" s="25">
        <v>9.8039215686274508E-3</v>
      </c>
      <c r="J14683" s="23">
        <v>130</v>
      </c>
      <c r="K14683" s="12">
        <f t="shared" si="471"/>
        <v>1.2745098039215685</v>
      </c>
      <c r="L14683" s="21" t="s">
        <v>21</v>
      </c>
      <c r="M14683" s="23">
        <f t="shared" si="470"/>
        <v>104</v>
      </c>
      <c r="N14683" s="6">
        <v>2025</v>
      </c>
    </row>
    <row r="14684" spans="1:14" ht="19.95" customHeight="1">
      <c r="A14684" s="20" t="s">
        <v>211</v>
      </c>
      <c r="B14684" s="20" t="s">
        <v>14</v>
      </c>
      <c r="C14684" s="20" t="s">
        <v>75</v>
      </c>
      <c r="D14684" s="20" t="s">
        <v>183</v>
      </c>
      <c r="E14684" s="20" t="s">
        <v>207</v>
      </c>
      <c r="F14684" s="21"/>
      <c r="G14684" s="20" t="s">
        <v>19</v>
      </c>
      <c r="H14684" s="21" t="s">
        <v>229</v>
      </c>
      <c r="I14684" s="25">
        <v>1.5185185185185184E-2</v>
      </c>
      <c r="J14684" s="23">
        <v>135</v>
      </c>
      <c r="K14684" s="12">
        <f t="shared" si="471"/>
        <v>2.0499999999999998</v>
      </c>
      <c r="L14684" s="21" t="s">
        <v>21</v>
      </c>
      <c r="M14684" s="23">
        <f t="shared" si="470"/>
        <v>108</v>
      </c>
      <c r="N14684" s="6">
        <v>2025</v>
      </c>
    </row>
    <row r="14685" spans="1:14" ht="19.95" customHeight="1">
      <c r="A14685" s="20" t="s">
        <v>248</v>
      </c>
      <c r="B14685" s="20" t="s">
        <v>42</v>
      </c>
      <c r="C14685" s="20" t="s">
        <v>68</v>
      </c>
      <c r="D14685" s="20" t="s">
        <v>16</v>
      </c>
      <c r="E14685" s="20" t="s">
        <v>202</v>
      </c>
      <c r="F14685" s="21"/>
      <c r="G14685" s="20" t="s">
        <v>19</v>
      </c>
      <c r="H14685" s="21" t="s">
        <v>162</v>
      </c>
      <c r="I14685" s="25">
        <v>5.665</v>
      </c>
      <c r="J14685" s="23">
        <v>3.75</v>
      </c>
      <c r="K14685" s="12">
        <f t="shared" si="471"/>
        <v>21.243749999999999</v>
      </c>
      <c r="L14685" s="21" t="s">
        <v>21</v>
      </c>
      <c r="M14685" s="23">
        <f t="shared" si="470"/>
        <v>3</v>
      </c>
      <c r="N14685" s="6">
        <v>2025</v>
      </c>
    </row>
    <row r="14686" spans="1:14" ht="19.95" customHeight="1">
      <c r="A14686" s="20" t="s">
        <v>393</v>
      </c>
      <c r="B14686" s="20" t="s">
        <v>48</v>
      </c>
      <c r="C14686" s="20" t="s">
        <v>94</v>
      </c>
      <c r="D14686" s="20" t="s">
        <v>16</v>
      </c>
      <c r="E14686" s="20" t="s">
        <v>17</v>
      </c>
      <c r="F14686" s="21"/>
      <c r="G14686" s="20" t="s">
        <v>19</v>
      </c>
      <c r="H14686" s="21" t="s">
        <v>394</v>
      </c>
      <c r="I14686" s="25">
        <v>0.15375</v>
      </c>
      <c r="J14686" s="23">
        <v>24</v>
      </c>
      <c r="K14686" s="12">
        <f t="shared" si="471"/>
        <v>3.69</v>
      </c>
      <c r="L14686" s="21" t="s">
        <v>21</v>
      </c>
      <c r="M14686" s="23">
        <f t="shared" si="470"/>
        <v>19.2</v>
      </c>
      <c r="N14686" s="6">
        <v>2025</v>
      </c>
    </row>
    <row r="14687" spans="1:14" ht="19.95" customHeight="1">
      <c r="A14687" s="20" t="s">
        <v>393</v>
      </c>
      <c r="B14687" s="20" t="s">
        <v>48</v>
      </c>
      <c r="C14687" s="20" t="s">
        <v>250</v>
      </c>
      <c r="D14687" s="20" t="s">
        <v>16</v>
      </c>
      <c r="E14687" s="20" t="s">
        <v>17</v>
      </c>
      <c r="F14687" s="21"/>
      <c r="G14687" s="20" t="s">
        <v>19</v>
      </c>
      <c r="H14687" s="21" t="s">
        <v>394</v>
      </c>
      <c r="I14687" s="25">
        <v>0.14484374999999999</v>
      </c>
      <c r="J14687" s="23">
        <v>24</v>
      </c>
      <c r="K14687" s="12">
        <f t="shared" si="471"/>
        <v>3.4762499999999998</v>
      </c>
      <c r="L14687" s="21" t="s">
        <v>21</v>
      </c>
      <c r="M14687" s="23">
        <f t="shared" si="470"/>
        <v>19.2</v>
      </c>
      <c r="N14687" s="6">
        <v>2025</v>
      </c>
    </row>
    <row r="14688" spans="1:14" ht="19.95" customHeight="1">
      <c r="A14688" s="20" t="s">
        <v>211</v>
      </c>
      <c r="B14688" s="20" t="s">
        <v>14</v>
      </c>
      <c r="C14688" s="20" t="s">
        <v>214</v>
      </c>
      <c r="D14688" s="20" t="s">
        <v>16</v>
      </c>
      <c r="E14688" s="20" t="s">
        <v>207</v>
      </c>
      <c r="F14688" s="21"/>
      <c r="G14688" s="20" t="s">
        <v>19</v>
      </c>
      <c r="H14688" s="21" t="s">
        <v>229</v>
      </c>
      <c r="I14688" s="25">
        <v>9.7333333333333334E-3</v>
      </c>
      <c r="J14688" s="23">
        <v>90</v>
      </c>
      <c r="K14688" s="12">
        <f t="shared" si="471"/>
        <v>0.876</v>
      </c>
      <c r="L14688" s="21" t="s">
        <v>21</v>
      </c>
      <c r="M14688" s="23">
        <f t="shared" si="470"/>
        <v>72</v>
      </c>
      <c r="N14688" s="6">
        <v>2025</v>
      </c>
    </row>
    <row r="14689" spans="1:14" ht="19.95" customHeight="1">
      <c r="A14689" s="20" t="s">
        <v>290</v>
      </c>
      <c r="B14689" s="20" t="s">
        <v>42</v>
      </c>
      <c r="C14689" s="20" t="s">
        <v>69</v>
      </c>
      <c r="D14689" s="20" t="s">
        <v>16</v>
      </c>
      <c r="E14689" s="20" t="s">
        <v>97</v>
      </c>
      <c r="F14689" s="21"/>
      <c r="G14689" s="20" t="s">
        <v>19</v>
      </c>
      <c r="H14689" s="21" t="s">
        <v>162</v>
      </c>
      <c r="I14689" s="25">
        <v>0.21886363636363634</v>
      </c>
      <c r="J14689" s="23">
        <v>8.5</v>
      </c>
      <c r="K14689" s="12">
        <f t="shared" si="471"/>
        <v>1.8603409090909089</v>
      </c>
      <c r="L14689" s="21" t="s">
        <v>21</v>
      </c>
      <c r="M14689" s="23">
        <f t="shared" si="470"/>
        <v>6.8</v>
      </c>
      <c r="N14689" s="6">
        <v>2025</v>
      </c>
    </row>
    <row r="14690" spans="1:14" ht="19.95" customHeight="1">
      <c r="A14690" s="20" t="s">
        <v>211</v>
      </c>
      <c r="B14690" s="20" t="s">
        <v>14</v>
      </c>
      <c r="C14690" s="20" t="s">
        <v>23</v>
      </c>
      <c r="D14690" s="20" t="s">
        <v>16</v>
      </c>
      <c r="E14690" s="20" t="s">
        <v>27</v>
      </c>
      <c r="F14690" s="21"/>
      <c r="G14690" s="20" t="s">
        <v>19</v>
      </c>
      <c r="H14690" s="21" t="s">
        <v>182</v>
      </c>
      <c r="I14690" s="25">
        <v>6.4277777777777779E-3</v>
      </c>
      <c r="J14690" s="23">
        <v>66.33</v>
      </c>
      <c r="K14690" s="12">
        <f t="shared" si="471"/>
        <v>0.42635450000000003</v>
      </c>
      <c r="L14690" s="21" t="s">
        <v>21</v>
      </c>
      <c r="M14690" s="23">
        <f t="shared" si="470"/>
        <v>53.1</v>
      </c>
      <c r="N14690" s="6">
        <v>2025</v>
      </c>
    </row>
    <row r="14691" spans="1:14" ht="19.95" customHeight="1">
      <c r="A14691" s="20" t="s">
        <v>186</v>
      </c>
      <c r="B14691" s="20" t="s">
        <v>24</v>
      </c>
      <c r="C14691" s="20" t="s">
        <v>36</v>
      </c>
      <c r="D14691" s="20" t="s">
        <v>16</v>
      </c>
      <c r="E14691" s="20" t="s">
        <v>155</v>
      </c>
      <c r="F14691" s="21"/>
      <c r="G14691" s="20" t="s">
        <v>19</v>
      </c>
      <c r="H14691" s="21" t="s">
        <v>92</v>
      </c>
      <c r="I14691" s="25">
        <v>0.40160000000000001</v>
      </c>
      <c r="J14691" s="23">
        <v>1</v>
      </c>
      <c r="K14691" s="12">
        <f t="shared" si="471"/>
        <v>0.40160000000000001</v>
      </c>
      <c r="L14691" s="21" t="s">
        <v>21</v>
      </c>
      <c r="M14691" s="23">
        <f t="shared" si="470"/>
        <v>0.8</v>
      </c>
      <c r="N14691" s="6">
        <v>2025</v>
      </c>
    </row>
    <row r="14692" spans="1:14" ht="19.95" customHeight="1">
      <c r="A14692" s="20" t="s">
        <v>321</v>
      </c>
      <c r="B14692" s="20" t="s">
        <v>30</v>
      </c>
      <c r="C14692" s="20" t="s">
        <v>306</v>
      </c>
      <c r="D14692" s="20" t="s">
        <v>39</v>
      </c>
      <c r="E14692" s="20" t="s">
        <v>17</v>
      </c>
      <c r="F14692" s="21"/>
      <c r="G14692" s="20" t="s">
        <v>19</v>
      </c>
      <c r="H14692" s="21" t="s">
        <v>92</v>
      </c>
      <c r="I14692" s="25">
        <v>14.827333333333332</v>
      </c>
      <c r="J14692" s="23">
        <v>1</v>
      </c>
      <c r="K14692" s="12">
        <f t="shared" si="471"/>
        <v>14.827333333333332</v>
      </c>
      <c r="L14692" s="21" t="s">
        <v>21</v>
      </c>
      <c r="M14692" s="23">
        <f t="shared" si="470"/>
        <v>0.8</v>
      </c>
      <c r="N14692" s="6">
        <v>2025</v>
      </c>
    </row>
    <row r="14693" spans="1:14" ht="19.95" customHeight="1">
      <c r="A14693" s="20" t="s">
        <v>321</v>
      </c>
      <c r="B14693" s="20" t="s">
        <v>30</v>
      </c>
      <c r="C14693" s="20" t="s">
        <v>306</v>
      </c>
      <c r="D14693" s="20" t="s">
        <v>39</v>
      </c>
      <c r="E14693" s="20" t="s">
        <v>17</v>
      </c>
      <c r="F14693" s="21"/>
      <c r="G14693" s="20" t="s">
        <v>19</v>
      </c>
      <c r="H14693" s="21" t="s">
        <v>92</v>
      </c>
      <c r="I14693" s="25">
        <v>14.276266666666666</v>
      </c>
      <c r="J14693" s="23">
        <v>1</v>
      </c>
      <c r="K14693" s="12">
        <f t="shared" si="471"/>
        <v>14.276266666666666</v>
      </c>
      <c r="L14693" s="21" t="s">
        <v>21</v>
      </c>
      <c r="M14693" s="23">
        <f t="shared" si="470"/>
        <v>0.8</v>
      </c>
      <c r="N14693" s="6">
        <v>2025</v>
      </c>
    </row>
    <row r="14694" spans="1:14" ht="19.95" customHeight="1">
      <c r="A14694" s="20" t="s">
        <v>211</v>
      </c>
      <c r="B14694" s="20" t="s">
        <v>14</v>
      </c>
      <c r="C14694" s="20" t="s">
        <v>219</v>
      </c>
      <c r="D14694" s="20" t="s">
        <v>213</v>
      </c>
      <c r="E14694" s="20" t="s">
        <v>150</v>
      </c>
      <c r="F14694" s="21"/>
      <c r="G14694" s="20" t="s">
        <v>19</v>
      </c>
      <c r="H14694" s="21" t="s">
        <v>182</v>
      </c>
      <c r="I14694" s="25">
        <v>3.4615384615384616E-3</v>
      </c>
      <c r="J14694" s="23">
        <v>75</v>
      </c>
      <c r="K14694" s="12">
        <f t="shared" si="471"/>
        <v>0.25961538461538464</v>
      </c>
      <c r="L14694" s="21" t="s">
        <v>21</v>
      </c>
      <c r="M14694" s="23">
        <f t="shared" si="470"/>
        <v>60</v>
      </c>
      <c r="N14694" s="6">
        <v>2025</v>
      </c>
    </row>
    <row r="14695" spans="1:14" ht="19.95" customHeight="1">
      <c r="A14695" s="20" t="s">
        <v>211</v>
      </c>
      <c r="B14695" s="20" t="s">
        <v>14</v>
      </c>
      <c r="C14695" s="20" t="s">
        <v>192</v>
      </c>
      <c r="D14695" s="20" t="s">
        <v>213</v>
      </c>
      <c r="E14695" s="20" t="s">
        <v>150</v>
      </c>
      <c r="F14695" s="21"/>
      <c r="G14695" s="20" t="s">
        <v>19</v>
      </c>
      <c r="H14695" s="21" t="s">
        <v>182</v>
      </c>
      <c r="I14695" s="25">
        <v>4.8406862745098041E-3</v>
      </c>
      <c r="J14695" s="23">
        <v>75</v>
      </c>
      <c r="K14695" s="12">
        <f t="shared" si="471"/>
        <v>0.36305147058823528</v>
      </c>
      <c r="L14695" s="21" t="s">
        <v>21</v>
      </c>
      <c r="M14695" s="23">
        <f t="shared" si="470"/>
        <v>60</v>
      </c>
      <c r="N14695" s="6">
        <v>2025</v>
      </c>
    </row>
    <row r="14696" spans="1:14" ht="19.95" customHeight="1">
      <c r="A14696" s="20" t="s">
        <v>393</v>
      </c>
      <c r="B14696" s="20" t="s">
        <v>14</v>
      </c>
      <c r="C14696" s="20" t="s">
        <v>15</v>
      </c>
      <c r="D14696" s="20" t="s">
        <v>16</v>
      </c>
      <c r="E14696" s="20" t="s">
        <v>17</v>
      </c>
      <c r="F14696" s="21"/>
      <c r="G14696" s="20" t="s">
        <v>19</v>
      </c>
      <c r="H14696" s="21" t="s">
        <v>394</v>
      </c>
      <c r="I14696" s="25">
        <v>3.7749999999999999E-2</v>
      </c>
      <c r="J14696" s="23">
        <v>28</v>
      </c>
      <c r="K14696" s="12">
        <f t="shared" si="471"/>
        <v>1.0569999999999999</v>
      </c>
      <c r="L14696" s="21" t="s">
        <v>21</v>
      </c>
      <c r="M14696" s="23">
        <f t="shared" si="470"/>
        <v>22.4</v>
      </c>
      <c r="N14696" s="6">
        <v>2025</v>
      </c>
    </row>
    <row r="14697" spans="1:14" ht="19.95" customHeight="1">
      <c r="A14697" s="20" t="s">
        <v>158</v>
      </c>
      <c r="B14697" s="20" t="s">
        <v>42</v>
      </c>
      <c r="C14697" s="20" t="s">
        <v>44</v>
      </c>
      <c r="D14697" s="20"/>
      <c r="E14697" s="20" t="s">
        <v>27</v>
      </c>
      <c r="F14697" s="21"/>
      <c r="G14697" s="20" t="s">
        <v>19</v>
      </c>
      <c r="H14697" s="21" t="s">
        <v>92</v>
      </c>
      <c r="I14697" s="25">
        <v>0.13250000000000001</v>
      </c>
      <c r="J14697" s="23">
        <v>40</v>
      </c>
      <c r="K14697" s="12">
        <f t="shared" si="471"/>
        <v>5.3000000000000007</v>
      </c>
      <c r="L14697" s="21" t="s">
        <v>21</v>
      </c>
      <c r="M14697" s="23">
        <f t="shared" si="470"/>
        <v>32</v>
      </c>
      <c r="N14697" s="6">
        <v>2025</v>
      </c>
    </row>
    <row r="14698" spans="1:14" ht="19.95" customHeight="1">
      <c r="A14698" s="20" t="s">
        <v>158</v>
      </c>
      <c r="B14698" s="20" t="s">
        <v>14</v>
      </c>
      <c r="C14698" s="20" t="s">
        <v>15</v>
      </c>
      <c r="D14698" s="20"/>
      <c r="E14698" s="20" t="s">
        <v>27</v>
      </c>
      <c r="F14698" s="21"/>
      <c r="G14698" s="20" t="s">
        <v>19</v>
      </c>
      <c r="H14698" s="21" t="s">
        <v>92</v>
      </c>
      <c r="I14698" s="25">
        <v>3.7999999999999999E-2</v>
      </c>
      <c r="J14698" s="23">
        <v>35</v>
      </c>
      <c r="K14698" s="12">
        <f t="shared" si="471"/>
        <v>1.33</v>
      </c>
      <c r="L14698" s="21" t="s">
        <v>21</v>
      </c>
      <c r="M14698" s="23">
        <f t="shared" si="470"/>
        <v>28</v>
      </c>
      <c r="N14698" s="6">
        <v>2025</v>
      </c>
    </row>
    <row r="14699" spans="1:14" ht="19.95" customHeight="1">
      <c r="A14699" s="20" t="s">
        <v>158</v>
      </c>
      <c r="B14699" s="20" t="s">
        <v>42</v>
      </c>
      <c r="C14699" s="20" t="s">
        <v>41</v>
      </c>
      <c r="D14699" s="20"/>
      <c r="E14699" s="20" t="s">
        <v>27</v>
      </c>
      <c r="F14699" s="21"/>
      <c r="G14699" s="20" t="s">
        <v>19</v>
      </c>
      <c r="H14699" s="21" t="s">
        <v>92</v>
      </c>
      <c r="I14699" s="25">
        <v>0.66500000000000004</v>
      </c>
      <c r="J14699" s="23">
        <v>55</v>
      </c>
      <c r="K14699" s="12">
        <f t="shared" si="471"/>
        <v>36.575000000000003</v>
      </c>
      <c r="L14699" s="21" t="s">
        <v>21</v>
      </c>
      <c r="M14699" s="23">
        <f t="shared" si="470"/>
        <v>44</v>
      </c>
      <c r="N14699" s="6">
        <v>2025</v>
      </c>
    </row>
    <row r="14700" spans="1:14" ht="19.95" customHeight="1">
      <c r="A14700" s="20" t="s">
        <v>85</v>
      </c>
      <c r="B14700" s="20" t="s">
        <v>24</v>
      </c>
      <c r="C14700" s="20" t="s">
        <v>36</v>
      </c>
      <c r="D14700" s="20" t="s">
        <v>16</v>
      </c>
      <c r="E14700" s="20" t="s">
        <v>73</v>
      </c>
      <c r="F14700" s="21"/>
      <c r="G14700" s="20" t="s">
        <v>19</v>
      </c>
      <c r="H14700" s="21" t="s">
        <v>87</v>
      </c>
      <c r="I14700" s="25">
        <v>0.40566666666666668</v>
      </c>
      <c r="J14700" s="23">
        <v>1.1000000000000001</v>
      </c>
      <c r="K14700" s="12">
        <f t="shared" si="471"/>
        <v>0.44623333333333337</v>
      </c>
      <c r="L14700" s="21" t="s">
        <v>21</v>
      </c>
      <c r="M14700" s="23">
        <f t="shared" si="470"/>
        <v>0.9</v>
      </c>
      <c r="N14700" s="6">
        <v>2025</v>
      </c>
    </row>
    <row r="14701" spans="1:14" ht="19.95" customHeight="1">
      <c r="A14701" s="20" t="s">
        <v>393</v>
      </c>
      <c r="B14701" s="20" t="s">
        <v>14</v>
      </c>
      <c r="C14701" s="20" t="s">
        <v>15</v>
      </c>
      <c r="D14701" s="20" t="s">
        <v>16</v>
      </c>
      <c r="E14701" s="20" t="s">
        <v>17</v>
      </c>
      <c r="F14701" s="21"/>
      <c r="G14701" s="20" t="s">
        <v>19</v>
      </c>
      <c r="H14701" s="21" t="s">
        <v>394</v>
      </c>
      <c r="I14701" s="25">
        <v>3.9444444444444442E-2</v>
      </c>
      <c r="J14701" s="23">
        <v>28</v>
      </c>
      <c r="K14701" s="12">
        <f t="shared" si="471"/>
        <v>1.1044444444444443</v>
      </c>
      <c r="L14701" s="21" t="s">
        <v>21</v>
      </c>
      <c r="M14701" s="23">
        <f t="shared" si="470"/>
        <v>22.4</v>
      </c>
      <c r="N14701" s="6">
        <v>2025</v>
      </c>
    </row>
    <row r="14702" spans="1:14" ht="19.95" customHeight="1">
      <c r="A14702" s="20" t="s">
        <v>393</v>
      </c>
      <c r="B14702" s="20" t="s">
        <v>42</v>
      </c>
      <c r="C14702" s="20" t="s">
        <v>41</v>
      </c>
      <c r="D14702" s="20" t="s">
        <v>16</v>
      </c>
      <c r="E14702" s="20" t="s">
        <v>17</v>
      </c>
      <c r="F14702" s="21"/>
      <c r="G14702" s="20" t="s">
        <v>19</v>
      </c>
      <c r="H14702" s="21" t="s">
        <v>394</v>
      </c>
      <c r="I14702" s="25">
        <v>0.73499999999999999</v>
      </c>
      <c r="J14702" s="23">
        <v>105.85</v>
      </c>
      <c r="K14702" s="12">
        <f t="shared" si="471"/>
        <v>77.799749999999989</v>
      </c>
      <c r="L14702" s="21" t="s">
        <v>21</v>
      </c>
      <c r="M14702" s="23">
        <f t="shared" si="470"/>
        <v>84.7</v>
      </c>
      <c r="N14702" s="6">
        <v>2025</v>
      </c>
    </row>
    <row r="14703" spans="1:14" ht="19.95" customHeight="1">
      <c r="A14703" s="20" t="s">
        <v>393</v>
      </c>
      <c r="B14703" s="20" t="s">
        <v>14</v>
      </c>
      <c r="C14703" s="20" t="s">
        <v>15</v>
      </c>
      <c r="D14703" s="20" t="s">
        <v>16</v>
      </c>
      <c r="E14703" s="20" t="s">
        <v>17</v>
      </c>
      <c r="F14703" s="21"/>
      <c r="G14703" s="20" t="s">
        <v>19</v>
      </c>
      <c r="H14703" s="21" t="s">
        <v>394</v>
      </c>
      <c r="I14703" s="25">
        <v>4.3479452054794518E-2</v>
      </c>
      <c r="J14703" s="23">
        <v>28</v>
      </c>
      <c r="K14703" s="12">
        <f t="shared" si="471"/>
        <v>1.2174246575342464</v>
      </c>
      <c r="L14703" s="21" t="s">
        <v>21</v>
      </c>
      <c r="M14703" s="23">
        <f t="shared" si="470"/>
        <v>22.4</v>
      </c>
      <c r="N14703" s="6">
        <v>2025</v>
      </c>
    </row>
    <row r="14704" spans="1:14" ht="19.95" customHeight="1">
      <c r="A14704" s="20" t="s">
        <v>393</v>
      </c>
      <c r="B14704" s="20" t="s">
        <v>42</v>
      </c>
      <c r="C14704" s="20" t="s">
        <v>41</v>
      </c>
      <c r="D14704" s="20" t="s">
        <v>16</v>
      </c>
      <c r="E14704" s="20" t="s">
        <v>17</v>
      </c>
      <c r="F14704" s="21"/>
      <c r="G14704" s="20" t="s">
        <v>19</v>
      </c>
      <c r="H14704" s="21" t="s">
        <v>394</v>
      </c>
      <c r="I14704" s="25">
        <v>0.79349999999999998</v>
      </c>
      <c r="J14704" s="23">
        <v>105.85</v>
      </c>
      <c r="K14704" s="12">
        <f t="shared" si="471"/>
        <v>83.991974999999996</v>
      </c>
      <c r="L14704" s="21" t="s">
        <v>21</v>
      </c>
      <c r="M14704" s="23">
        <f t="shared" si="470"/>
        <v>84.7</v>
      </c>
      <c r="N14704" s="6">
        <v>2025</v>
      </c>
    </row>
    <row r="14705" spans="1:14" ht="19.95" customHeight="1">
      <c r="A14705" s="20" t="s">
        <v>308</v>
      </c>
      <c r="B14705" s="20" t="s">
        <v>42</v>
      </c>
      <c r="C14705" s="20" t="s">
        <v>63</v>
      </c>
      <c r="D14705" s="20" t="s">
        <v>83</v>
      </c>
      <c r="E14705" s="20" t="s">
        <v>27</v>
      </c>
      <c r="F14705" s="21"/>
      <c r="G14705" s="20" t="s">
        <v>19</v>
      </c>
      <c r="H14705" s="21" t="s">
        <v>172</v>
      </c>
      <c r="I14705" s="25">
        <v>2.2250000000000001</v>
      </c>
      <c r="J14705" s="23">
        <v>6.25</v>
      </c>
      <c r="K14705" s="12">
        <f t="shared" si="471"/>
        <v>13.90625</v>
      </c>
      <c r="L14705" s="21" t="s">
        <v>21</v>
      </c>
      <c r="M14705" s="23">
        <f t="shared" si="470"/>
        <v>5</v>
      </c>
      <c r="N14705" s="6">
        <v>2025</v>
      </c>
    </row>
    <row r="14706" spans="1:14" ht="19.95" customHeight="1">
      <c r="A14706" s="20" t="s">
        <v>393</v>
      </c>
      <c r="B14706" s="20" t="s">
        <v>24</v>
      </c>
      <c r="C14706" s="20" t="s">
        <v>45</v>
      </c>
      <c r="D14706" s="20" t="s">
        <v>16</v>
      </c>
      <c r="E14706" s="20" t="s">
        <v>17</v>
      </c>
      <c r="F14706" s="21"/>
      <c r="G14706" s="20" t="s">
        <v>19</v>
      </c>
      <c r="H14706" s="21" t="s">
        <v>394</v>
      </c>
      <c r="I14706" s="25">
        <v>0.1125</v>
      </c>
      <c r="J14706" s="23">
        <v>35</v>
      </c>
      <c r="K14706" s="12">
        <f t="shared" si="471"/>
        <v>3.9375</v>
      </c>
      <c r="L14706" s="21" t="s">
        <v>21</v>
      </c>
      <c r="M14706" s="23">
        <f t="shared" si="470"/>
        <v>28</v>
      </c>
      <c r="N14706" s="6">
        <v>2025</v>
      </c>
    </row>
    <row r="14707" spans="1:14" ht="19.95" customHeight="1">
      <c r="A14707" s="20" t="s">
        <v>158</v>
      </c>
      <c r="B14707" s="20" t="s">
        <v>33</v>
      </c>
      <c r="C14707" s="20" t="s">
        <v>44</v>
      </c>
      <c r="D14707" s="20" t="s">
        <v>16</v>
      </c>
      <c r="E14707" s="20" t="s">
        <v>27</v>
      </c>
      <c r="F14707" s="21"/>
      <c r="G14707" s="20" t="s">
        <v>19</v>
      </c>
      <c r="H14707" s="21" t="s">
        <v>92</v>
      </c>
      <c r="I14707" s="25">
        <v>0.13575000000000001</v>
      </c>
      <c r="J14707" s="23">
        <v>3.5</v>
      </c>
      <c r="K14707" s="12">
        <f t="shared" si="471"/>
        <v>0.47512500000000002</v>
      </c>
      <c r="L14707" s="21" t="s">
        <v>21</v>
      </c>
      <c r="M14707" s="23">
        <f t="shared" si="470"/>
        <v>2.8</v>
      </c>
      <c r="N14707" s="6">
        <v>2025</v>
      </c>
    </row>
    <row r="14708" spans="1:14" ht="19.95" customHeight="1">
      <c r="A14708" s="20" t="s">
        <v>158</v>
      </c>
      <c r="B14708" s="20" t="s">
        <v>42</v>
      </c>
      <c r="C14708" s="20" t="s">
        <v>41</v>
      </c>
      <c r="D14708" s="20" t="s">
        <v>16</v>
      </c>
      <c r="E14708" s="20" t="s">
        <v>27</v>
      </c>
      <c r="F14708" s="21"/>
      <c r="G14708" s="20" t="s">
        <v>19</v>
      </c>
      <c r="H14708" s="21" t="s">
        <v>92</v>
      </c>
      <c r="I14708" s="25">
        <v>0.68559999999999999</v>
      </c>
      <c r="J14708" s="23">
        <v>5.5</v>
      </c>
      <c r="K14708" s="12">
        <f t="shared" si="471"/>
        <v>3.7707999999999999</v>
      </c>
      <c r="L14708" s="21" t="s">
        <v>21</v>
      </c>
      <c r="M14708" s="23">
        <f t="shared" si="470"/>
        <v>4.4000000000000004</v>
      </c>
      <c r="N14708" s="6">
        <v>2025</v>
      </c>
    </row>
    <row r="14709" spans="1:14" ht="19.95" customHeight="1">
      <c r="A14709" s="20" t="s">
        <v>248</v>
      </c>
      <c r="B14709" s="20" t="s">
        <v>33</v>
      </c>
      <c r="C14709" s="20" t="s">
        <v>44</v>
      </c>
      <c r="D14709" s="20" t="s">
        <v>16</v>
      </c>
      <c r="E14709" s="20" t="s">
        <v>202</v>
      </c>
      <c r="F14709" s="21"/>
      <c r="G14709" s="20" t="s">
        <v>19</v>
      </c>
      <c r="H14709" s="21" t="s">
        <v>162</v>
      </c>
      <c r="I14709" s="25">
        <v>0.20705645161290323</v>
      </c>
      <c r="J14709" s="23">
        <v>0.75</v>
      </c>
      <c r="K14709" s="12">
        <f t="shared" si="471"/>
        <v>0.15529233870967743</v>
      </c>
      <c r="L14709" s="21" t="s">
        <v>21</v>
      </c>
      <c r="M14709" s="23">
        <f t="shared" si="470"/>
        <v>0.6</v>
      </c>
      <c r="N14709" s="6">
        <v>2025</v>
      </c>
    </row>
    <row r="14710" spans="1:14" ht="19.95" customHeight="1">
      <c r="A14710" s="20" t="s">
        <v>186</v>
      </c>
      <c r="B14710" s="20" t="s">
        <v>33</v>
      </c>
      <c r="C14710" s="20" t="s">
        <v>44</v>
      </c>
      <c r="D14710" s="20" t="s">
        <v>16</v>
      </c>
      <c r="E14710" s="20" t="s">
        <v>155</v>
      </c>
      <c r="F14710" s="21"/>
      <c r="G14710" s="20" t="s">
        <v>19</v>
      </c>
      <c r="H14710" s="21" t="s">
        <v>92</v>
      </c>
      <c r="I14710" s="25">
        <v>0.16640625000000001</v>
      </c>
      <c r="J14710" s="23">
        <v>1.7</v>
      </c>
      <c r="K14710" s="12">
        <f t="shared" si="471"/>
        <v>0.28289062500000001</v>
      </c>
      <c r="L14710" s="21" t="s">
        <v>21</v>
      </c>
      <c r="M14710" s="23">
        <f t="shared" si="470"/>
        <v>1.4</v>
      </c>
      <c r="N14710" s="6">
        <v>2025</v>
      </c>
    </row>
    <row r="14711" spans="1:14" ht="19.95" customHeight="1">
      <c r="A14711" s="20" t="s">
        <v>85</v>
      </c>
      <c r="B14711" s="20" t="s">
        <v>33</v>
      </c>
      <c r="C14711" s="20" t="s">
        <v>44</v>
      </c>
      <c r="D14711" s="20" t="s">
        <v>16</v>
      </c>
      <c r="E14711" s="20" t="s">
        <v>73</v>
      </c>
      <c r="F14711" s="21"/>
      <c r="G14711" s="20" t="s">
        <v>19</v>
      </c>
      <c r="H14711" s="21" t="s">
        <v>87</v>
      </c>
      <c r="I14711" s="25">
        <v>0.14758064516129032</v>
      </c>
      <c r="J14711" s="23">
        <v>1.0900000000000001</v>
      </c>
      <c r="K14711" s="12">
        <f t="shared" si="471"/>
        <v>0.16086290322580646</v>
      </c>
      <c r="L14711" s="21" t="s">
        <v>21</v>
      </c>
      <c r="M14711" s="23">
        <f t="shared" si="470"/>
        <v>0.9</v>
      </c>
      <c r="N14711" s="6">
        <v>2025</v>
      </c>
    </row>
    <row r="14712" spans="1:14" ht="19.95" customHeight="1">
      <c r="A14712" s="20" t="s">
        <v>186</v>
      </c>
      <c r="B14712" s="20" t="s">
        <v>48</v>
      </c>
      <c r="C14712" s="20" t="s">
        <v>49</v>
      </c>
      <c r="D14712" s="20" t="s">
        <v>16</v>
      </c>
      <c r="E14712" s="20" t="s">
        <v>155</v>
      </c>
      <c r="F14712" s="21"/>
      <c r="G14712" s="20" t="s">
        <v>19</v>
      </c>
      <c r="H14712" s="21" t="s">
        <v>92</v>
      </c>
      <c r="I14712" s="25">
        <v>7.2968749999999999E-2</v>
      </c>
      <c r="J14712" s="23">
        <v>2.5</v>
      </c>
      <c r="K14712" s="12">
        <f t="shared" si="471"/>
        <v>0.18242187500000001</v>
      </c>
      <c r="L14712" s="21" t="s">
        <v>21</v>
      </c>
      <c r="M14712" s="23">
        <f t="shared" ref="M14712:M14775" si="472">ROUND(J14712-J14712*20/100,1)</f>
        <v>2</v>
      </c>
      <c r="N14712" s="6">
        <v>2025</v>
      </c>
    </row>
    <row r="14713" spans="1:14" ht="19.95" customHeight="1">
      <c r="A14713" s="20" t="s">
        <v>248</v>
      </c>
      <c r="B14713" s="20" t="s">
        <v>48</v>
      </c>
      <c r="C14713" s="20" t="s">
        <v>49</v>
      </c>
      <c r="D14713" s="20" t="s">
        <v>16</v>
      </c>
      <c r="E14713" s="20" t="s">
        <v>202</v>
      </c>
      <c r="F14713" s="21"/>
      <c r="G14713" s="20" t="s">
        <v>19</v>
      </c>
      <c r="H14713" s="21" t="s">
        <v>162</v>
      </c>
      <c r="I14713" s="25">
        <v>0.11419354838709678</v>
      </c>
      <c r="J14713" s="23">
        <v>1.48</v>
      </c>
      <c r="K14713" s="12">
        <f t="shared" si="471"/>
        <v>0.16900645161290323</v>
      </c>
      <c r="L14713" s="21" t="s">
        <v>21</v>
      </c>
      <c r="M14713" s="23">
        <f t="shared" si="472"/>
        <v>1.2</v>
      </c>
      <c r="N14713" s="6">
        <v>2025</v>
      </c>
    </row>
    <row r="14714" spans="1:14" ht="19.95" customHeight="1">
      <c r="A14714" s="20" t="s">
        <v>85</v>
      </c>
      <c r="B14714" s="20" t="s">
        <v>48</v>
      </c>
      <c r="C14714" s="20" t="s">
        <v>49</v>
      </c>
      <c r="D14714" s="20" t="s">
        <v>16</v>
      </c>
      <c r="E14714" s="20" t="s">
        <v>73</v>
      </c>
      <c r="F14714" s="21"/>
      <c r="G14714" s="20" t="s">
        <v>19</v>
      </c>
      <c r="H14714" s="21" t="s">
        <v>87</v>
      </c>
      <c r="I14714" s="25">
        <v>8.8225806451612904E-2</v>
      </c>
      <c r="J14714" s="23">
        <v>3</v>
      </c>
      <c r="K14714" s="12">
        <f t="shared" si="471"/>
        <v>0.26467741935483868</v>
      </c>
      <c r="L14714" s="21" t="s">
        <v>21</v>
      </c>
      <c r="M14714" s="23">
        <f t="shared" si="472"/>
        <v>2.4</v>
      </c>
      <c r="N14714" s="6">
        <v>2025</v>
      </c>
    </row>
    <row r="14715" spans="1:14" ht="19.95" customHeight="1">
      <c r="A14715" s="20" t="s">
        <v>211</v>
      </c>
      <c r="B14715" s="20" t="s">
        <v>14</v>
      </c>
      <c r="C14715" s="20" t="s">
        <v>219</v>
      </c>
      <c r="D14715" s="20" t="s">
        <v>213</v>
      </c>
      <c r="E14715" s="20" t="s">
        <v>150</v>
      </c>
      <c r="F14715" s="21"/>
      <c r="G14715" s="20" t="s">
        <v>19</v>
      </c>
      <c r="H14715" s="21" t="s">
        <v>182</v>
      </c>
      <c r="I14715" s="25">
        <v>3.6585365853658539E-3</v>
      </c>
      <c r="J14715" s="23">
        <v>75</v>
      </c>
      <c r="K14715" s="12">
        <f t="shared" si="471"/>
        <v>0.27439024390243905</v>
      </c>
      <c r="L14715" s="21" t="s">
        <v>21</v>
      </c>
      <c r="M14715" s="23">
        <f t="shared" si="472"/>
        <v>60</v>
      </c>
      <c r="N14715" s="6">
        <v>2025</v>
      </c>
    </row>
    <row r="14716" spans="1:14" ht="19.95" customHeight="1">
      <c r="A14716" s="20" t="s">
        <v>211</v>
      </c>
      <c r="B14716" s="20" t="s">
        <v>14</v>
      </c>
      <c r="C14716" s="20" t="s">
        <v>192</v>
      </c>
      <c r="D14716" s="20" t="s">
        <v>213</v>
      </c>
      <c r="E14716" s="20" t="s">
        <v>150</v>
      </c>
      <c r="F14716" s="21"/>
      <c r="G14716" s="20" t="s">
        <v>19</v>
      </c>
      <c r="H14716" s="21" t="s">
        <v>182</v>
      </c>
      <c r="I14716" s="25">
        <v>5.1020408163265302E-3</v>
      </c>
      <c r="J14716" s="23">
        <v>75</v>
      </c>
      <c r="K14716" s="12">
        <f t="shared" si="471"/>
        <v>0.38265306122448978</v>
      </c>
      <c r="L14716" s="21" t="s">
        <v>21</v>
      </c>
      <c r="M14716" s="23">
        <f t="shared" si="472"/>
        <v>60</v>
      </c>
      <c r="N14716" s="6">
        <v>2025</v>
      </c>
    </row>
    <row r="14717" spans="1:14" ht="19.95" customHeight="1">
      <c r="A14717" s="20" t="s">
        <v>211</v>
      </c>
      <c r="B14717" s="20" t="s">
        <v>14</v>
      </c>
      <c r="C14717" s="20" t="s">
        <v>219</v>
      </c>
      <c r="D14717" s="20" t="s">
        <v>213</v>
      </c>
      <c r="E14717" s="20" t="s">
        <v>150</v>
      </c>
      <c r="F14717" s="21"/>
      <c r="G14717" s="20" t="s">
        <v>19</v>
      </c>
      <c r="H14717" s="21" t="s">
        <v>182</v>
      </c>
      <c r="I14717" s="25">
        <v>3.6000000000000003E-3</v>
      </c>
      <c r="J14717" s="23">
        <v>75</v>
      </c>
      <c r="K14717" s="12">
        <f t="shared" si="471"/>
        <v>0.27</v>
      </c>
      <c r="L14717" s="21" t="s">
        <v>21</v>
      </c>
      <c r="M14717" s="23">
        <f t="shared" si="472"/>
        <v>60</v>
      </c>
      <c r="N14717" s="6">
        <v>2025</v>
      </c>
    </row>
    <row r="14718" spans="1:14" ht="19.95" customHeight="1">
      <c r="A14718" s="20" t="s">
        <v>211</v>
      </c>
      <c r="B14718" s="20" t="s">
        <v>14</v>
      </c>
      <c r="C14718" s="20" t="s">
        <v>192</v>
      </c>
      <c r="D14718" s="20" t="s">
        <v>213</v>
      </c>
      <c r="E14718" s="20" t="s">
        <v>150</v>
      </c>
      <c r="F14718" s="21"/>
      <c r="G14718" s="20" t="s">
        <v>19</v>
      </c>
      <c r="H14718" s="21" t="s">
        <v>182</v>
      </c>
      <c r="I14718" s="25">
        <v>4.8387096774193551E-3</v>
      </c>
      <c r="J14718" s="23">
        <v>75</v>
      </c>
      <c r="K14718" s="12">
        <f t="shared" si="471"/>
        <v>0.36290322580645162</v>
      </c>
      <c r="L14718" s="21" t="s">
        <v>21</v>
      </c>
      <c r="M14718" s="23">
        <f t="shared" si="472"/>
        <v>60</v>
      </c>
      <c r="N14718" s="6">
        <v>2025</v>
      </c>
    </row>
    <row r="14719" spans="1:14" ht="19.95" customHeight="1">
      <c r="A14719" s="20" t="s">
        <v>158</v>
      </c>
      <c r="B14719" s="20" t="s">
        <v>30</v>
      </c>
      <c r="C14719" s="20" t="s">
        <v>69</v>
      </c>
      <c r="D14719" s="20"/>
      <c r="E14719" s="20" t="s">
        <v>27</v>
      </c>
      <c r="F14719" s="21"/>
      <c r="G14719" s="20" t="s">
        <v>19</v>
      </c>
      <c r="H14719" s="21" t="s">
        <v>92</v>
      </c>
      <c r="I14719" s="25">
        <v>0.27500000000000002</v>
      </c>
      <c r="J14719" s="23">
        <v>7</v>
      </c>
      <c r="K14719" s="12">
        <f t="shared" si="471"/>
        <v>1.9250000000000003</v>
      </c>
      <c r="L14719" s="21" t="s">
        <v>21</v>
      </c>
      <c r="M14719" s="23">
        <f t="shared" si="472"/>
        <v>5.6</v>
      </c>
      <c r="N14719" s="6">
        <v>2025</v>
      </c>
    </row>
    <row r="14720" spans="1:14" ht="19.95" customHeight="1">
      <c r="A14720" s="20" t="s">
        <v>380</v>
      </c>
      <c r="B14720" s="20" t="s">
        <v>14</v>
      </c>
      <c r="C14720" s="20" t="s">
        <v>15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198</v>
      </c>
      <c r="I14720" s="25">
        <v>4.0734908136482936E-2</v>
      </c>
      <c r="J14720" s="23">
        <v>8</v>
      </c>
      <c r="K14720" s="12">
        <f t="shared" si="471"/>
        <v>0.32587926509186349</v>
      </c>
      <c r="L14720" s="21" t="s">
        <v>21</v>
      </c>
      <c r="M14720" s="23">
        <f t="shared" si="472"/>
        <v>6.4</v>
      </c>
      <c r="N14720" s="6">
        <v>2025</v>
      </c>
    </row>
    <row r="14721" spans="1:14" ht="19.95" customHeight="1">
      <c r="A14721" s="20" t="s">
        <v>380</v>
      </c>
      <c r="B14721" s="20" t="s">
        <v>33</v>
      </c>
      <c r="C14721" s="20" t="s">
        <v>44</v>
      </c>
      <c r="D14721" s="20" t="s">
        <v>16</v>
      </c>
      <c r="E14721" s="20" t="s">
        <v>27</v>
      </c>
      <c r="F14721" s="21"/>
      <c r="G14721" s="20" t="s">
        <v>19</v>
      </c>
      <c r="H14721" s="21" t="s">
        <v>198</v>
      </c>
      <c r="I14721" s="25">
        <v>0.15751968503937008</v>
      </c>
      <c r="J14721" s="23">
        <v>6.5</v>
      </c>
      <c r="K14721" s="12">
        <f t="shared" si="471"/>
        <v>1.0238779527559054</v>
      </c>
      <c r="L14721" s="21" t="s">
        <v>21</v>
      </c>
      <c r="M14721" s="23">
        <f t="shared" si="472"/>
        <v>5.2</v>
      </c>
      <c r="N14721" s="6">
        <v>2025</v>
      </c>
    </row>
    <row r="14722" spans="1:14" ht="19.95" customHeight="1">
      <c r="A14722" s="20" t="s">
        <v>240</v>
      </c>
      <c r="B14722" s="20" t="s">
        <v>42</v>
      </c>
      <c r="C14722" s="20" t="s">
        <v>57</v>
      </c>
      <c r="D14722" s="20" t="s">
        <v>16</v>
      </c>
      <c r="E14722" s="20" t="s">
        <v>17</v>
      </c>
      <c r="F14722" s="21"/>
      <c r="G14722" s="20" t="s">
        <v>19</v>
      </c>
      <c r="H14722" s="21" t="s">
        <v>241</v>
      </c>
      <c r="I14722" s="25">
        <v>2.4900000000000002</v>
      </c>
      <c r="J14722" s="23">
        <v>46.5</v>
      </c>
      <c r="K14722" s="12">
        <f t="shared" si="471"/>
        <v>115.78500000000001</v>
      </c>
      <c r="L14722" s="21" t="s">
        <v>21</v>
      </c>
      <c r="M14722" s="23">
        <f t="shared" si="472"/>
        <v>37.200000000000003</v>
      </c>
      <c r="N14722" s="6">
        <v>2025</v>
      </c>
    </row>
    <row r="14723" spans="1:14" ht="19.95" customHeight="1">
      <c r="A14723" s="20" t="s">
        <v>240</v>
      </c>
      <c r="B14723" s="20" t="s">
        <v>42</v>
      </c>
      <c r="C14723" s="20" t="s">
        <v>57</v>
      </c>
      <c r="D14723" s="20" t="s">
        <v>16</v>
      </c>
      <c r="E14723" s="20" t="s">
        <v>17</v>
      </c>
      <c r="F14723" s="21"/>
      <c r="G14723" s="20" t="s">
        <v>19</v>
      </c>
      <c r="H14723" s="21" t="s">
        <v>241</v>
      </c>
      <c r="I14723" s="25">
        <v>2.585</v>
      </c>
      <c r="J14723" s="23">
        <v>46.5</v>
      </c>
      <c r="K14723" s="12">
        <f t="shared" si="471"/>
        <v>120.2025</v>
      </c>
      <c r="L14723" s="21" t="s">
        <v>21</v>
      </c>
      <c r="M14723" s="23">
        <f t="shared" si="472"/>
        <v>37.200000000000003</v>
      </c>
      <c r="N14723" s="6">
        <v>2025</v>
      </c>
    </row>
    <row r="14724" spans="1:14" ht="19.95" customHeight="1">
      <c r="A14724" s="20" t="s">
        <v>339</v>
      </c>
      <c r="B14724" s="20" t="s">
        <v>48</v>
      </c>
      <c r="C14724" s="20" t="s">
        <v>49</v>
      </c>
      <c r="D14724" s="20" t="s">
        <v>16</v>
      </c>
      <c r="E14724" s="20" t="s">
        <v>73</v>
      </c>
      <c r="F14724" s="21"/>
      <c r="G14724" s="20" t="s">
        <v>19</v>
      </c>
      <c r="H14724" s="21" t="s">
        <v>198</v>
      </c>
      <c r="I14724" s="25">
        <v>0.1099</v>
      </c>
      <c r="J14724" s="23">
        <v>1.99</v>
      </c>
      <c r="K14724" s="12">
        <f t="shared" si="471"/>
        <v>0.21870100000000001</v>
      </c>
      <c r="L14724" s="21" t="s">
        <v>21</v>
      </c>
      <c r="M14724" s="23">
        <f t="shared" si="472"/>
        <v>1.6</v>
      </c>
      <c r="N14724" s="6">
        <v>2025</v>
      </c>
    </row>
    <row r="14725" spans="1:14" ht="19.95" customHeight="1">
      <c r="A14725" s="20" t="s">
        <v>339</v>
      </c>
      <c r="B14725" s="20" t="s">
        <v>33</v>
      </c>
      <c r="C14725" s="20" t="s">
        <v>44</v>
      </c>
      <c r="D14725" s="20" t="s">
        <v>16</v>
      </c>
      <c r="E14725" s="20" t="s">
        <v>73</v>
      </c>
      <c r="F14725" s="21"/>
      <c r="G14725" s="20" t="s">
        <v>19</v>
      </c>
      <c r="H14725" s="21" t="s">
        <v>198</v>
      </c>
      <c r="I14725" s="25">
        <v>0.20863999999999999</v>
      </c>
      <c r="J14725" s="23">
        <v>1.1000000000000001</v>
      </c>
      <c r="K14725" s="12">
        <f t="shared" si="471"/>
        <v>0.22950400000000001</v>
      </c>
      <c r="L14725" s="21" t="s">
        <v>21</v>
      </c>
      <c r="M14725" s="23">
        <f t="shared" si="472"/>
        <v>0.9</v>
      </c>
      <c r="N14725" s="6">
        <v>2025</v>
      </c>
    </row>
    <row r="14726" spans="1:14" ht="19.95" customHeight="1">
      <c r="A14726" s="20" t="s">
        <v>339</v>
      </c>
      <c r="B14726" s="20" t="s">
        <v>14</v>
      </c>
      <c r="C14726" s="20" t="s">
        <v>102</v>
      </c>
      <c r="D14726" s="20" t="s">
        <v>16</v>
      </c>
      <c r="E14726" s="20" t="s">
        <v>73</v>
      </c>
      <c r="F14726" s="21"/>
      <c r="G14726" s="20" t="s">
        <v>19</v>
      </c>
      <c r="H14726" s="21" t="s">
        <v>198</v>
      </c>
      <c r="I14726" s="25">
        <v>0.2324</v>
      </c>
      <c r="J14726" s="23">
        <v>1.65</v>
      </c>
      <c r="K14726" s="12">
        <f t="shared" si="471"/>
        <v>0.38345999999999997</v>
      </c>
      <c r="L14726" s="21" t="s">
        <v>21</v>
      </c>
      <c r="M14726" s="23">
        <f t="shared" si="472"/>
        <v>1.3</v>
      </c>
      <c r="N14726" s="6">
        <v>2025</v>
      </c>
    </row>
    <row r="14727" spans="1:14" ht="19.95" customHeight="1">
      <c r="A14727" s="20" t="s">
        <v>85</v>
      </c>
      <c r="B14727" s="20" t="s">
        <v>24</v>
      </c>
      <c r="C14727" s="20" t="s">
        <v>36</v>
      </c>
      <c r="D14727" s="20" t="s">
        <v>16</v>
      </c>
      <c r="E14727" s="20" t="s">
        <v>73</v>
      </c>
      <c r="F14727" s="21"/>
      <c r="G14727" s="20" t="s">
        <v>19</v>
      </c>
      <c r="H14727" s="21" t="s">
        <v>87</v>
      </c>
      <c r="I14727" s="25">
        <v>0.39879999999999999</v>
      </c>
      <c r="J14727" s="23">
        <v>1.1000000000000001</v>
      </c>
      <c r="K14727" s="12">
        <f t="shared" si="471"/>
        <v>0.43868000000000001</v>
      </c>
      <c r="L14727" s="21" t="s">
        <v>21</v>
      </c>
      <c r="M14727" s="23">
        <f t="shared" si="472"/>
        <v>0.9</v>
      </c>
      <c r="N14727" s="6">
        <v>2025</v>
      </c>
    </row>
    <row r="14728" spans="1:14" ht="19.95" customHeight="1">
      <c r="A14728" s="20" t="s">
        <v>393</v>
      </c>
      <c r="B14728" s="20" t="s">
        <v>48</v>
      </c>
      <c r="C14728" s="20" t="s">
        <v>94</v>
      </c>
      <c r="D14728" s="20" t="s">
        <v>16</v>
      </c>
      <c r="E14728" s="20" t="s">
        <v>17</v>
      </c>
      <c r="F14728" s="21"/>
      <c r="G14728" s="20" t="s">
        <v>19</v>
      </c>
      <c r="H14728" s="21" t="s">
        <v>394</v>
      </c>
      <c r="I14728" s="25">
        <v>0.15083333333333335</v>
      </c>
      <c r="J14728" s="23">
        <v>22</v>
      </c>
      <c r="K14728" s="12">
        <f t="shared" si="471"/>
        <v>3.3183333333333338</v>
      </c>
      <c r="L14728" s="21" t="s">
        <v>21</v>
      </c>
      <c r="M14728" s="23">
        <f t="shared" si="472"/>
        <v>17.600000000000001</v>
      </c>
      <c r="N14728" s="6">
        <v>2025</v>
      </c>
    </row>
    <row r="14729" spans="1:14" ht="19.95" customHeight="1">
      <c r="A14729" s="20" t="s">
        <v>364</v>
      </c>
      <c r="B14729" s="20" t="s">
        <v>42</v>
      </c>
      <c r="C14729" s="20" t="s">
        <v>31</v>
      </c>
      <c r="D14729" s="20" t="s">
        <v>16</v>
      </c>
      <c r="E14729" s="20" t="s">
        <v>189</v>
      </c>
      <c r="F14729" s="21"/>
      <c r="G14729" s="20" t="s">
        <v>19</v>
      </c>
      <c r="H14729" s="21" t="s">
        <v>198</v>
      </c>
      <c r="I14729" s="25">
        <v>1.365</v>
      </c>
      <c r="J14729" s="23">
        <v>45</v>
      </c>
      <c r="K14729" s="12">
        <f t="shared" si="471"/>
        <v>61.424999999999997</v>
      </c>
      <c r="L14729" s="21" t="s">
        <v>21</v>
      </c>
      <c r="M14729" s="23">
        <f t="shared" si="472"/>
        <v>36</v>
      </c>
      <c r="N14729" s="6">
        <v>2025</v>
      </c>
    </row>
    <row r="14730" spans="1:14" ht="19.95" customHeight="1">
      <c r="A14730" s="20" t="s">
        <v>158</v>
      </c>
      <c r="B14730" s="20" t="s">
        <v>42</v>
      </c>
      <c r="C14730" s="20" t="s">
        <v>44</v>
      </c>
      <c r="D14730" s="20" t="s">
        <v>16</v>
      </c>
      <c r="E14730" s="20" t="s">
        <v>27</v>
      </c>
      <c r="F14730" s="21"/>
      <c r="G14730" s="20" t="s">
        <v>19</v>
      </c>
      <c r="H14730" s="21" t="s">
        <v>92</v>
      </c>
      <c r="I14730" s="25">
        <v>0.15557142857142858</v>
      </c>
      <c r="J14730" s="23">
        <v>4.25</v>
      </c>
      <c r="K14730" s="12">
        <f t="shared" si="471"/>
        <v>0.6611785714285715</v>
      </c>
      <c r="L14730" s="21" t="s">
        <v>21</v>
      </c>
      <c r="M14730" s="23">
        <f t="shared" si="472"/>
        <v>3.4</v>
      </c>
      <c r="N14730" s="6">
        <v>2025</v>
      </c>
    </row>
    <row r="14731" spans="1:14" ht="19.95" customHeight="1">
      <c r="A14731" s="20" t="s">
        <v>158</v>
      </c>
      <c r="B14731" s="20" t="s">
        <v>42</v>
      </c>
      <c r="C14731" s="20" t="s">
        <v>43</v>
      </c>
      <c r="D14731" s="20" t="s">
        <v>16</v>
      </c>
      <c r="E14731" s="20" t="s">
        <v>27</v>
      </c>
      <c r="F14731" s="21"/>
      <c r="G14731" s="20" t="s">
        <v>19</v>
      </c>
      <c r="H14731" s="21" t="s">
        <v>92</v>
      </c>
      <c r="I14731" s="25">
        <v>0.38857142857142857</v>
      </c>
      <c r="J14731" s="23">
        <v>4.75</v>
      </c>
      <c r="K14731" s="12">
        <f t="shared" si="471"/>
        <v>1.8457142857142856</v>
      </c>
      <c r="L14731" s="21" t="s">
        <v>21</v>
      </c>
      <c r="M14731" s="23">
        <f t="shared" si="472"/>
        <v>3.8</v>
      </c>
      <c r="N14731" s="6">
        <v>2025</v>
      </c>
    </row>
    <row r="14732" spans="1:14" ht="19.95" customHeight="1">
      <c r="A14732" s="20" t="s">
        <v>186</v>
      </c>
      <c r="B14732" s="20" t="s">
        <v>93</v>
      </c>
      <c r="C14732" s="20" t="s">
        <v>69</v>
      </c>
      <c r="D14732" s="20" t="s">
        <v>16</v>
      </c>
      <c r="E14732" s="20" t="s">
        <v>155</v>
      </c>
      <c r="F14732" s="21"/>
      <c r="G14732" s="20" t="s">
        <v>19</v>
      </c>
      <c r="H14732" s="21" t="s">
        <v>92</v>
      </c>
      <c r="I14732" s="25">
        <v>0.30045751633986928</v>
      </c>
      <c r="J14732" s="23">
        <v>1.64</v>
      </c>
      <c r="K14732" s="12">
        <f t="shared" si="471"/>
        <v>0.49275032679738556</v>
      </c>
      <c r="L14732" s="21" t="s">
        <v>21</v>
      </c>
      <c r="M14732" s="23">
        <f t="shared" si="472"/>
        <v>1.3</v>
      </c>
      <c r="N14732" s="6">
        <v>2025</v>
      </c>
    </row>
    <row r="14733" spans="1:14" ht="19.95" customHeight="1">
      <c r="A14733" s="20" t="s">
        <v>200</v>
      </c>
      <c r="B14733" s="20" t="s">
        <v>14</v>
      </c>
      <c r="C14733" s="20" t="s">
        <v>15</v>
      </c>
      <c r="D14733" s="20" t="s">
        <v>16</v>
      </c>
      <c r="E14733" s="20" t="s">
        <v>199</v>
      </c>
      <c r="F14733" s="21"/>
      <c r="G14733" s="20" t="s">
        <v>19</v>
      </c>
      <c r="H14733" s="21" t="s">
        <v>198</v>
      </c>
      <c r="I14733" s="25">
        <v>5.2444444444444439E-2</v>
      </c>
      <c r="J14733" s="23">
        <v>4.92</v>
      </c>
      <c r="K14733" s="12">
        <f t="shared" si="471"/>
        <v>0.25802666666666663</v>
      </c>
      <c r="L14733" s="21" t="s">
        <v>21</v>
      </c>
      <c r="M14733" s="23">
        <f t="shared" si="472"/>
        <v>3.9</v>
      </c>
      <c r="N14733" s="6">
        <v>2025</v>
      </c>
    </row>
    <row r="14734" spans="1:14" ht="19.95" customHeight="1">
      <c r="A14734" s="20" t="s">
        <v>200</v>
      </c>
      <c r="B14734" s="20" t="s">
        <v>42</v>
      </c>
      <c r="C14734" s="20" t="s">
        <v>203</v>
      </c>
      <c r="D14734" s="20" t="s">
        <v>16</v>
      </c>
      <c r="E14734" s="20" t="s">
        <v>199</v>
      </c>
      <c r="F14734" s="21"/>
      <c r="G14734" s="20" t="s">
        <v>19</v>
      </c>
      <c r="H14734" s="21" t="s">
        <v>198</v>
      </c>
      <c r="I14734" s="25">
        <v>1.3505</v>
      </c>
      <c r="J14734" s="23">
        <v>23.42</v>
      </c>
      <c r="K14734" s="12">
        <f t="shared" si="471"/>
        <v>31.628710000000002</v>
      </c>
      <c r="L14734" s="21" t="s">
        <v>21</v>
      </c>
      <c r="M14734" s="23">
        <f t="shared" si="472"/>
        <v>18.7</v>
      </c>
      <c r="N14734" s="6">
        <v>2025</v>
      </c>
    </row>
    <row r="14735" spans="1:14" ht="19.95" customHeight="1">
      <c r="A14735" s="20" t="s">
        <v>393</v>
      </c>
      <c r="B14735" s="20" t="s">
        <v>14</v>
      </c>
      <c r="C14735" s="20" t="s">
        <v>46</v>
      </c>
      <c r="D14735" s="20" t="s">
        <v>16</v>
      </c>
      <c r="E14735" s="20" t="s">
        <v>17</v>
      </c>
      <c r="F14735" s="21"/>
      <c r="G14735" s="20" t="s">
        <v>19</v>
      </c>
      <c r="H14735" s="21" t="s">
        <v>394</v>
      </c>
      <c r="I14735" s="25">
        <v>7.0559284116331097E-2</v>
      </c>
      <c r="J14735" s="23">
        <v>28</v>
      </c>
      <c r="K14735" s="12">
        <f t="shared" si="471"/>
        <v>1.9756599552572707</v>
      </c>
      <c r="L14735" s="21" t="s">
        <v>21</v>
      </c>
      <c r="M14735" s="23">
        <f t="shared" si="472"/>
        <v>22.4</v>
      </c>
      <c r="N14735" s="6">
        <v>2025</v>
      </c>
    </row>
    <row r="14736" spans="1:14" ht="19.95" customHeight="1">
      <c r="A14736" s="20" t="s">
        <v>85</v>
      </c>
      <c r="B14736" s="20" t="s">
        <v>42</v>
      </c>
      <c r="C14736" s="20" t="s">
        <v>57</v>
      </c>
      <c r="D14736" s="20" t="s">
        <v>26</v>
      </c>
      <c r="E14736" s="20" t="s">
        <v>73</v>
      </c>
      <c r="F14736" s="21"/>
      <c r="G14736" s="20" t="s">
        <v>19</v>
      </c>
      <c r="H14736" s="21" t="s">
        <v>87</v>
      </c>
      <c r="I14736" s="25">
        <v>2.3967105263157897</v>
      </c>
      <c r="J14736" s="23">
        <v>1.1499999999999999</v>
      </c>
      <c r="K14736" s="12">
        <f>I14736*J14736</f>
        <v>2.7562171052631581</v>
      </c>
      <c r="L14736" s="21" t="s">
        <v>21</v>
      </c>
      <c r="M14736" s="23">
        <f t="shared" si="472"/>
        <v>0.9</v>
      </c>
      <c r="N14736" s="6">
        <v>2025</v>
      </c>
    </row>
    <row r="14737" spans="1:14" ht="19.95" customHeight="1">
      <c r="A14737" s="20" t="s">
        <v>85</v>
      </c>
      <c r="B14737" s="20" t="s">
        <v>33</v>
      </c>
      <c r="C14737" s="20" t="s">
        <v>69</v>
      </c>
      <c r="D14737" s="20" t="s">
        <v>26</v>
      </c>
      <c r="E14737" s="20" t="s">
        <v>73</v>
      </c>
      <c r="F14737" s="21"/>
      <c r="G14737" s="20" t="s">
        <v>19</v>
      </c>
      <c r="H14737" s="21" t="s">
        <v>87</v>
      </c>
      <c r="I14737" s="25">
        <v>0.20592105263157895</v>
      </c>
      <c r="J14737" s="23">
        <v>1</v>
      </c>
      <c r="K14737" s="12">
        <f t="shared" ref="K14737:K14788" si="473">I14737*J14737</f>
        <v>0.20592105263157895</v>
      </c>
      <c r="L14737" s="21" t="s">
        <v>21</v>
      </c>
      <c r="M14737" s="23">
        <f t="shared" si="472"/>
        <v>0.8</v>
      </c>
      <c r="N14737" s="6">
        <v>2025</v>
      </c>
    </row>
    <row r="14738" spans="1:14" ht="19.95" customHeight="1">
      <c r="A14738" s="20" t="s">
        <v>85</v>
      </c>
      <c r="B14738" s="20" t="s">
        <v>33</v>
      </c>
      <c r="C14738" s="20" t="s">
        <v>43</v>
      </c>
      <c r="D14738" s="20" t="s">
        <v>26</v>
      </c>
      <c r="E14738" s="20" t="s">
        <v>73</v>
      </c>
      <c r="F14738" s="21"/>
      <c r="G14738" s="20" t="s">
        <v>19</v>
      </c>
      <c r="H14738" s="21" t="s">
        <v>87</v>
      </c>
      <c r="I14738" s="25">
        <v>0.38187799043062198</v>
      </c>
      <c r="J14738" s="23">
        <v>0.76</v>
      </c>
      <c r="K14738" s="12">
        <f t="shared" si="473"/>
        <v>0.29022727272727272</v>
      </c>
      <c r="L14738" s="21" t="s">
        <v>21</v>
      </c>
      <c r="M14738" s="23">
        <f t="shared" si="472"/>
        <v>0.6</v>
      </c>
      <c r="N14738" s="6">
        <v>2025</v>
      </c>
    </row>
    <row r="14739" spans="1:14" ht="19.95" customHeight="1">
      <c r="A14739" s="20" t="s">
        <v>211</v>
      </c>
      <c r="B14739" s="20" t="s">
        <v>14</v>
      </c>
      <c r="C14739" s="20" t="s">
        <v>215</v>
      </c>
      <c r="D14739" s="20" t="s">
        <v>213</v>
      </c>
      <c r="E14739" s="20" t="s">
        <v>207</v>
      </c>
      <c r="F14739" s="21"/>
      <c r="G14739" s="20" t="s">
        <v>19</v>
      </c>
      <c r="H14739" s="21" t="s">
        <v>229</v>
      </c>
      <c r="I14739" s="25">
        <v>3.0000000000000001E-3</v>
      </c>
      <c r="J14739" s="23">
        <v>90</v>
      </c>
      <c r="K14739" s="12">
        <f t="shared" si="473"/>
        <v>0.27</v>
      </c>
      <c r="L14739" s="21" t="s">
        <v>21</v>
      </c>
      <c r="M14739" s="23">
        <f t="shared" si="472"/>
        <v>72</v>
      </c>
      <c r="N14739" s="6">
        <v>2025</v>
      </c>
    </row>
    <row r="14740" spans="1:14" ht="19.95" customHeight="1">
      <c r="A14740" s="20" t="s">
        <v>364</v>
      </c>
      <c r="B14740" s="20" t="s">
        <v>14</v>
      </c>
      <c r="C14740" s="20" t="s">
        <v>45</v>
      </c>
      <c r="D14740" s="20" t="s">
        <v>16</v>
      </c>
      <c r="E14740" s="20" t="s">
        <v>189</v>
      </c>
      <c r="F14740" s="21"/>
      <c r="G14740" s="20" t="s">
        <v>19</v>
      </c>
      <c r="H14740" s="21" t="s">
        <v>198</v>
      </c>
      <c r="I14740" s="25">
        <v>0.13999999999999999</v>
      </c>
      <c r="J14740" s="23">
        <v>10</v>
      </c>
      <c r="K14740" s="12">
        <f t="shared" si="473"/>
        <v>1.4</v>
      </c>
      <c r="L14740" s="21" t="s">
        <v>21</v>
      </c>
      <c r="M14740" s="23">
        <f t="shared" si="472"/>
        <v>8</v>
      </c>
      <c r="N14740" s="6">
        <v>2025</v>
      </c>
    </row>
    <row r="14741" spans="1:14" ht="19.95" customHeight="1">
      <c r="A14741" s="20" t="s">
        <v>364</v>
      </c>
      <c r="B14741" s="20" t="s">
        <v>42</v>
      </c>
      <c r="C14741" s="20" t="s">
        <v>44</v>
      </c>
      <c r="D14741" s="20" t="s">
        <v>16</v>
      </c>
      <c r="E14741" s="20" t="s">
        <v>189</v>
      </c>
      <c r="F14741" s="21"/>
      <c r="G14741" s="20" t="s">
        <v>19</v>
      </c>
      <c r="H14741" s="21" t="s">
        <v>198</v>
      </c>
      <c r="I14741" s="25">
        <v>0.19750000000000001</v>
      </c>
      <c r="J14741" s="23">
        <v>10</v>
      </c>
      <c r="K14741" s="12">
        <f t="shared" si="473"/>
        <v>1.9750000000000001</v>
      </c>
      <c r="L14741" s="21" t="s">
        <v>21</v>
      </c>
      <c r="M14741" s="23">
        <f t="shared" si="472"/>
        <v>8</v>
      </c>
      <c r="N14741" s="6">
        <v>2025</v>
      </c>
    </row>
    <row r="14742" spans="1:14" ht="19.95" customHeight="1">
      <c r="A14742" s="20" t="s">
        <v>364</v>
      </c>
      <c r="B14742" s="20" t="s">
        <v>42</v>
      </c>
      <c r="C14742" s="20" t="s">
        <v>43</v>
      </c>
      <c r="D14742" s="20" t="s">
        <v>16</v>
      </c>
      <c r="E14742" s="20" t="s">
        <v>189</v>
      </c>
      <c r="F14742" s="21"/>
      <c r="G14742" s="20" t="s">
        <v>19</v>
      </c>
      <c r="H14742" s="21" t="s">
        <v>198</v>
      </c>
      <c r="I14742" s="25">
        <v>0.59499999999999997</v>
      </c>
      <c r="J14742" s="23">
        <v>15</v>
      </c>
      <c r="K14742" s="12">
        <f t="shared" si="473"/>
        <v>8.9249999999999989</v>
      </c>
      <c r="L14742" s="21" t="s">
        <v>21</v>
      </c>
      <c r="M14742" s="23">
        <f t="shared" si="472"/>
        <v>12</v>
      </c>
      <c r="N14742" s="6">
        <v>2025</v>
      </c>
    </row>
    <row r="14743" spans="1:14" ht="19.95" customHeight="1">
      <c r="A14743" s="20" t="s">
        <v>364</v>
      </c>
      <c r="B14743" s="20" t="s">
        <v>14</v>
      </c>
      <c r="C14743" s="20" t="s">
        <v>46</v>
      </c>
      <c r="D14743" s="20" t="s">
        <v>16</v>
      </c>
      <c r="E14743" s="20" t="s">
        <v>189</v>
      </c>
      <c r="F14743" s="21"/>
      <c r="G14743" s="20" t="s">
        <v>19</v>
      </c>
      <c r="H14743" s="21" t="s">
        <v>198</v>
      </c>
      <c r="I14743" s="25">
        <v>9.2499999999999999E-2</v>
      </c>
      <c r="J14743" s="23">
        <v>12</v>
      </c>
      <c r="K14743" s="12">
        <f t="shared" si="473"/>
        <v>1.1099999999999999</v>
      </c>
      <c r="L14743" s="21" t="s">
        <v>21</v>
      </c>
      <c r="M14743" s="23">
        <f t="shared" si="472"/>
        <v>9.6</v>
      </c>
      <c r="N14743" s="6">
        <v>2025</v>
      </c>
    </row>
    <row r="14744" spans="1:14" ht="19.95" customHeight="1">
      <c r="A14744" s="20" t="s">
        <v>211</v>
      </c>
      <c r="B14744" s="20" t="s">
        <v>14</v>
      </c>
      <c r="C14744" s="20" t="s">
        <v>215</v>
      </c>
      <c r="D14744" s="20" t="s">
        <v>213</v>
      </c>
      <c r="E14744" s="20" t="s">
        <v>207</v>
      </c>
      <c r="F14744" s="21"/>
      <c r="G14744" s="20" t="s">
        <v>19</v>
      </c>
      <c r="H14744" s="21" t="s">
        <v>229</v>
      </c>
      <c r="I14744" s="25">
        <v>2.9166666666666668E-3</v>
      </c>
      <c r="J14744" s="23">
        <v>90</v>
      </c>
      <c r="K14744" s="12">
        <f t="shared" si="473"/>
        <v>0.26250000000000001</v>
      </c>
      <c r="L14744" s="21" t="s">
        <v>21</v>
      </c>
      <c r="M14744" s="23">
        <f t="shared" si="472"/>
        <v>72</v>
      </c>
      <c r="N14744" s="6">
        <v>2025</v>
      </c>
    </row>
    <row r="14745" spans="1:14" ht="19.95" customHeight="1">
      <c r="A14745" s="20" t="s">
        <v>364</v>
      </c>
      <c r="B14745" s="20" t="s">
        <v>14</v>
      </c>
      <c r="C14745" s="20" t="s">
        <v>45</v>
      </c>
      <c r="D14745" s="20" t="s">
        <v>16</v>
      </c>
      <c r="E14745" s="20" t="s">
        <v>189</v>
      </c>
      <c r="F14745" s="21"/>
      <c r="G14745" s="20" t="s">
        <v>19</v>
      </c>
      <c r="H14745" s="21" t="s">
        <v>198</v>
      </c>
      <c r="I14745" s="25">
        <v>0.14249999999999999</v>
      </c>
      <c r="J14745" s="23">
        <v>10</v>
      </c>
      <c r="K14745" s="12">
        <f t="shared" si="473"/>
        <v>1.4249999999999998</v>
      </c>
      <c r="L14745" s="21" t="s">
        <v>21</v>
      </c>
      <c r="M14745" s="23">
        <f t="shared" si="472"/>
        <v>8</v>
      </c>
      <c r="N14745" s="6">
        <v>2025</v>
      </c>
    </row>
    <row r="14746" spans="1:14" ht="19.95" customHeight="1">
      <c r="A14746" s="20" t="s">
        <v>364</v>
      </c>
      <c r="B14746" s="20" t="s">
        <v>42</v>
      </c>
      <c r="C14746" s="20" t="s">
        <v>44</v>
      </c>
      <c r="D14746" s="20" t="s">
        <v>16</v>
      </c>
      <c r="E14746" s="20" t="s">
        <v>189</v>
      </c>
      <c r="F14746" s="21"/>
      <c r="G14746" s="20" t="s">
        <v>19</v>
      </c>
      <c r="H14746" s="21" t="s">
        <v>198</v>
      </c>
      <c r="I14746" s="25">
        <v>0.20499999999999999</v>
      </c>
      <c r="J14746" s="23">
        <v>10</v>
      </c>
      <c r="K14746" s="12">
        <f t="shared" si="473"/>
        <v>2.0499999999999998</v>
      </c>
      <c r="L14746" s="21" t="s">
        <v>21</v>
      </c>
      <c r="M14746" s="23">
        <f t="shared" si="472"/>
        <v>8</v>
      </c>
      <c r="N14746" s="6">
        <v>2025</v>
      </c>
    </row>
    <row r="14747" spans="1:14" ht="19.95" customHeight="1">
      <c r="A14747" s="20" t="s">
        <v>364</v>
      </c>
      <c r="B14747" s="20" t="s">
        <v>42</v>
      </c>
      <c r="C14747" s="20" t="s">
        <v>43</v>
      </c>
      <c r="D14747" s="20" t="s">
        <v>16</v>
      </c>
      <c r="E14747" s="20" t="s">
        <v>189</v>
      </c>
      <c r="F14747" s="21"/>
      <c r="G14747" s="20" t="s">
        <v>19</v>
      </c>
      <c r="H14747" s="21" t="s">
        <v>198</v>
      </c>
      <c r="I14747" s="25">
        <v>0.56000000000000005</v>
      </c>
      <c r="J14747" s="23">
        <v>15</v>
      </c>
      <c r="K14747" s="12">
        <f t="shared" si="473"/>
        <v>8.4</v>
      </c>
      <c r="L14747" s="21" t="s">
        <v>21</v>
      </c>
      <c r="M14747" s="23">
        <f t="shared" si="472"/>
        <v>12</v>
      </c>
      <c r="N14747" s="6">
        <v>2025</v>
      </c>
    </row>
    <row r="14748" spans="1:14" ht="19.95" customHeight="1">
      <c r="A14748" s="20" t="s">
        <v>393</v>
      </c>
      <c r="B14748" s="20" t="s">
        <v>42</v>
      </c>
      <c r="C14748" s="20" t="s">
        <v>69</v>
      </c>
      <c r="D14748" s="20" t="s">
        <v>16</v>
      </c>
      <c r="E14748" s="20" t="s">
        <v>17</v>
      </c>
      <c r="F14748" s="21"/>
      <c r="G14748" s="20" t="s">
        <v>19</v>
      </c>
      <c r="H14748" s="21" t="s">
        <v>394</v>
      </c>
      <c r="I14748" s="25">
        <v>0.29599999999999999</v>
      </c>
      <c r="J14748" s="23">
        <v>36</v>
      </c>
      <c r="K14748" s="12">
        <f t="shared" si="473"/>
        <v>10.655999999999999</v>
      </c>
      <c r="L14748" s="21" t="s">
        <v>21</v>
      </c>
      <c r="M14748" s="23">
        <f t="shared" si="472"/>
        <v>28.8</v>
      </c>
      <c r="N14748" s="6">
        <v>2025</v>
      </c>
    </row>
    <row r="14749" spans="1:14" ht="19.95" customHeight="1">
      <c r="A14749" s="20" t="s">
        <v>211</v>
      </c>
      <c r="B14749" s="20" t="s">
        <v>14</v>
      </c>
      <c r="C14749" s="20" t="s">
        <v>214</v>
      </c>
      <c r="D14749" s="20" t="s">
        <v>183</v>
      </c>
      <c r="E14749" s="20" t="s">
        <v>207</v>
      </c>
      <c r="F14749" s="21"/>
      <c r="G14749" s="20" t="s">
        <v>19</v>
      </c>
      <c r="H14749" s="21" t="s">
        <v>229</v>
      </c>
      <c r="I14749" s="25">
        <v>1.0321428571428572E-2</v>
      </c>
      <c r="J14749" s="23">
        <v>200</v>
      </c>
      <c r="K14749" s="12">
        <f t="shared" si="473"/>
        <v>2.0642857142857145</v>
      </c>
      <c r="L14749" s="21" t="s">
        <v>21</v>
      </c>
      <c r="M14749" s="23">
        <f t="shared" si="472"/>
        <v>160</v>
      </c>
      <c r="N14749" s="6">
        <v>2025</v>
      </c>
    </row>
    <row r="14750" spans="1:14" ht="19.95" customHeight="1">
      <c r="A14750" s="20" t="s">
        <v>186</v>
      </c>
      <c r="B14750" s="20" t="s">
        <v>33</v>
      </c>
      <c r="C14750" s="20" t="s">
        <v>69</v>
      </c>
      <c r="D14750" s="20" t="s">
        <v>16</v>
      </c>
      <c r="E14750" s="20" t="s">
        <v>155</v>
      </c>
      <c r="F14750" s="21"/>
      <c r="G14750" s="20" t="s">
        <v>19</v>
      </c>
      <c r="H14750" s="21" t="s">
        <v>92</v>
      </c>
      <c r="I14750" s="25">
        <v>0.19447183098591547</v>
      </c>
      <c r="J14750" s="23">
        <v>1.4</v>
      </c>
      <c r="K14750" s="12">
        <f t="shared" si="473"/>
        <v>0.27226056338028165</v>
      </c>
      <c r="L14750" s="21" t="s">
        <v>21</v>
      </c>
      <c r="M14750" s="23">
        <f t="shared" si="472"/>
        <v>1.1000000000000001</v>
      </c>
      <c r="N14750" s="6">
        <v>2025</v>
      </c>
    </row>
    <row r="14751" spans="1:14" ht="19.95" customHeight="1">
      <c r="A14751" s="20" t="s">
        <v>186</v>
      </c>
      <c r="B14751" s="20" t="s">
        <v>14</v>
      </c>
      <c r="C14751" s="20" t="s">
        <v>38</v>
      </c>
      <c r="D14751" s="20" t="s">
        <v>16</v>
      </c>
      <c r="E14751" s="20" t="s">
        <v>155</v>
      </c>
      <c r="F14751" s="21"/>
      <c r="G14751" s="20" t="s">
        <v>19</v>
      </c>
      <c r="H14751" s="21" t="s">
        <v>92</v>
      </c>
      <c r="I14751" s="25">
        <v>1.2779411764705881</v>
      </c>
      <c r="J14751" s="23">
        <v>0.85</v>
      </c>
      <c r="K14751" s="12">
        <f t="shared" si="473"/>
        <v>1.0862499999999999</v>
      </c>
      <c r="L14751" s="21" t="s">
        <v>21</v>
      </c>
      <c r="M14751" s="23">
        <f t="shared" si="472"/>
        <v>0.7</v>
      </c>
      <c r="N14751" s="6">
        <v>2025</v>
      </c>
    </row>
    <row r="14752" spans="1:14" ht="19.95" customHeight="1">
      <c r="A14752" s="20" t="s">
        <v>211</v>
      </c>
      <c r="B14752" s="20" t="s">
        <v>14</v>
      </c>
      <c r="C14752" s="20" t="s">
        <v>192</v>
      </c>
      <c r="D14752" s="20" t="s">
        <v>213</v>
      </c>
      <c r="E14752" s="20" t="s">
        <v>207</v>
      </c>
      <c r="F14752" s="21"/>
      <c r="G14752" s="20" t="s">
        <v>19</v>
      </c>
      <c r="H14752" s="21" t="s">
        <v>229</v>
      </c>
      <c r="I14752" s="25">
        <v>5.0000000000000001E-3</v>
      </c>
      <c r="J14752" s="23">
        <v>90</v>
      </c>
      <c r="K14752" s="12">
        <f t="shared" si="473"/>
        <v>0.45</v>
      </c>
      <c r="L14752" s="21" t="s">
        <v>21</v>
      </c>
      <c r="M14752" s="23">
        <f t="shared" si="472"/>
        <v>72</v>
      </c>
      <c r="N14752" s="6">
        <v>2025</v>
      </c>
    </row>
    <row r="14753" spans="1:14" ht="19.95" customHeight="1">
      <c r="A14753" s="20" t="s">
        <v>393</v>
      </c>
      <c r="B14753" s="20" t="s">
        <v>42</v>
      </c>
      <c r="C14753" s="20" t="s">
        <v>44</v>
      </c>
      <c r="D14753" s="20" t="s">
        <v>16</v>
      </c>
      <c r="E14753" s="20" t="s">
        <v>17</v>
      </c>
      <c r="F14753" s="21"/>
      <c r="G14753" s="20" t="s">
        <v>19</v>
      </c>
      <c r="H14753" s="21" t="s">
        <v>394</v>
      </c>
      <c r="I14753" s="25">
        <v>0.17499999999999999</v>
      </c>
      <c r="J14753" s="23">
        <v>32</v>
      </c>
      <c r="K14753" s="12">
        <f t="shared" si="473"/>
        <v>5.6</v>
      </c>
      <c r="L14753" s="21" t="s">
        <v>21</v>
      </c>
      <c r="M14753" s="23">
        <f t="shared" si="472"/>
        <v>25.6</v>
      </c>
      <c r="N14753" s="6">
        <v>2025</v>
      </c>
    </row>
    <row r="14754" spans="1:14" ht="19.95" customHeight="1">
      <c r="A14754" s="20" t="s">
        <v>200</v>
      </c>
      <c r="B14754" s="20" t="s">
        <v>42</v>
      </c>
      <c r="C14754" s="20" t="s">
        <v>44</v>
      </c>
      <c r="D14754" s="20" t="s">
        <v>16</v>
      </c>
      <c r="E14754" s="20" t="s">
        <v>199</v>
      </c>
      <c r="F14754" s="21"/>
      <c r="G14754" s="20" t="s">
        <v>19</v>
      </c>
      <c r="H14754" s="21" t="s">
        <v>198</v>
      </c>
      <c r="I14754" s="25">
        <v>0.2</v>
      </c>
      <c r="J14754" s="23">
        <v>7</v>
      </c>
      <c r="K14754" s="12">
        <f t="shared" si="473"/>
        <v>1.4000000000000001</v>
      </c>
      <c r="L14754" s="21" t="s">
        <v>21</v>
      </c>
      <c r="M14754" s="23">
        <f t="shared" si="472"/>
        <v>5.6</v>
      </c>
      <c r="N14754" s="6">
        <v>2025</v>
      </c>
    </row>
    <row r="14755" spans="1:14" ht="19.95" customHeight="1">
      <c r="A14755" s="20" t="s">
        <v>364</v>
      </c>
      <c r="B14755" s="20" t="s">
        <v>42</v>
      </c>
      <c r="C14755" s="20" t="s">
        <v>44</v>
      </c>
      <c r="D14755" s="20" t="s">
        <v>16</v>
      </c>
      <c r="E14755" s="20" t="s">
        <v>189</v>
      </c>
      <c r="F14755" s="21"/>
      <c r="G14755" s="20" t="s">
        <v>19</v>
      </c>
      <c r="H14755" s="21" t="s">
        <v>198</v>
      </c>
      <c r="I14755" s="25">
        <v>0.23</v>
      </c>
      <c r="J14755" s="23">
        <v>10</v>
      </c>
      <c r="K14755" s="12">
        <f t="shared" si="473"/>
        <v>2.3000000000000003</v>
      </c>
      <c r="L14755" s="21" t="s">
        <v>21</v>
      </c>
      <c r="M14755" s="23">
        <f t="shared" si="472"/>
        <v>8</v>
      </c>
      <c r="N14755" s="6">
        <v>2025</v>
      </c>
    </row>
    <row r="14756" spans="1:14" ht="19.95" customHeight="1">
      <c r="A14756" s="20" t="s">
        <v>248</v>
      </c>
      <c r="B14756" s="20" t="s">
        <v>42</v>
      </c>
      <c r="C14756" s="20" t="s">
        <v>44</v>
      </c>
      <c r="D14756" s="20" t="s">
        <v>16</v>
      </c>
      <c r="E14756" s="20" t="s">
        <v>73</v>
      </c>
      <c r="F14756" s="21"/>
      <c r="G14756" s="20" t="s">
        <v>19</v>
      </c>
      <c r="H14756" s="21" t="s">
        <v>20</v>
      </c>
      <c r="I14756" s="25">
        <v>0.26250000000000001</v>
      </c>
      <c r="J14756" s="23">
        <v>1.5</v>
      </c>
      <c r="K14756" s="12">
        <f t="shared" si="473"/>
        <v>0.39375000000000004</v>
      </c>
      <c r="L14756" s="21" t="s">
        <v>21</v>
      </c>
      <c r="M14756" s="23">
        <f t="shared" si="472"/>
        <v>1.2</v>
      </c>
      <c r="N14756" s="6">
        <v>2025</v>
      </c>
    </row>
    <row r="14757" spans="1:14" ht="19.95" customHeight="1">
      <c r="A14757" s="20" t="s">
        <v>211</v>
      </c>
      <c r="B14757" s="20" t="s">
        <v>14</v>
      </c>
      <c r="C14757" s="20" t="s">
        <v>192</v>
      </c>
      <c r="D14757" s="20" t="s">
        <v>213</v>
      </c>
      <c r="E14757" s="20" t="s">
        <v>207</v>
      </c>
      <c r="F14757" s="21"/>
      <c r="G14757" s="20" t="s">
        <v>19</v>
      </c>
      <c r="H14757" s="21" t="s">
        <v>229</v>
      </c>
      <c r="I14757" s="25">
        <v>5.2500000000000003E-3</v>
      </c>
      <c r="J14757" s="23">
        <v>90</v>
      </c>
      <c r="K14757" s="12">
        <f t="shared" si="473"/>
        <v>0.47250000000000003</v>
      </c>
      <c r="L14757" s="21" t="s">
        <v>21</v>
      </c>
      <c r="M14757" s="23">
        <f t="shared" si="472"/>
        <v>72</v>
      </c>
      <c r="N14757" s="6">
        <v>2025</v>
      </c>
    </row>
    <row r="14758" spans="1:14" ht="19.95" customHeight="1">
      <c r="A14758" s="20" t="s">
        <v>393</v>
      </c>
      <c r="B14758" s="20" t="s">
        <v>42</v>
      </c>
      <c r="C14758" s="20" t="s">
        <v>44</v>
      </c>
      <c r="D14758" s="20" t="s">
        <v>16</v>
      </c>
      <c r="E14758" s="20" t="s">
        <v>17</v>
      </c>
      <c r="F14758" s="21"/>
      <c r="G14758" s="20" t="s">
        <v>19</v>
      </c>
      <c r="H14758" s="21" t="s">
        <v>394</v>
      </c>
      <c r="I14758" s="25">
        <v>0.17319999999999999</v>
      </c>
      <c r="J14758" s="23">
        <v>32</v>
      </c>
      <c r="K14758" s="12">
        <f t="shared" si="473"/>
        <v>5.5423999999999998</v>
      </c>
      <c r="L14758" s="21" t="s">
        <v>21</v>
      </c>
      <c r="M14758" s="23">
        <f t="shared" si="472"/>
        <v>25.6</v>
      </c>
      <c r="N14758" s="6">
        <v>2025</v>
      </c>
    </row>
    <row r="14759" spans="1:14" ht="19.95" customHeight="1">
      <c r="A14759" s="20" t="s">
        <v>200</v>
      </c>
      <c r="B14759" s="20" t="s">
        <v>42</v>
      </c>
      <c r="C14759" s="20" t="s">
        <v>44</v>
      </c>
      <c r="D14759" s="20" t="s">
        <v>16</v>
      </c>
      <c r="E14759" s="20" t="s">
        <v>199</v>
      </c>
      <c r="F14759" s="21"/>
      <c r="G14759" s="20" t="s">
        <v>19</v>
      </c>
      <c r="H14759" s="21" t="s">
        <v>198</v>
      </c>
      <c r="I14759" s="25">
        <v>0.24058823529411763</v>
      </c>
      <c r="J14759" s="23">
        <v>7</v>
      </c>
      <c r="K14759" s="12">
        <f t="shared" si="473"/>
        <v>1.6841176470588235</v>
      </c>
      <c r="L14759" s="21" t="s">
        <v>21</v>
      </c>
      <c r="M14759" s="23">
        <f t="shared" si="472"/>
        <v>5.6</v>
      </c>
      <c r="N14759" s="6">
        <v>2025</v>
      </c>
    </row>
    <row r="14760" spans="1:14" ht="19.95" customHeight="1">
      <c r="A14760" s="20" t="s">
        <v>364</v>
      </c>
      <c r="B14760" s="20" t="s">
        <v>42</v>
      </c>
      <c r="C14760" s="20" t="s">
        <v>44</v>
      </c>
      <c r="D14760" s="20" t="s">
        <v>16</v>
      </c>
      <c r="E14760" s="20" t="s">
        <v>189</v>
      </c>
      <c r="F14760" s="21"/>
      <c r="G14760" s="20" t="s">
        <v>19</v>
      </c>
      <c r="H14760" s="21" t="s">
        <v>198</v>
      </c>
      <c r="I14760" s="25">
        <v>0.23480000000000001</v>
      </c>
      <c r="J14760" s="23">
        <v>10</v>
      </c>
      <c r="K14760" s="12">
        <f t="shared" si="473"/>
        <v>2.3479999999999999</v>
      </c>
      <c r="L14760" s="21" t="s">
        <v>21</v>
      </c>
      <c r="M14760" s="23">
        <f t="shared" si="472"/>
        <v>8</v>
      </c>
      <c r="N14760" s="6">
        <v>2025</v>
      </c>
    </row>
    <row r="14761" spans="1:14" ht="19.95" customHeight="1">
      <c r="A14761" s="20" t="s">
        <v>248</v>
      </c>
      <c r="B14761" s="20" t="s">
        <v>42</v>
      </c>
      <c r="C14761" s="20" t="s">
        <v>44</v>
      </c>
      <c r="D14761" s="20" t="s">
        <v>16</v>
      </c>
      <c r="E14761" s="20" t="s">
        <v>73</v>
      </c>
      <c r="F14761" s="21"/>
      <c r="G14761" s="20" t="s">
        <v>19</v>
      </c>
      <c r="H14761" s="21" t="s">
        <v>20</v>
      </c>
      <c r="I14761" s="25">
        <v>0.24529411764705883</v>
      </c>
      <c r="J14761" s="23">
        <v>1.5</v>
      </c>
      <c r="K14761" s="12">
        <f t="shared" si="473"/>
        <v>0.36794117647058822</v>
      </c>
      <c r="L14761" s="21" t="s">
        <v>21</v>
      </c>
      <c r="M14761" s="23">
        <f t="shared" si="472"/>
        <v>1.2</v>
      </c>
      <c r="N14761" s="6">
        <v>2025</v>
      </c>
    </row>
    <row r="14762" spans="1:14" ht="19.95" customHeight="1">
      <c r="A14762" s="20" t="s">
        <v>211</v>
      </c>
      <c r="B14762" s="20" t="s">
        <v>14</v>
      </c>
      <c r="C14762" s="20" t="s">
        <v>192</v>
      </c>
      <c r="D14762" s="20" t="s">
        <v>213</v>
      </c>
      <c r="E14762" s="20" t="s">
        <v>207</v>
      </c>
      <c r="F14762" s="21"/>
      <c r="G14762" s="20" t="s">
        <v>19</v>
      </c>
      <c r="H14762" s="21" t="s">
        <v>229</v>
      </c>
      <c r="I14762" s="25">
        <v>5.0000000000000001E-3</v>
      </c>
      <c r="J14762" s="23">
        <v>90</v>
      </c>
      <c r="K14762" s="12">
        <f t="shared" si="473"/>
        <v>0.45</v>
      </c>
      <c r="L14762" s="21" t="s">
        <v>21</v>
      </c>
      <c r="M14762" s="23">
        <f t="shared" si="472"/>
        <v>72</v>
      </c>
      <c r="N14762" s="6">
        <v>2025</v>
      </c>
    </row>
    <row r="14763" spans="1:14" ht="19.95" customHeight="1">
      <c r="A14763" s="20" t="s">
        <v>393</v>
      </c>
      <c r="B14763" s="20" t="s">
        <v>42</v>
      </c>
      <c r="C14763" s="20" t="s">
        <v>44</v>
      </c>
      <c r="D14763" s="20" t="s">
        <v>16</v>
      </c>
      <c r="E14763" s="20" t="s">
        <v>17</v>
      </c>
      <c r="F14763" s="21"/>
      <c r="G14763" s="20" t="s">
        <v>19</v>
      </c>
      <c r="H14763" s="21" t="s">
        <v>394</v>
      </c>
      <c r="I14763" s="25">
        <v>0.2</v>
      </c>
      <c r="J14763" s="23">
        <v>32</v>
      </c>
      <c r="K14763" s="12">
        <f t="shared" si="473"/>
        <v>6.4</v>
      </c>
      <c r="L14763" s="21" t="s">
        <v>21</v>
      </c>
      <c r="M14763" s="23">
        <f t="shared" si="472"/>
        <v>25.6</v>
      </c>
      <c r="N14763" s="6">
        <v>2025</v>
      </c>
    </row>
    <row r="14764" spans="1:14" ht="19.95" customHeight="1">
      <c r="A14764" s="20" t="s">
        <v>200</v>
      </c>
      <c r="B14764" s="20" t="s">
        <v>42</v>
      </c>
      <c r="C14764" s="20" t="s">
        <v>44</v>
      </c>
      <c r="D14764" s="20" t="s">
        <v>16</v>
      </c>
      <c r="E14764" s="20" t="s">
        <v>199</v>
      </c>
      <c r="F14764" s="21"/>
      <c r="G14764" s="20" t="s">
        <v>19</v>
      </c>
      <c r="H14764" s="21" t="s">
        <v>198</v>
      </c>
      <c r="I14764" s="25">
        <v>0.23250000000000001</v>
      </c>
      <c r="J14764" s="23">
        <v>7</v>
      </c>
      <c r="K14764" s="12">
        <f t="shared" si="473"/>
        <v>1.6275000000000002</v>
      </c>
      <c r="L14764" s="21" t="s">
        <v>21</v>
      </c>
      <c r="M14764" s="23">
        <f t="shared" si="472"/>
        <v>5.6</v>
      </c>
      <c r="N14764" s="6">
        <v>2025</v>
      </c>
    </row>
    <row r="14765" spans="1:14" ht="19.95" customHeight="1">
      <c r="A14765" s="20" t="s">
        <v>364</v>
      </c>
      <c r="B14765" s="20" t="s">
        <v>42</v>
      </c>
      <c r="C14765" s="20" t="s">
        <v>44</v>
      </c>
      <c r="D14765" s="20" t="s">
        <v>16</v>
      </c>
      <c r="E14765" s="20" t="s">
        <v>189</v>
      </c>
      <c r="F14765" s="21"/>
      <c r="G14765" s="20" t="s">
        <v>19</v>
      </c>
      <c r="H14765" s="21" t="s">
        <v>198</v>
      </c>
      <c r="I14765" s="25">
        <v>0.245</v>
      </c>
      <c r="J14765" s="23">
        <v>10</v>
      </c>
      <c r="K14765" s="12">
        <f t="shared" si="473"/>
        <v>2.4500000000000002</v>
      </c>
      <c r="L14765" s="21" t="s">
        <v>21</v>
      </c>
      <c r="M14765" s="23">
        <f t="shared" si="472"/>
        <v>8</v>
      </c>
      <c r="N14765" s="6">
        <v>2025</v>
      </c>
    </row>
    <row r="14766" spans="1:14" ht="19.95" customHeight="1">
      <c r="A14766" s="20" t="s">
        <v>248</v>
      </c>
      <c r="B14766" s="20" t="s">
        <v>42</v>
      </c>
      <c r="C14766" s="20" t="s">
        <v>41</v>
      </c>
      <c r="D14766" s="20" t="s">
        <v>16</v>
      </c>
      <c r="E14766" s="20" t="s">
        <v>73</v>
      </c>
      <c r="F14766" s="21"/>
      <c r="G14766" s="20" t="s">
        <v>19</v>
      </c>
      <c r="H14766" s="21" t="s">
        <v>20</v>
      </c>
      <c r="I14766" s="25">
        <v>1.02</v>
      </c>
      <c r="J14766" s="23">
        <v>4</v>
      </c>
      <c r="K14766" s="12">
        <f t="shared" si="473"/>
        <v>4.08</v>
      </c>
      <c r="L14766" s="21" t="s">
        <v>21</v>
      </c>
      <c r="M14766" s="23">
        <f t="shared" si="472"/>
        <v>3.2</v>
      </c>
      <c r="N14766" s="6">
        <v>2025</v>
      </c>
    </row>
    <row r="14767" spans="1:14" ht="19.95" customHeight="1">
      <c r="A14767" s="20" t="s">
        <v>211</v>
      </c>
      <c r="B14767" s="20" t="s">
        <v>14</v>
      </c>
      <c r="C14767" s="20" t="s">
        <v>192</v>
      </c>
      <c r="D14767" s="20" t="s">
        <v>213</v>
      </c>
      <c r="E14767" s="20" t="s">
        <v>207</v>
      </c>
      <c r="F14767" s="21"/>
      <c r="G14767" s="20" t="s">
        <v>19</v>
      </c>
      <c r="H14767" s="21" t="s">
        <v>229</v>
      </c>
      <c r="I14767" s="25">
        <v>5.4000000000000003E-3</v>
      </c>
      <c r="J14767" s="23">
        <v>90</v>
      </c>
      <c r="K14767" s="12">
        <f t="shared" si="473"/>
        <v>0.48600000000000004</v>
      </c>
      <c r="L14767" s="21" t="s">
        <v>21</v>
      </c>
      <c r="M14767" s="23">
        <f t="shared" si="472"/>
        <v>72</v>
      </c>
      <c r="N14767" s="6">
        <v>2025</v>
      </c>
    </row>
    <row r="14768" spans="1:14" ht="19.95" customHeight="1">
      <c r="A14768" s="20" t="s">
        <v>393</v>
      </c>
      <c r="B14768" s="20" t="s">
        <v>42</v>
      </c>
      <c r="C14768" s="20" t="s">
        <v>44</v>
      </c>
      <c r="D14768" s="20" t="s">
        <v>16</v>
      </c>
      <c r="E14768" s="20" t="s">
        <v>17</v>
      </c>
      <c r="F14768" s="21"/>
      <c r="G14768" s="20" t="s">
        <v>19</v>
      </c>
      <c r="H14768" s="21" t="s">
        <v>394</v>
      </c>
      <c r="I14768" s="25">
        <v>0.19924999999999998</v>
      </c>
      <c r="J14768" s="23">
        <v>32</v>
      </c>
      <c r="K14768" s="12">
        <f t="shared" si="473"/>
        <v>6.3759999999999994</v>
      </c>
      <c r="L14768" s="21" t="s">
        <v>21</v>
      </c>
      <c r="M14768" s="23">
        <f t="shared" si="472"/>
        <v>25.6</v>
      </c>
      <c r="N14768" s="6">
        <v>2025</v>
      </c>
    </row>
    <row r="14769" spans="1:14" ht="19.95" customHeight="1">
      <c r="A14769" s="20" t="s">
        <v>200</v>
      </c>
      <c r="B14769" s="20" t="s">
        <v>42</v>
      </c>
      <c r="C14769" s="20" t="s">
        <v>44</v>
      </c>
      <c r="D14769" s="20" t="s">
        <v>16</v>
      </c>
      <c r="E14769" s="20" t="s">
        <v>199</v>
      </c>
      <c r="F14769" s="21"/>
      <c r="G14769" s="20" t="s">
        <v>19</v>
      </c>
      <c r="H14769" s="21" t="s">
        <v>198</v>
      </c>
      <c r="I14769" s="25">
        <v>0.237875</v>
      </c>
      <c r="J14769" s="23">
        <v>7</v>
      </c>
      <c r="K14769" s="12">
        <f t="shared" si="473"/>
        <v>1.665125</v>
      </c>
      <c r="L14769" s="21" t="s">
        <v>21</v>
      </c>
      <c r="M14769" s="23">
        <f t="shared" si="472"/>
        <v>5.6</v>
      </c>
      <c r="N14769" s="6">
        <v>2025</v>
      </c>
    </row>
    <row r="14770" spans="1:14" ht="19.95" customHeight="1">
      <c r="A14770" s="20" t="s">
        <v>364</v>
      </c>
      <c r="B14770" s="20" t="s">
        <v>42</v>
      </c>
      <c r="C14770" s="20" t="s">
        <v>44</v>
      </c>
      <c r="D14770" s="20" t="s">
        <v>16</v>
      </c>
      <c r="E14770" s="20" t="s">
        <v>189</v>
      </c>
      <c r="F14770" s="21"/>
      <c r="G14770" s="20" t="s">
        <v>19</v>
      </c>
      <c r="H14770" s="21" t="s">
        <v>198</v>
      </c>
      <c r="I14770" s="25">
        <v>0.22700000000000001</v>
      </c>
      <c r="J14770" s="23">
        <v>10</v>
      </c>
      <c r="K14770" s="12">
        <f t="shared" si="473"/>
        <v>2.27</v>
      </c>
      <c r="L14770" s="21" t="s">
        <v>21</v>
      </c>
      <c r="M14770" s="23">
        <f t="shared" si="472"/>
        <v>8</v>
      </c>
      <c r="N14770" s="6">
        <v>2025</v>
      </c>
    </row>
    <row r="14771" spans="1:14" ht="19.95" customHeight="1">
      <c r="A14771" s="20" t="s">
        <v>248</v>
      </c>
      <c r="B14771" s="20" t="s">
        <v>42</v>
      </c>
      <c r="C14771" s="20" t="s">
        <v>41</v>
      </c>
      <c r="D14771" s="20" t="s">
        <v>16</v>
      </c>
      <c r="E14771" s="20" t="s">
        <v>73</v>
      </c>
      <c r="F14771" s="21"/>
      <c r="G14771" s="20" t="s">
        <v>19</v>
      </c>
      <c r="H14771" s="21" t="s">
        <v>20</v>
      </c>
      <c r="I14771" s="25">
        <v>0.94124999999999992</v>
      </c>
      <c r="J14771" s="23">
        <v>4</v>
      </c>
      <c r="K14771" s="12">
        <f t="shared" si="473"/>
        <v>3.7649999999999997</v>
      </c>
      <c r="L14771" s="21" t="s">
        <v>21</v>
      </c>
      <c r="M14771" s="23">
        <f t="shared" si="472"/>
        <v>3.2</v>
      </c>
      <c r="N14771" s="6">
        <v>2025</v>
      </c>
    </row>
    <row r="14772" spans="1:14" ht="19.95" customHeight="1">
      <c r="A14772" s="20" t="s">
        <v>290</v>
      </c>
      <c r="B14772" s="20" t="s">
        <v>33</v>
      </c>
      <c r="C14772" s="20" t="s">
        <v>43</v>
      </c>
      <c r="D14772" s="20" t="s">
        <v>16</v>
      </c>
      <c r="E14772" s="20" t="s">
        <v>97</v>
      </c>
      <c r="F14772" s="21"/>
      <c r="G14772" s="20" t="s">
        <v>19</v>
      </c>
      <c r="H14772" s="21" t="s">
        <v>162</v>
      </c>
      <c r="I14772" s="25">
        <v>0.33849999999999997</v>
      </c>
      <c r="J14772" s="23">
        <v>12</v>
      </c>
      <c r="K14772" s="12">
        <f t="shared" si="473"/>
        <v>4.0619999999999994</v>
      </c>
      <c r="L14772" s="21" t="s">
        <v>21</v>
      </c>
      <c r="M14772" s="23">
        <f t="shared" si="472"/>
        <v>9.6</v>
      </c>
      <c r="N14772" s="6">
        <v>2025</v>
      </c>
    </row>
    <row r="14773" spans="1:14" ht="19.95" customHeight="1">
      <c r="A14773" s="20" t="s">
        <v>290</v>
      </c>
      <c r="B14773" s="20" t="s">
        <v>33</v>
      </c>
      <c r="C14773" s="20" t="s">
        <v>43</v>
      </c>
      <c r="D14773" s="20" t="s">
        <v>16</v>
      </c>
      <c r="E14773" s="20" t="s">
        <v>97</v>
      </c>
      <c r="F14773" s="21"/>
      <c r="G14773" s="20" t="s">
        <v>19</v>
      </c>
      <c r="H14773" s="21" t="s">
        <v>162</v>
      </c>
      <c r="I14773" s="25">
        <v>0.34250000000000003</v>
      </c>
      <c r="J14773" s="23">
        <v>10.17</v>
      </c>
      <c r="K14773" s="12">
        <f t="shared" si="473"/>
        <v>3.4832250000000005</v>
      </c>
      <c r="L14773" s="21" t="s">
        <v>21</v>
      </c>
      <c r="M14773" s="23">
        <f t="shared" si="472"/>
        <v>8.1</v>
      </c>
      <c r="N14773" s="6">
        <v>2025</v>
      </c>
    </row>
    <row r="14774" spans="1:14" ht="19.95" customHeight="1">
      <c r="A14774" s="20" t="s">
        <v>186</v>
      </c>
      <c r="B14774" s="20" t="s">
        <v>14</v>
      </c>
      <c r="C14774" s="20" t="s">
        <v>157</v>
      </c>
      <c r="D14774" s="20" t="s">
        <v>16</v>
      </c>
      <c r="E14774" s="20" t="s">
        <v>155</v>
      </c>
      <c r="F14774" s="21"/>
      <c r="G14774" s="20" t="s">
        <v>19</v>
      </c>
      <c r="H14774" s="21" t="s">
        <v>92</v>
      </c>
      <c r="I14774" s="25">
        <v>0.34382352941176469</v>
      </c>
      <c r="J14774" s="23">
        <v>0.7</v>
      </c>
      <c r="K14774" s="12">
        <f t="shared" si="473"/>
        <v>0.24067647058823527</v>
      </c>
      <c r="L14774" s="21" t="s">
        <v>21</v>
      </c>
      <c r="M14774" s="23">
        <f t="shared" si="472"/>
        <v>0.6</v>
      </c>
      <c r="N14774" s="6">
        <v>2025</v>
      </c>
    </row>
    <row r="14775" spans="1:14" ht="19.95" customHeight="1">
      <c r="A14775" s="20" t="s">
        <v>85</v>
      </c>
      <c r="B14775" s="20" t="s">
        <v>14</v>
      </c>
      <c r="C14775" s="20" t="s">
        <v>58</v>
      </c>
      <c r="D14775" s="20" t="s">
        <v>16</v>
      </c>
      <c r="E14775" s="20" t="s">
        <v>73</v>
      </c>
      <c r="F14775" s="21"/>
      <c r="G14775" s="20" t="s">
        <v>19</v>
      </c>
      <c r="H14775" s="21" t="s">
        <v>87</v>
      </c>
      <c r="I14775" s="25">
        <v>0.25975000000000004</v>
      </c>
      <c r="J14775" s="23">
        <v>0.7</v>
      </c>
      <c r="K14775" s="12">
        <f t="shared" si="473"/>
        <v>0.18182500000000001</v>
      </c>
      <c r="L14775" s="21" t="s">
        <v>21</v>
      </c>
      <c r="M14775" s="23">
        <f t="shared" si="472"/>
        <v>0.6</v>
      </c>
      <c r="N14775" s="6">
        <v>2025</v>
      </c>
    </row>
    <row r="14776" spans="1:14" ht="19.95" customHeight="1">
      <c r="A14776" s="20" t="s">
        <v>339</v>
      </c>
      <c r="B14776" s="20" t="s">
        <v>33</v>
      </c>
      <c r="C14776" s="20" t="s">
        <v>72</v>
      </c>
      <c r="D14776" s="20" t="s">
        <v>16</v>
      </c>
      <c r="E14776" s="20" t="s">
        <v>73</v>
      </c>
      <c r="F14776" s="21"/>
      <c r="G14776" s="20" t="s">
        <v>19</v>
      </c>
      <c r="H14776" s="21" t="s">
        <v>198</v>
      </c>
      <c r="I14776" s="25">
        <v>0.42812499999999998</v>
      </c>
      <c r="J14776" s="23">
        <v>0.85</v>
      </c>
      <c r="K14776" s="12">
        <f t="shared" si="473"/>
        <v>0.36390624999999999</v>
      </c>
      <c r="L14776" s="21" t="s">
        <v>21</v>
      </c>
      <c r="M14776" s="23">
        <f t="shared" ref="M14776:M14839" si="474">ROUND(J14776-J14776*20/100,1)</f>
        <v>0.7</v>
      </c>
      <c r="N14776" s="6">
        <v>2025</v>
      </c>
    </row>
    <row r="14777" spans="1:14" ht="19.95" customHeight="1">
      <c r="A14777" s="20" t="s">
        <v>393</v>
      </c>
      <c r="B14777" s="20" t="s">
        <v>14</v>
      </c>
      <c r="C14777" s="20" t="s">
        <v>15</v>
      </c>
      <c r="D14777" s="20" t="s">
        <v>16</v>
      </c>
      <c r="E14777" s="20" t="s">
        <v>17</v>
      </c>
      <c r="F14777" s="21"/>
      <c r="G14777" s="20" t="s">
        <v>19</v>
      </c>
      <c r="H14777" s="21" t="s">
        <v>394</v>
      </c>
      <c r="I14777" s="25">
        <v>3.8918032786885243E-2</v>
      </c>
      <c r="J14777" s="23">
        <v>28</v>
      </c>
      <c r="K14777" s="12">
        <f t="shared" si="473"/>
        <v>1.0897049180327869</v>
      </c>
      <c r="L14777" s="21" t="s">
        <v>21</v>
      </c>
      <c r="M14777" s="23">
        <f t="shared" si="474"/>
        <v>22.4</v>
      </c>
      <c r="N14777" s="6">
        <v>2025</v>
      </c>
    </row>
    <row r="14778" spans="1:14" ht="19.95" customHeight="1">
      <c r="A14778" s="20" t="s">
        <v>248</v>
      </c>
      <c r="B14778" s="20" t="s">
        <v>40</v>
      </c>
      <c r="C14778" s="20" t="s">
        <v>38</v>
      </c>
      <c r="D14778" s="20" t="s">
        <v>16</v>
      </c>
      <c r="E14778" s="20" t="s">
        <v>73</v>
      </c>
      <c r="F14778" s="21"/>
      <c r="G14778" s="20" t="s">
        <v>19</v>
      </c>
      <c r="H14778" s="21" t="s">
        <v>20</v>
      </c>
      <c r="I14778" s="25">
        <v>1.9726666666666666</v>
      </c>
      <c r="J14778" s="23">
        <v>18</v>
      </c>
      <c r="K14778" s="12">
        <f t="shared" si="473"/>
        <v>35.507999999999996</v>
      </c>
      <c r="L14778" s="21" t="s">
        <v>21</v>
      </c>
      <c r="M14778" s="23">
        <f t="shared" si="474"/>
        <v>14.4</v>
      </c>
      <c r="N14778" s="6">
        <v>2025</v>
      </c>
    </row>
    <row r="14779" spans="1:14" ht="19.95" customHeight="1">
      <c r="A14779" s="20" t="s">
        <v>248</v>
      </c>
      <c r="B14779" s="20" t="s">
        <v>30</v>
      </c>
      <c r="C14779" s="20" t="s">
        <v>69</v>
      </c>
      <c r="D14779" s="20" t="s">
        <v>16</v>
      </c>
      <c r="E14779" s="20" t="s">
        <v>202</v>
      </c>
      <c r="F14779" s="21"/>
      <c r="G14779" s="20" t="s">
        <v>19</v>
      </c>
      <c r="H14779" s="21" t="s">
        <v>162</v>
      </c>
      <c r="I14779" s="25">
        <v>0.40801328903654482</v>
      </c>
      <c r="J14779" s="23">
        <v>0.65</v>
      </c>
      <c r="K14779" s="12">
        <f t="shared" si="473"/>
        <v>0.26520863787375415</v>
      </c>
      <c r="L14779" s="21" t="s">
        <v>21</v>
      </c>
      <c r="M14779" s="23">
        <f t="shared" si="474"/>
        <v>0.5</v>
      </c>
      <c r="N14779" s="6">
        <v>2025</v>
      </c>
    </row>
    <row r="14780" spans="1:14" ht="19.95" customHeight="1">
      <c r="A14780" s="20" t="s">
        <v>200</v>
      </c>
      <c r="B14780" s="20" t="s">
        <v>14</v>
      </c>
      <c r="C14780" s="20" t="s">
        <v>45</v>
      </c>
      <c r="D14780" s="20" t="s">
        <v>16</v>
      </c>
      <c r="E14780" s="20" t="s">
        <v>199</v>
      </c>
      <c r="F14780" s="21"/>
      <c r="G14780" s="20" t="s">
        <v>19</v>
      </c>
      <c r="H14780" s="21" t="s">
        <v>198</v>
      </c>
      <c r="I14780" s="25">
        <v>0.13920454545454544</v>
      </c>
      <c r="J14780" s="23">
        <v>4</v>
      </c>
      <c r="K14780" s="12">
        <f t="shared" si="473"/>
        <v>0.55681818181818177</v>
      </c>
      <c r="L14780" s="21" t="s">
        <v>21</v>
      </c>
      <c r="M14780" s="23">
        <f t="shared" si="474"/>
        <v>3.2</v>
      </c>
      <c r="N14780" s="6">
        <v>2025</v>
      </c>
    </row>
    <row r="14781" spans="1:14" ht="19.95" customHeight="1">
      <c r="A14781" s="20" t="s">
        <v>339</v>
      </c>
      <c r="B14781" s="20" t="s">
        <v>42</v>
      </c>
      <c r="C14781" s="20" t="s">
        <v>31</v>
      </c>
      <c r="D14781" s="20" t="s">
        <v>16</v>
      </c>
      <c r="E14781" s="20" t="s">
        <v>73</v>
      </c>
      <c r="F14781" s="21"/>
      <c r="G14781" s="20" t="s">
        <v>19</v>
      </c>
      <c r="H14781" s="21" t="s">
        <v>20</v>
      </c>
      <c r="I14781" s="25">
        <v>1.3966666666666667</v>
      </c>
      <c r="J14781" s="23">
        <v>10</v>
      </c>
      <c r="K14781" s="12">
        <f t="shared" si="473"/>
        <v>13.966666666666667</v>
      </c>
      <c r="L14781" s="21" t="s">
        <v>21</v>
      </c>
      <c r="M14781" s="23">
        <f t="shared" si="474"/>
        <v>8</v>
      </c>
      <c r="N14781" s="6">
        <v>2025</v>
      </c>
    </row>
    <row r="14782" spans="1:14" ht="19.95" customHeight="1">
      <c r="A14782" s="20" t="s">
        <v>85</v>
      </c>
      <c r="B14782" s="20" t="s">
        <v>48</v>
      </c>
      <c r="C14782" s="20" t="s">
        <v>94</v>
      </c>
      <c r="D14782" s="20" t="s">
        <v>16</v>
      </c>
      <c r="E14782" s="20" t="s">
        <v>73</v>
      </c>
      <c r="F14782" s="21"/>
      <c r="G14782" s="20" t="s">
        <v>19</v>
      </c>
      <c r="H14782" s="21" t="s">
        <v>89</v>
      </c>
      <c r="I14782" s="25">
        <v>0.13421052631578947</v>
      </c>
      <c r="J14782" s="23">
        <v>1.63</v>
      </c>
      <c r="K14782" s="12">
        <f t="shared" si="473"/>
        <v>0.21876315789473683</v>
      </c>
      <c r="L14782" s="21" t="s">
        <v>21</v>
      </c>
      <c r="M14782" s="23">
        <f t="shared" si="474"/>
        <v>1.3</v>
      </c>
      <c r="N14782" s="6">
        <v>2025</v>
      </c>
    </row>
    <row r="14783" spans="1:14" ht="19.95" customHeight="1">
      <c r="A14783" s="20" t="s">
        <v>85</v>
      </c>
      <c r="B14783" s="20" t="s">
        <v>42</v>
      </c>
      <c r="C14783" s="20" t="s">
        <v>44</v>
      </c>
      <c r="D14783" s="20" t="s">
        <v>16</v>
      </c>
      <c r="E14783" s="20" t="s">
        <v>73</v>
      </c>
      <c r="F14783" s="21"/>
      <c r="G14783" s="20" t="s">
        <v>19</v>
      </c>
      <c r="H14783" s="21" t="s">
        <v>89</v>
      </c>
      <c r="I14783" s="25">
        <v>0.15822368421052632</v>
      </c>
      <c r="J14783" s="23">
        <v>1.2</v>
      </c>
      <c r="K14783" s="12">
        <f t="shared" si="473"/>
        <v>0.18986842105263158</v>
      </c>
      <c r="L14783" s="21" t="s">
        <v>21</v>
      </c>
      <c r="M14783" s="23">
        <f t="shared" si="474"/>
        <v>1</v>
      </c>
      <c r="N14783" s="6">
        <v>2025</v>
      </c>
    </row>
    <row r="14784" spans="1:14" ht="19.95" customHeight="1">
      <c r="A14784" s="20" t="s">
        <v>85</v>
      </c>
      <c r="B14784" s="20" t="s">
        <v>33</v>
      </c>
      <c r="C14784" s="20" t="s">
        <v>69</v>
      </c>
      <c r="D14784" s="20" t="s">
        <v>16</v>
      </c>
      <c r="E14784" s="20" t="s">
        <v>73</v>
      </c>
      <c r="F14784" s="21"/>
      <c r="G14784" s="20" t="s">
        <v>19</v>
      </c>
      <c r="H14784" s="21" t="s">
        <v>89</v>
      </c>
      <c r="I14784" s="25">
        <v>0.17532894736842106</v>
      </c>
      <c r="J14784" s="23">
        <v>1.2</v>
      </c>
      <c r="K14784" s="12">
        <f t="shared" si="473"/>
        <v>0.21039473684210527</v>
      </c>
      <c r="L14784" s="21" t="s">
        <v>21</v>
      </c>
      <c r="M14784" s="23">
        <f t="shared" si="474"/>
        <v>1</v>
      </c>
      <c r="N14784" s="6">
        <v>2025</v>
      </c>
    </row>
    <row r="14785" spans="1:14" ht="19.95" customHeight="1">
      <c r="A14785" s="20" t="s">
        <v>380</v>
      </c>
      <c r="B14785" s="20" t="s">
        <v>14</v>
      </c>
      <c r="C14785" s="20" t="s">
        <v>15</v>
      </c>
      <c r="D14785" s="20" t="s">
        <v>16</v>
      </c>
      <c r="E14785" s="20" t="s">
        <v>27</v>
      </c>
      <c r="F14785" s="21"/>
      <c r="G14785" s="20" t="s">
        <v>19</v>
      </c>
      <c r="H14785" s="21" t="s">
        <v>198</v>
      </c>
      <c r="I14785" s="25">
        <v>4.6357615894039736E-2</v>
      </c>
      <c r="J14785" s="23">
        <v>8</v>
      </c>
      <c r="K14785" s="12">
        <f t="shared" si="473"/>
        <v>0.37086092715231789</v>
      </c>
      <c r="L14785" s="21" t="s">
        <v>21</v>
      </c>
      <c r="M14785" s="23">
        <f t="shared" si="474"/>
        <v>6.4</v>
      </c>
      <c r="N14785" s="6">
        <v>2025</v>
      </c>
    </row>
    <row r="14786" spans="1:14" ht="19.95" customHeight="1">
      <c r="A14786" s="20" t="s">
        <v>380</v>
      </c>
      <c r="B14786" s="20" t="s">
        <v>42</v>
      </c>
      <c r="C14786" s="20" t="s">
        <v>69</v>
      </c>
      <c r="D14786" s="20" t="s">
        <v>16</v>
      </c>
      <c r="E14786" s="20" t="s">
        <v>27</v>
      </c>
      <c r="F14786" s="21"/>
      <c r="G14786" s="20" t="s">
        <v>19</v>
      </c>
      <c r="H14786" s="21" t="s">
        <v>198</v>
      </c>
      <c r="I14786" s="25">
        <v>0.24695364238410594</v>
      </c>
      <c r="J14786" s="23">
        <v>8</v>
      </c>
      <c r="K14786" s="12">
        <f t="shared" si="473"/>
        <v>1.9756291390728475</v>
      </c>
      <c r="L14786" s="21" t="s">
        <v>21</v>
      </c>
      <c r="M14786" s="23">
        <f t="shared" si="474"/>
        <v>6.4</v>
      </c>
      <c r="N14786" s="6">
        <v>2025</v>
      </c>
    </row>
    <row r="14787" spans="1:14" ht="19.95" customHeight="1">
      <c r="A14787" s="20" t="s">
        <v>248</v>
      </c>
      <c r="B14787" s="20" t="s">
        <v>14</v>
      </c>
      <c r="C14787" s="20" t="s">
        <v>75</v>
      </c>
      <c r="D14787" s="20" t="s">
        <v>16</v>
      </c>
      <c r="E14787" s="20" t="s">
        <v>202</v>
      </c>
      <c r="F14787" s="21"/>
      <c r="G14787" s="20" t="s">
        <v>19</v>
      </c>
      <c r="H14787" s="21" t="s">
        <v>162</v>
      </c>
      <c r="I14787" s="25">
        <v>2.3870967741935485E-2</v>
      </c>
      <c r="J14787" s="23">
        <v>3.98</v>
      </c>
      <c r="K14787" s="12">
        <f t="shared" si="473"/>
        <v>9.5006451612903234E-2</v>
      </c>
      <c r="L14787" s="21" t="s">
        <v>21</v>
      </c>
      <c r="M14787" s="23">
        <f t="shared" si="474"/>
        <v>3.2</v>
      </c>
      <c r="N14787" s="6">
        <v>2025</v>
      </c>
    </row>
    <row r="14788" spans="1:14" ht="19.95" customHeight="1">
      <c r="A14788" s="20" t="s">
        <v>248</v>
      </c>
      <c r="B14788" s="20" t="s">
        <v>33</v>
      </c>
      <c r="C14788" s="20" t="s">
        <v>69</v>
      </c>
      <c r="D14788" s="20" t="s">
        <v>16</v>
      </c>
      <c r="E14788" s="20" t="s">
        <v>202</v>
      </c>
      <c r="F14788" s="21"/>
      <c r="G14788" s="20" t="s">
        <v>19</v>
      </c>
      <c r="H14788" s="21" t="s">
        <v>162</v>
      </c>
      <c r="I14788" s="25">
        <v>0.25900000000000001</v>
      </c>
      <c r="J14788" s="23">
        <v>0.6</v>
      </c>
      <c r="K14788" s="12">
        <f t="shared" si="473"/>
        <v>0.15540000000000001</v>
      </c>
      <c r="L14788" s="21" t="s">
        <v>21</v>
      </c>
      <c r="M14788" s="23">
        <f t="shared" si="474"/>
        <v>0.5</v>
      </c>
      <c r="N14788" s="6">
        <v>2025</v>
      </c>
    </row>
    <row r="14789" spans="1:14" ht="19.95" customHeight="1">
      <c r="A14789" s="20" t="s">
        <v>308</v>
      </c>
      <c r="B14789" s="20" t="s">
        <v>14</v>
      </c>
      <c r="C14789" s="20" t="s">
        <v>38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0.90516666666666667</v>
      </c>
      <c r="J14789" s="23">
        <v>4.5</v>
      </c>
      <c r="K14789" s="12">
        <f>I14789*J14789</f>
        <v>4.0732499999999998</v>
      </c>
      <c r="L14789" s="21" t="s">
        <v>21</v>
      </c>
      <c r="M14789" s="23">
        <f t="shared" si="474"/>
        <v>3.6</v>
      </c>
      <c r="N14789" s="6">
        <v>2025</v>
      </c>
    </row>
    <row r="14790" spans="1:14" ht="19.95" customHeight="1">
      <c r="A14790" s="20" t="s">
        <v>308</v>
      </c>
      <c r="B14790" s="20" t="s">
        <v>14</v>
      </c>
      <c r="C14790" s="20" t="s">
        <v>58</v>
      </c>
      <c r="D14790" s="20" t="s">
        <v>83</v>
      </c>
      <c r="E14790" s="20" t="s">
        <v>147</v>
      </c>
      <c r="F14790" s="21"/>
      <c r="G14790" s="20" t="s">
        <v>19</v>
      </c>
      <c r="H14790" s="21" t="s">
        <v>172</v>
      </c>
      <c r="I14790" s="25">
        <v>0.20350000000000001</v>
      </c>
      <c r="J14790" s="23">
        <v>3.5</v>
      </c>
      <c r="K14790" s="12">
        <f t="shared" ref="K14790:K14832" si="475">I14790*J14790</f>
        <v>0.71225000000000005</v>
      </c>
      <c r="L14790" s="21" t="s">
        <v>21</v>
      </c>
      <c r="M14790" s="23">
        <f t="shared" si="474"/>
        <v>2.8</v>
      </c>
      <c r="N14790" s="6">
        <v>2025</v>
      </c>
    </row>
    <row r="14791" spans="1:14" ht="19.95" customHeight="1">
      <c r="A14791" s="20" t="s">
        <v>308</v>
      </c>
      <c r="B14791" s="20" t="s">
        <v>14</v>
      </c>
      <c r="C14791" s="20" t="s">
        <v>35</v>
      </c>
      <c r="D14791" s="20" t="s">
        <v>83</v>
      </c>
      <c r="E14791" s="20" t="s">
        <v>147</v>
      </c>
      <c r="F14791" s="21"/>
      <c r="G14791" s="20" t="s">
        <v>19</v>
      </c>
      <c r="H14791" s="21" t="s">
        <v>172</v>
      </c>
      <c r="I14791" s="25">
        <v>0.59800000000000009</v>
      </c>
      <c r="J14791" s="23">
        <v>4</v>
      </c>
      <c r="K14791" s="12">
        <f t="shared" si="475"/>
        <v>2.3920000000000003</v>
      </c>
      <c r="L14791" s="21" t="s">
        <v>21</v>
      </c>
      <c r="M14791" s="23">
        <f t="shared" si="474"/>
        <v>3.2</v>
      </c>
      <c r="N14791" s="6">
        <v>2025</v>
      </c>
    </row>
    <row r="14792" spans="1:14" ht="19.95" customHeight="1">
      <c r="A14792" s="20" t="s">
        <v>308</v>
      </c>
      <c r="B14792" s="20" t="s">
        <v>14</v>
      </c>
      <c r="C14792" s="20" t="s">
        <v>51</v>
      </c>
      <c r="D14792" s="20" t="s">
        <v>83</v>
      </c>
      <c r="E14792" s="20" t="s">
        <v>147</v>
      </c>
      <c r="F14792" s="21"/>
      <c r="G14792" s="20" t="s">
        <v>19</v>
      </c>
      <c r="H14792" s="21" t="s">
        <v>172</v>
      </c>
      <c r="I14792" s="25">
        <v>1.2076666666666667</v>
      </c>
      <c r="J14792" s="23">
        <v>6.5</v>
      </c>
      <c r="K14792" s="12">
        <f t="shared" si="475"/>
        <v>7.8498333333333337</v>
      </c>
      <c r="L14792" s="21" t="s">
        <v>21</v>
      </c>
      <c r="M14792" s="23">
        <f t="shared" si="474"/>
        <v>5.2</v>
      </c>
      <c r="N14792" s="6">
        <v>2025</v>
      </c>
    </row>
    <row r="14793" spans="1:14" ht="19.95" customHeight="1">
      <c r="A14793" s="20" t="s">
        <v>308</v>
      </c>
      <c r="B14793" s="20" t="s">
        <v>14</v>
      </c>
      <c r="C14793" s="20" t="s">
        <v>36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0.36058333333333337</v>
      </c>
      <c r="J14793" s="23">
        <v>3.5</v>
      </c>
      <c r="K14793" s="12">
        <f t="shared" si="475"/>
        <v>1.2620416666666667</v>
      </c>
      <c r="L14793" s="21" t="s">
        <v>21</v>
      </c>
      <c r="M14793" s="23">
        <f t="shared" si="474"/>
        <v>2.8</v>
      </c>
      <c r="N14793" s="6">
        <v>2025</v>
      </c>
    </row>
    <row r="14794" spans="1:14" ht="19.95" customHeight="1">
      <c r="A14794" s="20" t="s">
        <v>211</v>
      </c>
      <c r="B14794" s="20" t="s">
        <v>14</v>
      </c>
      <c r="C14794" s="20" t="s">
        <v>192</v>
      </c>
      <c r="D14794" s="20" t="s">
        <v>213</v>
      </c>
      <c r="E14794" s="20" t="s">
        <v>150</v>
      </c>
      <c r="F14794" s="21"/>
      <c r="G14794" s="20" t="s">
        <v>19</v>
      </c>
      <c r="H14794" s="21" t="s">
        <v>182</v>
      </c>
      <c r="I14794" s="25">
        <v>5.0000000000000001E-3</v>
      </c>
      <c r="J14794" s="23">
        <v>55</v>
      </c>
      <c r="K14794" s="12">
        <f t="shared" si="475"/>
        <v>0.27500000000000002</v>
      </c>
      <c r="L14794" s="21" t="s">
        <v>21</v>
      </c>
      <c r="M14794" s="23">
        <f t="shared" si="474"/>
        <v>44</v>
      </c>
      <c r="N14794" s="6">
        <v>2025</v>
      </c>
    </row>
    <row r="14795" spans="1:14" ht="19.95" customHeight="1">
      <c r="A14795" s="20" t="s">
        <v>393</v>
      </c>
      <c r="B14795" s="20" t="s">
        <v>14</v>
      </c>
      <c r="C14795" s="20" t="s">
        <v>45</v>
      </c>
      <c r="D14795" s="20" t="s">
        <v>26</v>
      </c>
      <c r="E14795" s="20" t="s">
        <v>17</v>
      </c>
      <c r="F14795" s="21"/>
      <c r="G14795" s="20" t="s">
        <v>19</v>
      </c>
      <c r="H14795" s="21" t="s">
        <v>394</v>
      </c>
      <c r="I14795" s="25">
        <v>0.12276666666666666</v>
      </c>
      <c r="J14795" s="23">
        <v>28</v>
      </c>
      <c r="K14795" s="12">
        <f t="shared" si="475"/>
        <v>3.4374666666666664</v>
      </c>
      <c r="L14795" s="21" t="s">
        <v>21</v>
      </c>
      <c r="M14795" s="23">
        <f t="shared" si="474"/>
        <v>22.4</v>
      </c>
      <c r="N14795" s="6">
        <v>2025</v>
      </c>
    </row>
    <row r="14796" spans="1:14" ht="19.95" customHeight="1">
      <c r="A14796" s="20" t="s">
        <v>393</v>
      </c>
      <c r="B14796" s="20" t="s">
        <v>14</v>
      </c>
      <c r="C14796" s="20" t="s">
        <v>75</v>
      </c>
      <c r="D14796" s="20" t="s">
        <v>26</v>
      </c>
      <c r="E14796" s="20" t="s">
        <v>17</v>
      </c>
      <c r="F14796" s="21"/>
      <c r="G14796" s="20" t="s">
        <v>19</v>
      </c>
      <c r="H14796" s="21" t="s">
        <v>394</v>
      </c>
      <c r="I14796" s="25">
        <v>1.783539094650206E-2</v>
      </c>
      <c r="J14796" s="23">
        <v>28</v>
      </c>
      <c r="K14796" s="12">
        <f t="shared" si="475"/>
        <v>0.49939094650205768</v>
      </c>
      <c r="L14796" s="21" t="s">
        <v>21</v>
      </c>
      <c r="M14796" s="23">
        <f t="shared" si="474"/>
        <v>22.4</v>
      </c>
      <c r="N14796" s="6">
        <v>2025</v>
      </c>
    </row>
    <row r="14797" spans="1:14" ht="19.95" customHeight="1">
      <c r="A14797" s="20" t="s">
        <v>290</v>
      </c>
      <c r="B14797" s="20" t="s">
        <v>42</v>
      </c>
      <c r="C14797" s="20" t="s">
        <v>69</v>
      </c>
      <c r="D14797" s="20" t="s">
        <v>16</v>
      </c>
      <c r="E14797" s="20" t="s">
        <v>97</v>
      </c>
      <c r="F14797" s="21"/>
      <c r="G14797" s="20" t="s">
        <v>19</v>
      </c>
      <c r="H14797" s="21" t="s">
        <v>162</v>
      </c>
      <c r="I14797" s="25">
        <v>0.20749999999999999</v>
      </c>
      <c r="J14797" s="23">
        <v>9</v>
      </c>
      <c r="K14797" s="12">
        <f t="shared" si="475"/>
        <v>1.8674999999999999</v>
      </c>
      <c r="L14797" s="21" t="s">
        <v>21</v>
      </c>
      <c r="M14797" s="23">
        <f t="shared" si="474"/>
        <v>7.2</v>
      </c>
      <c r="N14797" s="6">
        <v>2025</v>
      </c>
    </row>
    <row r="14798" spans="1:14" ht="19.95" customHeight="1">
      <c r="A14798" s="20" t="s">
        <v>380</v>
      </c>
      <c r="B14798" s="20" t="s">
        <v>42</v>
      </c>
      <c r="C14798" s="20" t="s">
        <v>69</v>
      </c>
      <c r="D14798" s="20" t="s">
        <v>16</v>
      </c>
      <c r="E14798" s="20" t="s">
        <v>73</v>
      </c>
      <c r="F14798" s="21"/>
      <c r="G14798" s="20" t="s">
        <v>19</v>
      </c>
      <c r="H14798" s="21" t="s">
        <v>198</v>
      </c>
      <c r="I14798" s="25">
        <v>0.25</v>
      </c>
      <c r="J14798" s="23">
        <v>8</v>
      </c>
      <c r="K14798" s="12">
        <f t="shared" si="475"/>
        <v>2</v>
      </c>
      <c r="L14798" s="21" t="s">
        <v>21</v>
      </c>
      <c r="M14798" s="23">
        <f t="shared" si="474"/>
        <v>6.4</v>
      </c>
      <c r="N14798" s="6">
        <v>2025</v>
      </c>
    </row>
    <row r="14799" spans="1:14" ht="19.95" customHeight="1">
      <c r="A14799" s="20" t="s">
        <v>211</v>
      </c>
      <c r="B14799" s="20" t="s">
        <v>14</v>
      </c>
      <c r="C14799" s="20" t="s">
        <v>215</v>
      </c>
      <c r="D14799" s="20" t="s">
        <v>213</v>
      </c>
      <c r="E14799" s="20" t="s">
        <v>207</v>
      </c>
      <c r="F14799" s="21"/>
      <c r="G14799" s="20" t="s">
        <v>19</v>
      </c>
      <c r="H14799" s="21" t="s">
        <v>229</v>
      </c>
      <c r="I14799" s="25">
        <v>3.4000000000000002E-3</v>
      </c>
      <c r="J14799" s="23">
        <v>90</v>
      </c>
      <c r="K14799" s="12">
        <f t="shared" si="475"/>
        <v>0.30600000000000005</v>
      </c>
      <c r="L14799" s="21" t="s">
        <v>21</v>
      </c>
      <c r="M14799" s="23">
        <f t="shared" si="474"/>
        <v>72</v>
      </c>
      <c r="N14799" s="6">
        <v>2025</v>
      </c>
    </row>
    <row r="14800" spans="1:14" ht="19.95" customHeight="1">
      <c r="A14800" s="20" t="s">
        <v>364</v>
      </c>
      <c r="B14800" s="20" t="s">
        <v>14</v>
      </c>
      <c r="C14800" s="20" t="s">
        <v>46</v>
      </c>
      <c r="D14800" s="20" t="s">
        <v>16</v>
      </c>
      <c r="E14800" s="20" t="s">
        <v>189</v>
      </c>
      <c r="F14800" s="21"/>
      <c r="G14800" s="20" t="s">
        <v>19</v>
      </c>
      <c r="H14800" s="21" t="s">
        <v>198</v>
      </c>
      <c r="I14800" s="25">
        <v>9.4416666666666663E-2</v>
      </c>
      <c r="J14800" s="23">
        <v>10</v>
      </c>
      <c r="K14800" s="12">
        <f t="shared" si="475"/>
        <v>0.9441666666666666</v>
      </c>
      <c r="L14800" s="21" t="s">
        <v>21</v>
      </c>
      <c r="M14800" s="23">
        <f t="shared" si="474"/>
        <v>8</v>
      </c>
      <c r="N14800" s="6">
        <v>2025</v>
      </c>
    </row>
    <row r="14801" spans="1:14" ht="19.95" customHeight="1">
      <c r="A14801" s="20" t="s">
        <v>211</v>
      </c>
      <c r="B14801" s="20" t="s">
        <v>14</v>
      </c>
      <c r="C14801" s="20" t="s">
        <v>192</v>
      </c>
      <c r="D14801" s="20" t="s">
        <v>213</v>
      </c>
      <c r="E14801" s="20" t="s">
        <v>207</v>
      </c>
      <c r="F14801" s="21"/>
      <c r="G14801" s="20" t="s">
        <v>19</v>
      </c>
      <c r="H14801" s="21" t="s">
        <v>229</v>
      </c>
      <c r="I14801" s="25">
        <v>5.0000000000000001E-3</v>
      </c>
      <c r="J14801" s="23">
        <v>90</v>
      </c>
      <c r="K14801" s="12">
        <f t="shared" si="475"/>
        <v>0.45</v>
      </c>
      <c r="L14801" s="21" t="s">
        <v>21</v>
      </c>
      <c r="M14801" s="23">
        <f t="shared" si="474"/>
        <v>72</v>
      </c>
      <c r="N14801" s="6">
        <v>2025</v>
      </c>
    </row>
    <row r="14802" spans="1:14" ht="19.95" customHeight="1">
      <c r="A14802" s="20" t="s">
        <v>211</v>
      </c>
      <c r="B14802" s="20" t="s">
        <v>14</v>
      </c>
      <c r="C14802" s="20" t="s">
        <v>192</v>
      </c>
      <c r="D14802" s="20" t="s">
        <v>213</v>
      </c>
      <c r="E14802" s="20" t="s">
        <v>207</v>
      </c>
      <c r="F14802" s="21"/>
      <c r="G14802" s="20" t="s">
        <v>19</v>
      </c>
      <c r="H14802" s="21" t="s">
        <v>229</v>
      </c>
      <c r="I14802" s="25">
        <v>5.6249999999999998E-3</v>
      </c>
      <c r="J14802" s="23">
        <v>90</v>
      </c>
      <c r="K14802" s="12">
        <f t="shared" si="475"/>
        <v>0.50624999999999998</v>
      </c>
      <c r="L14802" s="21" t="s">
        <v>21</v>
      </c>
      <c r="M14802" s="23">
        <f t="shared" si="474"/>
        <v>72</v>
      </c>
      <c r="N14802" s="6">
        <v>2025</v>
      </c>
    </row>
    <row r="14803" spans="1:14" ht="19.95" customHeight="1">
      <c r="A14803" s="20" t="s">
        <v>393</v>
      </c>
      <c r="B14803" s="20" t="s">
        <v>42</v>
      </c>
      <c r="C14803" s="20" t="s">
        <v>69</v>
      </c>
      <c r="D14803" s="20" t="s">
        <v>16</v>
      </c>
      <c r="E14803" s="20" t="s">
        <v>17</v>
      </c>
      <c r="F14803" s="21"/>
      <c r="G14803" s="20" t="s">
        <v>19</v>
      </c>
      <c r="H14803" s="21" t="s">
        <v>394</v>
      </c>
      <c r="I14803" s="25">
        <v>0.26745000000000002</v>
      </c>
      <c r="J14803" s="23">
        <v>35.29</v>
      </c>
      <c r="K14803" s="12">
        <f t="shared" si="475"/>
        <v>9.4383105</v>
      </c>
      <c r="L14803" s="21" t="s">
        <v>21</v>
      </c>
      <c r="M14803" s="23">
        <f t="shared" si="474"/>
        <v>28.2</v>
      </c>
      <c r="N14803" s="6">
        <v>2025</v>
      </c>
    </row>
    <row r="14804" spans="1:14" ht="19.95" customHeight="1">
      <c r="A14804" s="20" t="s">
        <v>380</v>
      </c>
      <c r="B14804" s="20" t="s">
        <v>42</v>
      </c>
      <c r="C14804" s="20" t="s">
        <v>44</v>
      </c>
      <c r="D14804" s="20" t="s">
        <v>16</v>
      </c>
      <c r="E14804" s="20" t="s">
        <v>27</v>
      </c>
      <c r="F14804" s="21"/>
      <c r="G14804" s="20" t="s">
        <v>19</v>
      </c>
      <c r="H14804" s="21" t="s">
        <v>198</v>
      </c>
      <c r="I14804" s="25">
        <v>0.15894039735099338</v>
      </c>
      <c r="J14804" s="23">
        <v>5</v>
      </c>
      <c r="K14804" s="12">
        <f t="shared" si="475"/>
        <v>0.79470198675496695</v>
      </c>
      <c r="L14804" s="21" t="s">
        <v>21</v>
      </c>
      <c r="M14804" s="23">
        <f t="shared" si="474"/>
        <v>4</v>
      </c>
      <c r="N14804" s="6">
        <v>2025</v>
      </c>
    </row>
    <row r="14805" spans="1:14" ht="19.95" customHeight="1">
      <c r="A14805" s="20" t="s">
        <v>158</v>
      </c>
      <c r="B14805" s="20" t="s">
        <v>42</v>
      </c>
      <c r="C14805" s="20" t="s">
        <v>43</v>
      </c>
      <c r="D14805" s="20" t="s">
        <v>16</v>
      </c>
      <c r="E14805" s="20" t="s">
        <v>27</v>
      </c>
      <c r="F14805" s="21"/>
      <c r="G14805" s="20" t="s">
        <v>19</v>
      </c>
      <c r="H14805" s="21" t="s">
        <v>92</v>
      </c>
      <c r="I14805" s="25">
        <v>0.39733333333333332</v>
      </c>
      <c r="J14805" s="23">
        <v>5</v>
      </c>
      <c r="K14805" s="12">
        <f t="shared" si="475"/>
        <v>1.9866666666666666</v>
      </c>
      <c r="L14805" s="21" t="s">
        <v>21</v>
      </c>
      <c r="M14805" s="23">
        <f t="shared" si="474"/>
        <v>4</v>
      </c>
      <c r="N14805" s="6">
        <v>2025</v>
      </c>
    </row>
    <row r="14806" spans="1:14" ht="19.95" customHeight="1">
      <c r="A14806" s="20" t="s">
        <v>290</v>
      </c>
      <c r="B14806" s="20" t="s">
        <v>42</v>
      </c>
      <c r="C14806" s="20" t="s">
        <v>41</v>
      </c>
      <c r="D14806" s="20" t="s">
        <v>16</v>
      </c>
      <c r="E14806" s="20" t="s">
        <v>97</v>
      </c>
      <c r="F14806" s="21"/>
      <c r="G14806" s="20" t="s">
        <v>19</v>
      </c>
      <c r="H14806" s="21" t="s">
        <v>162</v>
      </c>
      <c r="I14806" s="25">
        <v>0.63340000000000007</v>
      </c>
      <c r="J14806" s="23">
        <v>12.91</v>
      </c>
      <c r="K14806" s="12">
        <f t="shared" si="475"/>
        <v>8.1771940000000019</v>
      </c>
      <c r="L14806" s="21" t="s">
        <v>21</v>
      </c>
      <c r="M14806" s="23">
        <f t="shared" si="474"/>
        <v>10.3</v>
      </c>
      <c r="N14806" s="6">
        <v>2025</v>
      </c>
    </row>
    <row r="14807" spans="1:14" ht="19.95" customHeight="1">
      <c r="A14807" s="20" t="s">
        <v>211</v>
      </c>
      <c r="B14807" s="20" t="s">
        <v>14</v>
      </c>
      <c r="C14807" s="20" t="s">
        <v>192</v>
      </c>
      <c r="D14807" s="20" t="s">
        <v>213</v>
      </c>
      <c r="E14807" s="20" t="s">
        <v>207</v>
      </c>
      <c r="F14807" s="21"/>
      <c r="G14807" s="20" t="s">
        <v>19</v>
      </c>
      <c r="H14807" s="21" t="s">
        <v>229</v>
      </c>
      <c r="I14807" s="25">
        <v>5.0972222222222217E-3</v>
      </c>
      <c r="J14807" s="23">
        <v>90</v>
      </c>
      <c r="K14807" s="12">
        <f t="shared" si="475"/>
        <v>0.45874999999999994</v>
      </c>
      <c r="L14807" s="21" t="s">
        <v>21</v>
      </c>
      <c r="M14807" s="23">
        <f t="shared" si="474"/>
        <v>72</v>
      </c>
      <c r="N14807" s="6">
        <v>2025</v>
      </c>
    </row>
    <row r="14808" spans="1:14" ht="19.95" customHeight="1">
      <c r="A14808" s="20" t="s">
        <v>290</v>
      </c>
      <c r="B14808" s="20" t="s">
        <v>33</v>
      </c>
      <c r="C14808" s="20" t="s">
        <v>69</v>
      </c>
      <c r="D14808" s="20"/>
      <c r="E14808" s="20" t="s">
        <v>97</v>
      </c>
      <c r="F14808" s="21"/>
      <c r="G14808" s="20" t="s">
        <v>19</v>
      </c>
      <c r="H14808" s="21" t="s">
        <v>162</v>
      </c>
      <c r="I14808" s="25">
        <v>0.18033333333333335</v>
      </c>
      <c r="J14808" s="23">
        <v>9</v>
      </c>
      <c r="K14808" s="12">
        <f t="shared" si="475"/>
        <v>1.6230000000000002</v>
      </c>
      <c r="L14808" s="21" t="s">
        <v>21</v>
      </c>
      <c r="M14808" s="23">
        <f t="shared" si="474"/>
        <v>7.2</v>
      </c>
      <c r="N14808" s="6">
        <v>2025</v>
      </c>
    </row>
    <row r="14809" spans="1:14" ht="19.95" customHeight="1">
      <c r="A14809" s="20" t="s">
        <v>211</v>
      </c>
      <c r="B14809" s="20" t="s">
        <v>14</v>
      </c>
      <c r="C14809" s="20" t="s">
        <v>192</v>
      </c>
      <c r="D14809" s="20" t="s">
        <v>213</v>
      </c>
      <c r="E14809" s="20" t="s">
        <v>150</v>
      </c>
      <c r="F14809" s="21"/>
      <c r="G14809" s="20" t="s">
        <v>19</v>
      </c>
      <c r="H14809" s="21" t="s">
        <v>182</v>
      </c>
      <c r="I14809" s="25">
        <v>5.0000000000000001E-3</v>
      </c>
      <c r="J14809" s="23">
        <v>66</v>
      </c>
      <c r="K14809" s="12">
        <f t="shared" si="475"/>
        <v>0.33</v>
      </c>
      <c r="L14809" s="21" t="s">
        <v>21</v>
      </c>
      <c r="M14809" s="23">
        <f t="shared" si="474"/>
        <v>52.8</v>
      </c>
      <c r="N14809" s="6">
        <v>2025</v>
      </c>
    </row>
    <row r="14810" spans="1:14" ht="19.95" customHeight="1">
      <c r="A14810" s="20" t="s">
        <v>248</v>
      </c>
      <c r="B14810" s="20" t="s">
        <v>14</v>
      </c>
      <c r="C14810" s="20" t="s">
        <v>35</v>
      </c>
      <c r="D14810" s="20" t="s">
        <v>16</v>
      </c>
      <c r="E14810" s="20" t="s">
        <v>202</v>
      </c>
      <c r="F14810" s="21"/>
      <c r="G14810" s="20" t="s">
        <v>19</v>
      </c>
      <c r="H14810" s="21" t="s">
        <v>162</v>
      </c>
      <c r="I14810" s="25">
        <v>1.0673841059602649</v>
      </c>
      <c r="J14810" s="23">
        <v>0.53</v>
      </c>
      <c r="K14810" s="12">
        <f t="shared" si="475"/>
        <v>0.56571357615894047</v>
      </c>
      <c r="L14810" s="21" t="s">
        <v>21</v>
      </c>
      <c r="M14810" s="23">
        <f t="shared" si="474"/>
        <v>0.4</v>
      </c>
      <c r="N14810" s="6">
        <v>2025</v>
      </c>
    </row>
    <row r="14811" spans="1:14" ht="19.95" customHeight="1">
      <c r="A14811" s="20" t="s">
        <v>186</v>
      </c>
      <c r="B14811" s="20" t="s">
        <v>33</v>
      </c>
      <c r="C14811" s="20" t="s">
        <v>69</v>
      </c>
      <c r="D14811" s="20" t="s">
        <v>16</v>
      </c>
      <c r="E14811" s="20" t="s">
        <v>155</v>
      </c>
      <c r="F14811" s="21"/>
      <c r="G14811" s="20" t="s">
        <v>19</v>
      </c>
      <c r="H14811" s="21" t="s">
        <v>92</v>
      </c>
      <c r="I14811" s="25">
        <v>0.21109523809523811</v>
      </c>
      <c r="J14811" s="23">
        <v>1.6</v>
      </c>
      <c r="K14811" s="12">
        <f t="shared" si="475"/>
        <v>0.33775238095238103</v>
      </c>
      <c r="L14811" s="21" t="s">
        <v>21</v>
      </c>
      <c r="M14811" s="23">
        <f t="shared" si="474"/>
        <v>1.3</v>
      </c>
      <c r="N14811" s="6">
        <v>2025</v>
      </c>
    </row>
    <row r="14812" spans="1:14" ht="19.95" customHeight="1">
      <c r="A14812" s="20" t="s">
        <v>186</v>
      </c>
      <c r="B14812" s="20" t="s">
        <v>14</v>
      </c>
      <c r="C14812" s="20" t="s">
        <v>38</v>
      </c>
      <c r="D14812" s="20" t="s">
        <v>16</v>
      </c>
      <c r="E14812" s="20" t="s">
        <v>155</v>
      </c>
      <c r="F14812" s="21"/>
      <c r="G14812" s="20" t="s">
        <v>19</v>
      </c>
      <c r="H14812" s="21" t="s">
        <v>92</v>
      </c>
      <c r="I14812" s="25">
        <v>1.1121333333333332</v>
      </c>
      <c r="J14812" s="23">
        <v>1</v>
      </c>
      <c r="K14812" s="12">
        <f t="shared" si="475"/>
        <v>1.1121333333333332</v>
      </c>
      <c r="L14812" s="21" t="s">
        <v>21</v>
      </c>
      <c r="M14812" s="23">
        <f t="shared" si="474"/>
        <v>0.8</v>
      </c>
      <c r="N14812" s="6">
        <v>2025</v>
      </c>
    </row>
    <row r="14813" spans="1:14" ht="19.95" customHeight="1">
      <c r="A14813" s="20" t="s">
        <v>211</v>
      </c>
      <c r="B14813" s="20" t="s">
        <v>14</v>
      </c>
      <c r="C14813" s="20" t="s">
        <v>179</v>
      </c>
      <c r="D14813" s="20" t="s">
        <v>213</v>
      </c>
      <c r="E14813" s="20" t="s">
        <v>155</v>
      </c>
      <c r="F14813" s="21"/>
      <c r="G14813" s="20" t="s">
        <v>19</v>
      </c>
      <c r="H14813" s="21" t="s">
        <v>229</v>
      </c>
      <c r="I14813" s="25">
        <v>8.9200000000000008E-3</v>
      </c>
      <c r="J14813" s="23">
        <v>75</v>
      </c>
      <c r="K14813" s="12">
        <f t="shared" si="475"/>
        <v>0.66900000000000004</v>
      </c>
      <c r="L14813" s="21" t="s">
        <v>21</v>
      </c>
      <c r="M14813" s="23">
        <f t="shared" si="474"/>
        <v>60</v>
      </c>
      <c r="N14813" s="6">
        <v>2025</v>
      </c>
    </row>
    <row r="14814" spans="1:14" ht="19.95" customHeight="1">
      <c r="A14814" s="20" t="s">
        <v>211</v>
      </c>
      <c r="B14814" s="20" t="s">
        <v>14</v>
      </c>
      <c r="C14814" s="20" t="s">
        <v>192</v>
      </c>
      <c r="D14814" s="20" t="s">
        <v>213</v>
      </c>
      <c r="E14814" s="20" t="s">
        <v>155</v>
      </c>
      <c r="F14814" s="21"/>
      <c r="G14814" s="20" t="s">
        <v>19</v>
      </c>
      <c r="H14814" s="21" t="s">
        <v>229</v>
      </c>
      <c r="I14814" s="25">
        <v>5.8333333333333336E-3</v>
      </c>
      <c r="J14814" s="23">
        <v>75</v>
      </c>
      <c r="K14814" s="12">
        <f t="shared" si="475"/>
        <v>0.4375</v>
      </c>
      <c r="L14814" s="21" t="s">
        <v>21</v>
      </c>
      <c r="M14814" s="23">
        <f t="shared" si="474"/>
        <v>60</v>
      </c>
      <c r="N14814" s="6">
        <v>2025</v>
      </c>
    </row>
    <row r="14815" spans="1:14" ht="19.95" customHeight="1">
      <c r="A14815" s="20" t="s">
        <v>248</v>
      </c>
      <c r="B14815" s="20" t="s">
        <v>14</v>
      </c>
      <c r="C14815" s="20" t="s">
        <v>35</v>
      </c>
      <c r="D14815" s="20" t="s">
        <v>16</v>
      </c>
      <c r="E14815" s="20" t="s">
        <v>202</v>
      </c>
      <c r="F14815" s="21"/>
      <c r="G14815" s="20" t="s">
        <v>19</v>
      </c>
      <c r="H14815" s="21" t="s">
        <v>162</v>
      </c>
      <c r="I14815" s="25">
        <v>0.99928421052631577</v>
      </c>
      <c r="J14815" s="23">
        <v>0.53</v>
      </c>
      <c r="K14815" s="12">
        <f t="shared" si="475"/>
        <v>0.52962063157894734</v>
      </c>
      <c r="L14815" s="21" t="s">
        <v>21</v>
      </c>
      <c r="M14815" s="23">
        <f t="shared" si="474"/>
        <v>0.4</v>
      </c>
      <c r="N14815" s="6">
        <v>2025</v>
      </c>
    </row>
    <row r="14816" spans="1:14" ht="19.95" customHeight="1">
      <c r="A14816" s="20" t="s">
        <v>248</v>
      </c>
      <c r="B14816" s="20" t="s">
        <v>14</v>
      </c>
      <c r="C14816" s="20" t="s">
        <v>35</v>
      </c>
      <c r="D14816" s="20" t="s">
        <v>16</v>
      </c>
      <c r="E14816" s="20" t="s">
        <v>202</v>
      </c>
      <c r="F14816" s="21"/>
      <c r="G14816" s="20" t="s">
        <v>19</v>
      </c>
      <c r="H14816" s="21" t="s">
        <v>162</v>
      </c>
      <c r="I14816" s="25">
        <v>0.96007407407407397</v>
      </c>
      <c r="J14816" s="23">
        <v>0.53</v>
      </c>
      <c r="K14816" s="12">
        <f t="shared" si="475"/>
        <v>0.50883925925925921</v>
      </c>
      <c r="L14816" s="21" t="s">
        <v>21</v>
      </c>
      <c r="M14816" s="23">
        <f t="shared" si="474"/>
        <v>0.4</v>
      </c>
      <c r="N14816" s="6">
        <v>2025</v>
      </c>
    </row>
    <row r="14817" spans="1:14" ht="19.95" customHeight="1">
      <c r="A14817" s="20" t="s">
        <v>346</v>
      </c>
      <c r="B14817" s="20" t="s">
        <v>14</v>
      </c>
      <c r="C14817" s="20" t="s">
        <v>58</v>
      </c>
      <c r="D14817" s="20" t="s">
        <v>16</v>
      </c>
      <c r="E14817" s="20" t="s">
        <v>202</v>
      </c>
      <c r="F14817" s="21"/>
      <c r="G14817" s="20" t="s">
        <v>19</v>
      </c>
      <c r="H14817" s="21" t="s">
        <v>156</v>
      </c>
      <c r="I14817" s="25">
        <v>0.41468014705882356</v>
      </c>
      <c r="J14817" s="23">
        <v>3</v>
      </c>
      <c r="K14817" s="12">
        <f t="shared" si="475"/>
        <v>1.2440404411764707</v>
      </c>
      <c r="L14817" s="21" t="s">
        <v>21</v>
      </c>
      <c r="M14817" s="23">
        <f t="shared" si="474"/>
        <v>2.4</v>
      </c>
      <c r="N14817" s="6">
        <v>2025</v>
      </c>
    </row>
    <row r="14818" spans="1:14" ht="19.95" customHeight="1">
      <c r="A14818" s="20" t="s">
        <v>200</v>
      </c>
      <c r="B14818" s="20" t="s">
        <v>14</v>
      </c>
      <c r="C14818" s="20" t="s">
        <v>15</v>
      </c>
      <c r="D14818" s="20" t="s">
        <v>16</v>
      </c>
      <c r="E14818" s="20" t="s">
        <v>199</v>
      </c>
      <c r="F14818" s="21"/>
      <c r="G14818" s="20" t="s">
        <v>19</v>
      </c>
      <c r="H14818" s="21" t="s">
        <v>198</v>
      </c>
      <c r="I14818" s="25">
        <v>4.4451754385964909E-2</v>
      </c>
      <c r="J14818" s="23">
        <v>6</v>
      </c>
      <c r="K14818" s="12">
        <f t="shared" si="475"/>
        <v>0.26671052631578945</v>
      </c>
      <c r="L14818" s="21" t="s">
        <v>21</v>
      </c>
      <c r="M14818" s="23">
        <f t="shared" si="474"/>
        <v>4.8</v>
      </c>
      <c r="N14818" s="6">
        <v>2025</v>
      </c>
    </row>
    <row r="14819" spans="1:14" ht="19.95" customHeight="1">
      <c r="A14819" s="20" t="s">
        <v>308</v>
      </c>
      <c r="B14819" s="20" t="s">
        <v>42</v>
      </c>
      <c r="C14819" s="20" t="s">
        <v>43</v>
      </c>
      <c r="D14819" s="20" t="s">
        <v>16</v>
      </c>
      <c r="E14819" s="20" t="s">
        <v>27</v>
      </c>
      <c r="F14819" s="21"/>
      <c r="G14819" s="20" t="s">
        <v>19</v>
      </c>
      <c r="H14819" s="21" t="s">
        <v>172</v>
      </c>
      <c r="I14819" s="25">
        <v>0.28286666666666666</v>
      </c>
      <c r="J14819" s="23">
        <v>4</v>
      </c>
      <c r="K14819" s="12">
        <f t="shared" si="475"/>
        <v>1.1314666666666666</v>
      </c>
      <c r="L14819" s="21" t="s">
        <v>21</v>
      </c>
      <c r="M14819" s="23">
        <f t="shared" si="474"/>
        <v>3.2</v>
      </c>
      <c r="N14819" s="6">
        <v>2025</v>
      </c>
    </row>
    <row r="14820" spans="1:14" ht="19.95" customHeight="1">
      <c r="A14820" s="20" t="s">
        <v>308</v>
      </c>
      <c r="B14820" s="20" t="s">
        <v>42</v>
      </c>
      <c r="C14820" s="20" t="s">
        <v>31</v>
      </c>
      <c r="D14820" s="20" t="s">
        <v>16</v>
      </c>
      <c r="E14820" s="20" t="s">
        <v>27</v>
      </c>
      <c r="F14820" s="21"/>
      <c r="G14820" s="20" t="s">
        <v>19</v>
      </c>
      <c r="H14820" s="21" t="s">
        <v>172</v>
      </c>
      <c r="I14820" s="25">
        <v>0.76840000000000008</v>
      </c>
      <c r="J14820" s="23">
        <v>5</v>
      </c>
      <c r="K14820" s="12">
        <f t="shared" si="475"/>
        <v>3.8420000000000005</v>
      </c>
      <c r="L14820" s="21" t="s">
        <v>21</v>
      </c>
      <c r="M14820" s="23">
        <f t="shared" si="474"/>
        <v>4</v>
      </c>
      <c r="N14820" s="6">
        <v>2025</v>
      </c>
    </row>
    <row r="14821" spans="1:14" ht="19.95" customHeight="1">
      <c r="A14821" s="20" t="s">
        <v>85</v>
      </c>
      <c r="B14821" s="20" t="s">
        <v>48</v>
      </c>
      <c r="C14821" s="20" t="s">
        <v>94</v>
      </c>
      <c r="D14821" s="20" t="s">
        <v>16</v>
      </c>
      <c r="E14821" s="20" t="s">
        <v>73</v>
      </c>
      <c r="F14821" s="21"/>
      <c r="G14821" s="20" t="s">
        <v>19</v>
      </c>
      <c r="H14821" s="21" t="s">
        <v>89</v>
      </c>
      <c r="I14821" s="25">
        <v>0.13509933774834437</v>
      </c>
      <c r="J14821" s="23">
        <v>1.85</v>
      </c>
      <c r="K14821" s="12">
        <f t="shared" si="475"/>
        <v>0.2499337748344371</v>
      </c>
      <c r="L14821" s="21" t="s">
        <v>21</v>
      </c>
      <c r="M14821" s="23">
        <f t="shared" si="474"/>
        <v>1.5</v>
      </c>
      <c r="N14821" s="6">
        <v>2025</v>
      </c>
    </row>
    <row r="14822" spans="1:14" ht="19.95" customHeight="1">
      <c r="A14822" s="20" t="s">
        <v>85</v>
      </c>
      <c r="B14822" s="20" t="s">
        <v>42</v>
      </c>
      <c r="C14822" s="20" t="s">
        <v>44</v>
      </c>
      <c r="D14822" s="20" t="s">
        <v>16</v>
      </c>
      <c r="E14822" s="20" t="s">
        <v>73</v>
      </c>
      <c r="F14822" s="21"/>
      <c r="G14822" s="20" t="s">
        <v>19</v>
      </c>
      <c r="H14822" s="21" t="s">
        <v>89</v>
      </c>
      <c r="I14822" s="25">
        <v>0.15447019867549669</v>
      </c>
      <c r="J14822" s="23">
        <v>1.2</v>
      </c>
      <c r="K14822" s="12">
        <f t="shared" si="475"/>
        <v>0.18536423841059602</v>
      </c>
      <c r="L14822" s="21" t="s">
        <v>21</v>
      </c>
      <c r="M14822" s="23">
        <f t="shared" si="474"/>
        <v>1</v>
      </c>
      <c r="N14822" s="6">
        <v>2025</v>
      </c>
    </row>
    <row r="14823" spans="1:14" ht="19.95" customHeight="1">
      <c r="A14823" s="20" t="s">
        <v>85</v>
      </c>
      <c r="B14823" s="20" t="s">
        <v>33</v>
      </c>
      <c r="C14823" s="20" t="s">
        <v>69</v>
      </c>
      <c r="D14823" s="20" t="s">
        <v>16</v>
      </c>
      <c r="E14823" s="20" t="s">
        <v>73</v>
      </c>
      <c r="F14823" s="21"/>
      <c r="G14823" s="20" t="s">
        <v>19</v>
      </c>
      <c r="H14823" s="21" t="s">
        <v>89</v>
      </c>
      <c r="I14823" s="25">
        <v>0.18096026490066225</v>
      </c>
      <c r="J14823" s="23">
        <v>1.2</v>
      </c>
      <c r="K14823" s="12">
        <f t="shared" si="475"/>
        <v>0.2171523178807947</v>
      </c>
      <c r="L14823" s="21" t="s">
        <v>21</v>
      </c>
      <c r="M14823" s="23">
        <f t="shared" si="474"/>
        <v>1</v>
      </c>
      <c r="N14823" s="6">
        <v>2025</v>
      </c>
    </row>
    <row r="14824" spans="1:14" ht="19.95" customHeight="1">
      <c r="A14824" s="20" t="s">
        <v>380</v>
      </c>
      <c r="B14824" s="20" t="s">
        <v>14</v>
      </c>
      <c r="C14824" s="20" t="s">
        <v>15</v>
      </c>
      <c r="D14824" s="20" t="s">
        <v>16</v>
      </c>
      <c r="E14824" s="20" t="s">
        <v>27</v>
      </c>
      <c r="F14824" s="21"/>
      <c r="G14824" s="20" t="s">
        <v>19</v>
      </c>
      <c r="H14824" s="21" t="s">
        <v>198</v>
      </c>
      <c r="I14824" s="25">
        <v>4.4666666666666667E-2</v>
      </c>
      <c r="J14824" s="23">
        <v>8</v>
      </c>
      <c r="K14824" s="12">
        <f t="shared" si="475"/>
        <v>0.35733333333333334</v>
      </c>
      <c r="L14824" s="21" t="s">
        <v>21</v>
      </c>
      <c r="M14824" s="23">
        <f t="shared" si="474"/>
        <v>6.4</v>
      </c>
      <c r="N14824" s="6">
        <v>2025</v>
      </c>
    </row>
    <row r="14825" spans="1:14" ht="19.95" customHeight="1">
      <c r="A14825" s="20" t="s">
        <v>380</v>
      </c>
      <c r="B14825" s="20" t="s">
        <v>42</v>
      </c>
      <c r="C14825" s="20" t="s">
        <v>69</v>
      </c>
      <c r="D14825" s="20" t="s">
        <v>16</v>
      </c>
      <c r="E14825" s="20" t="s">
        <v>27</v>
      </c>
      <c r="F14825" s="21"/>
      <c r="G14825" s="20" t="s">
        <v>19</v>
      </c>
      <c r="H14825" s="21" t="s">
        <v>198</v>
      </c>
      <c r="I14825" s="25">
        <v>0.23666666666666666</v>
      </c>
      <c r="J14825" s="23">
        <v>8</v>
      </c>
      <c r="K14825" s="12">
        <f t="shared" si="475"/>
        <v>1.8933333333333333</v>
      </c>
      <c r="L14825" s="21" t="s">
        <v>21</v>
      </c>
      <c r="M14825" s="23">
        <f t="shared" si="474"/>
        <v>6.4</v>
      </c>
      <c r="N14825" s="6">
        <v>2025</v>
      </c>
    </row>
    <row r="14826" spans="1:14" ht="19.95" customHeight="1">
      <c r="A14826" s="20" t="s">
        <v>186</v>
      </c>
      <c r="B14826" s="20" t="s">
        <v>48</v>
      </c>
      <c r="C14826" s="20" t="s">
        <v>94</v>
      </c>
      <c r="D14826" s="20" t="s">
        <v>16</v>
      </c>
      <c r="E14826" s="20" t="s">
        <v>155</v>
      </c>
      <c r="F14826" s="21"/>
      <c r="G14826" s="20" t="s">
        <v>19</v>
      </c>
      <c r="H14826" s="21" t="s">
        <v>92</v>
      </c>
      <c r="I14826" s="25">
        <v>0.12519108280254779</v>
      </c>
      <c r="J14826" s="23">
        <v>2.25</v>
      </c>
      <c r="K14826" s="12">
        <f t="shared" si="475"/>
        <v>0.28167993630573251</v>
      </c>
      <c r="L14826" s="21" t="s">
        <v>21</v>
      </c>
      <c r="M14826" s="23">
        <f t="shared" si="474"/>
        <v>1.8</v>
      </c>
      <c r="N14826" s="6">
        <v>2025</v>
      </c>
    </row>
    <row r="14827" spans="1:14" ht="19.95" customHeight="1">
      <c r="A14827" s="20" t="s">
        <v>186</v>
      </c>
      <c r="B14827" s="20" t="s">
        <v>33</v>
      </c>
      <c r="C14827" s="20" t="s">
        <v>44</v>
      </c>
      <c r="D14827" s="20" t="s">
        <v>16</v>
      </c>
      <c r="E14827" s="20" t="s">
        <v>155</v>
      </c>
      <c r="F14827" s="21"/>
      <c r="G14827" s="20" t="s">
        <v>19</v>
      </c>
      <c r="H14827" s="21" t="s">
        <v>92</v>
      </c>
      <c r="I14827" s="25">
        <v>0.14634615384615385</v>
      </c>
      <c r="J14827" s="23">
        <v>1.5</v>
      </c>
      <c r="K14827" s="12">
        <f t="shared" si="475"/>
        <v>0.21951923076923077</v>
      </c>
      <c r="L14827" s="21" t="s">
        <v>21</v>
      </c>
      <c r="M14827" s="23">
        <f t="shared" si="474"/>
        <v>1.2</v>
      </c>
      <c r="N14827" s="6">
        <v>2025</v>
      </c>
    </row>
    <row r="14828" spans="1:14" ht="19.95" customHeight="1">
      <c r="A14828" s="20" t="s">
        <v>248</v>
      </c>
      <c r="B14828" s="20" t="s">
        <v>14</v>
      </c>
      <c r="C14828" s="20" t="s">
        <v>75</v>
      </c>
      <c r="D14828" s="20" t="s">
        <v>16</v>
      </c>
      <c r="E14828" s="20" t="s">
        <v>202</v>
      </c>
      <c r="F14828" s="21"/>
      <c r="G14828" s="20" t="s">
        <v>19</v>
      </c>
      <c r="H14828" s="21" t="s">
        <v>162</v>
      </c>
      <c r="I14828" s="25">
        <v>2.3870967741935485E-2</v>
      </c>
      <c r="J14828" s="23">
        <v>4</v>
      </c>
      <c r="K14828" s="12">
        <f t="shared" si="475"/>
        <v>9.5483870967741941E-2</v>
      </c>
      <c r="L14828" s="21" t="s">
        <v>21</v>
      </c>
      <c r="M14828" s="23">
        <f t="shared" si="474"/>
        <v>3.2</v>
      </c>
      <c r="N14828" s="6">
        <v>2025</v>
      </c>
    </row>
    <row r="14829" spans="1:14" ht="19.95" customHeight="1">
      <c r="A14829" s="20" t="s">
        <v>248</v>
      </c>
      <c r="B14829" s="20" t="s">
        <v>33</v>
      </c>
      <c r="C14829" s="20" t="s">
        <v>69</v>
      </c>
      <c r="D14829" s="20" t="s">
        <v>16</v>
      </c>
      <c r="E14829" s="20" t="s">
        <v>202</v>
      </c>
      <c r="F14829" s="21"/>
      <c r="G14829" s="20" t="s">
        <v>19</v>
      </c>
      <c r="H14829" s="21" t="s">
        <v>162</v>
      </c>
      <c r="I14829" s="25">
        <v>0.28233333333333333</v>
      </c>
      <c r="J14829" s="23">
        <v>0.6</v>
      </c>
      <c r="K14829" s="12">
        <f t="shared" si="475"/>
        <v>0.1694</v>
      </c>
      <c r="L14829" s="21" t="s">
        <v>21</v>
      </c>
      <c r="M14829" s="23">
        <f t="shared" si="474"/>
        <v>0.5</v>
      </c>
      <c r="N14829" s="6">
        <v>2025</v>
      </c>
    </row>
    <row r="14830" spans="1:14" ht="19.95" customHeight="1">
      <c r="A14830" s="20" t="s">
        <v>240</v>
      </c>
      <c r="B14830" s="20" t="s">
        <v>42</v>
      </c>
      <c r="C14830" s="20" t="s">
        <v>57</v>
      </c>
      <c r="D14830" s="20" t="s">
        <v>16</v>
      </c>
      <c r="E14830" s="20" t="s">
        <v>17</v>
      </c>
      <c r="F14830" s="21"/>
      <c r="G14830" s="20" t="s">
        <v>19</v>
      </c>
      <c r="H14830" s="21" t="s">
        <v>241</v>
      </c>
      <c r="I14830" s="25">
        <v>2.617</v>
      </c>
      <c r="J14830" s="23">
        <v>48</v>
      </c>
      <c r="K14830" s="12">
        <f t="shared" si="475"/>
        <v>125.616</v>
      </c>
      <c r="L14830" s="21" t="s">
        <v>21</v>
      </c>
      <c r="M14830" s="23">
        <f t="shared" si="474"/>
        <v>38.4</v>
      </c>
      <c r="N14830" s="6">
        <v>2025</v>
      </c>
    </row>
    <row r="14831" spans="1:14" ht="19.95" customHeight="1">
      <c r="A14831" s="20" t="s">
        <v>248</v>
      </c>
      <c r="B14831" s="20" t="s">
        <v>14</v>
      </c>
      <c r="C14831" s="20" t="s">
        <v>15</v>
      </c>
      <c r="D14831" s="20" t="s">
        <v>16</v>
      </c>
      <c r="E14831" s="20" t="s">
        <v>97</v>
      </c>
      <c r="F14831" s="21"/>
      <c r="G14831" s="20" t="s">
        <v>19</v>
      </c>
      <c r="H14831" s="21" t="s">
        <v>198</v>
      </c>
      <c r="I14831" s="25">
        <v>4.5594059405940593E-2</v>
      </c>
      <c r="J14831" s="23">
        <v>4.8600000000000003</v>
      </c>
      <c r="K14831" s="12">
        <f t="shared" si="475"/>
        <v>0.22158712871287128</v>
      </c>
      <c r="L14831" s="21" t="s">
        <v>21</v>
      </c>
      <c r="M14831" s="23">
        <f t="shared" si="474"/>
        <v>3.9</v>
      </c>
      <c r="N14831" s="6">
        <v>2025</v>
      </c>
    </row>
    <row r="14832" spans="1:14" ht="19.95" customHeight="1">
      <c r="A14832" s="20" t="s">
        <v>248</v>
      </c>
      <c r="B14832" s="20" t="s">
        <v>33</v>
      </c>
      <c r="C14832" s="20" t="s">
        <v>69</v>
      </c>
      <c r="D14832" s="20" t="s">
        <v>16</v>
      </c>
      <c r="E14832" s="20" t="s">
        <v>97</v>
      </c>
      <c r="F14832" s="21"/>
      <c r="G14832" s="20" t="s">
        <v>19</v>
      </c>
      <c r="H14832" s="21" t="s">
        <v>198</v>
      </c>
      <c r="I14832" s="25">
        <v>0.24451870187018704</v>
      </c>
      <c r="J14832" s="23">
        <v>5</v>
      </c>
      <c r="K14832" s="12">
        <f t="shared" si="475"/>
        <v>1.2225935093509352</v>
      </c>
      <c r="L14832" s="21" t="s">
        <v>21</v>
      </c>
      <c r="M14832" s="23">
        <f t="shared" si="474"/>
        <v>4</v>
      </c>
      <c r="N14832" s="6">
        <v>2025</v>
      </c>
    </row>
    <row r="14833" spans="1:14" ht="19.95" customHeight="1">
      <c r="A14833" s="20" t="s">
        <v>380</v>
      </c>
      <c r="B14833" s="20" t="s">
        <v>30</v>
      </c>
      <c r="C14833" s="20" t="s">
        <v>41</v>
      </c>
      <c r="D14833" s="20" t="s">
        <v>16</v>
      </c>
      <c r="E14833" s="20" t="s">
        <v>27</v>
      </c>
      <c r="F14833" s="21"/>
      <c r="G14833" s="20" t="s">
        <v>19</v>
      </c>
      <c r="H14833" s="21" t="s">
        <v>198</v>
      </c>
      <c r="I14833" s="25">
        <v>1.0198</v>
      </c>
      <c r="J14833" s="23">
        <v>35</v>
      </c>
      <c r="K14833" s="12">
        <f>I14833*J14833</f>
        <v>35.692999999999998</v>
      </c>
      <c r="L14833" s="21" t="s">
        <v>21</v>
      </c>
      <c r="M14833" s="23">
        <f t="shared" si="474"/>
        <v>28</v>
      </c>
      <c r="N14833" s="6">
        <v>2025</v>
      </c>
    </row>
    <row r="14834" spans="1:14" ht="19.95" customHeight="1">
      <c r="A14834" s="20" t="s">
        <v>290</v>
      </c>
      <c r="B14834" s="20" t="s">
        <v>42</v>
      </c>
      <c r="C14834" s="20" t="s">
        <v>41</v>
      </c>
      <c r="D14834" s="20" t="s">
        <v>16</v>
      </c>
      <c r="E14834" s="20" t="s">
        <v>97</v>
      </c>
      <c r="F14834" s="21"/>
      <c r="G14834" s="20" t="s">
        <v>19</v>
      </c>
      <c r="H14834" s="21" t="s">
        <v>162</v>
      </c>
      <c r="I14834" s="25">
        <v>0.65144999999999997</v>
      </c>
      <c r="J14834" s="23">
        <v>18</v>
      </c>
      <c r="K14834" s="12">
        <f t="shared" ref="K14834:K14891" si="476">I14834*J14834</f>
        <v>11.726099999999999</v>
      </c>
      <c r="L14834" s="21" t="s">
        <v>21</v>
      </c>
      <c r="M14834" s="23">
        <f t="shared" si="474"/>
        <v>14.4</v>
      </c>
      <c r="N14834" s="6">
        <v>2025</v>
      </c>
    </row>
    <row r="14835" spans="1:14" ht="19.95" customHeight="1">
      <c r="A14835" s="20" t="s">
        <v>211</v>
      </c>
      <c r="B14835" s="20" t="s">
        <v>14</v>
      </c>
      <c r="C14835" s="20" t="s">
        <v>179</v>
      </c>
      <c r="D14835" s="20" t="s">
        <v>213</v>
      </c>
      <c r="E14835" s="20" t="s">
        <v>207</v>
      </c>
      <c r="F14835" s="21"/>
      <c r="G14835" s="20" t="s">
        <v>19</v>
      </c>
      <c r="H14835" s="21" t="s">
        <v>229</v>
      </c>
      <c r="I14835" s="25">
        <v>7.8679245283018867E-3</v>
      </c>
      <c r="J14835" s="23">
        <v>90</v>
      </c>
      <c r="K14835" s="12">
        <f t="shared" si="476"/>
        <v>0.70811320754716978</v>
      </c>
      <c r="L14835" s="21" t="s">
        <v>21</v>
      </c>
      <c r="M14835" s="23">
        <f t="shared" si="474"/>
        <v>72</v>
      </c>
      <c r="N14835" s="6">
        <v>2025</v>
      </c>
    </row>
    <row r="14836" spans="1:14" ht="19.95" customHeight="1">
      <c r="A14836" s="20" t="s">
        <v>211</v>
      </c>
      <c r="B14836" s="20" t="s">
        <v>14</v>
      </c>
      <c r="C14836" s="20" t="s">
        <v>192</v>
      </c>
      <c r="D14836" s="20" t="s">
        <v>213</v>
      </c>
      <c r="E14836" s="20" t="s">
        <v>207</v>
      </c>
      <c r="F14836" s="21"/>
      <c r="G14836" s="20" t="s">
        <v>19</v>
      </c>
      <c r="H14836" s="21" t="s">
        <v>229</v>
      </c>
      <c r="I14836" s="25">
        <v>5.2365236523652364E-3</v>
      </c>
      <c r="J14836" s="23">
        <v>90</v>
      </c>
      <c r="K14836" s="12">
        <f t="shared" si="476"/>
        <v>0.47128712871287126</v>
      </c>
      <c r="L14836" s="21" t="s">
        <v>21</v>
      </c>
      <c r="M14836" s="23">
        <f t="shared" si="474"/>
        <v>72</v>
      </c>
      <c r="N14836" s="6">
        <v>2025</v>
      </c>
    </row>
    <row r="14837" spans="1:14" ht="19.95" customHeight="1">
      <c r="A14837" s="20" t="s">
        <v>211</v>
      </c>
      <c r="B14837" s="20" t="s">
        <v>14</v>
      </c>
      <c r="C14837" s="20" t="s">
        <v>219</v>
      </c>
      <c r="D14837" s="20" t="s">
        <v>213</v>
      </c>
      <c r="E14837" s="20" t="s">
        <v>207</v>
      </c>
      <c r="F14837" s="21"/>
      <c r="G14837" s="20" t="s">
        <v>19</v>
      </c>
      <c r="H14837" s="21" t="s">
        <v>229</v>
      </c>
      <c r="I14837" s="25">
        <v>3.9386792452830183E-3</v>
      </c>
      <c r="J14837" s="23">
        <v>90</v>
      </c>
      <c r="K14837" s="12">
        <f t="shared" si="476"/>
        <v>0.35448113207547166</v>
      </c>
      <c r="L14837" s="21" t="s">
        <v>21</v>
      </c>
      <c r="M14837" s="23">
        <f t="shared" si="474"/>
        <v>72</v>
      </c>
      <c r="N14837" s="6">
        <v>2025</v>
      </c>
    </row>
    <row r="14838" spans="1:14" ht="19.95" customHeight="1">
      <c r="A14838" s="20" t="s">
        <v>211</v>
      </c>
      <c r="B14838" s="20" t="s">
        <v>14</v>
      </c>
      <c r="C14838" s="20" t="s">
        <v>192</v>
      </c>
      <c r="D14838" s="20" t="s">
        <v>213</v>
      </c>
      <c r="E14838" s="20" t="s">
        <v>207</v>
      </c>
      <c r="F14838" s="21"/>
      <c r="G14838" s="20" t="s">
        <v>19</v>
      </c>
      <c r="H14838" s="21" t="s">
        <v>229</v>
      </c>
      <c r="I14838" s="25">
        <v>5.454545454545455E-3</v>
      </c>
      <c r="J14838" s="23">
        <v>90</v>
      </c>
      <c r="K14838" s="12">
        <f t="shared" si="476"/>
        <v>0.49090909090909096</v>
      </c>
      <c r="L14838" s="21" t="s">
        <v>21</v>
      </c>
      <c r="M14838" s="23">
        <f t="shared" si="474"/>
        <v>72</v>
      </c>
      <c r="N14838" s="6">
        <v>2025</v>
      </c>
    </row>
    <row r="14839" spans="1:14" ht="19.95" customHeight="1">
      <c r="A14839" s="20" t="s">
        <v>290</v>
      </c>
      <c r="B14839" s="20" t="s">
        <v>42</v>
      </c>
      <c r="C14839" s="20" t="s">
        <v>31</v>
      </c>
      <c r="D14839" s="20" t="s">
        <v>16</v>
      </c>
      <c r="E14839" s="20" t="s">
        <v>97</v>
      </c>
      <c r="F14839" s="21"/>
      <c r="G14839" s="20" t="s">
        <v>19</v>
      </c>
      <c r="H14839" s="21" t="s">
        <v>162</v>
      </c>
      <c r="I14839" s="25">
        <v>0.98675000000000002</v>
      </c>
      <c r="J14839" s="23">
        <v>18</v>
      </c>
      <c r="K14839" s="12">
        <f t="shared" si="476"/>
        <v>17.761500000000002</v>
      </c>
      <c r="L14839" s="21" t="s">
        <v>21</v>
      </c>
      <c r="M14839" s="23">
        <f t="shared" si="474"/>
        <v>14.4</v>
      </c>
      <c r="N14839" s="6">
        <v>2025</v>
      </c>
    </row>
    <row r="14840" spans="1:14" ht="19.95" customHeight="1">
      <c r="A14840" s="20" t="s">
        <v>211</v>
      </c>
      <c r="B14840" s="20" t="s">
        <v>14</v>
      </c>
      <c r="C14840" s="20" t="s">
        <v>15</v>
      </c>
      <c r="D14840" s="20" t="s">
        <v>183</v>
      </c>
      <c r="E14840" s="20" t="s">
        <v>181</v>
      </c>
      <c r="F14840" s="21"/>
      <c r="G14840" s="20" t="s">
        <v>19</v>
      </c>
      <c r="H14840" s="21" t="s">
        <v>182</v>
      </c>
      <c r="I14840" s="25">
        <v>3.5000000000000003E-2</v>
      </c>
      <c r="J14840" s="23">
        <v>75</v>
      </c>
      <c r="K14840" s="12">
        <f t="shared" si="476"/>
        <v>2.6250000000000004</v>
      </c>
      <c r="L14840" s="21" t="s">
        <v>21</v>
      </c>
      <c r="M14840" s="23">
        <f t="shared" ref="M14840:M14903" si="477">ROUND(J14840-J14840*20/100,1)</f>
        <v>60</v>
      </c>
      <c r="N14840" s="6">
        <v>2025</v>
      </c>
    </row>
    <row r="14841" spans="1:14" ht="19.95" customHeight="1">
      <c r="A14841" s="20" t="s">
        <v>211</v>
      </c>
      <c r="B14841" s="20" t="s">
        <v>14</v>
      </c>
      <c r="C14841" s="20" t="s">
        <v>75</v>
      </c>
      <c r="D14841" s="20" t="s">
        <v>183</v>
      </c>
      <c r="E14841" s="20" t="s">
        <v>181</v>
      </c>
      <c r="F14841" s="21"/>
      <c r="G14841" s="20" t="s">
        <v>19</v>
      </c>
      <c r="H14841" s="21" t="s">
        <v>182</v>
      </c>
      <c r="I14841" s="25">
        <v>1.4999999999999999E-2</v>
      </c>
      <c r="J14841" s="23">
        <v>75</v>
      </c>
      <c r="K14841" s="12">
        <f t="shared" si="476"/>
        <v>1.125</v>
      </c>
      <c r="L14841" s="21" t="s">
        <v>21</v>
      </c>
      <c r="M14841" s="23">
        <f t="shared" si="477"/>
        <v>60</v>
      </c>
      <c r="N14841" s="6">
        <v>2025</v>
      </c>
    </row>
    <row r="14842" spans="1:14" ht="19.95" customHeight="1">
      <c r="A14842" s="20" t="s">
        <v>211</v>
      </c>
      <c r="B14842" s="20" t="s">
        <v>14</v>
      </c>
      <c r="C14842" s="20" t="s">
        <v>179</v>
      </c>
      <c r="D14842" s="20" t="s">
        <v>183</v>
      </c>
      <c r="E14842" s="20" t="s">
        <v>181</v>
      </c>
      <c r="F14842" s="21"/>
      <c r="G14842" s="20" t="s">
        <v>19</v>
      </c>
      <c r="H14842" s="21" t="s">
        <v>182</v>
      </c>
      <c r="I14842" s="25">
        <v>0.01</v>
      </c>
      <c r="J14842" s="23">
        <v>75</v>
      </c>
      <c r="K14842" s="12">
        <f t="shared" si="476"/>
        <v>0.75</v>
      </c>
      <c r="L14842" s="21" t="s">
        <v>21</v>
      </c>
      <c r="M14842" s="23">
        <f t="shared" si="477"/>
        <v>60</v>
      </c>
      <c r="N14842" s="6">
        <v>2025</v>
      </c>
    </row>
    <row r="14843" spans="1:14" ht="19.95" customHeight="1">
      <c r="A14843" s="20" t="s">
        <v>211</v>
      </c>
      <c r="B14843" s="20" t="s">
        <v>14</v>
      </c>
      <c r="C14843" s="20" t="s">
        <v>192</v>
      </c>
      <c r="D14843" s="20" t="s">
        <v>183</v>
      </c>
      <c r="E14843" s="20" t="s">
        <v>181</v>
      </c>
      <c r="F14843" s="21"/>
      <c r="G14843" s="20" t="s">
        <v>19</v>
      </c>
      <c r="H14843" s="21" t="s">
        <v>182</v>
      </c>
      <c r="I14843" s="25">
        <v>5.0000000000000001E-3</v>
      </c>
      <c r="J14843" s="23">
        <v>75</v>
      </c>
      <c r="K14843" s="12">
        <f t="shared" si="476"/>
        <v>0.375</v>
      </c>
      <c r="L14843" s="21" t="s">
        <v>21</v>
      </c>
      <c r="M14843" s="23">
        <f t="shared" si="477"/>
        <v>60</v>
      </c>
      <c r="N14843" s="6">
        <v>2025</v>
      </c>
    </row>
    <row r="14844" spans="1:14" ht="19.95" customHeight="1">
      <c r="A14844" s="20" t="s">
        <v>248</v>
      </c>
      <c r="B14844" s="20" t="s">
        <v>37</v>
      </c>
      <c r="C14844" s="20" t="s">
        <v>36</v>
      </c>
      <c r="D14844" s="20" t="s">
        <v>16</v>
      </c>
      <c r="E14844" s="20" t="s">
        <v>202</v>
      </c>
      <c r="F14844" s="21"/>
      <c r="G14844" s="20" t="s">
        <v>19</v>
      </c>
      <c r="H14844" s="21"/>
      <c r="I14844" s="25">
        <v>0.54276821192052982</v>
      </c>
      <c r="J14844" s="23">
        <v>0.4</v>
      </c>
      <c r="K14844" s="12">
        <f t="shared" si="476"/>
        <v>0.21710728476821195</v>
      </c>
      <c r="L14844" s="21" t="s">
        <v>21</v>
      </c>
      <c r="M14844" s="23">
        <f t="shared" si="477"/>
        <v>0.3</v>
      </c>
      <c r="N14844" s="6">
        <v>2025</v>
      </c>
    </row>
    <row r="14845" spans="1:14" ht="19.95" customHeight="1">
      <c r="A14845" s="20" t="s">
        <v>211</v>
      </c>
      <c r="B14845" s="20" t="s">
        <v>14</v>
      </c>
      <c r="C14845" s="20" t="s">
        <v>75</v>
      </c>
      <c r="D14845" s="20" t="s">
        <v>213</v>
      </c>
      <c r="E14845" s="20" t="s">
        <v>150</v>
      </c>
      <c r="F14845" s="21"/>
      <c r="G14845" s="20" t="s">
        <v>19</v>
      </c>
      <c r="H14845" s="21" t="s">
        <v>182</v>
      </c>
      <c r="I14845" s="25">
        <v>1.6E-2</v>
      </c>
      <c r="J14845" s="23">
        <v>70</v>
      </c>
      <c r="K14845" s="12">
        <f t="shared" si="476"/>
        <v>1.1200000000000001</v>
      </c>
      <c r="L14845" s="21" t="s">
        <v>21</v>
      </c>
      <c r="M14845" s="23">
        <f t="shared" si="477"/>
        <v>56</v>
      </c>
      <c r="N14845" s="6">
        <v>2025</v>
      </c>
    </row>
    <row r="14846" spans="1:14" ht="19.95" customHeight="1">
      <c r="A14846" s="20" t="s">
        <v>263</v>
      </c>
      <c r="B14846" s="20" t="s">
        <v>14</v>
      </c>
      <c r="C14846" s="20" t="s">
        <v>214</v>
      </c>
      <c r="D14846" s="20" t="s">
        <v>16</v>
      </c>
      <c r="E14846" s="20" t="s">
        <v>207</v>
      </c>
      <c r="F14846" s="21"/>
      <c r="G14846" s="20" t="s">
        <v>424</v>
      </c>
      <c r="H14846" s="21" t="s">
        <v>32</v>
      </c>
      <c r="I14846" s="25">
        <v>8.5000000000000006E-3</v>
      </c>
      <c r="J14846" s="23">
        <v>66</v>
      </c>
      <c r="K14846" s="12">
        <f t="shared" si="476"/>
        <v>0.56100000000000005</v>
      </c>
      <c r="L14846" s="21" t="s">
        <v>21</v>
      </c>
      <c r="M14846" s="23">
        <f t="shared" si="477"/>
        <v>52.8</v>
      </c>
      <c r="N14846" s="6">
        <v>2025</v>
      </c>
    </row>
    <row r="14847" spans="1:14" ht="19.95" customHeight="1">
      <c r="A14847" s="20" t="s">
        <v>211</v>
      </c>
      <c r="B14847" s="20" t="s">
        <v>14</v>
      </c>
      <c r="C14847" s="20" t="s">
        <v>75</v>
      </c>
      <c r="D14847" s="20" t="s">
        <v>213</v>
      </c>
      <c r="E14847" s="20" t="s">
        <v>150</v>
      </c>
      <c r="F14847" s="21"/>
      <c r="G14847" s="20" t="s">
        <v>19</v>
      </c>
      <c r="H14847" s="21" t="s">
        <v>229</v>
      </c>
      <c r="I14847" s="25">
        <v>1.5833333333333335E-2</v>
      </c>
      <c r="J14847" s="23">
        <v>70</v>
      </c>
      <c r="K14847" s="12">
        <f t="shared" si="476"/>
        <v>1.1083333333333334</v>
      </c>
      <c r="L14847" s="21" t="s">
        <v>21</v>
      </c>
      <c r="M14847" s="23">
        <f t="shared" si="477"/>
        <v>56</v>
      </c>
      <c r="N14847" s="6">
        <v>2025</v>
      </c>
    </row>
    <row r="14848" spans="1:14" ht="19.95" customHeight="1">
      <c r="A14848" s="20" t="s">
        <v>211</v>
      </c>
      <c r="B14848" s="20" t="s">
        <v>14</v>
      </c>
      <c r="C14848" s="20" t="s">
        <v>75</v>
      </c>
      <c r="D14848" s="20" t="s">
        <v>213</v>
      </c>
      <c r="E14848" s="20" t="s">
        <v>150</v>
      </c>
      <c r="F14848" s="21"/>
      <c r="G14848" s="20" t="s">
        <v>19</v>
      </c>
      <c r="H14848" s="21" t="s">
        <v>229</v>
      </c>
      <c r="I14848" s="25">
        <v>1.6333333333333332E-2</v>
      </c>
      <c r="J14848" s="23">
        <v>70</v>
      </c>
      <c r="K14848" s="12">
        <f t="shared" si="476"/>
        <v>1.1433333333333333</v>
      </c>
      <c r="L14848" s="21" t="s">
        <v>21</v>
      </c>
      <c r="M14848" s="23">
        <f t="shared" si="477"/>
        <v>56</v>
      </c>
      <c r="N14848" s="6">
        <v>2025</v>
      </c>
    </row>
    <row r="14849" spans="1:14" ht="19.95" customHeight="1">
      <c r="A14849" s="20" t="s">
        <v>263</v>
      </c>
      <c r="B14849" s="20" t="s">
        <v>14</v>
      </c>
      <c r="C14849" s="20" t="s">
        <v>214</v>
      </c>
      <c r="D14849" s="20" t="s">
        <v>16</v>
      </c>
      <c r="E14849" s="20" t="s">
        <v>207</v>
      </c>
      <c r="F14849" s="21"/>
      <c r="G14849" s="20" t="s">
        <v>424</v>
      </c>
      <c r="H14849" s="21" t="s">
        <v>32</v>
      </c>
      <c r="I14849" s="25">
        <v>8.6666666666666663E-3</v>
      </c>
      <c r="J14849" s="23">
        <v>66</v>
      </c>
      <c r="K14849" s="12">
        <f t="shared" si="476"/>
        <v>0.57199999999999995</v>
      </c>
      <c r="L14849" s="21" t="s">
        <v>21</v>
      </c>
      <c r="M14849" s="23">
        <f t="shared" si="477"/>
        <v>52.8</v>
      </c>
      <c r="N14849" s="6">
        <v>2025</v>
      </c>
    </row>
    <row r="14850" spans="1:14" ht="19.95" customHeight="1">
      <c r="A14850" s="20" t="s">
        <v>211</v>
      </c>
      <c r="B14850" s="20" t="s">
        <v>14</v>
      </c>
      <c r="C14850" s="20" t="s">
        <v>215</v>
      </c>
      <c r="D14850" s="20" t="s">
        <v>213</v>
      </c>
      <c r="E14850" s="20" t="s">
        <v>207</v>
      </c>
      <c r="F14850" s="21"/>
      <c r="G14850" s="20" t="s">
        <v>19</v>
      </c>
      <c r="H14850" s="21" t="s">
        <v>229</v>
      </c>
      <c r="I14850" s="25">
        <v>3.40625E-3</v>
      </c>
      <c r="J14850" s="23">
        <v>90</v>
      </c>
      <c r="K14850" s="12">
        <f t="shared" si="476"/>
        <v>0.30656250000000002</v>
      </c>
      <c r="L14850" s="21" t="s">
        <v>21</v>
      </c>
      <c r="M14850" s="23">
        <f t="shared" si="477"/>
        <v>72</v>
      </c>
      <c r="N14850" s="6">
        <v>2025</v>
      </c>
    </row>
    <row r="14851" spans="1:14" ht="19.95" customHeight="1">
      <c r="A14851" s="20" t="s">
        <v>211</v>
      </c>
      <c r="B14851" s="20" t="s">
        <v>14</v>
      </c>
      <c r="C14851" s="20" t="s">
        <v>192</v>
      </c>
      <c r="D14851" s="20" t="s">
        <v>213</v>
      </c>
      <c r="E14851" s="20" t="s">
        <v>150</v>
      </c>
      <c r="F14851" s="21"/>
      <c r="G14851" s="20" t="s">
        <v>19</v>
      </c>
      <c r="H14851" s="21" t="s">
        <v>182</v>
      </c>
      <c r="I14851" s="25">
        <v>5.0000000000000001E-3</v>
      </c>
      <c r="J14851" s="23">
        <v>70</v>
      </c>
      <c r="K14851" s="12">
        <f t="shared" si="476"/>
        <v>0.35000000000000003</v>
      </c>
      <c r="L14851" s="21" t="s">
        <v>21</v>
      </c>
      <c r="M14851" s="23">
        <f t="shared" si="477"/>
        <v>56</v>
      </c>
      <c r="N14851" s="6">
        <v>2025</v>
      </c>
    </row>
    <row r="14852" spans="1:14" ht="19.95" customHeight="1">
      <c r="A14852" s="20" t="s">
        <v>364</v>
      </c>
      <c r="B14852" s="20" t="s">
        <v>14</v>
      </c>
      <c r="C14852" s="20" t="s">
        <v>45</v>
      </c>
      <c r="D14852" s="20" t="s">
        <v>16</v>
      </c>
      <c r="E14852" s="20" t="s">
        <v>189</v>
      </c>
      <c r="F14852" s="21"/>
      <c r="G14852" s="20" t="s">
        <v>19</v>
      </c>
      <c r="H14852" s="21" t="s">
        <v>198</v>
      </c>
      <c r="I14852" s="25">
        <v>0.15208333333333332</v>
      </c>
      <c r="J14852" s="23">
        <v>10</v>
      </c>
      <c r="K14852" s="12">
        <f t="shared" si="476"/>
        <v>1.5208333333333333</v>
      </c>
      <c r="L14852" s="21" t="s">
        <v>21</v>
      </c>
      <c r="M14852" s="23">
        <f t="shared" si="477"/>
        <v>8</v>
      </c>
      <c r="N14852" s="6">
        <v>2025</v>
      </c>
    </row>
    <row r="14853" spans="1:14" ht="19.95" customHeight="1">
      <c r="A14853" s="20" t="s">
        <v>364</v>
      </c>
      <c r="B14853" s="20" t="s">
        <v>42</v>
      </c>
      <c r="C14853" s="20" t="s">
        <v>44</v>
      </c>
      <c r="D14853" s="20" t="s">
        <v>16</v>
      </c>
      <c r="E14853" s="20" t="s">
        <v>189</v>
      </c>
      <c r="F14853" s="21"/>
      <c r="G14853" s="20" t="s">
        <v>19</v>
      </c>
      <c r="H14853" s="21" t="s">
        <v>198</v>
      </c>
      <c r="I14853" s="25">
        <v>0.208625</v>
      </c>
      <c r="J14853" s="23">
        <v>10</v>
      </c>
      <c r="K14853" s="12">
        <f t="shared" si="476"/>
        <v>2.0862500000000002</v>
      </c>
      <c r="L14853" s="21" t="s">
        <v>21</v>
      </c>
      <c r="M14853" s="23">
        <f t="shared" si="477"/>
        <v>8</v>
      </c>
      <c r="N14853" s="6">
        <v>2025</v>
      </c>
    </row>
    <row r="14854" spans="1:14" ht="19.95" customHeight="1">
      <c r="A14854" s="20" t="s">
        <v>364</v>
      </c>
      <c r="B14854" s="20" t="s">
        <v>42</v>
      </c>
      <c r="C14854" s="20" t="s">
        <v>43</v>
      </c>
      <c r="D14854" s="20" t="s">
        <v>16</v>
      </c>
      <c r="E14854" s="20" t="s">
        <v>189</v>
      </c>
      <c r="F14854" s="21"/>
      <c r="G14854" s="20" t="s">
        <v>19</v>
      </c>
      <c r="H14854" s="21" t="s">
        <v>198</v>
      </c>
      <c r="I14854" s="25">
        <v>0.58574999999999999</v>
      </c>
      <c r="J14854" s="23">
        <v>20</v>
      </c>
      <c r="K14854" s="12">
        <f t="shared" si="476"/>
        <v>11.715</v>
      </c>
      <c r="L14854" s="21" t="s">
        <v>21</v>
      </c>
      <c r="M14854" s="23">
        <f t="shared" si="477"/>
        <v>16</v>
      </c>
      <c r="N14854" s="6">
        <v>2025</v>
      </c>
    </row>
    <row r="14855" spans="1:14" ht="19.95" customHeight="1">
      <c r="A14855" s="20" t="s">
        <v>211</v>
      </c>
      <c r="B14855" s="20" t="s">
        <v>14</v>
      </c>
      <c r="C14855" s="20" t="s">
        <v>15</v>
      </c>
      <c r="D14855" s="20" t="s">
        <v>183</v>
      </c>
      <c r="E14855" s="20" t="s">
        <v>181</v>
      </c>
      <c r="F14855" s="21"/>
      <c r="G14855" s="20" t="s">
        <v>19</v>
      </c>
      <c r="H14855" s="21" t="s">
        <v>182</v>
      </c>
      <c r="I14855" s="25">
        <v>3.4000000000000002E-2</v>
      </c>
      <c r="J14855" s="23">
        <v>75</v>
      </c>
      <c r="K14855" s="12">
        <f t="shared" si="476"/>
        <v>2.5500000000000003</v>
      </c>
      <c r="L14855" s="21" t="s">
        <v>21</v>
      </c>
      <c r="M14855" s="23">
        <f t="shared" si="477"/>
        <v>60</v>
      </c>
      <c r="N14855" s="6">
        <v>2025</v>
      </c>
    </row>
    <row r="14856" spans="1:14" ht="19.95" customHeight="1">
      <c r="A14856" s="20" t="s">
        <v>211</v>
      </c>
      <c r="B14856" s="20" t="s">
        <v>14</v>
      </c>
      <c r="C14856" s="20" t="s">
        <v>75</v>
      </c>
      <c r="D14856" s="20" t="s">
        <v>183</v>
      </c>
      <c r="E14856" s="20" t="s">
        <v>181</v>
      </c>
      <c r="F14856" s="21"/>
      <c r="G14856" s="20" t="s">
        <v>19</v>
      </c>
      <c r="H14856" s="21" t="s">
        <v>182</v>
      </c>
      <c r="I14856" s="25">
        <v>1.6E-2</v>
      </c>
      <c r="J14856" s="23">
        <v>75</v>
      </c>
      <c r="K14856" s="12">
        <f t="shared" si="476"/>
        <v>1.2</v>
      </c>
      <c r="L14856" s="21" t="s">
        <v>21</v>
      </c>
      <c r="M14856" s="23">
        <f t="shared" si="477"/>
        <v>60</v>
      </c>
      <c r="N14856" s="6">
        <v>2025</v>
      </c>
    </row>
    <row r="14857" spans="1:14" ht="19.95" customHeight="1">
      <c r="A14857" s="20" t="s">
        <v>211</v>
      </c>
      <c r="B14857" s="20" t="s">
        <v>14</v>
      </c>
      <c r="C14857" s="20" t="s">
        <v>179</v>
      </c>
      <c r="D14857" s="20" t="s">
        <v>183</v>
      </c>
      <c r="E14857" s="20" t="s">
        <v>181</v>
      </c>
      <c r="F14857" s="21"/>
      <c r="G14857" s="20" t="s">
        <v>19</v>
      </c>
      <c r="H14857" s="21" t="s">
        <v>182</v>
      </c>
      <c r="I14857" s="25">
        <v>8.3999999999999995E-3</v>
      </c>
      <c r="J14857" s="23">
        <v>75</v>
      </c>
      <c r="K14857" s="12">
        <f t="shared" si="476"/>
        <v>0.63</v>
      </c>
      <c r="L14857" s="21" t="s">
        <v>21</v>
      </c>
      <c r="M14857" s="23">
        <f t="shared" si="477"/>
        <v>60</v>
      </c>
      <c r="N14857" s="6">
        <v>2025</v>
      </c>
    </row>
    <row r="14858" spans="1:14" ht="19.95" customHeight="1">
      <c r="A14858" s="20" t="s">
        <v>211</v>
      </c>
      <c r="B14858" s="20" t="s">
        <v>14</v>
      </c>
      <c r="C14858" s="20" t="s">
        <v>192</v>
      </c>
      <c r="D14858" s="20" t="s">
        <v>183</v>
      </c>
      <c r="E14858" s="20" t="s">
        <v>181</v>
      </c>
      <c r="F14858" s="21"/>
      <c r="G14858" s="20" t="s">
        <v>19</v>
      </c>
      <c r="H14858" s="21" t="s">
        <v>182</v>
      </c>
      <c r="I14858" s="25">
        <v>5.1666666666666666E-3</v>
      </c>
      <c r="J14858" s="23">
        <v>75</v>
      </c>
      <c r="K14858" s="12">
        <f t="shared" si="476"/>
        <v>0.38750000000000001</v>
      </c>
      <c r="L14858" s="21" t="s">
        <v>21</v>
      </c>
      <c r="M14858" s="23">
        <f t="shared" si="477"/>
        <v>60</v>
      </c>
      <c r="N14858" s="6">
        <v>2025</v>
      </c>
    </row>
    <row r="14859" spans="1:14" ht="19.95" customHeight="1">
      <c r="A14859" s="20" t="s">
        <v>360</v>
      </c>
      <c r="B14859" s="20" t="s">
        <v>14</v>
      </c>
      <c r="C14859" s="20" t="s">
        <v>36</v>
      </c>
      <c r="D14859" s="20" t="s">
        <v>16</v>
      </c>
      <c r="E14859" s="20" t="s">
        <v>150</v>
      </c>
      <c r="F14859" s="21"/>
      <c r="G14859" s="20" t="s">
        <v>19</v>
      </c>
      <c r="H14859" s="21" t="s">
        <v>92</v>
      </c>
      <c r="I14859" s="25">
        <v>0.4424727272727273</v>
      </c>
      <c r="J14859" s="23">
        <v>0.38</v>
      </c>
      <c r="K14859" s="12">
        <f t="shared" si="476"/>
        <v>0.16813963636363638</v>
      </c>
      <c r="L14859" s="21" t="s">
        <v>21</v>
      </c>
      <c r="M14859" s="23">
        <f t="shared" si="477"/>
        <v>0.3</v>
      </c>
      <c r="N14859" s="6">
        <v>2025</v>
      </c>
    </row>
    <row r="14860" spans="1:14" ht="19.95" customHeight="1">
      <c r="A14860" s="20" t="s">
        <v>339</v>
      </c>
      <c r="B14860" s="20" t="s">
        <v>42</v>
      </c>
      <c r="C14860" s="20" t="s">
        <v>69</v>
      </c>
      <c r="D14860" s="20" t="s">
        <v>16</v>
      </c>
      <c r="E14860" s="20" t="s">
        <v>73</v>
      </c>
      <c r="F14860" s="21"/>
      <c r="G14860" s="20" t="s">
        <v>19</v>
      </c>
      <c r="H14860" s="21" t="s">
        <v>198</v>
      </c>
      <c r="I14860" s="25">
        <v>0.31733333333333336</v>
      </c>
      <c r="J14860" s="23">
        <v>1</v>
      </c>
      <c r="K14860" s="12">
        <f t="shared" si="476"/>
        <v>0.31733333333333336</v>
      </c>
      <c r="L14860" s="21" t="s">
        <v>21</v>
      </c>
      <c r="M14860" s="23">
        <f t="shared" si="477"/>
        <v>0.8</v>
      </c>
      <c r="N14860" s="6">
        <v>2025</v>
      </c>
    </row>
    <row r="14861" spans="1:14" ht="19.95" customHeight="1">
      <c r="A14861" s="20" t="s">
        <v>259</v>
      </c>
      <c r="B14861" s="20" t="s">
        <v>42</v>
      </c>
      <c r="C14861" s="20" t="s">
        <v>69</v>
      </c>
      <c r="D14861" s="20" t="s">
        <v>16</v>
      </c>
      <c r="E14861" s="20" t="s">
        <v>73</v>
      </c>
      <c r="F14861" s="21"/>
      <c r="G14861" s="20" t="s">
        <v>19</v>
      </c>
      <c r="H14861" s="21" t="s">
        <v>20</v>
      </c>
      <c r="I14861" s="25">
        <v>0.21764705882352942</v>
      </c>
      <c r="J14861" s="23">
        <v>1.75</v>
      </c>
      <c r="K14861" s="12">
        <f t="shared" si="476"/>
        <v>0.38088235294117645</v>
      </c>
      <c r="L14861" s="21" t="s">
        <v>21</v>
      </c>
      <c r="M14861" s="23">
        <f t="shared" si="477"/>
        <v>1.4</v>
      </c>
      <c r="N14861" s="6">
        <v>2025</v>
      </c>
    </row>
    <row r="14862" spans="1:14" ht="19.95" customHeight="1">
      <c r="A14862" s="20" t="s">
        <v>248</v>
      </c>
      <c r="B14862" s="20" t="s">
        <v>42</v>
      </c>
      <c r="C14862" s="20" t="s">
        <v>69</v>
      </c>
      <c r="D14862" s="20" t="s">
        <v>16</v>
      </c>
      <c r="E14862" s="20" t="s">
        <v>202</v>
      </c>
      <c r="F14862" s="21"/>
      <c r="G14862" s="20" t="s">
        <v>19</v>
      </c>
      <c r="H14862" s="21" t="s">
        <v>162</v>
      </c>
      <c r="I14862" s="25">
        <v>0.30222222222222223</v>
      </c>
      <c r="J14862" s="23">
        <v>0.55000000000000004</v>
      </c>
      <c r="K14862" s="12">
        <f t="shared" si="476"/>
        <v>0.16622222222222224</v>
      </c>
      <c r="L14862" s="21" t="s">
        <v>21</v>
      </c>
      <c r="M14862" s="23">
        <f t="shared" si="477"/>
        <v>0.4</v>
      </c>
      <c r="N14862" s="6">
        <v>2025</v>
      </c>
    </row>
    <row r="14863" spans="1:14" ht="19.95" customHeight="1">
      <c r="A14863" s="20" t="s">
        <v>186</v>
      </c>
      <c r="B14863" s="20" t="s">
        <v>42</v>
      </c>
      <c r="C14863" s="20" t="s">
        <v>69</v>
      </c>
      <c r="D14863" s="20" t="s">
        <v>16</v>
      </c>
      <c r="E14863" s="20" t="s">
        <v>155</v>
      </c>
      <c r="F14863" s="21"/>
      <c r="G14863" s="20" t="s">
        <v>19</v>
      </c>
      <c r="H14863" s="21" t="s">
        <v>92</v>
      </c>
      <c r="I14863" s="25">
        <v>0.2396578947368421</v>
      </c>
      <c r="J14863" s="23">
        <v>1.6</v>
      </c>
      <c r="K14863" s="12">
        <f t="shared" si="476"/>
        <v>0.38345263157894738</v>
      </c>
      <c r="L14863" s="21" t="s">
        <v>21</v>
      </c>
      <c r="M14863" s="23">
        <f t="shared" si="477"/>
        <v>1.3</v>
      </c>
      <c r="N14863" s="6">
        <v>2025</v>
      </c>
    </row>
    <row r="14864" spans="1:14" ht="19.95" customHeight="1">
      <c r="A14864" s="20" t="s">
        <v>85</v>
      </c>
      <c r="B14864" s="20" t="s">
        <v>42</v>
      </c>
      <c r="C14864" s="20" t="s">
        <v>69</v>
      </c>
      <c r="D14864" s="20" t="s">
        <v>16</v>
      </c>
      <c r="E14864" s="20" t="s">
        <v>73</v>
      </c>
      <c r="F14864" s="21"/>
      <c r="G14864" s="20" t="s">
        <v>19</v>
      </c>
      <c r="H14864" s="21" t="s">
        <v>87</v>
      </c>
      <c r="I14864" s="25">
        <v>0.21917333333333333</v>
      </c>
      <c r="J14864" s="23">
        <v>1</v>
      </c>
      <c r="K14864" s="12">
        <f t="shared" si="476"/>
        <v>0.21917333333333333</v>
      </c>
      <c r="L14864" s="21" t="s">
        <v>21</v>
      </c>
      <c r="M14864" s="23">
        <f t="shared" si="477"/>
        <v>0.8</v>
      </c>
      <c r="N14864" s="6">
        <v>2025</v>
      </c>
    </row>
    <row r="14865" spans="1:14" ht="19.95" customHeight="1">
      <c r="A14865" s="20" t="s">
        <v>339</v>
      </c>
      <c r="B14865" s="20" t="s">
        <v>48</v>
      </c>
      <c r="C14865" s="20" t="s">
        <v>49</v>
      </c>
      <c r="D14865" s="20" t="s">
        <v>16</v>
      </c>
      <c r="E14865" s="20" t="s">
        <v>73</v>
      </c>
      <c r="F14865" s="21"/>
      <c r="G14865" s="20" t="s">
        <v>19</v>
      </c>
      <c r="H14865" s="21" t="s">
        <v>198</v>
      </c>
      <c r="I14865" s="25">
        <v>0.10427286356821588</v>
      </c>
      <c r="J14865" s="23">
        <v>2.1</v>
      </c>
      <c r="K14865" s="12">
        <f t="shared" si="476"/>
        <v>0.21897301349325338</v>
      </c>
      <c r="L14865" s="21" t="s">
        <v>21</v>
      </c>
      <c r="M14865" s="23">
        <f t="shared" si="477"/>
        <v>1.7</v>
      </c>
      <c r="N14865" s="6">
        <v>2025</v>
      </c>
    </row>
    <row r="14866" spans="1:14" ht="19.95" customHeight="1">
      <c r="A14866" s="20" t="s">
        <v>380</v>
      </c>
      <c r="B14866" s="20" t="s">
        <v>33</v>
      </c>
      <c r="C14866" s="20" t="s">
        <v>44</v>
      </c>
      <c r="D14866" s="20" t="s">
        <v>16</v>
      </c>
      <c r="E14866" s="20" t="s">
        <v>27</v>
      </c>
      <c r="F14866" s="21"/>
      <c r="G14866" s="20" t="s">
        <v>19</v>
      </c>
      <c r="H14866" s="21" t="s">
        <v>198</v>
      </c>
      <c r="I14866" s="25">
        <v>0.16493377483443708</v>
      </c>
      <c r="J14866" s="23">
        <v>5.5</v>
      </c>
      <c r="K14866" s="12">
        <f t="shared" si="476"/>
        <v>0.9071357615894039</v>
      </c>
      <c r="L14866" s="21" t="s">
        <v>21</v>
      </c>
      <c r="M14866" s="23">
        <f t="shared" si="477"/>
        <v>4.4000000000000004</v>
      </c>
      <c r="N14866" s="6">
        <v>2025</v>
      </c>
    </row>
    <row r="14867" spans="1:14" ht="19.95" customHeight="1">
      <c r="A14867" s="20" t="s">
        <v>380</v>
      </c>
      <c r="B14867" s="20" t="s">
        <v>48</v>
      </c>
      <c r="C14867" s="20" t="s">
        <v>49</v>
      </c>
      <c r="D14867" s="20" t="s">
        <v>16</v>
      </c>
      <c r="E14867" s="20" t="s">
        <v>27</v>
      </c>
      <c r="F14867" s="21"/>
      <c r="G14867" s="20" t="s">
        <v>19</v>
      </c>
      <c r="H14867" s="21" t="s">
        <v>198</v>
      </c>
      <c r="I14867" s="25">
        <v>8.3493377483443709E-2</v>
      </c>
      <c r="J14867" s="23">
        <v>4</v>
      </c>
      <c r="K14867" s="12">
        <f t="shared" si="476"/>
        <v>0.33397350993377484</v>
      </c>
      <c r="L14867" s="21" t="s">
        <v>21</v>
      </c>
      <c r="M14867" s="23">
        <f t="shared" si="477"/>
        <v>3.2</v>
      </c>
      <c r="N14867" s="6">
        <v>2025</v>
      </c>
    </row>
    <row r="14868" spans="1:14" ht="19.95" customHeight="1">
      <c r="A14868" s="20" t="s">
        <v>308</v>
      </c>
      <c r="B14868" s="20" t="s">
        <v>42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0.11801324503311258</v>
      </c>
      <c r="J14868" s="23">
        <v>4.17</v>
      </c>
      <c r="K14868" s="12">
        <f t="shared" si="476"/>
        <v>0.49211523178807948</v>
      </c>
      <c r="L14868" s="21" t="s">
        <v>21</v>
      </c>
      <c r="M14868" s="23">
        <f t="shared" si="477"/>
        <v>3.3</v>
      </c>
      <c r="N14868" s="6">
        <v>2025</v>
      </c>
    </row>
    <row r="14869" spans="1:14" ht="19.95" customHeight="1">
      <c r="A14869" s="20" t="s">
        <v>308</v>
      </c>
      <c r="B14869" s="20" t="s">
        <v>42</v>
      </c>
      <c r="C14869" s="20" t="s">
        <v>43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0.30208609271523179</v>
      </c>
      <c r="J14869" s="23">
        <v>3.62</v>
      </c>
      <c r="K14869" s="12">
        <f t="shared" si="476"/>
        <v>1.0935516556291391</v>
      </c>
      <c r="L14869" s="21" t="s">
        <v>21</v>
      </c>
      <c r="M14869" s="23">
        <f t="shared" si="477"/>
        <v>2.9</v>
      </c>
      <c r="N14869" s="6">
        <v>2025</v>
      </c>
    </row>
    <row r="14870" spans="1:14" ht="19.95" customHeight="1">
      <c r="A14870" s="20" t="s">
        <v>308</v>
      </c>
      <c r="B14870" s="20" t="s">
        <v>42</v>
      </c>
      <c r="C14870" s="20" t="s">
        <v>31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0.82430463576158941</v>
      </c>
      <c r="J14870" s="23">
        <v>4.5999999999999996</v>
      </c>
      <c r="K14870" s="12">
        <f t="shared" si="476"/>
        <v>3.7918013245033109</v>
      </c>
      <c r="L14870" s="21" t="s">
        <v>21</v>
      </c>
      <c r="M14870" s="23">
        <f t="shared" si="477"/>
        <v>3.7</v>
      </c>
      <c r="N14870" s="6">
        <v>2025</v>
      </c>
    </row>
    <row r="14871" spans="1:14" ht="19.95" customHeight="1">
      <c r="A14871" s="20" t="s">
        <v>248</v>
      </c>
      <c r="B14871" s="20" t="s">
        <v>42</v>
      </c>
      <c r="C14871" s="20" t="s">
        <v>44</v>
      </c>
      <c r="D14871" s="20" t="s">
        <v>16</v>
      </c>
      <c r="E14871" s="20" t="s">
        <v>202</v>
      </c>
      <c r="F14871" s="21"/>
      <c r="G14871" s="20" t="s">
        <v>19</v>
      </c>
      <c r="H14871" s="21" t="s">
        <v>162</v>
      </c>
      <c r="I14871" s="25">
        <v>0.23268741159830267</v>
      </c>
      <c r="J14871" s="23">
        <v>0.7</v>
      </c>
      <c r="K14871" s="12">
        <f t="shared" si="476"/>
        <v>0.16288118811881186</v>
      </c>
      <c r="L14871" s="21" t="s">
        <v>21</v>
      </c>
      <c r="M14871" s="23">
        <f t="shared" si="477"/>
        <v>0.6</v>
      </c>
      <c r="N14871" s="6">
        <v>2025</v>
      </c>
    </row>
    <row r="14872" spans="1:14" ht="19.95" customHeight="1">
      <c r="A14872" s="20" t="s">
        <v>248</v>
      </c>
      <c r="B14872" s="20" t="s">
        <v>42</v>
      </c>
      <c r="C14872" s="20" t="s">
        <v>69</v>
      </c>
      <c r="D14872" s="20" t="s">
        <v>16</v>
      </c>
      <c r="E14872" s="20" t="s">
        <v>202</v>
      </c>
      <c r="F14872" s="21"/>
      <c r="G14872" s="20" t="s">
        <v>19</v>
      </c>
      <c r="H14872" s="21" t="s">
        <v>162</v>
      </c>
      <c r="I14872" s="25">
        <v>0.30886633663366336</v>
      </c>
      <c r="J14872" s="23">
        <v>0.55000000000000004</v>
      </c>
      <c r="K14872" s="12">
        <f t="shared" si="476"/>
        <v>0.16987648514851486</v>
      </c>
      <c r="L14872" s="21" t="s">
        <v>21</v>
      </c>
      <c r="M14872" s="23">
        <f t="shared" si="477"/>
        <v>0.4</v>
      </c>
      <c r="N14872" s="6">
        <v>2025</v>
      </c>
    </row>
    <row r="14873" spans="1:14" ht="19.95" customHeight="1">
      <c r="A14873" s="20" t="s">
        <v>248</v>
      </c>
      <c r="B14873" s="20" t="s">
        <v>33</v>
      </c>
      <c r="C14873" s="20" t="s">
        <v>43</v>
      </c>
      <c r="D14873" s="20" t="s">
        <v>16</v>
      </c>
      <c r="E14873" s="20" t="s">
        <v>202</v>
      </c>
      <c r="F14873" s="21"/>
      <c r="G14873" s="20" t="s">
        <v>19</v>
      </c>
      <c r="H14873" s="21" t="s">
        <v>162</v>
      </c>
      <c r="I14873" s="25">
        <v>0.55732673267326727</v>
      </c>
      <c r="J14873" s="23">
        <v>0.4</v>
      </c>
      <c r="K14873" s="12">
        <f t="shared" si="476"/>
        <v>0.22293069306930691</v>
      </c>
      <c r="L14873" s="21" t="s">
        <v>21</v>
      </c>
      <c r="M14873" s="23">
        <f t="shared" si="477"/>
        <v>0.3</v>
      </c>
      <c r="N14873" s="6">
        <v>2025</v>
      </c>
    </row>
    <row r="14874" spans="1:14" ht="19.95" customHeight="1">
      <c r="A14874" s="20" t="s">
        <v>290</v>
      </c>
      <c r="B14874" s="20" t="s">
        <v>37</v>
      </c>
      <c r="C14874" s="20" t="s">
        <v>51</v>
      </c>
      <c r="D14874" s="20" t="s">
        <v>16</v>
      </c>
      <c r="E14874" s="20" t="s">
        <v>97</v>
      </c>
      <c r="F14874" s="21"/>
      <c r="G14874" s="20" t="s">
        <v>19</v>
      </c>
      <c r="H14874" s="21" t="s">
        <v>162</v>
      </c>
      <c r="I14874" s="25">
        <v>1.6870666666666667</v>
      </c>
      <c r="J14874" s="23">
        <v>39</v>
      </c>
      <c r="K14874" s="12">
        <f t="shared" si="476"/>
        <v>65.795600000000007</v>
      </c>
      <c r="L14874" s="21" t="s">
        <v>21</v>
      </c>
      <c r="M14874" s="23">
        <f t="shared" si="477"/>
        <v>31.2</v>
      </c>
      <c r="N14874" s="6">
        <v>2025</v>
      </c>
    </row>
    <row r="14875" spans="1:14" ht="19.95" customHeight="1">
      <c r="A14875" s="20" t="s">
        <v>346</v>
      </c>
      <c r="B14875" s="20" t="s">
        <v>42</v>
      </c>
      <c r="C14875" s="20" t="s">
        <v>65</v>
      </c>
      <c r="D14875" s="20" t="s">
        <v>16</v>
      </c>
      <c r="E14875" s="20" t="s">
        <v>202</v>
      </c>
      <c r="F14875" s="21"/>
      <c r="G14875" s="20" t="s">
        <v>19</v>
      </c>
      <c r="H14875" s="21" t="s">
        <v>156</v>
      </c>
      <c r="I14875" s="25">
        <v>2.7</v>
      </c>
      <c r="J14875" s="23">
        <v>3</v>
      </c>
      <c r="K14875" s="12">
        <f t="shared" si="476"/>
        <v>8.1000000000000014</v>
      </c>
      <c r="L14875" s="21" t="s">
        <v>21</v>
      </c>
      <c r="M14875" s="23">
        <f t="shared" si="477"/>
        <v>2.4</v>
      </c>
      <c r="N14875" s="6">
        <v>2025</v>
      </c>
    </row>
    <row r="14876" spans="1:14" ht="19.95" customHeight="1">
      <c r="A14876" s="20" t="s">
        <v>158</v>
      </c>
      <c r="B14876" s="20" t="s">
        <v>42</v>
      </c>
      <c r="C14876" s="20" t="s">
        <v>44</v>
      </c>
      <c r="D14876" s="20" t="s">
        <v>16</v>
      </c>
      <c r="E14876" s="20" t="s">
        <v>27</v>
      </c>
      <c r="F14876" s="21"/>
      <c r="G14876" s="20" t="s">
        <v>19</v>
      </c>
      <c r="H14876" s="21" t="s">
        <v>92</v>
      </c>
      <c r="I14876" s="25">
        <v>0.14899999999999999</v>
      </c>
      <c r="J14876" s="23">
        <v>40</v>
      </c>
      <c r="K14876" s="12">
        <f t="shared" si="476"/>
        <v>5.96</v>
      </c>
      <c r="L14876" s="21" t="s">
        <v>21</v>
      </c>
      <c r="M14876" s="23">
        <f t="shared" si="477"/>
        <v>32</v>
      </c>
      <c r="N14876" s="6">
        <v>2025</v>
      </c>
    </row>
    <row r="14877" spans="1:14" ht="19.95" customHeight="1">
      <c r="A14877" s="20" t="s">
        <v>158</v>
      </c>
      <c r="B14877" s="20" t="s">
        <v>14</v>
      </c>
      <c r="C14877" s="20" t="s">
        <v>15</v>
      </c>
      <c r="D14877" s="20" t="s">
        <v>16</v>
      </c>
      <c r="E14877" s="20" t="s">
        <v>27</v>
      </c>
      <c r="F14877" s="21"/>
      <c r="G14877" s="20" t="s">
        <v>19</v>
      </c>
      <c r="H14877" s="21" t="s">
        <v>92</v>
      </c>
      <c r="I14877" s="25">
        <v>3.3999999999999996E-2</v>
      </c>
      <c r="J14877" s="23">
        <v>35</v>
      </c>
      <c r="K14877" s="12">
        <f t="shared" si="476"/>
        <v>1.19</v>
      </c>
      <c r="L14877" s="21" t="s">
        <v>21</v>
      </c>
      <c r="M14877" s="23">
        <f t="shared" si="477"/>
        <v>28</v>
      </c>
      <c r="N14877" s="6">
        <v>2025</v>
      </c>
    </row>
    <row r="14878" spans="1:14" ht="19.95" customHeight="1">
      <c r="A14878" s="20" t="s">
        <v>158</v>
      </c>
      <c r="B14878" s="20" t="s">
        <v>42</v>
      </c>
      <c r="C14878" s="20" t="s">
        <v>41</v>
      </c>
      <c r="D14878" s="20" t="s">
        <v>16</v>
      </c>
      <c r="E14878" s="20" t="s">
        <v>27</v>
      </c>
      <c r="F14878" s="21"/>
      <c r="G14878" s="20" t="s">
        <v>19</v>
      </c>
      <c r="H14878" s="21" t="s">
        <v>92</v>
      </c>
      <c r="I14878" s="25">
        <v>0.67066666666666674</v>
      </c>
      <c r="J14878" s="23">
        <v>55</v>
      </c>
      <c r="K14878" s="12">
        <f t="shared" si="476"/>
        <v>36.88666666666667</v>
      </c>
      <c r="L14878" s="21" t="s">
        <v>21</v>
      </c>
      <c r="M14878" s="23">
        <f t="shared" si="477"/>
        <v>44</v>
      </c>
      <c r="N14878" s="6">
        <v>2025</v>
      </c>
    </row>
    <row r="14879" spans="1:14" ht="19.95" customHeight="1">
      <c r="A14879" s="20" t="s">
        <v>186</v>
      </c>
      <c r="B14879" s="20" t="s">
        <v>14</v>
      </c>
      <c r="C14879" s="20" t="s">
        <v>75</v>
      </c>
      <c r="D14879" s="20" t="s">
        <v>16</v>
      </c>
      <c r="E14879" s="20" t="s">
        <v>155</v>
      </c>
      <c r="F14879" s="21"/>
      <c r="G14879" s="20" t="s">
        <v>19</v>
      </c>
      <c r="H14879" s="21" t="s">
        <v>92</v>
      </c>
      <c r="I14879" s="25">
        <v>1.076530612244898E-2</v>
      </c>
      <c r="J14879" s="23">
        <v>6.02</v>
      </c>
      <c r="K14879" s="12">
        <f t="shared" si="476"/>
        <v>6.4807142857142855E-2</v>
      </c>
      <c r="L14879" s="21" t="s">
        <v>21</v>
      </c>
      <c r="M14879" s="23">
        <f t="shared" si="477"/>
        <v>4.8</v>
      </c>
      <c r="N14879" s="6">
        <v>2025</v>
      </c>
    </row>
    <row r="14880" spans="1:14" ht="19.95" customHeight="1">
      <c r="A14880" s="20" t="s">
        <v>248</v>
      </c>
      <c r="B14880" s="20" t="s">
        <v>33</v>
      </c>
      <c r="C14880" s="20" t="s">
        <v>44</v>
      </c>
      <c r="D14880" s="20" t="s">
        <v>16</v>
      </c>
      <c r="E14880" s="20" t="s">
        <v>202</v>
      </c>
      <c r="F14880" s="21"/>
      <c r="G14880" s="20" t="s">
        <v>19</v>
      </c>
      <c r="H14880" s="21" t="s">
        <v>162</v>
      </c>
      <c r="I14880" s="25">
        <v>0.2000328947368421</v>
      </c>
      <c r="J14880" s="23">
        <v>0.7</v>
      </c>
      <c r="K14880" s="12">
        <f t="shared" si="476"/>
        <v>0.14002302631578947</v>
      </c>
      <c r="L14880" s="21" t="s">
        <v>21</v>
      </c>
      <c r="M14880" s="23">
        <f t="shared" si="477"/>
        <v>0.6</v>
      </c>
      <c r="N14880" s="6">
        <v>2025</v>
      </c>
    </row>
    <row r="14881" spans="1:14" ht="19.95" customHeight="1">
      <c r="A14881" s="20" t="s">
        <v>186</v>
      </c>
      <c r="B14881" s="20" t="s">
        <v>33</v>
      </c>
      <c r="C14881" s="20" t="s">
        <v>44</v>
      </c>
      <c r="D14881" s="20" t="s">
        <v>16</v>
      </c>
      <c r="E14881" s="20" t="s">
        <v>155</v>
      </c>
      <c r="F14881" s="21"/>
      <c r="G14881" s="20" t="s">
        <v>19</v>
      </c>
      <c r="H14881" s="21" t="s">
        <v>92</v>
      </c>
      <c r="I14881" s="25">
        <v>0.14464968152866242</v>
      </c>
      <c r="J14881" s="23">
        <v>1.53</v>
      </c>
      <c r="K14881" s="12">
        <f t="shared" si="476"/>
        <v>0.22131401273885351</v>
      </c>
      <c r="L14881" s="21" t="s">
        <v>21</v>
      </c>
      <c r="M14881" s="23">
        <f t="shared" si="477"/>
        <v>1.2</v>
      </c>
      <c r="N14881" s="6">
        <v>2025</v>
      </c>
    </row>
    <row r="14882" spans="1:14" ht="19.95" customHeight="1">
      <c r="A14882" s="20" t="s">
        <v>85</v>
      </c>
      <c r="B14882" s="20" t="s">
        <v>33</v>
      </c>
      <c r="C14882" s="20" t="s">
        <v>44</v>
      </c>
      <c r="D14882" s="20" t="s">
        <v>16</v>
      </c>
      <c r="E14882" s="20" t="s">
        <v>73</v>
      </c>
      <c r="F14882" s="21"/>
      <c r="G14882" s="20" t="s">
        <v>19</v>
      </c>
      <c r="H14882" s="21" t="s">
        <v>87</v>
      </c>
      <c r="I14882" s="25">
        <v>0.14369565217391303</v>
      </c>
      <c r="J14882" s="23">
        <v>1.07</v>
      </c>
      <c r="K14882" s="12">
        <f t="shared" si="476"/>
        <v>0.15375434782608696</v>
      </c>
      <c r="L14882" s="21" t="s">
        <v>21</v>
      </c>
      <c r="M14882" s="23">
        <f t="shared" si="477"/>
        <v>0.9</v>
      </c>
      <c r="N14882" s="6">
        <v>2025</v>
      </c>
    </row>
    <row r="14883" spans="1:14" ht="19.95" customHeight="1">
      <c r="A14883" s="20" t="s">
        <v>186</v>
      </c>
      <c r="B14883" s="20" t="s">
        <v>48</v>
      </c>
      <c r="C14883" s="20" t="s">
        <v>49</v>
      </c>
      <c r="D14883" s="20" t="s">
        <v>16</v>
      </c>
      <c r="E14883" s="20" t="s">
        <v>155</v>
      </c>
      <c r="F14883" s="21"/>
      <c r="G14883" s="20" t="s">
        <v>19</v>
      </c>
      <c r="H14883" s="21" t="s">
        <v>92</v>
      </c>
      <c r="I14883" s="25">
        <v>7.7164179104477607E-2</v>
      </c>
      <c r="J14883" s="23">
        <v>2.0499999999999998</v>
      </c>
      <c r="K14883" s="12">
        <f t="shared" si="476"/>
        <v>0.15818656716417909</v>
      </c>
      <c r="L14883" s="21" t="s">
        <v>21</v>
      </c>
      <c r="M14883" s="23">
        <f t="shared" si="477"/>
        <v>1.6</v>
      </c>
      <c r="N14883" s="6">
        <v>2025</v>
      </c>
    </row>
    <row r="14884" spans="1:14" ht="19.95" customHeight="1">
      <c r="A14884" s="20" t="s">
        <v>248</v>
      </c>
      <c r="B14884" s="20" t="s">
        <v>48</v>
      </c>
      <c r="C14884" s="20" t="s">
        <v>49</v>
      </c>
      <c r="D14884" s="20" t="s">
        <v>16</v>
      </c>
      <c r="E14884" s="20" t="s">
        <v>202</v>
      </c>
      <c r="F14884" s="21"/>
      <c r="G14884" s="20" t="s">
        <v>19</v>
      </c>
      <c r="H14884" s="21" t="s">
        <v>162</v>
      </c>
      <c r="I14884" s="25">
        <v>0.1131578947368421</v>
      </c>
      <c r="J14884" s="23">
        <v>1.46</v>
      </c>
      <c r="K14884" s="12">
        <f t="shared" si="476"/>
        <v>0.16521052631578945</v>
      </c>
      <c r="L14884" s="21" t="s">
        <v>21</v>
      </c>
      <c r="M14884" s="23">
        <f t="shared" si="477"/>
        <v>1.2</v>
      </c>
      <c r="N14884" s="6">
        <v>2025</v>
      </c>
    </row>
    <row r="14885" spans="1:14" ht="19.95" customHeight="1">
      <c r="A14885" s="20" t="s">
        <v>85</v>
      </c>
      <c r="B14885" s="20" t="s">
        <v>48</v>
      </c>
      <c r="C14885" s="20" t="s">
        <v>49</v>
      </c>
      <c r="D14885" s="20" t="s">
        <v>16</v>
      </c>
      <c r="E14885" s="20" t="s">
        <v>73</v>
      </c>
      <c r="F14885" s="21"/>
      <c r="G14885" s="20" t="s">
        <v>19</v>
      </c>
      <c r="H14885" s="21" t="s">
        <v>87</v>
      </c>
      <c r="I14885" s="25">
        <v>0.09</v>
      </c>
      <c r="J14885" s="23">
        <v>2.65</v>
      </c>
      <c r="K14885" s="12">
        <f t="shared" si="476"/>
        <v>0.23849999999999999</v>
      </c>
      <c r="L14885" s="21" t="s">
        <v>21</v>
      </c>
      <c r="M14885" s="23">
        <f t="shared" si="477"/>
        <v>2.1</v>
      </c>
      <c r="N14885" s="6">
        <v>2025</v>
      </c>
    </row>
    <row r="14886" spans="1:14" ht="19.95" customHeight="1">
      <c r="A14886" s="20" t="s">
        <v>186</v>
      </c>
      <c r="B14886" s="20" t="s">
        <v>48</v>
      </c>
      <c r="C14886" s="20" t="s">
        <v>94</v>
      </c>
      <c r="D14886" s="20" t="s">
        <v>16</v>
      </c>
      <c r="E14886" s="20" t="s">
        <v>155</v>
      </c>
      <c r="F14886" s="21"/>
      <c r="G14886" s="20" t="s">
        <v>19</v>
      </c>
      <c r="H14886" s="21" t="s">
        <v>92</v>
      </c>
      <c r="I14886" s="25">
        <v>0.12194805194805196</v>
      </c>
      <c r="J14886" s="23">
        <v>1.75</v>
      </c>
      <c r="K14886" s="12">
        <f t="shared" si="476"/>
        <v>0.21340909090909094</v>
      </c>
      <c r="L14886" s="21" t="s">
        <v>21</v>
      </c>
      <c r="M14886" s="23">
        <f t="shared" si="477"/>
        <v>1.4</v>
      </c>
      <c r="N14886" s="6">
        <v>2025</v>
      </c>
    </row>
    <row r="14887" spans="1:14" ht="19.95" customHeight="1">
      <c r="A14887" s="20" t="s">
        <v>186</v>
      </c>
      <c r="B14887" s="20" t="s">
        <v>33</v>
      </c>
      <c r="C14887" s="20" t="s">
        <v>44</v>
      </c>
      <c r="D14887" s="20" t="s">
        <v>16</v>
      </c>
      <c r="E14887" s="20" t="s">
        <v>155</v>
      </c>
      <c r="F14887" s="21"/>
      <c r="G14887" s="20" t="s">
        <v>19</v>
      </c>
      <c r="H14887" s="21" t="s">
        <v>92</v>
      </c>
      <c r="I14887" s="25">
        <v>0.13636363636363635</v>
      </c>
      <c r="J14887" s="23">
        <v>1.75</v>
      </c>
      <c r="K14887" s="12">
        <f t="shared" si="476"/>
        <v>0.23863636363636362</v>
      </c>
      <c r="L14887" s="21" t="s">
        <v>21</v>
      </c>
      <c r="M14887" s="23">
        <f t="shared" si="477"/>
        <v>1.4</v>
      </c>
      <c r="N14887" s="6">
        <v>2025</v>
      </c>
    </row>
    <row r="14888" spans="1:14" ht="19.95" customHeight="1">
      <c r="A14888" s="20" t="s">
        <v>211</v>
      </c>
      <c r="B14888" s="20" t="s">
        <v>14</v>
      </c>
      <c r="C14888" s="20" t="s">
        <v>192</v>
      </c>
      <c r="D14888" s="20" t="s">
        <v>213</v>
      </c>
      <c r="E14888" s="20" t="s">
        <v>171</v>
      </c>
      <c r="F14888" s="21"/>
      <c r="G14888" s="20" t="s">
        <v>19</v>
      </c>
      <c r="H14888" s="21" t="s">
        <v>182</v>
      </c>
      <c r="I14888" s="25">
        <v>6.0000000000000001E-3</v>
      </c>
      <c r="J14888" s="23">
        <v>23.83</v>
      </c>
      <c r="K14888" s="12">
        <f t="shared" si="476"/>
        <v>0.14298</v>
      </c>
      <c r="L14888" s="21" t="s">
        <v>21</v>
      </c>
      <c r="M14888" s="23">
        <f t="shared" si="477"/>
        <v>19.100000000000001</v>
      </c>
      <c r="N14888" s="6">
        <v>2025</v>
      </c>
    </row>
    <row r="14889" spans="1:14" ht="19.95" customHeight="1">
      <c r="A14889" s="20" t="s">
        <v>158</v>
      </c>
      <c r="B14889" s="20" t="s">
        <v>42</v>
      </c>
      <c r="C14889" s="20" t="s">
        <v>72</v>
      </c>
      <c r="D14889" s="20" t="s">
        <v>16</v>
      </c>
      <c r="E14889" s="20" t="s">
        <v>27</v>
      </c>
      <c r="F14889" s="21"/>
      <c r="G14889" s="20" t="s">
        <v>19</v>
      </c>
      <c r="H14889" s="21" t="s">
        <v>92</v>
      </c>
      <c r="I14889" s="25">
        <v>0.28000000000000003</v>
      </c>
      <c r="J14889" s="23">
        <v>40</v>
      </c>
      <c r="K14889" s="12">
        <f t="shared" si="476"/>
        <v>11.200000000000001</v>
      </c>
      <c r="L14889" s="21" t="s">
        <v>21</v>
      </c>
      <c r="M14889" s="23">
        <f t="shared" si="477"/>
        <v>32</v>
      </c>
      <c r="N14889" s="6">
        <v>2025</v>
      </c>
    </row>
    <row r="14890" spans="1:14" ht="19.95" customHeight="1">
      <c r="A14890" s="20" t="s">
        <v>158</v>
      </c>
      <c r="B14890" s="20" t="s">
        <v>42</v>
      </c>
      <c r="C14890" s="20" t="s">
        <v>72</v>
      </c>
      <c r="D14890" s="20" t="s">
        <v>16</v>
      </c>
      <c r="E14890" s="20" t="s">
        <v>27</v>
      </c>
      <c r="F14890" s="21"/>
      <c r="G14890" s="20" t="s">
        <v>19</v>
      </c>
      <c r="H14890" s="21" t="s">
        <v>92</v>
      </c>
      <c r="I14890" s="25">
        <v>0.29549999999999998</v>
      </c>
      <c r="J14890" s="23">
        <v>40</v>
      </c>
      <c r="K14890" s="12">
        <f t="shared" si="476"/>
        <v>11.82</v>
      </c>
      <c r="L14890" s="21" t="s">
        <v>21</v>
      </c>
      <c r="M14890" s="23">
        <f t="shared" si="477"/>
        <v>32</v>
      </c>
      <c r="N14890" s="6">
        <v>2025</v>
      </c>
    </row>
    <row r="14891" spans="1:14" ht="19.95" customHeight="1">
      <c r="A14891" s="20" t="s">
        <v>167</v>
      </c>
      <c r="B14891" s="20" t="s">
        <v>42</v>
      </c>
      <c r="C14891" s="20" t="s">
        <v>68</v>
      </c>
      <c r="D14891" s="20" t="s">
        <v>16</v>
      </c>
      <c r="E14891" s="20" t="s">
        <v>155</v>
      </c>
      <c r="F14891" s="21"/>
      <c r="G14891" s="20" t="s">
        <v>19</v>
      </c>
      <c r="H14891" s="21" t="s">
        <v>92</v>
      </c>
      <c r="I14891" s="25">
        <v>4.0866666666666669</v>
      </c>
      <c r="J14891" s="23">
        <v>16</v>
      </c>
      <c r="K14891" s="12">
        <f t="shared" si="476"/>
        <v>65.38666666666667</v>
      </c>
      <c r="L14891" s="21" t="s">
        <v>21</v>
      </c>
      <c r="M14891" s="23">
        <f t="shared" si="477"/>
        <v>12.8</v>
      </c>
      <c r="N14891" s="6">
        <v>2025</v>
      </c>
    </row>
    <row r="14892" spans="1:14" ht="19.95" customHeight="1">
      <c r="A14892" s="20" t="s">
        <v>184</v>
      </c>
      <c r="B14892" s="20" t="s">
        <v>40</v>
      </c>
      <c r="C14892" s="20" t="s">
        <v>59</v>
      </c>
      <c r="D14892" s="20" t="s">
        <v>26</v>
      </c>
      <c r="E14892" s="20" t="s">
        <v>150</v>
      </c>
      <c r="F14892" s="21"/>
      <c r="G14892" s="20" t="s">
        <v>19</v>
      </c>
      <c r="H14892" s="21" t="s">
        <v>89</v>
      </c>
      <c r="I14892" s="25">
        <v>3.845333333333333</v>
      </c>
      <c r="J14892" s="23">
        <v>1</v>
      </c>
      <c r="K14892" s="12">
        <f>I14892*J14892</f>
        <v>3.845333333333333</v>
      </c>
      <c r="L14892" s="21" t="s">
        <v>21</v>
      </c>
      <c r="M14892" s="23">
        <f t="shared" si="477"/>
        <v>0.8</v>
      </c>
      <c r="N14892" s="6">
        <v>2025</v>
      </c>
    </row>
    <row r="14893" spans="1:14" ht="19.95" customHeight="1">
      <c r="A14893" s="20" t="s">
        <v>197</v>
      </c>
      <c r="B14893" s="20" t="s">
        <v>42</v>
      </c>
      <c r="C14893" s="20" t="s">
        <v>72</v>
      </c>
      <c r="D14893" s="20" t="s">
        <v>26</v>
      </c>
      <c r="E14893" s="20" t="s">
        <v>199</v>
      </c>
      <c r="F14893" s="21"/>
      <c r="G14893" s="20" t="s">
        <v>19</v>
      </c>
      <c r="H14893" s="21" t="s">
        <v>198</v>
      </c>
      <c r="I14893" s="25">
        <v>0.45647058823529413</v>
      </c>
      <c r="J14893" s="23">
        <v>7</v>
      </c>
      <c r="K14893" s="12">
        <f t="shared" ref="K14893:K14912" si="478">I14893*J14893</f>
        <v>3.1952941176470588</v>
      </c>
      <c r="L14893" s="21" t="s">
        <v>21</v>
      </c>
      <c r="M14893" s="23">
        <f t="shared" si="477"/>
        <v>5.6</v>
      </c>
      <c r="N14893" s="6">
        <v>2025</v>
      </c>
    </row>
    <row r="14894" spans="1:14" ht="19.95" customHeight="1">
      <c r="A14894" s="20" t="s">
        <v>197</v>
      </c>
      <c r="B14894" s="20" t="s">
        <v>33</v>
      </c>
      <c r="C14894" s="20" t="s">
        <v>44</v>
      </c>
      <c r="D14894" s="20" t="s">
        <v>26</v>
      </c>
      <c r="E14894" s="20" t="s">
        <v>199</v>
      </c>
      <c r="F14894" s="21"/>
      <c r="G14894" s="20" t="s">
        <v>19</v>
      </c>
      <c r="H14894" s="21" t="s">
        <v>198</v>
      </c>
      <c r="I14894" s="25">
        <v>0.15287114845938377</v>
      </c>
      <c r="J14894" s="23">
        <v>5.25</v>
      </c>
      <c r="K14894" s="12">
        <f t="shared" si="478"/>
        <v>0.80257352941176474</v>
      </c>
      <c r="L14894" s="21" t="s">
        <v>21</v>
      </c>
      <c r="M14894" s="23">
        <f t="shared" si="477"/>
        <v>4.2</v>
      </c>
      <c r="N14894" s="6">
        <v>2025</v>
      </c>
    </row>
    <row r="14895" spans="1:14" ht="19.95" customHeight="1">
      <c r="A14895" s="20" t="s">
        <v>197</v>
      </c>
      <c r="B14895" s="20" t="s">
        <v>14</v>
      </c>
      <c r="C14895" s="20" t="s">
        <v>15</v>
      </c>
      <c r="D14895" s="20" t="s">
        <v>26</v>
      </c>
      <c r="E14895" s="20" t="s">
        <v>199</v>
      </c>
      <c r="F14895" s="21"/>
      <c r="G14895" s="20" t="s">
        <v>19</v>
      </c>
      <c r="H14895" s="21" t="s">
        <v>198</v>
      </c>
      <c r="I14895" s="25">
        <v>4.6544117647058819E-2</v>
      </c>
      <c r="J14895" s="23">
        <v>5.5</v>
      </c>
      <c r="K14895" s="12">
        <f t="shared" si="478"/>
        <v>0.25599264705882352</v>
      </c>
      <c r="L14895" s="21" t="s">
        <v>21</v>
      </c>
      <c r="M14895" s="23">
        <f t="shared" si="477"/>
        <v>4.4000000000000004</v>
      </c>
      <c r="N14895" s="6">
        <v>2025</v>
      </c>
    </row>
    <row r="14896" spans="1:14" ht="19.95" customHeight="1">
      <c r="A14896" s="20" t="s">
        <v>197</v>
      </c>
      <c r="B14896" s="20" t="s">
        <v>42</v>
      </c>
      <c r="C14896" s="20" t="s">
        <v>69</v>
      </c>
      <c r="D14896" s="20" t="s">
        <v>26</v>
      </c>
      <c r="E14896" s="20" t="s">
        <v>199</v>
      </c>
      <c r="F14896" s="21"/>
      <c r="G14896" s="20" t="s">
        <v>19</v>
      </c>
      <c r="H14896" s="21" t="s">
        <v>198</v>
      </c>
      <c r="I14896" s="25">
        <v>0.3085947712418301</v>
      </c>
      <c r="J14896" s="23">
        <v>5.8</v>
      </c>
      <c r="K14896" s="12">
        <f t="shared" si="478"/>
        <v>1.7898496732026146</v>
      </c>
      <c r="L14896" s="21" t="s">
        <v>21</v>
      </c>
      <c r="M14896" s="23">
        <f t="shared" si="477"/>
        <v>4.5999999999999996</v>
      </c>
      <c r="N14896" s="6">
        <v>2025</v>
      </c>
    </row>
    <row r="14897" spans="1:14" ht="19.95" customHeight="1">
      <c r="A14897" s="20" t="s">
        <v>186</v>
      </c>
      <c r="B14897" s="20" t="s">
        <v>42</v>
      </c>
      <c r="C14897" s="20" t="s">
        <v>69</v>
      </c>
      <c r="D14897" s="20" t="s">
        <v>16</v>
      </c>
      <c r="E14897" s="20" t="s">
        <v>155</v>
      </c>
      <c r="F14897" s="21"/>
      <c r="G14897" s="20" t="s">
        <v>19</v>
      </c>
      <c r="H14897" s="21" t="s">
        <v>92</v>
      </c>
      <c r="I14897" s="25">
        <v>0.20150458715596328</v>
      </c>
      <c r="J14897" s="23">
        <v>1.54</v>
      </c>
      <c r="K14897" s="12">
        <f t="shared" si="478"/>
        <v>0.31031706422018346</v>
      </c>
      <c r="L14897" s="21" t="s">
        <v>21</v>
      </c>
      <c r="M14897" s="23">
        <f t="shared" si="477"/>
        <v>1.2</v>
      </c>
      <c r="N14897" s="6">
        <v>2025</v>
      </c>
    </row>
    <row r="14898" spans="1:14" ht="19.95" customHeight="1">
      <c r="A14898" s="20" t="s">
        <v>85</v>
      </c>
      <c r="B14898" s="20" t="s">
        <v>42</v>
      </c>
      <c r="C14898" s="20" t="s">
        <v>69</v>
      </c>
      <c r="D14898" s="20" t="s">
        <v>16</v>
      </c>
      <c r="E14898" s="20" t="s">
        <v>73</v>
      </c>
      <c r="F14898" s="21"/>
      <c r="G14898" s="20" t="s">
        <v>19</v>
      </c>
      <c r="H14898" s="21" t="s">
        <v>87</v>
      </c>
      <c r="I14898" s="25">
        <v>0.20085517241379311</v>
      </c>
      <c r="J14898" s="23">
        <v>1.34</v>
      </c>
      <c r="K14898" s="12">
        <f t="shared" si="478"/>
        <v>0.26914593103448275</v>
      </c>
      <c r="L14898" s="21" t="s">
        <v>21</v>
      </c>
      <c r="M14898" s="23">
        <f t="shared" si="477"/>
        <v>1.1000000000000001</v>
      </c>
      <c r="N14898" s="6">
        <v>2025</v>
      </c>
    </row>
    <row r="14899" spans="1:14" ht="19.95" customHeight="1">
      <c r="A14899" s="20" t="s">
        <v>85</v>
      </c>
      <c r="B14899" s="20" t="s">
        <v>42</v>
      </c>
      <c r="C14899" s="20" t="s">
        <v>69</v>
      </c>
      <c r="D14899" s="20" t="s">
        <v>16</v>
      </c>
      <c r="E14899" s="20" t="s">
        <v>73</v>
      </c>
      <c r="F14899" s="21"/>
      <c r="G14899" s="20" t="s">
        <v>19</v>
      </c>
      <c r="H14899" s="21" t="s">
        <v>87</v>
      </c>
      <c r="I14899" s="25">
        <v>0.19915789473684209</v>
      </c>
      <c r="J14899" s="23">
        <v>1.34</v>
      </c>
      <c r="K14899" s="12">
        <f t="shared" si="478"/>
        <v>0.2668715789473684</v>
      </c>
      <c r="L14899" s="21" t="s">
        <v>21</v>
      </c>
      <c r="M14899" s="23">
        <f t="shared" si="477"/>
        <v>1.1000000000000001</v>
      </c>
      <c r="N14899" s="6">
        <v>2025</v>
      </c>
    </row>
    <row r="14900" spans="1:14" ht="19.95" customHeight="1">
      <c r="A14900" s="20" t="s">
        <v>290</v>
      </c>
      <c r="B14900" s="20" t="s">
        <v>33</v>
      </c>
      <c r="C14900" s="20" t="s">
        <v>69</v>
      </c>
      <c r="D14900" s="20" t="s">
        <v>16</v>
      </c>
      <c r="E14900" s="20" t="s">
        <v>97</v>
      </c>
      <c r="F14900" s="21"/>
      <c r="G14900" s="20" t="s">
        <v>19</v>
      </c>
      <c r="H14900" s="21" t="s">
        <v>162</v>
      </c>
      <c r="I14900" s="25">
        <v>0.18425</v>
      </c>
      <c r="J14900" s="23">
        <v>8</v>
      </c>
      <c r="K14900" s="12">
        <f t="shared" si="478"/>
        <v>1.474</v>
      </c>
      <c r="L14900" s="21" t="s">
        <v>21</v>
      </c>
      <c r="M14900" s="23">
        <f t="shared" si="477"/>
        <v>6.4</v>
      </c>
      <c r="N14900" s="6">
        <v>2025</v>
      </c>
    </row>
    <row r="14901" spans="1:14" ht="19.95" customHeight="1">
      <c r="A14901" s="20" t="s">
        <v>364</v>
      </c>
      <c r="B14901" s="20" t="s">
        <v>42</v>
      </c>
      <c r="C14901" s="20" t="s">
        <v>41</v>
      </c>
      <c r="D14901" s="20" t="s">
        <v>16</v>
      </c>
      <c r="E14901" s="20" t="s">
        <v>189</v>
      </c>
      <c r="F14901" s="21"/>
      <c r="G14901" s="20" t="s">
        <v>19</v>
      </c>
      <c r="H14901" s="21" t="s">
        <v>198</v>
      </c>
      <c r="I14901" s="25">
        <v>1.01</v>
      </c>
      <c r="J14901" s="23">
        <v>25</v>
      </c>
      <c r="K14901" s="12">
        <f t="shared" si="478"/>
        <v>25.25</v>
      </c>
      <c r="L14901" s="21" t="s">
        <v>21</v>
      </c>
      <c r="M14901" s="23">
        <f t="shared" si="477"/>
        <v>20</v>
      </c>
      <c r="N14901" s="6">
        <v>2025</v>
      </c>
    </row>
    <row r="14902" spans="1:14" ht="19.95" customHeight="1">
      <c r="A14902" s="20" t="s">
        <v>355</v>
      </c>
      <c r="B14902" s="20" t="s">
        <v>14</v>
      </c>
      <c r="C14902" s="20" t="s">
        <v>54</v>
      </c>
      <c r="D14902" s="20" t="s">
        <v>16</v>
      </c>
      <c r="E14902" s="20" t="s">
        <v>150</v>
      </c>
      <c r="F14902" s="21"/>
      <c r="G14902" s="20" t="s">
        <v>19</v>
      </c>
      <c r="H14902" s="21" t="s">
        <v>156</v>
      </c>
      <c r="I14902" s="25">
        <v>9.4623999999999988</v>
      </c>
      <c r="J14902" s="23">
        <v>1</v>
      </c>
      <c r="K14902" s="12">
        <f t="shared" si="478"/>
        <v>9.4623999999999988</v>
      </c>
      <c r="L14902" s="21" t="s">
        <v>21</v>
      </c>
      <c r="M14902" s="23">
        <f t="shared" si="477"/>
        <v>0.8</v>
      </c>
      <c r="N14902" s="6">
        <v>2025</v>
      </c>
    </row>
    <row r="14903" spans="1:14" ht="19.95" customHeight="1">
      <c r="A14903" s="20" t="s">
        <v>365</v>
      </c>
      <c r="B14903" s="20" t="s">
        <v>42</v>
      </c>
      <c r="C14903" s="20" t="s">
        <v>44</v>
      </c>
      <c r="D14903" s="20" t="s">
        <v>16</v>
      </c>
      <c r="E14903" s="20" t="s">
        <v>73</v>
      </c>
      <c r="F14903" s="21"/>
      <c r="G14903" s="20" t="s">
        <v>19</v>
      </c>
      <c r="H14903" s="21" t="s">
        <v>198</v>
      </c>
      <c r="I14903" s="25">
        <v>0.17996212121212121</v>
      </c>
      <c r="J14903" s="23">
        <v>11</v>
      </c>
      <c r="K14903" s="12">
        <f t="shared" si="478"/>
        <v>1.9795833333333333</v>
      </c>
      <c r="L14903" s="21" t="s">
        <v>21</v>
      </c>
      <c r="M14903" s="23">
        <f t="shared" si="477"/>
        <v>8.8000000000000007</v>
      </c>
      <c r="N14903" s="6">
        <v>2025</v>
      </c>
    </row>
    <row r="14904" spans="1:14" ht="19.95" customHeight="1">
      <c r="A14904" s="20" t="s">
        <v>393</v>
      </c>
      <c r="B14904" s="20" t="s">
        <v>24</v>
      </c>
      <c r="C14904" s="20" t="s">
        <v>45</v>
      </c>
      <c r="D14904" s="20" t="s">
        <v>16</v>
      </c>
      <c r="E14904" s="20" t="s">
        <v>17</v>
      </c>
      <c r="F14904" s="21"/>
      <c r="G14904" s="20" t="s">
        <v>19</v>
      </c>
      <c r="H14904" s="21" t="s">
        <v>394</v>
      </c>
      <c r="I14904" s="25">
        <v>0.1095</v>
      </c>
      <c r="J14904" s="23">
        <v>35</v>
      </c>
      <c r="K14904" s="12">
        <f t="shared" si="478"/>
        <v>3.8325</v>
      </c>
      <c r="L14904" s="21" t="s">
        <v>21</v>
      </c>
      <c r="M14904" s="23">
        <f t="shared" ref="M14904:M14967" si="479">ROUND(J14904-J14904*20/100,1)</f>
        <v>28</v>
      </c>
      <c r="N14904" s="6">
        <v>2025</v>
      </c>
    </row>
    <row r="14905" spans="1:14" ht="19.95" customHeight="1">
      <c r="A14905" s="20" t="s">
        <v>339</v>
      </c>
      <c r="B14905" s="20" t="s">
        <v>62</v>
      </c>
      <c r="C14905" s="20" t="s">
        <v>15</v>
      </c>
      <c r="D14905" s="20" t="s">
        <v>16</v>
      </c>
      <c r="E14905" s="20" t="s">
        <v>73</v>
      </c>
      <c r="F14905" s="21"/>
      <c r="G14905" s="20" t="s">
        <v>19</v>
      </c>
      <c r="H14905" s="21" t="s">
        <v>20</v>
      </c>
      <c r="I14905" s="25">
        <v>9.1294117647058831E-2</v>
      </c>
      <c r="J14905" s="23">
        <v>4</v>
      </c>
      <c r="K14905" s="12">
        <f t="shared" si="478"/>
        <v>0.36517647058823532</v>
      </c>
      <c r="L14905" s="21" t="s">
        <v>21</v>
      </c>
      <c r="M14905" s="23">
        <f t="shared" si="479"/>
        <v>3.2</v>
      </c>
      <c r="N14905" s="6">
        <v>2025</v>
      </c>
    </row>
    <row r="14906" spans="1:14" ht="19.95" customHeight="1">
      <c r="A14906" s="20" t="s">
        <v>248</v>
      </c>
      <c r="B14906" s="20" t="s">
        <v>30</v>
      </c>
      <c r="C14906" s="20" t="s">
        <v>65</v>
      </c>
      <c r="D14906" s="20" t="s">
        <v>135</v>
      </c>
      <c r="E14906" s="20" t="s">
        <v>73</v>
      </c>
      <c r="F14906" s="21"/>
      <c r="G14906" s="20" t="s">
        <v>19</v>
      </c>
      <c r="H14906" s="21" t="s">
        <v>20</v>
      </c>
      <c r="I14906" s="25">
        <v>2.89825</v>
      </c>
      <c r="J14906" s="23">
        <v>21.96</v>
      </c>
      <c r="K14906" s="12">
        <f t="shared" si="478"/>
        <v>63.645569999999999</v>
      </c>
      <c r="L14906" s="21" t="s">
        <v>21</v>
      </c>
      <c r="M14906" s="23">
        <f t="shared" si="479"/>
        <v>17.600000000000001</v>
      </c>
      <c r="N14906" s="6">
        <v>2025</v>
      </c>
    </row>
    <row r="14907" spans="1:14" ht="19.95" customHeight="1">
      <c r="A14907" s="20" t="s">
        <v>364</v>
      </c>
      <c r="B14907" s="20" t="s">
        <v>14</v>
      </c>
      <c r="C14907" s="20" t="s">
        <v>46</v>
      </c>
      <c r="D14907" s="20" t="s">
        <v>16</v>
      </c>
      <c r="E14907" s="20" t="s">
        <v>189</v>
      </c>
      <c r="F14907" s="21"/>
      <c r="G14907" s="20" t="s">
        <v>19</v>
      </c>
      <c r="H14907" s="21" t="s">
        <v>198</v>
      </c>
      <c r="I14907" s="25">
        <v>9.5166666666666663E-2</v>
      </c>
      <c r="J14907" s="23">
        <v>10</v>
      </c>
      <c r="K14907" s="12">
        <f t="shared" si="478"/>
        <v>0.95166666666666666</v>
      </c>
      <c r="L14907" s="21" t="s">
        <v>21</v>
      </c>
      <c r="M14907" s="23">
        <f t="shared" si="479"/>
        <v>8</v>
      </c>
      <c r="N14907" s="6">
        <v>2025</v>
      </c>
    </row>
    <row r="14908" spans="1:14" ht="19.95" customHeight="1">
      <c r="A14908" s="20" t="s">
        <v>364</v>
      </c>
      <c r="B14908" s="20" t="s">
        <v>14</v>
      </c>
      <c r="C14908" s="20" t="s">
        <v>45</v>
      </c>
      <c r="D14908" s="20" t="s">
        <v>16</v>
      </c>
      <c r="E14908" s="20" t="s">
        <v>189</v>
      </c>
      <c r="F14908" s="21"/>
      <c r="G14908" s="20" t="s">
        <v>19</v>
      </c>
      <c r="H14908" s="21" t="s">
        <v>198</v>
      </c>
      <c r="I14908" s="25">
        <v>0.14150000000000001</v>
      </c>
      <c r="J14908" s="23">
        <v>10</v>
      </c>
      <c r="K14908" s="12">
        <f t="shared" si="478"/>
        <v>1.415</v>
      </c>
      <c r="L14908" s="21" t="s">
        <v>21</v>
      </c>
      <c r="M14908" s="23">
        <f t="shared" si="479"/>
        <v>8</v>
      </c>
      <c r="N14908" s="6">
        <v>2025</v>
      </c>
    </row>
    <row r="14909" spans="1:14" ht="19.95" customHeight="1">
      <c r="A14909" s="20" t="s">
        <v>364</v>
      </c>
      <c r="B14909" s="20" t="s">
        <v>14</v>
      </c>
      <c r="C14909" s="20" t="s">
        <v>102</v>
      </c>
      <c r="D14909" s="20" t="s">
        <v>16</v>
      </c>
      <c r="E14909" s="20" t="s">
        <v>189</v>
      </c>
      <c r="F14909" s="21"/>
      <c r="G14909" s="20" t="s">
        <v>19</v>
      </c>
      <c r="H14909" s="21" t="s">
        <v>198</v>
      </c>
      <c r="I14909" s="25">
        <v>0.21783333333333335</v>
      </c>
      <c r="J14909" s="23">
        <v>12</v>
      </c>
      <c r="K14909" s="12">
        <f t="shared" si="478"/>
        <v>2.6140000000000003</v>
      </c>
      <c r="L14909" s="21" t="s">
        <v>21</v>
      </c>
      <c r="M14909" s="23">
        <f t="shared" si="479"/>
        <v>9.6</v>
      </c>
      <c r="N14909" s="6">
        <v>2025</v>
      </c>
    </row>
    <row r="14910" spans="1:14" ht="19.95" customHeight="1">
      <c r="A14910" s="20" t="s">
        <v>364</v>
      </c>
      <c r="B14910" s="20" t="s">
        <v>14</v>
      </c>
      <c r="C14910" s="20" t="s">
        <v>58</v>
      </c>
      <c r="D14910" s="20" t="s">
        <v>16</v>
      </c>
      <c r="E14910" s="20" t="s">
        <v>189</v>
      </c>
      <c r="F14910" s="21"/>
      <c r="G14910" s="20" t="s">
        <v>19</v>
      </c>
      <c r="H14910" s="21" t="s">
        <v>198</v>
      </c>
      <c r="I14910" s="25">
        <v>0.3218333333333333</v>
      </c>
      <c r="J14910" s="23">
        <v>15</v>
      </c>
      <c r="K14910" s="12">
        <f t="shared" si="478"/>
        <v>4.8274999999999997</v>
      </c>
      <c r="L14910" s="21" t="s">
        <v>21</v>
      </c>
      <c r="M14910" s="23">
        <f t="shared" si="479"/>
        <v>12</v>
      </c>
      <c r="N14910" s="6">
        <v>2025</v>
      </c>
    </row>
    <row r="14911" spans="1:14" ht="19.95" customHeight="1">
      <c r="A14911" s="20" t="s">
        <v>308</v>
      </c>
      <c r="B14911" s="20" t="s">
        <v>40</v>
      </c>
      <c r="C14911" s="20" t="s">
        <v>41</v>
      </c>
      <c r="D14911" s="20" t="s">
        <v>16</v>
      </c>
      <c r="E14911" s="20" t="s">
        <v>27</v>
      </c>
      <c r="F14911" s="21"/>
      <c r="G14911" s="20" t="s">
        <v>19</v>
      </c>
      <c r="H14911" s="21" t="s">
        <v>172</v>
      </c>
      <c r="I14911" s="25">
        <v>0.56808000000000003</v>
      </c>
      <c r="J14911" s="23">
        <v>4</v>
      </c>
      <c r="K14911" s="12">
        <f t="shared" si="478"/>
        <v>2.2723200000000001</v>
      </c>
      <c r="L14911" s="21" t="s">
        <v>21</v>
      </c>
      <c r="M14911" s="23">
        <f t="shared" si="479"/>
        <v>3.2</v>
      </c>
      <c r="N14911" s="6">
        <v>2025</v>
      </c>
    </row>
    <row r="14912" spans="1:14" ht="19.95" customHeight="1">
      <c r="A14912" s="20" t="s">
        <v>248</v>
      </c>
      <c r="B14912" s="20" t="s">
        <v>42</v>
      </c>
      <c r="C14912" s="20" t="s">
        <v>69</v>
      </c>
      <c r="D14912" s="20" t="s">
        <v>16</v>
      </c>
      <c r="E14912" s="20" t="s">
        <v>189</v>
      </c>
      <c r="F14912" s="21"/>
      <c r="G14912" s="20" t="s">
        <v>19</v>
      </c>
      <c r="H14912" s="21" t="s">
        <v>249</v>
      </c>
      <c r="I14912" s="25">
        <v>0.31395765472312703</v>
      </c>
      <c r="J14912" s="23">
        <v>7.08</v>
      </c>
      <c r="K14912" s="12">
        <f t="shared" si="478"/>
        <v>2.2228201954397395</v>
      </c>
      <c r="L14912" s="21" t="s">
        <v>21</v>
      </c>
      <c r="M14912" s="23">
        <f t="shared" si="479"/>
        <v>5.7</v>
      </c>
      <c r="N14912" s="6">
        <v>2025</v>
      </c>
    </row>
    <row r="14913" spans="1:14" ht="19.95" customHeight="1">
      <c r="A14913" s="20" t="s">
        <v>248</v>
      </c>
      <c r="B14913" s="20" t="s">
        <v>42</v>
      </c>
      <c r="C14913" s="20" t="s">
        <v>31</v>
      </c>
      <c r="D14913" s="20" t="s">
        <v>16</v>
      </c>
      <c r="E14913" s="20" t="s">
        <v>202</v>
      </c>
      <c r="F14913" s="21"/>
      <c r="G14913" s="20" t="s">
        <v>19</v>
      </c>
      <c r="H14913" s="21" t="s">
        <v>162</v>
      </c>
      <c r="I14913" s="25">
        <v>1.5167763157894738</v>
      </c>
      <c r="J14913" s="23">
        <v>0.56000000000000005</v>
      </c>
      <c r="K14913" s="12">
        <f>I14913*J14913</f>
        <v>0.84939473684210542</v>
      </c>
      <c r="L14913" s="21" t="s">
        <v>21</v>
      </c>
      <c r="M14913" s="23">
        <f t="shared" si="479"/>
        <v>0.4</v>
      </c>
      <c r="N14913" s="6">
        <v>2025</v>
      </c>
    </row>
    <row r="14914" spans="1:14" ht="19.95" customHeight="1">
      <c r="A14914" s="20" t="s">
        <v>211</v>
      </c>
      <c r="B14914" s="20" t="s">
        <v>14</v>
      </c>
      <c r="C14914" s="20" t="s">
        <v>192</v>
      </c>
      <c r="D14914" s="20" t="s">
        <v>213</v>
      </c>
      <c r="E14914" s="20" t="s">
        <v>150</v>
      </c>
      <c r="F14914" s="21"/>
      <c r="G14914" s="20" t="s">
        <v>19</v>
      </c>
      <c r="H14914" s="21" t="s">
        <v>182</v>
      </c>
      <c r="I14914" s="25">
        <v>5.3333333333333332E-3</v>
      </c>
      <c r="J14914" s="23">
        <v>55</v>
      </c>
      <c r="K14914" s="12">
        <f t="shared" ref="K14914:K14946" si="480">I14914*J14914</f>
        <v>0.29333333333333333</v>
      </c>
      <c r="L14914" s="21" t="s">
        <v>21</v>
      </c>
      <c r="M14914" s="23">
        <f t="shared" si="479"/>
        <v>44</v>
      </c>
      <c r="N14914" s="6">
        <v>2025</v>
      </c>
    </row>
    <row r="14915" spans="1:14" ht="19.95" customHeight="1">
      <c r="A14915" s="20" t="s">
        <v>184</v>
      </c>
      <c r="B14915" s="20" t="s">
        <v>40</v>
      </c>
      <c r="C14915" s="20" t="s">
        <v>61</v>
      </c>
      <c r="D14915" s="20" t="s">
        <v>26</v>
      </c>
      <c r="E14915" s="20" t="s">
        <v>150</v>
      </c>
      <c r="F14915" s="21"/>
      <c r="G14915" s="20" t="s">
        <v>19</v>
      </c>
      <c r="H14915" s="21" t="s">
        <v>89</v>
      </c>
      <c r="I14915" s="25">
        <v>6.6346666666666669</v>
      </c>
      <c r="J14915" s="23">
        <v>1</v>
      </c>
      <c r="K14915" s="12">
        <f t="shared" si="480"/>
        <v>6.6346666666666669</v>
      </c>
      <c r="L14915" s="21" t="s">
        <v>21</v>
      </c>
      <c r="M14915" s="23">
        <f t="shared" si="479"/>
        <v>0.8</v>
      </c>
      <c r="N14915" s="6">
        <v>2025</v>
      </c>
    </row>
    <row r="14916" spans="1:14" ht="19.95" customHeight="1">
      <c r="A14916" s="20" t="s">
        <v>365</v>
      </c>
      <c r="B14916" s="20" t="s">
        <v>42</v>
      </c>
      <c r="C14916" s="20" t="s">
        <v>44</v>
      </c>
      <c r="D14916" s="20" t="s">
        <v>16</v>
      </c>
      <c r="E14916" s="20" t="s">
        <v>73</v>
      </c>
      <c r="F14916" s="21"/>
      <c r="G14916" s="20" t="s">
        <v>19</v>
      </c>
      <c r="H14916" s="21" t="s">
        <v>198</v>
      </c>
      <c r="I14916" s="25">
        <v>0.16500000000000001</v>
      </c>
      <c r="J14916" s="23">
        <v>12</v>
      </c>
      <c r="K14916" s="12">
        <f t="shared" si="480"/>
        <v>1.98</v>
      </c>
      <c r="L14916" s="21" t="s">
        <v>21</v>
      </c>
      <c r="M14916" s="23">
        <f t="shared" si="479"/>
        <v>9.6</v>
      </c>
      <c r="N14916" s="6">
        <v>2025</v>
      </c>
    </row>
    <row r="14917" spans="1:14" ht="19.95" customHeight="1">
      <c r="A14917" s="20" t="s">
        <v>365</v>
      </c>
      <c r="B14917" s="20" t="s">
        <v>42</v>
      </c>
      <c r="C14917" s="20" t="s">
        <v>44</v>
      </c>
      <c r="D14917" s="20" t="s">
        <v>16</v>
      </c>
      <c r="E14917" s="20" t="s">
        <v>73</v>
      </c>
      <c r="F14917" s="21"/>
      <c r="G14917" s="20" t="s">
        <v>19</v>
      </c>
      <c r="H14917" s="21" t="s">
        <v>198</v>
      </c>
      <c r="I14917" s="25">
        <v>0.19500000000000001</v>
      </c>
      <c r="J14917" s="23">
        <v>12</v>
      </c>
      <c r="K14917" s="12">
        <f t="shared" si="480"/>
        <v>2.34</v>
      </c>
      <c r="L14917" s="21" t="s">
        <v>21</v>
      </c>
      <c r="M14917" s="23">
        <f t="shared" si="479"/>
        <v>9.6</v>
      </c>
      <c r="N14917" s="6">
        <v>2025</v>
      </c>
    </row>
    <row r="14918" spans="1:14" ht="19.95" customHeight="1">
      <c r="A14918" s="20" t="s">
        <v>290</v>
      </c>
      <c r="B14918" s="20" t="s">
        <v>14</v>
      </c>
      <c r="C14918" s="20" t="s">
        <v>58</v>
      </c>
      <c r="D14918" s="20" t="s">
        <v>16</v>
      </c>
      <c r="E14918" s="20" t="s">
        <v>97</v>
      </c>
      <c r="F14918" s="21"/>
      <c r="G14918" s="20" t="s">
        <v>19</v>
      </c>
      <c r="H14918" s="21" t="s">
        <v>162</v>
      </c>
      <c r="I14918" s="25">
        <v>0.25280000000000002</v>
      </c>
      <c r="J14918" s="23">
        <v>12</v>
      </c>
      <c r="K14918" s="12">
        <f t="shared" si="480"/>
        <v>3.0336000000000003</v>
      </c>
      <c r="L14918" s="21" t="s">
        <v>21</v>
      </c>
      <c r="M14918" s="23">
        <f t="shared" si="479"/>
        <v>9.6</v>
      </c>
      <c r="N14918" s="6">
        <v>2025</v>
      </c>
    </row>
    <row r="14919" spans="1:14" ht="19.95" customHeight="1">
      <c r="A14919" s="20" t="s">
        <v>290</v>
      </c>
      <c r="B14919" s="20" t="s">
        <v>42</v>
      </c>
      <c r="C14919" s="20" t="s">
        <v>41</v>
      </c>
      <c r="D14919" s="20" t="s">
        <v>16</v>
      </c>
      <c r="E14919" s="20" t="s">
        <v>97</v>
      </c>
      <c r="F14919" s="21"/>
      <c r="G14919" s="20" t="s">
        <v>19</v>
      </c>
      <c r="H14919" s="21" t="s">
        <v>162</v>
      </c>
      <c r="I14919" s="25">
        <v>0.63784000000000007</v>
      </c>
      <c r="J14919" s="23">
        <v>11</v>
      </c>
      <c r="K14919" s="12">
        <f t="shared" si="480"/>
        <v>7.0162400000000007</v>
      </c>
      <c r="L14919" s="21" t="s">
        <v>21</v>
      </c>
      <c r="M14919" s="23">
        <f t="shared" si="479"/>
        <v>8.8000000000000007</v>
      </c>
      <c r="N14919" s="6">
        <v>2025</v>
      </c>
    </row>
    <row r="14920" spans="1:14" ht="19.95" customHeight="1">
      <c r="A14920" s="20" t="s">
        <v>158</v>
      </c>
      <c r="B14920" s="20" t="s">
        <v>14</v>
      </c>
      <c r="C14920" s="20" t="s">
        <v>58</v>
      </c>
      <c r="D14920" s="20" t="s">
        <v>16</v>
      </c>
      <c r="E14920" s="20" t="s">
        <v>27</v>
      </c>
      <c r="F14920" s="21"/>
      <c r="G14920" s="20" t="s">
        <v>19</v>
      </c>
      <c r="H14920" s="21" t="s">
        <v>92</v>
      </c>
      <c r="I14920" s="25">
        <v>0.22575999999999999</v>
      </c>
      <c r="J14920" s="23">
        <v>4.25</v>
      </c>
      <c r="K14920" s="12">
        <f t="shared" si="480"/>
        <v>0.95948</v>
      </c>
      <c r="L14920" s="21" t="s">
        <v>21</v>
      </c>
      <c r="M14920" s="23">
        <f t="shared" si="479"/>
        <v>3.4</v>
      </c>
      <c r="N14920" s="6">
        <v>2025</v>
      </c>
    </row>
    <row r="14921" spans="1:14" ht="19.95" customHeight="1">
      <c r="A14921" s="20" t="s">
        <v>158</v>
      </c>
      <c r="B14921" s="20" t="s">
        <v>42</v>
      </c>
      <c r="C14921" s="20" t="s">
        <v>41</v>
      </c>
      <c r="D14921" s="20" t="s">
        <v>16</v>
      </c>
      <c r="E14921" s="20" t="s">
        <v>27</v>
      </c>
      <c r="F14921" s="21"/>
      <c r="G14921" s="20" t="s">
        <v>19</v>
      </c>
      <c r="H14921" s="21" t="s">
        <v>92</v>
      </c>
      <c r="I14921" s="25">
        <v>0.71599999999999997</v>
      </c>
      <c r="J14921" s="23">
        <v>5.91</v>
      </c>
      <c r="K14921" s="12">
        <f t="shared" si="480"/>
        <v>4.23156</v>
      </c>
      <c r="L14921" s="21" t="s">
        <v>21</v>
      </c>
      <c r="M14921" s="23">
        <f t="shared" si="479"/>
        <v>4.7</v>
      </c>
      <c r="N14921" s="6">
        <v>2025</v>
      </c>
    </row>
    <row r="14922" spans="1:14" ht="19.95" customHeight="1">
      <c r="A14922" s="20" t="s">
        <v>290</v>
      </c>
      <c r="B14922" s="20" t="s">
        <v>14</v>
      </c>
      <c r="C14922" s="20" t="s">
        <v>58</v>
      </c>
      <c r="D14922" s="20" t="s">
        <v>16</v>
      </c>
      <c r="E14922" s="20" t="s">
        <v>97</v>
      </c>
      <c r="F14922" s="21"/>
      <c r="G14922" s="20" t="s">
        <v>19</v>
      </c>
      <c r="H14922" s="21" t="s">
        <v>162</v>
      </c>
      <c r="I14922" s="25">
        <v>0.25044444444444447</v>
      </c>
      <c r="J14922" s="23">
        <v>12</v>
      </c>
      <c r="K14922" s="12">
        <f t="shared" si="480"/>
        <v>3.0053333333333336</v>
      </c>
      <c r="L14922" s="21" t="s">
        <v>21</v>
      </c>
      <c r="M14922" s="23">
        <f t="shared" si="479"/>
        <v>9.6</v>
      </c>
      <c r="N14922" s="6">
        <v>2025</v>
      </c>
    </row>
    <row r="14923" spans="1:14" ht="19.95" customHeight="1">
      <c r="A14923" s="20" t="s">
        <v>211</v>
      </c>
      <c r="B14923" s="20" t="s">
        <v>14</v>
      </c>
      <c r="C14923" s="20" t="s">
        <v>75</v>
      </c>
      <c r="D14923" s="20" t="s">
        <v>183</v>
      </c>
      <c r="E14923" s="20" t="s">
        <v>207</v>
      </c>
      <c r="F14923" s="21"/>
      <c r="G14923" s="20" t="s">
        <v>19</v>
      </c>
      <c r="H14923" s="21" t="s">
        <v>229</v>
      </c>
      <c r="I14923" s="25">
        <v>1.4783505154639175E-2</v>
      </c>
      <c r="J14923" s="23">
        <v>135</v>
      </c>
      <c r="K14923" s="12">
        <f t="shared" si="480"/>
        <v>1.9957731958762888</v>
      </c>
      <c r="L14923" s="21" t="s">
        <v>21</v>
      </c>
      <c r="M14923" s="23">
        <f t="shared" si="479"/>
        <v>108</v>
      </c>
      <c r="N14923" s="6">
        <v>2025</v>
      </c>
    </row>
    <row r="14924" spans="1:14" ht="19.95" customHeight="1">
      <c r="A14924" s="20" t="s">
        <v>211</v>
      </c>
      <c r="B14924" s="20" t="s">
        <v>14</v>
      </c>
      <c r="C14924" s="20" t="s">
        <v>75</v>
      </c>
      <c r="D14924" s="20" t="s">
        <v>183</v>
      </c>
      <c r="E14924" s="20" t="s">
        <v>207</v>
      </c>
      <c r="F14924" s="21"/>
      <c r="G14924" s="20" t="s">
        <v>19</v>
      </c>
      <c r="H14924" s="21" t="s">
        <v>229</v>
      </c>
      <c r="I14924" s="25">
        <v>1.4774477447744775E-2</v>
      </c>
      <c r="J14924" s="23">
        <v>135</v>
      </c>
      <c r="K14924" s="12">
        <f t="shared" si="480"/>
        <v>1.9945544554455445</v>
      </c>
      <c r="L14924" s="21" t="s">
        <v>21</v>
      </c>
      <c r="M14924" s="23">
        <f t="shared" si="479"/>
        <v>108</v>
      </c>
      <c r="N14924" s="6">
        <v>2025</v>
      </c>
    </row>
    <row r="14925" spans="1:14" ht="19.95" customHeight="1">
      <c r="A14925" s="20" t="s">
        <v>346</v>
      </c>
      <c r="B14925" s="20" t="s">
        <v>112</v>
      </c>
      <c r="C14925" s="20" t="s">
        <v>41</v>
      </c>
      <c r="D14925" s="20" t="s">
        <v>16</v>
      </c>
      <c r="E14925" s="20" t="s">
        <v>202</v>
      </c>
      <c r="F14925" s="21"/>
      <c r="G14925" s="20" t="s">
        <v>19</v>
      </c>
      <c r="H14925" s="21" t="s">
        <v>156</v>
      </c>
      <c r="I14925" s="25">
        <v>1.0393333333333332</v>
      </c>
      <c r="J14925" s="23">
        <v>1.25</v>
      </c>
      <c r="K14925" s="12">
        <f t="shared" si="480"/>
        <v>1.2991666666666666</v>
      </c>
      <c r="L14925" s="21" t="s">
        <v>21</v>
      </c>
      <c r="M14925" s="23">
        <f t="shared" si="479"/>
        <v>1</v>
      </c>
      <c r="N14925" s="6">
        <v>2025</v>
      </c>
    </row>
    <row r="14926" spans="1:14" ht="19.95" customHeight="1">
      <c r="A14926" s="20" t="s">
        <v>85</v>
      </c>
      <c r="B14926" s="20" t="s">
        <v>14</v>
      </c>
      <c r="C14926" s="20" t="s">
        <v>45</v>
      </c>
      <c r="D14926" s="20" t="s">
        <v>16</v>
      </c>
      <c r="E14926" s="20" t="s">
        <v>73</v>
      </c>
      <c r="F14926" s="21"/>
      <c r="G14926" s="20" t="s">
        <v>19</v>
      </c>
      <c r="H14926" s="21" t="s">
        <v>87</v>
      </c>
      <c r="I14926" s="25">
        <v>0.10287499999999999</v>
      </c>
      <c r="J14926" s="23">
        <v>1.21</v>
      </c>
      <c r="K14926" s="12">
        <f t="shared" si="480"/>
        <v>0.12447874999999999</v>
      </c>
      <c r="L14926" s="21" t="s">
        <v>21</v>
      </c>
      <c r="M14926" s="23">
        <f t="shared" si="479"/>
        <v>1</v>
      </c>
      <c r="N14926" s="6">
        <v>2025</v>
      </c>
    </row>
    <row r="14927" spans="1:14" ht="19.95" customHeight="1">
      <c r="A14927" s="20" t="s">
        <v>85</v>
      </c>
      <c r="B14927" s="20" t="s">
        <v>42</v>
      </c>
      <c r="C14927" s="20" t="s">
        <v>44</v>
      </c>
      <c r="D14927" s="20" t="s">
        <v>16</v>
      </c>
      <c r="E14927" s="20" t="s">
        <v>73</v>
      </c>
      <c r="F14927" s="21"/>
      <c r="G14927" s="20" t="s">
        <v>19</v>
      </c>
      <c r="H14927" s="21" t="s">
        <v>87</v>
      </c>
      <c r="I14927" s="25">
        <v>0.16284999999999999</v>
      </c>
      <c r="J14927" s="23">
        <v>1.21</v>
      </c>
      <c r="K14927" s="12">
        <f t="shared" si="480"/>
        <v>0.19704849999999999</v>
      </c>
      <c r="L14927" s="21" t="s">
        <v>21</v>
      </c>
      <c r="M14927" s="23">
        <f t="shared" si="479"/>
        <v>1</v>
      </c>
      <c r="N14927" s="6">
        <v>2025</v>
      </c>
    </row>
    <row r="14928" spans="1:14" ht="19.95" customHeight="1">
      <c r="A14928" s="20" t="s">
        <v>186</v>
      </c>
      <c r="B14928" s="20" t="s">
        <v>42</v>
      </c>
      <c r="C14928" s="20" t="s">
        <v>44</v>
      </c>
      <c r="D14928" s="20" t="s">
        <v>16</v>
      </c>
      <c r="E14928" s="20" t="s">
        <v>155</v>
      </c>
      <c r="F14928" s="21"/>
      <c r="G14928" s="20" t="s">
        <v>19</v>
      </c>
      <c r="H14928" s="21" t="s">
        <v>92</v>
      </c>
      <c r="I14928" s="25">
        <v>0.1656</v>
      </c>
      <c r="J14928" s="23">
        <v>1.77</v>
      </c>
      <c r="K14928" s="12">
        <f t="shared" si="480"/>
        <v>0.29311199999999998</v>
      </c>
      <c r="L14928" s="21" t="s">
        <v>21</v>
      </c>
      <c r="M14928" s="23">
        <f t="shared" si="479"/>
        <v>1.4</v>
      </c>
      <c r="N14928" s="6">
        <v>2025</v>
      </c>
    </row>
    <row r="14929" spans="1:14" ht="19.95" customHeight="1">
      <c r="A14929" s="20" t="s">
        <v>248</v>
      </c>
      <c r="B14929" s="20" t="s">
        <v>42</v>
      </c>
      <c r="C14929" s="20" t="s">
        <v>44</v>
      </c>
      <c r="D14929" s="20" t="s">
        <v>16</v>
      </c>
      <c r="E14929" s="20" t="s">
        <v>202</v>
      </c>
      <c r="F14929" s="21"/>
      <c r="G14929" s="20" t="s">
        <v>19</v>
      </c>
      <c r="H14929" s="21" t="s">
        <v>162</v>
      </c>
      <c r="I14929" s="25">
        <v>0.21323383084577116</v>
      </c>
      <c r="J14929" s="23">
        <v>0.6</v>
      </c>
      <c r="K14929" s="12">
        <f t="shared" si="480"/>
        <v>0.12794029850746269</v>
      </c>
      <c r="L14929" s="21" t="s">
        <v>21</v>
      </c>
      <c r="M14929" s="23">
        <f t="shared" si="479"/>
        <v>0.5</v>
      </c>
      <c r="N14929" s="6">
        <v>2025</v>
      </c>
    </row>
    <row r="14930" spans="1:14" ht="19.95" customHeight="1">
      <c r="A14930" s="20" t="s">
        <v>259</v>
      </c>
      <c r="B14930" s="20" t="s">
        <v>42</v>
      </c>
      <c r="C14930" s="20" t="s">
        <v>44</v>
      </c>
      <c r="D14930" s="20" t="s">
        <v>16</v>
      </c>
      <c r="E14930" s="20" t="s">
        <v>73</v>
      </c>
      <c r="F14930" s="21"/>
      <c r="G14930" s="20" t="s">
        <v>19</v>
      </c>
      <c r="H14930" s="21" t="s">
        <v>20</v>
      </c>
      <c r="I14930" s="25">
        <v>0.14541666666666667</v>
      </c>
      <c r="J14930" s="23">
        <v>1.55</v>
      </c>
      <c r="K14930" s="12">
        <f t="shared" si="480"/>
        <v>0.22539583333333335</v>
      </c>
      <c r="L14930" s="21" t="s">
        <v>21</v>
      </c>
      <c r="M14930" s="23">
        <f t="shared" si="479"/>
        <v>1.2</v>
      </c>
      <c r="N14930" s="6">
        <v>2025</v>
      </c>
    </row>
    <row r="14931" spans="1:14" ht="19.95" customHeight="1">
      <c r="A14931" s="20" t="s">
        <v>343</v>
      </c>
      <c r="B14931" s="20" t="s">
        <v>42</v>
      </c>
      <c r="C14931" s="20" t="s">
        <v>41</v>
      </c>
      <c r="D14931" s="20" t="s">
        <v>16</v>
      </c>
      <c r="E14931" s="20" t="s">
        <v>97</v>
      </c>
      <c r="F14931" s="21"/>
      <c r="G14931" s="20" t="s">
        <v>19</v>
      </c>
      <c r="H14931" s="21" t="s">
        <v>92</v>
      </c>
      <c r="I14931" s="25">
        <v>0.75749999999999995</v>
      </c>
      <c r="J14931" s="23">
        <v>0.55000000000000004</v>
      </c>
      <c r="K14931" s="12">
        <f t="shared" si="480"/>
        <v>0.41662500000000002</v>
      </c>
      <c r="L14931" s="21" t="s">
        <v>21</v>
      </c>
      <c r="M14931" s="23">
        <f t="shared" si="479"/>
        <v>0.4</v>
      </c>
      <c r="N14931" s="6">
        <v>2025</v>
      </c>
    </row>
    <row r="14932" spans="1:14" ht="19.95" customHeight="1">
      <c r="A14932" s="20" t="s">
        <v>343</v>
      </c>
      <c r="B14932" s="20" t="s">
        <v>33</v>
      </c>
      <c r="C14932" s="20" t="s">
        <v>65</v>
      </c>
      <c r="D14932" s="20" t="s">
        <v>16</v>
      </c>
      <c r="E14932" s="20" t="s">
        <v>97</v>
      </c>
      <c r="F14932" s="21"/>
      <c r="G14932" s="20" t="s">
        <v>19</v>
      </c>
      <c r="H14932" s="21" t="s">
        <v>92</v>
      </c>
      <c r="I14932" s="25">
        <v>1.5522999999999998</v>
      </c>
      <c r="J14932" s="23">
        <v>0.55000000000000004</v>
      </c>
      <c r="K14932" s="12">
        <f t="shared" si="480"/>
        <v>0.853765</v>
      </c>
      <c r="L14932" s="21" t="s">
        <v>21</v>
      </c>
      <c r="M14932" s="23">
        <f t="shared" si="479"/>
        <v>0.4</v>
      </c>
      <c r="N14932" s="6">
        <v>2025</v>
      </c>
    </row>
    <row r="14933" spans="1:14" ht="19.95" customHeight="1">
      <c r="A14933" s="20" t="s">
        <v>343</v>
      </c>
      <c r="B14933" s="20" t="s">
        <v>14</v>
      </c>
      <c r="C14933" s="20" t="s">
        <v>35</v>
      </c>
      <c r="D14933" s="20" t="s">
        <v>16</v>
      </c>
      <c r="E14933" s="20" t="s">
        <v>97</v>
      </c>
      <c r="F14933" s="21"/>
      <c r="G14933" s="20" t="s">
        <v>19</v>
      </c>
      <c r="H14933" s="21" t="s">
        <v>92</v>
      </c>
      <c r="I14933" s="25">
        <v>0.81299999999999994</v>
      </c>
      <c r="J14933" s="23">
        <v>0.48</v>
      </c>
      <c r="K14933" s="12">
        <f t="shared" si="480"/>
        <v>0.39023999999999998</v>
      </c>
      <c r="L14933" s="21" t="s">
        <v>21</v>
      </c>
      <c r="M14933" s="23">
        <f t="shared" si="479"/>
        <v>0.4</v>
      </c>
      <c r="N14933" s="6">
        <v>2025</v>
      </c>
    </row>
    <row r="14934" spans="1:14" ht="19.95" customHeight="1">
      <c r="A14934" s="20" t="s">
        <v>343</v>
      </c>
      <c r="B14934" s="20" t="s">
        <v>33</v>
      </c>
      <c r="C14934" s="20" t="s">
        <v>65</v>
      </c>
      <c r="D14934" s="20" t="s">
        <v>16</v>
      </c>
      <c r="E14934" s="20" t="s">
        <v>97</v>
      </c>
      <c r="F14934" s="21"/>
      <c r="G14934" s="20" t="s">
        <v>19</v>
      </c>
      <c r="H14934" s="21" t="s">
        <v>92</v>
      </c>
      <c r="I14934" s="25">
        <v>1.5738999999999999</v>
      </c>
      <c r="J14934" s="23">
        <v>0.55000000000000004</v>
      </c>
      <c r="K14934" s="12">
        <f t="shared" si="480"/>
        <v>0.865645</v>
      </c>
      <c r="L14934" s="21" t="s">
        <v>21</v>
      </c>
      <c r="M14934" s="23">
        <f t="shared" si="479"/>
        <v>0.4</v>
      </c>
      <c r="N14934" s="6">
        <v>2025</v>
      </c>
    </row>
    <row r="14935" spans="1:14" ht="19.95" customHeight="1">
      <c r="A14935" s="20" t="s">
        <v>330</v>
      </c>
      <c r="B14935" s="20" t="s">
        <v>435</v>
      </c>
      <c r="C14935" s="20" t="s">
        <v>371</v>
      </c>
      <c r="D14935" s="20" t="s">
        <v>16</v>
      </c>
      <c r="E14935" s="20" t="s">
        <v>207</v>
      </c>
      <c r="F14935" s="21"/>
      <c r="G14935" s="20" t="s">
        <v>19</v>
      </c>
      <c r="H14935" s="21" t="s">
        <v>92</v>
      </c>
      <c r="I14935" s="25">
        <v>9.6999999999999993</v>
      </c>
      <c r="J14935" s="23">
        <v>0.6</v>
      </c>
      <c r="K14935" s="12">
        <f t="shared" si="480"/>
        <v>5.8199999999999994</v>
      </c>
      <c r="L14935" s="21" t="s">
        <v>21</v>
      </c>
      <c r="M14935" s="23">
        <f t="shared" si="479"/>
        <v>0.5</v>
      </c>
      <c r="N14935" s="6">
        <v>2025</v>
      </c>
    </row>
    <row r="14936" spans="1:14" ht="19.95" customHeight="1">
      <c r="A14936" s="20" t="s">
        <v>290</v>
      </c>
      <c r="B14936" s="20" t="s">
        <v>42</v>
      </c>
      <c r="C14936" s="20" t="s">
        <v>69</v>
      </c>
      <c r="D14936" s="20" t="s">
        <v>16</v>
      </c>
      <c r="E14936" s="20" t="s">
        <v>97</v>
      </c>
      <c r="F14936" s="21"/>
      <c r="G14936" s="20" t="s">
        <v>19</v>
      </c>
      <c r="H14936" s="21" t="s">
        <v>162</v>
      </c>
      <c r="I14936" s="25">
        <v>0.19703333333333334</v>
      </c>
      <c r="J14936" s="23">
        <v>8.07</v>
      </c>
      <c r="K14936" s="12">
        <f t="shared" si="480"/>
        <v>1.5900590000000001</v>
      </c>
      <c r="L14936" s="21" t="s">
        <v>21</v>
      </c>
      <c r="M14936" s="23">
        <f t="shared" si="479"/>
        <v>6.5</v>
      </c>
      <c r="N14936" s="6">
        <v>2025</v>
      </c>
    </row>
    <row r="14937" spans="1:14" ht="19.95" customHeight="1">
      <c r="A14937" s="20" t="s">
        <v>158</v>
      </c>
      <c r="B14937" s="20" t="s">
        <v>42</v>
      </c>
      <c r="C14937" s="20" t="s">
        <v>72</v>
      </c>
      <c r="D14937" s="20"/>
      <c r="E14937" s="20" t="s">
        <v>27</v>
      </c>
      <c r="F14937" s="21"/>
      <c r="G14937" s="20" t="s">
        <v>19</v>
      </c>
      <c r="H14937" s="21" t="s">
        <v>92</v>
      </c>
      <c r="I14937" s="25">
        <v>0.3091358024691358</v>
      </c>
      <c r="J14937" s="23">
        <v>40</v>
      </c>
      <c r="K14937" s="12">
        <f t="shared" si="480"/>
        <v>12.365432098765432</v>
      </c>
      <c r="L14937" s="21" t="s">
        <v>21</v>
      </c>
      <c r="M14937" s="23">
        <f t="shared" si="479"/>
        <v>32</v>
      </c>
      <c r="N14937" s="6">
        <v>2025</v>
      </c>
    </row>
    <row r="14938" spans="1:14" ht="19.95" customHeight="1">
      <c r="A14938" s="20" t="s">
        <v>240</v>
      </c>
      <c r="B14938" s="20" t="s">
        <v>42</v>
      </c>
      <c r="C14938" s="20" t="s">
        <v>57</v>
      </c>
      <c r="D14938" s="20" t="s">
        <v>16</v>
      </c>
      <c r="E14938" s="20" t="s">
        <v>17</v>
      </c>
      <c r="F14938" s="21"/>
      <c r="G14938" s="20" t="s">
        <v>19</v>
      </c>
      <c r="H14938" s="21" t="s">
        <v>241</v>
      </c>
      <c r="I14938" s="25">
        <v>2.9427999999999996</v>
      </c>
      <c r="J14938" s="23">
        <v>45</v>
      </c>
      <c r="K14938" s="12">
        <f t="shared" si="480"/>
        <v>132.42599999999999</v>
      </c>
      <c r="L14938" s="21" t="s">
        <v>21</v>
      </c>
      <c r="M14938" s="23">
        <f t="shared" si="479"/>
        <v>36</v>
      </c>
      <c r="N14938" s="6">
        <v>2025</v>
      </c>
    </row>
    <row r="14939" spans="1:14" ht="19.95" customHeight="1">
      <c r="A14939" s="20" t="s">
        <v>393</v>
      </c>
      <c r="B14939" s="20" t="s">
        <v>48</v>
      </c>
      <c r="C14939" s="20" t="s">
        <v>94</v>
      </c>
      <c r="D14939" s="20" t="s">
        <v>16</v>
      </c>
      <c r="E14939" s="20" t="s">
        <v>17</v>
      </c>
      <c r="F14939" s="21"/>
      <c r="G14939" s="20" t="s">
        <v>19</v>
      </c>
      <c r="H14939" s="21" t="s">
        <v>394</v>
      </c>
      <c r="I14939" s="25">
        <v>0.14353658536585368</v>
      </c>
      <c r="J14939" s="23">
        <v>22</v>
      </c>
      <c r="K14939" s="12">
        <f t="shared" si="480"/>
        <v>3.1578048780487809</v>
      </c>
      <c r="L14939" s="21" t="s">
        <v>21</v>
      </c>
      <c r="M14939" s="23">
        <f t="shared" si="479"/>
        <v>17.600000000000001</v>
      </c>
      <c r="N14939" s="6">
        <v>2025</v>
      </c>
    </row>
    <row r="14940" spans="1:14" ht="19.95" customHeight="1">
      <c r="A14940" s="20" t="s">
        <v>364</v>
      </c>
      <c r="B14940" s="20" t="s">
        <v>42</v>
      </c>
      <c r="C14940" s="20" t="s">
        <v>31</v>
      </c>
      <c r="D14940" s="20" t="s">
        <v>16</v>
      </c>
      <c r="E14940" s="20" t="s">
        <v>189</v>
      </c>
      <c r="F14940" s="21"/>
      <c r="G14940" s="20" t="s">
        <v>19</v>
      </c>
      <c r="H14940" s="21" t="s">
        <v>198</v>
      </c>
      <c r="I14940" s="25">
        <v>1.4997500000000001</v>
      </c>
      <c r="J14940" s="23">
        <v>45</v>
      </c>
      <c r="K14940" s="12">
        <f t="shared" si="480"/>
        <v>67.48875000000001</v>
      </c>
      <c r="L14940" s="21" t="s">
        <v>21</v>
      </c>
      <c r="M14940" s="23">
        <f t="shared" si="479"/>
        <v>36</v>
      </c>
      <c r="N14940" s="6">
        <v>2025</v>
      </c>
    </row>
    <row r="14941" spans="1:14" ht="19.95" customHeight="1">
      <c r="A14941" s="20" t="s">
        <v>308</v>
      </c>
      <c r="B14941" s="20" t="s">
        <v>40</v>
      </c>
      <c r="C14941" s="20" t="s">
        <v>65</v>
      </c>
      <c r="D14941" s="20" t="s">
        <v>16</v>
      </c>
      <c r="E14941" s="20" t="s">
        <v>27</v>
      </c>
      <c r="F14941" s="21"/>
      <c r="G14941" s="20" t="s">
        <v>19</v>
      </c>
      <c r="H14941" s="21" t="s">
        <v>172</v>
      </c>
      <c r="I14941" s="25">
        <v>1.2816000000000001</v>
      </c>
      <c r="J14941" s="23">
        <v>5.5</v>
      </c>
      <c r="K14941" s="12">
        <f t="shared" si="480"/>
        <v>7.0488</v>
      </c>
      <c r="L14941" s="21" t="s">
        <v>21</v>
      </c>
      <c r="M14941" s="23">
        <f t="shared" si="479"/>
        <v>4.4000000000000004</v>
      </c>
      <c r="N14941" s="6">
        <v>2025</v>
      </c>
    </row>
    <row r="14942" spans="1:14" ht="19.95" customHeight="1">
      <c r="A14942" s="20" t="s">
        <v>393</v>
      </c>
      <c r="B14942" s="20" t="s">
        <v>42</v>
      </c>
      <c r="C14942" s="20" t="s">
        <v>44</v>
      </c>
      <c r="D14942" s="20" t="s">
        <v>16</v>
      </c>
      <c r="E14942" s="20" t="s">
        <v>17</v>
      </c>
      <c r="F14942" s="21"/>
      <c r="G14942" s="20" t="s">
        <v>19</v>
      </c>
      <c r="H14942" s="21" t="s">
        <v>394</v>
      </c>
      <c r="I14942" s="25">
        <v>0.20583333333333334</v>
      </c>
      <c r="J14942" s="23">
        <v>32</v>
      </c>
      <c r="K14942" s="12">
        <f t="shared" si="480"/>
        <v>6.5866666666666669</v>
      </c>
      <c r="L14942" s="21" t="s">
        <v>21</v>
      </c>
      <c r="M14942" s="23">
        <f t="shared" si="479"/>
        <v>25.6</v>
      </c>
      <c r="N14942" s="6">
        <v>2025</v>
      </c>
    </row>
    <row r="14943" spans="1:14" ht="19.95" customHeight="1">
      <c r="A14943" s="20" t="s">
        <v>200</v>
      </c>
      <c r="B14943" s="20" t="s">
        <v>14</v>
      </c>
      <c r="C14943" s="20" t="s">
        <v>15</v>
      </c>
      <c r="D14943" s="20" t="s">
        <v>16</v>
      </c>
      <c r="E14943" s="20" t="s">
        <v>199</v>
      </c>
      <c r="F14943" s="21"/>
      <c r="G14943" s="20" t="s">
        <v>19</v>
      </c>
      <c r="H14943" s="21" t="s">
        <v>198</v>
      </c>
      <c r="I14943" s="25">
        <v>4.5499999999999999E-2</v>
      </c>
      <c r="J14943" s="23">
        <v>5</v>
      </c>
      <c r="K14943" s="12">
        <f t="shared" si="480"/>
        <v>0.22749999999999998</v>
      </c>
      <c r="L14943" s="21" t="s">
        <v>21</v>
      </c>
      <c r="M14943" s="23">
        <f t="shared" si="479"/>
        <v>4</v>
      </c>
      <c r="N14943" s="6">
        <v>2025</v>
      </c>
    </row>
    <row r="14944" spans="1:14" ht="19.95" customHeight="1">
      <c r="A14944" s="20" t="s">
        <v>276</v>
      </c>
      <c r="B14944" s="20" t="s">
        <v>42</v>
      </c>
      <c r="C14944" s="20" t="s">
        <v>31</v>
      </c>
      <c r="D14944" s="20" t="s">
        <v>110</v>
      </c>
      <c r="E14944" s="20" t="s">
        <v>189</v>
      </c>
      <c r="F14944" s="21"/>
      <c r="G14944" s="20" t="s">
        <v>19</v>
      </c>
      <c r="H14944" s="21" t="s">
        <v>92</v>
      </c>
      <c r="I14944" s="25">
        <v>1.1462727272727273</v>
      </c>
      <c r="J14944" s="23">
        <v>2.65</v>
      </c>
      <c r="K14944" s="12">
        <f t="shared" si="480"/>
        <v>3.0376227272727272</v>
      </c>
      <c r="L14944" s="21" t="s">
        <v>21</v>
      </c>
      <c r="M14944" s="23">
        <f t="shared" si="479"/>
        <v>2.1</v>
      </c>
      <c r="N14944" s="6">
        <v>2025</v>
      </c>
    </row>
    <row r="14945" spans="1:14" ht="19.95" customHeight="1">
      <c r="A14945" s="20" t="s">
        <v>276</v>
      </c>
      <c r="B14945" s="20" t="s">
        <v>42</v>
      </c>
      <c r="C14945" s="20" t="s">
        <v>31</v>
      </c>
      <c r="D14945" s="20" t="s">
        <v>110</v>
      </c>
      <c r="E14945" s="20" t="s">
        <v>189</v>
      </c>
      <c r="F14945" s="21"/>
      <c r="G14945" s="20" t="s">
        <v>19</v>
      </c>
      <c r="H14945" s="21" t="s">
        <v>92</v>
      </c>
      <c r="I14945" s="25">
        <v>1.155</v>
      </c>
      <c r="J14945" s="23">
        <v>2.65</v>
      </c>
      <c r="K14945" s="12">
        <f t="shared" si="480"/>
        <v>3.0607500000000001</v>
      </c>
      <c r="L14945" s="21" t="s">
        <v>21</v>
      </c>
      <c r="M14945" s="23">
        <f t="shared" si="479"/>
        <v>2.1</v>
      </c>
      <c r="N14945" s="6">
        <v>2025</v>
      </c>
    </row>
    <row r="14946" spans="1:14" ht="19.95" customHeight="1">
      <c r="A14946" s="20" t="s">
        <v>167</v>
      </c>
      <c r="B14946" s="20" t="s">
        <v>24</v>
      </c>
      <c r="C14946" s="20" t="s">
        <v>56</v>
      </c>
      <c r="D14946" s="20" t="s">
        <v>16</v>
      </c>
      <c r="E14946" s="20" t="s">
        <v>155</v>
      </c>
      <c r="F14946" s="21"/>
      <c r="G14946" s="20" t="s">
        <v>19</v>
      </c>
      <c r="H14946" s="21" t="s">
        <v>92</v>
      </c>
      <c r="I14946" s="25">
        <v>2.8849999999999998</v>
      </c>
      <c r="J14946" s="23">
        <v>15</v>
      </c>
      <c r="K14946" s="12">
        <f t="shared" si="480"/>
        <v>43.274999999999999</v>
      </c>
      <c r="L14946" s="21" t="s">
        <v>21</v>
      </c>
      <c r="M14946" s="23">
        <f t="shared" si="479"/>
        <v>12</v>
      </c>
      <c r="N14946" s="6">
        <v>2025</v>
      </c>
    </row>
    <row r="14947" spans="1:14" ht="19.95" customHeight="1">
      <c r="A14947" s="20" t="s">
        <v>211</v>
      </c>
      <c r="B14947" s="20" t="s">
        <v>14</v>
      </c>
      <c r="C14947" s="20" t="s">
        <v>192</v>
      </c>
      <c r="D14947" s="20" t="s">
        <v>213</v>
      </c>
      <c r="E14947" s="20" t="s">
        <v>207</v>
      </c>
      <c r="F14947" s="21"/>
      <c r="G14947" s="20" t="s">
        <v>19</v>
      </c>
      <c r="H14947" s="21" t="s">
        <v>229</v>
      </c>
      <c r="I14947" s="25">
        <v>5.5599999999999998E-3</v>
      </c>
      <c r="J14947" s="23">
        <v>51</v>
      </c>
      <c r="K14947" s="12">
        <f>I14947*J14947</f>
        <v>0.28355999999999998</v>
      </c>
      <c r="L14947" s="21" t="s">
        <v>21</v>
      </c>
      <c r="M14947" s="23">
        <f t="shared" si="479"/>
        <v>40.799999999999997</v>
      </c>
      <c r="N14947" s="6">
        <v>2025</v>
      </c>
    </row>
    <row r="14948" spans="1:14" ht="19.95" customHeight="1">
      <c r="A14948" s="20" t="s">
        <v>211</v>
      </c>
      <c r="B14948" s="20" t="s">
        <v>14</v>
      </c>
      <c r="C14948" s="20" t="s">
        <v>179</v>
      </c>
      <c r="D14948" s="20" t="s">
        <v>213</v>
      </c>
      <c r="E14948" s="20" t="s">
        <v>207</v>
      </c>
      <c r="F14948" s="21"/>
      <c r="G14948" s="20" t="s">
        <v>19</v>
      </c>
      <c r="H14948" s="21" t="s">
        <v>229</v>
      </c>
      <c r="I14948" s="25">
        <v>8.3400000000000002E-3</v>
      </c>
      <c r="J14948" s="23">
        <v>51</v>
      </c>
      <c r="K14948" s="12">
        <f t="shared" ref="K14948:K14981" si="481">I14948*J14948</f>
        <v>0.42534</v>
      </c>
      <c r="L14948" s="21" t="s">
        <v>21</v>
      </c>
      <c r="M14948" s="23">
        <f t="shared" si="479"/>
        <v>40.799999999999997</v>
      </c>
      <c r="N14948" s="6">
        <v>2025</v>
      </c>
    </row>
    <row r="14949" spans="1:14" ht="19.95" customHeight="1">
      <c r="A14949" s="20" t="s">
        <v>85</v>
      </c>
      <c r="B14949" s="20" t="s">
        <v>14</v>
      </c>
      <c r="C14949" s="20" t="s">
        <v>36</v>
      </c>
      <c r="D14949" s="20" t="s">
        <v>16</v>
      </c>
      <c r="E14949" s="20" t="s">
        <v>73</v>
      </c>
      <c r="F14949" s="21"/>
      <c r="G14949" s="20" t="s">
        <v>19</v>
      </c>
      <c r="H14949" s="21" t="s">
        <v>92</v>
      </c>
      <c r="I14949" s="25">
        <v>0.40984999999999999</v>
      </c>
      <c r="J14949" s="23">
        <v>0.54</v>
      </c>
      <c r="K14949" s="12">
        <f t="shared" si="481"/>
        <v>0.22131900000000002</v>
      </c>
      <c r="L14949" s="21" t="s">
        <v>21</v>
      </c>
      <c r="M14949" s="23">
        <f t="shared" si="479"/>
        <v>0.4</v>
      </c>
      <c r="N14949" s="6">
        <v>2025</v>
      </c>
    </row>
    <row r="14950" spans="1:14" ht="19.95" customHeight="1">
      <c r="A14950" s="20" t="s">
        <v>248</v>
      </c>
      <c r="B14950" s="20" t="s">
        <v>14</v>
      </c>
      <c r="C14950" s="20" t="s">
        <v>58</v>
      </c>
      <c r="D14950" s="20" t="s">
        <v>16</v>
      </c>
      <c r="E14950" s="20" t="s">
        <v>202</v>
      </c>
      <c r="F14950" s="21"/>
      <c r="G14950" s="20" t="s">
        <v>19</v>
      </c>
      <c r="H14950" s="21" t="s">
        <v>162</v>
      </c>
      <c r="I14950" s="25">
        <v>0.36343283582089553</v>
      </c>
      <c r="J14950" s="23">
        <v>0.43</v>
      </c>
      <c r="K14950" s="12">
        <f t="shared" si="481"/>
        <v>0.15627611940298508</v>
      </c>
      <c r="L14950" s="21" t="s">
        <v>21</v>
      </c>
      <c r="M14950" s="23">
        <f t="shared" si="479"/>
        <v>0.3</v>
      </c>
      <c r="N14950" s="6">
        <v>2025</v>
      </c>
    </row>
    <row r="14951" spans="1:14" ht="19.95" customHeight="1">
      <c r="A14951" s="20" t="s">
        <v>346</v>
      </c>
      <c r="B14951" s="20" t="s">
        <v>42</v>
      </c>
      <c r="C14951" s="20" t="s">
        <v>44</v>
      </c>
      <c r="D14951" s="20" t="s">
        <v>16</v>
      </c>
      <c r="E14951" s="20" t="s">
        <v>202</v>
      </c>
      <c r="F14951" s="21"/>
      <c r="G14951" s="20" t="s">
        <v>19</v>
      </c>
      <c r="H14951" s="21" t="s">
        <v>20</v>
      </c>
      <c r="I14951" s="25">
        <v>0.2361111111111111</v>
      </c>
      <c r="J14951" s="23">
        <v>2.5</v>
      </c>
      <c r="K14951" s="12">
        <f t="shared" si="481"/>
        <v>0.59027777777777779</v>
      </c>
      <c r="L14951" s="21" t="s">
        <v>21</v>
      </c>
      <c r="M14951" s="23">
        <f t="shared" si="479"/>
        <v>2</v>
      </c>
      <c r="N14951" s="6">
        <v>2025</v>
      </c>
    </row>
    <row r="14952" spans="1:14" ht="19.95" customHeight="1">
      <c r="A14952" s="20" t="s">
        <v>346</v>
      </c>
      <c r="B14952" s="20" t="s">
        <v>42</v>
      </c>
      <c r="C14952" s="20" t="s">
        <v>44</v>
      </c>
      <c r="D14952" s="20" t="s">
        <v>16</v>
      </c>
      <c r="E14952" s="20" t="s">
        <v>202</v>
      </c>
      <c r="F14952" s="21"/>
      <c r="G14952" s="20" t="s">
        <v>19</v>
      </c>
      <c r="H14952" s="21" t="s">
        <v>156</v>
      </c>
      <c r="I14952" s="25">
        <v>0.26111111111111113</v>
      </c>
      <c r="J14952" s="23">
        <v>3</v>
      </c>
      <c r="K14952" s="12">
        <f t="shared" si="481"/>
        <v>0.78333333333333344</v>
      </c>
      <c r="L14952" s="21" t="s">
        <v>21</v>
      </c>
      <c r="M14952" s="23">
        <f t="shared" si="479"/>
        <v>2.4</v>
      </c>
      <c r="N14952" s="6">
        <v>2025</v>
      </c>
    </row>
    <row r="14953" spans="1:14" ht="19.95" customHeight="1">
      <c r="A14953" s="20" t="s">
        <v>211</v>
      </c>
      <c r="B14953" s="20" t="s">
        <v>14</v>
      </c>
      <c r="C14953" s="20" t="s">
        <v>179</v>
      </c>
      <c r="D14953" s="20" t="s">
        <v>213</v>
      </c>
      <c r="E14953" s="20" t="s">
        <v>207</v>
      </c>
      <c r="F14953" s="21"/>
      <c r="G14953" s="20" t="s">
        <v>19</v>
      </c>
      <c r="H14953" s="21" t="s">
        <v>229</v>
      </c>
      <c r="I14953" s="25">
        <v>8.2095709570957093E-3</v>
      </c>
      <c r="J14953" s="23">
        <v>90</v>
      </c>
      <c r="K14953" s="12">
        <f t="shared" si="481"/>
        <v>0.73886138613861385</v>
      </c>
      <c r="L14953" s="21" t="s">
        <v>21</v>
      </c>
      <c r="M14953" s="23">
        <f t="shared" si="479"/>
        <v>72</v>
      </c>
      <c r="N14953" s="6">
        <v>2025</v>
      </c>
    </row>
    <row r="14954" spans="1:14" ht="19.95" customHeight="1">
      <c r="A14954" s="20" t="s">
        <v>211</v>
      </c>
      <c r="B14954" s="20" t="s">
        <v>14</v>
      </c>
      <c r="C14954" s="20" t="s">
        <v>192</v>
      </c>
      <c r="D14954" s="20" t="s">
        <v>213</v>
      </c>
      <c r="E14954" s="20" t="s">
        <v>207</v>
      </c>
      <c r="F14954" s="21"/>
      <c r="G14954" s="20" t="s">
        <v>19</v>
      </c>
      <c r="H14954" s="21" t="s">
        <v>229</v>
      </c>
      <c r="I14954" s="25">
        <v>5.3960396039603965E-3</v>
      </c>
      <c r="J14954" s="23">
        <v>48</v>
      </c>
      <c r="K14954" s="12">
        <f t="shared" si="481"/>
        <v>0.25900990099009902</v>
      </c>
      <c r="L14954" s="21" t="s">
        <v>21</v>
      </c>
      <c r="M14954" s="23">
        <f t="shared" si="479"/>
        <v>38.4</v>
      </c>
      <c r="N14954" s="6">
        <v>2025</v>
      </c>
    </row>
    <row r="14955" spans="1:14" ht="19.95" customHeight="1">
      <c r="A14955" s="20" t="s">
        <v>211</v>
      </c>
      <c r="B14955" s="20" t="s">
        <v>14</v>
      </c>
      <c r="C14955" s="20" t="s">
        <v>192</v>
      </c>
      <c r="D14955" s="20" t="s">
        <v>213</v>
      </c>
      <c r="E14955" s="20" t="s">
        <v>207</v>
      </c>
      <c r="F14955" s="21"/>
      <c r="G14955" s="20" t="s">
        <v>19</v>
      </c>
      <c r="H14955" s="21" t="s">
        <v>229</v>
      </c>
      <c r="I14955" s="25">
        <v>5.3E-3</v>
      </c>
      <c r="J14955" s="23">
        <v>62</v>
      </c>
      <c r="K14955" s="12">
        <f t="shared" si="481"/>
        <v>0.3286</v>
      </c>
      <c r="L14955" s="21" t="s">
        <v>21</v>
      </c>
      <c r="M14955" s="23">
        <f t="shared" si="479"/>
        <v>49.6</v>
      </c>
      <c r="N14955" s="6">
        <v>2025</v>
      </c>
    </row>
    <row r="14956" spans="1:14" ht="19.95" customHeight="1">
      <c r="A14956" s="20" t="s">
        <v>392</v>
      </c>
      <c r="B14956" s="20" t="s">
        <v>14</v>
      </c>
      <c r="C14956" s="20" t="s">
        <v>45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159</v>
      </c>
      <c r="I14956" s="25">
        <v>0.11494761904761903</v>
      </c>
      <c r="J14956" s="23">
        <v>3</v>
      </c>
      <c r="K14956" s="12">
        <f t="shared" si="481"/>
        <v>0.34484285714285712</v>
      </c>
      <c r="L14956" s="21" t="s">
        <v>21</v>
      </c>
      <c r="M14956" s="23">
        <f t="shared" si="479"/>
        <v>2.4</v>
      </c>
      <c r="N14956" s="6">
        <v>2025</v>
      </c>
    </row>
    <row r="14957" spans="1:14" ht="19.95" customHeight="1">
      <c r="A14957" s="20" t="s">
        <v>392</v>
      </c>
      <c r="B14957" s="20" t="s">
        <v>14</v>
      </c>
      <c r="C14957" s="20" t="s">
        <v>58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159</v>
      </c>
      <c r="I14957" s="25">
        <v>0.28974666666666665</v>
      </c>
      <c r="J14957" s="23">
        <v>3</v>
      </c>
      <c r="K14957" s="12">
        <f t="shared" si="481"/>
        <v>0.86924000000000001</v>
      </c>
      <c r="L14957" s="21" t="s">
        <v>21</v>
      </c>
      <c r="M14957" s="23">
        <f t="shared" si="479"/>
        <v>2.4</v>
      </c>
      <c r="N14957" s="6">
        <v>2025</v>
      </c>
    </row>
    <row r="14958" spans="1:14" ht="19.95" customHeight="1">
      <c r="A14958" s="20" t="s">
        <v>211</v>
      </c>
      <c r="B14958" s="20" t="s">
        <v>14</v>
      </c>
      <c r="C14958" s="20" t="s">
        <v>192</v>
      </c>
      <c r="D14958" s="20" t="s">
        <v>213</v>
      </c>
      <c r="E14958" s="20" t="s">
        <v>207</v>
      </c>
      <c r="F14958" s="21"/>
      <c r="G14958" s="20" t="s">
        <v>19</v>
      </c>
      <c r="H14958" s="21" t="s">
        <v>229</v>
      </c>
      <c r="I14958" s="25">
        <v>5.1219512195121953E-3</v>
      </c>
      <c r="J14958" s="23">
        <v>50</v>
      </c>
      <c r="K14958" s="12">
        <f t="shared" si="481"/>
        <v>0.25609756097560976</v>
      </c>
      <c r="L14958" s="21" t="s">
        <v>21</v>
      </c>
      <c r="M14958" s="23">
        <f t="shared" si="479"/>
        <v>40</v>
      </c>
      <c r="N14958" s="6">
        <v>2025</v>
      </c>
    </row>
    <row r="14959" spans="1:14" ht="19.95" customHeight="1">
      <c r="A14959" s="20" t="s">
        <v>211</v>
      </c>
      <c r="B14959" s="20" t="s">
        <v>14</v>
      </c>
      <c r="C14959" s="20" t="s">
        <v>219</v>
      </c>
      <c r="D14959" s="20" t="s">
        <v>213</v>
      </c>
      <c r="E14959" s="20" t="s">
        <v>207</v>
      </c>
      <c r="F14959" s="21"/>
      <c r="G14959" s="20" t="s">
        <v>19</v>
      </c>
      <c r="H14959" s="21" t="s">
        <v>229</v>
      </c>
      <c r="I14959" s="25">
        <v>3.80327868852459E-3</v>
      </c>
      <c r="J14959" s="23">
        <v>50</v>
      </c>
      <c r="K14959" s="12">
        <f t="shared" si="481"/>
        <v>0.1901639344262295</v>
      </c>
      <c r="L14959" s="21" t="s">
        <v>21</v>
      </c>
      <c r="M14959" s="23">
        <f t="shared" si="479"/>
        <v>40</v>
      </c>
      <c r="N14959" s="6">
        <v>2025</v>
      </c>
    </row>
    <row r="14960" spans="1:14" ht="19.95" customHeight="1">
      <c r="A14960" s="20" t="s">
        <v>211</v>
      </c>
      <c r="B14960" s="20" t="s">
        <v>14</v>
      </c>
      <c r="C14960" s="20" t="s">
        <v>215</v>
      </c>
      <c r="D14960" s="20" t="s">
        <v>213</v>
      </c>
      <c r="E14960" s="20" t="s">
        <v>207</v>
      </c>
      <c r="F14960" s="21"/>
      <c r="G14960" s="20" t="s">
        <v>19</v>
      </c>
      <c r="H14960" s="21" t="s">
        <v>229</v>
      </c>
      <c r="I14960" s="25">
        <v>3.0123456790123455E-3</v>
      </c>
      <c r="J14960" s="23">
        <v>50</v>
      </c>
      <c r="K14960" s="12">
        <f t="shared" si="481"/>
        <v>0.15061728395061727</v>
      </c>
      <c r="L14960" s="21" t="s">
        <v>21</v>
      </c>
      <c r="M14960" s="23">
        <f t="shared" si="479"/>
        <v>40</v>
      </c>
      <c r="N14960" s="6">
        <v>2025</v>
      </c>
    </row>
    <row r="14961" spans="1:14" ht="19.95" customHeight="1">
      <c r="A14961" s="20" t="s">
        <v>263</v>
      </c>
      <c r="B14961" s="20" t="s">
        <v>48</v>
      </c>
      <c r="C14961" s="20" t="s">
        <v>436</v>
      </c>
      <c r="D14961" s="20" t="s">
        <v>16</v>
      </c>
      <c r="E14961" s="20" t="s">
        <v>207</v>
      </c>
      <c r="F14961" s="21"/>
      <c r="G14961" s="20" t="s">
        <v>424</v>
      </c>
      <c r="H14961" s="21" t="s">
        <v>20</v>
      </c>
      <c r="I14961" s="25">
        <v>0.24</v>
      </c>
      <c r="J14961" s="23">
        <v>110</v>
      </c>
      <c r="K14961" s="12">
        <f t="shared" si="481"/>
        <v>26.4</v>
      </c>
      <c r="L14961" s="21" t="s">
        <v>21</v>
      </c>
      <c r="M14961" s="23">
        <f t="shared" si="479"/>
        <v>88</v>
      </c>
      <c r="N14961" s="6">
        <v>2025</v>
      </c>
    </row>
    <row r="14962" spans="1:14" ht="19.95" customHeight="1">
      <c r="A14962" s="20" t="s">
        <v>263</v>
      </c>
      <c r="B14962" s="20" t="s">
        <v>14</v>
      </c>
      <c r="C14962" s="20" t="s">
        <v>179</v>
      </c>
      <c r="D14962" s="20" t="s">
        <v>183</v>
      </c>
      <c r="E14962" s="20" t="s">
        <v>207</v>
      </c>
      <c r="F14962" s="21"/>
      <c r="G14962" s="20" t="s">
        <v>424</v>
      </c>
      <c r="H14962" s="21" t="s">
        <v>32</v>
      </c>
      <c r="I14962" s="25">
        <v>8.3333333333333332E-3</v>
      </c>
      <c r="J14962" s="23">
        <v>90</v>
      </c>
      <c r="K14962" s="12">
        <f t="shared" si="481"/>
        <v>0.75</v>
      </c>
      <c r="L14962" s="21" t="s">
        <v>21</v>
      </c>
      <c r="M14962" s="23">
        <f t="shared" si="479"/>
        <v>72</v>
      </c>
      <c r="N14962" s="6">
        <v>2025</v>
      </c>
    </row>
    <row r="14963" spans="1:14" ht="19.95" customHeight="1">
      <c r="A14963" s="20" t="s">
        <v>263</v>
      </c>
      <c r="B14963" s="20" t="s">
        <v>48</v>
      </c>
      <c r="C14963" s="20" t="s">
        <v>437</v>
      </c>
      <c r="D14963" s="20" t="s">
        <v>16</v>
      </c>
      <c r="E14963" s="20" t="s">
        <v>207</v>
      </c>
      <c r="F14963" s="21"/>
      <c r="G14963" s="20" t="s">
        <v>424</v>
      </c>
      <c r="H14963" s="21" t="s">
        <v>20</v>
      </c>
      <c r="I14963" s="25">
        <v>0.08</v>
      </c>
      <c r="J14963" s="23">
        <v>110</v>
      </c>
      <c r="K14963" s="12">
        <f t="shared" si="481"/>
        <v>8.8000000000000007</v>
      </c>
      <c r="L14963" s="21" t="s">
        <v>21</v>
      </c>
      <c r="M14963" s="23">
        <f t="shared" si="479"/>
        <v>88</v>
      </c>
      <c r="N14963" s="6">
        <v>2025</v>
      </c>
    </row>
    <row r="14964" spans="1:14" ht="19.95" customHeight="1">
      <c r="A14964" s="20" t="s">
        <v>263</v>
      </c>
      <c r="B14964" s="20" t="s">
        <v>93</v>
      </c>
      <c r="C14964" s="20" t="s">
        <v>438</v>
      </c>
      <c r="D14964" s="20" t="s">
        <v>16</v>
      </c>
      <c r="E14964" s="20" t="s">
        <v>207</v>
      </c>
      <c r="F14964" s="21"/>
      <c r="G14964" s="20" t="s">
        <v>424</v>
      </c>
      <c r="H14964" s="21" t="s">
        <v>32</v>
      </c>
      <c r="I14964" s="25">
        <v>2.4E-2</v>
      </c>
      <c r="J14964" s="23">
        <v>105</v>
      </c>
      <c r="K14964" s="12">
        <f t="shared" si="481"/>
        <v>2.52</v>
      </c>
      <c r="L14964" s="21" t="s">
        <v>21</v>
      </c>
      <c r="M14964" s="23">
        <f t="shared" si="479"/>
        <v>84</v>
      </c>
      <c r="N14964" s="6">
        <v>2025</v>
      </c>
    </row>
    <row r="14965" spans="1:14" ht="19.95" customHeight="1">
      <c r="A14965" s="20" t="s">
        <v>290</v>
      </c>
      <c r="B14965" s="20" t="s">
        <v>40</v>
      </c>
      <c r="C14965" s="20" t="s">
        <v>41</v>
      </c>
      <c r="D14965" s="20" t="s">
        <v>16</v>
      </c>
      <c r="E14965" s="20" t="s">
        <v>97</v>
      </c>
      <c r="F14965" s="21"/>
      <c r="G14965" s="20" t="s">
        <v>19</v>
      </c>
      <c r="H14965" s="21" t="s">
        <v>162</v>
      </c>
      <c r="I14965" s="25">
        <v>0.82400000000000007</v>
      </c>
      <c r="J14965" s="23">
        <v>24</v>
      </c>
      <c r="K14965" s="12">
        <f t="shared" si="481"/>
        <v>19.776000000000003</v>
      </c>
      <c r="L14965" s="21" t="s">
        <v>21</v>
      </c>
      <c r="M14965" s="23">
        <f t="shared" si="479"/>
        <v>19.2</v>
      </c>
      <c r="N14965" s="6">
        <v>2025</v>
      </c>
    </row>
    <row r="14966" spans="1:14" ht="19.95" customHeight="1">
      <c r="A14966" s="20" t="s">
        <v>158</v>
      </c>
      <c r="B14966" s="20" t="s">
        <v>14</v>
      </c>
      <c r="C14966" s="20" t="s">
        <v>15</v>
      </c>
      <c r="D14966" s="20" t="s">
        <v>16</v>
      </c>
      <c r="E14966" s="20" t="s">
        <v>27</v>
      </c>
      <c r="F14966" s="21"/>
      <c r="G14966" s="20" t="s">
        <v>19</v>
      </c>
      <c r="H14966" s="21" t="s">
        <v>92</v>
      </c>
      <c r="I14966" s="25">
        <v>3.1449999999999999E-2</v>
      </c>
      <c r="J14966" s="23">
        <v>35</v>
      </c>
      <c r="K14966" s="12">
        <f t="shared" si="481"/>
        <v>1.1007499999999999</v>
      </c>
      <c r="L14966" s="21" t="s">
        <v>21</v>
      </c>
      <c r="M14966" s="23">
        <f t="shared" si="479"/>
        <v>28</v>
      </c>
      <c r="N14966" s="6">
        <v>2025</v>
      </c>
    </row>
    <row r="14967" spans="1:14" ht="19.95" customHeight="1">
      <c r="A14967" s="20" t="s">
        <v>308</v>
      </c>
      <c r="B14967" s="20" t="s">
        <v>42</v>
      </c>
      <c r="C14967" s="20" t="s">
        <v>61</v>
      </c>
      <c r="D14967" s="20" t="s">
        <v>83</v>
      </c>
      <c r="E14967" s="20" t="s">
        <v>147</v>
      </c>
      <c r="F14967" s="21"/>
      <c r="G14967" s="20" t="s">
        <v>19</v>
      </c>
      <c r="H14967" s="21" t="s">
        <v>172</v>
      </c>
      <c r="I14967" s="25">
        <v>3.5104666666666668</v>
      </c>
      <c r="J14967" s="23">
        <v>7.74</v>
      </c>
      <c r="K14967" s="12">
        <f t="shared" si="481"/>
        <v>27.171012000000001</v>
      </c>
      <c r="L14967" s="21" t="s">
        <v>21</v>
      </c>
      <c r="M14967" s="23">
        <f t="shared" si="479"/>
        <v>6.2</v>
      </c>
      <c r="N14967" s="6">
        <v>2025</v>
      </c>
    </row>
    <row r="14968" spans="1:14" ht="19.95" customHeight="1">
      <c r="A14968" s="20" t="s">
        <v>364</v>
      </c>
      <c r="B14968" s="20" t="s">
        <v>14</v>
      </c>
      <c r="C14968" s="20" t="s">
        <v>45</v>
      </c>
      <c r="D14968" s="20" t="s">
        <v>16</v>
      </c>
      <c r="E14968" s="20" t="s">
        <v>189</v>
      </c>
      <c r="F14968" s="21"/>
      <c r="G14968" s="20" t="s">
        <v>19</v>
      </c>
      <c r="H14968" s="21" t="s">
        <v>198</v>
      </c>
      <c r="I14968" s="25">
        <v>0.15355555555555556</v>
      </c>
      <c r="J14968" s="23">
        <v>10</v>
      </c>
      <c r="K14968" s="12">
        <f t="shared" si="481"/>
        <v>1.5355555555555556</v>
      </c>
      <c r="L14968" s="21" t="s">
        <v>21</v>
      </c>
      <c r="M14968" s="23">
        <f t="shared" ref="M14968:M15031" si="482">ROUND(J14968-J14968*20/100,1)</f>
        <v>8</v>
      </c>
      <c r="N14968" s="6">
        <v>2025</v>
      </c>
    </row>
    <row r="14969" spans="1:14" ht="19.95" customHeight="1">
      <c r="A14969" s="20" t="s">
        <v>364</v>
      </c>
      <c r="B14969" s="20" t="s">
        <v>42</v>
      </c>
      <c r="C14969" s="20" t="s">
        <v>44</v>
      </c>
      <c r="D14969" s="20" t="s">
        <v>16</v>
      </c>
      <c r="E14969" s="20" t="s">
        <v>189</v>
      </c>
      <c r="F14969" s="21"/>
      <c r="G14969" s="20" t="s">
        <v>19</v>
      </c>
      <c r="H14969" s="21" t="s">
        <v>198</v>
      </c>
      <c r="I14969" s="25">
        <v>0.23566666666666666</v>
      </c>
      <c r="J14969" s="23">
        <v>10</v>
      </c>
      <c r="K14969" s="12">
        <f t="shared" si="481"/>
        <v>2.3566666666666665</v>
      </c>
      <c r="L14969" s="21" t="s">
        <v>21</v>
      </c>
      <c r="M14969" s="23">
        <f t="shared" si="482"/>
        <v>8</v>
      </c>
      <c r="N14969" s="6">
        <v>2025</v>
      </c>
    </row>
    <row r="14970" spans="1:14" ht="19.95" customHeight="1">
      <c r="A14970" s="20" t="s">
        <v>364</v>
      </c>
      <c r="B14970" s="20" t="s">
        <v>42</v>
      </c>
      <c r="C14970" s="20" t="s">
        <v>43</v>
      </c>
      <c r="D14970" s="20" t="s">
        <v>16</v>
      </c>
      <c r="E14970" s="20" t="s">
        <v>189</v>
      </c>
      <c r="F14970" s="21"/>
      <c r="G14970" s="20" t="s">
        <v>19</v>
      </c>
      <c r="H14970" s="21" t="s">
        <v>198</v>
      </c>
      <c r="I14970" s="25">
        <v>0.59866666666666668</v>
      </c>
      <c r="J14970" s="23">
        <v>15</v>
      </c>
      <c r="K14970" s="12">
        <f t="shared" si="481"/>
        <v>8.98</v>
      </c>
      <c r="L14970" s="21" t="s">
        <v>21</v>
      </c>
      <c r="M14970" s="23">
        <f t="shared" si="482"/>
        <v>12</v>
      </c>
      <c r="N14970" s="6">
        <v>2025</v>
      </c>
    </row>
    <row r="14971" spans="1:14" ht="19.95" customHeight="1">
      <c r="A14971" s="20" t="s">
        <v>321</v>
      </c>
      <c r="B14971" s="20" t="s">
        <v>30</v>
      </c>
      <c r="C14971" s="20" t="s">
        <v>306</v>
      </c>
      <c r="D14971" s="20" t="s">
        <v>39</v>
      </c>
      <c r="E14971" s="20" t="s">
        <v>17</v>
      </c>
      <c r="F14971" s="21"/>
      <c r="G14971" s="20" t="s">
        <v>19</v>
      </c>
      <c r="H14971" s="21" t="s">
        <v>92</v>
      </c>
      <c r="I14971" s="25">
        <v>15.247199999999999</v>
      </c>
      <c r="J14971" s="23">
        <v>1.1000000000000001</v>
      </c>
      <c r="K14971" s="12">
        <f t="shared" si="481"/>
        <v>16.771920000000001</v>
      </c>
      <c r="L14971" s="21" t="s">
        <v>21</v>
      </c>
      <c r="M14971" s="23">
        <f t="shared" si="482"/>
        <v>0.9</v>
      </c>
      <c r="N14971" s="6">
        <v>2025</v>
      </c>
    </row>
    <row r="14972" spans="1:14" ht="19.95" customHeight="1">
      <c r="A14972" s="20" t="s">
        <v>339</v>
      </c>
      <c r="B14972" s="20" t="s">
        <v>42</v>
      </c>
      <c r="C14972" s="20" t="s">
        <v>65</v>
      </c>
      <c r="D14972" s="20" t="s">
        <v>16</v>
      </c>
      <c r="E14972" s="20" t="s">
        <v>73</v>
      </c>
      <c r="F14972" s="21"/>
      <c r="G14972" s="20" t="s">
        <v>19</v>
      </c>
      <c r="H14972" s="21" t="s">
        <v>20</v>
      </c>
      <c r="I14972" s="25">
        <v>2.1738</v>
      </c>
      <c r="J14972" s="23">
        <v>16</v>
      </c>
      <c r="K14972" s="12">
        <f t="shared" si="481"/>
        <v>34.780799999999999</v>
      </c>
      <c r="L14972" s="21" t="s">
        <v>21</v>
      </c>
      <c r="M14972" s="23">
        <f t="shared" si="482"/>
        <v>12.8</v>
      </c>
      <c r="N14972" s="6">
        <v>2025</v>
      </c>
    </row>
    <row r="14973" spans="1:14" ht="19.95" customHeight="1">
      <c r="A14973" s="20" t="s">
        <v>211</v>
      </c>
      <c r="B14973" s="20" t="s">
        <v>14</v>
      </c>
      <c r="C14973" s="20" t="s">
        <v>219</v>
      </c>
      <c r="D14973" s="20" t="s">
        <v>213</v>
      </c>
      <c r="E14973" s="20" t="s">
        <v>97</v>
      </c>
      <c r="F14973" s="21"/>
      <c r="G14973" s="20" t="s">
        <v>19</v>
      </c>
      <c r="H14973" s="21" t="s">
        <v>182</v>
      </c>
      <c r="I14973" s="25">
        <v>3.616071428571429E-3</v>
      </c>
      <c r="J14973" s="23">
        <v>245</v>
      </c>
      <c r="K14973" s="12">
        <f t="shared" si="481"/>
        <v>0.88593750000000016</v>
      </c>
      <c r="L14973" s="21" t="s">
        <v>21</v>
      </c>
      <c r="M14973" s="23">
        <f t="shared" si="482"/>
        <v>196</v>
      </c>
      <c r="N14973" s="6">
        <v>2025</v>
      </c>
    </row>
    <row r="14974" spans="1:14" ht="19.95" customHeight="1">
      <c r="A14974" s="20" t="s">
        <v>211</v>
      </c>
      <c r="B14974" s="20" t="s">
        <v>14</v>
      </c>
      <c r="C14974" s="20" t="s">
        <v>192</v>
      </c>
      <c r="D14974" s="20" t="s">
        <v>213</v>
      </c>
      <c r="E14974" s="20" t="s">
        <v>97</v>
      </c>
      <c r="F14974" s="21"/>
      <c r="G14974" s="20" t="s">
        <v>19</v>
      </c>
      <c r="H14974" s="21" t="s">
        <v>182</v>
      </c>
      <c r="I14974" s="25">
        <v>4.6726190476190478E-3</v>
      </c>
      <c r="J14974" s="23">
        <v>245</v>
      </c>
      <c r="K14974" s="12">
        <f t="shared" si="481"/>
        <v>1.1447916666666667</v>
      </c>
      <c r="L14974" s="21" t="s">
        <v>21</v>
      </c>
      <c r="M14974" s="23">
        <f t="shared" si="482"/>
        <v>196</v>
      </c>
      <c r="N14974" s="6">
        <v>2025</v>
      </c>
    </row>
    <row r="14975" spans="1:14" ht="19.95" customHeight="1">
      <c r="A14975" s="20" t="s">
        <v>211</v>
      </c>
      <c r="B14975" s="20" t="s">
        <v>14</v>
      </c>
      <c r="C14975" s="20" t="s">
        <v>23</v>
      </c>
      <c r="D14975" s="20" t="s">
        <v>213</v>
      </c>
      <c r="E14975" s="20" t="s">
        <v>97</v>
      </c>
      <c r="F14975" s="21"/>
      <c r="G14975" s="20" t="s">
        <v>19</v>
      </c>
      <c r="H14975" s="21" t="s">
        <v>182</v>
      </c>
      <c r="I14975" s="25">
        <v>7.083333333333333E-3</v>
      </c>
      <c r="J14975" s="23">
        <v>245</v>
      </c>
      <c r="K14975" s="12">
        <f t="shared" si="481"/>
        <v>1.7354166666666666</v>
      </c>
      <c r="L14975" s="21" t="s">
        <v>21</v>
      </c>
      <c r="M14975" s="23">
        <f t="shared" si="482"/>
        <v>196</v>
      </c>
      <c r="N14975" s="6">
        <v>2025</v>
      </c>
    </row>
    <row r="14976" spans="1:14" ht="19.95" customHeight="1">
      <c r="A14976" s="20" t="s">
        <v>211</v>
      </c>
      <c r="B14976" s="20" t="s">
        <v>14</v>
      </c>
      <c r="C14976" s="20" t="s">
        <v>215</v>
      </c>
      <c r="D14976" s="20" t="s">
        <v>213</v>
      </c>
      <c r="E14976" s="20" t="s">
        <v>207</v>
      </c>
      <c r="F14976" s="21"/>
      <c r="G14976" s="20" t="s">
        <v>19</v>
      </c>
      <c r="H14976" s="21" t="s">
        <v>229</v>
      </c>
      <c r="I14976" s="25">
        <v>3.3333333333333335E-3</v>
      </c>
      <c r="J14976" s="23">
        <v>90</v>
      </c>
      <c r="K14976" s="12">
        <f t="shared" si="481"/>
        <v>0.30000000000000004</v>
      </c>
      <c r="L14976" s="21" t="s">
        <v>21</v>
      </c>
      <c r="M14976" s="23">
        <f t="shared" si="482"/>
        <v>72</v>
      </c>
      <c r="N14976" s="6">
        <v>2025</v>
      </c>
    </row>
    <row r="14977" spans="1:14" ht="19.95" customHeight="1">
      <c r="A14977" s="20" t="s">
        <v>290</v>
      </c>
      <c r="B14977" s="20" t="s">
        <v>40</v>
      </c>
      <c r="C14977" s="20" t="s">
        <v>25</v>
      </c>
      <c r="D14977" s="20" t="s">
        <v>16</v>
      </c>
      <c r="E14977" s="20" t="s">
        <v>97</v>
      </c>
      <c r="F14977" s="21"/>
      <c r="G14977" s="20" t="s">
        <v>19</v>
      </c>
      <c r="H14977" s="21" t="s">
        <v>162</v>
      </c>
      <c r="I14977" s="25">
        <v>3.07</v>
      </c>
      <c r="J14977" s="23">
        <v>44</v>
      </c>
      <c r="K14977" s="12">
        <f t="shared" si="481"/>
        <v>135.07999999999998</v>
      </c>
      <c r="L14977" s="21" t="s">
        <v>21</v>
      </c>
      <c r="M14977" s="23">
        <f t="shared" si="482"/>
        <v>35.200000000000003</v>
      </c>
      <c r="N14977" s="6">
        <v>2025</v>
      </c>
    </row>
    <row r="14978" spans="1:14" ht="19.95" customHeight="1">
      <c r="A14978" s="20" t="s">
        <v>339</v>
      </c>
      <c r="B14978" s="20" t="s">
        <v>93</v>
      </c>
      <c r="C14978" s="20" t="s">
        <v>49</v>
      </c>
      <c r="D14978" s="20" t="s">
        <v>16</v>
      </c>
      <c r="E14978" s="20" t="s">
        <v>73</v>
      </c>
      <c r="F14978" s="21"/>
      <c r="G14978" s="20" t="s">
        <v>19</v>
      </c>
      <c r="H14978" s="21" t="s">
        <v>198</v>
      </c>
      <c r="I14978" s="25">
        <v>0.2</v>
      </c>
      <c r="J14978" s="23">
        <v>2</v>
      </c>
      <c r="K14978" s="12">
        <f t="shared" si="481"/>
        <v>0.4</v>
      </c>
      <c r="L14978" s="21" t="s">
        <v>21</v>
      </c>
      <c r="M14978" s="23">
        <f t="shared" si="482"/>
        <v>1.6</v>
      </c>
      <c r="N14978" s="6">
        <v>2025</v>
      </c>
    </row>
    <row r="14979" spans="1:14" ht="19.95" customHeight="1">
      <c r="A14979" s="20" t="s">
        <v>339</v>
      </c>
      <c r="B14979" s="20" t="s">
        <v>93</v>
      </c>
      <c r="C14979" s="20" t="s">
        <v>94</v>
      </c>
      <c r="D14979" s="20" t="s">
        <v>16</v>
      </c>
      <c r="E14979" s="20" t="s">
        <v>73</v>
      </c>
      <c r="F14979" s="21"/>
      <c r="G14979" s="20" t="s">
        <v>19</v>
      </c>
      <c r="H14979" s="21" t="s">
        <v>198</v>
      </c>
      <c r="I14979" s="25">
        <v>0.28999999999999998</v>
      </c>
      <c r="J14979" s="23">
        <v>1.5</v>
      </c>
      <c r="K14979" s="12">
        <f t="shared" si="481"/>
        <v>0.43499999999999994</v>
      </c>
      <c r="L14979" s="21" t="s">
        <v>21</v>
      </c>
      <c r="M14979" s="23">
        <f t="shared" si="482"/>
        <v>1.2</v>
      </c>
      <c r="N14979" s="6">
        <v>2025</v>
      </c>
    </row>
    <row r="14980" spans="1:14" ht="19.95" customHeight="1">
      <c r="A14980" s="20" t="s">
        <v>339</v>
      </c>
      <c r="B14980" s="20" t="s">
        <v>93</v>
      </c>
      <c r="C14980" s="20" t="s">
        <v>134</v>
      </c>
      <c r="D14980" s="20" t="s">
        <v>16</v>
      </c>
      <c r="E14980" s="20" t="s">
        <v>73</v>
      </c>
      <c r="F14980" s="21"/>
      <c r="G14980" s="20" t="s">
        <v>19</v>
      </c>
      <c r="H14980" s="21" t="s">
        <v>198</v>
      </c>
      <c r="I14980" s="25">
        <v>0.15</v>
      </c>
      <c r="J14980" s="23">
        <v>2.5</v>
      </c>
      <c r="K14980" s="12">
        <f t="shared" si="481"/>
        <v>0.375</v>
      </c>
      <c r="L14980" s="21" t="s">
        <v>21</v>
      </c>
      <c r="M14980" s="23">
        <f t="shared" si="482"/>
        <v>2</v>
      </c>
      <c r="N14980" s="6">
        <v>2025</v>
      </c>
    </row>
    <row r="14981" spans="1:14" ht="19.95" customHeight="1">
      <c r="A14981" s="20" t="s">
        <v>240</v>
      </c>
      <c r="B14981" s="20" t="s">
        <v>42</v>
      </c>
      <c r="C14981" s="20" t="s">
        <v>57</v>
      </c>
      <c r="D14981" s="20" t="s">
        <v>16</v>
      </c>
      <c r="E14981" s="20" t="s">
        <v>17</v>
      </c>
      <c r="F14981" s="21"/>
      <c r="G14981" s="20" t="s">
        <v>19</v>
      </c>
      <c r="H14981" s="21" t="s">
        <v>241</v>
      </c>
      <c r="I14981" s="25">
        <v>2.8</v>
      </c>
      <c r="J14981" s="23">
        <v>48</v>
      </c>
      <c r="K14981" s="12">
        <f t="shared" si="481"/>
        <v>134.39999999999998</v>
      </c>
      <c r="L14981" s="21" t="s">
        <v>21</v>
      </c>
      <c r="M14981" s="23">
        <f t="shared" si="482"/>
        <v>38.4</v>
      </c>
      <c r="N14981" s="6">
        <v>2025</v>
      </c>
    </row>
    <row r="14982" spans="1:14" ht="19.95" customHeight="1">
      <c r="A14982" s="20" t="s">
        <v>211</v>
      </c>
      <c r="B14982" s="20" t="s">
        <v>14</v>
      </c>
      <c r="C14982" s="20" t="s">
        <v>192</v>
      </c>
      <c r="D14982" s="20" t="s">
        <v>213</v>
      </c>
      <c r="E14982" s="20" t="s">
        <v>207</v>
      </c>
      <c r="F14982" s="21"/>
      <c r="G14982" s="20" t="s">
        <v>19</v>
      </c>
      <c r="H14982" s="21" t="s">
        <v>229</v>
      </c>
      <c r="I14982" s="25">
        <v>5.4000000000000003E-3</v>
      </c>
      <c r="J14982" s="23">
        <v>51</v>
      </c>
      <c r="K14982" s="12">
        <f>I14982*J14982</f>
        <v>0.27540000000000003</v>
      </c>
      <c r="L14982" s="21" t="s">
        <v>21</v>
      </c>
      <c r="M14982" s="23">
        <f t="shared" si="482"/>
        <v>40.799999999999997</v>
      </c>
      <c r="N14982" s="6">
        <v>2025</v>
      </c>
    </row>
    <row r="14983" spans="1:14" ht="19.95" customHeight="1">
      <c r="A14983" s="20" t="s">
        <v>211</v>
      </c>
      <c r="B14983" s="20" t="s">
        <v>14</v>
      </c>
      <c r="C14983" s="20" t="s">
        <v>139</v>
      </c>
      <c r="D14983" s="20" t="s">
        <v>213</v>
      </c>
      <c r="E14983" s="20" t="s">
        <v>207</v>
      </c>
      <c r="F14983" s="21"/>
      <c r="G14983" s="20" t="s">
        <v>19</v>
      </c>
      <c r="H14983" s="21" t="s">
        <v>229</v>
      </c>
      <c r="I14983" s="25">
        <v>1.0195833333333333E-2</v>
      </c>
      <c r="J14983" s="23">
        <v>51</v>
      </c>
      <c r="K14983" s="12">
        <f t="shared" ref="K14983:K15017" si="483">I14983*J14983</f>
        <v>0.51998749999999994</v>
      </c>
      <c r="L14983" s="21" t="s">
        <v>21</v>
      </c>
      <c r="M14983" s="23">
        <f t="shared" si="482"/>
        <v>40.799999999999997</v>
      </c>
      <c r="N14983" s="6">
        <v>2025</v>
      </c>
    </row>
    <row r="14984" spans="1:14" ht="19.95" customHeight="1">
      <c r="A14984" s="20" t="s">
        <v>248</v>
      </c>
      <c r="B14984" s="20" t="s">
        <v>48</v>
      </c>
      <c r="C14984" s="20" t="s">
        <v>49</v>
      </c>
      <c r="D14984" s="20" t="s">
        <v>26</v>
      </c>
      <c r="E14984" s="20" t="s">
        <v>202</v>
      </c>
      <c r="F14984" s="21"/>
      <c r="G14984" s="20" t="s">
        <v>19</v>
      </c>
      <c r="H14984" s="21" t="s">
        <v>162</v>
      </c>
      <c r="I14984" s="25">
        <v>0.11059052333804809</v>
      </c>
      <c r="J14984" s="23">
        <v>1.41</v>
      </c>
      <c r="K14984" s="12">
        <f t="shared" si="483"/>
        <v>0.1559326379066478</v>
      </c>
      <c r="L14984" s="21" t="s">
        <v>21</v>
      </c>
      <c r="M14984" s="23">
        <f t="shared" si="482"/>
        <v>1.1000000000000001</v>
      </c>
      <c r="N14984" s="6">
        <v>2025</v>
      </c>
    </row>
    <row r="14985" spans="1:14" ht="19.95" customHeight="1">
      <c r="A14985" s="20" t="s">
        <v>248</v>
      </c>
      <c r="B14985" s="20" t="s">
        <v>42</v>
      </c>
      <c r="C14985" s="20" t="s">
        <v>43</v>
      </c>
      <c r="D14985" s="20" t="s">
        <v>26</v>
      </c>
      <c r="E14985" s="20" t="s">
        <v>202</v>
      </c>
      <c r="F14985" s="21"/>
      <c r="G14985" s="20" t="s">
        <v>19</v>
      </c>
      <c r="H14985" s="21" t="s">
        <v>162</v>
      </c>
      <c r="I14985" s="25">
        <v>0.56229372937293731</v>
      </c>
      <c r="J14985" s="23">
        <v>0.4</v>
      </c>
      <c r="K14985" s="12">
        <f t="shared" si="483"/>
        <v>0.22491749174917494</v>
      </c>
      <c r="L14985" s="21" t="s">
        <v>21</v>
      </c>
      <c r="M14985" s="23">
        <f t="shared" si="482"/>
        <v>0.3</v>
      </c>
      <c r="N14985" s="6">
        <v>2025</v>
      </c>
    </row>
    <row r="14986" spans="1:14" ht="19.95" customHeight="1">
      <c r="A14986" s="20" t="s">
        <v>290</v>
      </c>
      <c r="B14986" s="20" t="s">
        <v>33</v>
      </c>
      <c r="C14986" s="20" t="s">
        <v>43</v>
      </c>
      <c r="D14986" s="20" t="s">
        <v>26</v>
      </c>
      <c r="E14986" s="20" t="s">
        <v>97</v>
      </c>
      <c r="F14986" s="21"/>
      <c r="G14986" s="20" t="s">
        <v>19</v>
      </c>
      <c r="H14986" s="21" t="s">
        <v>162</v>
      </c>
      <c r="I14986" s="25">
        <v>0.33755000000000002</v>
      </c>
      <c r="J14986" s="23">
        <v>7.25</v>
      </c>
      <c r="K14986" s="12">
        <f t="shared" si="483"/>
        <v>2.4472375</v>
      </c>
      <c r="L14986" s="21" t="s">
        <v>21</v>
      </c>
      <c r="M14986" s="23">
        <f t="shared" si="482"/>
        <v>5.8</v>
      </c>
      <c r="N14986" s="6">
        <v>2025</v>
      </c>
    </row>
    <row r="14987" spans="1:14" ht="19.95" customHeight="1">
      <c r="A14987" s="20" t="s">
        <v>290</v>
      </c>
      <c r="B14987" s="20" t="s">
        <v>42</v>
      </c>
      <c r="C14987" s="20" t="s">
        <v>43</v>
      </c>
      <c r="D14987" s="20" t="s">
        <v>26</v>
      </c>
      <c r="E14987" s="20" t="s">
        <v>97</v>
      </c>
      <c r="F14987" s="21"/>
      <c r="G14987" s="20" t="s">
        <v>19</v>
      </c>
      <c r="H14987" s="21" t="s">
        <v>162</v>
      </c>
      <c r="I14987" s="25">
        <v>0.38354687499999995</v>
      </c>
      <c r="J14987" s="23">
        <v>7.25</v>
      </c>
      <c r="K14987" s="12">
        <f t="shared" si="483"/>
        <v>2.7807148437499998</v>
      </c>
      <c r="L14987" s="21" t="s">
        <v>21</v>
      </c>
      <c r="M14987" s="23">
        <f t="shared" si="482"/>
        <v>5.8</v>
      </c>
      <c r="N14987" s="6">
        <v>2025</v>
      </c>
    </row>
    <row r="14988" spans="1:14" ht="19.95" customHeight="1">
      <c r="A14988" s="20" t="s">
        <v>85</v>
      </c>
      <c r="B14988" s="20" t="s">
        <v>14</v>
      </c>
      <c r="C14988" s="20" t="s">
        <v>46</v>
      </c>
      <c r="D14988" s="20" t="s">
        <v>16</v>
      </c>
      <c r="E14988" s="20" t="s">
        <v>73</v>
      </c>
      <c r="F14988" s="21"/>
      <c r="G14988" s="20" t="s">
        <v>19</v>
      </c>
      <c r="H14988" s="21" t="s">
        <v>87</v>
      </c>
      <c r="I14988" s="25">
        <v>6.0973393900064891E-2</v>
      </c>
      <c r="J14988" s="23">
        <v>2.2200000000000002</v>
      </c>
      <c r="K14988" s="12">
        <f t="shared" si="483"/>
        <v>0.13536093445814407</v>
      </c>
      <c r="L14988" s="21" t="s">
        <v>21</v>
      </c>
      <c r="M14988" s="23">
        <f t="shared" si="482"/>
        <v>1.8</v>
      </c>
      <c r="N14988" s="6">
        <v>2025</v>
      </c>
    </row>
    <row r="14989" spans="1:14" ht="19.95" customHeight="1">
      <c r="A14989" s="20" t="s">
        <v>85</v>
      </c>
      <c r="B14989" s="20" t="s">
        <v>14</v>
      </c>
      <c r="C14989" s="20" t="s">
        <v>15</v>
      </c>
      <c r="D14989" s="20" t="s">
        <v>16</v>
      </c>
      <c r="E14989" s="20" t="s">
        <v>73</v>
      </c>
      <c r="F14989" s="21"/>
      <c r="G14989" s="20" t="s">
        <v>19</v>
      </c>
      <c r="H14989" s="21" t="s">
        <v>87</v>
      </c>
      <c r="I14989" s="25">
        <v>3.0796019900497514E-2</v>
      </c>
      <c r="J14989" s="23">
        <v>3.13</v>
      </c>
      <c r="K14989" s="12">
        <f t="shared" si="483"/>
        <v>9.6391542288557217E-2</v>
      </c>
      <c r="L14989" s="21" t="s">
        <v>21</v>
      </c>
      <c r="M14989" s="23">
        <f t="shared" si="482"/>
        <v>2.5</v>
      </c>
      <c r="N14989" s="6">
        <v>2025</v>
      </c>
    </row>
    <row r="14990" spans="1:14" ht="19.95" customHeight="1">
      <c r="A14990" s="20" t="s">
        <v>85</v>
      </c>
      <c r="B14990" s="20" t="s">
        <v>37</v>
      </c>
      <c r="C14990" s="20" t="s">
        <v>51</v>
      </c>
      <c r="D14990" s="20" t="s">
        <v>16</v>
      </c>
      <c r="E14990" s="20" t="s">
        <v>73</v>
      </c>
      <c r="F14990" s="21"/>
      <c r="G14990" s="20" t="s">
        <v>19</v>
      </c>
      <c r="H14990" s="21" t="s">
        <v>87</v>
      </c>
      <c r="I14990" s="25">
        <v>1.6726108374384236</v>
      </c>
      <c r="J14990" s="23">
        <v>1.1499999999999999</v>
      </c>
      <c r="K14990" s="12">
        <f t="shared" si="483"/>
        <v>1.923502463054187</v>
      </c>
      <c r="L14990" s="21" t="s">
        <v>21</v>
      </c>
      <c r="M14990" s="23">
        <f t="shared" si="482"/>
        <v>0.9</v>
      </c>
      <c r="N14990" s="6">
        <v>2025</v>
      </c>
    </row>
    <row r="14991" spans="1:14" ht="19.95" customHeight="1">
      <c r="A14991" s="20" t="s">
        <v>85</v>
      </c>
      <c r="B14991" s="20" t="s">
        <v>33</v>
      </c>
      <c r="C14991" s="20" t="s">
        <v>69</v>
      </c>
      <c r="D14991" s="20" t="s">
        <v>16</v>
      </c>
      <c r="E14991" s="20" t="s">
        <v>73</v>
      </c>
      <c r="F14991" s="21"/>
      <c r="G14991" s="20" t="s">
        <v>19</v>
      </c>
      <c r="H14991" s="21" t="s">
        <v>87</v>
      </c>
      <c r="I14991" s="25">
        <v>0.19531190202831994</v>
      </c>
      <c r="J14991" s="23">
        <v>1.1499999999999999</v>
      </c>
      <c r="K14991" s="12">
        <f t="shared" si="483"/>
        <v>0.22460868733256792</v>
      </c>
      <c r="L14991" s="21" t="s">
        <v>21</v>
      </c>
      <c r="M14991" s="23">
        <f t="shared" si="482"/>
        <v>0.9</v>
      </c>
      <c r="N14991" s="6">
        <v>2025</v>
      </c>
    </row>
    <row r="14992" spans="1:14" ht="19.95" customHeight="1">
      <c r="A14992" s="20" t="s">
        <v>380</v>
      </c>
      <c r="B14992" s="20" t="s">
        <v>42</v>
      </c>
      <c r="C14992" s="20" t="s">
        <v>43</v>
      </c>
      <c r="D14992" s="20" t="s">
        <v>16</v>
      </c>
      <c r="E14992" s="20" t="s">
        <v>27</v>
      </c>
      <c r="F14992" s="21"/>
      <c r="G14992" s="20" t="s">
        <v>19</v>
      </c>
      <c r="H14992" s="21" t="s">
        <v>198</v>
      </c>
      <c r="I14992" s="25">
        <v>0.44931111111111111</v>
      </c>
      <c r="J14992" s="23">
        <v>9</v>
      </c>
      <c r="K14992" s="12">
        <f t="shared" si="483"/>
        <v>4.0438000000000001</v>
      </c>
      <c r="L14992" s="21" t="s">
        <v>21</v>
      </c>
      <c r="M14992" s="23">
        <f t="shared" si="482"/>
        <v>7.2</v>
      </c>
      <c r="N14992" s="6">
        <v>2025</v>
      </c>
    </row>
    <row r="14993" spans="1:14" ht="19.95" customHeight="1">
      <c r="A14993" s="20" t="s">
        <v>380</v>
      </c>
      <c r="B14993" s="20" t="s">
        <v>42</v>
      </c>
      <c r="C14993" s="20" t="s">
        <v>44</v>
      </c>
      <c r="D14993" s="20" t="s">
        <v>16</v>
      </c>
      <c r="E14993" s="20" t="s">
        <v>27</v>
      </c>
      <c r="F14993" s="21"/>
      <c r="G14993" s="20" t="s">
        <v>19</v>
      </c>
      <c r="H14993" s="21" t="s">
        <v>198</v>
      </c>
      <c r="I14993" s="25">
        <v>0.155546875</v>
      </c>
      <c r="J14993" s="23">
        <v>5</v>
      </c>
      <c r="K14993" s="12">
        <f t="shared" si="483"/>
        <v>0.77773437499999998</v>
      </c>
      <c r="L14993" s="21" t="s">
        <v>21</v>
      </c>
      <c r="M14993" s="23">
        <f t="shared" si="482"/>
        <v>4</v>
      </c>
      <c r="N14993" s="6">
        <v>2025</v>
      </c>
    </row>
    <row r="14994" spans="1:14" ht="19.95" customHeight="1">
      <c r="A14994" s="20" t="s">
        <v>211</v>
      </c>
      <c r="B14994" s="20" t="s">
        <v>14</v>
      </c>
      <c r="C14994" s="20" t="s">
        <v>192</v>
      </c>
      <c r="D14994" s="20" t="s">
        <v>213</v>
      </c>
      <c r="E14994" s="20" t="s">
        <v>155</v>
      </c>
      <c r="F14994" s="21"/>
      <c r="G14994" s="20" t="s">
        <v>19</v>
      </c>
      <c r="H14994" s="21" t="s">
        <v>229</v>
      </c>
      <c r="I14994" s="25">
        <v>5.6500000000000005E-3</v>
      </c>
      <c r="J14994" s="23">
        <v>75</v>
      </c>
      <c r="K14994" s="12">
        <f t="shared" si="483"/>
        <v>0.42375000000000002</v>
      </c>
      <c r="L14994" s="21" t="s">
        <v>21</v>
      </c>
      <c r="M14994" s="23">
        <f t="shared" si="482"/>
        <v>60</v>
      </c>
      <c r="N14994" s="6">
        <v>2025</v>
      </c>
    </row>
    <row r="14995" spans="1:14" ht="19.95" customHeight="1">
      <c r="A14995" s="20" t="s">
        <v>211</v>
      </c>
      <c r="B14995" s="20" t="s">
        <v>14</v>
      </c>
      <c r="C14995" s="20" t="s">
        <v>192</v>
      </c>
      <c r="D14995" s="20" t="s">
        <v>213</v>
      </c>
      <c r="E14995" s="20" t="s">
        <v>155</v>
      </c>
      <c r="F14995" s="21"/>
      <c r="G14995" s="20" t="s">
        <v>19</v>
      </c>
      <c r="H14995" s="21" t="s">
        <v>182</v>
      </c>
      <c r="I14995" s="25">
        <v>5.6500000000000005E-3</v>
      </c>
      <c r="J14995" s="23">
        <v>75</v>
      </c>
      <c r="K14995" s="12">
        <f t="shared" si="483"/>
        <v>0.42375000000000002</v>
      </c>
      <c r="L14995" s="21" t="s">
        <v>21</v>
      </c>
      <c r="M14995" s="23">
        <f t="shared" si="482"/>
        <v>60</v>
      </c>
      <c r="N14995" s="6">
        <v>2025</v>
      </c>
    </row>
    <row r="14996" spans="1:14" ht="19.95" customHeight="1">
      <c r="A14996" s="20" t="s">
        <v>380</v>
      </c>
      <c r="B14996" s="20" t="s">
        <v>24</v>
      </c>
      <c r="C14996" s="20" t="s">
        <v>115</v>
      </c>
      <c r="D14996" s="20" t="s">
        <v>16</v>
      </c>
      <c r="E14996" s="20" t="s">
        <v>27</v>
      </c>
      <c r="F14996" s="21"/>
      <c r="G14996" s="20" t="s">
        <v>19</v>
      </c>
      <c r="H14996" s="21" t="s">
        <v>198</v>
      </c>
      <c r="I14996" s="25">
        <v>0.92812000000000006</v>
      </c>
      <c r="J14996" s="23">
        <v>30.5</v>
      </c>
      <c r="K14996" s="12">
        <f t="shared" si="483"/>
        <v>28.307660000000002</v>
      </c>
      <c r="L14996" s="21" t="s">
        <v>21</v>
      </c>
      <c r="M14996" s="23">
        <f t="shared" si="482"/>
        <v>24.4</v>
      </c>
      <c r="N14996" s="6">
        <v>2025</v>
      </c>
    </row>
    <row r="14997" spans="1:14" ht="19.95" customHeight="1">
      <c r="A14997" s="20" t="s">
        <v>186</v>
      </c>
      <c r="B14997" s="20" t="s">
        <v>42</v>
      </c>
      <c r="C14997" s="20" t="s">
        <v>69</v>
      </c>
      <c r="D14997" s="20" t="s">
        <v>16</v>
      </c>
      <c r="E14997" s="20" t="s">
        <v>155</v>
      </c>
      <c r="F14997" s="21"/>
      <c r="G14997" s="20" t="s">
        <v>19</v>
      </c>
      <c r="H14997" s="21" t="s">
        <v>92</v>
      </c>
      <c r="I14997" s="25">
        <v>0.23676767676767677</v>
      </c>
      <c r="J14997" s="23">
        <v>1.75</v>
      </c>
      <c r="K14997" s="12">
        <f t="shared" si="483"/>
        <v>0.41434343434343435</v>
      </c>
      <c r="L14997" s="21" t="s">
        <v>21</v>
      </c>
      <c r="M14997" s="23">
        <f t="shared" si="482"/>
        <v>1.4</v>
      </c>
      <c r="N14997" s="6">
        <v>2025</v>
      </c>
    </row>
    <row r="14998" spans="1:14" ht="19.95" customHeight="1">
      <c r="A14998" s="20" t="s">
        <v>339</v>
      </c>
      <c r="B14998" s="20" t="s">
        <v>42</v>
      </c>
      <c r="C14998" s="20" t="s">
        <v>69</v>
      </c>
      <c r="D14998" s="20" t="s">
        <v>16</v>
      </c>
      <c r="E14998" s="20" t="s">
        <v>73</v>
      </c>
      <c r="F14998" s="21"/>
      <c r="G14998" s="20" t="s">
        <v>19</v>
      </c>
      <c r="H14998" s="21" t="s">
        <v>198</v>
      </c>
      <c r="I14998" s="25">
        <v>0.26840000000000003</v>
      </c>
      <c r="J14998" s="23">
        <v>1.32</v>
      </c>
      <c r="K14998" s="12">
        <f t="shared" si="483"/>
        <v>0.35428800000000005</v>
      </c>
      <c r="L14998" s="21" t="s">
        <v>21</v>
      </c>
      <c r="M14998" s="23">
        <f t="shared" si="482"/>
        <v>1.1000000000000001</v>
      </c>
      <c r="N14998" s="6">
        <v>2025</v>
      </c>
    </row>
    <row r="14999" spans="1:14" ht="19.95" customHeight="1">
      <c r="A14999" s="20" t="s">
        <v>259</v>
      </c>
      <c r="B14999" s="20" t="s">
        <v>42</v>
      </c>
      <c r="C14999" s="20" t="s">
        <v>69</v>
      </c>
      <c r="D14999" s="20" t="s">
        <v>16</v>
      </c>
      <c r="E14999" s="20" t="s">
        <v>73</v>
      </c>
      <c r="F14999" s="21"/>
      <c r="G14999" s="20" t="s">
        <v>19</v>
      </c>
      <c r="H14999" s="21" t="s">
        <v>20</v>
      </c>
      <c r="I14999" s="25">
        <v>0.21759999999999999</v>
      </c>
      <c r="J14999" s="23">
        <v>1.99</v>
      </c>
      <c r="K14999" s="12">
        <f t="shared" si="483"/>
        <v>0.43302399999999996</v>
      </c>
      <c r="L14999" s="21" t="s">
        <v>21</v>
      </c>
      <c r="M14999" s="23">
        <f t="shared" si="482"/>
        <v>1.6</v>
      </c>
      <c r="N14999" s="6">
        <v>2025</v>
      </c>
    </row>
    <row r="15000" spans="1:14" ht="19.95" customHeight="1">
      <c r="A15000" s="20" t="s">
        <v>186</v>
      </c>
      <c r="B15000" s="20" t="s">
        <v>42</v>
      </c>
      <c r="C15000" s="20" t="s">
        <v>69</v>
      </c>
      <c r="D15000" s="20" t="s">
        <v>16</v>
      </c>
      <c r="E15000" s="20" t="s">
        <v>155</v>
      </c>
      <c r="F15000" s="21"/>
      <c r="G15000" s="20" t="s">
        <v>19</v>
      </c>
      <c r="H15000" s="21" t="s">
        <v>92</v>
      </c>
      <c r="I15000" s="25">
        <v>0.21914666666666668</v>
      </c>
      <c r="J15000" s="23">
        <v>1.62</v>
      </c>
      <c r="K15000" s="12">
        <f t="shared" si="483"/>
        <v>0.35501760000000004</v>
      </c>
      <c r="L15000" s="21" t="s">
        <v>21</v>
      </c>
      <c r="M15000" s="23">
        <f t="shared" si="482"/>
        <v>1.3</v>
      </c>
      <c r="N15000" s="6">
        <v>2025</v>
      </c>
    </row>
    <row r="15001" spans="1:14" ht="19.95" customHeight="1">
      <c r="A15001" s="20" t="s">
        <v>85</v>
      </c>
      <c r="B15001" s="20" t="s">
        <v>42</v>
      </c>
      <c r="C15001" s="20" t="s">
        <v>69</v>
      </c>
      <c r="D15001" s="20" t="s">
        <v>16</v>
      </c>
      <c r="E15001" s="20" t="s">
        <v>73</v>
      </c>
      <c r="F15001" s="21"/>
      <c r="G15001" s="20" t="s">
        <v>19</v>
      </c>
      <c r="H15001" s="21" t="s">
        <v>87</v>
      </c>
      <c r="I15001" s="25">
        <v>0.20076315789473687</v>
      </c>
      <c r="J15001" s="23">
        <v>1.35</v>
      </c>
      <c r="K15001" s="12">
        <f t="shared" si="483"/>
        <v>0.2710302631578948</v>
      </c>
      <c r="L15001" s="21" t="s">
        <v>21</v>
      </c>
      <c r="M15001" s="23">
        <f t="shared" si="482"/>
        <v>1.1000000000000001</v>
      </c>
      <c r="N15001" s="6">
        <v>2025</v>
      </c>
    </row>
    <row r="15002" spans="1:14" ht="19.95" customHeight="1">
      <c r="A15002" s="20" t="s">
        <v>355</v>
      </c>
      <c r="B15002" s="20" t="s">
        <v>42</v>
      </c>
      <c r="C15002" s="20" t="s">
        <v>434</v>
      </c>
      <c r="D15002" s="20" t="s">
        <v>16</v>
      </c>
      <c r="E15002" s="20" t="s">
        <v>150</v>
      </c>
      <c r="F15002" s="21"/>
      <c r="G15002" s="20" t="s">
        <v>19</v>
      </c>
      <c r="H15002" s="21" t="s">
        <v>156</v>
      </c>
      <c r="I15002" s="25">
        <v>32.252166666666668</v>
      </c>
      <c r="J15002" s="23">
        <v>1.5</v>
      </c>
      <c r="K15002" s="12">
        <f t="shared" si="483"/>
        <v>48.378250000000001</v>
      </c>
      <c r="L15002" s="21" t="s">
        <v>21</v>
      </c>
      <c r="M15002" s="23">
        <f t="shared" si="482"/>
        <v>1.2</v>
      </c>
      <c r="N15002" s="6">
        <v>2025</v>
      </c>
    </row>
    <row r="15003" spans="1:14" ht="19.95" customHeight="1">
      <c r="A15003" s="20" t="s">
        <v>360</v>
      </c>
      <c r="B15003" s="20" t="s">
        <v>33</v>
      </c>
      <c r="C15003" s="20" t="s">
        <v>59</v>
      </c>
      <c r="D15003" s="20" t="s">
        <v>16</v>
      </c>
      <c r="E15003" s="20" t="s">
        <v>150</v>
      </c>
      <c r="F15003" s="21"/>
      <c r="G15003" s="20" t="s">
        <v>19</v>
      </c>
      <c r="H15003" s="21" t="s">
        <v>92</v>
      </c>
      <c r="I15003" s="25">
        <v>2.7031666666666667</v>
      </c>
      <c r="J15003" s="23">
        <v>0.26</v>
      </c>
      <c r="K15003" s="12">
        <f t="shared" si="483"/>
        <v>0.70282333333333336</v>
      </c>
      <c r="L15003" s="21" t="s">
        <v>21</v>
      </c>
      <c r="M15003" s="23">
        <f t="shared" si="482"/>
        <v>0.2</v>
      </c>
      <c r="N15003" s="6">
        <v>2025</v>
      </c>
    </row>
    <row r="15004" spans="1:14" ht="19.95" customHeight="1">
      <c r="A15004" s="20" t="s">
        <v>343</v>
      </c>
      <c r="B15004" s="20" t="s">
        <v>33</v>
      </c>
      <c r="C15004" s="20" t="s">
        <v>65</v>
      </c>
      <c r="D15004" s="20" t="s">
        <v>16</v>
      </c>
      <c r="E15004" s="20" t="s">
        <v>97</v>
      </c>
      <c r="F15004" s="21"/>
      <c r="G15004" s="20" t="s">
        <v>19</v>
      </c>
      <c r="H15004" s="21" t="s">
        <v>92</v>
      </c>
      <c r="I15004" s="25">
        <v>1.581</v>
      </c>
      <c r="J15004" s="23">
        <v>0.48</v>
      </c>
      <c r="K15004" s="12">
        <f t="shared" si="483"/>
        <v>0.75888</v>
      </c>
      <c r="L15004" s="21" t="s">
        <v>21</v>
      </c>
      <c r="M15004" s="23">
        <f t="shared" si="482"/>
        <v>0.4</v>
      </c>
      <c r="N15004" s="6">
        <v>2025</v>
      </c>
    </row>
    <row r="15005" spans="1:14" ht="19.95" customHeight="1">
      <c r="A15005" s="20" t="s">
        <v>360</v>
      </c>
      <c r="B15005" s="20" t="s">
        <v>40</v>
      </c>
      <c r="C15005" s="20" t="s">
        <v>108</v>
      </c>
      <c r="D15005" s="20" t="s">
        <v>79</v>
      </c>
      <c r="E15005" s="20" t="s">
        <v>150</v>
      </c>
      <c r="F15005" s="21"/>
      <c r="G15005" s="20" t="s">
        <v>19</v>
      </c>
      <c r="H15005" s="21" t="s">
        <v>92</v>
      </c>
      <c r="I15005" s="25">
        <v>13.5244</v>
      </c>
      <c r="J15005" s="23">
        <v>0.26</v>
      </c>
      <c r="K15005" s="12">
        <f t="shared" si="483"/>
        <v>3.5163440000000001</v>
      </c>
      <c r="L15005" s="21" t="s">
        <v>21</v>
      </c>
      <c r="M15005" s="23">
        <f t="shared" si="482"/>
        <v>0.2</v>
      </c>
      <c r="N15005" s="6">
        <v>2025</v>
      </c>
    </row>
    <row r="15006" spans="1:14" ht="19.95" customHeight="1">
      <c r="A15006" s="20" t="s">
        <v>339</v>
      </c>
      <c r="B15006" s="20" t="s">
        <v>14</v>
      </c>
      <c r="C15006" s="20" t="s">
        <v>58</v>
      </c>
      <c r="D15006" s="20" t="s">
        <v>16</v>
      </c>
      <c r="E15006" s="20" t="s">
        <v>73</v>
      </c>
      <c r="F15006" s="21"/>
      <c r="G15006" s="20" t="s">
        <v>19</v>
      </c>
      <c r="H15006" s="21" t="s">
        <v>20</v>
      </c>
      <c r="I15006" s="25">
        <v>0.3362</v>
      </c>
      <c r="J15006" s="23">
        <v>1.7</v>
      </c>
      <c r="K15006" s="12">
        <f t="shared" si="483"/>
        <v>0.57153999999999994</v>
      </c>
      <c r="L15006" s="21" t="s">
        <v>21</v>
      </c>
      <c r="M15006" s="23">
        <f t="shared" si="482"/>
        <v>1.4</v>
      </c>
      <c r="N15006" s="6">
        <v>2025</v>
      </c>
    </row>
    <row r="15007" spans="1:14" ht="19.95" customHeight="1">
      <c r="A15007" s="20" t="s">
        <v>355</v>
      </c>
      <c r="B15007" s="20" t="s">
        <v>42</v>
      </c>
      <c r="C15007" s="20" t="s">
        <v>41</v>
      </c>
      <c r="D15007" s="20" t="s">
        <v>16</v>
      </c>
      <c r="E15007" s="20" t="s">
        <v>150</v>
      </c>
      <c r="F15007" s="21"/>
      <c r="G15007" s="20" t="s">
        <v>19</v>
      </c>
      <c r="H15007" s="21" t="s">
        <v>156</v>
      </c>
      <c r="I15007" s="25">
        <v>1.1670448548812664</v>
      </c>
      <c r="J15007" s="23">
        <v>1</v>
      </c>
      <c r="K15007" s="12">
        <f t="shared" si="483"/>
        <v>1.1670448548812664</v>
      </c>
      <c r="L15007" s="21" t="s">
        <v>21</v>
      </c>
      <c r="M15007" s="23">
        <f t="shared" si="482"/>
        <v>0.8</v>
      </c>
      <c r="N15007" s="6">
        <v>2025</v>
      </c>
    </row>
    <row r="15008" spans="1:14" ht="19.95" customHeight="1">
      <c r="A15008" s="20" t="s">
        <v>355</v>
      </c>
      <c r="B15008" s="20" t="s">
        <v>42</v>
      </c>
      <c r="C15008" s="20" t="s">
        <v>65</v>
      </c>
      <c r="D15008" s="20" t="s">
        <v>16</v>
      </c>
      <c r="E15008" s="20" t="s">
        <v>150</v>
      </c>
      <c r="F15008" s="21"/>
      <c r="G15008" s="20" t="s">
        <v>19</v>
      </c>
      <c r="H15008" s="21" t="s">
        <v>156</v>
      </c>
      <c r="I15008" s="25">
        <v>2.7287401574803152</v>
      </c>
      <c r="J15008" s="23">
        <v>0.85</v>
      </c>
      <c r="K15008" s="12">
        <f t="shared" si="483"/>
        <v>2.319429133858268</v>
      </c>
      <c r="L15008" s="21" t="s">
        <v>21</v>
      </c>
      <c r="M15008" s="23">
        <f t="shared" si="482"/>
        <v>0.7</v>
      </c>
      <c r="N15008" s="6">
        <v>2025</v>
      </c>
    </row>
    <row r="15009" spans="1:14" ht="19.95" customHeight="1">
      <c r="A15009" s="20" t="s">
        <v>248</v>
      </c>
      <c r="B15009" s="20" t="s">
        <v>14</v>
      </c>
      <c r="C15009" s="20" t="s">
        <v>15</v>
      </c>
      <c r="D15009" s="20" t="s">
        <v>16</v>
      </c>
      <c r="E15009" s="20" t="s">
        <v>73</v>
      </c>
      <c r="F15009" s="21"/>
      <c r="G15009" s="20" t="s">
        <v>19</v>
      </c>
      <c r="H15009" s="21" t="s">
        <v>20</v>
      </c>
      <c r="I15009" s="25">
        <v>5.438311688311688E-2</v>
      </c>
      <c r="J15009" s="23">
        <v>1.75</v>
      </c>
      <c r="K15009" s="12">
        <f t="shared" si="483"/>
        <v>9.5170454545454544E-2</v>
      </c>
      <c r="L15009" s="21" t="s">
        <v>21</v>
      </c>
      <c r="M15009" s="23">
        <f t="shared" si="482"/>
        <v>1.4</v>
      </c>
      <c r="N15009" s="6">
        <v>2025</v>
      </c>
    </row>
    <row r="15010" spans="1:14" ht="19.95" customHeight="1">
      <c r="A15010" s="20" t="s">
        <v>393</v>
      </c>
      <c r="B15010" s="20" t="s">
        <v>14</v>
      </c>
      <c r="C15010" s="20" t="s">
        <v>45</v>
      </c>
      <c r="D15010" s="20" t="s">
        <v>16</v>
      </c>
      <c r="E15010" s="20" t="s">
        <v>17</v>
      </c>
      <c r="F15010" s="21"/>
      <c r="G15010" s="20" t="s">
        <v>19</v>
      </c>
      <c r="H15010" s="21" t="s">
        <v>394</v>
      </c>
      <c r="I15010" s="25">
        <v>0.13723684210526316</v>
      </c>
      <c r="J15010" s="23">
        <v>32</v>
      </c>
      <c r="K15010" s="12">
        <f t="shared" si="483"/>
        <v>4.391578947368421</v>
      </c>
      <c r="L15010" s="21" t="s">
        <v>21</v>
      </c>
      <c r="M15010" s="23">
        <f t="shared" si="482"/>
        <v>25.6</v>
      </c>
      <c r="N15010" s="6">
        <v>2025</v>
      </c>
    </row>
    <row r="15011" spans="1:14" ht="19.95" customHeight="1">
      <c r="A15011" s="20" t="s">
        <v>392</v>
      </c>
      <c r="B15011" s="20" t="s">
        <v>42</v>
      </c>
      <c r="C15011" s="20" t="s">
        <v>44</v>
      </c>
      <c r="D15011" s="20" t="s">
        <v>16</v>
      </c>
      <c r="E15011" s="20" t="s">
        <v>147</v>
      </c>
      <c r="F15011" s="21"/>
      <c r="G15011" s="20" t="s">
        <v>19</v>
      </c>
      <c r="H15011" s="21" t="s">
        <v>159</v>
      </c>
      <c r="I15011" s="25">
        <v>0.17667346938775511</v>
      </c>
      <c r="J15011" s="23">
        <v>2.8</v>
      </c>
      <c r="K15011" s="12">
        <f t="shared" si="483"/>
        <v>0.49468571428571428</v>
      </c>
      <c r="L15011" s="21" t="s">
        <v>21</v>
      </c>
      <c r="M15011" s="23">
        <f t="shared" si="482"/>
        <v>2.2000000000000002</v>
      </c>
      <c r="N15011" s="6">
        <v>2025</v>
      </c>
    </row>
    <row r="15012" spans="1:14" ht="19.95" customHeight="1">
      <c r="A15012" s="20" t="s">
        <v>392</v>
      </c>
      <c r="B15012" s="20" t="s">
        <v>42</v>
      </c>
      <c r="C15012" s="20" t="s">
        <v>41</v>
      </c>
      <c r="D15012" s="20" t="s">
        <v>16</v>
      </c>
      <c r="E15012" s="20" t="s">
        <v>147</v>
      </c>
      <c r="F15012" s="21"/>
      <c r="G15012" s="20" t="s">
        <v>19</v>
      </c>
      <c r="H15012" s="21" t="s">
        <v>159</v>
      </c>
      <c r="I15012" s="25">
        <v>0.74254999999999993</v>
      </c>
      <c r="J15012" s="23">
        <v>4</v>
      </c>
      <c r="K15012" s="12">
        <f t="shared" si="483"/>
        <v>2.9701999999999997</v>
      </c>
      <c r="L15012" s="21" t="s">
        <v>21</v>
      </c>
      <c r="M15012" s="23">
        <f t="shared" si="482"/>
        <v>3.2</v>
      </c>
      <c r="N15012" s="6">
        <v>2025</v>
      </c>
    </row>
    <row r="15013" spans="1:14" ht="19.95" customHeight="1">
      <c r="A15013" s="20" t="s">
        <v>243</v>
      </c>
      <c r="B15013" s="20" t="s">
        <v>14</v>
      </c>
      <c r="C15013" s="20" t="s">
        <v>45</v>
      </c>
      <c r="D15013" s="20" t="s">
        <v>16</v>
      </c>
      <c r="E15013" s="20" t="s">
        <v>17</v>
      </c>
      <c r="F15013" s="21"/>
      <c r="G15013" s="20" t="s">
        <v>19</v>
      </c>
      <c r="H15013" s="21" t="s">
        <v>87</v>
      </c>
      <c r="I15013" s="25">
        <v>0.10868627450980392</v>
      </c>
      <c r="J15013" s="23">
        <v>15</v>
      </c>
      <c r="K15013" s="12">
        <f t="shared" si="483"/>
        <v>1.6302941176470589</v>
      </c>
      <c r="L15013" s="21" t="s">
        <v>21</v>
      </c>
      <c r="M15013" s="23">
        <f t="shared" si="482"/>
        <v>12</v>
      </c>
      <c r="N15013" s="6">
        <v>2025</v>
      </c>
    </row>
    <row r="15014" spans="1:14" ht="19.95" customHeight="1">
      <c r="A15014" s="20" t="s">
        <v>211</v>
      </c>
      <c r="B15014" s="20" t="s">
        <v>14</v>
      </c>
      <c r="C15014" s="20" t="s">
        <v>219</v>
      </c>
      <c r="D15014" s="20" t="s">
        <v>213</v>
      </c>
      <c r="E15014" s="20" t="s">
        <v>97</v>
      </c>
      <c r="F15014" s="21"/>
      <c r="G15014" s="20" t="s">
        <v>19</v>
      </c>
      <c r="H15014" s="21" t="s">
        <v>182</v>
      </c>
      <c r="I15014" s="25">
        <v>4.0384615384615385E-3</v>
      </c>
      <c r="J15014" s="23">
        <v>245</v>
      </c>
      <c r="K15014" s="12">
        <f t="shared" si="483"/>
        <v>0.98942307692307696</v>
      </c>
      <c r="L15014" s="21" t="s">
        <v>21</v>
      </c>
      <c r="M15014" s="23">
        <f t="shared" si="482"/>
        <v>196</v>
      </c>
      <c r="N15014" s="6">
        <v>2025</v>
      </c>
    </row>
    <row r="15015" spans="1:14" ht="19.95" customHeight="1">
      <c r="A15015" s="20" t="s">
        <v>211</v>
      </c>
      <c r="B15015" s="20" t="s">
        <v>14</v>
      </c>
      <c r="C15015" s="20" t="s">
        <v>192</v>
      </c>
      <c r="D15015" s="20" t="s">
        <v>213</v>
      </c>
      <c r="E15015" s="20" t="s">
        <v>97</v>
      </c>
      <c r="F15015" s="21"/>
      <c r="G15015" s="20" t="s">
        <v>19</v>
      </c>
      <c r="H15015" s="21" t="s">
        <v>182</v>
      </c>
      <c r="I15015" s="25">
        <v>4.871794871794872E-3</v>
      </c>
      <c r="J15015" s="23">
        <v>245</v>
      </c>
      <c r="K15015" s="12">
        <f t="shared" si="483"/>
        <v>1.1935897435897436</v>
      </c>
      <c r="L15015" s="21" t="s">
        <v>21</v>
      </c>
      <c r="M15015" s="23">
        <f t="shared" si="482"/>
        <v>196</v>
      </c>
      <c r="N15015" s="6">
        <v>2025</v>
      </c>
    </row>
    <row r="15016" spans="1:14" ht="19.95" customHeight="1">
      <c r="A15016" s="20" t="s">
        <v>211</v>
      </c>
      <c r="B15016" s="20" t="s">
        <v>14</v>
      </c>
      <c r="C15016" s="20" t="s">
        <v>23</v>
      </c>
      <c r="D15016" s="20" t="s">
        <v>213</v>
      </c>
      <c r="E15016" s="20" t="s">
        <v>97</v>
      </c>
      <c r="F15016" s="21"/>
      <c r="G15016" s="20" t="s">
        <v>19</v>
      </c>
      <c r="H15016" s="21" t="s">
        <v>182</v>
      </c>
      <c r="I15016" s="25">
        <v>6.9871794871794873E-3</v>
      </c>
      <c r="J15016" s="23">
        <v>245</v>
      </c>
      <c r="K15016" s="12">
        <f t="shared" si="483"/>
        <v>1.7118589743589745</v>
      </c>
      <c r="L15016" s="21" t="s">
        <v>21</v>
      </c>
      <c r="M15016" s="23">
        <f t="shared" si="482"/>
        <v>196</v>
      </c>
      <c r="N15016" s="6">
        <v>2025</v>
      </c>
    </row>
    <row r="15017" spans="1:14" ht="19.95" customHeight="1">
      <c r="A15017" s="20" t="s">
        <v>211</v>
      </c>
      <c r="B15017" s="20" t="s">
        <v>14</v>
      </c>
      <c r="C15017" s="20" t="s">
        <v>215</v>
      </c>
      <c r="D15017" s="20" t="s">
        <v>213</v>
      </c>
      <c r="E15017" s="20" t="s">
        <v>207</v>
      </c>
      <c r="F15017" s="21"/>
      <c r="G15017" s="20" t="s">
        <v>19</v>
      </c>
      <c r="H15017" s="21" t="s">
        <v>229</v>
      </c>
      <c r="I15017" s="25">
        <v>3.3333333333333335E-3</v>
      </c>
      <c r="J15017" s="23">
        <v>90</v>
      </c>
      <c r="K15017" s="12">
        <f t="shared" si="483"/>
        <v>0.30000000000000004</v>
      </c>
      <c r="L15017" s="21" t="s">
        <v>21</v>
      </c>
      <c r="M15017" s="23">
        <f t="shared" si="482"/>
        <v>72</v>
      </c>
      <c r="N15017" s="6">
        <v>2025</v>
      </c>
    </row>
    <row r="15018" spans="1:14" ht="19.95" customHeight="1">
      <c r="A15018" s="20" t="s">
        <v>290</v>
      </c>
      <c r="B15018" s="20" t="s">
        <v>42</v>
      </c>
      <c r="C15018" s="20" t="s">
        <v>65</v>
      </c>
      <c r="D15018" s="20" t="s">
        <v>16</v>
      </c>
      <c r="E15018" s="20" t="s">
        <v>97</v>
      </c>
      <c r="F15018" s="21"/>
      <c r="G15018" s="20" t="s">
        <v>19</v>
      </c>
      <c r="H15018" s="21" t="s">
        <v>162</v>
      </c>
      <c r="I15018" s="25">
        <v>1.544</v>
      </c>
      <c r="J15018" s="23">
        <v>16.5</v>
      </c>
      <c r="K15018" s="12">
        <f>I15018*J15018</f>
        <v>25.475999999999999</v>
      </c>
      <c r="L15018" s="21" t="s">
        <v>21</v>
      </c>
      <c r="M15018" s="23">
        <f t="shared" si="482"/>
        <v>13.2</v>
      </c>
      <c r="N15018" s="6">
        <v>2025</v>
      </c>
    </row>
    <row r="15019" spans="1:14" ht="19.95" customHeight="1">
      <c r="A15019" s="20" t="s">
        <v>308</v>
      </c>
      <c r="B15019" s="20" t="s">
        <v>14</v>
      </c>
      <c r="C15019" s="20" t="s">
        <v>45</v>
      </c>
      <c r="D15019" s="20" t="s">
        <v>16</v>
      </c>
      <c r="E15019" s="20" t="s">
        <v>207</v>
      </c>
      <c r="F15019" s="21"/>
      <c r="G15019" s="20" t="s">
        <v>19</v>
      </c>
      <c r="H15019" s="21" t="s">
        <v>172</v>
      </c>
      <c r="I15019" s="25">
        <v>0.08</v>
      </c>
      <c r="J15019" s="23">
        <v>4.75</v>
      </c>
      <c r="K15019" s="12">
        <f t="shared" ref="K15019:K15070" si="484">I15019*J15019</f>
        <v>0.38</v>
      </c>
      <c r="L15019" s="21" t="s">
        <v>21</v>
      </c>
      <c r="M15019" s="23">
        <f t="shared" si="482"/>
        <v>3.8</v>
      </c>
      <c r="N15019" s="6">
        <v>2025</v>
      </c>
    </row>
    <row r="15020" spans="1:14" ht="19.95" customHeight="1">
      <c r="A15020" s="20" t="s">
        <v>308</v>
      </c>
      <c r="B15020" s="20" t="s">
        <v>14</v>
      </c>
      <c r="C15020" s="20" t="s">
        <v>58</v>
      </c>
      <c r="D15020" s="20" t="s">
        <v>16</v>
      </c>
      <c r="E15020" s="20" t="s">
        <v>207</v>
      </c>
      <c r="F15020" s="21"/>
      <c r="G15020" s="20" t="s">
        <v>19</v>
      </c>
      <c r="H15020" s="21" t="s">
        <v>172</v>
      </c>
      <c r="I15020" s="25">
        <v>0.17</v>
      </c>
      <c r="J15020" s="23">
        <v>4.75</v>
      </c>
      <c r="K15020" s="12">
        <f t="shared" si="484"/>
        <v>0.80750000000000011</v>
      </c>
      <c r="L15020" s="21" t="s">
        <v>21</v>
      </c>
      <c r="M15020" s="23">
        <f t="shared" si="482"/>
        <v>3.8</v>
      </c>
      <c r="N15020" s="6">
        <v>2025</v>
      </c>
    </row>
    <row r="15021" spans="1:14" ht="19.95" customHeight="1">
      <c r="A15021" s="20" t="s">
        <v>387</v>
      </c>
      <c r="B15021" s="20" t="s">
        <v>40</v>
      </c>
      <c r="C15021" s="20" t="s">
        <v>25</v>
      </c>
      <c r="D15021" s="20" t="s">
        <v>16</v>
      </c>
      <c r="E15021" s="20" t="s">
        <v>207</v>
      </c>
      <c r="F15021" s="21"/>
      <c r="G15021" s="20" t="s">
        <v>19</v>
      </c>
      <c r="H15021" s="21" t="s">
        <v>159</v>
      </c>
      <c r="I15021" s="25">
        <v>3.8520999999999996</v>
      </c>
      <c r="J15021" s="23">
        <v>0.6</v>
      </c>
      <c r="K15021" s="12">
        <f t="shared" si="484"/>
        <v>2.3112599999999999</v>
      </c>
      <c r="L15021" s="21" t="s">
        <v>21</v>
      </c>
      <c r="M15021" s="23">
        <f t="shared" si="482"/>
        <v>0.5</v>
      </c>
      <c r="N15021" s="6">
        <v>2025</v>
      </c>
    </row>
    <row r="15022" spans="1:14" ht="19.95" customHeight="1">
      <c r="A15022" s="20" t="s">
        <v>387</v>
      </c>
      <c r="B15022" s="20" t="s">
        <v>30</v>
      </c>
      <c r="C15022" s="20" t="s">
        <v>43</v>
      </c>
      <c r="D15022" s="20" t="s">
        <v>16</v>
      </c>
      <c r="E15022" s="20" t="s">
        <v>207</v>
      </c>
      <c r="F15022" s="21"/>
      <c r="G15022" s="20" t="s">
        <v>19</v>
      </c>
      <c r="H15022" s="21" t="s">
        <v>159</v>
      </c>
      <c r="I15022" s="25">
        <v>0.71744416873449135</v>
      </c>
      <c r="J15022" s="23">
        <v>0.48</v>
      </c>
      <c r="K15022" s="12">
        <f t="shared" si="484"/>
        <v>0.34437320099255586</v>
      </c>
      <c r="L15022" s="21" t="s">
        <v>21</v>
      </c>
      <c r="M15022" s="23">
        <f t="shared" si="482"/>
        <v>0.4</v>
      </c>
      <c r="N15022" s="6">
        <v>2025</v>
      </c>
    </row>
    <row r="15023" spans="1:14" ht="19.95" customHeight="1">
      <c r="A15023" s="20" t="s">
        <v>387</v>
      </c>
      <c r="B15023" s="20" t="s">
        <v>30</v>
      </c>
      <c r="C15023" s="20" t="s">
        <v>69</v>
      </c>
      <c r="D15023" s="20" t="s">
        <v>16</v>
      </c>
      <c r="E15023" s="20" t="s">
        <v>207</v>
      </c>
      <c r="F15023" s="21"/>
      <c r="G15023" s="20" t="s">
        <v>19</v>
      </c>
      <c r="H15023" s="21" t="s">
        <v>159</v>
      </c>
      <c r="I15023" s="25">
        <v>0.40085714285714291</v>
      </c>
      <c r="J15023" s="23">
        <v>0.6</v>
      </c>
      <c r="K15023" s="12">
        <f t="shared" si="484"/>
        <v>0.24051428571428574</v>
      </c>
      <c r="L15023" s="21" t="s">
        <v>21</v>
      </c>
      <c r="M15023" s="23">
        <f t="shared" si="482"/>
        <v>0.5</v>
      </c>
      <c r="N15023" s="6">
        <v>2025</v>
      </c>
    </row>
    <row r="15024" spans="1:14" ht="19.95" customHeight="1">
      <c r="A15024" s="20" t="s">
        <v>387</v>
      </c>
      <c r="B15024" s="20" t="s">
        <v>30</v>
      </c>
      <c r="C15024" s="20" t="s">
        <v>41</v>
      </c>
      <c r="D15024" s="20" t="s">
        <v>16</v>
      </c>
      <c r="E15024" s="20" t="s">
        <v>207</v>
      </c>
      <c r="F15024" s="21"/>
      <c r="G15024" s="20" t="s">
        <v>19</v>
      </c>
      <c r="H15024" s="21" t="s">
        <v>159</v>
      </c>
      <c r="I15024" s="25">
        <v>1.1505502392344498</v>
      </c>
      <c r="J15024" s="23">
        <v>0.35</v>
      </c>
      <c r="K15024" s="12">
        <f t="shared" si="484"/>
        <v>0.40269258373205741</v>
      </c>
      <c r="L15024" s="21" t="s">
        <v>21</v>
      </c>
      <c r="M15024" s="23">
        <f t="shared" si="482"/>
        <v>0.3</v>
      </c>
      <c r="N15024" s="6">
        <v>2025</v>
      </c>
    </row>
    <row r="15025" spans="1:14" ht="19.95" customHeight="1">
      <c r="A15025" s="20" t="s">
        <v>200</v>
      </c>
      <c r="B15025" s="20" t="s">
        <v>14</v>
      </c>
      <c r="C15025" s="20" t="s">
        <v>46</v>
      </c>
      <c r="D15025" s="20" t="s">
        <v>16</v>
      </c>
      <c r="E15025" s="20" t="s">
        <v>199</v>
      </c>
      <c r="F15025" s="21"/>
      <c r="G15025" s="20" t="s">
        <v>19</v>
      </c>
      <c r="H15025" s="21" t="s">
        <v>198</v>
      </c>
      <c r="I15025" s="25">
        <v>8.8112745098039222E-2</v>
      </c>
      <c r="J15025" s="23">
        <v>5.5</v>
      </c>
      <c r="K15025" s="12">
        <f t="shared" si="484"/>
        <v>0.48462009803921574</v>
      </c>
      <c r="L15025" s="21" t="s">
        <v>21</v>
      </c>
      <c r="M15025" s="23">
        <f t="shared" si="482"/>
        <v>4.4000000000000004</v>
      </c>
      <c r="N15025" s="6">
        <v>2025</v>
      </c>
    </row>
    <row r="15026" spans="1:14" ht="19.95" customHeight="1">
      <c r="A15026" s="20" t="s">
        <v>211</v>
      </c>
      <c r="B15026" s="20" t="s">
        <v>14</v>
      </c>
      <c r="C15026" s="20" t="s">
        <v>214</v>
      </c>
      <c r="D15026" s="20" t="s">
        <v>213</v>
      </c>
      <c r="E15026" s="20" t="s">
        <v>207</v>
      </c>
      <c r="F15026" s="21"/>
      <c r="G15026" s="20" t="s">
        <v>19</v>
      </c>
      <c r="H15026" s="21" t="s">
        <v>229</v>
      </c>
      <c r="I15026" s="25">
        <v>1.042598509052183E-2</v>
      </c>
      <c r="J15026" s="23">
        <v>100</v>
      </c>
      <c r="K15026" s="12">
        <f t="shared" si="484"/>
        <v>1.042598509052183</v>
      </c>
      <c r="L15026" s="21" t="s">
        <v>21</v>
      </c>
      <c r="M15026" s="23">
        <f t="shared" si="482"/>
        <v>80</v>
      </c>
      <c r="N15026" s="6">
        <v>2025</v>
      </c>
    </row>
    <row r="15027" spans="1:14" ht="19.95" customHeight="1">
      <c r="A15027" s="20" t="s">
        <v>211</v>
      </c>
      <c r="B15027" s="20" t="s">
        <v>14</v>
      </c>
      <c r="C15027" s="20" t="s">
        <v>214</v>
      </c>
      <c r="D15027" s="20" t="s">
        <v>213</v>
      </c>
      <c r="E15027" s="20" t="s">
        <v>207</v>
      </c>
      <c r="F15027" s="21"/>
      <c r="G15027" s="20" t="s">
        <v>19</v>
      </c>
      <c r="H15027" s="21" t="s">
        <v>229</v>
      </c>
      <c r="I15027" s="25">
        <v>1.050959232613909E-2</v>
      </c>
      <c r="J15027" s="23">
        <v>100</v>
      </c>
      <c r="K15027" s="12">
        <f t="shared" si="484"/>
        <v>1.050959232613909</v>
      </c>
      <c r="L15027" s="21" t="s">
        <v>21</v>
      </c>
      <c r="M15027" s="23">
        <f t="shared" si="482"/>
        <v>80</v>
      </c>
      <c r="N15027" s="6">
        <v>2025</v>
      </c>
    </row>
    <row r="15028" spans="1:14" ht="19.95" customHeight="1">
      <c r="A15028" s="20" t="s">
        <v>211</v>
      </c>
      <c r="B15028" s="20" t="s">
        <v>14</v>
      </c>
      <c r="C15028" s="20" t="s">
        <v>192</v>
      </c>
      <c r="D15028" s="20" t="s">
        <v>213</v>
      </c>
      <c r="E15028" s="20" t="s">
        <v>207</v>
      </c>
      <c r="F15028" s="21"/>
      <c r="G15028" s="20" t="s">
        <v>19</v>
      </c>
      <c r="H15028" s="21" t="s">
        <v>229</v>
      </c>
      <c r="I15028" s="25">
        <v>5.0444444444444443E-3</v>
      </c>
      <c r="J15028" s="23">
        <v>90</v>
      </c>
      <c r="K15028" s="12">
        <f t="shared" si="484"/>
        <v>0.45399999999999996</v>
      </c>
      <c r="L15028" s="21" t="s">
        <v>21</v>
      </c>
      <c r="M15028" s="23">
        <f t="shared" si="482"/>
        <v>72</v>
      </c>
      <c r="N15028" s="6">
        <v>2025</v>
      </c>
    </row>
    <row r="15029" spans="1:14" ht="19.95" customHeight="1">
      <c r="A15029" s="20" t="s">
        <v>211</v>
      </c>
      <c r="B15029" s="20" t="s">
        <v>14</v>
      </c>
      <c r="C15029" s="20" t="s">
        <v>192</v>
      </c>
      <c r="D15029" s="20" t="s">
        <v>213</v>
      </c>
      <c r="E15029" s="20" t="s">
        <v>207</v>
      </c>
      <c r="F15029" s="21"/>
      <c r="G15029" s="20" t="s">
        <v>19</v>
      </c>
      <c r="H15029" s="21" t="s">
        <v>229</v>
      </c>
      <c r="I15029" s="25">
        <v>5.136363636363636E-3</v>
      </c>
      <c r="J15029" s="23">
        <v>90</v>
      </c>
      <c r="K15029" s="12">
        <f t="shared" si="484"/>
        <v>0.46227272727272722</v>
      </c>
      <c r="L15029" s="21" t="s">
        <v>21</v>
      </c>
      <c r="M15029" s="23">
        <f t="shared" si="482"/>
        <v>72</v>
      </c>
      <c r="N15029" s="6">
        <v>2025</v>
      </c>
    </row>
    <row r="15030" spans="1:14" ht="19.95" customHeight="1">
      <c r="A15030" s="20" t="s">
        <v>393</v>
      </c>
      <c r="B15030" s="20" t="s">
        <v>42</v>
      </c>
      <c r="C15030" s="20" t="s">
        <v>69</v>
      </c>
      <c r="D15030" s="20" t="s">
        <v>16</v>
      </c>
      <c r="E15030" s="20" t="s">
        <v>17</v>
      </c>
      <c r="F15030" s="21"/>
      <c r="G15030" s="20" t="s">
        <v>19</v>
      </c>
      <c r="H15030" s="21" t="s">
        <v>394</v>
      </c>
      <c r="I15030" s="25">
        <v>0.247</v>
      </c>
      <c r="J15030" s="23">
        <v>36</v>
      </c>
      <c r="K15030" s="12">
        <f t="shared" si="484"/>
        <v>8.8919999999999995</v>
      </c>
      <c r="L15030" s="21" t="s">
        <v>21</v>
      </c>
      <c r="M15030" s="23">
        <f t="shared" si="482"/>
        <v>28.8</v>
      </c>
      <c r="N15030" s="6">
        <v>2025</v>
      </c>
    </row>
    <row r="15031" spans="1:14" ht="19.95" customHeight="1">
      <c r="A15031" s="20" t="s">
        <v>380</v>
      </c>
      <c r="B15031" s="20" t="s">
        <v>42</v>
      </c>
      <c r="C15031" s="20" t="s">
        <v>43</v>
      </c>
      <c r="D15031" s="20" t="s">
        <v>16</v>
      </c>
      <c r="E15031" s="20" t="s">
        <v>27</v>
      </c>
      <c r="F15031" s="21"/>
      <c r="G15031" s="20" t="s">
        <v>19</v>
      </c>
      <c r="H15031" s="21" t="s">
        <v>198</v>
      </c>
      <c r="I15031" s="25">
        <v>0.426950495049505</v>
      </c>
      <c r="J15031" s="23">
        <v>8.75</v>
      </c>
      <c r="K15031" s="12">
        <f t="shared" si="484"/>
        <v>3.7358168316831688</v>
      </c>
      <c r="L15031" s="21" t="s">
        <v>21</v>
      </c>
      <c r="M15031" s="23">
        <f t="shared" si="482"/>
        <v>7</v>
      </c>
      <c r="N15031" s="6">
        <v>2025</v>
      </c>
    </row>
    <row r="15032" spans="1:14" ht="19.95" customHeight="1">
      <c r="A15032" s="20" t="s">
        <v>211</v>
      </c>
      <c r="B15032" s="20" t="s">
        <v>14</v>
      </c>
      <c r="C15032" s="20" t="s">
        <v>215</v>
      </c>
      <c r="D15032" s="20" t="s">
        <v>213</v>
      </c>
      <c r="E15032" s="20" t="s">
        <v>17</v>
      </c>
      <c r="F15032" s="21"/>
      <c r="G15032" s="20" t="s">
        <v>19</v>
      </c>
      <c r="H15032" s="21" t="s">
        <v>182</v>
      </c>
      <c r="I15032" s="25">
        <v>3.2500000000000003E-3</v>
      </c>
      <c r="J15032" s="23">
        <v>75</v>
      </c>
      <c r="K15032" s="12">
        <f t="shared" si="484"/>
        <v>0.24375000000000002</v>
      </c>
      <c r="L15032" s="21" t="s">
        <v>21</v>
      </c>
      <c r="M15032" s="23">
        <f t="shared" ref="M15032:M15095" si="485">ROUND(J15032-J15032*20/100,1)</f>
        <v>60</v>
      </c>
      <c r="N15032" s="6">
        <v>2025</v>
      </c>
    </row>
    <row r="15033" spans="1:14" ht="19.95" customHeight="1">
      <c r="A15033" s="20" t="s">
        <v>308</v>
      </c>
      <c r="B15033" s="20" t="s">
        <v>14</v>
      </c>
      <c r="C15033" s="20" t="s">
        <v>58</v>
      </c>
      <c r="D15033" s="20" t="s">
        <v>16</v>
      </c>
      <c r="E15033" s="20" t="s">
        <v>207</v>
      </c>
      <c r="F15033" s="21"/>
      <c r="G15033" s="20" t="s">
        <v>19</v>
      </c>
      <c r="H15033" s="21" t="s">
        <v>172</v>
      </c>
      <c r="I15033" s="25">
        <v>0.17626666666666668</v>
      </c>
      <c r="J15033" s="23">
        <v>4.75</v>
      </c>
      <c r="K15033" s="12">
        <f t="shared" si="484"/>
        <v>0.83726666666666671</v>
      </c>
      <c r="L15033" s="21" t="s">
        <v>21</v>
      </c>
      <c r="M15033" s="23">
        <f t="shared" si="485"/>
        <v>3.8</v>
      </c>
      <c r="N15033" s="6">
        <v>2025</v>
      </c>
    </row>
    <row r="15034" spans="1:14" ht="19.95" customHeight="1">
      <c r="A15034" s="20" t="s">
        <v>308</v>
      </c>
      <c r="B15034" s="20" t="s">
        <v>14</v>
      </c>
      <c r="C15034" s="20" t="s">
        <v>45</v>
      </c>
      <c r="D15034" s="20" t="s">
        <v>16</v>
      </c>
      <c r="E15034" s="20" t="s">
        <v>207</v>
      </c>
      <c r="F15034" s="21"/>
      <c r="G15034" s="20" t="s">
        <v>19</v>
      </c>
      <c r="H15034" s="21" t="s">
        <v>172</v>
      </c>
      <c r="I15034" s="25">
        <v>7.7666666666666676E-2</v>
      </c>
      <c r="J15034" s="23">
        <v>4.75</v>
      </c>
      <c r="K15034" s="12">
        <f t="shared" si="484"/>
        <v>0.36891666666666673</v>
      </c>
      <c r="L15034" s="21" t="s">
        <v>21</v>
      </c>
      <c r="M15034" s="23">
        <f t="shared" si="485"/>
        <v>3.8</v>
      </c>
      <c r="N15034" s="6">
        <v>2025</v>
      </c>
    </row>
    <row r="15035" spans="1:14" ht="19.95" customHeight="1">
      <c r="A15035" s="20" t="s">
        <v>211</v>
      </c>
      <c r="B15035" s="20" t="s">
        <v>14</v>
      </c>
      <c r="C15035" s="20" t="s">
        <v>179</v>
      </c>
      <c r="D15035" s="20" t="s">
        <v>213</v>
      </c>
      <c r="E15035" s="20" t="s">
        <v>155</v>
      </c>
      <c r="F15035" s="21"/>
      <c r="G15035" s="20" t="s">
        <v>19</v>
      </c>
      <c r="H15035" s="21" t="s">
        <v>229</v>
      </c>
      <c r="I15035" s="25">
        <v>8.0645161290322578E-3</v>
      </c>
      <c r="J15035" s="23">
        <v>75</v>
      </c>
      <c r="K15035" s="12">
        <f t="shared" si="484"/>
        <v>0.60483870967741937</v>
      </c>
      <c r="L15035" s="21" t="s">
        <v>21</v>
      </c>
      <c r="M15035" s="23">
        <f t="shared" si="485"/>
        <v>60</v>
      </c>
      <c r="N15035" s="6">
        <v>2025</v>
      </c>
    </row>
    <row r="15036" spans="1:14" ht="19.95" customHeight="1">
      <c r="A15036" s="20" t="s">
        <v>211</v>
      </c>
      <c r="B15036" s="20" t="s">
        <v>14</v>
      </c>
      <c r="C15036" s="20" t="s">
        <v>214</v>
      </c>
      <c r="D15036" s="20" t="s">
        <v>213</v>
      </c>
      <c r="E15036" s="20" t="s">
        <v>155</v>
      </c>
      <c r="F15036" s="21"/>
      <c r="G15036" s="20" t="s">
        <v>19</v>
      </c>
      <c r="H15036" s="21" t="s">
        <v>182</v>
      </c>
      <c r="I15036" s="25">
        <v>1.0632309941520467E-2</v>
      </c>
      <c r="J15036" s="23">
        <v>78</v>
      </c>
      <c r="K15036" s="12">
        <f t="shared" si="484"/>
        <v>0.82932017543859637</v>
      </c>
      <c r="L15036" s="21" t="s">
        <v>21</v>
      </c>
      <c r="M15036" s="23">
        <f t="shared" si="485"/>
        <v>62.4</v>
      </c>
      <c r="N15036" s="6">
        <v>2025</v>
      </c>
    </row>
    <row r="15037" spans="1:14" ht="19.95" customHeight="1">
      <c r="A15037" s="20" t="s">
        <v>276</v>
      </c>
      <c r="B15037" s="20" t="s">
        <v>42</v>
      </c>
      <c r="C15037" s="20" t="s">
        <v>31</v>
      </c>
      <c r="D15037" s="20" t="s">
        <v>110</v>
      </c>
      <c r="E15037" s="20" t="s">
        <v>189</v>
      </c>
      <c r="F15037" s="21"/>
      <c r="G15037" s="20" t="s">
        <v>19</v>
      </c>
      <c r="H15037" s="21" t="s">
        <v>92</v>
      </c>
      <c r="I15037" s="25">
        <v>1.157</v>
      </c>
      <c r="J15037" s="23">
        <v>2.5</v>
      </c>
      <c r="K15037" s="12">
        <f t="shared" si="484"/>
        <v>2.8925000000000001</v>
      </c>
      <c r="L15037" s="21" t="s">
        <v>21</v>
      </c>
      <c r="M15037" s="23">
        <f t="shared" si="485"/>
        <v>2</v>
      </c>
      <c r="N15037" s="6">
        <v>2025</v>
      </c>
    </row>
    <row r="15038" spans="1:14" ht="19.95" customHeight="1">
      <c r="A15038" s="20" t="s">
        <v>211</v>
      </c>
      <c r="B15038" s="20" t="s">
        <v>14</v>
      </c>
      <c r="C15038" s="20" t="s">
        <v>192</v>
      </c>
      <c r="D15038" s="20" t="s">
        <v>183</v>
      </c>
      <c r="E15038" s="20" t="s">
        <v>150</v>
      </c>
      <c r="F15038" s="21"/>
      <c r="G15038" s="20" t="s">
        <v>19</v>
      </c>
      <c r="H15038" s="21" t="s">
        <v>182</v>
      </c>
      <c r="I15038" s="25">
        <v>5.0082508250825081E-3</v>
      </c>
      <c r="J15038" s="23">
        <v>110</v>
      </c>
      <c r="K15038" s="12">
        <f t="shared" si="484"/>
        <v>0.55090759075907592</v>
      </c>
      <c r="L15038" s="21" t="s">
        <v>21</v>
      </c>
      <c r="M15038" s="23">
        <f t="shared" si="485"/>
        <v>88</v>
      </c>
      <c r="N15038" s="6">
        <v>2025</v>
      </c>
    </row>
    <row r="15039" spans="1:14" ht="19.95" customHeight="1">
      <c r="A15039" s="20" t="s">
        <v>211</v>
      </c>
      <c r="B15039" s="20" t="s">
        <v>14</v>
      </c>
      <c r="C15039" s="20" t="s">
        <v>179</v>
      </c>
      <c r="D15039" s="20" t="s">
        <v>213</v>
      </c>
      <c r="E15039" s="20" t="s">
        <v>155</v>
      </c>
      <c r="F15039" s="21"/>
      <c r="G15039" s="20" t="s">
        <v>19</v>
      </c>
      <c r="H15039" s="21" t="s">
        <v>229</v>
      </c>
      <c r="I15039" s="25">
        <v>8.0090497737556558E-3</v>
      </c>
      <c r="J15039" s="23">
        <v>75</v>
      </c>
      <c r="K15039" s="12">
        <f t="shared" si="484"/>
        <v>0.60067873303167418</v>
      </c>
      <c r="L15039" s="21" t="s">
        <v>21</v>
      </c>
      <c r="M15039" s="23">
        <f t="shared" si="485"/>
        <v>60</v>
      </c>
      <c r="N15039" s="6">
        <v>2025</v>
      </c>
    </row>
    <row r="15040" spans="1:14" ht="19.95" customHeight="1">
      <c r="A15040" s="20" t="s">
        <v>211</v>
      </c>
      <c r="B15040" s="20" t="s">
        <v>14</v>
      </c>
      <c r="C15040" s="20" t="s">
        <v>192</v>
      </c>
      <c r="D15040" s="20" t="s">
        <v>213</v>
      </c>
      <c r="E15040" s="20" t="s">
        <v>155</v>
      </c>
      <c r="F15040" s="21"/>
      <c r="G15040" s="20" t="s">
        <v>19</v>
      </c>
      <c r="H15040" s="21" t="s">
        <v>229</v>
      </c>
      <c r="I15040" s="25">
        <v>5.6127450980392153E-3</v>
      </c>
      <c r="J15040" s="23">
        <v>75</v>
      </c>
      <c r="K15040" s="12">
        <f t="shared" si="484"/>
        <v>0.42095588235294112</v>
      </c>
      <c r="L15040" s="21" t="s">
        <v>21</v>
      </c>
      <c r="M15040" s="23">
        <f t="shared" si="485"/>
        <v>60</v>
      </c>
      <c r="N15040" s="6">
        <v>2025</v>
      </c>
    </row>
    <row r="15041" spans="1:14" ht="19.95" customHeight="1">
      <c r="A15041" s="20" t="s">
        <v>211</v>
      </c>
      <c r="B15041" s="20" t="s">
        <v>14</v>
      </c>
      <c r="C15041" s="20" t="s">
        <v>219</v>
      </c>
      <c r="D15041" s="20" t="s">
        <v>213</v>
      </c>
      <c r="E15041" s="20" t="s">
        <v>150</v>
      </c>
      <c r="F15041" s="21"/>
      <c r="G15041" s="20" t="s">
        <v>19</v>
      </c>
      <c r="H15041" s="21" t="s">
        <v>182</v>
      </c>
      <c r="I15041" s="25">
        <v>3.8461538461538459E-3</v>
      </c>
      <c r="J15041" s="23">
        <v>75</v>
      </c>
      <c r="K15041" s="12">
        <f t="shared" si="484"/>
        <v>0.28846153846153844</v>
      </c>
      <c r="L15041" s="21" t="s">
        <v>21</v>
      </c>
      <c r="M15041" s="23">
        <f t="shared" si="485"/>
        <v>60</v>
      </c>
      <c r="N15041" s="6">
        <v>2025</v>
      </c>
    </row>
    <row r="15042" spans="1:14" ht="19.95" customHeight="1">
      <c r="A15042" s="20" t="s">
        <v>211</v>
      </c>
      <c r="B15042" s="20" t="s">
        <v>14</v>
      </c>
      <c r="C15042" s="20" t="s">
        <v>192</v>
      </c>
      <c r="D15042" s="20" t="s">
        <v>213</v>
      </c>
      <c r="E15042" s="20" t="s">
        <v>150</v>
      </c>
      <c r="F15042" s="21"/>
      <c r="G15042" s="20" t="s">
        <v>19</v>
      </c>
      <c r="H15042" s="21" t="s">
        <v>182</v>
      </c>
      <c r="I15042" s="25">
        <v>4.84375E-3</v>
      </c>
      <c r="J15042" s="23">
        <v>75</v>
      </c>
      <c r="K15042" s="12">
        <f t="shared" si="484"/>
        <v>0.36328125</v>
      </c>
      <c r="L15042" s="21" t="s">
        <v>21</v>
      </c>
      <c r="M15042" s="23">
        <f t="shared" si="485"/>
        <v>60</v>
      </c>
      <c r="N15042" s="6">
        <v>2025</v>
      </c>
    </row>
    <row r="15043" spans="1:14" ht="19.95" customHeight="1">
      <c r="A15043" s="20" t="s">
        <v>308</v>
      </c>
      <c r="B15043" s="20" t="s">
        <v>42</v>
      </c>
      <c r="C15043" s="20" t="s">
        <v>41</v>
      </c>
      <c r="D15043" s="20" t="s">
        <v>16</v>
      </c>
      <c r="E15043" s="20" t="s">
        <v>147</v>
      </c>
      <c r="F15043" s="21"/>
      <c r="G15043" s="20" t="s">
        <v>19</v>
      </c>
      <c r="H15043" s="21" t="s">
        <v>172</v>
      </c>
      <c r="I15043" s="25">
        <v>0.54154228855721387</v>
      </c>
      <c r="J15043" s="23">
        <v>4</v>
      </c>
      <c r="K15043" s="12">
        <f t="shared" si="484"/>
        <v>2.1661691542288555</v>
      </c>
      <c r="L15043" s="21" t="s">
        <v>21</v>
      </c>
      <c r="M15043" s="23">
        <f t="shared" si="485"/>
        <v>3.2</v>
      </c>
      <c r="N15043" s="6">
        <v>2025</v>
      </c>
    </row>
    <row r="15044" spans="1:14" ht="19.95" customHeight="1">
      <c r="A15044" s="20" t="s">
        <v>184</v>
      </c>
      <c r="B15044" s="20" t="s">
        <v>30</v>
      </c>
      <c r="C15044" s="20" t="s">
        <v>61</v>
      </c>
      <c r="D15044" s="20" t="s">
        <v>16</v>
      </c>
      <c r="E15044" s="20" t="s">
        <v>150</v>
      </c>
      <c r="F15044" s="21"/>
      <c r="G15044" s="20" t="s">
        <v>19</v>
      </c>
      <c r="H15044" s="21" t="s">
        <v>89</v>
      </c>
      <c r="I15044" s="25">
        <v>7.7222666666666662</v>
      </c>
      <c r="J15044" s="23">
        <v>1</v>
      </c>
      <c r="K15044" s="12">
        <f t="shared" si="484"/>
        <v>7.7222666666666662</v>
      </c>
      <c r="L15044" s="21" t="s">
        <v>21</v>
      </c>
      <c r="M15044" s="23">
        <f t="shared" si="485"/>
        <v>0.8</v>
      </c>
      <c r="N15044" s="6">
        <v>2025</v>
      </c>
    </row>
    <row r="15045" spans="1:14" ht="19.95" customHeight="1">
      <c r="A15045" s="20" t="s">
        <v>392</v>
      </c>
      <c r="B15045" s="20" t="s">
        <v>33</v>
      </c>
      <c r="C15045" s="20" t="s">
        <v>43</v>
      </c>
      <c r="D15045" s="20" t="s">
        <v>16</v>
      </c>
      <c r="E15045" s="20" t="s">
        <v>147</v>
      </c>
      <c r="F15045" s="21"/>
      <c r="G15045" s="20" t="s">
        <v>19</v>
      </c>
      <c r="H15045" s="21" t="s">
        <v>159</v>
      </c>
      <c r="I15045" s="25">
        <v>0.39980392156862748</v>
      </c>
      <c r="J15045" s="23">
        <v>3.5</v>
      </c>
      <c r="K15045" s="12">
        <f t="shared" si="484"/>
        <v>1.3993137254901962</v>
      </c>
      <c r="L15045" s="21" t="s">
        <v>21</v>
      </c>
      <c r="M15045" s="23">
        <f t="shared" si="485"/>
        <v>2.8</v>
      </c>
      <c r="N15045" s="6">
        <v>2025</v>
      </c>
    </row>
    <row r="15046" spans="1:14" ht="19.95" customHeight="1">
      <c r="A15046" s="20" t="s">
        <v>392</v>
      </c>
      <c r="B15046" s="20" t="s">
        <v>33</v>
      </c>
      <c r="C15046" s="20" t="s">
        <v>69</v>
      </c>
      <c r="D15046" s="20" t="s">
        <v>16</v>
      </c>
      <c r="E15046" s="20" t="s">
        <v>147</v>
      </c>
      <c r="F15046" s="21"/>
      <c r="G15046" s="20" t="s">
        <v>19</v>
      </c>
      <c r="H15046" s="21" t="s">
        <v>159</v>
      </c>
      <c r="I15046" s="25">
        <v>0.20045248868778281</v>
      </c>
      <c r="J15046" s="23">
        <v>2.7</v>
      </c>
      <c r="K15046" s="12">
        <f t="shared" si="484"/>
        <v>0.54122171945701358</v>
      </c>
      <c r="L15046" s="21" t="s">
        <v>21</v>
      </c>
      <c r="M15046" s="23">
        <f t="shared" si="485"/>
        <v>2.2000000000000002</v>
      </c>
      <c r="N15046" s="6">
        <v>2025</v>
      </c>
    </row>
    <row r="15047" spans="1:14" ht="19.95" customHeight="1">
      <c r="A15047" s="20" t="s">
        <v>392</v>
      </c>
      <c r="B15047" s="20" t="s">
        <v>33</v>
      </c>
      <c r="C15047" s="20" t="s">
        <v>44</v>
      </c>
      <c r="D15047" s="20" t="s">
        <v>16</v>
      </c>
      <c r="E15047" s="20" t="s">
        <v>147</v>
      </c>
      <c r="F15047" s="21"/>
      <c r="G15047" s="20" t="s">
        <v>19</v>
      </c>
      <c r="H15047" s="21" t="s">
        <v>159</v>
      </c>
      <c r="I15047" s="25">
        <v>0.1754248366013072</v>
      </c>
      <c r="J15047" s="23">
        <v>2.7</v>
      </c>
      <c r="K15047" s="12">
        <f t="shared" si="484"/>
        <v>0.47364705882352948</v>
      </c>
      <c r="L15047" s="21" t="s">
        <v>21</v>
      </c>
      <c r="M15047" s="23">
        <f t="shared" si="485"/>
        <v>2.2000000000000002</v>
      </c>
      <c r="N15047" s="6">
        <v>2025</v>
      </c>
    </row>
    <row r="15048" spans="1:14" ht="19.95" customHeight="1">
      <c r="A15048" s="20" t="s">
        <v>211</v>
      </c>
      <c r="B15048" s="20" t="s">
        <v>14</v>
      </c>
      <c r="C15048" s="20" t="s">
        <v>75</v>
      </c>
      <c r="D15048" s="20" t="s">
        <v>183</v>
      </c>
      <c r="E15048" s="20" t="s">
        <v>155</v>
      </c>
      <c r="F15048" s="21"/>
      <c r="G15048" s="20" t="s">
        <v>19</v>
      </c>
      <c r="H15048" s="21" t="s">
        <v>229</v>
      </c>
      <c r="I15048" s="25">
        <v>1.4999999999999999E-2</v>
      </c>
      <c r="J15048" s="23">
        <v>125</v>
      </c>
      <c r="K15048" s="12">
        <f t="shared" si="484"/>
        <v>1.875</v>
      </c>
      <c r="L15048" s="21" t="s">
        <v>21</v>
      </c>
      <c r="M15048" s="23">
        <f t="shared" si="485"/>
        <v>100</v>
      </c>
      <c r="N15048" s="6">
        <v>2025</v>
      </c>
    </row>
    <row r="15049" spans="1:14" ht="19.95" customHeight="1">
      <c r="A15049" s="20" t="s">
        <v>211</v>
      </c>
      <c r="B15049" s="20" t="s">
        <v>14</v>
      </c>
      <c r="C15049" s="20" t="s">
        <v>221</v>
      </c>
      <c r="D15049" s="20" t="s">
        <v>183</v>
      </c>
      <c r="E15049" s="20" t="s">
        <v>155</v>
      </c>
      <c r="F15049" s="21"/>
      <c r="G15049" s="20" t="s">
        <v>19</v>
      </c>
      <c r="H15049" s="21" t="s">
        <v>229</v>
      </c>
      <c r="I15049" s="25">
        <v>1.7500000000000002E-2</v>
      </c>
      <c r="J15049" s="23">
        <v>125</v>
      </c>
      <c r="K15049" s="12">
        <f t="shared" si="484"/>
        <v>2.1875</v>
      </c>
      <c r="L15049" s="21" t="s">
        <v>21</v>
      </c>
      <c r="M15049" s="23">
        <f t="shared" si="485"/>
        <v>100</v>
      </c>
      <c r="N15049" s="6">
        <v>2025</v>
      </c>
    </row>
    <row r="15050" spans="1:14" ht="19.95" customHeight="1">
      <c r="A15050" s="20" t="s">
        <v>211</v>
      </c>
      <c r="B15050" s="20" t="s">
        <v>14</v>
      </c>
      <c r="C15050" s="20" t="s">
        <v>123</v>
      </c>
      <c r="D15050" s="20" t="s">
        <v>183</v>
      </c>
      <c r="E15050" s="20" t="s">
        <v>155</v>
      </c>
      <c r="F15050" s="21"/>
      <c r="G15050" s="20" t="s">
        <v>19</v>
      </c>
      <c r="H15050" s="21" t="s">
        <v>229</v>
      </c>
      <c r="I15050" s="25">
        <v>0.02</v>
      </c>
      <c r="J15050" s="23">
        <v>125</v>
      </c>
      <c r="K15050" s="12">
        <f t="shared" si="484"/>
        <v>2.5</v>
      </c>
      <c r="L15050" s="21" t="s">
        <v>21</v>
      </c>
      <c r="M15050" s="23">
        <f t="shared" si="485"/>
        <v>100</v>
      </c>
      <c r="N15050" s="6">
        <v>2025</v>
      </c>
    </row>
    <row r="15051" spans="1:14" ht="19.95" customHeight="1">
      <c r="A15051" s="20" t="s">
        <v>158</v>
      </c>
      <c r="B15051" s="20" t="s">
        <v>14</v>
      </c>
      <c r="C15051" s="20" t="s">
        <v>15</v>
      </c>
      <c r="D15051" s="20" t="s">
        <v>16</v>
      </c>
      <c r="E15051" s="20" t="s">
        <v>27</v>
      </c>
      <c r="F15051" s="21"/>
      <c r="G15051" s="20" t="s">
        <v>19</v>
      </c>
      <c r="H15051" s="21" t="s">
        <v>92</v>
      </c>
      <c r="I15051" s="25">
        <v>3.2083333333333332E-2</v>
      </c>
      <c r="J15051" s="23">
        <v>38</v>
      </c>
      <c r="K15051" s="12">
        <f t="shared" si="484"/>
        <v>1.2191666666666665</v>
      </c>
      <c r="L15051" s="21" t="s">
        <v>21</v>
      </c>
      <c r="M15051" s="23">
        <f t="shared" si="485"/>
        <v>30.4</v>
      </c>
      <c r="N15051" s="6">
        <v>2025</v>
      </c>
    </row>
    <row r="15052" spans="1:14" ht="19.95" customHeight="1">
      <c r="A15052" s="20" t="s">
        <v>158</v>
      </c>
      <c r="B15052" s="20" t="s">
        <v>14</v>
      </c>
      <c r="C15052" s="20" t="s">
        <v>15</v>
      </c>
      <c r="D15052" s="20" t="s">
        <v>16</v>
      </c>
      <c r="E15052" s="20" t="s">
        <v>27</v>
      </c>
      <c r="F15052" s="21"/>
      <c r="G15052" s="20" t="s">
        <v>19</v>
      </c>
      <c r="H15052" s="21" t="s">
        <v>156</v>
      </c>
      <c r="I15052" s="25">
        <v>3.304109589041096E-2</v>
      </c>
      <c r="J15052" s="23">
        <v>34.24</v>
      </c>
      <c r="K15052" s="12">
        <f t="shared" si="484"/>
        <v>1.1313271232876714</v>
      </c>
      <c r="L15052" s="21" t="s">
        <v>21</v>
      </c>
      <c r="M15052" s="23">
        <f t="shared" si="485"/>
        <v>27.4</v>
      </c>
      <c r="N15052" s="6">
        <v>2025</v>
      </c>
    </row>
    <row r="15053" spans="1:14" ht="19.95" customHeight="1">
      <c r="A15053" s="20" t="s">
        <v>290</v>
      </c>
      <c r="B15053" s="20" t="s">
        <v>24</v>
      </c>
      <c r="C15053" s="20" t="s">
        <v>38</v>
      </c>
      <c r="D15053" s="20" t="s">
        <v>16</v>
      </c>
      <c r="E15053" s="20" t="s">
        <v>97</v>
      </c>
      <c r="F15053" s="21"/>
      <c r="G15053" s="20" t="s">
        <v>19</v>
      </c>
      <c r="H15053" s="21" t="s">
        <v>162</v>
      </c>
      <c r="I15053" s="25">
        <v>1.1375</v>
      </c>
      <c r="J15053" s="23">
        <v>34</v>
      </c>
      <c r="K15053" s="12">
        <f t="shared" si="484"/>
        <v>38.674999999999997</v>
      </c>
      <c r="L15053" s="21" t="s">
        <v>21</v>
      </c>
      <c r="M15053" s="23">
        <f t="shared" si="485"/>
        <v>27.2</v>
      </c>
      <c r="N15053" s="6">
        <v>2025</v>
      </c>
    </row>
    <row r="15054" spans="1:14" ht="19.95" customHeight="1">
      <c r="A15054" s="20" t="s">
        <v>248</v>
      </c>
      <c r="B15054" s="20" t="s">
        <v>42</v>
      </c>
      <c r="C15054" s="20" t="s">
        <v>69</v>
      </c>
      <c r="D15054" s="20" t="s">
        <v>16</v>
      </c>
      <c r="E15054" s="20" t="s">
        <v>202</v>
      </c>
      <c r="F15054" s="21"/>
      <c r="G15054" s="20" t="s">
        <v>19</v>
      </c>
      <c r="H15054" s="21" t="s">
        <v>162</v>
      </c>
      <c r="I15054" s="25">
        <v>0.29858870967741935</v>
      </c>
      <c r="J15054" s="23">
        <v>0.6</v>
      </c>
      <c r="K15054" s="12">
        <f t="shared" si="484"/>
        <v>0.1791532258064516</v>
      </c>
      <c r="L15054" s="21" t="s">
        <v>21</v>
      </c>
      <c r="M15054" s="23">
        <f t="shared" si="485"/>
        <v>0.5</v>
      </c>
      <c r="N15054" s="6">
        <v>2025</v>
      </c>
    </row>
    <row r="15055" spans="1:14" ht="19.95" customHeight="1">
      <c r="A15055" s="20" t="s">
        <v>376</v>
      </c>
      <c r="B15055" s="20" t="s">
        <v>112</v>
      </c>
      <c r="C15055" s="20" t="s">
        <v>41</v>
      </c>
      <c r="D15055" s="20" t="s">
        <v>83</v>
      </c>
      <c r="E15055" s="20" t="s">
        <v>189</v>
      </c>
      <c r="F15055" s="21"/>
      <c r="G15055" s="20" t="s">
        <v>19</v>
      </c>
      <c r="H15055" s="21" t="s">
        <v>198</v>
      </c>
      <c r="I15055" s="25">
        <v>1.0392000000000001</v>
      </c>
      <c r="J15055" s="23">
        <v>0.4</v>
      </c>
      <c r="K15055" s="12">
        <f t="shared" si="484"/>
        <v>0.41568000000000005</v>
      </c>
      <c r="L15055" s="21" t="s">
        <v>21</v>
      </c>
      <c r="M15055" s="23">
        <f t="shared" si="485"/>
        <v>0.3</v>
      </c>
      <c r="N15055" s="6">
        <v>2025</v>
      </c>
    </row>
    <row r="15056" spans="1:14" ht="19.95" customHeight="1">
      <c r="A15056" s="20" t="s">
        <v>330</v>
      </c>
      <c r="B15056" s="20" t="s">
        <v>112</v>
      </c>
      <c r="C15056" s="20" t="s">
        <v>31</v>
      </c>
      <c r="D15056" s="20" t="s">
        <v>16</v>
      </c>
      <c r="E15056" s="20" t="s">
        <v>17</v>
      </c>
      <c r="F15056" s="21"/>
      <c r="G15056" s="20" t="s">
        <v>19</v>
      </c>
      <c r="H15056" s="21" t="s">
        <v>92</v>
      </c>
      <c r="I15056" s="25">
        <v>1.5327000000000002</v>
      </c>
      <c r="J15056" s="23">
        <v>0.35</v>
      </c>
      <c r="K15056" s="12">
        <f t="shared" si="484"/>
        <v>0.53644500000000006</v>
      </c>
      <c r="L15056" s="21" t="s">
        <v>21</v>
      </c>
      <c r="M15056" s="23">
        <f t="shared" si="485"/>
        <v>0.3</v>
      </c>
      <c r="N15056" s="6">
        <v>2025</v>
      </c>
    </row>
    <row r="15057" spans="1:14" ht="19.95" customHeight="1">
      <c r="A15057" s="20" t="s">
        <v>248</v>
      </c>
      <c r="B15057" s="20" t="s">
        <v>42</v>
      </c>
      <c r="C15057" s="20" t="s">
        <v>69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162</v>
      </c>
      <c r="I15057" s="25">
        <v>0.29935897435897435</v>
      </c>
      <c r="J15057" s="23">
        <v>0.6</v>
      </c>
      <c r="K15057" s="12">
        <f t="shared" si="484"/>
        <v>0.17961538461538459</v>
      </c>
      <c r="L15057" s="21" t="s">
        <v>21</v>
      </c>
      <c r="M15057" s="23">
        <f t="shared" si="485"/>
        <v>0.5</v>
      </c>
      <c r="N15057" s="6">
        <v>2025</v>
      </c>
    </row>
    <row r="15058" spans="1:14" ht="19.95" customHeight="1">
      <c r="A15058" s="20" t="s">
        <v>211</v>
      </c>
      <c r="B15058" s="20" t="s">
        <v>14</v>
      </c>
      <c r="C15058" s="20" t="s">
        <v>75</v>
      </c>
      <c r="D15058" s="20" t="s">
        <v>213</v>
      </c>
      <c r="E15058" s="20" t="s">
        <v>150</v>
      </c>
      <c r="F15058" s="21"/>
      <c r="G15058" s="20" t="s">
        <v>19</v>
      </c>
      <c r="H15058" s="21" t="s">
        <v>182</v>
      </c>
      <c r="I15058" s="25">
        <v>1.4375000000000001E-2</v>
      </c>
      <c r="J15058" s="23">
        <v>75</v>
      </c>
      <c r="K15058" s="12">
        <f t="shared" si="484"/>
        <v>1.078125</v>
      </c>
      <c r="L15058" s="21" t="s">
        <v>21</v>
      </c>
      <c r="M15058" s="23">
        <f t="shared" si="485"/>
        <v>60</v>
      </c>
      <c r="N15058" s="6">
        <v>2025</v>
      </c>
    </row>
    <row r="15059" spans="1:14" ht="19.95" customHeight="1">
      <c r="A15059" s="20" t="s">
        <v>360</v>
      </c>
      <c r="B15059" s="20" t="s">
        <v>14</v>
      </c>
      <c r="C15059" s="20" t="s">
        <v>58</v>
      </c>
      <c r="D15059" s="20" t="s">
        <v>16</v>
      </c>
      <c r="E15059" s="20" t="s">
        <v>150</v>
      </c>
      <c r="F15059" s="21"/>
      <c r="G15059" s="20" t="s">
        <v>19</v>
      </c>
      <c r="H15059" s="21" t="s">
        <v>92</v>
      </c>
      <c r="I15059" s="25">
        <v>0.25261904761904763</v>
      </c>
      <c r="J15059" s="23">
        <v>0.5</v>
      </c>
      <c r="K15059" s="12">
        <f t="shared" si="484"/>
        <v>0.12630952380952382</v>
      </c>
      <c r="L15059" s="21" t="s">
        <v>21</v>
      </c>
      <c r="M15059" s="23">
        <f t="shared" si="485"/>
        <v>0.4</v>
      </c>
      <c r="N15059" s="6">
        <v>2025</v>
      </c>
    </row>
    <row r="15060" spans="1:14" ht="19.95" customHeight="1">
      <c r="A15060" s="20" t="s">
        <v>360</v>
      </c>
      <c r="B15060" s="20" t="s">
        <v>14</v>
      </c>
      <c r="C15060" s="20" t="s">
        <v>36</v>
      </c>
      <c r="D15060" s="20" t="s">
        <v>16</v>
      </c>
      <c r="E15060" s="20" t="s">
        <v>150</v>
      </c>
      <c r="F15060" s="21"/>
      <c r="G15060" s="20" t="s">
        <v>19</v>
      </c>
      <c r="H15060" s="21" t="s">
        <v>92</v>
      </c>
      <c r="I15060" s="25">
        <v>0.46658730158730161</v>
      </c>
      <c r="J15060" s="23">
        <v>0.45</v>
      </c>
      <c r="K15060" s="12">
        <f t="shared" si="484"/>
        <v>0.20996428571428571</v>
      </c>
      <c r="L15060" s="21" t="s">
        <v>21</v>
      </c>
      <c r="M15060" s="23">
        <f t="shared" si="485"/>
        <v>0.4</v>
      </c>
      <c r="N15060" s="6">
        <v>2025</v>
      </c>
    </row>
    <row r="15061" spans="1:14" ht="19.95" customHeight="1">
      <c r="A15061" s="20" t="s">
        <v>149</v>
      </c>
      <c r="B15061" s="20" t="s">
        <v>14</v>
      </c>
      <c r="C15061" s="20" t="s">
        <v>75</v>
      </c>
      <c r="D15061" s="20" t="s">
        <v>16</v>
      </c>
      <c r="E15061" s="20" t="s">
        <v>150</v>
      </c>
      <c r="F15061" s="21"/>
      <c r="G15061" s="20" t="s">
        <v>19</v>
      </c>
      <c r="H15061" s="21" t="s">
        <v>92</v>
      </c>
      <c r="I15061" s="25">
        <v>1.7611111111111112E-2</v>
      </c>
      <c r="J15061" s="23">
        <v>6.62</v>
      </c>
      <c r="K15061" s="12">
        <f t="shared" si="484"/>
        <v>0.11658555555555557</v>
      </c>
      <c r="L15061" s="21" t="s">
        <v>21</v>
      </c>
      <c r="M15061" s="23">
        <f t="shared" si="485"/>
        <v>5.3</v>
      </c>
      <c r="N15061" s="6">
        <v>2025</v>
      </c>
    </row>
    <row r="15062" spans="1:14" ht="19.95" customHeight="1">
      <c r="A15062" s="20" t="s">
        <v>184</v>
      </c>
      <c r="B15062" s="20" t="s">
        <v>14</v>
      </c>
      <c r="C15062" s="20" t="s">
        <v>324</v>
      </c>
      <c r="D15062" s="20" t="s">
        <v>110</v>
      </c>
      <c r="E15062" s="20" t="s">
        <v>150</v>
      </c>
      <c r="F15062" s="21"/>
      <c r="G15062" s="20" t="s">
        <v>19</v>
      </c>
      <c r="H15062" s="21" t="s">
        <v>89</v>
      </c>
      <c r="I15062" s="25">
        <v>6.7380499999999994</v>
      </c>
      <c r="J15062" s="23">
        <v>1.21</v>
      </c>
      <c r="K15062" s="12">
        <f t="shared" si="484"/>
        <v>8.1530404999999995</v>
      </c>
      <c r="L15062" s="21" t="s">
        <v>21</v>
      </c>
      <c r="M15062" s="23">
        <f t="shared" si="485"/>
        <v>1</v>
      </c>
      <c r="N15062" s="6">
        <v>2025</v>
      </c>
    </row>
    <row r="15063" spans="1:14" ht="19.95" customHeight="1">
      <c r="A15063" s="20" t="s">
        <v>184</v>
      </c>
      <c r="B15063" s="20" t="s">
        <v>42</v>
      </c>
      <c r="C15063" s="20" t="s">
        <v>108</v>
      </c>
      <c r="D15063" s="20" t="s">
        <v>16</v>
      </c>
      <c r="E15063" s="20" t="s">
        <v>150</v>
      </c>
      <c r="F15063" s="21"/>
      <c r="G15063" s="20" t="s">
        <v>19</v>
      </c>
      <c r="H15063" s="21" t="s">
        <v>89</v>
      </c>
      <c r="I15063" s="25">
        <v>11.6143</v>
      </c>
      <c r="J15063" s="23">
        <v>1.06</v>
      </c>
      <c r="K15063" s="12">
        <f t="shared" si="484"/>
        <v>12.311158000000001</v>
      </c>
      <c r="L15063" s="21" t="s">
        <v>21</v>
      </c>
      <c r="M15063" s="23">
        <f t="shared" si="485"/>
        <v>0.8</v>
      </c>
      <c r="N15063" s="6">
        <v>2025</v>
      </c>
    </row>
    <row r="15064" spans="1:14" ht="19.95" customHeight="1">
      <c r="A15064" s="20" t="s">
        <v>184</v>
      </c>
      <c r="B15064" s="20" t="s">
        <v>14</v>
      </c>
      <c r="C15064" s="20" t="s">
        <v>54</v>
      </c>
      <c r="D15064" s="20" t="s">
        <v>16</v>
      </c>
      <c r="E15064" s="20" t="s">
        <v>150</v>
      </c>
      <c r="F15064" s="21"/>
      <c r="G15064" s="20" t="s">
        <v>19</v>
      </c>
      <c r="H15064" s="21" t="s">
        <v>89</v>
      </c>
      <c r="I15064" s="25">
        <v>6.96495</v>
      </c>
      <c r="J15064" s="23">
        <v>1</v>
      </c>
      <c r="K15064" s="12">
        <f t="shared" si="484"/>
        <v>6.96495</v>
      </c>
      <c r="L15064" s="21" t="s">
        <v>21</v>
      </c>
      <c r="M15064" s="23">
        <f t="shared" si="485"/>
        <v>0.8</v>
      </c>
      <c r="N15064" s="6">
        <v>2025</v>
      </c>
    </row>
    <row r="15065" spans="1:14" ht="19.95" customHeight="1">
      <c r="A15065" s="20" t="s">
        <v>339</v>
      </c>
      <c r="B15065" s="20" t="s">
        <v>30</v>
      </c>
      <c r="C15065" s="20" t="s">
        <v>41</v>
      </c>
      <c r="D15065" s="20" t="s">
        <v>135</v>
      </c>
      <c r="E15065" s="20" t="s">
        <v>73</v>
      </c>
      <c r="F15065" s="21"/>
      <c r="G15065" s="20" t="s">
        <v>19</v>
      </c>
      <c r="H15065" s="21" t="s">
        <v>198</v>
      </c>
      <c r="I15065" s="25">
        <v>1.2006862745098039</v>
      </c>
      <c r="J15065" s="23">
        <v>7</v>
      </c>
      <c r="K15065" s="12">
        <f t="shared" si="484"/>
        <v>8.404803921568627</v>
      </c>
      <c r="L15065" s="21" t="s">
        <v>21</v>
      </c>
      <c r="M15065" s="23">
        <f t="shared" si="485"/>
        <v>5.6</v>
      </c>
      <c r="N15065" s="6">
        <v>2025</v>
      </c>
    </row>
    <row r="15066" spans="1:14" ht="19.95" customHeight="1">
      <c r="A15066" s="20" t="s">
        <v>186</v>
      </c>
      <c r="B15066" s="20" t="s">
        <v>14</v>
      </c>
      <c r="C15066" s="20" t="s">
        <v>58</v>
      </c>
      <c r="D15066" s="20" t="s">
        <v>16</v>
      </c>
      <c r="E15066" s="20" t="s">
        <v>155</v>
      </c>
      <c r="F15066" s="21"/>
      <c r="G15066" s="20" t="s">
        <v>19</v>
      </c>
      <c r="H15066" s="21" t="s">
        <v>92</v>
      </c>
      <c r="I15066" s="25">
        <v>0.2358048780487805</v>
      </c>
      <c r="J15066" s="23">
        <v>0.56000000000000005</v>
      </c>
      <c r="K15066" s="12">
        <f t="shared" si="484"/>
        <v>0.1320507317073171</v>
      </c>
      <c r="L15066" s="21" t="s">
        <v>21</v>
      </c>
      <c r="M15066" s="23">
        <f t="shared" si="485"/>
        <v>0.4</v>
      </c>
      <c r="N15066" s="6">
        <v>2025</v>
      </c>
    </row>
    <row r="15067" spans="1:14" ht="19.95" customHeight="1">
      <c r="A15067" s="20" t="s">
        <v>85</v>
      </c>
      <c r="B15067" s="20" t="s">
        <v>14</v>
      </c>
      <c r="C15067" s="20" t="s">
        <v>58</v>
      </c>
      <c r="D15067" s="20" t="s">
        <v>16</v>
      </c>
      <c r="E15067" s="20" t="s">
        <v>73</v>
      </c>
      <c r="F15067" s="21"/>
      <c r="G15067" s="20" t="s">
        <v>19</v>
      </c>
      <c r="H15067" s="21" t="s">
        <v>87</v>
      </c>
      <c r="I15067" s="25">
        <v>0.24199999999999999</v>
      </c>
      <c r="J15067" s="23">
        <v>0.81</v>
      </c>
      <c r="K15067" s="12">
        <f t="shared" si="484"/>
        <v>0.19602</v>
      </c>
      <c r="L15067" s="21" t="s">
        <v>21</v>
      </c>
      <c r="M15067" s="23">
        <f t="shared" si="485"/>
        <v>0.6</v>
      </c>
      <c r="N15067" s="6">
        <v>2025</v>
      </c>
    </row>
    <row r="15068" spans="1:14" ht="19.95" customHeight="1">
      <c r="A15068" s="20" t="s">
        <v>248</v>
      </c>
      <c r="B15068" s="20" t="s">
        <v>93</v>
      </c>
      <c r="C15068" s="20" t="s">
        <v>439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162</v>
      </c>
      <c r="I15068" s="25">
        <v>5.4166666666666669E-2</v>
      </c>
      <c r="J15068" s="23">
        <v>6.5</v>
      </c>
      <c r="K15068" s="12">
        <f t="shared" si="484"/>
        <v>0.35208333333333336</v>
      </c>
      <c r="L15068" s="21" t="s">
        <v>21</v>
      </c>
      <c r="M15068" s="23">
        <f t="shared" si="485"/>
        <v>5.2</v>
      </c>
      <c r="N15068" s="6">
        <v>2025</v>
      </c>
    </row>
    <row r="15069" spans="1:14" ht="19.95" customHeight="1">
      <c r="A15069" s="20" t="s">
        <v>186</v>
      </c>
      <c r="B15069" s="20" t="s">
        <v>62</v>
      </c>
      <c r="C15069" s="20" t="s">
        <v>36</v>
      </c>
      <c r="D15069" s="20" t="s">
        <v>16</v>
      </c>
      <c r="E15069" s="20" t="s">
        <v>155</v>
      </c>
      <c r="F15069" s="21"/>
      <c r="G15069" s="20" t="s">
        <v>19</v>
      </c>
      <c r="H15069" s="21" t="s">
        <v>92</v>
      </c>
      <c r="I15069" s="25">
        <v>0.66185000000000005</v>
      </c>
      <c r="J15069" s="23">
        <v>1.25</v>
      </c>
      <c r="K15069" s="12">
        <f t="shared" si="484"/>
        <v>0.82731250000000012</v>
      </c>
      <c r="L15069" s="21" t="s">
        <v>21</v>
      </c>
      <c r="M15069" s="23">
        <f t="shared" si="485"/>
        <v>1</v>
      </c>
      <c r="N15069" s="6">
        <v>2025</v>
      </c>
    </row>
    <row r="15070" spans="1:14" ht="19.95" customHeight="1">
      <c r="A15070" s="20" t="s">
        <v>186</v>
      </c>
      <c r="B15070" s="20" t="s">
        <v>62</v>
      </c>
      <c r="C15070" s="20" t="s">
        <v>38</v>
      </c>
      <c r="D15070" s="20" t="s">
        <v>16</v>
      </c>
      <c r="E15070" s="20" t="s">
        <v>155</v>
      </c>
      <c r="F15070" s="21"/>
      <c r="G15070" s="20" t="s">
        <v>19</v>
      </c>
      <c r="H15070" s="21" t="s">
        <v>92</v>
      </c>
      <c r="I15070" s="25">
        <v>1.7239500000000001</v>
      </c>
      <c r="J15070" s="23">
        <v>1.48</v>
      </c>
      <c r="K15070" s="12">
        <f t="shared" si="484"/>
        <v>2.5514460000000003</v>
      </c>
      <c r="L15070" s="21" t="s">
        <v>21</v>
      </c>
      <c r="M15070" s="23">
        <f t="shared" si="485"/>
        <v>1.2</v>
      </c>
      <c r="N15070" s="6">
        <v>2025</v>
      </c>
    </row>
    <row r="15071" spans="1:14" ht="19.95" customHeight="1">
      <c r="A15071" s="20" t="s">
        <v>380</v>
      </c>
      <c r="B15071" s="20" t="s">
        <v>42</v>
      </c>
      <c r="C15071" s="20" t="s">
        <v>69</v>
      </c>
      <c r="D15071" s="20" t="s">
        <v>16</v>
      </c>
      <c r="E15071" s="20" t="s">
        <v>27</v>
      </c>
      <c r="F15071" s="21"/>
      <c r="G15071" s="20" t="s">
        <v>19</v>
      </c>
      <c r="H15071" s="21" t="s">
        <v>198</v>
      </c>
      <c r="I15071" s="25">
        <v>0.28825000000000001</v>
      </c>
      <c r="J15071" s="23">
        <v>8.5</v>
      </c>
      <c r="K15071" s="12">
        <f>I15071*J15071</f>
        <v>2.4501249999999999</v>
      </c>
      <c r="L15071" s="21" t="s">
        <v>21</v>
      </c>
      <c r="M15071" s="23">
        <f t="shared" si="485"/>
        <v>6.8</v>
      </c>
      <c r="N15071" s="6">
        <v>2025</v>
      </c>
    </row>
    <row r="15072" spans="1:14" ht="19.95" customHeight="1">
      <c r="A15072" s="20" t="s">
        <v>393</v>
      </c>
      <c r="B15072" s="20" t="s">
        <v>42</v>
      </c>
      <c r="C15072" s="20" t="s">
        <v>69</v>
      </c>
      <c r="D15072" s="20" t="s">
        <v>16</v>
      </c>
      <c r="E15072" s="20" t="s">
        <v>17</v>
      </c>
      <c r="F15072" s="21"/>
      <c r="G15072" s="20" t="s">
        <v>19</v>
      </c>
      <c r="H15072" s="21" t="s">
        <v>394</v>
      </c>
      <c r="I15072" s="25">
        <v>0.25888888888888889</v>
      </c>
      <c r="J15072" s="23">
        <v>39.5</v>
      </c>
      <c r="K15072" s="12">
        <f t="shared" ref="K15072:K15101" si="486">I15072*J15072</f>
        <v>10.226111111111111</v>
      </c>
      <c r="L15072" s="21" t="s">
        <v>21</v>
      </c>
      <c r="M15072" s="23">
        <f t="shared" si="485"/>
        <v>31.6</v>
      </c>
      <c r="N15072" s="6">
        <v>2025</v>
      </c>
    </row>
    <row r="15073" spans="1:14" ht="19.95" customHeight="1">
      <c r="A15073" s="20" t="s">
        <v>393</v>
      </c>
      <c r="B15073" s="20" t="s">
        <v>42</v>
      </c>
      <c r="C15073" s="20" t="s">
        <v>44</v>
      </c>
      <c r="D15073" s="20" t="s">
        <v>16</v>
      </c>
      <c r="E15073" s="20" t="s">
        <v>17</v>
      </c>
      <c r="F15073" s="21"/>
      <c r="G15073" s="20" t="s">
        <v>19</v>
      </c>
      <c r="H15073" s="21" t="s">
        <v>394</v>
      </c>
      <c r="I15073" s="25">
        <v>0.16</v>
      </c>
      <c r="J15073" s="23">
        <v>30</v>
      </c>
      <c r="K15073" s="12">
        <f t="shared" si="486"/>
        <v>4.8</v>
      </c>
      <c r="L15073" s="21" t="s">
        <v>21</v>
      </c>
      <c r="M15073" s="23">
        <f t="shared" si="485"/>
        <v>24</v>
      </c>
      <c r="N15073" s="6">
        <v>2025</v>
      </c>
    </row>
    <row r="15074" spans="1:14" ht="19.95" customHeight="1">
      <c r="A15074" s="20" t="s">
        <v>211</v>
      </c>
      <c r="B15074" s="20" t="s">
        <v>14</v>
      </c>
      <c r="C15074" s="20" t="s">
        <v>221</v>
      </c>
      <c r="D15074" s="20" t="s">
        <v>183</v>
      </c>
      <c r="E15074" s="20" t="s">
        <v>17</v>
      </c>
      <c r="F15074" s="21"/>
      <c r="G15074" s="20" t="s">
        <v>19</v>
      </c>
      <c r="H15074" s="21" t="s">
        <v>182</v>
      </c>
      <c r="I15074" s="25">
        <v>2.1732673267326731E-2</v>
      </c>
      <c r="J15074" s="23">
        <v>100</v>
      </c>
      <c r="K15074" s="12">
        <f t="shared" si="486"/>
        <v>2.173267326732673</v>
      </c>
      <c r="L15074" s="21" t="s">
        <v>21</v>
      </c>
      <c r="M15074" s="23">
        <f t="shared" si="485"/>
        <v>80</v>
      </c>
      <c r="N15074" s="6">
        <v>2025</v>
      </c>
    </row>
    <row r="15075" spans="1:14" ht="19.95" customHeight="1">
      <c r="A15075" s="20" t="s">
        <v>380</v>
      </c>
      <c r="B15075" s="20" t="s">
        <v>42</v>
      </c>
      <c r="C15075" s="20" t="s">
        <v>44</v>
      </c>
      <c r="D15075" s="20" t="s">
        <v>16</v>
      </c>
      <c r="E15075" s="20" t="s">
        <v>27</v>
      </c>
      <c r="F15075" s="21"/>
      <c r="G15075" s="20" t="s">
        <v>19</v>
      </c>
      <c r="H15075" s="21" t="s">
        <v>198</v>
      </c>
      <c r="I15075" s="25">
        <v>0.16476793248945146</v>
      </c>
      <c r="J15075" s="23">
        <v>5</v>
      </c>
      <c r="K15075" s="12">
        <f t="shared" si="486"/>
        <v>0.82383966244725726</v>
      </c>
      <c r="L15075" s="21" t="s">
        <v>21</v>
      </c>
      <c r="M15075" s="23">
        <f t="shared" si="485"/>
        <v>4</v>
      </c>
      <c r="N15075" s="6">
        <v>2025</v>
      </c>
    </row>
    <row r="15076" spans="1:14" ht="19.95" customHeight="1">
      <c r="A15076" s="20" t="s">
        <v>393</v>
      </c>
      <c r="B15076" s="20" t="s">
        <v>42</v>
      </c>
      <c r="C15076" s="20" t="s">
        <v>44</v>
      </c>
      <c r="D15076" s="20" t="s">
        <v>16</v>
      </c>
      <c r="E15076" s="20" t="s">
        <v>17</v>
      </c>
      <c r="F15076" s="21"/>
      <c r="G15076" s="20" t="s">
        <v>19</v>
      </c>
      <c r="H15076" s="21" t="s">
        <v>394</v>
      </c>
      <c r="I15076" s="25">
        <v>0.19120000000000001</v>
      </c>
      <c r="J15076" s="23">
        <v>30</v>
      </c>
      <c r="K15076" s="12">
        <f t="shared" si="486"/>
        <v>5.7360000000000007</v>
      </c>
      <c r="L15076" s="21" t="s">
        <v>21</v>
      </c>
      <c r="M15076" s="23">
        <f t="shared" si="485"/>
        <v>24</v>
      </c>
      <c r="N15076" s="6">
        <v>2025</v>
      </c>
    </row>
    <row r="15077" spans="1:14" ht="19.95" customHeight="1">
      <c r="A15077" s="20" t="s">
        <v>290</v>
      </c>
      <c r="B15077" s="20" t="s">
        <v>42</v>
      </c>
      <c r="C15077" s="20" t="s">
        <v>69</v>
      </c>
      <c r="D15077" s="20" t="s">
        <v>16</v>
      </c>
      <c r="E15077" s="20" t="s">
        <v>97</v>
      </c>
      <c r="F15077" s="21"/>
      <c r="G15077" s="20" t="s">
        <v>19</v>
      </c>
      <c r="H15077" s="21" t="s">
        <v>162</v>
      </c>
      <c r="I15077" s="25">
        <v>0.19517045454545456</v>
      </c>
      <c r="J15077" s="23">
        <v>9.02</v>
      </c>
      <c r="K15077" s="12">
        <f t="shared" si="486"/>
        <v>1.7604375000000001</v>
      </c>
      <c r="L15077" s="21" t="s">
        <v>21</v>
      </c>
      <c r="M15077" s="23">
        <f t="shared" si="485"/>
        <v>7.2</v>
      </c>
      <c r="N15077" s="6">
        <v>2025</v>
      </c>
    </row>
    <row r="15078" spans="1:14" ht="19.95" customHeight="1">
      <c r="A15078" s="20" t="s">
        <v>290</v>
      </c>
      <c r="B15078" s="20" t="s">
        <v>48</v>
      </c>
      <c r="C15078" s="20" t="s">
        <v>78</v>
      </c>
      <c r="D15078" s="20" t="s">
        <v>16</v>
      </c>
      <c r="E15078" s="20" t="s">
        <v>97</v>
      </c>
      <c r="F15078" s="21"/>
      <c r="G15078" s="20" t="s">
        <v>19</v>
      </c>
      <c r="H15078" s="21" t="s">
        <v>162</v>
      </c>
      <c r="I15078" s="25">
        <v>2.7050000000000001</v>
      </c>
      <c r="J15078" s="23">
        <v>38</v>
      </c>
      <c r="K15078" s="12">
        <f t="shared" si="486"/>
        <v>102.79</v>
      </c>
      <c r="L15078" s="21" t="s">
        <v>21</v>
      </c>
      <c r="M15078" s="23">
        <f t="shared" si="485"/>
        <v>30.4</v>
      </c>
      <c r="N15078" s="6">
        <v>2025</v>
      </c>
    </row>
    <row r="15079" spans="1:14" ht="19.95" customHeight="1">
      <c r="A15079" s="20" t="s">
        <v>308</v>
      </c>
      <c r="B15079" s="20" t="s">
        <v>42</v>
      </c>
      <c r="C15079" s="20" t="s">
        <v>69</v>
      </c>
      <c r="D15079" s="20" t="s">
        <v>16</v>
      </c>
      <c r="E15079" s="20" t="s">
        <v>147</v>
      </c>
      <c r="F15079" s="21"/>
      <c r="G15079" s="20" t="s">
        <v>19</v>
      </c>
      <c r="H15079" s="21" t="s">
        <v>172</v>
      </c>
      <c r="I15079" s="25">
        <v>0.14588477366255145</v>
      </c>
      <c r="J15079" s="23">
        <v>4.0199999999999996</v>
      </c>
      <c r="K15079" s="12">
        <f t="shared" si="486"/>
        <v>0.58645679012345675</v>
      </c>
      <c r="L15079" s="21" t="s">
        <v>21</v>
      </c>
      <c r="M15079" s="23">
        <f t="shared" si="485"/>
        <v>3.2</v>
      </c>
      <c r="N15079" s="6">
        <v>2025</v>
      </c>
    </row>
    <row r="15080" spans="1:14" ht="19.95" customHeight="1">
      <c r="A15080" s="20" t="s">
        <v>380</v>
      </c>
      <c r="B15080" s="20" t="s">
        <v>14</v>
      </c>
      <c r="C15080" s="20" t="s">
        <v>45</v>
      </c>
      <c r="D15080" s="20" t="s">
        <v>16</v>
      </c>
      <c r="E15080" s="20" t="s">
        <v>27</v>
      </c>
      <c r="F15080" s="21"/>
      <c r="G15080" s="20" t="s">
        <v>19</v>
      </c>
      <c r="H15080" s="21" t="s">
        <v>198</v>
      </c>
      <c r="I15080" s="25">
        <v>0.1241</v>
      </c>
      <c r="J15080" s="23">
        <v>6.5</v>
      </c>
      <c r="K15080" s="12">
        <f t="shared" si="486"/>
        <v>0.80664999999999998</v>
      </c>
      <c r="L15080" s="21" t="s">
        <v>21</v>
      </c>
      <c r="M15080" s="23">
        <f t="shared" si="485"/>
        <v>5.2</v>
      </c>
      <c r="N15080" s="6">
        <v>2025</v>
      </c>
    </row>
    <row r="15081" spans="1:14" ht="19.95" customHeight="1">
      <c r="A15081" s="20" t="s">
        <v>380</v>
      </c>
      <c r="B15081" s="20" t="s">
        <v>33</v>
      </c>
      <c r="C15081" s="20" t="s">
        <v>43</v>
      </c>
      <c r="D15081" s="20" t="s">
        <v>16</v>
      </c>
      <c r="E15081" s="20" t="s">
        <v>27</v>
      </c>
      <c r="F15081" s="21"/>
      <c r="G15081" s="20" t="s">
        <v>19</v>
      </c>
      <c r="H15081" s="21" t="s">
        <v>198</v>
      </c>
      <c r="I15081" s="25">
        <v>0.39798749999999999</v>
      </c>
      <c r="J15081" s="23">
        <v>11</v>
      </c>
      <c r="K15081" s="12">
        <f t="shared" si="486"/>
        <v>4.3778625</v>
      </c>
      <c r="L15081" s="21" t="s">
        <v>21</v>
      </c>
      <c r="M15081" s="23">
        <f t="shared" si="485"/>
        <v>8.8000000000000007</v>
      </c>
      <c r="N15081" s="6">
        <v>2025</v>
      </c>
    </row>
    <row r="15082" spans="1:14" ht="19.95" customHeight="1">
      <c r="A15082" s="20" t="s">
        <v>365</v>
      </c>
      <c r="B15082" s="20" t="s">
        <v>42</v>
      </c>
      <c r="C15082" s="20" t="s">
        <v>31</v>
      </c>
      <c r="D15082" s="20" t="s">
        <v>16</v>
      </c>
      <c r="E15082" s="20" t="s">
        <v>171</v>
      </c>
      <c r="F15082" s="21"/>
      <c r="G15082" s="20" t="s">
        <v>19</v>
      </c>
      <c r="H15082" s="21" t="s">
        <v>29</v>
      </c>
      <c r="I15082" s="25">
        <v>1.6039800995024875</v>
      </c>
      <c r="J15082" s="23">
        <v>0.22</v>
      </c>
      <c r="K15082" s="12">
        <f t="shared" si="486"/>
        <v>0.35287562189054728</v>
      </c>
      <c r="L15082" s="21" t="s">
        <v>21</v>
      </c>
      <c r="M15082" s="23">
        <f t="shared" si="485"/>
        <v>0.2</v>
      </c>
      <c r="N15082" s="6">
        <v>2025</v>
      </c>
    </row>
    <row r="15083" spans="1:14" ht="19.95" customHeight="1">
      <c r="A15083" s="20" t="s">
        <v>365</v>
      </c>
      <c r="B15083" s="20" t="s">
        <v>33</v>
      </c>
      <c r="C15083" s="20" t="s">
        <v>169</v>
      </c>
      <c r="D15083" s="20" t="s">
        <v>16</v>
      </c>
      <c r="E15083" s="20" t="s">
        <v>171</v>
      </c>
      <c r="F15083" s="21"/>
      <c r="G15083" s="20" t="s">
        <v>19</v>
      </c>
      <c r="H15083" s="21" t="s">
        <v>29</v>
      </c>
      <c r="I15083" s="25">
        <v>2.3634328358208956</v>
      </c>
      <c r="J15083" s="23">
        <v>0.2</v>
      </c>
      <c r="K15083" s="12">
        <f t="shared" si="486"/>
        <v>0.47268656716417912</v>
      </c>
      <c r="L15083" s="21" t="s">
        <v>21</v>
      </c>
      <c r="M15083" s="23">
        <f t="shared" si="485"/>
        <v>0.2</v>
      </c>
      <c r="N15083" s="6">
        <v>2025</v>
      </c>
    </row>
    <row r="15084" spans="1:14" ht="19.95" customHeight="1">
      <c r="A15084" s="20" t="s">
        <v>290</v>
      </c>
      <c r="B15084" s="20" t="s">
        <v>33</v>
      </c>
      <c r="C15084" s="20" t="s">
        <v>41</v>
      </c>
      <c r="D15084" s="20" t="s">
        <v>16</v>
      </c>
      <c r="E15084" s="20" t="s">
        <v>97</v>
      </c>
      <c r="F15084" s="21"/>
      <c r="G15084" s="20" t="s">
        <v>19</v>
      </c>
      <c r="H15084" s="21" t="s">
        <v>162</v>
      </c>
      <c r="I15084" s="25">
        <v>0.58899999999999997</v>
      </c>
      <c r="J15084" s="23">
        <v>11</v>
      </c>
      <c r="K15084" s="12">
        <f t="shared" si="486"/>
        <v>6.4789999999999992</v>
      </c>
      <c r="L15084" s="21" t="s">
        <v>21</v>
      </c>
      <c r="M15084" s="23">
        <f t="shared" si="485"/>
        <v>8.8000000000000007</v>
      </c>
      <c r="N15084" s="6">
        <v>2025</v>
      </c>
    </row>
    <row r="15085" spans="1:14" ht="19.95" customHeight="1">
      <c r="A15085" s="20" t="s">
        <v>290</v>
      </c>
      <c r="B15085" s="20" t="s">
        <v>33</v>
      </c>
      <c r="C15085" s="20" t="s">
        <v>43</v>
      </c>
      <c r="D15085" s="20" t="s">
        <v>16</v>
      </c>
      <c r="E15085" s="20" t="s">
        <v>97</v>
      </c>
      <c r="F15085" s="21"/>
      <c r="G15085" s="20" t="s">
        <v>19</v>
      </c>
      <c r="H15085" s="21" t="s">
        <v>162</v>
      </c>
      <c r="I15085" s="25">
        <v>0.32866666666666666</v>
      </c>
      <c r="J15085" s="23">
        <v>11</v>
      </c>
      <c r="K15085" s="12">
        <f t="shared" si="486"/>
        <v>3.6153333333333331</v>
      </c>
      <c r="L15085" s="21" t="s">
        <v>21</v>
      </c>
      <c r="M15085" s="23">
        <f t="shared" si="485"/>
        <v>8.8000000000000007</v>
      </c>
      <c r="N15085" s="6">
        <v>2025</v>
      </c>
    </row>
    <row r="15086" spans="1:14" ht="19.95" customHeight="1">
      <c r="A15086" s="20" t="s">
        <v>200</v>
      </c>
      <c r="B15086" s="20" t="s">
        <v>14</v>
      </c>
      <c r="C15086" s="20" t="s">
        <v>46</v>
      </c>
      <c r="D15086" s="20" t="s">
        <v>16</v>
      </c>
      <c r="E15086" s="20" t="s">
        <v>97</v>
      </c>
      <c r="F15086" s="21"/>
      <c r="G15086" s="20" t="s">
        <v>19</v>
      </c>
      <c r="H15086" s="21" t="s">
        <v>198</v>
      </c>
      <c r="I15086" s="25">
        <v>0.10092592592592593</v>
      </c>
      <c r="J15086" s="23">
        <v>5.39</v>
      </c>
      <c r="K15086" s="12">
        <f t="shared" si="486"/>
        <v>0.54399074074074072</v>
      </c>
      <c r="L15086" s="21" t="s">
        <v>21</v>
      </c>
      <c r="M15086" s="23">
        <f t="shared" si="485"/>
        <v>4.3</v>
      </c>
      <c r="N15086" s="6">
        <v>2025</v>
      </c>
    </row>
    <row r="15087" spans="1:14" ht="19.95" customHeight="1">
      <c r="A15087" s="20" t="s">
        <v>290</v>
      </c>
      <c r="B15087" s="20" t="s">
        <v>62</v>
      </c>
      <c r="C15087" s="20" t="s">
        <v>51</v>
      </c>
      <c r="D15087" s="20" t="s">
        <v>66</v>
      </c>
      <c r="E15087" s="20" t="s">
        <v>97</v>
      </c>
      <c r="F15087" s="21"/>
      <c r="G15087" s="20" t="s">
        <v>19</v>
      </c>
      <c r="H15087" s="21" t="s">
        <v>162</v>
      </c>
      <c r="I15087" s="25">
        <v>2.64</v>
      </c>
      <c r="J15087" s="23">
        <v>45</v>
      </c>
      <c r="K15087" s="12">
        <f t="shared" si="486"/>
        <v>118.80000000000001</v>
      </c>
      <c r="L15087" s="21" t="s">
        <v>21</v>
      </c>
      <c r="M15087" s="23">
        <f t="shared" si="485"/>
        <v>36</v>
      </c>
      <c r="N15087" s="6">
        <v>2025</v>
      </c>
    </row>
    <row r="15088" spans="1:14" ht="19.95" customHeight="1">
      <c r="A15088" s="20" t="s">
        <v>290</v>
      </c>
      <c r="B15088" s="20" t="s">
        <v>42</v>
      </c>
      <c r="C15088" s="20" t="s">
        <v>69</v>
      </c>
      <c r="D15088" s="20" t="s">
        <v>16</v>
      </c>
      <c r="E15088" s="20" t="s">
        <v>97</v>
      </c>
      <c r="F15088" s="21"/>
      <c r="G15088" s="20" t="s">
        <v>19</v>
      </c>
      <c r="H15088" s="21" t="s">
        <v>162</v>
      </c>
      <c r="I15088" s="25">
        <v>0.21768656716417911</v>
      </c>
      <c r="J15088" s="23">
        <v>7.81</v>
      </c>
      <c r="K15088" s="12">
        <f t="shared" si="486"/>
        <v>1.7001320895522387</v>
      </c>
      <c r="L15088" s="21" t="s">
        <v>21</v>
      </c>
      <c r="M15088" s="23">
        <f t="shared" si="485"/>
        <v>6.2</v>
      </c>
      <c r="N15088" s="6">
        <v>2025</v>
      </c>
    </row>
    <row r="15089" spans="1:14" ht="19.95" customHeight="1">
      <c r="A15089" s="20" t="s">
        <v>387</v>
      </c>
      <c r="B15089" s="20" t="s">
        <v>30</v>
      </c>
      <c r="C15089" s="20" t="s">
        <v>56</v>
      </c>
      <c r="D15089" s="20" t="s">
        <v>39</v>
      </c>
      <c r="E15089" s="20" t="s">
        <v>97</v>
      </c>
      <c r="F15089" s="21"/>
      <c r="G15089" s="20" t="s">
        <v>19</v>
      </c>
      <c r="H15089" s="21" t="s">
        <v>159</v>
      </c>
      <c r="I15089" s="25">
        <v>5.8736842105263154</v>
      </c>
      <c r="J15089" s="23">
        <v>0.92</v>
      </c>
      <c r="K15089" s="12">
        <f t="shared" si="486"/>
        <v>5.4037894736842107</v>
      </c>
      <c r="L15089" s="21" t="s">
        <v>21</v>
      </c>
      <c r="M15089" s="23">
        <f t="shared" si="485"/>
        <v>0.7</v>
      </c>
      <c r="N15089" s="6">
        <v>2025</v>
      </c>
    </row>
    <row r="15090" spans="1:14" ht="19.95" customHeight="1">
      <c r="A15090" s="20" t="s">
        <v>387</v>
      </c>
      <c r="B15090" s="20" t="s">
        <v>30</v>
      </c>
      <c r="C15090" s="20" t="s">
        <v>56</v>
      </c>
      <c r="D15090" s="20" t="s">
        <v>39</v>
      </c>
      <c r="E15090" s="20" t="s">
        <v>97</v>
      </c>
      <c r="F15090" s="21"/>
      <c r="G15090" s="20" t="s">
        <v>19</v>
      </c>
      <c r="H15090" s="21" t="s">
        <v>159</v>
      </c>
      <c r="I15090" s="25">
        <v>6.1257142857142854</v>
      </c>
      <c r="J15090" s="23">
        <v>0.92</v>
      </c>
      <c r="K15090" s="12">
        <f t="shared" si="486"/>
        <v>5.6356571428571431</v>
      </c>
      <c r="L15090" s="21" t="s">
        <v>21</v>
      </c>
      <c r="M15090" s="23">
        <f t="shared" si="485"/>
        <v>0.7</v>
      </c>
      <c r="N15090" s="6">
        <v>2025</v>
      </c>
    </row>
    <row r="15091" spans="1:14" ht="19.95" customHeight="1">
      <c r="A15091" s="20" t="s">
        <v>186</v>
      </c>
      <c r="B15091" s="20" t="s">
        <v>14</v>
      </c>
      <c r="C15091" s="20" t="s">
        <v>38</v>
      </c>
      <c r="D15091" s="20" t="s">
        <v>16</v>
      </c>
      <c r="E15091" s="20" t="s">
        <v>155</v>
      </c>
      <c r="F15091" s="21"/>
      <c r="G15091" s="20" t="s">
        <v>19</v>
      </c>
      <c r="H15091" s="21" t="s">
        <v>92</v>
      </c>
      <c r="I15091" s="25">
        <v>1.2514698162729658</v>
      </c>
      <c r="J15091" s="23">
        <v>0.8</v>
      </c>
      <c r="K15091" s="12">
        <f t="shared" si="486"/>
        <v>1.0011758530183728</v>
      </c>
      <c r="L15091" s="21" t="s">
        <v>21</v>
      </c>
      <c r="M15091" s="23">
        <f t="shared" si="485"/>
        <v>0.6</v>
      </c>
      <c r="N15091" s="6">
        <v>2025</v>
      </c>
    </row>
    <row r="15092" spans="1:14" ht="19.95" customHeight="1">
      <c r="A15092" s="20" t="s">
        <v>186</v>
      </c>
      <c r="B15092" s="20" t="s">
        <v>14</v>
      </c>
      <c r="C15092" s="20" t="s">
        <v>38</v>
      </c>
      <c r="D15092" s="20" t="s">
        <v>16</v>
      </c>
      <c r="E15092" s="20" t="s">
        <v>155</v>
      </c>
      <c r="F15092" s="21"/>
      <c r="G15092" s="20" t="s">
        <v>19</v>
      </c>
      <c r="H15092" s="21" t="s">
        <v>92</v>
      </c>
      <c r="I15092" s="25">
        <v>1.3903095238095238</v>
      </c>
      <c r="J15092" s="23">
        <v>0.84</v>
      </c>
      <c r="K15092" s="12">
        <f t="shared" si="486"/>
        <v>1.1678599999999999</v>
      </c>
      <c r="L15092" s="21" t="s">
        <v>21</v>
      </c>
      <c r="M15092" s="23">
        <f t="shared" si="485"/>
        <v>0.7</v>
      </c>
      <c r="N15092" s="6">
        <v>2025</v>
      </c>
    </row>
    <row r="15093" spans="1:14" ht="19.95" customHeight="1">
      <c r="A15093" s="20" t="s">
        <v>365</v>
      </c>
      <c r="B15093" s="20" t="s">
        <v>30</v>
      </c>
      <c r="C15093" s="20" t="s">
        <v>63</v>
      </c>
      <c r="D15093" s="20" t="s">
        <v>16</v>
      </c>
      <c r="E15093" s="20" t="s">
        <v>17</v>
      </c>
      <c r="F15093" s="21"/>
      <c r="G15093" s="20" t="s">
        <v>427</v>
      </c>
      <c r="H15093" s="21" t="s">
        <v>349</v>
      </c>
      <c r="I15093" s="25">
        <v>6.0990000000000002</v>
      </c>
      <c r="J15093" s="23">
        <v>1.2</v>
      </c>
      <c r="K15093" s="12">
        <f t="shared" si="486"/>
        <v>7.3187999999999995</v>
      </c>
      <c r="L15093" s="21" t="s">
        <v>21</v>
      </c>
      <c r="M15093" s="23">
        <f t="shared" si="485"/>
        <v>1</v>
      </c>
      <c r="N15093" s="6">
        <v>2025</v>
      </c>
    </row>
    <row r="15094" spans="1:14" ht="19.95" customHeight="1">
      <c r="A15094" s="20" t="s">
        <v>393</v>
      </c>
      <c r="B15094" s="20" t="s">
        <v>42</v>
      </c>
      <c r="C15094" s="20" t="s">
        <v>44</v>
      </c>
      <c r="D15094" s="20" t="s">
        <v>16</v>
      </c>
      <c r="E15094" s="20" t="s">
        <v>17</v>
      </c>
      <c r="F15094" s="21"/>
      <c r="G15094" s="20" t="s">
        <v>19</v>
      </c>
      <c r="H15094" s="21" t="s">
        <v>394</v>
      </c>
      <c r="I15094" s="25">
        <v>0.19</v>
      </c>
      <c r="J15094" s="23">
        <v>25.08</v>
      </c>
      <c r="K15094" s="12">
        <f t="shared" si="486"/>
        <v>4.7652000000000001</v>
      </c>
      <c r="L15094" s="21" t="s">
        <v>21</v>
      </c>
      <c r="M15094" s="23">
        <f t="shared" si="485"/>
        <v>20.100000000000001</v>
      </c>
      <c r="N15094" s="6">
        <v>2025</v>
      </c>
    </row>
    <row r="15095" spans="1:14" ht="19.95" customHeight="1">
      <c r="A15095" s="20" t="s">
        <v>339</v>
      </c>
      <c r="B15095" s="20" t="s">
        <v>14</v>
      </c>
      <c r="C15095" s="20" t="s">
        <v>35</v>
      </c>
      <c r="D15095" s="20" t="s">
        <v>16</v>
      </c>
      <c r="E15095" s="20" t="s">
        <v>73</v>
      </c>
      <c r="F15095" s="21"/>
      <c r="G15095" s="20" t="s">
        <v>19</v>
      </c>
      <c r="H15095" s="21" t="s">
        <v>198</v>
      </c>
      <c r="I15095" s="25">
        <v>1.0343781094527362</v>
      </c>
      <c r="J15095" s="23">
        <v>8</v>
      </c>
      <c r="K15095" s="12">
        <f t="shared" si="486"/>
        <v>8.2750248756218898</v>
      </c>
      <c r="L15095" s="21" t="s">
        <v>21</v>
      </c>
      <c r="M15095" s="23">
        <f t="shared" si="485"/>
        <v>6.4</v>
      </c>
      <c r="N15095" s="6">
        <v>2025</v>
      </c>
    </row>
    <row r="15096" spans="1:14" ht="19.95" customHeight="1">
      <c r="A15096" s="20" t="s">
        <v>339</v>
      </c>
      <c r="B15096" s="20" t="s">
        <v>42</v>
      </c>
      <c r="C15096" s="20" t="s">
        <v>41</v>
      </c>
      <c r="D15096" s="20" t="s">
        <v>16</v>
      </c>
      <c r="E15096" s="20" t="s">
        <v>73</v>
      </c>
      <c r="F15096" s="21"/>
      <c r="G15096" s="20" t="s">
        <v>19</v>
      </c>
      <c r="H15096" s="21" t="s">
        <v>20</v>
      </c>
      <c r="I15096" s="25">
        <v>0.93487804878048775</v>
      </c>
      <c r="J15096" s="23">
        <v>3</v>
      </c>
      <c r="K15096" s="12">
        <f t="shared" si="486"/>
        <v>2.8046341463414635</v>
      </c>
      <c r="L15096" s="21" t="s">
        <v>21</v>
      </c>
      <c r="M15096" s="23">
        <f t="shared" ref="M15096:M15159" si="487">ROUND(J15096-J15096*20/100,1)</f>
        <v>2.4</v>
      </c>
      <c r="N15096" s="6">
        <v>2025</v>
      </c>
    </row>
    <row r="15097" spans="1:14" ht="19.95" customHeight="1">
      <c r="A15097" s="20" t="s">
        <v>365</v>
      </c>
      <c r="B15097" s="20" t="s">
        <v>42</v>
      </c>
      <c r="C15097" s="20" t="s">
        <v>68</v>
      </c>
      <c r="D15097" s="20" t="s">
        <v>16</v>
      </c>
      <c r="E15097" s="20" t="s">
        <v>17</v>
      </c>
      <c r="F15097" s="21"/>
      <c r="G15097" s="20" t="s">
        <v>427</v>
      </c>
      <c r="H15097" s="21" t="s">
        <v>32</v>
      </c>
      <c r="I15097" s="25">
        <v>6.2900333333333336</v>
      </c>
      <c r="J15097" s="23">
        <v>1.2</v>
      </c>
      <c r="K15097" s="12">
        <f t="shared" si="486"/>
        <v>7.5480400000000003</v>
      </c>
      <c r="L15097" s="21" t="s">
        <v>21</v>
      </c>
      <c r="M15097" s="23">
        <f t="shared" si="487"/>
        <v>1</v>
      </c>
      <c r="N15097" s="6">
        <v>2025</v>
      </c>
    </row>
    <row r="15098" spans="1:14" ht="19.95" customHeight="1">
      <c r="A15098" s="20" t="s">
        <v>186</v>
      </c>
      <c r="B15098" s="20" t="s">
        <v>62</v>
      </c>
      <c r="C15098" s="20" t="s">
        <v>36</v>
      </c>
      <c r="D15098" s="20" t="s">
        <v>16</v>
      </c>
      <c r="E15098" s="20" t="s">
        <v>155</v>
      </c>
      <c r="F15098" s="21"/>
      <c r="G15098" s="20" t="s">
        <v>19</v>
      </c>
      <c r="H15098" s="21" t="s">
        <v>92</v>
      </c>
      <c r="I15098" s="25">
        <v>0.66528301886792451</v>
      </c>
      <c r="J15098" s="23">
        <v>1.21</v>
      </c>
      <c r="K15098" s="12">
        <f t="shared" si="486"/>
        <v>0.80499245283018861</v>
      </c>
      <c r="L15098" s="21" t="s">
        <v>21</v>
      </c>
      <c r="M15098" s="23">
        <f t="shared" si="487"/>
        <v>1</v>
      </c>
      <c r="N15098" s="6">
        <v>2025</v>
      </c>
    </row>
    <row r="15099" spans="1:14" ht="19.95" customHeight="1">
      <c r="A15099" s="20" t="s">
        <v>186</v>
      </c>
      <c r="B15099" s="20" t="s">
        <v>62</v>
      </c>
      <c r="C15099" s="20" t="s">
        <v>38</v>
      </c>
      <c r="D15099" s="20" t="s">
        <v>16</v>
      </c>
      <c r="E15099" s="20" t="s">
        <v>155</v>
      </c>
      <c r="F15099" s="21"/>
      <c r="G15099" s="20" t="s">
        <v>19</v>
      </c>
      <c r="H15099" s="21" t="s">
        <v>92</v>
      </c>
      <c r="I15099" s="25">
        <v>1.7688235294117647</v>
      </c>
      <c r="J15099" s="23">
        <v>1.48</v>
      </c>
      <c r="K15099" s="12">
        <f t="shared" si="486"/>
        <v>2.6178588235294118</v>
      </c>
      <c r="L15099" s="21" t="s">
        <v>21</v>
      </c>
      <c r="M15099" s="23">
        <f t="shared" si="487"/>
        <v>1.2</v>
      </c>
      <c r="N15099" s="6">
        <v>2025</v>
      </c>
    </row>
    <row r="15100" spans="1:14" ht="19.95" customHeight="1">
      <c r="A15100" s="20" t="s">
        <v>298</v>
      </c>
      <c r="B15100" s="20" t="s">
        <v>30</v>
      </c>
      <c r="C15100" s="20" t="s">
        <v>68</v>
      </c>
      <c r="D15100" s="20" t="s">
        <v>16</v>
      </c>
      <c r="E15100" s="20" t="s">
        <v>147</v>
      </c>
      <c r="F15100" s="21"/>
      <c r="G15100" s="20" t="s">
        <v>19</v>
      </c>
      <c r="H15100" s="21" t="s">
        <v>159</v>
      </c>
      <c r="I15100" s="25">
        <v>7.2908000000000008</v>
      </c>
      <c r="J15100" s="23">
        <v>0.96</v>
      </c>
      <c r="K15100" s="12">
        <f t="shared" si="486"/>
        <v>6.9991680000000009</v>
      </c>
      <c r="L15100" s="21" t="s">
        <v>21</v>
      </c>
      <c r="M15100" s="23">
        <f t="shared" si="487"/>
        <v>0.8</v>
      </c>
      <c r="N15100" s="6">
        <v>2025</v>
      </c>
    </row>
    <row r="15101" spans="1:14" ht="19.95" customHeight="1">
      <c r="A15101" s="20" t="s">
        <v>240</v>
      </c>
      <c r="B15101" s="20" t="s">
        <v>42</v>
      </c>
      <c r="C15101" s="20" t="s">
        <v>61</v>
      </c>
      <c r="D15101" s="20" t="s">
        <v>16</v>
      </c>
      <c r="E15101" s="20" t="s">
        <v>155</v>
      </c>
      <c r="F15101" s="21"/>
      <c r="G15101" s="20" t="s">
        <v>19</v>
      </c>
      <c r="H15101" s="21" t="s">
        <v>241</v>
      </c>
      <c r="I15101" s="25">
        <v>6.18</v>
      </c>
      <c r="J15101" s="23">
        <v>45</v>
      </c>
      <c r="K15101" s="12">
        <f t="shared" si="486"/>
        <v>278.09999999999997</v>
      </c>
      <c r="L15101" s="21" t="s">
        <v>21</v>
      </c>
      <c r="M15101" s="23">
        <f t="shared" si="487"/>
        <v>36</v>
      </c>
      <c r="N15101" s="6">
        <v>2025</v>
      </c>
    </row>
    <row r="15102" spans="1:14" ht="19.95" customHeight="1">
      <c r="A15102" s="20" t="s">
        <v>365</v>
      </c>
      <c r="B15102" s="20" t="s">
        <v>42</v>
      </c>
      <c r="C15102" s="20" t="s">
        <v>61</v>
      </c>
      <c r="D15102" s="20" t="s">
        <v>26</v>
      </c>
      <c r="E15102" s="20" t="s">
        <v>17</v>
      </c>
      <c r="F15102" s="21"/>
      <c r="G15102" s="20" t="s">
        <v>28</v>
      </c>
      <c r="H15102" s="21" t="s">
        <v>349</v>
      </c>
      <c r="I15102" s="25">
        <v>7.7576000000000001</v>
      </c>
      <c r="J15102" s="23">
        <v>1.25</v>
      </c>
      <c r="K15102" s="12">
        <f>I15102*J15102</f>
        <v>9.6969999999999992</v>
      </c>
      <c r="L15102" s="21" t="s">
        <v>21</v>
      </c>
      <c r="M15102" s="23">
        <f t="shared" si="487"/>
        <v>1</v>
      </c>
      <c r="N15102" s="6">
        <v>2025</v>
      </c>
    </row>
    <row r="15103" spans="1:14" ht="19.95" customHeight="1">
      <c r="A15103" s="20" t="s">
        <v>85</v>
      </c>
      <c r="B15103" s="20" t="s">
        <v>42</v>
      </c>
      <c r="C15103" s="20" t="s">
        <v>43</v>
      </c>
      <c r="D15103" s="20" t="s">
        <v>26</v>
      </c>
      <c r="E15103" s="20" t="s">
        <v>73</v>
      </c>
      <c r="F15103" s="21"/>
      <c r="G15103" s="20" t="s">
        <v>19</v>
      </c>
      <c r="H15103" s="21" t="s">
        <v>92</v>
      </c>
      <c r="I15103" s="25">
        <v>0.42661184210526315</v>
      </c>
      <c r="J15103" s="23">
        <v>0.64</v>
      </c>
      <c r="K15103" s="12">
        <f t="shared" ref="K15103:K15137" si="488">I15103*J15103</f>
        <v>0.2730315789473684</v>
      </c>
      <c r="L15103" s="21" t="s">
        <v>21</v>
      </c>
      <c r="M15103" s="23">
        <f t="shared" si="487"/>
        <v>0.5</v>
      </c>
      <c r="N15103" s="6">
        <v>2025</v>
      </c>
    </row>
    <row r="15104" spans="1:14" ht="19.95" customHeight="1">
      <c r="A15104" s="20" t="s">
        <v>248</v>
      </c>
      <c r="B15104" s="20" t="s">
        <v>42</v>
      </c>
      <c r="C15104" s="20" t="s">
        <v>43</v>
      </c>
      <c r="D15104" s="20" t="s">
        <v>26</v>
      </c>
      <c r="E15104" s="20" t="s">
        <v>202</v>
      </c>
      <c r="F15104" s="21"/>
      <c r="G15104" s="20" t="s">
        <v>19</v>
      </c>
      <c r="H15104" s="21" t="s">
        <v>162</v>
      </c>
      <c r="I15104" s="25">
        <v>0.57667763157894736</v>
      </c>
      <c r="J15104" s="23">
        <v>0.4</v>
      </c>
      <c r="K15104" s="12">
        <f t="shared" si="488"/>
        <v>0.23067105263157894</v>
      </c>
      <c r="L15104" s="21" t="s">
        <v>21</v>
      </c>
      <c r="M15104" s="23">
        <f t="shared" si="487"/>
        <v>0.3</v>
      </c>
      <c r="N15104" s="6">
        <v>2025</v>
      </c>
    </row>
    <row r="15105" spans="1:14" ht="19.95" customHeight="1">
      <c r="A15105" s="20" t="s">
        <v>186</v>
      </c>
      <c r="B15105" s="20" t="s">
        <v>42</v>
      </c>
      <c r="C15105" s="20" t="s">
        <v>43</v>
      </c>
      <c r="D15105" s="20" t="s">
        <v>26</v>
      </c>
      <c r="E15105" s="20" t="s">
        <v>155</v>
      </c>
      <c r="F15105" s="21"/>
      <c r="G15105" s="20" t="s">
        <v>19</v>
      </c>
      <c r="H15105" s="21" t="s">
        <v>92</v>
      </c>
      <c r="I15105" s="25">
        <v>0.43919008264462805</v>
      </c>
      <c r="J15105" s="23">
        <v>0.81</v>
      </c>
      <c r="K15105" s="12">
        <f t="shared" si="488"/>
        <v>0.35574396694214877</v>
      </c>
      <c r="L15105" s="21" t="s">
        <v>21</v>
      </c>
      <c r="M15105" s="23">
        <f t="shared" si="487"/>
        <v>0.6</v>
      </c>
      <c r="N15105" s="6">
        <v>2025</v>
      </c>
    </row>
    <row r="15106" spans="1:14" ht="19.95" customHeight="1">
      <c r="A15106" s="20" t="s">
        <v>248</v>
      </c>
      <c r="B15106" s="20" t="s">
        <v>42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162</v>
      </c>
      <c r="I15106" s="25">
        <v>1.4330333333333334</v>
      </c>
      <c r="J15106" s="23">
        <v>0.53</v>
      </c>
      <c r="K15106" s="12">
        <f t="shared" si="488"/>
        <v>0.75950766666666669</v>
      </c>
      <c r="L15106" s="21" t="s">
        <v>21</v>
      </c>
      <c r="M15106" s="23">
        <f t="shared" si="487"/>
        <v>0.4</v>
      </c>
      <c r="N15106" s="6">
        <v>2025</v>
      </c>
    </row>
    <row r="15107" spans="1:14" ht="19.95" customHeight="1">
      <c r="A15107" s="20" t="s">
        <v>346</v>
      </c>
      <c r="B15107" s="20" t="s">
        <v>14</v>
      </c>
      <c r="C15107" s="20" t="s">
        <v>58</v>
      </c>
      <c r="D15107" s="20" t="s">
        <v>26</v>
      </c>
      <c r="E15107" s="20" t="s">
        <v>202</v>
      </c>
      <c r="F15107" s="21"/>
      <c r="G15107" s="20" t="s">
        <v>19</v>
      </c>
      <c r="H15107" s="21" t="s">
        <v>20</v>
      </c>
      <c r="I15107" s="25">
        <v>0.38977777777777778</v>
      </c>
      <c r="J15107" s="23">
        <v>1.5</v>
      </c>
      <c r="K15107" s="12">
        <f t="shared" si="488"/>
        <v>0.58466666666666667</v>
      </c>
      <c r="L15107" s="21" t="s">
        <v>21</v>
      </c>
      <c r="M15107" s="23">
        <f t="shared" si="487"/>
        <v>1.2</v>
      </c>
      <c r="N15107" s="6">
        <v>2025</v>
      </c>
    </row>
    <row r="15108" spans="1:14" ht="19.95" customHeight="1">
      <c r="A15108" s="20" t="s">
        <v>346</v>
      </c>
      <c r="B15108" s="20" t="s">
        <v>14</v>
      </c>
      <c r="C15108" s="20" t="s">
        <v>157</v>
      </c>
      <c r="D15108" s="20" t="s">
        <v>26</v>
      </c>
      <c r="E15108" s="20" t="s">
        <v>202</v>
      </c>
      <c r="F15108" s="21"/>
      <c r="G15108" s="20" t="s">
        <v>19</v>
      </c>
      <c r="H15108" s="21" t="s">
        <v>20</v>
      </c>
      <c r="I15108" s="25">
        <v>0.52026666666666666</v>
      </c>
      <c r="J15108" s="23">
        <v>1.5</v>
      </c>
      <c r="K15108" s="12">
        <f t="shared" si="488"/>
        <v>0.78039999999999998</v>
      </c>
      <c r="L15108" s="21" t="s">
        <v>21</v>
      </c>
      <c r="M15108" s="23">
        <f t="shared" si="487"/>
        <v>1.2</v>
      </c>
      <c r="N15108" s="6">
        <v>2025</v>
      </c>
    </row>
    <row r="15109" spans="1:14" ht="19.95" customHeight="1">
      <c r="A15109" s="20" t="s">
        <v>346</v>
      </c>
      <c r="B15109" s="20" t="s">
        <v>33</v>
      </c>
      <c r="C15109" s="20" t="s">
        <v>43</v>
      </c>
      <c r="D15109" s="20" t="s">
        <v>26</v>
      </c>
      <c r="E15109" s="20" t="s">
        <v>202</v>
      </c>
      <c r="F15109" s="21"/>
      <c r="G15109" s="20" t="s">
        <v>19</v>
      </c>
      <c r="H15109" s="21" t="s">
        <v>20</v>
      </c>
      <c r="I15109" s="25">
        <v>0.6969333333333334</v>
      </c>
      <c r="J15109" s="23">
        <v>1.5</v>
      </c>
      <c r="K15109" s="12">
        <f t="shared" si="488"/>
        <v>1.0454000000000001</v>
      </c>
      <c r="L15109" s="21" t="s">
        <v>21</v>
      </c>
      <c r="M15109" s="23">
        <f t="shared" si="487"/>
        <v>1.2</v>
      </c>
      <c r="N15109" s="6">
        <v>2025</v>
      </c>
    </row>
    <row r="15110" spans="1:14" ht="19.95" customHeight="1">
      <c r="A15110" s="20" t="s">
        <v>243</v>
      </c>
      <c r="B15110" s="20" t="s">
        <v>42</v>
      </c>
      <c r="C15110" s="20" t="s">
        <v>31</v>
      </c>
      <c r="D15110" s="20" t="s">
        <v>16</v>
      </c>
      <c r="E15110" s="20" t="s">
        <v>17</v>
      </c>
      <c r="F15110" s="21" t="s">
        <v>244</v>
      </c>
      <c r="G15110" s="20" t="s">
        <v>19</v>
      </c>
      <c r="H15110" s="21" t="s">
        <v>92</v>
      </c>
      <c r="I15110" s="25">
        <v>1.1875</v>
      </c>
      <c r="J15110" s="23">
        <v>6</v>
      </c>
      <c r="K15110" s="12">
        <f t="shared" si="488"/>
        <v>7.125</v>
      </c>
      <c r="L15110" s="21" t="s">
        <v>21</v>
      </c>
      <c r="M15110" s="23">
        <f t="shared" si="487"/>
        <v>4.8</v>
      </c>
      <c r="N15110" s="6">
        <v>2025</v>
      </c>
    </row>
    <row r="15111" spans="1:14" ht="19.95" customHeight="1">
      <c r="A15111" s="20" t="s">
        <v>211</v>
      </c>
      <c r="B15111" s="20" t="s">
        <v>14</v>
      </c>
      <c r="C15111" s="20" t="s">
        <v>192</v>
      </c>
      <c r="D15111" s="20" t="s">
        <v>213</v>
      </c>
      <c r="E15111" s="20" t="s">
        <v>207</v>
      </c>
      <c r="F15111" s="21"/>
      <c r="G15111" s="20" t="s">
        <v>19</v>
      </c>
      <c r="H15111" s="21" t="s">
        <v>229</v>
      </c>
      <c r="I15111" s="25">
        <v>5.1897689768976895E-3</v>
      </c>
      <c r="J15111" s="23">
        <v>90</v>
      </c>
      <c r="K15111" s="12">
        <f t="shared" si="488"/>
        <v>0.46707920792079205</v>
      </c>
      <c r="L15111" s="21" t="s">
        <v>21</v>
      </c>
      <c r="M15111" s="23">
        <f t="shared" si="487"/>
        <v>72</v>
      </c>
      <c r="N15111" s="6">
        <v>2025</v>
      </c>
    </row>
    <row r="15112" spans="1:14" ht="19.95" customHeight="1">
      <c r="A15112" s="20" t="s">
        <v>211</v>
      </c>
      <c r="B15112" s="20" t="s">
        <v>14</v>
      </c>
      <c r="C15112" s="20" t="s">
        <v>215</v>
      </c>
      <c r="D15112" s="20" t="s">
        <v>213</v>
      </c>
      <c r="E15112" s="20" t="s">
        <v>207</v>
      </c>
      <c r="F15112" s="21"/>
      <c r="G15112" s="20" t="s">
        <v>19</v>
      </c>
      <c r="H15112" s="21" t="s">
        <v>229</v>
      </c>
      <c r="I15112" s="25">
        <v>3.0423280423280421E-3</v>
      </c>
      <c r="J15112" s="23">
        <v>60</v>
      </c>
      <c r="K15112" s="12">
        <f t="shared" si="488"/>
        <v>0.18253968253968253</v>
      </c>
      <c r="L15112" s="21" t="s">
        <v>21</v>
      </c>
      <c r="M15112" s="23">
        <f t="shared" si="487"/>
        <v>48</v>
      </c>
      <c r="N15112" s="6">
        <v>2025</v>
      </c>
    </row>
    <row r="15113" spans="1:14" ht="19.95" customHeight="1">
      <c r="A15113" s="20" t="s">
        <v>211</v>
      </c>
      <c r="B15113" s="20" t="s">
        <v>14</v>
      </c>
      <c r="C15113" s="20" t="s">
        <v>215</v>
      </c>
      <c r="D15113" s="20" t="s">
        <v>213</v>
      </c>
      <c r="E15113" s="20" t="s">
        <v>207</v>
      </c>
      <c r="F15113" s="21"/>
      <c r="G15113" s="20" t="s">
        <v>19</v>
      </c>
      <c r="H15113" s="21" t="s">
        <v>229</v>
      </c>
      <c r="I15113" s="25">
        <v>3.0000000000000001E-3</v>
      </c>
      <c r="J15113" s="23">
        <v>60</v>
      </c>
      <c r="K15113" s="12">
        <f t="shared" si="488"/>
        <v>0.18</v>
      </c>
      <c r="L15113" s="21" t="s">
        <v>21</v>
      </c>
      <c r="M15113" s="23">
        <f t="shared" si="487"/>
        <v>48</v>
      </c>
      <c r="N15113" s="6">
        <v>2025</v>
      </c>
    </row>
    <row r="15114" spans="1:14" ht="19.95" customHeight="1">
      <c r="A15114" s="20" t="s">
        <v>211</v>
      </c>
      <c r="B15114" s="20" t="s">
        <v>14</v>
      </c>
      <c r="C15114" s="20" t="s">
        <v>192</v>
      </c>
      <c r="D15114" s="20" t="s">
        <v>213</v>
      </c>
      <c r="E15114" s="20" t="s">
        <v>207</v>
      </c>
      <c r="F15114" s="21"/>
      <c r="G15114" s="20" t="s">
        <v>19</v>
      </c>
      <c r="H15114" s="21" t="s">
        <v>229</v>
      </c>
      <c r="I15114" s="25">
        <v>5.4666666666666665E-3</v>
      </c>
      <c r="J15114" s="23">
        <v>60</v>
      </c>
      <c r="K15114" s="12">
        <f t="shared" si="488"/>
        <v>0.32800000000000001</v>
      </c>
      <c r="L15114" s="21" t="s">
        <v>21</v>
      </c>
      <c r="M15114" s="23">
        <f t="shared" si="487"/>
        <v>48</v>
      </c>
      <c r="N15114" s="6">
        <v>2025</v>
      </c>
    </row>
    <row r="15115" spans="1:14" ht="19.95" customHeight="1">
      <c r="A15115" s="20" t="s">
        <v>211</v>
      </c>
      <c r="B15115" s="20" t="s">
        <v>14</v>
      </c>
      <c r="C15115" s="20" t="s">
        <v>219</v>
      </c>
      <c r="D15115" s="20" t="s">
        <v>213</v>
      </c>
      <c r="E15115" s="20" t="s">
        <v>207</v>
      </c>
      <c r="F15115" s="21"/>
      <c r="G15115" s="20" t="s">
        <v>19</v>
      </c>
      <c r="H15115" s="21" t="s">
        <v>229</v>
      </c>
      <c r="I15115" s="25">
        <v>3.7499999999999999E-3</v>
      </c>
      <c r="J15115" s="23">
        <v>90</v>
      </c>
      <c r="K15115" s="12">
        <f t="shared" si="488"/>
        <v>0.33749999999999997</v>
      </c>
      <c r="L15115" s="21" t="s">
        <v>21</v>
      </c>
      <c r="M15115" s="23">
        <f t="shared" si="487"/>
        <v>72</v>
      </c>
      <c r="N15115" s="6">
        <v>2025</v>
      </c>
    </row>
    <row r="15116" spans="1:14" ht="19.95" customHeight="1">
      <c r="A15116" s="20" t="s">
        <v>211</v>
      </c>
      <c r="B15116" s="20" t="s">
        <v>14</v>
      </c>
      <c r="C15116" s="20" t="s">
        <v>215</v>
      </c>
      <c r="D15116" s="20" t="s">
        <v>213</v>
      </c>
      <c r="E15116" s="20" t="s">
        <v>207</v>
      </c>
      <c r="F15116" s="21"/>
      <c r="G15116" s="20" t="s">
        <v>19</v>
      </c>
      <c r="H15116" s="21" t="s">
        <v>229</v>
      </c>
      <c r="I15116" s="25">
        <v>3.0555555555555557E-3</v>
      </c>
      <c r="J15116" s="23">
        <v>90</v>
      </c>
      <c r="K15116" s="12">
        <f t="shared" si="488"/>
        <v>0.27500000000000002</v>
      </c>
      <c r="L15116" s="21" t="s">
        <v>21</v>
      </c>
      <c r="M15116" s="23">
        <f t="shared" si="487"/>
        <v>72</v>
      </c>
      <c r="N15116" s="6">
        <v>2025</v>
      </c>
    </row>
    <row r="15117" spans="1:14" ht="19.95" customHeight="1">
      <c r="A15117" s="20" t="s">
        <v>211</v>
      </c>
      <c r="B15117" s="20" t="s">
        <v>14</v>
      </c>
      <c r="C15117" s="20" t="s">
        <v>219</v>
      </c>
      <c r="D15117" s="20" t="s">
        <v>213</v>
      </c>
      <c r="E15117" s="20" t="s">
        <v>207</v>
      </c>
      <c r="F15117" s="21"/>
      <c r="G15117" s="20" t="s">
        <v>19</v>
      </c>
      <c r="H15117" s="21" t="s">
        <v>229</v>
      </c>
      <c r="I15117" s="25">
        <v>3.7499999999999999E-3</v>
      </c>
      <c r="J15117" s="23">
        <v>90</v>
      </c>
      <c r="K15117" s="12">
        <f t="shared" si="488"/>
        <v>0.33749999999999997</v>
      </c>
      <c r="L15117" s="21" t="s">
        <v>21</v>
      </c>
      <c r="M15117" s="23">
        <f t="shared" si="487"/>
        <v>72</v>
      </c>
      <c r="N15117" s="6">
        <v>2025</v>
      </c>
    </row>
    <row r="15118" spans="1:14" ht="19.95" customHeight="1">
      <c r="A15118" s="20" t="s">
        <v>211</v>
      </c>
      <c r="B15118" s="20" t="s">
        <v>14</v>
      </c>
      <c r="C15118" s="20" t="s">
        <v>215</v>
      </c>
      <c r="D15118" s="20" t="s">
        <v>213</v>
      </c>
      <c r="E15118" s="20" t="s">
        <v>207</v>
      </c>
      <c r="F15118" s="21"/>
      <c r="G15118" s="20" t="s">
        <v>19</v>
      </c>
      <c r="H15118" s="21" t="s">
        <v>229</v>
      </c>
      <c r="I15118" s="25">
        <v>3.4166666666666668E-3</v>
      </c>
      <c r="J15118" s="23">
        <v>90</v>
      </c>
      <c r="K15118" s="12">
        <f t="shared" si="488"/>
        <v>0.3075</v>
      </c>
      <c r="L15118" s="21" t="s">
        <v>21</v>
      </c>
      <c r="M15118" s="23">
        <f t="shared" si="487"/>
        <v>72</v>
      </c>
      <c r="N15118" s="6">
        <v>2025</v>
      </c>
    </row>
    <row r="15119" spans="1:14" ht="19.95" customHeight="1">
      <c r="A15119" s="20" t="s">
        <v>393</v>
      </c>
      <c r="B15119" s="20" t="s">
        <v>14</v>
      </c>
      <c r="C15119" s="20" t="s">
        <v>192</v>
      </c>
      <c r="D15119" s="20" t="s">
        <v>213</v>
      </c>
      <c r="E15119" s="20" t="s">
        <v>17</v>
      </c>
      <c r="F15119" s="21"/>
      <c r="G15119" s="20" t="s">
        <v>19</v>
      </c>
      <c r="H15119" s="21" t="s">
        <v>394</v>
      </c>
      <c r="I15119" s="25">
        <v>5.8918918918918926E-3</v>
      </c>
      <c r="J15119" s="23">
        <v>25</v>
      </c>
      <c r="K15119" s="12">
        <f t="shared" si="488"/>
        <v>0.14729729729729732</v>
      </c>
      <c r="L15119" s="21" t="s">
        <v>21</v>
      </c>
      <c r="M15119" s="23">
        <f t="shared" si="487"/>
        <v>20</v>
      </c>
      <c r="N15119" s="6">
        <v>2025</v>
      </c>
    </row>
    <row r="15120" spans="1:14" ht="19.95" customHeight="1">
      <c r="A15120" s="20" t="s">
        <v>393</v>
      </c>
      <c r="B15120" s="20" t="s">
        <v>14</v>
      </c>
      <c r="C15120" s="20" t="s">
        <v>75</v>
      </c>
      <c r="D15120" s="20" t="s">
        <v>213</v>
      </c>
      <c r="E15120" s="20" t="s">
        <v>17</v>
      </c>
      <c r="F15120" s="21"/>
      <c r="G15120" s="20" t="s">
        <v>19</v>
      </c>
      <c r="H15120" s="21" t="s">
        <v>394</v>
      </c>
      <c r="I15120" s="25">
        <v>1.8280000000000001E-2</v>
      </c>
      <c r="J15120" s="23">
        <v>25</v>
      </c>
      <c r="K15120" s="12">
        <f t="shared" si="488"/>
        <v>0.45700000000000002</v>
      </c>
      <c r="L15120" s="21" t="s">
        <v>21</v>
      </c>
      <c r="M15120" s="23">
        <f t="shared" si="487"/>
        <v>20</v>
      </c>
      <c r="N15120" s="6">
        <v>2025</v>
      </c>
    </row>
    <row r="15121" spans="1:14" ht="19.95" customHeight="1">
      <c r="A15121" s="20" t="s">
        <v>393</v>
      </c>
      <c r="B15121" s="20" t="s">
        <v>14</v>
      </c>
      <c r="C15121" s="20" t="s">
        <v>192</v>
      </c>
      <c r="D15121" s="20" t="s">
        <v>213</v>
      </c>
      <c r="E15121" s="20" t="s">
        <v>17</v>
      </c>
      <c r="F15121" s="21"/>
      <c r="G15121" s="20" t="s">
        <v>19</v>
      </c>
      <c r="H15121" s="21" t="s">
        <v>394</v>
      </c>
      <c r="I15121" s="25">
        <v>5.9193548387096772E-3</v>
      </c>
      <c r="J15121" s="23">
        <v>25</v>
      </c>
      <c r="K15121" s="12">
        <f t="shared" si="488"/>
        <v>0.14798387096774193</v>
      </c>
      <c r="L15121" s="21" t="s">
        <v>21</v>
      </c>
      <c r="M15121" s="23">
        <f t="shared" si="487"/>
        <v>20</v>
      </c>
      <c r="N15121" s="6">
        <v>2025</v>
      </c>
    </row>
    <row r="15122" spans="1:14" ht="19.95" customHeight="1">
      <c r="A15122" s="20" t="s">
        <v>393</v>
      </c>
      <c r="B15122" s="20" t="s">
        <v>14</v>
      </c>
      <c r="C15122" s="20" t="s">
        <v>75</v>
      </c>
      <c r="D15122" s="20" t="s">
        <v>213</v>
      </c>
      <c r="E15122" s="20" t="s">
        <v>17</v>
      </c>
      <c r="F15122" s="21"/>
      <c r="G15122" s="20" t="s">
        <v>19</v>
      </c>
      <c r="H15122" s="21" t="s">
        <v>394</v>
      </c>
      <c r="I15122" s="25">
        <v>1.8289156626506025E-2</v>
      </c>
      <c r="J15122" s="23">
        <v>25</v>
      </c>
      <c r="K15122" s="12">
        <f t="shared" si="488"/>
        <v>0.45722891566265061</v>
      </c>
      <c r="L15122" s="21" t="s">
        <v>21</v>
      </c>
      <c r="M15122" s="23">
        <f t="shared" si="487"/>
        <v>20</v>
      </c>
      <c r="N15122" s="6">
        <v>2025</v>
      </c>
    </row>
    <row r="15123" spans="1:14" ht="19.95" customHeight="1">
      <c r="A15123" s="20" t="s">
        <v>321</v>
      </c>
      <c r="B15123" s="20" t="s">
        <v>30</v>
      </c>
      <c r="C15123" s="20" t="s">
        <v>137</v>
      </c>
      <c r="D15123" s="20" t="s">
        <v>16</v>
      </c>
      <c r="E15123" s="20" t="s">
        <v>17</v>
      </c>
      <c r="F15123" s="21"/>
      <c r="G15123" s="20" t="s">
        <v>19</v>
      </c>
      <c r="H15123" s="21" t="s">
        <v>92</v>
      </c>
      <c r="I15123" s="25">
        <v>24.114799999999999</v>
      </c>
      <c r="J15123" s="23">
        <v>0.9</v>
      </c>
      <c r="K15123" s="12">
        <f t="shared" si="488"/>
        <v>21.703319999999998</v>
      </c>
      <c r="L15123" s="21" t="s">
        <v>21</v>
      </c>
      <c r="M15123" s="23">
        <f t="shared" si="487"/>
        <v>0.7</v>
      </c>
      <c r="N15123" s="6">
        <v>2025</v>
      </c>
    </row>
    <row r="15124" spans="1:14" ht="19.95" customHeight="1">
      <c r="A15124" s="20" t="s">
        <v>184</v>
      </c>
      <c r="B15124" s="20" t="s">
        <v>33</v>
      </c>
      <c r="C15124" s="20" t="s">
        <v>59</v>
      </c>
      <c r="D15124" s="20" t="s">
        <v>16</v>
      </c>
      <c r="E15124" s="20" t="s">
        <v>150</v>
      </c>
      <c r="F15124" s="21"/>
      <c r="G15124" s="20" t="s">
        <v>19</v>
      </c>
      <c r="H15124" s="21" t="s">
        <v>89</v>
      </c>
      <c r="I15124" s="25">
        <v>2.9987499999999998</v>
      </c>
      <c r="J15124" s="23">
        <v>0.9</v>
      </c>
      <c r="K15124" s="12">
        <f t="shared" si="488"/>
        <v>2.6988749999999997</v>
      </c>
      <c r="L15124" s="21" t="s">
        <v>21</v>
      </c>
      <c r="M15124" s="23">
        <f t="shared" si="487"/>
        <v>0.7</v>
      </c>
      <c r="N15124" s="6">
        <v>2025</v>
      </c>
    </row>
    <row r="15125" spans="1:14" ht="19.95" customHeight="1">
      <c r="A15125" s="20" t="s">
        <v>184</v>
      </c>
      <c r="B15125" s="20" t="s">
        <v>33</v>
      </c>
      <c r="C15125" s="20" t="s">
        <v>295</v>
      </c>
      <c r="D15125" s="20" t="s">
        <v>16</v>
      </c>
      <c r="E15125" s="20" t="s">
        <v>150</v>
      </c>
      <c r="F15125" s="21"/>
      <c r="G15125" s="20" t="s">
        <v>19</v>
      </c>
      <c r="H15125" s="21" t="s">
        <v>89</v>
      </c>
      <c r="I15125" s="25">
        <v>5.8378285714285711</v>
      </c>
      <c r="J15125" s="23">
        <v>1</v>
      </c>
      <c r="K15125" s="12">
        <f t="shared" si="488"/>
        <v>5.8378285714285711</v>
      </c>
      <c r="L15125" s="21" t="s">
        <v>21</v>
      </c>
      <c r="M15125" s="23">
        <f t="shared" si="487"/>
        <v>0.8</v>
      </c>
      <c r="N15125" s="6">
        <v>2025</v>
      </c>
    </row>
    <row r="15126" spans="1:14" ht="19.95" customHeight="1">
      <c r="A15126" s="20" t="s">
        <v>339</v>
      </c>
      <c r="B15126" s="20" t="s">
        <v>24</v>
      </c>
      <c r="C15126" s="20" t="s">
        <v>36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198</v>
      </c>
      <c r="I15126" s="25">
        <v>0.54300970873786403</v>
      </c>
      <c r="J15126" s="23">
        <v>2</v>
      </c>
      <c r="K15126" s="12">
        <f t="shared" si="488"/>
        <v>1.0860194174757281</v>
      </c>
      <c r="L15126" s="21" t="s">
        <v>21</v>
      </c>
      <c r="M15126" s="23">
        <f t="shared" si="487"/>
        <v>1.6</v>
      </c>
      <c r="N15126" s="6">
        <v>2025</v>
      </c>
    </row>
    <row r="15127" spans="1:14" ht="19.95" customHeight="1">
      <c r="A15127" s="20" t="s">
        <v>290</v>
      </c>
      <c r="B15127" s="20" t="s">
        <v>14</v>
      </c>
      <c r="C15127" s="20" t="s">
        <v>131</v>
      </c>
      <c r="D15127" s="20" t="s">
        <v>16</v>
      </c>
      <c r="E15127" s="20" t="s">
        <v>97</v>
      </c>
      <c r="F15127" s="21"/>
      <c r="G15127" s="20" t="s">
        <v>19</v>
      </c>
      <c r="H15127" s="21" t="s">
        <v>162</v>
      </c>
      <c r="I15127" s="25">
        <v>5.5024999999999995</v>
      </c>
      <c r="J15127" s="23">
        <v>47.5</v>
      </c>
      <c r="K15127" s="12">
        <f t="shared" si="488"/>
        <v>261.36874999999998</v>
      </c>
      <c r="L15127" s="21" t="s">
        <v>21</v>
      </c>
      <c r="M15127" s="23">
        <f t="shared" si="487"/>
        <v>38</v>
      </c>
      <c r="N15127" s="6">
        <v>2025</v>
      </c>
    </row>
    <row r="15128" spans="1:14" ht="19.95" customHeight="1">
      <c r="A15128" s="20" t="s">
        <v>248</v>
      </c>
      <c r="B15128" s="20" t="s">
        <v>42</v>
      </c>
      <c r="C15128" s="20" t="s">
        <v>69</v>
      </c>
      <c r="D15128" s="20" t="s">
        <v>16</v>
      </c>
      <c r="E15128" s="20" t="s">
        <v>202</v>
      </c>
      <c r="F15128" s="21"/>
      <c r="G15128" s="20" t="s">
        <v>19</v>
      </c>
      <c r="H15128" s="21" t="s">
        <v>162</v>
      </c>
      <c r="I15128" s="25">
        <v>0.30159999999999998</v>
      </c>
      <c r="J15128" s="23">
        <v>0.53</v>
      </c>
      <c r="K15128" s="12">
        <f t="shared" si="488"/>
        <v>0.15984799999999999</v>
      </c>
      <c r="L15128" s="21" t="s">
        <v>21</v>
      </c>
      <c r="M15128" s="23">
        <f t="shared" si="487"/>
        <v>0.4</v>
      </c>
      <c r="N15128" s="6">
        <v>2025</v>
      </c>
    </row>
    <row r="15129" spans="1:14" ht="19.95" customHeight="1">
      <c r="A15129" s="20" t="s">
        <v>339</v>
      </c>
      <c r="B15129" s="20" t="s">
        <v>33</v>
      </c>
      <c r="C15129" s="20" t="s">
        <v>44</v>
      </c>
      <c r="D15129" s="20"/>
      <c r="E15129" s="20" t="s">
        <v>73</v>
      </c>
      <c r="F15129" s="21"/>
      <c r="G15129" s="20" t="s">
        <v>19</v>
      </c>
      <c r="H15129" s="21" t="s">
        <v>198</v>
      </c>
      <c r="I15129" s="25">
        <v>0.20488000000000001</v>
      </c>
      <c r="J15129" s="23">
        <v>1.18</v>
      </c>
      <c r="K15129" s="12">
        <f t="shared" si="488"/>
        <v>0.24175839999999998</v>
      </c>
      <c r="L15129" s="21" t="s">
        <v>21</v>
      </c>
      <c r="M15129" s="23">
        <f t="shared" si="487"/>
        <v>0.9</v>
      </c>
      <c r="N15129" s="6">
        <v>2025</v>
      </c>
    </row>
    <row r="15130" spans="1:14" ht="19.95" customHeight="1">
      <c r="A15130" s="20" t="s">
        <v>85</v>
      </c>
      <c r="B15130" s="20" t="s">
        <v>33</v>
      </c>
      <c r="C15130" s="20" t="s">
        <v>440</v>
      </c>
      <c r="D15130" s="20" t="s">
        <v>16</v>
      </c>
      <c r="E15130" s="20" t="s">
        <v>91</v>
      </c>
      <c r="F15130" s="21"/>
      <c r="G15130" s="20" t="s">
        <v>19</v>
      </c>
      <c r="H15130" s="21" t="s">
        <v>89</v>
      </c>
      <c r="I15130" s="25">
        <v>21.263000000000002</v>
      </c>
      <c r="J15130" s="23">
        <v>0.7</v>
      </c>
      <c r="K15130" s="12">
        <f t="shared" si="488"/>
        <v>14.8841</v>
      </c>
      <c r="L15130" s="21" t="s">
        <v>21</v>
      </c>
      <c r="M15130" s="23">
        <f t="shared" si="487"/>
        <v>0.6</v>
      </c>
      <c r="N15130" s="6">
        <v>2025</v>
      </c>
    </row>
    <row r="15131" spans="1:14" ht="19.95" customHeight="1">
      <c r="A15131" s="20" t="s">
        <v>364</v>
      </c>
      <c r="B15131" s="20" t="s">
        <v>42</v>
      </c>
      <c r="C15131" s="20" t="s">
        <v>41</v>
      </c>
      <c r="D15131" s="20" t="s">
        <v>16</v>
      </c>
      <c r="E15131" s="20" t="s">
        <v>189</v>
      </c>
      <c r="F15131" s="21"/>
      <c r="G15131" s="20" t="s">
        <v>19</v>
      </c>
      <c r="H15131" s="21" t="s">
        <v>198</v>
      </c>
      <c r="I15131" s="25">
        <v>0.92966666666666664</v>
      </c>
      <c r="J15131" s="23">
        <v>18</v>
      </c>
      <c r="K15131" s="12">
        <f t="shared" si="488"/>
        <v>16.733999999999998</v>
      </c>
      <c r="L15131" s="21" t="s">
        <v>21</v>
      </c>
      <c r="M15131" s="23">
        <f t="shared" si="487"/>
        <v>14.4</v>
      </c>
      <c r="N15131" s="6">
        <v>2025</v>
      </c>
    </row>
    <row r="15132" spans="1:14" ht="19.95" customHeight="1">
      <c r="A15132" s="20" t="s">
        <v>360</v>
      </c>
      <c r="B15132" s="20" t="s">
        <v>42</v>
      </c>
      <c r="C15132" s="20" t="s">
        <v>117</v>
      </c>
      <c r="D15132" s="20" t="s">
        <v>110</v>
      </c>
      <c r="E15132" s="20" t="s">
        <v>150</v>
      </c>
      <c r="F15132" s="21"/>
      <c r="G15132" s="20" t="s">
        <v>19</v>
      </c>
      <c r="H15132" s="21" t="s">
        <v>92</v>
      </c>
      <c r="I15132" s="25">
        <v>8.144400000000001</v>
      </c>
      <c r="J15132" s="23">
        <v>0.38</v>
      </c>
      <c r="K15132" s="12">
        <f t="shared" si="488"/>
        <v>3.0948720000000005</v>
      </c>
      <c r="L15132" s="21" t="s">
        <v>21</v>
      </c>
      <c r="M15132" s="23">
        <f t="shared" si="487"/>
        <v>0.3</v>
      </c>
      <c r="N15132" s="6">
        <v>2025</v>
      </c>
    </row>
    <row r="15133" spans="1:14" ht="19.95" customHeight="1">
      <c r="A15133" s="20" t="s">
        <v>355</v>
      </c>
      <c r="B15133" s="20" t="s">
        <v>42</v>
      </c>
      <c r="C15133" s="20" t="s">
        <v>41</v>
      </c>
      <c r="D15133" s="20" t="s">
        <v>16</v>
      </c>
      <c r="E15133" s="20" t="s">
        <v>187</v>
      </c>
      <c r="F15133" s="21"/>
      <c r="G15133" s="20" t="s">
        <v>19</v>
      </c>
      <c r="H15133" s="21" t="s">
        <v>156</v>
      </c>
      <c r="I15133" s="25">
        <v>1.1547242206235011</v>
      </c>
      <c r="J15133" s="23">
        <v>1.06</v>
      </c>
      <c r="K15133" s="12">
        <f t="shared" si="488"/>
        <v>1.2240076738609111</v>
      </c>
      <c r="L15133" s="21" t="s">
        <v>21</v>
      </c>
      <c r="M15133" s="23">
        <f t="shared" si="487"/>
        <v>0.8</v>
      </c>
      <c r="N15133" s="6">
        <v>2025</v>
      </c>
    </row>
    <row r="15134" spans="1:14" ht="19.95" customHeight="1">
      <c r="A15134" s="20" t="s">
        <v>339</v>
      </c>
      <c r="B15134" s="20" t="s">
        <v>33</v>
      </c>
      <c r="C15134" s="20" t="s">
        <v>72</v>
      </c>
      <c r="D15134" s="20" t="s">
        <v>16</v>
      </c>
      <c r="E15134" s="20" t="s">
        <v>73</v>
      </c>
      <c r="F15134" s="21"/>
      <c r="G15134" s="20" t="s">
        <v>19</v>
      </c>
      <c r="H15134" s="21" t="s">
        <v>198</v>
      </c>
      <c r="I15134" s="25">
        <v>0.39382352941176474</v>
      </c>
      <c r="J15134" s="23">
        <v>1.04</v>
      </c>
      <c r="K15134" s="12">
        <f t="shared" si="488"/>
        <v>0.40957647058823532</v>
      </c>
      <c r="L15134" s="21" t="s">
        <v>21</v>
      </c>
      <c r="M15134" s="23">
        <f t="shared" si="487"/>
        <v>0.8</v>
      </c>
      <c r="N15134" s="6">
        <v>2025</v>
      </c>
    </row>
    <row r="15135" spans="1:14" ht="19.95" customHeight="1">
      <c r="A15135" s="20" t="s">
        <v>339</v>
      </c>
      <c r="B15135" s="20" t="s">
        <v>14</v>
      </c>
      <c r="C15135" s="20" t="s">
        <v>38</v>
      </c>
      <c r="D15135" s="20" t="s">
        <v>16</v>
      </c>
      <c r="E15135" s="20" t="s">
        <v>73</v>
      </c>
      <c r="F15135" s="21"/>
      <c r="G15135" s="20" t="s">
        <v>19</v>
      </c>
      <c r="H15135" s="21" t="s">
        <v>198</v>
      </c>
      <c r="I15135" s="25">
        <v>1.5848333333333333</v>
      </c>
      <c r="J15135" s="23">
        <v>15</v>
      </c>
      <c r="K15135" s="12">
        <f t="shared" si="488"/>
        <v>23.772500000000001</v>
      </c>
      <c r="L15135" s="21" t="s">
        <v>21</v>
      </c>
      <c r="M15135" s="23">
        <f t="shared" si="487"/>
        <v>12</v>
      </c>
      <c r="N15135" s="6">
        <v>2025</v>
      </c>
    </row>
    <row r="15136" spans="1:14" ht="19.95" customHeight="1">
      <c r="A15136" s="20" t="s">
        <v>167</v>
      </c>
      <c r="B15136" s="20" t="s">
        <v>24</v>
      </c>
      <c r="C15136" s="20" t="s">
        <v>56</v>
      </c>
      <c r="D15136" s="20" t="s">
        <v>16</v>
      </c>
      <c r="E15136" s="20" t="s">
        <v>155</v>
      </c>
      <c r="F15136" s="21"/>
      <c r="G15136" s="20" t="s">
        <v>19</v>
      </c>
      <c r="H15136" s="21" t="s">
        <v>92</v>
      </c>
      <c r="I15136" s="25">
        <v>2.8570000000000002</v>
      </c>
      <c r="J15136" s="23">
        <v>15</v>
      </c>
      <c r="K15136" s="12">
        <f t="shared" si="488"/>
        <v>42.855000000000004</v>
      </c>
      <c r="L15136" s="21" t="s">
        <v>21</v>
      </c>
      <c r="M15136" s="23">
        <f t="shared" si="487"/>
        <v>12</v>
      </c>
      <c r="N15136" s="6">
        <v>2025</v>
      </c>
    </row>
    <row r="15137" spans="1:14" ht="19.95" customHeight="1">
      <c r="A15137" s="20" t="s">
        <v>290</v>
      </c>
      <c r="B15137" s="20" t="s">
        <v>42</v>
      </c>
      <c r="C15137" s="20" t="s">
        <v>69</v>
      </c>
      <c r="D15137" s="20" t="s">
        <v>16</v>
      </c>
      <c r="E15137" s="20" t="s">
        <v>288</v>
      </c>
      <c r="F15137" s="21"/>
      <c r="G15137" s="20" t="s">
        <v>19</v>
      </c>
      <c r="H15137" s="21"/>
      <c r="I15137" s="25">
        <v>0.19833333333333333</v>
      </c>
      <c r="J15137" s="23">
        <v>8.85</v>
      </c>
      <c r="K15137" s="12">
        <f t="shared" si="488"/>
        <v>1.75525</v>
      </c>
      <c r="L15137" s="21" t="s">
        <v>21</v>
      </c>
      <c r="M15137" s="23">
        <f t="shared" si="487"/>
        <v>7.1</v>
      </c>
      <c r="N15137" s="6">
        <v>2025</v>
      </c>
    </row>
    <row r="15138" spans="1:14" ht="19.95" customHeight="1">
      <c r="A15138" s="20" t="s">
        <v>380</v>
      </c>
      <c r="B15138" s="20" t="s">
        <v>24</v>
      </c>
      <c r="C15138" s="20" t="s">
        <v>36</v>
      </c>
      <c r="D15138" s="20" t="s">
        <v>26</v>
      </c>
      <c r="E15138" s="20" t="s">
        <v>27</v>
      </c>
      <c r="F15138" s="21"/>
      <c r="G15138" s="20" t="s">
        <v>19</v>
      </c>
      <c r="H15138" s="21" t="s">
        <v>198</v>
      </c>
      <c r="I15138" s="25">
        <v>0.44242574257425743</v>
      </c>
      <c r="J15138" s="23">
        <v>15</v>
      </c>
      <c r="K15138" s="12">
        <f>I15138*J15138</f>
        <v>6.6363861386138616</v>
      </c>
      <c r="L15138" s="21" t="s">
        <v>21</v>
      </c>
      <c r="M15138" s="23">
        <f t="shared" si="487"/>
        <v>12</v>
      </c>
      <c r="N15138" s="6">
        <v>2025</v>
      </c>
    </row>
    <row r="15139" spans="1:14" ht="19.95" customHeight="1">
      <c r="A15139" s="20" t="s">
        <v>85</v>
      </c>
      <c r="B15139" s="20" t="s">
        <v>42</v>
      </c>
      <c r="C15139" s="20" t="s">
        <v>65</v>
      </c>
      <c r="D15139" s="20" t="s">
        <v>26</v>
      </c>
      <c r="E15139" s="20" t="s">
        <v>73</v>
      </c>
      <c r="F15139" s="21"/>
      <c r="G15139" s="20" t="s">
        <v>19</v>
      </c>
      <c r="H15139" s="21" t="s">
        <v>87</v>
      </c>
      <c r="I15139" s="25">
        <v>1.6598666666666666</v>
      </c>
      <c r="J15139" s="23">
        <v>1.05</v>
      </c>
      <c r="K15139" s="12">
        <f t="shared" ref="K15139:K15168" si="489">I15139*J15139</f>
        <v>1.7428600000000001</v>
      </c>
      <c r="L15139" s="21" t="s">
        <v>21</v>
      </c>
      <c r="M15139" s="23">
        <f t="shared" si="487"/>
        <v>0.8</v>
      </c>
      <c r="N15139" s="6">
        <v>2025</v>
      </c>
    </row>
    <row r="15140" spans="1:14" ht="19.95" customHeight="1">
      <c r="A15140" s="20" t="s">
        <v>85</v>
      </c>
      <c r="B15140" s="20" t="s">
        <v>33</v>
      </c>
      <c r="C15140" s="20" t="s">
        <v>65</v>
      </c>
      <c r="D15140" s="20" t="s">
        <v>26</v>
      </c>
      <c r="E15140" s="20" t="s">
        <v>73</v>
      </c>
      <c r="F15140" s="21"/>
      <c r="G15140" s="20" t="s">
        <v>19</v>
      </c>
      <c r="H15140" s="21" t="s">
        <v>87</v>
      </c>
      <c r="I15140" s="25">
        <v>1.4576666666666667</v>
      </c>
      <c r="J15140" s="23">
        <v>1.05</v>
      </c>
      <c r="K15140" s="12">
        <f t="shared" si="489"/>
        <v>1.5305500000000001</v>
      </c>
      <c r="L15140" s="21" t="s">
        <v>21</v>
      </c>
      <c r="M15140" s="23">
        <f t="shared" si="487"/>
        <v>0.8</v>
      </c>
      <c r="N15140" s="6">
        <v>2025</v>
      </c>
    </row>
    <row r="15141" spans="1:14" ht="19.95" customHeight="1">
      <c r="A15141" s="20" t="s">
        <v>85</v>
      </c>
      <c r="B15141" s="20" t="s">
        <v>33</v>
      </c>
      <c r="C15141" s="20" t="s">
        <v>69</v>
      </c>
      <c r="D15141" s="20" t="s">
        <v>26</v>
      </c>
      <c r="E15141" s="20" t="s">
        <v>73</v>
      </c>
      <c r="F15141" s="21"/>
      <c r="G15141" s="20" t="s">
        <v>19</v>
      </c>
      <c r="H15141" s="21" t="s">
        <v>87</v>
      </c>
      <c r="I15141" s="25">
        <v>0.1928</v>
      </c>
      <c r="J15141" s="23">
        <v>1.1499999999999999</v>
      </c>
      <c r="K15141" s="12">
        <f t="shared" si="489"/>
        <v>0.22171999999999997</v>
      </c>
      <c r="L15141" s="21" t="s">
        <v>21</v>
      </c>
      <c r="M15141" s="23">
        <f t="shared" si="487"/>
        <v>0.9</v>
      </c>
      <c r="N15141" s="6">
        <v>2025</v>
      </c>
    </row>
    <row r="15142" spans="1:14" ht="19.95" customHeight="1">
      <c r="A15142" s="20" t="s">
        <v>85</v>
      </c>
      <c r="B15142" s="20" t="s">
        <v>30</v>
      </c>
      <c r="C15142" s="20" t="s">
        <v>65</v>
      </c>
      <c r="D15142" s="20" t="s">
        <v>26</v>
      </c>
      <c r="E15142" s="20" t="s">
        <v>73</v>
      </c>
      <c r="F15142" s="21"/>
      <c r="G15142" s="20" t="s">
        <v>19</v>
      </c>
      <c r="H15142" s="21" t="s">
        <v>87</v>
      </c>
      <c r="I15142" s="25">
        <v>2.1976</v>
      </c>
      <c r="J15142" s="23">
        <v>1.1000000000000001</v>
      </c>
      <c r="K15142" s="12">
        <f t="shared" si="489"/>
        <v>2.4173600000000004</v>
      </c>
      <c r="L15142" s="21" t="s">
        <v>21</v>
      </c>
      <c r="M15142" s="23">
        <f t="shared" si="487"/>
        <v>0.9</v>
      </c>
      <c r="N15142" s="6">
        <v>2025</v>
      </c>
    </row>
    <row r="15143" spans="1:14" ht="19.95" customHeight="1">
      <c r="A15143" s="20" t="s">
        <v>85</v>
      </c>
      <c r="B15143" s="20" t="s">
        <v>42</v>
      </c>
      <c r="C15143" s="20" t="s">
        <v>43</v>
      </c>
      <c r="D15143" s="20" t="s">
        <v>26</v>
      </c>
      <c r="E15143" s="20" t="s">
        <v>73</v>
      </c>
      <c r="F15143" s="21"/>
      <c r="G15143" s="20" t="s">
        <v>19</v>
      </c>
      <c r="H15143" s="21" t="s">
        <v>87</v>
      </c>
      <c r="I15143" s="25">
        <v>0.41526666666666667</v>
      </c>
      <c r="J15143" s="23">
        <v>0.7</v>
      </c>
      <c r="K15143" s="12">
        <f t="shared" si="489"/>
        <v>0.29068666666666665</v>
      </c>
      <c r="L15143" s="21" t="s">
        <v>21</v>
      </c>
      <c r="M15143" s="23">
        <f t="shared" si="487"/>
        <v>0.6</v>
      </c>
      <c r="N15143" s="6">
        <v>2025</v>
      </c>
    </row>
    <row r="15144" spans="1:14" ht="19.95" customHeight="1">
      <c r="A15144" s="20" t="s">
        <v>85</v>
      </c>
      <c r="B15144" s="20" t="s">
        <v>30</v>
      </c>
      <c r="C15144" s="20" t="s">
        <v>41</v>
      </c>
      <c r="D15144" s="20" t="s">
        <v>26</v>
      </c>
      <c r="E15144" s="20" t="s">
        <v>73</v>
      </c>
      <c r="F15144" s="21"/>
      <c r="G15144" s="20" t="s">
        <v>19</v>
      </c>
      <c r="H15144" s="21" t="s">
        <v>87</v>
      </c>
      <c r="I15144" s="25">
        <v>0.9976666666666667</v>
      </c>
      <c r="J15144" s="23">
        <v>1</v>
      </c>
      <c r="K15144" s="12">
        <f t="shared" si="489"/>
        <v>0.9976666666666667</v>
      </c>
      <c r="L15144" s="21" t="s">
        <v>21</v>
      </c>
      <c r="M15144" s="23">
        <f t="shared" si="487"/>
        <v>0.8</v>
      </c>
      <c r="N15144" s="6">
        <v>2025</v>
      </c>
    </row>
    <row r="15145" spans="1:14" ht="19.95" customHeight="1">
      <c r="A15145" s="20" t="s">
        <v>290</v>
      </c>
      <c r="B15145" s="20" t="s">
        <v>33</v>
      </c>
      <c r="C15145" s="20" t="s">
        <v>43</v>
      </c>
      <c r="D15145" s="20" t="s">
        <v>26</v>
      </c>
      <c r="E15145" s="20" t="s">
        <v>97</v>
      </c>
      <c r="F15145" s="21"/>
      <c r="G15145" s="20" t="s">
        <v>19</v>
      </c>
      <c r="H15145" s="21" t="s">
        <v>162</v>
      </c>
      <c r="I15145" s="25">
        <v>0.32728855721393035</v>
      </c>
      <c r="J15145" s="23">
        <v>7.25</v>
      </c>
      <c r="K15145" s="12">
        <f t="shared" si="489"/>
        <v>2.3728420398009948</v>
      </c>
      <c r="L15145" s="21" t="s">
        <v>21</v>
      </c>
      <c r="M15145" s="23">
        <f t="shared" si="487"/>
        <v>5.8</v>
      </c>
      <c r="N15145" s="6">
        <v>2025</v>
      </c>
    </row>
    <row r="15146" spans="1:14" ht="19.95" customHeight="1">
      <c r="A15146" s="20" t="s">
        <v>290</v>
      </c>
      <c r="B15146" s="20" t="s">
        <v>42</v>
      </c>
      <c r="C15146" s="20" t="s">
        <v>43</v>
      </c>
      <c r="D15146" s="20" t="s">
        <v>26</v>
      </c>
      <c r="E15146" s="20" t="s">
        <v>97</v>
      </c>
      <c r="F15146" s="21"/>
      <c r="G15146" s="20" t="s">
        <v>19</v>
      </c>
      <c r="H15146" s="21" t="s">
        <v>162</v>
      </c>
      <c r="I15146" s="25">
        <v>0.37730099502487563</v>
      </c>
      <c r="J15146" s="23">
        <v>7.25</v>
      </c>
      <c r="K15146" s="12">
        <f t="shared" si="489"/>
        <v>2.7354322139303484</v>
      </c>
      <c r="L15146" s="21" t="s">
        <v>21</v>
      </c>
      <c r="M15146" s="23">
        <f t="shared" si="487"/>
        <v>5.8</v>
      </c>
      <c r="N15146" s="6">
        <v>2025</v>
      </c>
    </row>
    <row r="15147" spans="1:14" ht="19.95" customHeight="1">
      <c r="A15147" s="20" t="s">
        <v>346</v>
      </c>
      <c r="B15147" s="20" t="s">
        <v>14</v>
      </c>
      <c r="C15147" s="20" t="s">
        <v>58</v>
      </c>
      <c r="D15147" s="20" t="s">
        <v>26</v>
      </c>
      <c r="E15147" s="20" t="s">
        <v>202</v>
      </c>
      <c r="F15147" s="21"/>
      <c r="G15147" s="20" t="s">
        <v>19</v>
      </c>
      <c r="H15147" s="21"/>
      <c r="I15147" s="25">
        <v>0.39958602466236054</v>
      </c>
      <c r="J15147" s="23">
        <v>1.51</v>
      </c>
      <c r="K15147" s="12">
        <f t="shared" si="489"/>
        <v>0.60337489724016447</v>
      </c>
      <c r="L15147" s="21" t="s">
        <v>21</v>
      </c>
      <c r="M15147" s="23">
        <f t="shared" si="487"/>
        <v>1.2</v>
      </c>
      <c r="N15147" s="6">
        <v>2025</v>
      </c>
    </row>
    <row r="15148" spans="1:14" ht="19.95" customHeight="1">
      <c r="A15148" s="20" t="s">
        <v>211</v>
      </c>
      <c r="B15148" s="20" t="s">
        <v>14</v>
      </c>
      <c r="C15148" s="20" t="s">
        <v>215</v>
      </c>
      <c r="D15148" s="20" t="s">
        <v>213</v>
      </c>
      <c r="E15148" s="20" t="s">
        <v>207</v>
      </c>
      <c r="F15148" s="21"/>
      <c r="G15148" s="20" t="s">
        <v>19</v>
      </c>
      <c r="H15148" s="21" t="s">
        <v>182</v>
      </c>
      <c r="I15148" s="25">
        <v>3.0999999999999999E-3</v>
      </c>
      <c r="J15148" s="23">
        <v>41.87</v>
      </c>
      <c r="K15148" s="12">
        <f t="shared" si="489"/>
        <v>0.129797</v>
      </c>
      <c r="L15148" s="21" t="s">
        <v>21</v>
      </c>
      <c r="M15148" s="23">
        <f t="shared" si="487"/>
        <v>33.5</v>
      </c>
      <c r="N15148" s="6">
        <v>2025</v>
      </c>
    </row>
    <row r="15149" spans="1:14" ht="19.95" customHeight="1">
      <c r="A15149" s="20" t="s">
        <v>211</v>
      </c>
      <c r="B15149" s="20" t="s">
        <v>14</v>
      </c>
      <c r="C15149" s="20" t="s">
        <v>215</v>
      </c>
      <c r="D15149" s="20" t="s">
        <v>213</v>
      </c>
      <c r="E15149" s="20" t="s">
        <v>207</v>
      </c>
      <c r="F15149" s="21"/>
      <c r="G15149" s="20" t="s">
        <v>19</v>
      </c>
      <c r="H15149" s="21" t="s">
        <v>182</v>
      </c>
      <c r="I15149" s="25">
        <v>3.0999999999999999E-3</v>
      </c>
      <c r="J15149" s="23">
        <v>41.87</v>
      </c>
      <c r="K15149" s="12">
        <f t="shared" si="489"/>
        <v>0.129797</v>
      </c>
      <c r="L15149" s="21" t="s">
        <v>21</v>
      </c>
      <c r="M15149" s="23">
        <f t="shared" si="487"/>
        <v>33.5</v>
      </c>
      <c r="N15149" s="6">
        <v>2025</v>
      </c>
    </row>
    <row r="15150" spans="1:14" ht="19.95" customHeight="1">
      <c r="A15150" s="20" t="s">
        <v>248</v>
      </c>
      <c r="B15150" s="20" t="s">
        <v>42</v>
      </c>
      <c r="C15150" s="20" t="s">
        <v>43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162</v>
      </c>
      <c r="I15150" s="25">
        <v>0.54166666666666663</v>
      </c>
      <c r="J15150" s="23">
        <v>0.4</v>
      </c>
      <c r="K15150" s="12">
        <f t="shared" si="489"/>
        <v>0.21666666666666667</v>
      </c>
      <c r="L15150" s="21" t="s">
        <v>21</v>
      </c>
      <c r="M15150" s="23">
        <f t="shared" si="487"/>
        <v>0.3</v>
      </c>
      <c r="N15150" s="6">
        <v>2025</v>
      </c>
    </row>
    <row r="15151" spans="1:14" ht="19.95" customHeight="1">
      <c r="A15151" s="20" t="s">
        <v>211</v>
      </c>
      <c r="B15151" s="20" t="s">
        <v>14</v>
      </c>
      <c r="C15151" s="20" t="s">
        <v>219</v>
      </c>
      <c r="D15151" s="20" t="s">
        <v>213</v>
      </c>
      <c r="E15151" s="20" t="s">
        <v>27</v>
      </c>
      <c r="F15151" s="21"/>
      <c r="G15151" s="20" t="s">
        <v>19</v>
      </c>
      <c r="H15151" s="21" t="s">
        <v>182</v>
      </c>
      <c r="I15151" s="25">
        <v>4.3605610561056104E-3</v>
      </c>
      <c r="J15151" s="23">
        <v>75</v>
      </c>
      <c r="K15151" s="12">
        <f t="shared" si="489"/>
        <v>0.32704207920792078</v>
      </c>
      <c r="L15151" s="21" t="s">
        <v>21</v>
      </c>
      <c r="M15151" s="23">
        <f t="shared" si="487"/>
        <v>60</v>
      </c>
      <c r="N15151" s="6">
        <v>2025</v>
      </c>
    </row>
    <row r="15152" spans="1:14" ht="19.95" customHeight="1">
      <c r="A15152" s="20" t="s">
        <v>211</v>
      </c>
      <c r="B15152" s="20" t="s">
        <v>14</v>
      </c>
      <c r="C15152" s="20" t="s">
        <v>219</v>
      </c>
      <c r="D15152" s="20" t="s">
        <v>213</v>
      </c>
      <c r="E15152" s="20" t="s">
        <v>27</v>
      </c>
      <c r="F15152" s="21"/>
      <c r="G15152" s="20" t="s">
        <v>19</v>
      </c>
      <c r="H15152" s="21" t="s">
        <v>182</v>
      </c>
      <c r="I15152" s="25">
        <v>4.379125412541254E-3</v>
      </c>
      <c r="J15152" s="23">
        <v>75</v>
      </c>
      <c r="K15152" s="12">
        <f t="shared" si="489"/>
        <v>0.32843440594059403</v>
      </c>
      <c r="L15152" s="21" t="s">
        <v>21</v>
      </c>
      <c r="M15152" s="23">
        <f t="shared" si="487"/>
        <v>60</v>
      </c>
      <c r="N15152" s="6">
        <v>2025</v>
      </c>
    </row>
    <row r="15153" spans="1:14" ht="19.95" customHeight="1">
      <c r="A15153" s="20" t="s">
        <v>211</v>
      </c>
      <c r="B15153" s="20" t="s">
        <v>14</v>
      </c>
      <c r="C15153" s="20" t="s">
        <v>219</v>
      </c>
      <c r="D15153" s="20" t="s">
        <v>213</v>
      </c>
      <c r="E15153" s="20" t="s">
        <v>27</v>
      </c>
      <c r="F15153" s="21"/>
      <c r="G15153" s="20" t="s">
        <v>19</v>
      </c>
      <c r="H15153" s="21" t="s">
        <v>182</v>
      </c>
      <c r="I15153" s="25">
        <v>4.3179317931793179E-3</v>
      </c>
      <c r="J15153" s="23">
        <v>75</v>
      </c>
      <c r="K15153" s="12">
        <f t="shared" si="489"/>
        <v>0.32384488448844884</v>
      </c>
      <c r="L15153" s="21" t="s">
        <v>21</v>
      </c>
      <c r="M15153" s="23">
        <f t="shared" si="487"/>
        <v>60</v>
      </c>
      <c r="N15153" s="6">
        <v>2025</v>
      </c>
    </row>
    <row r="15154" spans="1:14" ht="19.95" customHeight="1">
      <c r="A15154" s="20" t="s">
        <v>85</v>
      </c>
      <c r="B15154" s="20" t="s">
        <v>42</v>
      </c>
      <c r="C15154" s="20" t="s">
        <v>44</v>
      </c>
      <c r="D15154" s="20" t="s">
        <v>16</v>
      </c>
      <c r="E15154" s="20" t="s">
        <v>73</v>
      </c>
      <c r="F15154" s="21"/>
      <c r="G15154" s="20" t="s">
        <v>19</v>
      </c>
      <c r="H15154" s="21" t="s">
        <v>87</v>
      </c>
      <c r="I15154" s="25">
        <v>0.1522029702970297</v>
      </c>
      <c r="J15154" s="23">
        <v>1.2</v>
      </c>
      <c r="K15154" s="12">
        <f t="shared" si="489"/>
        <v>0.18264356435643564</v>
      </c>
      <c r="L15154" s="21" t="s">
        <v>21</v>
      </c>
      <c r="M15154" s="23">
        <f t="shared" si="487"/>
        <v>1</v>
      </c>
      <c r="N15154" s="6">
        <v>2025</v>
      </c>
    </row>
    <row r="15155" spans="1:14" ht="19.95" customHeight="1">
      <c r="A15155" s="20" t="s">
        <v>85</v>
      </c>
      <c r="B15155" s="20" t="s">
        <v>42</v>
      </c>
      <c r="C15155" s="20" t="s">
        <v>117</v>
      </c>
      <c r="D15155" s="20" t="s">
        <v>79</v>
      </c>
      <c r="E15155" s="20" t="s">
        <v>73</v>
      </c>
      <c r="F15155" s="21"/>
      <c r="G15155" s="20" t="s">
        <v>19</v>
      </c>
      <c r="H15155" s="21" t="s">
        <v>87</v>
      </c>
      <c r="I15155" s="25">
        <v>8.2878571428571419</v>
      </c>
      <c r="J15155" s="23">
        <v>1.35</v>
      </c>
      <c r="K15155" s="12">
        <f t="shared" si="489"/>
        <v>11.188607142857142</v>
      </c>
      <c r="L15155" s="21" t="s">
        <v>21</v>
      </c>
      <c r="M15155" s="23">
        <f t="shared" si="487"/>
        <v>1.1000000000000001</v>
      </c>
      <c r="N15155" s="6">
        <v>2025</v>
      </c>
    </row>
    <row r="15156" spans="1:14" ht="19.95" customHeight="1">
      <c r="A15156" s="20" t="s">
        <v>153</v>
      </c>
      <c r="B15156" s="20" t="s">
        <v>42</v>
      </c>
      <c r="C15156" s="20" t="s">
        <v>43</v>
      </c>
      <c r="D15156" s="20" t="s">
        <v>16</v>
      </c>
      <c r="E15156" s="20" t="s">
        <v>27</v>
      </c>
      <c r="F15156" s="21"/>
      <c r="G15156" s="20" t="s">
        <v>19</v>
      </c>
      <c r="H15156" s="21" t="s">
        <v>156</v>
      </c>
      <c r="I15156" s="25">
        <v>0.48171641791044778</v>
      </c>
      <c r="J15156" s="23">
        <v>2.5</v>
      </c>
      <c r="K15156" s="12">
        <f t="shared" si="489"/>
        <v>1.2042910447761195</v>
      </c>
      <c r="L15156" s="21" t="s">
        <v>21</v>
      </c>
      <c r="M15156" s="23">
        <f t="shared" si="487"/>
        <v>2</v>
      </c>
      <c r="N15156" s="6">
        <v>2025</v>
      </c>
    </row>
    <row r="15157" spans="1:14" ht="19.95" customHeight="1">
      <c r="A15157" s="20" t="s">
        <v>153</v>
      </c>
      <c r="B15157" s="20" t="s">
        <v>42</v>
      </c>
      <c r="C15157" s="20" t="s">
        <v>41</v>
      </c>
      <c r="D15157" s="20" t="s">
        <v>16</v>
      </c>
      <c r="E15157" s="20" t="s">
        <v>27</v>
      </c>
      <c r="F15157" s="21"/>
      <c r="G15157" s="20" t="s">
        <v>19</v>
      </c>
      <c r="H15157" s="21" t="s">
        <v>156</v>
      </c>
      <c r="I15157" s="25">
        <v>0.77194029850746271</v>
      </c>
      <c r="J15157" s="23">
        <v>4.25</v>
      </c>
      <c r="K15157" s="12">
        <f t="shared" si="489"/>
        <v>3.2807462686567166</v>
      </c>
      <c r="L15157" s="21" t="s">
        <v>21</v>
      </c>
      <c r="M15157" s="23">
        <f t="shared" si="487"/>
        <v>3.4</v>
      </c>
      <c r="N15157" s="6">
        <v>2025</v>
      </c>
    </row>
    <row r="15158" spans="1:14" ht="19.95" customHeight="1">
      <c r="A15158" s="20" t="s">
        <v>308</v>
      </c>
      <c r="B15158" s="20" t="s">
        <v>33</v>
      </c>
      <c r="C15158" s="20" t="s">
        <v>41</v>
      </c>
      <c r="D15158" s="20" t="s">
        <v>16</v>
      </c>
      <c r="E15158" s="20" t="s">
        <v>147</v>
      </c>
      <c r="F15158" s="21"/>
      <c r="G15158" s="20" t="s">
        <v>19</v>
      </c>
      <c r="H15158" s="21" t="s">
        <v>172</v>
      </c>
      <c r="I15158" s="25">
        <v>0.46925742574257423</v>
      </c>
      <c r="J15158" s="23">
        <v>4.25</v>
      </c>
      <c r="K15158" s="12">
        <f t="shared" si="489"/>
        <v>1.9943440594059405</v>
      </c>
      <c r="L15158" s="21" t="s">
        <v>21</v>
      </c>
      <c r="M15158" s="23">
        <f t="shared" si="487"/>
        <v>3.4</v>
      </c>
      <c r="N15158" s="6">
        <v>2025</v>
      </c>
    </row>
    <row r="15159" spans="1:14" ht="19.95" customHeight="1">
      <c r="A15159" s="20" t="s">
        <v>393</v>
      </c>
      <c r="B15159" s="20" t="s">
        <v>14</v>
      </c>
      <c r="C15159" s="20" t="s">
        <v>75</v>
      </c>
      <c r="D15159" s="20" t="s">
        <v>16</v>
      </c>
      <c r="E15159" s="20" t="s">
        <v>17</v>
      </c>
      <c r="F15159" s="21"/>
      <c r="G15159" s="20" t="s">
        <v>19</v>
      </c>
      <c r="H15159" s="21" t="s">
        <v>394</v>
      </c>
      <c r="I15159" s="25">
        <v>1.743527508090615E-2</v>
      </c>
      <c r="J15159" s="23">
        <v>19.52</v>
      </c>
      <c r="K15159" s="12">
        <f t="shared" si="489"/>
        <v>0.34033656957928804</v>
      </c>
      <c r="L15159" s="21" t="s">
        <v>21</v>
      </c>
      <c r="M15159" s="23">
        <f t="shared" si="487"/>
        <v>15.6</v>
      </c>
      <c r="N15159" s="6">
        <v>2025</v>
      </c>
    </row>
    <row r="15160" spans="1:14" ht="19.95" customHeight="1">
      <c r="A15160" s="20" t="s">
        <v>321</v>
      </c>
      <c r="B15160" s="20" t="s">
        <v>40</v>
      </c>
      <c r="C15160" s="20" t="s">
        <v>56</v>
      </c>
      <c r="D15160" s="20" t="s">
        <v>16</v>
      </c>
      <c r="E15160" s="20" t="s">
        <v>17</v>
      </c>
      <c r="F15160" s="21"/>
      <c r="G15160" s="20" t="s">
        <v>19</v>
      </c>
      <c r="H15160" s="21" t="s">
        <v>92</v>
      </c>
      <c r="I15160" s="25">
        <v>3.9550000000000001</v>
      </c>
      <c r="J15160" s="23">
        <v>0.7</v>
      </c>
      <c r="K15160" s="12">
        <f t="shared" si="489"/>
        <v>2.7685</v>
      </c>
      <c r="L15160" s="21" t="s">
        <v>21</v>
      </c>
      <c r="M15160" s="23">
        <f t="shared" ref="M15160:M15223" si="490">ROUND(J15160-J15160*20/100,1)</f>
        <v>0.6</v>
      </c>
      <c r="N15160" s="6">
        <v>2025</v>
      </c>
    </row>
    <row r="15161" spans="1:14" ht="19.95" customHeight="1">
      <c r="A15161" s="20" t="s">
        <v>380</v>
      </c>
      <c r="B15161" s="20" t="s">
        <v>33</v>
      </c>
      <c r="C15161" s="20" t="s">
        <v>44</v>
      </c>
      <c r="D15161" s="20" t="s">
        <v>16</v>
      </c>
      <c r="E15161" s="20" t="s">
        <v>27</v>
      </c>
      <c r="F15161" s="21"/>
      <c r="G15161" s="20" t="s">
        <v>19</v>
      </c>
      <c r="H15161" s="21" t="s">
        <v>198</v>
      </c>
      <c r="I15161" s="25">
        <v>0.15955</v>
      </c>
      <c r="J15161" s="23">
        <v>6.25</v>
      </c>
      <c r="K15161" s="12">
        <f t="shared" si="489"/>
        <v>0.9971875</v>
      </c>
      <c r="L15161" s="21" t="s">
        <v>21</v>
      </c>
      <c r="M15161" s="23">
        <f t="shared" si="490"/>
        <v>5</v>
      </c>
      <c r="N15161" s="6">
        <v>2025</v>
      </c>
    </row>
    <row r="15162" spans="1:14" ht="19.95" customHeight="1">
      <c r="A15162" s="20" t="s">
        <v>308</v>
      </c>
      <c r="B15162" s="20" t="s">
        <v>74</v>
      </c>
      <c r="C15162" s="20" t="s">
        <v>35</v>
      </c>
      <c r="D15162" s="20" t="s">
        <v>83</v>
      </c>
      <c r="E15162" s="20" t="s">
        <v>147</v>
      </c>
      <c r="F15162" s="21"/>
      <c r="G15162" s="20" t="s">
        <v>19</v>
      </c>
      <c r="H15162" s="21" t="s">
        <v>172</v>
      </c>
      <c r="I15162" s="25">
        <v>0.73305000000000009</v>
      </c>
      <c r="J15162" s="23">
        <v>6.5</v>
      </c>
      <c r="K15162" s="12">
        <f t="shared" si="489"/>
        <v>4.764825000000001</v>
      </c>
      <c r="L15162" s="21" t="s">
        <v>21</v>
      </c>
      <c r="M15162" s="23">
        <f t="shared" si="490"/>
        <v>5.2</v>
      </c>
      <c r="N15162" s="6">
        <v>2025</v>
      </c>
    </row>
    <row r="15163" spans="1:14" ht="19.95" customHeight="1">
      <c r="A15163" s="20" t="s">
        <v>308</v>
      </c>
      <c r="B15163" s="20" t="s">
        <v>42</v>
      </c>
      <c r="C15163" s="20" t="s">
        <v>68</v>
      </c>
      <c r="D15163" s="20" t="s">
        <v>83</v>
      </c>
      <c r="E15163" s="20" t="s">
        <v>147</v>
      </c>
      <c r="F15163" s="21"/>
      <c r="G15163" s="20" t="s">
        <v>19</v>
      </c>
      <c r="H15163" s="21" t="s">
        <v>172</v>
      </c>
      <c r="I15163" s="25">
        <v>2.8601999999999999</v>
      </c>
      <c r="J15163" s="23">
        <v>6.64</v>
      </c>
      <c r="K15163" s="12">
        <f t="shared" si="489"/>
        <v>18.991727999999998</v>
      </c>
      <c r="L15163" s="21" t="s">
        <v>21</v>
      </c>
      <c r="M15163" s="23">
        <f t="shared" si="490"/>
        <v>5.3</v>
      </c>
      <c r="N15163" s="6">
        <v>2025</v>
      </c>
    </row>
    <row r="15164" spans="1:14" ht="19.95" customHeight="1">
      <c r="A15164" s="20" t="s">
        <v>276</v>
      </c>
      <c r="B15164" s="20" t="s">
        <v>37</v>
      </c>
      <c r="C15164" s="20" t="s">
        <v>56</v>
      </c>
      <c r="D15164" s="20" t="s">
        <v>16</v>
      </c>
      <c r="E15164" s="20" t="s">
        <v>189</v>
      </c>
      <c r="F15164" s="21"/>
      <c r="G15164" s="20" t="s">
        <v>19</v>
      </c>
      <c r="H15164" s="21" t="s">
        <v>92</v>
      </c>
      <c r="I15164" s="25">
        <v>3.4177999999999997</v>
      </c>
      <c r="J15164" s="23">
        <v>3.2</v>
      </c>
      <c r="K15164" s="12">
        <f t="shared" si="489"/>
        <v>10.936959999999999</v>
      </c>
      <c r="L15164" s="21" t="s">
        <v>21</v>
      </c>
      <c r="M15164" s="23">
        <f t="shared" si="490"/>
        <v>2.6</v>
      </c>
      <c r="N15164" s="6">
        <v>2025</v>
      </c>
    </row>
    <row r="15165" spans="1:14" ht="19.95" customHeight="1">
      <c r="A15165" s="20" t="s">
        <v>393</v>
      </c>
      <c r="B15165" s="20" t="s">
        <v>42</v>
      </c>
      <c r="C15165" s="20" t="s">
        <v>44</v>
      </c>
      <c r="D15165" s="20" t="s">
        <v>16</v>
      </c>
      <c r="E15165" s="20" t="s">
        <v>17</v>
      </c>
      <c r="F15165" s="21"/>
      <c r="G15165" s="20" t="s">
        <v>19</v>
      </c>
      <c r="H15165" s="21" t="s">
        <v>394</v>
      </c>
      <c r="I15165" s="25">
        <v>0.22</v>
      </c>
      <c r="J15165" s="23">
        <v>28</v>
      </c>
      <c r="K15165" s="12">
        <f t="shared" si="489"/>
        <v>6.16</v>
      </c>
      <c r="L15165" s="21" t="s">
        <v>21</v>
      </c>
      <c r="M15165" s="23">
        <f t="shared" si="490"/>
        <v>22.4</v>
      </c>
      <c r="N15165" s="6">
        <v>2025</v>
      </c>
    </row>
    <row r="15166" spans="1:14" ht="19.95" customHeight="1">
      <c r="A15166" s="20" t="s">
        <v>200</v>
      </c>
      <c r="B15166" s="20" t="s">
        <v>42</v>
      </c>
      <c r="C15166" s="20" t="s">
        <v>44</v>
      </c>
      <c r="D15166" s="20" t="s">
        <v>16</v>
      </c>
      <c r="E15166" s="20" t="s">
        <v>199</v>
      </c>
      <c r="F15166" s="21"/>
      <c r="G15166" s="20" t="s">
        <v>19</v>
      </c>
      <c r="H15166" s="21" t="s">
        <v>198</v>
      </c>
      <c r="I15166" s="25">
        <v>0.24</v>
      </c>
      <c r="J15166" s="23">
        <v>7</v>
      </c>
      <c r="K15166" s="12">
        <f t="shared" si="489"/>
        <v>1.68</v>
      </c>
      <c r="L15166" s="21" t="s">
        <v>21</v>
      </c>
      <c r="M15166" s="23">
        <f t="shared" si="490"/>
        <v>5.6</v>
      </c>
      <c r="N15166" s="6">
        <v>2025</v>
      </c>
    </row>
    <row r="15167" spans="1:14" ht="19.95" customHeight="1">
      <c r="A15167" s="20" t="s">
        <v>364</v>
      </c>
      <c r="B15167" s="20" t="s">
        <v>42</v>
      </c>
      <c r="C15167" s="20" t="s">
        <v>44</v>
      </c>
      <c r="D15167" s="20" t="s">
        <v>16</v>
      </c>
      <c r="E15167" s="20" t="s">
        <v>189</v>
      </c>
      <c r="F15167" s="21"/>
      <c r="G15167" s="20" t="s">
        <v>19</v>
      </c>
      <c r="H15167" s="21" t="s">
        <v>198</v>
      </c>
      <c r="I15167" s="25">
        <v>0.21</v>
      </c>
      <c r="J15167" s="23">
        <v>7</v>
      </c>
      <c r="K15167" s="12">
        <f t="shared" si="489"/>
        <v>1.47</v>
      </c>
      <c r="L15167" s="21" t="s">
        <v>21</v>
      </c>
      <c r="M15167" s="23">
        <f t="shared" si="490"/>
        <v>5.6</v>
      </c>
      <c r="N15167" s="6">
        <v>2025</v>
      </c>
    </row>
    <row r="15168" spans="1:14" ht="19.95" customHeight="1">
      <c r="A15168" s="20" t="s">
        <v>393</v>
      </c>
      <c r="B15168" s="20" t="s">
        <v>33</v>
      </c>
      <c r="C15168" s="20" t="s">
        <v>43</v>
      </c>
      <c r="D15168" s="20" t="s">
        <v>16</v>
      </c>
      <c r="E15168" s="20" t="s">
        <v>17</v>
      </c>
      <c r="F15168" s="21"/>
      <c r="G15168" s="20" t="s">
        <v>19</v>
      </c>
      <c r="H15168" s="21" t="s">
        <v>394</v>
      </c>
      <c r="I15168" s="25">
        <v>0.43333333333333335</v>
      </c>
      <c r="J15168" s="23">
        <v>55</v>
      </c>
      <c r="K15168" s="12">
        <f t="shared" si="489"/>
        <v>23.833333333333336</v>
      </c>
      <c r="L15168" s="21" t="s">
        <v>21</v>
      </c>
      <c r="M15168" s="23">
        <f t="shared" si="490"/>
        <v>44</v>
      </c>
      <c r="N15168" s="6">
        <v>2025</v>
      </c>
    </row>
    <row r="15169" spans="1:14" ht="19.95" customHeight="1">
      <c r="A15169" s="20" t="s">
        <v>211</v>
      </c>
      <c r="B15169" s="20" t="s">
        <v>14</v>
      </c>
      <c r="C15169" s="20" t="s">
        <v>23</v>
      </c>
      <c r="D15169" s="20" t="s">
        <v>26</v>
      </c>
      <c r="E15169" s="20" t="s">
        <v>155</v>
      </c>
      <c r="F15169" s="21"/>
      <c r="G15169" s="20" t="s">
        <v>19</v>
      </c>
      <c r="H15169" s="21" t="s">
        <v>229</v>
      </c>
      <c r="I15169" s="25">
        <v>6.0000000000000001E-3</v>
      </c>
      <c r="J15169" s="23">
        <v>75</v>
      </c>
      <c r="K15169" s="12">
        <f>I15169*J15169</f>
        <v>0.45</v>
      </c>
      <c r="L15169" s="21" t="s">
        <v>21</v>
      </c>
      <c r="M15169" s="23">
        <f t="shared" si="490"/>
        <v>60</v>
      </c>
      <c r="N15169" s="6">
        <v>2025</v>
      </c>
    </row>
    <row r="15170" spans="1:14" ht="19.95" customHeight="1">
      <c r="A15170" s="20" t="s">
        <v>85</v>
      </c>
      <c r="B15170" s="20" t="s">
        <v>42</v>
      </c>
      <c r="C15170" s="20" t="s">
        <v>31</v>
      </c>
      <c r="D15170" s="20" t="s">
        <v>26</v>
      </c>
      <c r="E15170" s="20" t="s">
        <v>73</v>
      </c>
      <c r="F15170" s="21"/>
      <c r="G15170" s="20" t="s">
        <v>19</v>
      </c>
      <c r="H15170" s="21" t="s">
        <v>87</v>
      </c>
      <c r="I15170" s="25">
        <v>1.168780487804878</v>
      </c>
      <c r="J15170" s="23">
        <v>0.68</v>
      </c>
      <c r="K15170" s="12">
        <f t="shared" ref="K15170:K15192" si="491">I15170*J15170</f>
        <v>0.79477073170731705</v>
      </c>
      <c r="L15170" s="21" t="s">
        <v>21</v>
      </c>
      <c r="M15170" s="23">
        <f t="shared" si="490"/>
        <v>0.5</v>
      </c>
      <c r="N15170" s="6">
        <v>2025</v>
      </c>
    </row>
    <row r="15171" spans="1:14" ht="19.95" customHeight="1">
      <c r="A15171" s="20" t="s">
        <v>85</v>
      </c>
      <c r="B15171" s="20" t="s">
        <v>42</v>
      </c>
      <c r="C15171" s="20" t="s">
        <v>31</v>
      </c>
      <c r="D15171" s="20" t="s">
        <v>26</v>
      </c>
      <c r="E15171" s="20" t="s">
        <v>73</v>
      </c>
      <c r="F15171" s="21"/>
      <c r="G15171" s="20" t="s">
        <v>19</v>
      </c>
      <c r="H15171" s="21" t="s">
        <v>87</v>
      </c>
      <c r="I15171" s="25">
        <v>1.1905777777777777</v>
      </c>
      <c r="J15171" s="23">
        <v>0.68</v>
      </c>
      <c r="K15171" s="12">
        <f t="shared" si="491"/>
        <v>0.80959288888888892</v>
      </c>
      <c r="L15171" s="21" t="s">
        <v>21</v>
      </c>
      <c r="M15171" s="23">
        <f t="shared" si="490"/>
        <v>0.5</v>
      </c>
      <c r="N15171" s="6">
        <v>2025</v>
      </c>
    </row>
    <row r="15172" spans="1:14" ht="19.95" customHeight="1">
      <c r="A15172" s="20" t="s">
        <v>346</v>
      </c>
      <c r="B15172" s="20" t="s">
        <v>42</v>
      </c>
      <c r="C15172" s="20" t="s">
        <v>65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5">
        <v>2.7679999999999998</v>
      </c>
      <c r="J15172" s="23">
        <v>1.55</v>
      </c>
      <c r="K15172" s="12">
        <f t="shared" si="491"/>
        <v>4.2904</v>
      </c>
      <c r="L15172" s="21" t="s">
        <v>21</v>
      </c>
      <c r="M15172" s="23">
        <f t="shared" si="490"/>
        <v>1.2</v>
      </c>
      <c r="N15172" s="6">
        <v>2025</v>
      </c>
    </row>
    <row r="15173" spans="1:14" ht="19.95" customHeight="1">
      <c r="A15173" s="20" t="s">
        <v>308</v>
      </c>
      <c r="B15173" s="20" t="s">
        <v>42</v>
      </c>
      <c r="C15173" s="20" t="s">
        <v>65</v>
      </c>
      <c r="D15173" s="20" t="s">
        <v>16</v>
      </c>
      <c r="E15173" s="20" t="s">
        <v>147</v>
      </c>
      <c r="F15173" s="21"/>
      <c r="G15173" s="20" t="s">
        <v>19</v>
      </c>
      <c r="H15173" s="21" t="s">
        <v>172</v>
      </c>
      <c r="I15173" s="25">
        <v>1.1780999999999999</v>
      </c>
      <c r="J15173" s="23">
        <v>6</v>
      </c>
      <c r="K15173" s="12">
        <f t="shared" si="491"/>
        <v>7.0686</v>
      </c>
      <c r="L15173" s="21" t="s">
        <v>21</v>
      </c>
      <c r="M15173" s="23">
        <f t="shared" si="490"/>
        <v>4.8</v>
      </c>
      <c r="N15173" s="6">
        <v>2025</v>
      </c>
    </row>
    <row r="15174" spans="1:14" ht="19.95" customHeight="1">
      <c r="A15174" s="20" t="s">
        <v>365</v>
      </c>
      <c r="B15174" s="20" t="s">
        <v>14</v>
      </c>
      <c r="C15174" s="20" t="s">
        <v>35</v>
      </c>
      <c r="D15174" s="20" t="s">
        <v>16</v>
      </c>
      <c r="E15174" s="20" t="s">
        <v>171</v>
      </c>
      <c r="F15174" s="21"/>
      <c r="G15174" s="20" t="s">
        <v>19</v>
      </c>
      <c r="H15174" s="21" t="s">
        <v>29</v>
      </c>
      <c r="I15174" s="25">
        <v>1.1401666666666668</v>
      </c>
      <c r="J15174" s="23">
        <v>0.23</v>
      </c>
      <c r="K15174" s="12">
        <f t="shared" si="491"/>
        <v>0.26223833333333335</v>
      </c>
      <c r="L15174" s="21" t="s">
        <v>21</v>
      </c>
      <c r="M15174" s="23">
        <f t="shared" si="490"/>
        <v>0.2</v>
      </c>
      <c r="N15174" s="6">
        <v>2025</v>
      </c>
    </row>
    <row r="15175" spans="1:14" ht="19.95" customHeight="1">
      <c r="A15175" s="20" t="s">
        <v>365</v>
      </c>
      <c r="B15175" s="20" t="s">
        <v>33</v>
      </c>
      <c r="C15175" s="20" t="s">
        <v>169</v>
      </c>
      <c r="D15175" s="20" t="s">
        <v>16</v>
      </c>
      <c r="E15175" s="20" t="s">
        <v>171</v>
      </c>
      <c r="F15175" s="21"/>
      <c r="G15175" s="20" t="s">
        <v>19</v>
      </c>
      <c r="H15175" s="21" t="s">
        <v>29</v>
      </c>
      <c r="I15175" s="25">
        <v>2.3628333333333336</v>
      </c>
      <c r="J15175" s="23">
        <v>0.18</v>
      </c>
      <c r="K15175" s="12">
        <f t="shared" si="491"/>
        <v>0.42531000000000002</v>
      </c>
      <c r="L15175" s="21" t="s">
        <v>21</v>
      </c>
      <c r="M15175" s="23">
        <f t="shared" si="490"/>
        <v>0.1</v>
      </c>
      <c r="N15175" s="6">
        <v>2025</v>
      </c>
    </row>
    <row r="15176" spans="1:14" ht="19.95" customHeight="1">
      <c r="A15176" s="20" t="s">
        <v>380</v>
      </c>
      <c r="B15176" s="20" t="s">
        <v>14</v>
      </c>
      <c r="C15176" s="20" t="s">
        <v>46</v>
      </c>
      <c r="D15176" s="20" t="s">
        <v>16</v>
      </c>
      <c r="E15176" s="20" t="s">
        <v>27</v>
      </c>
      <c r="F15176" s="21"/>
      <c r="G15176" s="20" t="s">
        <v>19</v>
      </c>
      <c r="H15176" s="21" t="s">
        <v>198</v>
      </c>
      <c r="I15176" s="25">
        <v>7.3452970297029699E-2</v>
      </c>
      <c r="J15176" s="23">
        <v>7</v>
      </c>
      <c r="K15176" s="12">
        <f t="shared" si="491"/>
        <v>0.51417079207920791</v>
      </c>
      <c r="L15176" s="21" t="s">
        <v>21</v>
      </c>
      <c r="M15176" s="23">
        <f t="shared" si="490"/>
        <v>5.6</v>
      </c>
      <c r="N15176" s="6">
        <v>2025</v>
      </c>
    </row>
    <row r="15177" spans="1:14" ht="19.95" customHeight="1">
      <c r="A15177" s="20" t="s">
        <v>360</v>
      </c>
      <c r="B15177" s="20" t="s">
        <v>42</v>
      </c>
      <c r="C15177" s="20" t="s">
        <v>68</v>
      </c>
      <c r="D15177" s="20" t="s">
        <v>16</v>
      </c>
      <c r="E15177" s="20" t="s">
        <v>150</v>
      </c>
      <c r="F15177" s="21"/>
      <c r="G15177" s="20" t="s">
        <v>19</v>
      </c>
      <c r="H15177" s="21" t="s">
        <v>92</v>
      </c>
      <c r="I15177" s="25">
        <v>4.5680666666666667</v>
      </c>
      <c r="J15177" s="23">
        <v>0.26</v>
      </c>
      <c r="K15177" s="12">
        <f t="shared" si="491"/>
        <v>1.1876973333333334</v>
      </c>
      <c r="L15177" s="21" t="s">
        <v>21</v>
      </c>
      <c r="M15177" s="23">
        <f t="shared" si="490"/>
        <v>0.2</v>
      </c>
      <c r="N15177" s="6">
        <v>2025</v>
      </c>
    </row>
    <row r="15178" spans="1:14" ht="19.95" customHeight="1">
      <c r="A15178" s="20" t="s">
        <v>380</v>
      </c>
      <c r="B15178" s="20" t="s">
        <v>48</v>
      </c>
      <c r="C15178" s="20" t="s">
        <v>49</v>
      </c>
      <c r="D15178" s="20" t="s">
        <v>16</v>
      </c>
      <c r="E15178" s="20" t="s">
        <v>27</v>
      </c>
      <c r="F15178" s="21"/>
      <c r="G15178" s="20" t="s">
        <v>19</v>
      </c>
      <c r="H15178" s="21" t="s">
        <v>198</v>
      </c>
      <c r="I15178" s="25">
        <v>9.0749999999999997E-2</v>
      </c>
      <c r="J15178" s="23">
        <v>6</v>
      </c>
      <c r="K15178" s="12">
        <f t="shared" si="491"/>
        <v>0.54449999999999998</v>
      </c>
      <c r="L15178" s="21" t="s">
        <v>21</v>
      </c>
      <c r="M15178" s="23">
        <f t="shared" si="490"/>
        <v>4.8</v>
      </c>
      <c r="N15178" s="6">
        <v>2025</v>
      </c>
    </row>
    <row r="15179" spans="1:14" ht="19.95" customHeight="1">
      <c r="A15179" s="20" t="s">
        <v>308</v>
      </c>
      <c r="B15179" s="20" t="s">
        <v>42</v>
      </c>
      <c r="C15179" s="20" t="s">
        <v>44</v>
      </c>
      <c r="D15179" s="20" t="s">
        <v>16</v>
      </c>
      <c r="E15179" s="20" t="s">
        <v>147</v>
      </c>
      <c r="F15179" s="21"/>
      <c r="G15179" s="20" t="s">
        <v>19</v>
      </c>
      <c r="H15179" s="21" t="s">
        <v>172</v>
      </c>
      <c r="I15179" s="25">
        <v>0.10997156398104264</v>
      </c>
      <c r="J15179" s="23">
        <v>5</v>
      </c>
      <c r="K15179" s="12">
        <f t="shared" si="491"/>
        <v>0.54985781990521321</v>
      </c>
      <c r="L15179" s="21" t="s">
        <v>21</v>
      </c>
      <c r="M15179" s="23">
        <f t="shared" si="490"/>
        <v>4</v>
      </c>
      <c r="N15179" s="6">
        <v>2025</v>
      </c>
    </row>
    <row r="15180" spans="1:14" ht="19.95" customHeight="1">
      <c r="A15180" s="20" t="s">
        <v>380</v>
      </c>
      <c r="B15180" s="20" t="s">
        <v>14</v>
      </c>
      <c r="C15180" s="20" t="s">
        <v>58</v>
      </c>
      <c r="D15180" s="20" t="s">
        <v>16</v>
      </c>
      <c r="E15180" s="20" t="s">
        <v>27</v>
      </c>
      <c r="F15180" s="21"/>
      <c r="G15180" s="20" t="s">
        <v>19</v>
      </c>
      <c r="H15180" s="21" t="s">
        <v>198</v>
      </c>
      <c r="I15180" s="25">
        <v>0.25629139072847684</v>
      </c>
      <c r="J15180" s="23">
        <v>5.5</v>
      </c>
      <c r="K15180" s="12">
        <f t="shared" si="491"/>
        <v>1.4096026490066227</v>
      </c>
      <c r="L15180" s="21" t="s">
        <v>21</v>
      </c>
      <c r="M15180" s="23">
        <f t="shared" si="490"/>
        <v>4.4000000000000004</v>
      </c>
      <c r="N15180" s="6">
        <v>2025</v>
      </c>
    </row>
    <row r="15181" spans="1:14" ht="19.95" customHeight="1">
      <c r="A15181" s="20" t="s">
        <v>380</v>
      </c>
      <c r="B15181" s="20" t="s">
        <v>14</v>
      </c>
      <c r="C15181" s="20" t="s">
        <v>102</v>
      </c>
      <c r="D15181" s="20" t="s">
        <v>16</v>
      </c>
      <c r="E15181" s="20" t="s">
        <v>27</v>
      </c>
      <c r="F15181" s="21"/>
      <c r="G15181" s="20" t="s">
        <v>19</v>
      </c>
      <c r="H15181" s="21" t="s">
        <v>198</v>
      </c>
      <c r="I15181" s="25">
        <v>0.19935982339955852</v>
      </c>
      <c r="J15181" s="23">
        <v>5.4</v>
      </c>
      <c r="K15181" s="12">
        <f t="shared" si="491"/>
        <v>1.076543046357616</v>
      </c>
      <c r="L15181" s="21" t="s">
        <v>21</v>
      </c>
      <c r="M15181" s="23">
        <f t="shared" si="490"/>
        <v>4.3</v>
      </c>
      <c r="N15181" s="6">
        <v>2025</v>
      </c>
    </row>
    <row r="15182" spans="1:14" ht="19.95" customHeight="1">
      <c r="A15182" s="20" t="s">
        <v>380</v>
      </c>
      <c r="B15182" s="20" t="s">
        <v>48</v>
      </c>
      <c r="C15182" s="20" t="s">
        <v>94</v>
      </c>
      <c r="D15182" s="20" t="s">
        <v>16</v>
      </c>
      <c r="E15182" s="20" t="s">
        <v>27</v>
      </c>
      <c r="F15182" s="21"/>
      <c r="G15182" s="20" t="s">
        <v>19</v>
      </c>
      <c r="H15182" s="21" t="s">
        <v>198</v>
      </c>
      <c r="I15182" s="25">
        <v>0.15065999999999999</v>
      </c>
      <c r="J15182" s="23">
        <v>6.5</v>
      </c>
      <c r="K15182" s="12">
        <f t="shared" si="491"/>
        <v>0.97928999999999988</v>
      </c>
      <c r="L15182" s="21" t="s">
        <v>21</v>
      </c>
      <c r="M15182" s="23">
        <f t="shared" si="490"/>
        <v>5.2</v>
      </c>
      <c r="N15182" s="6">
        <v>2025</v>
      </c>
    </row>
    <row r="15183" spans="1:14" ht="19.95" customHeight="1">
      <c r="A15183" s="20" t="s">
        <v>380</v>
      </c>
      <c r="B15183" s="20" t="s">
        <v>33</v>
      </c>
      <c r="C15183" s="20" t="s">
        <v>44</v>
      </c>
      <c r="D15183" s="20" t="s">
        <v>16</v>
      </c>
      <c r="E15183" s="20" t="s">
        <v>27</v>
      </c>
      <c r="F15183" s="21"/>
      <c r="G15183" s="20" t="s">
        <v>19</v>
      </c>
      <c r="H15183" s="21" t="s">
        <v>198</v>
      </c>
      <c r="I15183" s="25">
        <v>0.16614999999999999</v>
      </c>
      <c r="J15183" s="23">
        <v>6</v>
      </c>
      <c r="K15183" s="12">
        <f t="shared" si="491"/>
        <v>0.9968999999999999</v>
      </c>
      <c r="L15183" s="21" t="s">
        <v>21</v>
      </c>
      <c r="M15183" s="23">
        <f t="shared" si="490"/>
        <v>4.8</v>
      </c>
      <c r="N15183" s="6">
        <v>2025</v>
      </c>
    </row>
    <row r="15184" spans="1:14" ht="19.95" customHeight="1">
      <c r="A15184" s="20" t="s">
        <v>380</v>
      </c>
      <c r="B15184" s="20" t="s">
        <v>33</v>
      </c>
      <c r="C15184" s="20" t="s">
        <v>69</v>
      </c>
      <c r="D15184" s="20" t="s">
        <v>16</v>
      </c>
      <c r="E15184" s="20" t="s">
        <v>27</v>
      </c>
      <c r="F15184" s="21"/>
      <c r="G15184" s="20" t="s">
        <v>19</v>
      </c>
      <c r="H15184" s="21" t="s">
        <v>198</v>
      </c>
      <c r="I15184" s="25">
        <v>0.21796000000000001</v>
      </c>
      <c r="J15184" s="23">
        <v>6.8</v>
      </c>
      <c r="K15184" s="12">
        <f t="shared" si="491"/>
        <v>1.4821280000000001</v>
      </c>
      <c r="L15184" s="21" t="s">
        <v>21</v>
      </c>
      <c r="M15184" s="23">
        <f t="shared" si="490"/>
        <v>5.4</v>
      </c>
      <c r="N15184" s="6">
        <v>2025</v>
      </c>
    </row>
    <row r="15185" spans="1:14" ht="19.95" customHeight="1">
      <c r="A15185" s="20" t="s">
        <v>308</v>
      </c>
      <c r="B15185" s="20" t="s">
        <v>48</v>
      </c>
      <c r="C15185" s="20" t="s">
        <v>94</v>
      </c>
      <c r="D15185" s="20" t="s">
        <v>83</v>
      </c>
      <c r="E15185" s="20" t="s">
        <v>147</v>
      </c>
      <c r="F15185" s="21"/>
      <c r="G15185" s="20" t="s">
        <v>19</v>
      </c>
      <c r="H15185" s="21" t="s">
        <v>172</v>
      </c>
      <c r="I15185" s="25">
        <v>0.1111111111111111</v>
      </c>
      <c r="J15185" s="23">
        <v>5.59</v>
      </c>
      <c r="K15185" s="12">
        <f t="shared" si="491"/>
        <v>0.62111111111111106</v>
      </c>
      <c r="L15185" s="21" t="s">
        <v>21</v>
      </c>
      <c r="M15185" s="23">
        <f t="shared" si="490"/>
        <v>4.5</v>
      </c>
      <c r="N15185" s="6">
        <v>2025</v>
      </c>
    </row>
    <row r="15186" spans="1:14" ht="19.95" customHeight="1">
      <c r="A15186" s="20" t="s">
        <v>211</v>
      </c>
      <c r="B15186" s="20" t="s">
        <v>14</v>
      </c>
      <c r="C15186" s="20" t="s">
        <v>214</v>
      </c>
      <c r="D15186" s="20" t="s">
        <v>213</v>
      </c>
      <c r="E15186" s="20" t="s">
        <v>155</v>
      </c>
      <c r="F15186" s="21"/>
      <c r="G15186" s="20" t="s">
        <v>19</v>
      </c>
      <c r="H15186" s="21" t="s">
        <v>182</v>
      </c>
      <c r="I15186" s="25">
        <v>1.0115029228738449E-2</v>
      </c>
      <c r="J15186" s="23">
        <v>81</v>
      </c>
      <c r="K15186" s="12">
        <f t="shared" si="491"/>
        <v>0.81931736752781437</v>
      </c>
      <c r="L15186" s="21" t="s">
        <v>21</v>
      </c>
      <c r="M15186" s="23">
        <f t="shared" si="490"/>
        <v>64.8</v>
      </c>
      <c r="N15186" s="6">
        <v>2025</v>
      </c>
    </row>
    <row r="15187" spans="1:14" ht="19.95" customHeight="1">
      <c r="A15187" s="20" t="s">
        <v>211</v>
      </c>
      <c r="B15187" s="20" t="s">
        <v>14</v>
      </c>
      <c r="C15187" s="20" t="s">
        <v>75</v>
      </c>
      <c r="D15187" s="20" t="s">
        <v>183</v>
      </c>
      <c r="E15187" s="20" t="s">
        <v>155</v>
      </c>
      <c r="F15187" s="21"/>
      <c r="G15187" s="20" t="s">
        <v>19</v>
      </c>
      <c r="H15187" s="21" t="s">
        <v>229</v>
      </c>
      <c r="I15187" s="25">
        <v>1.4586834733893557E-2</v>
      </c>
      <c r="J15187" s="23">
        <v>127</v>
      </c>
      <c r="K15187" s="12">
        <f t="shared" si="491"/>
        <v>1.8525280112044817</v>
      </c>
      <c r="L15187" s="21" t="s">
        <v>21</v>
      </c>
      <c r="M15187" s="23">
        <f t="shared" si="490"/>
        <v>101.6</v>
      </c>
      <c r="N15187" s="6">
        <v>2025</v>
      </c>
    </row>
    <row r="15188" spans="1:14" ht="19.95" customHeight="1">
      <c r="A15188" s="20" t="s">
        <v>211</v>
      </c>
      <c r="B15188" s="20" t="s">
        <v>14</v>
      </c>
      <c r="C15188" s="20" t="s">
        <v>221</v>
      </c>
      <c r="D15188" s="20" t="s">
        <v>183</v>
      </c>
      <c r="E15188" s="20" t="s">
        <v>155</v>
      </c>
      <c r="F15188" s="21"/>
      <c r="G15188" s="20" t="s">
        <v>19</v>
      </c>
      <c r="H15188" s="21" t="s">
        <v>229</v>
      </c>
      <c r="I15188" s="25">
        <v>2.1764705882352943E-2</v>
      </c>
      <c r="J15188" s="23">
        <v>127</v>
      </c>
      <c r="K15188" s="12">
        <f t="shared" si="491"/>
        <v>2.7641176470588236</v>
      </c>
      <c r="L15188" s="21" t="s">
        <v>21</v>
      </c>
      <c r="M15188" s="23">
        <f t="shared" si="490"/>
        <v>101.6</v>
      </c>
      <c r="N15188" s="6">
        <v>2025</v>
      </c>
    </row>
    <row r="15189" spans="1:14" ht="19.95" customHeight="1">
      <c r="A15189" s="20" t="s">
        <v>211</v>
      </c>
      <c r="B15189" s="20" t="s">
        <v>14</v>
      </c>
      <c r="C15189" s="20" t="s">
        <v>123</v>
      </c>
      <c r="D15189" s="20" t="s">
        <v>183</v>
      </c>
      <c r="E15189" s="20" t="s">
        <v>155</v>
      </c>
      <c r="F15189" s="21"/>
      <c r="G15189" s="20" t="s">
        <v>19</v>
      </c>
      <c r="H15189" s="21" t="s">
        <v>229</v>
      </c>
      <c r="I15189" s="25">
        <v>2.735294117647059E-2</v>
      </c>
      <c r="J15189" s="23">
        <v>127</v>
      </c>
      <c r="K15189" s="12">
        <f t="shared" si="491"/>
        <v>3.473823529411765</v>
      </c>
      <c r="L15189" s="21" t="s">
        <v>21</v>
      </c>
      <c r="M15189" s="23">
        <f t="shared" si="490"/>
        <v>101.6</v>
      </c>
      <c r="N15189" s="6">
        <v>2025</v>
      </c>
    </row>
    <row r="15190" spans="1:14" ht="19.95" customHeight="1">
      <c r="A15190" s="20" t="s">
        <v>290</v>
      </c>
      <c r="B15190" s="20" t="s">
        <v>42</v>
      </c>
      <c r="C15190" s="20" t="s">
        <v>31</v>
      </c>
      <c r="D15190" s="20" t="s">
        <v>16</v>
      </c>
      <c r="E15190" s="20" t="s">
        <v>97</v>
      </c>
      <c r="F15190" s="21"/>
      <c r="G15190" s="20" t="s">
        <v>19</v>
      </c>
      <c r="H15190" s="21" t="s">
        <v>162</v>
      </c>
      <c r="I15190" s="25">
        <v>1.0513095238095238</v>
      </c>
      <c r="J15190" s="23">
        <v>16</v>
      </c>
      <c r="K15190" s="12">
        <f t="shared" si="491"/>
        <v>16.820952380952381</v>
      </c>
      <c r="L15190" s="21" t="s">
        <v>21</v>
      </c>
      <c r="M15190" s="23">
        <f t="shared" si="490"/>
        <v>12.8</v>
      </c>
      <c r="N15190" s="6">
        <v>2025</v>
      </c>
    </row>
    <row r="15191" spans="1:14" ht="19.95" customHeight="1">
      <c r="A15191" s="20" t="s">
        <v>276</v>
      </c>
      <c r="B15191" s="20" t="s">
        <v>24</v>
      </c>
      <c r="C15191" s="20" t="s">
        <v>25</v>
      </c>
      <c r="D15191" s="20" t="s">
        <v>110</v>
      </c>
      <c r="E15191" s="20" t="s">
        <v>189</v>
      </c>
      <c r="F15191" s="21"/>
      <c r="G15191" s="20" t="s">
        <v>19</v>
      </c>
      <c r="H15191" s="21" t="s">
        <v>92</v>
      </c>
      <c r="I15191" s="25">
        <v>2.2823500000000001</v>
      </c>
      <c r="J15191" s="23">
        <v>4.03</v>
      </c>
      <c r="K15191" s="12">
        <f t="shared" si="491"/>
        <v>9.1978705000000005</v>
      </c>
      <c r="L15191" s="21" t="s">
        <v>21</v>
      </c>
      <c r="M15191" s="23">
        <f t="shared" si="490"/>
        <v>3.2</v>
      </c>
      <c r="N15191" s="6">
        <v>2025</v>
      </c>
    </row>
    <row r="15192" spans="1:14" ht="19.95" customHeight="1">
      <c r="A15192" s="20" t="s">
        <v>243</v>
      </c>
      <c r="B15192" s="20" t="s">
        <v>14</v>
      </c>
      <c r="C15192" s="20" t="s">
        <v>45</v>
      </c>
      <c r="D15192" s="20" t="s">
        <v>16</v>
      </c>
      <c r="E15192" s="20" t="s">
        <v>17</v>
      </c>
      <c r="F15192" s="21"/>
      <c r="G15192" s="20" t="s">
        <v>19</v>
      </c>
      <c r="H15192" s="21" t="s">
        <v>87</v>
      </c>
      <c r="I15192" s="25">
        <v>0.11699999999999999</v>
      </c>
      <c r="J15192" s="23">
        <v>13.32</v>
      </c>
      <c r="K15192" s="12">
        <f t="shared" si="491"/>
        <v>1.55844</v>
      </c>
      <c r="L15192" s="21" t="s">
        <v>21</v>
      </c>
      <c r="M15192" s="23">
        <f t="shared" si="490"/>
        <v>10.7</v>
      </c>
      <c r="N15192" s="6">
        <v>2025</v>
      </c>
    </row>
    <row r="15193" spans="1:14" ht="19.95" customHeight="1">
      <c r="A15193" s="20" t="s">
        <v>365</v>
      </c>
      <c r="B15193" s="20" t="s">
        <v>40</v>
      </c>
      <c r="C15193" s="20" t="s">
        <v>58</v>
      </c>
      <c r="D15193" s="20" t="s">
        <v>26</v>
      </c>
      <c r="E15193" s="20" t="s">
        <v>171</v>
      </c>
      <c r="F15193" s="21"/>
      <c r="G15193" s="20" t="s">
        <v>19</v>
      </c>
      <c r="H15193" s="21" t="s">
        <v>29</v>
      </c>
      <c r="I15193" s="25">
        <v>0.46365048543689324</v>
      </c>
      <c r="J15193" s="23">
        <v>0.32</v>
      </c>
      <c r="K15193" s="12">
        <f>I15193*J15193</f>
        <v>0.14836815533980585</v>
      </c>
      <c r="L15193" s="21" t="s">
        <v>21</v>
      </c>
      <c r="M15193" s="23">
        <f t="shared" si="490"/>
        <v>0.3</v>
      </c>
      <c r="N15193" s="6">
        <v>2025</v>
      </c>
    </row>
    <row r="15194" spans="1:14" ht="19.95" customHeight="1">
      <c r="A15194" s="20" t="s">
        <v>211</v>
      </c>
      <c r="B15194" s="20" t="s">
        <v>14</v>
      </c>
      <c r="C15194" s="20" t="s">
        <v>139</v>
      </c>
      <c r="D15194" s="20" t="s">
        <v>213</v>
      </c>
      <c r="E15194" s="20" t="s">
        <v>150</v>
      </c>
      <c r="F15194" s="21"/>
      <c r="G15194" s="20" t="s">
        <v>19</v>
      </c>
      <c r="H15194" s="21" t="s">
        <v>182</v>
      </c>
      <c r="I15194" s="25">
        <v>7.4999999999999997E-3</v>
      </c>
      <c r="J15194" s="23">
        <v>72.5</v>
      </c>
      <c r="K15194" s="12">
        <f t="shared" ref="K15194:K15257" si="492">I15194*J15194</f>
        <v>0.54374999999999996</v>
      </c>
      <c r="L15194" s="21" t="s">
        <v>21</v>
      </c>
      <c r="M15194" s="23">
        <f t="shared" si="490"/>
        <v>58</v>
      </c>
      <c r="N15194" s="6">
        <v>2025</v>
      </c>
    </row>
    <row r="15195" spans="1:14" ht="19.95" customHeight="1">
      <c r="A15195" s="20" t="s">
        <v>290</v>
      </c>
      <c r="B15195" s="20" t="s">
        <v>42</v>
      </c>
      <c r="C15195" s="20" t="s">
        <v>69</v>
      </c>
      <c r="D15195" s="20" t="s">
        <v>16</v>
      </c>
      <c r="E15195" s="20" t="s">
        <v>97</v>
      </c>
      <c r="F15195" s="21"/>
      <c r="G15195" s="20" t="s">
        <v>19</v>
      </c>
      <c r="H15195" s="21" t="s">
        <v>162</v>
      </c>
      <c r="I15195" s="25">
        <v>0.18087301587301588</v>
      </c>
      <c r="J15195" s="23">
        <v>9</v>
      </c>
      <c r="K15195" s="12">
        <f t="shared" si="492"/>
        <v>1.6278571428571429</v>
      </c>
      <c r="L15195" s="21" t="s">
        <v>21</v>
      </c>
      <c r="M15195" s="23">
        <f t="shared" si="490"/>
        <v>7.2</v>
      </c>
      <c r="N15195" s="6">
        <v>2025</v>
      </c>
    </row>
    <row r="15196" spans="1:14" ht="19.95" customHeight="1">
      <c r="A15196" s="20" t="s">
        <v>85</v>
      </c>
      <c r="B15196" s="20" t="s">
        <v>42</v>
      </c>
      <c r="C15196" s="20" t="s">
        <v>107</v>
      </c>
      <c r="D15196" s="20" t="s">
        <v>16</v>
      </c>
      <c r="E15196" s="20" t="s">
        <v>97</v>
      </c>
      <c r="F15196" s="21"/>
      <c r="G15196" s="20" t="s">
        <v>19</v>
      </c>
      <c r="H15196" s="21" t="s">
        <v>92</v>
      </c>
      <c r="I15196" s="25">
        <v>22.423999999999999</v>
      </c>
      <c r="J15196" s="23">
        <v>0.67</v>
      </c>
      <c r="K15196" s="12">
        <f t="shared" si="492"/>
        <v>15.024080000000001</v>
      </c>
      <c r="L15196" s="21" t="s">
        <v>21</v>
      </c>
      <c r="M15196" s="23">
        <f t="shared" si="490"/>
        <v>0.5</v>
      </c>
      <c r="N15196" s="6">
        <v>2025</v>
      </c>
    </row>
    <row r="15197" spans="1:14" ht="19.95" customHeight="1">
      <c r="A15197" s="20" t="s">
        <v>393</v>
      </c>
      <c r="B15197" s="20" t="s">
        <v>42</v>
      </c>
      <c r="C15197" s="20"/>
      <c r="D15197" s="20" t="s">
        <v>16</v>
      </c>
      <c r="E15197" s="20" t="s">
        <v>17</v>
      </c>
      <c r="F15197" s="21"/>
      <c r="G15197" s="20" t="s">
        <v>19</v>
      </c>
      <c r="H15197" s="21" t="s">
        <v>394</v>
      </c>
      <c r="I15197" s="25">
        <v>0.18316666666666667</v>
      </c>
      <c r="J15197" s="23">
        <v>30</v>
      </c>
      <c r="K15197" s="12">
        <f t="shared" si="492"/>
        <v>5.4950000000000001</v>
      </c>
      <c r="L15197" s="21" t="s">
        <v>21</v>
      </c>
      <c r="M15197" s="23">
        <f t="shared" si="490"/>
        <v>24</v>
      </c>
      <c r="N15197" s="6">
        <v>2025</v>
      </c>
    </row>
    <row r="15198" spans="1:14" ht="19.95" customHeight="1">
      <c r="A15198" s="20" t="s">
        <v>308</v>
      </c>
      <c r="B15198" s="20" t="s">
        <v>42</v>
      </c>
      <c r="C15198" s="20" t="s">
        <v>65</v>
      </c>
      <c r="D15198" s="20" t="s">
        <v>16</v>
      </c>
      <c r="E15198" s="20" t="s">
        <v>147</v>
      </c>
      <c r="F15198" s="21"/>
      <c r="G15198" s="20" t="s">
        <v>19</v>
      </c>
      <c r="H15198" s="21" t="s">
        <v>172</v>
      </c>
      <c r="I15198" s="25">
        <v>1.15625</v>
      </c>
      <c r="J15198" s="23">
        <v>5.5</v>
      </c>
      <c r="K15198" s="12">
        <f t="shared" si="492"/>
        <v>6.359375</v>
      </c>
      <c r="L15198" s="21" t="s">
        <v>21</v>
      </c>
      <c r="M15198" s="23">
        <f t="shared" si="490"/>
        <v>4.4000000000000004</v>
      </c>
      <c r="N15198" s="6">
        <v>2025</v>
      </c>
    </row>
    <row r="15199" spans="1:14" ht="19.95" customHeight="1">
      <c r="A15199" s="20" t="s">
        <v>158</v>
      </c>
      <c r="B15199" s="20" t="s">
        <v>42</v>
      </c>
      <c r="C15199" s="20" t="s">
        <v>31</v>
      </c>
      <c r="D15199" s="20" t="s">
        <v>16</v>
      </c>
      <c r="E15199" s="20" t="s">
        <v>27</v>
      </c>
      <c r="F15199" s="21"/>
      <c r="G15199" s="20" t="s">
        <v>19</v>
      </c>
      <c r="H15199" s="21" t="s">
        <v>92</v>
      </c>
      <c r="I15199" s="25">
        <v>1.1000000000000001</v>
      </c>
      <c r="J15199" s="23">
        <v>65</v>
      </c>
      <c r="K15199" s="12">
        <f t="shared" si="492"/>
        <v>71.5</v>
      </c>
      <c r="L15199" s="21" t="s">
        <v>21</v>
      </c>
      <c r="M15199" s="23">
        <f t="shared" si="490"/>
        <v>52</v>
      </c>
      <c r="N15199" s="6">
        <v>2025</v>
      </c>
    </row>
    <row r="15200" spans="1:14" ht="19.95" customHeight="1">
      <c r="A15200" s="20" t="s">
        <v>158</v>
      </c>
      <c r="B15200" s="20" t="s">
        <v>14</v>
      </c>
      <c r="C15200" s="20" t="s">
        <v>45</v>
      </c>
      <c r="D15200" s="20" t="s">
        <v>16</v>
      </c>
      <c r="E15200" s="20" t="s">
        <v>27</v>
      </c>
      <c r="F15200" s="21"/>
      <c r="G15200" s="20" t="s">
        <v>19</v>
      </c>
      <c r="H15200" s="21" t="s">
        <v>92</v>
      </c>
      <c r="I15200" s="25">
        <v>0.11</v>
      </c>
      <c r="J15200" s="23">
        <v>40</v>
      </c>
      <c r="K15200" s="12">
        <f t="shared" si="492"/>
        <v>4.4000000000000004</v>
      </c>
      <c r="L15200" s="21" t="s">
        <v>21</v>
      </c>
      <c r="M15200" s="23">
        <f t="shared" si="490"/>
        <v>32</v>
      </c>
      <c r="N15200" s="6">
        <v>2025</v>
      </c>
    </row>
    <row r="15201" spans="1:14" ht="19.95" customHeight="1">
      <c r="A15201" s="20" t="s">
        <v>158</v>
      </c>
      <c r="B15201" s="20" t="s">
        <v>42</v>
      </c>
      <c r="C15201" s="20" t="s">
        <v>31</v>
      </c>
      <c r="D15201" s="20" t="s">
        <v>16</v>
      </c>
      <c r="E15201" s="20" t="s">
        <v>27</v>
      </c>
      <c r="F15201" s="21"/>
      <c r="G15201" s="20" t="s">
        <v>19</v>
      </c>
      <c r="H15201" s="21" t="s">
        <v>92</v>
      </c>
      <c r="I15201" s="25">
        <v>1.004</v>
      </c>
      <c r="J15201" s="23">
        <v>65</v>
      </c>
      <c r="K15201" s="12">
        <f t="shared" si="492"/>
        <v>65.260000000000005</v>
      </c>
      <c r="L15201" s="21" t="s">
        <v>21</v>
      </c>
      <c r="M15201" s="23">
        <f t="shared" si="490"/>
        <v>52</v>
      </c>
      <c r="N15201" s="6">
        <v>2025</v>
      </c>
    </row>
    <row r="15202" spans="1:14" ht="19.95" customHeight="1">
      <c r="A15202" s="20" t="s">
        <v>158</v>
      </c>
      <c r="B15202" s="20" t="s">
        <v>14</v>
      </c>
      <c r="C15202" s="20" t="s">
        <v>45</v>
      </c>
      <c r="D15202" s="20" t="s">
        <v>16</v>
      </c>
      <c r="E15202" s="20" t="s">
        <v>27</v>
      </c>
      <c r="F15202" s="21"/>
      <c r="G15202" s="20" t="s">
        <v>19</v>
      </c>
      <c r="H15202" s="21" t="s">
        <v>92</v>
      </c>
      <c r="I15202" s="25">
        <v>9.7333333333333327E-2</v>
      </c>
      <c r="J15202" s="23">
        <v>40</v>
      </c>
      <c r="K15202" s="12">
        <f t="shared" si="492"/>
        <v>3.8933333333333331</v>
      </c>
      <c r="L15202" s="21" t="s">
        <v>21</v>
      </c>
      <c r="M15202" s="23">
        <f t="shared" si="490"/>
        <v>32</v>
      </c>
      <c r="N15202" s="6">
        <v>2025</v>
      </c>
    </row>
    <row r="15203" spans="1:14" ht="19.95" customHeight="1">
      <c r="A15203" s="20" t="s">
        <v>393</v>
      </c>
      <c r="B15203" s="20" t="s">
        <v>42</v>
      </c>
      <c r="C15203" s="20" t="s">
        <v>43</v>
      </c>
      <c r="D15203" s="20" t="s">
        <v>16</v>
      </c>
      <c r="E15203" s="20" t="s">
        <v>17</v>
      </c>
      <c r="F15203" s="21"/>
      <c r="G15203" s="20" t="s">
        <v>19</v>
      </c>
      <c r="H15203" s="21" t="s">
        <v>394</v>
      </c>
      <c r="I15203" s="25">
        <v>0.435</v>
      </c>
      <c r="J15203" s="23">
        <v>70</v>
      </c>
      <c r="K15203" s="12">
        <f t="shared" si="492"/>
        <v>30.45</v>
      </c>
      <c r="L15203" s="21" t="s">
        <v>21</v>
      </c>
      <c r="M15203" s="23">
        <f t="shared" si="490"/>
        <v>56</v>
      </c>
      <c r="N15203" s="6">
        <v>2025</v>
      </c>
    </row>
    <row r="15204" spans="1:14" ht="19.95" customHeight="1">
      <c r="A15204" s="20" t="s">
        <v>211</v>
      </c>
      <c r="B15204" s="20" t="s">
        <v>14</v>
      </c>
      <c r="C15204" s="20" t="s">
        <v>192</v>
      </c>
      <c r="D15204" s="20" t="s">
        <v>213</v>
      </c>
      <c r="E15204" s="20" t="s">
        <v>207</v>
      </c>
      <c r="F15204" s="21"/>
      <c r="G15204" s="20" t="s">
        <v>19</v>
      </c>
      <c r="H15204" s="21" t="s">
        <v>229</v>
      </c>
      <c r="I15204" s="25">
        <v>5.2747252747252747E-3</v>
      </c>
      <c r="J15204" s="23">
        <v>90</v>
      </c>
      <c r="K15204" s="12">
        <f t="shared" si="492"/>
        <v>0.4747252747252747</v>
      </c>
      <c r="L15204" s="21" t="s">
        <v>21</v>
      </c>
      <c r="M15204" s="23">
        <f t="shared" si="490"/>
        <v>72</v>
      </c>
      <c r="N15204" s="6">
        <v>2025</v>
      </c>
    </row>
    <row r="15205" spans="1:14" ht="19.95" customHeight="1">
      <c r="A15205" s="20" t="s">
        <v>393</v>
      </c>
      <c r="B15205" s="20" t="s">
        <v>42</v>
      </c>
      <c r="C15205" s="20" t="s">
        <v>43</v>
      </c>
      <c r="D15205" s="20" t="s">
        <v>16</v>
      </c>
      <c r="E15205" s="20" t="s">
        <v>17</v>
      </c>
      <c r="F15205" s="21"/>
      <c r="G15205" s="20" t="s">
        <v>19</v>
      </c>
      <c r="H15205" s="21" t="s">
        <v>394</v>
      </c>
      <c r="I15205" s="25">
        <v>0.47933333333333333</v>
      </c>
      <c r="J15205" s="23">
        <v>70</v>
      </c>
      <c r="K15205" s="12">
        <f t="shared" si="492"/>
        <v>33.553333333333335</v>
      </c>
      <c r="L15205" s="21" t="s">
        <v>21</v>
      </c>
      <c r="M15205" s="23">
        <f t="shared" si="490"/>
        <v>56</v>
      </c>
      <c r="N15205" s="6">
        <v>2025</v>
      </c>
    </row>
    <row r="15206" spans="1:14" ht="19.95" customHeight="1">
      <c r="A15206" s="20" t="s">
        <v>393</v>
      </c>
      <c r="B15206" s="20" t="s">
        <v>42</v>
      </c>
      <c r="C15206" s="20" t="s">
        <v>43</v>
      </c>
      <c r="D15206" s="20" t="s">
        <v>16</v>
      </c>
      <c r="E15206" s="20" t="s">
        <v>17</v>
      </c>
      <c r="F15206" s="21"/>
      <c r="G15206" s="20" t="s">
        <v>19</v>
      </c>
      <c r="H15206" s="21" t="s">
        <v>394</v>
      </c>
      <c r="I15206" s="25">
        <v>0.4</v>
      </c>
      <c r="J15206" s="23">
        <v>70</v>
      </c>
      <c r="K15206" s="12">
        <f t="shared" si="492"/>
        <v>28</v>
      </c>
      <c r="L15206" s="21" t="s">
        <v>21</v>
      </c>
      <c r="M15206" s="23">
        <f t="shared" si="490"/>
        <v>56</v>
      </c>
      <c r="N15206" s="6">
        <v>2025</v>
      </c>
    </row>
    <row r="15207" spans="1:14" ht="19.95" customHeight="1">
      <c r="A15207" s="20" t="s">
        <v>393</v>
      </c>
      <c r="B15207" s="20" t="s">
        <v>42</v>
      </c>
      <c r="C15207" s="20" t="s">
        <v>43</v>
      </c>
      <c r="D15207" s="20" t="s">
        <v>16</v>
      </c>
      <c r="E15207" s="20" t="s">
        <v>17</v>
      </c>
      <c r="F15207" s="21"/>
      <c r="G15207" s="20" t="s">
        <v>19</v>
      </c>
      <c r="H15207" s="21" t="s">
        <v>394</v>
      </c>
      <c r="I15207" s="25">
        <v>0.46174999999999999</v>
      </c>
      <c r="J15207" s="23">
        <v>70</v>
      </c>
      <c r="K15207" s="12">
        <f t="shared" si="492"/>
        <v>32.322499999999998</v>
      </c>
      <c r="L15207" s="21" t="s">
        <v>21</v>
      </c>
      <c r="M15207" s="23">
        <f t="shared" si="490"/>
        <v>56</v>
      </c>
      <c r="N15207" s="6">
        <v>2025</v>
      </c>
    </row>
    <row r="15208" spans="1:14" ht="19.95" customHeight="1">
      <c r="A15208" s="20" t="s">
        <v>211</v>
      </c>
      <c r="B15208" s="20" t="s">
        <v>14</v>
      </c>
      <c r="C15208" s="20" t="s">
        <v>215</v>
      </c>
      <c r="D15208" s="20" t="s">
        <v>213</v>
      </c>
      <c r="E15208" s="20" t="s">
        <v>207</v>
      </c>
      <c r="F15208" s="21"/>
      <c r="G15208" s="20" t="s">
        <v>19</v>
      </c>
      <c r="H15208" s="21" t="s">
        <v>229</v>
      </c>
      <c r="I15208" s="25">
        <v>3.3395214521452147E-3</v>
      </c>
      <c r="J15208" s="23">
        <v>90</v>
      </c>
      <c r="K15208" s="12">
        <f t="shared" si="492"/>
        <v>0.30055693069306932</v>
      </c>
      <c r="L15208" s="21" t="s">
        <v>21</v>
      </c>
      <c r="M15208" s="23">
        <f t="shared" si="490"/>
        <v>72</v>
      </c>
      <c r="N15208" s="6">
        <v>2025</v>
      </c>
    </row>
    <row r="15209" spans="1:14" ht="19.95" customHeight="1">
      <c r="A15209" s="20" t="s">
        <v>211</v>
      </c>
      <c r="B15209" s="20" t="s">
        <v>14</v>
      </c>
      <c r="C15209" s="20" t="s">
        <v>214</v>
      </c>
      <c r="D15209" s="20" t="s">
        <v>213</v>
      </c>
      <c r="E15209" s="20" t="s">
        <v>207</v>
      </c>
      <c r="F15209" s="21"/>
      <c r="G15209" s="20" t="s">
        <v>19</v>
      </c>
      <c r="H15209" s="21" t="s">
        <v>229</v>
      </c>
      <c r="I15209" s="25">
        <v>1.0742574257425742E-2</v>
      </c>
      <c r="J15209" s="23">
        <v>115</v>
      </c>
      <c r="K15209" s="12">
        <f t="shared" si="492"/>
        <v>1.2353960396039603</v>
      </c>
      <c r="L15209" s="21" t="s">
        <v>21</v>
      </c>
      <c r="M15209" s="23">
        <f t="shared" si="490"/>
        <v>92</v>
      </c>
      <c r="N15209" s="6">
        <v>2025</v>
      </c>
    </row>
    <row r="15210" spans="1:14" ht="19.95" customHeight="1">
      <c r="A15210" s="20" t="s">
        <v>290</v>
      </c>
      <c r="B15210" s="20" t="s">
        <v>42</v>
      </c>
      <c r="C15210" s="20" t="s">
        <v>69</v>
      </c>
      <c r="D15210" s="20" t="s">
        <v>16</v>
      </c>
      <c r="E15210" s="20" t="s">
        <v>97</v>
      </c>
      <c r="F15210" s="21"/>
      <c r="G15210" s="20" t="s">
        <v>19</v>
      </c>
      <c r="H15210" s="21" t="s">
        <v>162</v>
      </c>
      <c r="I15210" s="25">
        <v>0.190327868852459</v>
      </c>
      <c r="J15210" s="23">
        <v>9</v>
      </c>
      <c r="K15210" s="12">
        <f t="shared" si="492"/>
        <v>1.712950819672131</v>
      </c>
      <c r="L15210" s="21" t="s">
        <v>21</v>
      </c>
      <c r="M15210" s="23">
        <f t="shared" si="490"/>
        <v>7.2</v>
      </c>
      <c r="N15210" s="6">
        <v>2025</v>
      </c>
    </row>
    <row r="15211" spans="1:14" ht="19.95" customHeight="1">
      <c r="A15211" s="20" t="s">
        <v>380</v>
      </c>
      <c r="B15211" s="20" t="s">
        <v>42</v>
      </c>
      <c r="C15211" s="20" t="s">
        <v>69</v>
      </c>
      <c r="D15211" s="20" t="s">
        <v>16</v>
      </c>
      <c r="E15211" s="20" t="s">
        <v>27</v>
      </c>
      <c r="F15211" s="21"/>
      <c r="G15211" s="20" t="s">
        <v>19</v>
      </c>
      <c r="H15211" s="21" t="s">
        <v>198</v>
      </c>
      <c r="I15211" s="25">
        <v>0.233125</v>
      </c>
      <c r="J15211" s="23">
        <v>7.5</v>
      </c>
      <c r="K15211" s="12">
        <f t="shared" si="492"/>
        <v>1.7484375000000001</v>
      </c>
      <c r="L15211" s="21" t="s">
        <v>21</v>
      </c>
      <c r="M15211" s="23">
        <f t="shared" si="490"/>
        <v>6</v>
      </c>
      <c r="N15211" s="6">
        <v>2025</v>
      </c>
    </row>
    <row r="15212" spans="1:14" ht="19.95" customHeight="1">
      <c r="A15212" s="20" t="s">
        <v>263</v>
      </c>
      <c r="B15212" s="20" t="s">
        <v>14</v>
      </c>
      <c r="C15212" s="20" t="s">
        <v>46</v>
      </c>
      <c r="D15212" s="20"/>
      <c r="E15212" s="20" t="s">
        <v>207</v>
      </c>
      <c r="F15212" s="21"/>
      <c r="G15212" s="20" t="s">
        <v>424</v>
      </c>
      <c r="H15212" s="21" t="s">
        <v>32</v>
      </c>
      <c r="I15212" s="25">
        <v>6.4000000000000001E-2</v>
      </c>
      <c r="J15212" s="23">
        <v>39.25</v>
      </c>
      <c r="K15212" s="12">
        <f t="shared" si="492"/>
        <v>2.512</v>
      </c>
      <c r="L15212" s="21" t="s">
        <v>21</v>
      </c>
      <c r="M15212" s="23">
        <f t="shared" si="490"/>
        <v>31.4</v>
      </c>
      <c r="N15212" s="6">
        <v>2025</v>
      </c>
    </row>
    <row r="15213" spans="1:14" ht="19.95" customHeight="1">
      <c r="A15213" s="20" t="s">
        <v>380</v>
      </c>
      <c r="B15213" s="20" t="s">
        <v>33</v>
      </c>
      <c r="C15213" s="20" t="s">
        <v>69</v>
      </c>
      <c r="D15213" s="20" t="s">
        <v>16</v>
      </c>
      <c r="E15213" s="20" t="s">
        <v>27</v>
      </c>
      <c r="F15213" s="21"/>
      <c r="G15213" s="20" t="s">
        <v>19</v>
      </c>
      <c r="H15213" s="21" t="s">
        <v>198</v>
      </c>
      <c r="I15213" s="25">
        <v>0.21699999999999997</v>
      </c>
      <c r="J15213" s="23">
        <v>7</v>
      </c>
      <c r="K15213" s="12">
        <f t="shared" si="492"/>
        <v>1.5189999999999997</v>
      </c>
      <c r="L15213" s="21" t="s">
        <v>21</v>
      </c>
      <c r="M15213" s="23">
        <f t="shared" si="490"/>
        <v>5.6</v>
      </c>
      <c r="N15213" s="6">
        <v>2025</v>
      </c>
    </row>
    <row r="15214" spans="1:14" ht="19.95" customHeight="1">
      <c r="A15214" s="20" t="s">
        <v>290</v>
      </c>
      <c r="B15214" s="20" t="s">
        <v>33</v>
      </c>
      <c r="C15214" s="20" t="s">
        <v>69</v>
      </c>
      <c r="D15214" s="20" t="s">
        <v>16</v>
      </c>
      <c r="E15214" s="20" t="s">
        <v>97</v>
      </c>
      <c r="F15214" s="21"/>
      <c r="G15214" s="20" t="s">
        <v>19</v>
      </c>
      <c r="H15214" s="21" t="s">
        <v>162</v>
      </c>
      <c r="I15214" s="25">
        <v>0.16390547263681593</v>
      </c>
      <c r="J15214" s="23">
        <v>8</v>
      </c>
      <c r="K15214" s="12">
        <f t="shared" si="492"/>
        <v>1.3112437810945274</v>
      </c>
      <c r="L15214" s="21" t="s">
        <v>21</v>
      </c>
      <c r="M15214" s="23">
        <f t="shared" si="490"/>
        <v>6.4</v>
      </c>
      <c r="N15214" s="6">
        <v>2025</v>
      </c>
    </row>
    <row r="15215" spans="1:14" ht="19.95" customHeight="1">
      <c r="A15215" s="20" t="s">
        <v>211</v>
      </c>
      <c r="B15215" s="20" t="s">
        <v>14</v>
      </c>
      <c r="C15215" s="20" t="s">
        <v>192</v>
      </c>
      <c r="D15215" s="20" t="s">
        <v>213</v>
      </c>
      <c r="E15215" s="20" t="s">
        <v>207</v>
      </c>
      <c r="F15215" s="21"/>
      <c r="G15215" s="20" t="s">
        <v>19</v>
      </c>
      <c r="H15215" s="21" t="s">
        <v>229</v>
      </c>
      <c r="I15215" s="25">
        <v>5.3116883116883116E-3</v>
      </c>
      <c r="J15215" s="23">
        <v>90</v>
      </c>
      <c r="K15215" s="12">
        <f t="shared" si="492"/>
        <v>0.47805194805194806</v>
      </c>
      <c r="L15215" s="21" t="s">
        <v>21</v>
      </c>
      <c r="M15215" s="23">
        <f t="shared" si="490"/>
        <v>72</v>
      </c>
      <c r="N15215" s="6">
        <v>2025</v>
      </c>
    </row>
    <row r="15216" spans="1:14" ht="19.95" customHeight="1">
      <c r="A15216" s="20" t="s">
        <v>158</v>
      </c>
      <c r="B15216" s="20" t="s">
        <v>14</v>
      </c>
      <c r="C15216" s="20" t="s">
        <v>45</v>
      </c>
      <c r="D15216" s="20" t="s">
        <v>16</v>
      </c>
      <c r="E15216" s="20" t="s">
        <v>27</v>
      </c>
      <c r="F15216" s="21"/>
      <c r="G15216" s="20" t="s">
        <v>19</v>
      </c>
      <c r="H15216" s="21" t="s">
        <v>92</v>
      </c>
      <c r="I15216" s="25">
        <v>9.7857142857142851E-2</v>
      </c>
      <c r="J15216" s="23">
        <v>40</v>
      </c>
      <c r="K15216" s="12">
        <f t="shared" si="492"/>
        <v>3.9142857142857141</v>
      </c>
      <c r="L15216" s="21" t="s">
        <v>21</v>
      </c>
      <c r="M15216" s="23">
        <f t="shared" si="490"/>
        <v>32</v>
      </c>
      <c r="N15216" s="6">
        <v>2025</v>
      </c>
    </row>
    <row r="15217" spans="1:14" ht="19.95" customHeight="1">
      <c r="A15217" s="20" t="s">
        <v>158</v>
      </c>
      <c r="B15217" s="20" t="s">
        <v>42</v>
      </c>
      <c r="C15217" s="20" t="s">
        <v>31</v>
      </c>
      <c r="D15217" s="20" t="s">
        <v>16</v>
      </c>
      <c r="E15217" s="20" t="s">
        <v>27</v>
      </c>
      <c r="F15217" s="21"/>
      <c r="G15217" s="20" t="s">
        <v>19</v>
      </c>
      <c r="H15217" s="21" t="s">
        <v>92</v>
      </c>
      <c r="I15217" s="25">
        <v>1.0799999999999998</v>
      </c>
      <c r="J15217" s="23">
        <v>65</v>
      </c>
      <c r="K15217" s="12">
        <f t="shared" si="492"/>
        <v>70.199999999999989</v>
      </c>
      <c r="L15217" s="21" t="s">
        <v>21</v>
      </c>
      <c r="M15217" s="23">
        <f t="shared" si="490"/>
        <v>52</v>
      </c>
      <c r="N15217" s="6">
        <v>2025</v>
      </c>
    </row>
    <row r="15218" spans="1:14" ht="19.95" customHeight="1">
      <c r="A15218" s="20" t="s">
        <v>211</v>
      </c>
      <c r="B15218" s="20" t="s">
        <v>14</v>
      </c>
      <c r="C15218" s="20" t="s">
        <v>179</v>
      </c>
      <c r="D15218" s="20" t="s">
        <v>183</v>
      </c>
      <c r="E15218" s="20" t="s">
        <v>207</v>
      </c>
      <c r="F15218" s="21"/>
      <c r="G15218" s="20" t="s">
        <v>19</v>
      </c>
      <c r="H15218" s="21" t="s">
        <v>229</v>
      </c>
      <c r="I15218" s="25">
        <v>7.6E-3</v>
      </c>
      <c r="J15218" s="23">
        <v>285</v>
      </c>
      <c r="K15218" s="12">
        <f t="shared" si="492"/>
        <v>2.1659999999999999</v>
      </c>
      <c r="L15218" s="21" t="s">
        <v>21</v>
      </c>
      <c r="M15218" s="23">
        <f t="shared" si="490"/>
        <v>228</v>
      </c>
      <c r="N15218" s="6">
        <v>2025</v>
      </c>
    </row>
    <row r="15219" spans="1:14" ht="19.95" customHeight="1">
      <c r="A15219" s="20" t="s">
        <v>211</v>
      </c>
      <c r="B15219" s="20" t="s">
        <v>14</v>
      </c>
      <c r="C15219" s="20" t="s">
        <v>179</v>
      </c>
      <c r="D15219" s="20" t="s">
        <v>183</v>
      </c>
      <c r="E15219" s="20" t="s">
        <v>207</v>
      </c>
      <c r="F15219" s="21"/>
      <c r="G15219" s="20" t="s">
        <v>19</v>
      </c>
      <c r="H15219" s="21" t="s">
        <v>229</v>
      </c>
      <c r="I15219" s="25">
        <v>7.6500000000000005E-3</v>
      </c>
      <c r="J15219" s="23">
        <v>285</v>
      </c>
      <c r="K15219" s="12">
        <f t="shared" si="492"/>
        <v>2.18025</v>
      </c>
      <c r="L15219" s="21" t="s">
        <v>21</v>
      </c>
      <c r="M15219" s="23">
        <f t="shared" si="490"/>
        <v>228</v>
      </c>
      <c r="N15219" s="6">
        <v>2025</v>
      </c>
    </row>
    <row r="15220" spans="1:14" ht="19.95" customHeight="1">
      <c r="A15220" s="20" t="s">
        <v>211</v>
      </c>
      <c r="B15220" s="20"/>
      <c r="C15220" s="20" t="s">
        <v>214</v>
      </c>
      <c r="D15220" s="20" t="s">
        <v>183</v>
      </c>
      <c r="E15220" s="20" t="s">
        <v>207</v>
      </c>
      <c r="F15220" s="21"/>
      <c r="G15220" s="20" t="s">
        <v>19</v>
      </c>
      <c r="H15220" s="21" t="s">
        <v>229</v>
      </c>
      <c r="I15220" s="25">
        <v>8.8095238095238088E-3</v>
      </c>
      <c r="J15220" s="23">
        <v>285</v>
      </c>
      <c r="K15220" s="12">
        <f t="shared" si="492"/>
        <v>2.5107142857142857</v>
      </c>
      <c r="L15220" s="21" t="s">
        <v>21</v>
      </c>
      <c r="M15220" s="23">
        <f t="shared" si="490"/>
        <v>228</v>
      </c>
      <c r="N15220" s="6">
        <v>2025</v>
      </c>
    </row>
    <row r="15221" spans="1:14" ht="19.95" customHeight="1">
      <c r="A15221" s="20" t="s">
        <v>211</v>
      </c>
      <c r="B15221" s="20"/>
      <c r="C15221" s="20" t="s">
        <v>179</v>
      </c>
      <c r="D15221" s="20" t="s">
        <v>183</v>
      </c>
      <c r="E15221" s="20" t="s">
        <v>207</v>
      </c>
      <c r="F15221" s="21"/>
      <c r="G15221" s="20" t="s">
        <v>19</v>
      </c>
      <c r="H15221" s="21" t="s">
        <v>229</v>
      </c>
      <c r="I15221" s="25">
        <v>8.3333333333333332E-3</v>
      </c>
      <c r="J15221" s="23">
        <v>285</v>
      </c>
      <c r="K15221" s="12">
        <f t="shared" si="492"/>
        <v>2.375</v>
      </c>
      <c r="L15221" s="21" t="s">
        <v>21</v>
      </c>
      <c r="M15221" s="23">
        <f t="shared" si="490"/>
        <v>228</v>
      </c>
      <c r="N15221" s="6">
        <v>2025</v>
      </c>
    </row>
    <row r="15222" spans="1:14" ht="19.95" customHeight="1">
      <c r="A15222" s="20" t="s">
        <v>211</v>
      </c>
      <c r="B15222" s="20"/>
      <c r="C15222" s="20" t="s">
        <v>23</v>
      </c>
      <c r="D15222" s="20" t="s">
        <v>183</v>
      </c>
      <c r="E15222" s="20" t="s">
        <v>207</v>
      </c>
      <c r="F15222" s="21"/>
      <c r="G15222" s="20" t="s">
        <v>19</v>
      </c>
      <c r="H15222" s="21" t="s">
        <v>229</v>
      </c>
      <c r="I15222" s="25">
        <v>5.5555555555555558E-3</v>
      </c>
      <c r="J15222" s="23">
        <v>285</v>
      </c>
      <c r="K15222" s="12">
        <f t="shared" si="492"/>
        <v>1.5833333333333335</v>
      </c>
      <c r="L15222" s="21" t="s">
        <v>21</v>
      </c>
      <c r="M15222" s="23">
        <f t="shared" si="490"/>
        <v>228</v>
      </c>
      <c r="N15222" s="6">
        <v>2025</v>
      </c>
    </row>
    <row r="15223" spans="1:14" ht="19.95" customHeight="1">
      <c r="A15223" s="20" t="s">
        <v>211</v>
      </c>
      <c r="B15223" s="20"/>
      <c r="C15223" s="20" t="s">
        <v>192</v>
      </c>
      <c r="D15223" s="20" t="s">
        <v>183</v>
      </c>
      <c r="E15223" s="20" t="s">
        <v>207</v>
      </c>
      <c r="F15223" s="21"/>
      <c r="G15223" s="20" t="s">
        <v>19</v>
      </c>
      <c r="H15223" s="21" t="s">
        <v>229</v>
      </c>
      <c r="I15223" s="25">
        <v>4.4444444444444444E-3</v>
      </c>
      <c r="J15223" s="23">
        <v>285</v>
      </c>
      <c r="K15223" s="12">
        <f t="shared" si="492"/>
        <v>1.2666666666666666</v>
      </c>
      <c r="L15223" s="21" t="s">
        <v>21</v>
      </c>
      <c r="M15223" s="23">
        <f t="shared" si="490"/>
        <v>228</v>
      </c>
      <c r="N15223" s="6">
        <v>2025</v>
      </c>
    </row>
    <row r="15224" spans="1:14" ht="19.95" customHeight="1">
      <c r="A15224" s="20" t="s">
        <v>211</v>
      </c>
      <c r="B15224" s="20" t="s">
        <v>14</v>
      </c>
      <c r="C15224" s="20" t="s">
        <v>192</v>
      </c>
      <c r="D15224" s="20" t="s">
        <v>183</v>
      </c>
      <c r="E15224" s="20" t="s">
        <v>207</v>
      </c>
      <c r="F15224" s="21"/>
      <c r="G15224" s="20" t="s">
        <v>19</v>
      </c>
      <c r="H15224" s="21" t="s">
        <v>229</v>
      </c>
      <c r="I15224" s="25">
        <v>4.4999999999999997E-3</v>
      </c>
      <c r="J15224" s="23">
        <v>285</v>
      </c>
      <c r="K15224" s="12">
        <f t="shared" si="492"/>
        <v>1.2825</v>
      </c>
      <c r="L15224" s="21" t="s">
        <v>21</v>
      </c>
      <c r="M15224" s="23">
        <f t="shared" ref="M15224:M15287" si="493">ROUND(J15224-J15224*20/100,1)</f>
        <v>228</v>
      </c>
      <c r="N15224" s="6">
        <v>2025</v>
      </c>
    </row>
    <row r="15225" spans="1:14" ht="19.95" customHeight="1">
      <c r="A15225" s="20" t="s">
        <v>211</v>
      </c>
      <c r="B15225" s="20" t="s">
        <v>14</v>
      </c>
      <c r="C15225" s="20" t="s">
        <v>219</v>
      </c>
      <c r="D15225" s="20" t="s">
        <v>183</v>
      </c>
      <c r="E15225" s="20" t="s">
        <v>207</v>
      </c>
      <c r="F15225" s="21"/>
      <c r="G15225" s="20" t="s">
        <v>19</v>
      </c>
      <c r="H15225" s="21" t="s">
        <v>229</v>
      </c>
      <c r="I15225" s="25">
        <v>3.0000000000000001E-3</v>
      </c>
      <c r="J15225" s="23">
        <v>285</v>
      </c>
      <c r="K15225" s="12">
        <f t="shared" si="492"/>
        <v>0.85499999999999998</v>
      </c>
      <c r="L15225" s="21" t="s">
        <v>21</v>
      </c>
      <c r="M15225" s="23">
        <f t="shared" si="493"/>
        <v>228</v>
      </c>
      <c r="N15225" s="6">
        <v>2025</v>
      </c>
    </row>
    <row r="15226" spans="1:14" ht="19.95" customHeight="1">
      <c r="A15226" s="20" t="s">
        <v>211</v>
      </c>
      <c r="B15226" s="20" t="s">
        <v>14</v>
      </c>
      <c r="C15226" s="20" t="s">
        <v>223</v>
      </c>
      <c r="D15226" s="20" t="s">
        <v>16</v>
      </c>
      <c r="E15226" s="20" t="s">
        <v>207</v>
      </c>
      <c r="F15226" s="21"/>
      <c r="G15226" s="20" t="s">
        <v>19</v>
      </c>
      <c r="H15226" s="21" t="s">
        <v>229</v>
      </c>
      <c r="I15226" s="25">
        <v>1.0902777777777779E-2</v>
      </c>
      <c r="J15226" s="23">
        <v>285</v>
      </c>
      <c r="K15226" s="12">
        <f t="shared" si="492"/>
        <v>3.1072916666666668</v>
      </c>
      <c r="L15226" s="21" t="s">
        <v>21</v>
      </c>
      <c r="M15226" s="23">
        <f t="shared" si="493"/>
        <v>228</v>
      </c>
      <c r="N15226" s="6">
        <v>2025</v>
      </c>
    </row>
    <row r="15227" spans="1:14" ht="19.95" customHeight="1">
      <c r="A15227" s="20" t="s">
        <v>211</v>
      </c>
      <c r="B15227" s="20" t="s">
        <v>14</v>
      </c>
      <c r="C15227" s="20" t="s">
        <v>214</v>
      </c>
      <c r="D15227" s="20" t="s">
        <v>16</v>
      </c>
      <c r="E15227" s="20" t="s">
        <v>207</v>
      </c>
      <c r="F15227" s="21"/>
      <c r="G15227" s="20" t="s">
        <v>19</v>
      </c>
      <c r="H15227" s="21" t="s">
        <v>229</v>
      </c>
      <c r="I15227" s="25">
        <v>9.1666666666666667E-3</v>
      </c>
      <c r="J15227" s="23">
        <v>285</v>
      </c>
      <c r="K15227" s="12">
        <f t="shared" si="492"/>
        <v>2.6124999999999998</v>
      </c>
      <c r="L15227" s="21" t="s">
        <v>21</v>
      </c>
      <c r="M15227" s="23">
        <f t="shared" si="493"/>
        <v>228</v>
      </c>
      <c r="N15227" s="6">
        <v>2025</v>
      </c>
    </row>
    <row r="15228" spans="1:14" ht="19.95" customHeight="1">
      <c r="A15228" s="20" t="s">
        <v>211</v>
      </c>
      <c r="B15228" s="20" t="s">
        <v>14</v>
      </c>
      <c r="C15228" s="20" t="s">
        <v>179</v>
      </c>
      <c r="D15228" s="20" t="s">
        <v>16</v>
      </c>
      <c r="E15228" s="20" t="s">
        <v>207</v>
      </c>
      <c r="F15228" s="21"/>
      <c r="G15228" s="20" t="s">
        <v>19</v>
      </c>
      <c r="H15228" s="21" t="s">
        <v>229</v>
      </c>
      <c r="I15228" s="25">
        <v>8.3333333333333332E-3</v>
      </c>
      <c r="J15228" s="23">
        <v>285</v>
      </c>
      <c r="K15228" s="12">
        <f t="shared" si="492"/>
        <v>2.375</v>
      </c>
      <c r="L15228" s="21" t="s">
        <v>21</v>
      </c>
      <c r="M15228" s="23">
        <f t="shared" si="493"/>
        <v>228</v>
      </c>
      <c r="N15228" s="6">
        <v>2025</v>
      </c>
    </row>
    <row r="15229" spans="1:14" ht="19.95" customHeight="1">
      <c r="A15229" s="20" t="s">
        <v>211</v>
      </c>
      <c r="B15229" s="20"/>
      <c r="C15229" s="20" t="s">
        <v>214</v>
      </c>
      <c r="D15229" s="20" t="s">
        <v>183</v>
      </c>
      <c r="E15229" s="20" t="s">
        <v>207</v>
      </c>
      <c r="F15229" s="21"/>
      <c r="G15229" s="20" t="s">
        <v>19</v>
      </c>
      <c r="H15229" s="21" t="s">
        <v>229</v>
      </c>
      <c r="I15229" s="25">
        <v>8.8571428571428568E-3</v>
      </c>
      <c r="J15229" s="23">
        <v>285</v>
      </c>
      <c r="K15229" s="12">
        <f t="shared" si="492"/>
        <v>2.524285714285714</v>
      </c>
      <c r="L15229" s="21" t="s">
        <v>21</v>
      </c>
      <c r="M15229" s="23">
        <f t="shared" si="493"/>
        <v>228</v>
      </c>
      <c r="N15229" s="6">
        <v>2025</v>
      </c>
    </row>
    <row r="15230" spans="1:14" ht="19.95" customHeight="1">
      <c r="A15230" s="20" t="s">
        <v>211</v>
      </c>
      <c r="B15230" s="20"/>
      <c r="C15230" s="20" t="s">
        <v>179</v>
      </c>
      <c r="D15230" s="20" t="s">
        <v>183</v>
      </c>
      <c r="E15230" s="20" t="s">
        <v>207</v>
      </c>
      <c r="F15230" s="21"/>
      <c r="G15230" s="20" t="s">
        <v>19</v>
      </c>
      <c r="H15230" s="21" t="s">
        <v>229</v>
      </c>
      <c r="I15230" s="25">
        <v>8.3333333333333332E-3</v>
      </c>
      <c r="J15230" s="23">
        <v>285</v>
      </c>
      <c r="K15230" s="12">
        <f t="shared" si="492"/>
        <v>2.375</v>
      </c>
      <c r="L15230" s="21" t="s">
        <v>21</v>
      </c>
      <c r="M15230" s="23">
        <f t="shared" si="493"/>
        <v>228</v>
      </c>
      <c r="N15230" s="6">
        <v>2025</v>
      </c>
    </row>
    <row r="15231" spans="1:14" ht="19.95" customHeight="1">
      <c r="A15231" s="20" t="s">
        <v>211</v>
      </c>
      <c r="B15231" s="20"/>
      <c r="C15231" s="20" t="s">
        <v>23</v>
      </c>
      <c r="D15231" s="20" t="s">
        <v>183</v>
      </c>
      <c r="E15231" s="20" t="s">
        <v>207</v>
      </c>
      <c r="F15231" s="21"/>
      <c r="G15231" s="20" t="s">
        <v>19</v>
      </c>
      <c r="H15231" s="21" t="s">
        <v>229</v>
      </c>
      <c r="I15231" s="25">
        <v>5.6666666666666671E-3</v>
      </c>
      <c r="J15231" s="23">
        <v>285</v>
      </c>
      <c r="K15231" s="12">
        <f t="shared" si="492"/>
        <v>1.6150000000000002</v>
      </c>
      <c r="L15231" s="21" t="s">
        <v>21</v>
      </c>
      <c r="M15231" s="23">
        <f t="shared" si="493"/>
        <v>228</v>
      </c>
      <c r="N15231" s="6">
        <v>2025</v>
      </c>
    </row>
    <row r="15232" spans="1:14" ht="19.95" customHeight="1">
      <c r="A15232" s="20" t="s">
        <v>211</v>
      </c>
      <c r="B15232" s="20"/>
      <c r="C15232" s="20" t="s">
        <v>192</v>
      </c>
      <c r="D15232" s="20" t="s">
        <v>183</v>
      </c>
      <c r="E15232" s="20" t="s">
        <v>207</v>
      </c>
      <c r="F15232" s="21"/>
      <c r="G15232" s="20" t="s">
        <v>19</v>
      </c>
      <c r="H15232" s="21" t="s">
        <v>229</v>
      </c>
      <c r="I15232" s="25">
        <v>4.6666666666666671E-3</v>
      </c>
      <c r="J15232" s="23">
        <v>285</v>
      </c>
      <c r="K15232" s="12">
        <f t="shared" si="492"/>
        <v>1.33</v>
      </c>
      <c r="L15232" s="21" t="s">
        <v>21</v>
      </c>
      <c r="M15232" s="23">
        <f t="shared" si="493"/>
        <v>228</v>
      </c>
      <c r="N15232" s="6">
        <v>2025</v>
      </c>
    </row>
    <row r="15233" spans="1:14" ht="19.95" customHeight="1">
      <c r="A15233" s="20" t="s">
        <v>211</v>
      </c>
      <c r="B15233" s="20" t="s">
        <v>14</v>
      </c>
      <c r="C15233" s="20" t="s">
        <v>179</v>
      </c>
      <c r="D15233" s="20" t="s">
        <v>183</v>
      </c>
      <c r="E15233" s="20" t="s">
        <v>207</v>
      </c>
      <c r="F15233" s="21"/>
      <c r="G15233" s="20" t="s">
        <v>19</v>
      </c>
      <c r="H15233" s="21" t="s">
        <v>229</v>
      </c>
      <c r="I15233" s="25">
        <v>7.7500000000000008E-3</v>
      </c>
      <c r="J15233" s="23">
        <v>285</v>
      </c>
      <c r="K15233" s="12">
        <f t="shared" si="492"/>
        <v>2.2087500000000002</v>
      </c>
      <c r="L15233" s="21" t="s">
        <v>21</v>
      </c>
      <c r="M15233" s="23">
        <f t="shared" si="493"/>
        <v>228</v>
      </c>
      <c r="N15233" s="6">
        <v>2025</v>
      </c>
    </row>
    <row r="15234" spans="1:14" ht="19.95" customHeight="1">
      <c r="A15234" s="20" t="s">
        <v>211</v>
      </c>
      <c r="B15234" s="20" t="s">
        <v>14</v>
      </c>
      <c r="C15234" s="20" t="s">
        <v>179</v>
      </c>
      <c r="D15234" s="20" t="s">
        <v>183</v>
      </c>
      <c r="E15234" s="20" t="s">
        <v>207</v>
      </c>
      <c r="F15234" s="21"/>
      <c r="G15234" s="20" t="s">
        <v>19</v>
      </c>
      <c r="H15234" s="21" t="s">
        <v>229</v>
      </c>
      <c r="I15234" s="25">
        <v>7.6785714285714278E-3</v>
      </c>
      <c r="J15234" s="23">
        <v>285</v>
      </c>
      <c r="K15234" s="12">
        <f t="shared" si="492"/>
        <v>2.188392857142857</v>
      </c>
      <c r="L15234" s="21" t="s">
        <v>21</v>
      </c>
      <c r="M15234" s="23">
        <f t="shared" si="493"/>
        <v>228</v>
      </c>
      <c r="N15234" s="6">
        <v>2025</v>
      </c>
    </row>
    <row r="15235" spans="1:14" ht="19.95" customHeight="1">
      <c r="A15235" s="20" t="s">
        <v>211</v>
      </c>
      <c r="B15235" s="20" t="s">
        <v>14</v>
      </c>
      <c r="C15235" s="20" t="s">
        <v>215</v>
      </c>
      <c r="D15235" s="20" t="s">
        <v>183</v>
      </c>
      <c r="E15235" s="20" t="s">
        <v>207</v>
      </c>
      <c r="F15235" s="21"/>
      <c r="G15235" s="20" t="s">
        <v>19</v>
      </c>
      <c r="H15235" s="21" t="s">
        <v>229</v>
      </c>
      <c r="I15235" s="25">
        <v>2.5000000000000001E-3</v>
      </c>
      <c r="J15235" s="23">
        <v>285</v>
      </c>
      <c r="K15235" s="12">
        <f t="shared" si="492"/>
        <v>0.71250000000000002</v>
      </c>
      <c r="L15235" s="21" t="s">
        <v>21</v>
      </c>
      <c r="M15235" s="23">
        <f t="shared" si="493"/>
        <v>228</v>
      </c>
      <c r="N15235" s="6">
        <v>2025</v>
      </c>
    </row>
    <row r="15236" spans="1:14" ht="19.95" customHeight="1">
      <c r="A15236" s="20" t="s">
        <v>211</v>
      </c>
      <c r="B15236" s="20" t="s">
        <v>14</v>
      </c>
      <c r="C15236" s="20" t="s">
        <v>219</v>
      </c>
      <c r="D15236" s="20" t="s">
        <v>183</v>
      </c>
      <c r="E15236" s="20" t="s">
        <v>207</v>
      </c>
      <c r="F15236" s="21"/>
      <c r="G15236" s="20" t="s">
        <v>19</v>
      </c>
      <c r="H15236" s="21" t="s">
        <v>229</v>
      </c>
      <c r="I15236" s="25">
        <v>4.1666666666666666E-3</v>
      </c>
      <c r="J15236" s="23">
        <v>285</v>
      </c>
      <c r="K15236" s="12">
        <f t="shared" si="492"/>
        <v>1.1875</v>
      </c>
      <c r="L15236" s="21" t="s">
        <v>21</v>
      </c>
      <c r="M15236" s="23">
        <f t="shared" si="493"/>
        <v>228</v>
      </c>
      <c r="N15236" s="6">
        <v>2025</v>
      </c>
    </row>
    <row r="15237" spans="1:14" ht="19.95" customHeight="1">
      <c r="A15237" s="20" t="s">
        <v>211</v>
      </c>
      <c r="B15237" s="20" t="s">
        <v>14</v>
      </c>
      <c r="C15237" s="20" t="s">
        <v>192</v>
      </c>
      <c r="D15237" s="20" t="s">
        <v>183</v>
      </c>
      <c r="E15237" s="20" t="s">
        <v>207</v>
      </c>
      <c r="F15237" s="21"/>
      <c r="G15237" s="20" t="s">
        <v>19</v>
      </c>
      <c r="H15237" s="21" t="s">
        <v>229</v>
      </c>
      <c r="I15237" s="25">
        <v>3.7499999999999999E-3</v>
      </c>
      <c r="J15237" s="23">
        <v>285</v>
      </c>
      <c r="K15237" s="12">
        <f t="shared" si="492"/>
        <v>1.0687499999999999</v>
      </c>
      <c r="L15237" s="21" t="s">
        <v>21</v>
      </c>
      <c r="M15237" s="23">
        <f t="shared" si="493"/>
        <v>228</v>
      </c>
      <c r="N15237" s="6">
        <v>2025</v>
      </c>
    </row>
    <row r="15238" spans="1:14" ht="19.95" customHeight="1">
      <c r="A15238" s="20" t="s">
        <v>211</v>
      </c>
      <c r="B15238" s="20" t="s">
        <v>14</v>
      </c>
      <c r="C15238" s="20" t="s">
        <v>179</v>
      </c>
      <c r="D15238" s="20" t="s">
        <v>183</v>
      </c>
      <c r="E15238" s="20" t="s">
        <v>207</v>
      </c>
      <c r="F15238" s="21"/>
      <c r="G15238" s="20" t="s">
        <v>19</v>
      </c>
      <c r="H15238" s="21" t="s">
        <v>229</v>
      </c>
      <c r="I15238" s="25">
        <v>7.9166666666666656E-3</v>
      </c>
      <c r="J15238" s="23">
        <v>285</v>
      </c>
      <c r="K15238" s="12">
        <f t="shared" si="492"/>
        <v>2.2562499999999996</v>
      </c>
      <c r="L15238" s="21" t="s">
        <v>21</v>
      </c>
      <c r="M15238" s="23">
        <f t="shared" si="493"/>
        <v>228</v>
      </c>
      <c r="N15238" s="6">
        <v>2025</v>
      </c>
    </row>
    <row r="15239" spans="1:14" ht="19.95" customHeight="1">
      <c r="A15239" s="20" t="s">
        <v>211</v>
      </c>
      <c r="B15239" s="20" t="s">
        <v>14</v>
      </c>
      <c r="C15239" s="20" t="s">
        <v>23</v>
      </c>
      <c r="D15239" s="20" t="s">
        <v>183</v>
      </c>
      <c r="E15239" s="20" t="s">
        <v>207</v>
      </c>
      <c r="F15239" s="21"/>
      <c r="G15239" s="20" t="s">
        <v>19</v>
      </c>
      <c r="H15239" s="21" t="s">
        <v>229</v>
      </c>
      <c r="I15239" s="25">
        <v>5.8333333333333336E-3</v>
      </c>
      <c r="J15239" s="23">
        <v>285</v>
      </c>
      <c r="K15239" s="12">
        <f t="shared" si="492"/>
        <v>1.6625000000000001</v>
      </c>
      <c r="L15239" s="21" t="s">
        <v>21</v>
      </c>
      <c r="M15239" s="23">
        <f t="shared" si="493"/>
        <v>228</v>
      </c>
      <c r="N15239" s="6">
        <v>2025</v>
      </c>
    </row>
    <row r="15240" spans="1:14" ht="19.95" customHeight="1">
      <c r="A15240" s="20" t="s">
        <v>211</v>
      </c>
      <c r="B15240" s="20" t="s">
        <v>14</v>
      </c>
      <c r="C15240" s="20" t="s">
        <v>214</v>
      </c>
      <c r="D15240" s="20" t="s">
        <v>183</v>
      </c>
      <c r="E15240" s="20" t="s">
        <v>207</v>
      </c>
      <c r="F15240" s="21"/>
      <c r="G15240" s="20" t="s">
        <v>19</v>
      </c>
      <c r="H15240" s="21" t="s">
        <v>229</v>
      </c>
      <c r="I15240" s="25">
        <v>9.0476190476190474E-3</v>
      </c>
      <c r="J15240" s="23">
        <v>285</v>
      </c>
      <c r="K15240" s="12">
        <f t="shared" si="492"/>
        <v>2.5785714285714283</v>
      </c>
      <c r="L15240" s="21" t="s">
        <v>21</v>
      </c>
      <c r="M15240" s="23">
        <f t="shared" si="493"/>
        <v>228</v>
      </c>
      <c r="N15240" s="6">
        <v>2025</v>
      </c>
    </row>
    <row r="15241" spans="1:14" ht="19.95" customHeight="1">
      <c r="A15241" s="20" t="s">
        <v>211</v>
      </c>
      <c r="B15241" s="20" t="s">
        <v>14</v>
      </c>
      <c r="C15241" s="20" t="s">
        <v>192</v>
      </c>
      <c r="D15241" s="20" t="s">
        <v>183</v>
      </c>
      <c r="E15241" s="20" t="s">
        <v>207</v>
      </c>
      <c r="F15241" s="21"/>
      <c r="G15241" s="20" t="s">
        <v>19</v>
      </c>
      <c r="H15241" s="21" t="s">
        <v>229</v>
      </c>
      <c r="I15241" s="25">
        <v>4.3750000000000004E-3</v>
      </c>
      <c r="J15241" s="23">
        <v>285</v>
      </c>
      <c r="K15241" s="12">
        <f t="shared" si="492"/>
        <v>1.2468750000000002</v>
      </c>
      <c r="L15241" s="21" t="s">
        <v>21</v>
      </c>
      <c r="M15241" s="23">
        <f t="shared" si="493"/>
        <v>228</v>
      </c>
      <c r="N15241" s="6">
        <v>2025</v>
      </c>
    </row>
    <row r="15242" spans="1:14" ht="19.95" customHeight="1">
      <c r="A15242" s="20" t="s">
        <v>211</v>
      </c>
      <c r="B15242" s="20" t="s">
        <v>14</v>
      </c>
      <c r="C15242" s="20" t="s">
        <v>219</v>
      </c>
      <c r="D15242" s="20" t="s">
        <v>183</v>
      </c>
      <c r="E15242" s="20" t="s">
        <v>207</v>
      </c>
      <c r="F15242" s="21"/>
      <c r="G15242" s="20" t="s">
        <v>19</v>
      </c>
      <c r="H15242" s="21" t="s">
        <v>229</v>
      </c>
      <c r="I15242" s="25">
        <v>2.8124999999999999E-3</v>
      </c>
      <c r="J15242" s="23">
        <v>285</v>
      </c>
      <c r="K15242" s="12">
        <f t="shared" si="492"/>
        <v>0.80156249999999996</v>
      </c>
      <c r="L15242" s="21" t="s">
        <v>21</v>
      </c>
      <c r="M15242" s="23">
        <f t="shared" si="493"/>
        <v>228</v>
      </c>
      <c r="N15242" s="6">
        <v>2025</v>
      </c>
    </row>
    <row r="15243" spans="1:14" ht="19.95" customHeight="1">
      <c r="A15243" s="20" t="s">
        <v>211</v>
      </c>
      <c r="B15243" s="20" t="s">
        <v>14</v>
      </c>
      <c r="C15243" s="20" t="s">
        <v>223</v>
      </c>
      <c r="D15243" s="20" t="s">
        <v>16</v>
      </c>
      <c r="E15243" s="20" t="s">
        <v>207</v>
      </c>
      <c r="F15243" s="21"/>
      <c r="G15243" s="20" t="s">
        <v>19</v>
      </c>
      <c r="H15243" s="21" t="s">
        <v>229</v>
      </c>
      <c r="I15243" s="25">
        <v>1.0863095238095238E-2</v>
      </c>
      <c r="J15243" s="23">
        <v>285</v>
      </c>
      <c r="K15243" s="12">
        <f t="shared" si="492"/>
        <v>3.0959821428571428</v>
      </c>
      <c r="L15243" s="21" t="s">
        <v>21</v>
      </c>
      <c r="M15243" s="23">
        <f t="shared" si="493"/>
        <v>228</v>
      </c>
      <c r="N15243" s="6">
        <v>2025</v>
      </c>
    </row>
    <row r="15244" spans="1:14" ht="19.95" customHeight="1">
      <c r="A15244" s="20" t="s">
        <v>211</v>
      </c>
      <c r="B15244" s="20" t="s">
        <v>14</v>
      </c>
      <c r="C15244" s="20" t="s">
        <v>214</v>
      </c>
      <c r="D15244" s="20" t="s">
        <v>16</v>
      </c>
      <c r="E15244" s="20" t="s">
        <v>207</v>
      </c>
      <c r="F15244" s="21"/>
      <c r="G15244" s="20" t="s">
        <v>19</v>
      </c>
      <c r="H15244" s="21" t="s">
        <v>229</v>
      </c>
      <c r="I15244" s="25">
        <v>9.1071428571428571E-3</v>
      </c>
      <c r="J15244" s="23">
        <v>285</v>
      </c>
      <c r="K15244" s="12">
        <f t="shared" si="492"/>
        <v>2.5955357142857141</v>
      </c>
      <c r="L15244" s="21" t="s">
        <v>21</v>
      </c>
      <c r="M15244" s="23">
        <f t="shared" si="493"/>
        <v>228</v>
      </c>
      <c r="N15244" s="6">
        <v>2025</v>
      </c>
    </row>
    <row r="15245" spans="1:14" ht="19.95" customHeight="1">
      <c r="A15245" s="20" t="s">
        <v>211</v>
      </c>
      <c r="B15245" s="20" t="s">
        <v>14</v>
      </c>
      <c r="C15245" s="20" t="s">
        <v>179</v>
      </c>
      <c r="D15245" s="20" t="s">
        <v>16</v>
      </c>
      <c r="E15245" s="20" t="s">
        <v>207</v>
      </c>
      <c r="F15245" s="21"/>
      <c r="G15245" s="20" t="s">
        <v>19</v>
      </c>
      <c r="H15245" s="21" t="s">
        <v>229</v>
      </c>
      <c r="I15245" s="25">
        <v>7.8571428571428577E-3</v>
      </c>
      <c r="J15245" s="23">
        <v>285</v>
      </c>
      <c r="K15245" s="12">
        <f t="shared" si="492"/>
        <v>2.2392857142857143</v>
      </c>
      <c r="L15245" s="21" t="s">
        <v>21</v>
      </c>
      <c r="M15245" s="23">
        <f t="shared" si="493"/>
        <v>228</v>
      </c>
      <c r="N15245" s="6">
        <v>2025</v>
      </c>
    </row>
    <row r="15246" spans="1:14" ht="19.95" customHeight="1">
      <c r="A15246" s="20" t="s">
        <v>211</v>
      </c>
      <c r="B15246" s="20" t="s">
        <v>14</v>
      </c>
      <c r="C15246" s="20" t="s">
        <v>223</v>
      </c>
      <c r="D15246" s="20" t="s">
        <v>183</v>
      </c>
      <c r="E15246" s="20" t="s">
        <v>207</v>
      </c>
      <c r="F15246" s="21"/>
      <c r="G15246" s="20" t="s">
        <v>19</v>
      </c>
      <c r="H15246" s="21" t="s">
        <v>229</v>
      </c>
      <c r="I15246" s="25">
        <v>1.0499999999999999E-2</v>
      </c>
      <c r="J15246" s="23">
        <v>285</v>
      </c>
      <c r="K15246" s="12">
        <f t="shared" si="492"/>
        <v>2.9924999999999997</v>
      </c>
      <c r="L15246" s="21" t="s">
        <v>21</v>
      </c>
      <c r="M15246" s="23">
        <f t="shared" si="493"/>
        <v>228</v>
      </c>
      <c r="N15246" s="6">
        <v>2025</v>
      </c>
    </row>
    <row r="15247" spans="1:14" ht="19.95" customHeight="1">
      <c r="A15247" s="20" t="s">
        <v>211</v>
      </c>
      <c r="B15247" s="20" t="s">
        <v>14</v>
      </c>
      <c r="C15247" s="20" t="s">
        <v>223</v>
      </c>
      <c r="D15247" s="20" t="s">
        <v>183</v>
      </c>
      <c r="E15247" s="20" t="s">
        <v>207</v>
      </c>
      <c r="F15247" s="21"/>
      <c r="G15247" s="20" t="s">
        <v>19</v>
      </c>
      <c r="H15247" s="21" t="s">
        <v>229</v>
      </c>
      <c r="I15247" s="25">
        <v>1.0624999999999999E-2</v>
      </c>
      <c r="J15247" s="23">
        <v>285</v>
      </c>
      <c r="K15247" s="12">
        <f t="shared" si="492"/>
        <v>3.0281249999999997</v>
      </c>
      <c r="L15247" s="21" t="s">
        <v>21</v>
      </c>
      <c r="M15247" s="23">
        <f t="shared" si="493"/>
        <v>228</v>
      </c>
      <c r="N15247" s="6">
        <v>2025</v>
      </c>
    </row>
    <row r="15248" spans="1:14" ht="19.95" customHeight="1">
      <c r="A15248" s="20" t="s">
        <v>211</v>
      </c>
      <c r="B15248" s="20" t="s">
        <v>14</v>
      </c>
      <c r="C15248" s="20" t="s">
        <v>192</v>
      </c>
      <c r="D15248" s="20" t="s">
        <v>183</v>
      </c>
      <c r="E15248" s="20" t="s">
        <v>207</v>
      </c>
      <c r="F15248" s="21"/>
      <c r="G15248" s="20" t="s">
        <v>19</v>
      </c>
      <c r="H15248" s="21" t="s">
        <v>229</v>
      </c>
      <c r="I15248" s="25">
        <v>4.7222222222222223E-3</v>
      </c>
      <c r="J15248" s="23">
        <v>285</v>
      </c>
      <c r="K15248" s="12">
        <f t="shared" si="492"/>
        <v>1.3458333333333334</v>
      </c>
      <c r="L15248" s="21" t="s">
        <v>21</v>
      </c>
      <c r="M15248" s="23">
        <f t="shared" si="493"/>
        <v>228</v>
      </c>
      <c r="N15248" s="6">
        <v>2025</v>
      </c>
    </row>
    <row r="15249" spans="1:14" ht="19.95" customHeight="1">
      <c r="A15249" s="20" t="s">
        <v>211</v>
      </c>
      <c r="B15249" s="20" t="s">
        <v>14</v>
      </c>
      <c r="C15249" s="20" t="s">
        <v>215</v>
      </c>
      <c r="D15249" s="20" t="s">
        <v>183</v>
      </c>
      <c r="E15249" s="20" t="s">
        <v>207</v>
      </c>
      <c r="F15249" s="21"/>
      <c r="G15249" s="20" t="s">
        <v>19</v>
      </c>
      <c r="H15249" s="21" t="s">
        <v>229</v>
      </c>
      <c r="I15249" s="25">
        <v>2.5000000000000001E-3</v>
      </c>
      <c r="J15249" s="23">
        <v>285</v>
      </c>
      <c r="K15249" s="12">
        <f t="shared" si="492"/>
        <v>0.71250000000000002</v>
      </c>
      <c r="L15249" s="21" t="s">
        <v>21</v>
      </c>
      <c r="M15249" s="23">
        <f t="shared" si="493"/>
        <v>228</v>
      </c>
      <c r="N15249" s="6">
        <v>2025</v>
      </c>
    </row>
    <row r="15250" spans="1:14" ht="19.95" customHeight="1">
      <c r="A15250" s="20" t="s">
        <v>211</v>
      </c>
      <c r="B15250" s="20" t="s">
        <v>14</v>
      </c>
      <c r="C15250" s="20" t="s">
        <v>219</v>
      </c>
      <c r="D15250" s="20" t="s">
        <v>183</v>
      </c>
      <c r="E15250" s="20" t="s">
        <v>207</v>
      </c>
      <c r="F15250" s="21"/>
      <c r="G15250" s="20" t="s">
        <v>19</v>
      </c>
      <c r="H15250" s="21" t="s">
        <v>229</v>
      </c>
      <c r="I15250" s="25">
        <v>4.0000000000000001E-3</v>
      </c>
      <c r="J15250" s="23">
        <v>285</v>
      </c>
      <c r="K15250" s="12">
        <f t="shared" si="492"/>
        <v>1.1400000000000001</v>
      </c>
      <c r="L15250" s="21" t="s">
        <v>21</v>
      </c>
      <c r="M15250" s="23">
        <f t="shared" si="493"/>
        <v>228</v>
      </c>
      <c r="N15250" s="6">
        <v>2025</v>
      </c>
    </row>
    <row r="15251" spans="1:14" ht="19.95" customHeight="1">
      <c r="A15251" s="20" t="s">
        <v>211</v>
      </c>
      <c r="B15251" s="20" t="s">
        <v>14</v>
      </c>
      <c r="C15251" s="20" t="s">
        <v>192</v>
      </c>
      <c r="D15251" s="20" t="s">
        <v>183</v>
      </c>
      <c r="E15251" s="20" t="s">
        <v>207</v>
      </c>
      <c r="F15251" s="21"/>
      <c r="G15251" s="20" t="s">
        <v>19</v>
      </c>
      <c r="H15251" s="21" t="s">
        <v>229</v>
      </c>
      <c r="I15251" s="25">
        <v>4.0000000000000001E-3</v>
      </c>
      <c r="J15251" s="23">
        <v>285</v>
      </c>
      <c r="K15251" s="12">
        <f t="shared" si="492"/>
        <v>1.1400000000000001</v>
      </c>
      <c r="L15251" s="21" t="s">
        <v>21</v>
      </c>
      <c r="M15251" s="23">
        <f t="shared" si="493"/>
        <v>228</v>
      </c>
      <c r="N15251" s="6">
        <v>2025</v>
      </c>
    </row>
    <row r="15252" spans="1:14" ht="19.95" customHeight="1">
      <c r="A15252" s="20" t="s">
        <v>211</v>
      </c>
      <c r="B15252" s="20" t="s">
        <v>14</v>
      </c>
      <c r="C15252" s="20" t="s">
        <v>179</v>
      </c>
      <c r="D15252" s="20" t="s">
        <v>183</v>
      </c>
      <c r="E15252" s="20" t="s">
        <v>207</v>
      </c>
      <c r="F15252" s="21"/>
      <c r="G15252" s="20" t="s">
        <v>19</v>
      </c>
      <c r="H15252" s="21" t="s">
        <v>229</v>
      </c>
      <c r="I15252" s="25">
        <v>7.8333333333333328E-3</v>
      </c>
      <c r="J15252" s="23">
        <v>285</v>
      </c>
      <c r="K15252" s="12">
        <f t="shared" si="492"/>
        <v>2.2324999999999999</v>
      </c>
      <c r="L15252" s="21" t="s">
        <v>21</v>
      </c>
      <c r="M15252" s="23">
        <f t="shared" si="493"/>
        <v>228</v>
      </c>
      <c r="N15252" s="6">
        <v>2025</v>
      </c>
    </row>
    <row r="15253" spans="1:14" ht="19.95" customHeight="1">
      <c r="A15253" s="20" t="s">
        <v>211</v>
      </c>
      <c r="B15253" s="20" t="s">
        <v>14</v>
      </c>
      <c r="C15253" s="20" t="s">
        <v>23</v>
      </c>
      <c r="D15253" s="20" t="s">
        <v>183</v>
      </c>
      <c r="E15253" s="20" t="s">
        <v>207</v>
      </c>
      <c r="F15253" s="21"/>
      <c r="G15253" s="20" t="s">
        <v>19</v>
      </c>
      <c r="H15253" s="21" t="s">
        <v>229</v>
      </c>
      <c r="I15253" s="25">
        <v>6.0000000000000001E-3</v>
      </c>
      <c r="J15253" s="23">
        <v>285</v>
      </c>
      <c r="K15253" s="12">
        <f t="shared" si="492"/>
        <v>1.71</v>
      </c>
      <c r="L15253" s="21" t="s">
        <v>21</v>
      </c>
      <c r="M15253" s="23">
        <f t="shared" si="493"/>
        <v>228</v>
      </c>
      <c r="N15253" s="6">
        <v>2025</v>
      </c>
    </row>
    <row r="15254" spans="1:14" ht="19.95" customHeight="1">
      <c r="A15254" s="20" t="s">
        <v>211</v>
      </c>
      <c r="B15254" s="20" t="s">
        <v>14</v>
      </c>
      <c r="C15254" s="20" t="s">
        <v>214</v>
      </c>
      <c r="D15254" s="20" t="s">
        <v>183</v>
      </c>
      <c r="E15254" s="20" t="s">
        <v>207</v>
      </c>
      <c r="F15254" s="21"/>
      <c r="G15254" s="20" t="s">
        <v>19</v>
      </c>
      <c r="H15254" s="21" t="s">
        <v>229</v>
      </c>
      <c r="I15254" s="25">
        <v>8.9999999999999993E-3</v>
      </c>
      <c r="J15254" s="23">
        <v>285</v>
      </c>
      <c r="K15254" s="12">
        <f t="shared" si="492"/>
        <v>2.5649999999999999</v>
      </c>
      <c r="L15254" s="21" t="s">
        <v>21</v>
      </c>
      <c r="M15254" s="23">
        <f t="shared" si="493"/>
        <v>228</v>
      </c>
      <c r="N15254" s="6">
        <v>2025</v>
      </c>
    </row>
    <row r="15255" spans="1:14" ht="19.95" customHeight="1">
      <c r="A15255" s="20" t="s">
        <v>211</v>
      </c>
      <c r="B15255" s="20" t="s">
        <v>14</v>
      </c>
      <c r="C15255" s="20" t="s">
        <v>15</v>
      </c>
      <c r="D15255" s="20" t="s">
        <v>183</v>
      </c>
      <c r="E15255" s="20" t="s">
        <v>207</v>
      </c>
      <c r="F15255" s="21"/>
      <c r="G15255" s="20" t="s">
        <v>19</v>
      </c>
      <c r="H15255" s="21" t="s">
        <v>229</v>
      </c>
      <c r="I15255" s="25">
        <v>3.1E-2</v>
      </c>
      <c r="J15255" s="23">
        <v>285</v>
      </c>
      <c r="K15255" s="12">
        <f t="shared" si="492"/>
        <v>8.8349999999999991</v>
      </c>
      <c r="L15255" s="21" t="s">
        <v>21</v>
      </c>
      <c r="M15255" s="23">
        <f t="shared" si="493"/>
        <v>228</v>
      </c>
      <c r="N15255" s="6">
        <v>2025</v>
      </c>
    </row>
    <row r="15256" spans="1:14" ht="19.95" customHeight="1">
      <c r="A15256" s="20" t="s">
        <v>211</v>
      </c>
      <c r="B15256" s="20" t="s">
        <v>14</v>
      </c>
      <c r="C15256" s="20" t="s">
        <v>192</v>
      </c>
      <c r="D15256" s="20" t="s">
        <v>183</v>
      </c>
      <c r="E15256" s="20" t="s">
        <v>207</v>
      </c>
      <c r="F15256" s="21"/>
      <c r="G15256" s="20" t="s">
        <v>19</v>
      </c>
      <c r="H15256" s="21" t="s">
        <v>229</v>
      </c>
      <c r="I15256" s="25">
        <v>4.7222222222222223E-3</v>
      </c>
      <c r="J15256" s="23">
        <v>285</v>
      </c>
      <c r="K15256" s="12">
        <f t="shared" si="492"/>
        <v>1.3458333333333334</v>
      </c>
      <c r="L15256" s="21" t="s">
        <v>21</v>
      </c>
      <c r="M15256" s="23">
        <f t="shared" si="493"/>
        <v>228</v>
      </c>
      <c r="N15256" s="6">
        <v>2025</v>
      </c>
    </row>
    <row r="15257" spans="1:14" ht="19.95" customHeight="1">
      <c r="A15257" s="20" t="s">
        <v>211</v>
      </c>
      <c r="B15257" s="20" t="s">
        <v>14</v>
      </c>
      <c r="C15257" s="20" t="s">
        <v>179</v>
      </c>
      <c r="D15257" s="20" t="s">
        <v>183</v>
      </c>
      <c r="E15257" s="20" t="s">
        <v>207</v>
      </c>
      <c r="F15257" s="21"/>
      <c r="G15257" s="20" t="s">
        <v>19</v>
      </c>
      <c r="H15257" s="21" t="s">
        <v>229</v>
      </c>
      <c r="I15257" s="25">
        <v>7.1249999999999994E-3</v>
      </c>
      <c r="J15257" s="23">
        <v>285</v>
      </c>
      <c r="K15257" s="12">
        <f t="shared" si="492"/>
        <v>2.0306249999999997</v>
      </c>
      <c r="L15257" s="21" t="s">
        <v>21</v>
      </c>
      <c r="M15257" s="23">
        <f t="shared" si="493"/>
        <v>228</v>
      </c>
      <c r="N15257" s="6">
        <v>2025</v>
      </c>
    </row>
    <row r="15258" spans="1:14" ht="19.95" customHeight="1">
      <c r="A15258" s="20" t="s">
        <v>211</v>
      </c>
      <c r="B15258" s="20" t="s">
        <v>14</v>
      </c>
      <c r="C15258" s="20" t="s">
        <v>23</v>
      </c>
      <c r="D15258" s="20" t="s">
        <v>183</v>
      </c>
      <c r="E15258" s="20" t="s">
        <v>207</v>
      </c>
      <c r="F15258" s="21"/>
      <c r="G15258" s="20" t="s">
        <v>19</v>
      </c>
      <c r="H15258" s="21" t="s">
        <v>229</v>
      </c>
      <c r="I15258" s="25">
        <v>5.7051282051282055E-3</v>
      </c>
      <c r="J15258" s="23">
        <v>285</v>
      </c>
      <c r="K15258" s="12">
        <f t="shared" ref="K15258:K15321" si="494">I15258*J15258</f>
        <v>1.6259615384615385</v>
      </c>
      <c r="L15258" s="21" t="s">
        <v>21</v>
      </c>
      <c r="M15258" s="23">
        <f t="shared" si="493"/>
        <v>228</v>
      </c>
      <c r="N15258" s="6">
        <v>2025</v>
      </c>
    </row>
    <row r="15259" spans="1:14" ht="19.95" customHeight="1">
      <c r="A15259" s="20" t="s">
        <v>211</v>
      </c>
      <c r="B15259" s="20" t="s">
        <v>14</v>
      </c>
      <c r="C15259" s="20" t="s">
        <v>179</v>
      </c>
      <c r="D15259" s="20" t="s">
        <v>183</v>
      </c>
      <c r="E15259" s="20" t="s">
        <v>207</v>
      </c>
      <c r="F15259" s="21"/>
      <c r="G15259" s="20" t="s">
        <v>19</v>
      </c>
      <c r="H15259" s="21" t="s">
        <v>229</v>
      </c>
      <c r="I15259" s="25">
        <v>7.6944444444444447E-3</v>
      </c>
      <c r="J15259" s="23">
        <v>285</v>
      </c>
      <c r="K15259" s="12">
        <f t="shared" si="494"/>
        <v>2.1929166666666666</v>
      </c>
      <c r="L15259" s="21" t="s">
        <v>21</v>
      </c>
      <c r="M15259" s="23">
        <f t="shared" si="493"/>
        <v>228</v>
      </c>
      <c r="N15259" s="6">
        <v>2025</v>
      </c>
    </row>
    <row r="15260" spans="1:14" ht="19.95" customHeight="1">
      <c r="A15260" s="20" t="s">
        <v>211</v>
      </c>
      <c r="B15260" s="20" t="s">
        <v>14</v>
      </c>
      <c r="C15260" s="20" t="s">
        <v>383</v>
      </c>
      <c r="D15260" s="20" t="s">
        <v>183</v>
      </c>
      <c r="E15260" s="20" t="s">
        <v>207</v>
      </c>
      <c r="F15260" s="21"/>
      <c r="G15260" s="20" t="s">
        <v>19</v>
      </c>
      <c r="H15260" s="21" t="s">
        <v>229</v>
      </c>
      <c r="I15260" s="25">
        <v>8.7777777777777788E-2</v>
      </c>
      <c r="J15260" s="23">
        <v>345</v>
      </c>
      <c r="K15260" s="12">
        <f t="shared" si="494"/>
        <v>30.283333333333339</v>
      </c>
      <c r="L15260" s="21" t="s">
        <v>21</v>
      </c>
      <c r="M15260" s="23">
        <f t="shared" si="493"/>
        <v>276</v>
      </c>
      <c r="N15260" s="6">
        <v>2025</v>
      </c>
    </row>
    <row r="15261" spans="1:14" ht="19.95" customHeight="1">
      <c r="A15261" s="20" t="s">
        <v>211</v>
      </c>
      <c r="B15261" s="20" t="s">
        <v>14</v>
      </c>
      <c r="C15261" s="20" t="s">
        <v>23</v>
      </c>
      <c r="D15261" s="20" t="s">
        <v>183</v>
      </c>
      <c r="E15261" s="20" t="s">
        <v>207</v>
      </c>
      <c r="F15261" s="21"/>
      <c r="G15261" s="20" t="s">
        <v>19</v>
      </c>
      <c r="H15261" s="21" t="s">
        <v>229</v>
      </c>
      <c r="I15261" s="25">
        <v>5.7051282051282055E-3</v>
      </c>
      <c r="J15261" s="23">
        <v>285</v>
      </c>
      <c r="K15261" s="12">
        <f t="shared" si="494"/>
        <v>1.6259615384615385</v>
      </c>
      <c r="L15261" s="21" t="s">
        <v>21</v>
      </c>
      <c r="M15261" s="23">
        <f t="shared" si="493"/>
        <v>228</v>
      </c>
      <c r="N15261" s="6">
        <v>2025</v>
      </c>
    </row>
    <row r="15262" spans="1:14" ht="19.95" customHeight="1">
      <c r="A15262" s="20" t="s">
        <v>211</v>
      </c>
      <c r="B15262" s="20" t="s">
        <v>14</v>
      </c>
      <c r="C15262" s="20" t="s">
        <v>15</v>
      </c>
      <c r="D15262" s="20" t="s">
        <v>183</v>
      </c>
      <c r="E15262" s="20" t="s">
        <v>207</v>
      </c>
      <c r="F15262" s="21"/>
      <c r="G15262" s="20" t="s">
        <v>19</v>
      </c>
      <c r="H15262" s="21" t="s">
        <v>229</v>
      </c>
      <c r="I15262" s="25">
        <v>3.125E-2</v>
      </c>
      <c r="J15262" s="23">
        <v>285</v>
      </c>
      <c r="K15262" s="12">
        <f t="shared" si="494"/>
        <v>8.90625</v>
      </c>
      <c r="L15262" s="21" t="s">
        <v>21</v>
      </c>
      <c r="M15262" s="23">
        <f t="shared" si="493"/>
        <v>228</v>
      </c>
      <c r="N15262" s="6">
        <v>2025</v>
      </c>
    </row>
    <row r="15263" spans="1:14" ht="19.95" customHeight="1">
      <c r="A15263" s="20" t="s">
        <v>211</v>
      </c>
      <c r="B15263" s="20" t="s">
        <v>14</v>
      </c>
      <c r="C15263" s="20" t="s">
        <v>383</v>
      </c>
      <c r="D15263" s="20" t="s">
        <v>183</v>
      </c>
      <c r="E15263" s="20" t="s">
        <v>207</v>
      </c>
      <c r="F15263" s="21"/>
      <c r="G15263" s="20" t="s">
        <v>19</v>
      </c>
      <c r="H15263" s="21" t="s">
        <v>229</v>
      </c>
      <c r="I15263" s="25">
        <v>8.7833333333333333E-2</v>
      </c>
      <c r="J15263" s="23">
        <v>345</v>
      </c>
      <c r="K15263" s="12">
        <f t="shared" si="494"/>
        <v>30.302499999999998</v>
      </c>
      <c r="L15263" s="21" t="s">
        <v>21</v>
      </c>
      <c r="M15263" s="23">
        <f t="shared" si="493"/>
        <v>276</v>
      </c>
      <c r="N15263" s="6">
        <v>2025</v>
      </c>
    </row>
    <row r="15264" spans="1:14" ht="19.95" customHeight="1">
      <c r="A15264" s="20" t="s">
        <v>211</v>
      </c>
      <c r="B15264" s="20" t="s">
        <v>14</v>
      </c>
      <c r="C15264" s="20" t="s">
        <v>383</v>
      </c>
      <c r="D15264" s="20" t="s">
        <v>16</v>
      </c>
      <c r="E15264" s="20" t="s">
        <v>207</v>
      </c>
      <c r="F15264" s="21"/>
      <c r="G15264" s="20" t="s">
        <v>19</v>
      </c>
      <c r="H15264" s="21" t="s">
        <v>229</v>
      </c>
      <c r="I15264" s="25">
        <v>9.0666666666666673E-2</v>
      </c>
      <c r="J15264" s="23">
        <v>345</v>
      </c>
      <c r="K15264" s="12">
        <f t="shared" si="494"/>
        <v>31.28</v>
      </c>
      <c r="L15264" s="21" t="s">
        <v>21</v>
      </c>
      <c r="M15264" s="23">
        <f t="shared" si="493"/>
        <v>276</v>
      </c>
      <c r="N15264" s="6">
        <v>2025</v>
      </c>
    </row>
    <row r="15265" spans="1:14" ht="19.95" customHeight="1">
      <c r="A15265" s="20" t="s">
        <v>211</v>
      </c>
      <c r="B15265" s="20" t="s">
        <v>14</v>
      </c>
      <c r="C15265" s="20" t="s">
        <v>15</v>
      </c>
      <c r="D15265" s="20" t="s">
        <v>183</v>
      </c>
      <c r="E15265" s="20" t="s">
        <v>207</v>
      </c>
      <c r="F15265" s="21"/>
      <c r="G15265" s="20" t="s">
        <v>19</v>
      </c>
      <c r="H15265" s="21" t="s">
        <v>229</v>
      </c>
      <c r="I15265" s="25">
        <v>3.1E-2</v>
      </c>
      <c r="J15265" s="23">
        <v>285</v>
      </c>
      <c r="K15265" s="12">
        <f t="shared" si="494"/>
        <v>8.8349999999999991</v>
      </c>
      <c r="L15265" s="21" t="s">
        <v>21</v>
      </c>
      <c r="M15265" s="23">
        <f t="shared" si="493"/>
        <v>228</v>
      </c>
      <c r="N15265" s="6">
        <v>2025</v>
      </c>
    </row>
    <row r="15266" spans="1:14" ht="19.95" customHeight="1">
      <c r="A15266" s="20" t="s">
        <v>211</v>
      </c>
      <c r="B15266" s="20" t="s">
        <v>14</v>
      </c>
      <c r="C15266" s="20" t="s">
        <v>15</v>
      </c>
      <c r="D15266" s="20" t="s">
        <v>183</v>
      </c>
      <c r="E15266" s="20" t="s">
        <v>207</v>
      </c>
      <c r="F15266" s="21"/>
      <c r="G15266" s="20" t="s">
        <v>19</v>
      </c>
      <c r="H15266" s="21" t="s">
        <v>229</v>
      </c>
      <c r="I15266" s="25">
        <v>3.1200000000000002E-2</v>
      </c>
      <c r="J15266" s="23">
        <v>285</v>
      </c>
      <c r="K15266" s="12">
        <f t="shared" si="494"/>
        <v>8.8920000000000012</v>
      </c>
      <c r="L15266" s="21" t="s">
        <v>21</v>
      </c>
      <c r="M15266" s="23">
        <f t="shared" si="493"/>
        <v>228</v>
      </c>
      <c r="N15266" s="6">
        <v>2025</v>
      </c>
    </row>
    <row r="15267" spans="1:14" ht="19.95" customHeight="1">
      <c r="A15267" s="20" t="s">
        <v>211</v>
      </c>
      <c r="B15267" s="20" t="s">
        <v>14</v>
      </c>
      <c r="C15267" s="20" t="s">
        <v>383</v>
      </c>
      <c r="D15267" s="20" t="s">
        <v>183</v>
      </c>
      <c r="E15267" s="20" t="s">
        <v>207</v>
      </c>
      <c r="F15267" s="21"/>
      <c r="G15267" s="20" t="s">
        <v>19</v>
      </c>
      <c r="H15267" s="21" t="s">
        <v>229</v>
      </c>
      <c r="I15267" s="25">
        <v>8.7777777777777788E-2</v>
      </c>
      <c r="J15267" s="23">
        <v>345</v>
      </c>
      <c r="K15267" s="12">
        <f t="shared" si="494"/>
        <v>30.283333333333339</v>
      </c>
      <c r="L15267" s="21" t="s">
        <v>21</v>
      </c>
      <c r="M15267" s="23">
        <f t="shared" si="493"/>
        <v>276</v>
      </c>
      <c r="N15267" s="6">
        <v>2025</v>
      </c>
    </row>
    <row r="15268" spans="1:14" ht="19.95" customHeight="1">
      <c r="A15268" s="20" t="s">
        <v>211</v>
      </c>
      <c r="B15268" s="20" t="s">
        <v>14</v>
      </c>
      <c r="C15268" s="20" t="s">
        <v>15</v>
      </c>
      <c r="D15268" s="20" t="s">
        <v>183</v>
      </c>
      <c r="E15268" s="20" t="s">
        <v>207</v>
      </c>
      <c r="F15268" s="21"/>
      <c r="G15268" s="20" t="s">
        <v>19</v>
      </c>
      <c r="H15268" s="21" t="s">
        <v>229</v>
      </c>
      <c r="I15268" s="25">
        <v>3.1666666666666669E-2</v>
      </c>
      <c r="J15268" s="23">
        <v>285</v>
      </c>
      <c r="K15268" s="12">
        <f t="shared" si="494"/>
        <v>9.0250000000000004</v>
      </c>
      <c r="L15268" s="21" t="s">
        <v>21</v>
      </c>
      <c r="M15268" s="23">
        <f t="shared" si="493"/>
        <v>228</v>
      </c>
      <c r="N15268" s="6">
        <v>2025</v>
      </c>
    </row>
    <row r="15269" spans="1:14" ht="19.95" customHeight="1">
      <c r="A15269" s="20" t="s">
        <v>211</v>
      </c>
      <c r="B15269" s="20" t="s">
        <v>14</v>
      </c>
      <c r="C15269" s="20" t="s">
        <v>15</v>
      </c>
      <c r="D15269" s="20" t="s">
        <v>183</v>
      </c>
      <c r="E15269" s="20" t="s">
        <v>207</v>
      </c>
      <c r="F15269" s="21"/>
      <c r="G15269" s="20" t="s">
        <v>19</v>
      </c>
      <c r="H15269" s="21" t="s">
        <v>229</v>
      </c>
      <c r="I15269" s="25">
        <v>3.125E-2</v>
      </c>
      <c r="J15269" s="23">
        <v>285</v>
      </c>
      <c r="K15269" s="12">
        <f t="shared" si="494"/>
        <v>8.90625</v>
      </c>
      <c r="L15269" s="21" t="s">
        <v>21</v>
      </c>
      <c r="M15269" s="23">
        <f t="shared" si="493"/>
        <v>228</v>
      </c>
      <c r="N15269" s="6">
        <v>2025</v>
      </c>
    </row>
    <row r="15270" spans="1:14" ht="19.95" customHeight="1">
      <c r="A15270" s="20" t="s">
        <v>211</v>
      </c>
      <c r="B15270" s="20" t="s">
        <v>14</v>
      </c>
      <c r="C15270" s="20" t="s">
        <v>383</v>
      </c>
      <c r="D15270" s="20" t="s">
        <v>183</v>
      </c>
      <c r="E15270" s="20" t="s">
        <v>207</v>
      </c>
      <c r="F15270" s="21"/>
      <c r="G15270" s="20" t="s">
        <v>19</v>
      </c>
      <c r="H15270" s="21" t="s">
        <v>229</v>
      </c>
      <c r="I15270" s="25">
        <v>8.8166666666666671E-2</v>
      </c>
      <c r="J15270" s="23">
        <v>345</v>
      </c>
      <c r="K15270" s="12">
        <f t="shared" si="494"/>
        <v>30.4175</v>
      </c>
      <c r="L15270" s="21" t="s">
        <v>21</v>
      </c>
      <c r="M15270" s="23">
        <f t="shared" si="493"/>
        <v>276</v>
      </c>
      <c r="N15270" s="6">
        <v>2025</v>
      </c>
    </row>
    <row r="15271" spans="1:14" ht="19.95" customHeight="1">
      <c r="A15271" s="20" t="s">
        <v>211</v>
      </c>
      <c r="B15271" s="20" t="s">
        <v>14</v>
      </c>
      <c r="C15271" s="20" t="s">
        <v>45</v>
      </c>
      <c r="D15271" s="20" t="s">
        <v>183</v>
      </c>
      <c r="E15271" s="20" t="s">
        <v>207</v>
      </c>
      <c r="F15271" s="21"/>
      <c r="G15271" s="20" t="s">
        <v>19</v>
      </c>
      <c r="H15271" s="21" t="s">
        <v>229</v>
      </c>
      <c r="I15271" s="25">
        <v>0.10800000000000001</v>
      </c>
      <c r="J15271" s="23">
        <v>345</v>
      </c>
      <c r="K15271" s="12">
        <f t="shared" si="494"/>
        <v>37.260000000000005</v>
      </c>
      <c r="L15271" s="21" t="s">
        <v>21</v>
      </c>
      <c r="M15271" s="23">
        <f t="shared" si="493"/>
        <v>276</v>
      </c>
      <c r="N15271" s="6">
        <v>2025</v>
      </c>
    </row>
    <row r="15272" spans="1:14" ht="19.95" customHeight="1">
      <c r="A15272" s="20" t="s">
        <v>211</v>
      </c>
      <c r="B15272" s="20" t="s">
        <v>14</v>
      </c>
      <c r="C15272" s="20" t="s">
        <v>15</v>
      </c>
      <c r="D15272" s="20" t="s">
        <v>183</v>
      </c>
      <c r="E15272" s="20" t="s">
        <v>207</v>
      </c>
      <c r="F15272" s="21"/>
      <c r="G15272" s="20" t="s">
        <v>19</v>
      </c>
      <c r="H15272" s="21" t="s">
        <v>229</v>
      </c>
      <c r="I15272" s="25">
        <v>3.1200000000000002E-2</v>
      </c>
      <c r="J15272" s="23">
        <v>285</v>
      </c>
      <c r="K15272" s="12">
        <f t="shared" si="494"/>
        <v>8.8920000000000012</v>
      </c>
      <c r="L15272" s="21" t="s">
        <v>21</v>
      </c>
      <c r="M15272" s="23">
        <f t="shared" si="493"/>
        <v>228</v>
      </c>
      <c r="N15272" s="6">
        <v>2025</v>
      </c>
    </row>
    <row r="15273" spans="1:14" ht="19.95" customHeight="1">
      <c r="A15273" s="20" t="s">
        <v>211</v>
      </c>
      <c r="B15273" s="20" t="s">
        <v>14</v>
      </c>
      <c r="C15273" s="20" t="s">
        <v>383</v>
      </c>
      <c r="D15273" s="20" t="s">
        <v>16</v>
      </c>
      <c r="E15273" s="20" t="s">
        <v>207</v>
      </c>
      <c r="F15273" s="21"/>
      <c r="G15273" s="20" t="s">
        <v>19</v>
      </c>
      <c r="H15273" s="21" t="s">
        <v>229</v>
      </c>
      <c r="I15273" s="25">
        <v>9.0444444444444452E-2</v>
      </c>
      <c r="J15273" s="23">
        <v>345</v>
      </c>
      <c r="K15273" s="12">
        <f t="shared" si="494"/>
        <v>31.203333333333337</v>
      </c>
      <c r="L15273" s="21" t="s">
        <v>21</v>
      </c>
      <c r="M15273" s="23">
        <f t="shared" si="493"/>
        <v>276</v>
      </c>
      <c r="N15273" s="6">
        <v>2025</v>
      </c>
    </row>
    <row r="15274" spans="1:14" ht="19.95" customHeight="1">
      <c r="A15274" s="20" t="s">
        <v>211</v>
      </c>
      <c r="B15274" s="20" t="s">
        <v>14</v>
      </c>
      <c r="C15274" s="20" t="s">
        <v>45</v>
      </c>
      <c r="D15274" s="20" t="s">
        <v>183</v>
      </c>
      <c r="E15274" s="20" t="s">
        <v>207</v>
      </c>
      <c r="F15274" s="21"/>
      <c r="G15274" s="20" t="s">
        <v>19</v>
      </c>
      <c r="H15274" s="21" t="s">
        <v>229</v>
      </c>
      <c r="I15274" s="25">
        <v>0.10700000000000001</v>
      </c>
      <c r="J15274" s="23">
        <v>345</v>
      </c>
      <c r="K15274" s="12">
        <f t="shared" si="494"/>
        <v>36.915000000000006</v>
      </c>
      <c r="L15274" s="21" t="s">
        <v>21</v>
      </c>
      <c r="M15274" s="23">
        <f t="shared" si="493"/>
        <v>276</v>
      </c>
      <c r="N15274" s="6">
        <v>2025</v>
      </c>
    </row>
    <row r="15275" spans="1:14" ht="19.95" customHeight="1">
      <c r="A15275" s="20" t="s">
        <v>211</v>
      </c>
      <c r="B15275" s="20" t="s">
        <v>14</v>
      </c>
      <c r="C15275" s="20" t="s">
        <v>15</v>
      </c>
      <c r="D15275" s="20" t="s">
        <v>183</v>
      </c>
      <c r="E15275" s="20" t="s">
        <v>207</v>
      </c>
      <c r="F15275" s="21"/>
      <c r="G15275" s="20" t="s">
        <v>19</v>
      </c>
      <c r="H15275" s="21" t="s">
        <v>229</v>
      </c>
      <c r="I15275" s="25">
        <v>3.0833333333333334E-2</v>
      </c>
      <c r="J15275" s="23">
        <v>285</v>
      </c>
      <c r="K15275" s="12">
        <f t="shared" si="494"/>
        <v>8.7874999999999996</v>
      </c>
      <c r="L15275" s="21" t="s">
        <v>21</v>
      </c>
      <c r="M15275" s="23">
        <f t="shared" si="493"/>
        <v>228</v>
      </c>
      <c r="N15275" s="6">
        <v>2025</v>
      </c>
    </row>
    <row r="15276" spans="1:14" ht="19.95" customHeight="1">
      <c r="A15276" s="20" t="s">
        <v>380</v>
      </c>
      <c r="B15276" s="20" t="s">
        <v>42</v>
      </c>
      <c r="C15276" s="20" t="s">
        <v>69</v>
      </c>
      <c r="D15276" s="20" t="s">
        <v>16</v>
      </c>
      <c r="E15276" s="20" t="s">
        <v>27</v>
      </c>
      <c r="F15276" s="21"/>
      <c r="G15276" s="20" t="s">
        <v>19</v>
      </c>
      <c r="H15276" s="21" t="s">
        <v>198</v>
      </c>
      <c r="I15276" s="25">
        <v>0.22906666666666667</v>
      </c>
      <c r="J15276" s="23">
        <v>9</v>
      </c>
      <c r="K15276" s="12">
        <f t="shared" si="494"/>
        <v>2.0615999999999999</v>
      </c>
      <c r="L15276" s="21" t="s">
        <v>21</v>
      </c>
      <c r="M15276" s="23">
        <f t="shared" si="493"/>
        <v>7.2</v>
      </c>
      <c r="N15276" s="6">
        <v>2025</v>
      </c>
    </row>
    <row r="15277" spans="1:14" ht="19.95" customHeight="1">
      <c r="A15277" s="20" t="s">
        <v>290</v>
      </c>
      <c r="B15277" s="20" t="s">
        <v>42</v>
      </c>
      <c r="C15277" s="20" t="s">
        <v>69</v>
      </c>
      <c r="D15277" s="20" t="s">
        <v>16</v>
      </c>
      <c r="E15277" s="20" t="s">
        <v>97</v>
      </c>
      <c r="F15277" s="21"/>
      <c r="G15277" s="20" t="s">
        <v>19</v>
      </c>
      <c r="H15277" s="21" t="s">
        <v>162</v>
      </c>
      <c r="I15277" s="25">
        <v>0.20736000000000002</v>
      </c>
      <c r="J15277" s="23">
        <v>9</v>
      </c>
      <c r="K15277" s="12">
        <f t="shared" si="494"/>
        <v>1.8662400000000001</v>
      </c>
      <c r="L15277" s="21" t="s">
        <v>21</v>
      </c>
      <c r="M15277" s="23">
        <f t="shared" si="493"/>
        <v>7.2</v>
      </c>
      <c r="N15277" s="6">
        <v>2025</v>
      </c>
    </row>
    <row r="15278" spans="1:14" ht="19.95" customHeight="1">
      <c r="A15278" s="20" t="s">
        <v>211</v>
      </c>
      <c r="B15278" s="20" t="s">
        <v>14</v>
      </c>
      <c r="C15278" s="20" t="s">
        <v>215</v>
      </c>
      <c r="D15278" s="20" t="s">
        <v>213</v>
      </c>
      <c r="E15278" s="20" t="s">
        <v>207</v>
      </c>
      <c r="F15278" s="21"/>
      <c r="G15278" s="20" t="s">
        <v>19</v>
      </c>
      <c r="H15278" s="21" t="s">
        <v>229</v>
      </c>
      <c r="I15278" s="25">
        <v>3.3465346534653465E-3</v>
      </c>
      <c r="J15278" s="23">
        <v>60.16</v>
      </c>
      <c r="K15278" s="12">
        <f t="shared" si="494"/>
        <v>0.20132752475247523</v>
      </c>
      <c r="L15278" s="21" t="s">
        <v>21</v>
      </c>
      <c r="M15278" s="23">
        <f t="shared" si="493"/>
        <v>48.1</v>
      </c>
      <c r="N15278" s="6">
        <v>2025</v>
      </c>
    </row>
    <row r="15279" spans="1:14" ht="19.95" customHeight="1">
      <c r="A15279" s="20" t="s">
        <v>290</v>
      </c>
      <c r="B15279" s="20" t="s">
        <v>42</v>
      </c>
      <c r="C15279" s="20" t="s">
        <v>72</v>
      </c>
      <c r="D15279" s="20"/>
      <c r="E15279" s="20" t="s">
        <v>97</v>
      </c>
      <c r="F15279" s="21"/>
      <c r="G15279" s="20" t="s">
        <v>427</v>
      </c>
      <c r="H15279" s="21" t="s">
        <v>32</v>
      </c>
      <c r="I15279" s="25">
        <v>0.32500000000000001</v>
      </c>
      <c r="J15279" s="23">
        <v>10.75</v>
      </c>
      <c r="K15279" s="12">
        <f t="shared" si="494"/>
        <v>3.4937499999999999</v>
      </c>
      <c r="L15279" s="21" t="s">
        <v>21</v>
      </c>
      <c r="M15279" s="23">
        <f t="shared" si="493"/>
        <v>8.6</v>
      </c>
      <c r="N15279" s="6">
        <v>2025</v>
      </c>
    </row>
    <row r="15280" spans="1:14" ht="19.95" customHeight="1">
      <c r="A15280" s="20" t="s">
        <v>290</v>
      </c>
      <c r="B15280" s="20" t="s">
        <v>42</v>
      </c>
      <c r="C15280" s="20" t="s">
        <v>72</v>
      </c>
      <c r="D15280" s="20"/>
      <c r="E15280" s="20" t="s">
        <v>97</v>
      </c>
      <c r="F15280" s="21"/>
      <c r="G15280" s="20" t="s">
        <v>427</v>
      </c>
      <c r="H15280" s="21" t="s">
        <v>32</v>
      </c>
      <c r="I15280" s="25">
        <v>0.3392</v>
      </c>
      <c r="J15280" s="23">
        <v>10.75</v>
      </c>
      <c r="K15280" s="12">
        <f t="shared" si="494"/>
        <v>3.6463999999999999</v>
      </c>
      <c r="L15280" s="21" t="s">
        <v>21</v>
      </c>
      <c r="M15280" s="23">
        <f t="shared" si="493"/>
        <v>8.6</v>
      </c>
      <c r="N15280" s="6">
        <v>2025</v>
      </c>
    </row>
    <row r="15281" spans="1:14" ht="19.95" customHeight="1">
      <c r="A15281" s="20" t="s">
        <v>365</v>
      </c>
      <c r="B15281" s="20" t="s">
        <v>42</v>
      </c>
      <c r="C15281" s="20" t="s">
        <v>117</v>
      </c>
      <c r="D15281" s="20" t="s">
        <v>16</v>
      </c>
      <c r="E15281" s="20" t="s">
        <v>171</v>
      </c>
      <c r="F15281" s="21"/>
      <c r="G15281" s="20" t="s">
        <v>19</v>
      </c>
      <c r="H15281" s="21" t="s">
        <v>29</v>
      </c>
      <c r="I15281" s="25">
        <v>10.8575</v>
      </c>
      <c r="J15281" s="23">
        <v>0.18</v>
      </c>
      <c r="K15281" s="12">
        <f t="shared" si="494"/>
        <v>1.9543499999999998</v>
      </c>
      <c r="L15281" s="21" t="s">
        <v>21</v>
      </c>
      <c r="M15281" s="23">
        <f t="shared" si="493"/>
        <v>0.1</v>
      </c>
      <c r="N15281" s="6">
        <v>2025</v>
      </c>
    </row>
    <row r="15282" spans="1:14" ht="19.95" customHeight="1">
      <c r="A15282" s="20" t="s">
        <v>387</v>
      </c>
      <c r="B15282" s="20" t="s">
        <v>42</v>
      </c>
      <c r="C15282" s="20" t="s">
        <v>117</v>
      </c>
      <c r="D15282" s="20" t="s">
        <v>16</v>
      </c>
      <c r="E15282" s="20" t="s">
        <v>97</v>
      </c>
      <c r="F15282" s="21"/>
      <c r="G15282" s="20" t="s">
        <v>19</v>
      </c>
      <c r="H15282" s="21" t="s">
        <v>159</v>
      </c>
      <c r="I15282" s="25">
        <v>11.256454545454545</v>
      </c>
      <c r="J15282" s="23">
        <v>0.88</v>
      </c>
      <c r="K15282" s="12">
        <f t="shared" si="494"/>
        <v>9.9056800000000003</v>
      </c>
      <c r="L15282" s="21" t="s">
        <v>21</v>
      </c>
      <c r="M15282" s="23">
        <f t="shared" si="493"/>
        <v>0.7</v>
      </c>
      <c r="N15282" s="6">
        <v>2025</v>
      </c>
    </row>
    <row r="15283" spans="1:14" ht="19.95" customHeight="1">
      <c r="A15283" s="20" t="s">
        <v>380</v>
      </c>
      <c r="B15283" s="20" t="s">
        <v>33</v>
      </c>
      <c r="C15283" s="20" t="s">
        <v>69</v>
      </c>
      <c r="D15283" s="20" t="s">
        <v>16</v>
      </c>
      <c r="E15283" s="20" t="s">
        <v>27</v>
      </c>
      <c r="F15283" s="21"/>
      <c r="G15283" s="20" t="s">
        <v>19</v>
      </c>
      <c r="H15283" s="21" t="s">
        <v>198</v>
      </c>
      <c r="I15283" s="25">
        <v>0.21066666666666667</v>
      </c>
      <c r="J15283" s="23">
        <v>7.5</v>
      </c>
      <c r="K15283" s="12">
        <f t="shared" si="494"/>
        <v>1.58</v>
      </c>
      <c r="L15283" s="21" t="s">
        <v>21</v>
      </c>
      <c r="M15283" s="23">
        <f t="shared" si="493"/>
        <v>6</v>
      </c>
      <c r="N15283" s="6">
        <v>2025</v>
      </c>
    </row>
    <row r="15284" spans="1:14" ht="19.95" customHeight="1">
      <c r="A15284" s="20" t="s">
        <v>380</v>
      </c>
      <c r="B15284" s="20" t="s">
        <v>33</v>
      </c>
      <c r="C15284" s="20" t="s">
        <v>43</v>
      </c>
      <c r="D15284" s="20" t="s">
        <v>16</v>
      </c>
      <c r="E15284" s="20" t="s">
        <v>27</v>
      </c>
      <c r="F15284" s="21"/>
      <c r="G15284" s="20" t="s">
        <v>19</v>
      </c>
      <c r="H15284" s="21" t="s">
        <v>198</v>
      </c>
      <c r="I15284" s="25">
        <v>0.40933333333333333</v>
      </c>
      <c r="J15284" s="23">
        <v>12</v>
      </c>
      <c r="K15284" s="12">
        <f t="shared" si="494"/>
        <v>4.9119999999999999</v>
      </c>
      <c r="L15284" s="21" t="s">
        <v>21</v>
      </c>
      <c r="M15284" s="23">
        <f t="shared" si="493"/>
        <v>9.6</v>
      </c>
      <c r="N15284" s="6">
        <v>2025</v>
      </c>
    </row>
    <row r="15285" spans="1:14" ht="19.95" customHeight="1">
      <c r="A15285" s="20" t="s">
        <v>263</v>
      </c>
      <c r="B15285" s="20" t="s">
        <v>14</v>
      </c>
      <c r="C15285" s="20" t="s">
        <v>214</v>
      </c>
      <c r="D15285" s="20" t="s">
        <v>183</v>
      </c>
      <c r="E15285" s="20" t="s">
        <v>207</v>
      </c>
      <c r="F15285" s="21"/>
      <c r="G15285" s="20" t="s">
        <v>424</v>
      </c>
      <c r="H15285" s="21" t="s">
        <v>32</v>
      </c>
      <c r="I15285" s="25">
        <v>1.0045523520485584E-2</v>
      </c>
      <c r="J15285" s="23">
        <v>58.88</v>
      </c>
      <c r="K15285" s="12">
        <f t="shared" si="494"/>
        <v>0.59148042488619124</v>
      </c>
      <c r="L15285" s="21" t="s">
        <v>21</v>
      </c>
      <c r="M15285" s="23">
        <f t="shared" si="493"/>
        <v>47.1</v>
      </c>
      <c r="N15285" s="6">
        <v>2025</v>
      </c>
    </row>
    <row r="15286" spans="1:14" ht="19.95" customHeight="1">
      <c r="A15286" s="20" t="s">
        <v>263</v>
      </c>
      <c r="B15286" s="20" t="s">
        <v>14</v>
      </c>
      <c r="C15286" s="20" t="s">
        <v>102</v>
      </c>
      <c r="D15286" s="20" t="s">
        <v>183</v>
      </c>
      <c r="E15286" s="20" t="s">
        <v>207</v>
      </c>
      <c r="F15286" s="21"/>
      <c r="G15286" s="20" t="s">
        <v>424</v>
      </c>
      <c r="H15286" s="21" t="s">
        <v>20</v>
      </c>
      <c r="I15286" s="25">
        <v>0.16675000000000001</v>
      </c>
      <c r="J15286" s="23">
        <v>46.61</v>
      </c>
      <c r="K15286" s="12">
        <f t="shared" si="494"/>
        <v>7.7722175</v>
      </c>
      <c r="L15286" s="21" t="s">
        <v>21</v>
      </c>
      <c r="M15286" s="23">
        <f t="shared" si="493"/>
        <v>37.299999999999997</v>
      </c>
      <c r="N15286" s="6">
        <v>2025</v>
      </c>
    </row>
    <row r="15287" spans="1:14" ht="19.95" customHeight="1">
      <c r="A15287" s="20" t="s">
        <v>263</v>
      </c>
      <c r="B15287" s="20" t="s">
        <v>14</v>
      </c>
      <c r="C15287" s="20" t="s">
        <v>214</v>
      </c>
      <c r="D15287" s="20" t="s">
        <v>183</v>
      </c>
      <c r="E15287" s="20" t="s">
        <v>207</v>
      </c>
      <c r="F15287" s="21"/>
      <c r="G15287" s="20" t="s">
        <v>424</v>
      </c>
      <c r="H15287" s="21" t="s">
        <v>32</v>
      </c>
      <c r="I15287" s="25">
        <v>9.8787878787878775E-3</v>
      </c>
      <c r="J15287" s="23">
        <v>58.88</v>
      </c>
      <c r="K15287" s="12">
        <f t="shared" si="494"/>
        <v>0.58166303030303024</v>
      </c>
      <c r="L15287" s="21" t="s">
        <v>21</v>
      </c>
      <c r="M15287" s="23">
        <f t="shared" si="493"/>
        <v>47.1</v>
      </c>
      <c r="N15287" s="6">
        <v>2025</v>
      </c>
    </row>
    <row r="15288" spans="1:14" ht="19.95" customHeight="1">
      <c r="A15288" s="20" t="s">
        <v>365</v>
      </c>
      <c r="B15288" s="20" t="s">
        <v>42</v>
      </c>
      <c r="C15288" s="20" t="s">
        <v>31</v>
      </c>
      <c r="D15288" s="20" t="s">
        <v>16</v>
      </c>
      <c r="E15288" s="20" t="s">
        <v>171</v>
      </c>
      <c r="F15288" s="21"/>
      <c r="G15288" s="20" t="s">
        <v>19</v>
      </c>
      <c r="H15288" s="21" t="s">
        <v>29</v>
      </c>
      <c r="I15288" s="25">
        <v>1.5409999999999999</v>
      </c>
      <c r="J15288" s="23">
        <v>0.24</v>
      </c>
      <c r="K15288" s="12">
        <f t="shared" si="494"/>
        <v>0.36983999999999995</v>
      </c>
      <c r="L15288" s="21" t="s">
        <v>21</v>
      </c>
      <c r="M15288" s="23">
        <f t="shared" ref="M15288:M15351" si="495">ROUND(J15288-J15288*20/100,1)</f>
        <v>0.2</v>
      </c>
      <c r="N15288" s="6">
        <v>2025</v>
      </c>
    </row>
    <row r="15289" spans="1:14" ht="19.95" customHeight="1">
      <c r="A15289" s="20" t="s">
        <v>365</v>
      </c>
      <c r="B15289" s="20" t="s">
        <v>33</v>
      </c>
      <c r="C15289" s="20" t="s">
        <v>169</v>
      </c>
      <c r="D15289" s="20" t="s">
        <v>16</v>
      </c>
      <c r="E15289" s="20" t="s">
        <v>171</v>
      </c>
      <c r="F15289" s="21"/>
      <c r="G15289" s="20" t="s">
        <v>19</v>
      </c>
      <c r="H15289" s="21" t="s">
        <v>29</v>
      </c>
      <c r="I15289" s="25">
        <v>2.4485000000000001</v>
      </c>
      <c r="J15289" s="23">
        <v>0.24</v>
      </c>
      <c r="K15289" s="12">
        <f t="shared" si="494"/>
        <v>0.58764000000000005</v>
      </c>
      <c r="L15289" s="21" t="s">
        <v>21</v>
      </c>
      <c r="M15289" s="23">
        <f t="shared" si="495"/>
        <v>0.2</v>
      </c>
      <c r="N15289" s="6">
        <v>2025</v>
      </c>
    </row>
    <row r="15290" spans="1:14" ht="19.95" customHeight="1">
      <c r="A15290" s="20" t="s">
        <v>320</v>
      </c>
      <c r="B15290" s="20" t="s">
        <v>42</v>
      </c>
      <c r="C15290" s="20" t="s">
        <v>57</v>
      </c>
      <c r="D15290" s="20" t="s">
        <v>16</v>
      </c>
      <c r="E15290" s="20" t="s">
        <v>97</v>
      </c>
      <c r="F15290" s="21"/>
      <c r="G15290" s="20" t="s">
        <v>19</v>
      </c>
      <c r="H15290" s="21" t="s">
        <v>172</v>
      </c>
      <c r="I15290" s="25">
        <v>1.5237333333333334</v>
      </c>
      <c r="J15290" s="23">
        <v>5</v>
      </c>
      <c r="K15290" s="12">
        <f t="shared" si="494"/>
        <v>7.6186666666666669</v>
      </c>
      <c r="L15290" s="21" t="s">
        <v>21</v>
      </c>
      <c r="M15290" s="23">
        <f t="shared" si="495"/>
        <v>4</v>
      </c>
      <c r="N15290" s="6">
        <v>2025</v>
      </c>
    </row>
    <row r="15291" spans="1:14" ht="19.95" customHeight="1">
      <c r="A15291" s="20" t="s">
        <v>380</v>
      </c>
      <c r="B15291" s="20" t="s">
        <v>14</v>
      </c>
      <c r="C15291" s="20" t="s">
        <v>46</v>
      </c>
      <c r="D15291" s="20" t="s">
        <v>16</v>
      </c>
      <c r="E15291" s="20" t="s">
        <v>27</v>
      </c>
      <c r="F15291" s="21"/>
      <c r="G15291" s="20" t="s">
        <v>19</v>
      </c>
      <c r="H15291" s="21" t="s">
        <v>198</v>
      </c>
      <c r="I15291" s="25">
        <v>7.7390625000000005E-2</v>
      </c>
      <c r="J15291" s="23">
        <v>7</v>
      </c>
      <c r="K15291" s="12">
        <f t="shared" si="494"/>
        <v>0.54173437499999999</v>
      </c>
      <c r="L15291" s="21" t="s">
        <v>21</v>
      </c>
      <c r="M15291" s="23">
        <f t="shared" si="495"/>
        <v>5.6</v>
      </c>
      <c r="N15291" s="6">
        <v>2025</v>
      </c>
    </row>
    <row r="15292" spans="1:14" ht="19.95" customHeight="1">
      <c r="A15292" s="20" t="s">
        <v>158</v>
      </c>
      <c r="B15292" s="20" t="s">
        <v>42</v>
      </c>
      <c r="C15292" s="20" t="s">
        <v>31</v>
      </c>
      <c r="D15292" s="20" t="s">
        <v>16</v>
      </c>
      <c r="E15292" s="20" t="s">
        <v>27</v>
      </c>
      <c r="F15292" s="21"/>
      <c r="G15292" s="20" t="s">
        <v>19</v>
      </c>
      <c r="H15292" s="21" t="s">
        <v>92</v>
      </c>
      <c r="I15292" s="25">
        <v>1.0845</v>
      </c>
      <c r="J15292" s="23">
        <v>9</v>
      </c>
      <c r="K15292" s="12">
        <f t="shared" si="494"/>
        <v>9.7605000000000004</v>
      </c>
      <c r="L15292" s="21" t="s">
        <v>21</v>
      </c>
      <c r="M15292" s="23">
        <f t="shared" si="495"/>
        <v>7.2</v>
      </c>
      <c r="N15292" s="6">
        <v>2025</v>
      </c>
    </row>
    <row r="15293" spans="1:14" ht="19.95" customHeight="1">
      <c r="A15293" s="20" t="s">
        <v>158</v>
      </c>
      <c r="B15293" s="20" t="s">
        <v>42</v>
      </c>
      <c r="C15293" s="20" t="s">
        <v>31</v>
      </c>
      <c r="D15293" s="20" t="s">
        <v>16</v>
      </c>
      <c r="E15293" s="20" t="s">
        <v>27</v>
      </c>
      <c r="F15293" s="21"/>
      <c r="G15293" s="20" t="s">
        <v>19</v>
      </c>
      <c r="H15293" s="21" t="s">
        <v>92</v>
      </c>
      <c r="I15293" s="25">
        <v>1.1441584158415843</v>
      </c>
      <c r="J15293" s="23">
        <v>9</v>
      </c>
      <c r="K15293" s="12">
        <f t="shared" si="494"/>
        <v>10.297425742574259</v>
      </c>
      <c r="L15293" s="21" t="s">
        <v>21</v>
      </c>
      <c r="M15293" s="23">
        <f t="shared" si="495"/>
        <v>7.2</v>
      </c>
      <c r="N15293" s="6">
        <v>2025</v>
      </c>
    </row>
    <row r="15294" spans="1:14" ht="19.95" customHeight="1">
      <c r="A15294" s="20" t="s">
        <v>290</v>
      </c>
      <c r="B15294" s="20" t="s">
        <v>40</v>
      </c>
      <c r="C15294" s="20" t="s">
        <v>43</v>
      </c>
      <c r="D15294" s="20" t="s">
        <v>16</v>
      </c>
      <c r="E15294" s="20" t="s">
        <v>97</v>
      </c>
      <c r="F15294" s="21"/>
      <c r="G15294" s="20" t="s">
        <v>19</v>
      </c>
      <c r="H15294" s="21" t="s">
        <v>162</v>
      </c>
      <c r="I15294" s="25">
        <v>0.46653061224489795</v>
      </c>
      <c r="J15294" s="23">
        <v>16.5</v>
      </c>
      <c r="K15294" s="12">
        <f t="shared" si="494"/>
        <v>7.6977551020408157</v>
      </c>
      <c r="L15294" s="21" t="s">
        <v>21</v>
      </c>
      <c r="M15294" s="23">
        <f t="shared" si="495"/>
        <v>13.2</v>
      </c>
      <c r="N15294" s="6">
        <v>2025</v>
      </c>
    </row>
    <row r="15295" spans="1:14" ht="19.95" customHeight="1">
      <c r="A15295" s="20" t="s">
        <v>290</v>
      </c>
      <c r="B15295" s="20" t="s">
        <v>33</v>
      </c>
      <c r="C15295" s="20" t="s">
        <v>72</v>
      </c>
      <c r="D15295" s="20" t="s">
        <v>16</v>
      </c>
      <c r="E15295" s="20" t="s">
        <v>97</v>
      </c>
      <c r="F15295" s="21"/>
      <c r="G15295" s="20" t="s">
        <v>19</v>
      </c>
      <c r="H15295" s="21" t="s">
        <v>162</v>
      </c>
      <c r="I15295" s="25">
        <v>0.32500000000000001</v>
      </c>
      <c r="J15295" s="23">
        <v>10.75</v>
      </c>
      <c r="K15295" s="12">
        <f t="shared" si="494"/>
        <v>3.4937499999999999</v>
      </c>
      <c r="L15295" s="21" t="s">
        <v>21</v>
      </c>
      <c r="M15295" s="23">
        <f t="shared" si="495"/>
        <v>8.6</v>
      </c>
      <c r="N15295" s="6">
        <v>2025</v>
      </c>
    </row>
    <row r="15296" spans="1:14" ht="19.95" customHeight="1">
      <c r="A15296" s="20" t="s">
        <v>290</v>
      </c>
      <c r="B15296" s="20" t="s">
        <v>33</v>
      </c>
      <c r="C15296" s="20" t="s">
        <v>72</v>
      </c>
      <c r="D15296" s="20" t="s">
        <v>16</v>
      </c>
      <c r="E15296" s="20" t="s">
        <v>97</v>
      </c>
      <c r="F15296" s="21"/>
      <c r="G15296" s="20" t="s">
        <v>19</v>
      </c>
      <c r="H15296" s="21" t="s">
        <v>162</v>
      </c>
      <c r="I15296" s="25">
        <v>0.26537500000000003</v>
      </c>
      <c r="J15296" s="23">
        <v>10.75</v>
      </c>
      <c r="K15296" s="12">
        <f t="shared" si="494"/>
        <v>2.8527812500000005</v>
      </c>
      <c r="L15296" s="21" t="s">
        <v>21</v>
      </c>
      <c r="M15296" s="23">
        <f t="shared" si="495"/>
        <v>8.6</v>
      </c>
      <c r="N15296" s="6">
        <v>2025</v>
      </c>
    </row>
    <row r="15297" spans="1:14" ht="19.95" customHeight="1">
      <c r="A15297" s="20" t="s">
        <v>290</v>
      </c>
      <c r="B15297" s="20" t="s">
        <v>42</v>
      </c>
      <c r="C15297" s="20" t="s">
        <v>43</v>
      </c>
      <c r="D15297" s="20" t="s">
        <v>16</v>
      </c>
      <c r="E15297" s="20" t="s">
        <v>97</v>
      </c>
      <c r="F15297" s="21"/>
      <c r="G15297" s="20" t="s">
        <v>19</v>
      </c>
      <c r="H15297" s="21" t="s">
        <v>162</v>
      </c>
      <c r="I15297" s="25">
        <v>0.39940476190476193</v>
      </c>
      <c r="J15297" s="23">
        <v>10.199999999999999</v>
      </c>
      <c r="K15297" s="12">
        <f t="shared" si="494"/>
        <v>4.0739285714285716</v>
      </c>
      <c r="L15297" s="21" t="s">
        <v>21</v>
      </c>
      <c r="M15297" s="23">
        <f t="shared" si="495"/>
        <v>8.1999999999999993</v>
      </c>
      <c r="N15297" s="6">
        <v>2025</v>
      </c>
    </row>
    <row r="15298" spans="1:14" ht="19.95" customHeight="1">
      <c r="A15298" s="20" t="s">
        <v>248</v>
      </c>
      <c r="B15298" s="20" t="s">
        <v>14</v>
      </c>
      <c r="C15298" s="20" t="s">
        <v>15</v>
      </c>
      <c r="D15298" s="20" t="s">
        <v>16</v>
      </c>
      <c r="E15298" s="20" t="s">
        <v>202</v>
      </c>
      <c r="F15298" s="21"/>
      <c r="G15298" s="20" t="s">
        <v>19</v>
      </c>
      <c r="H15298" s="21" t="s">
        <v>162</v>
      </c>
      <c r="I15298" s="25">
        <v>4.5808580858085812E-2</v>
      </c>
      <c r="J15298" s="23">
        <v>1.48</v>
      </c>
      <c r="K15298" s="12">
        <f t="shared" si="494"/>
        <v>6.7796699669967E-2</v>
      </c>
      <c r="L15298" s="21" t="s">
        <v>21</v>
      </c>
      <c r="M15298" s="23">
        <f t="shared" si="495"/>
        <v>1.2</v>
      </c>
      <c r="N15298" s="6">
        <v>2025</v>
      </c>
    </row>
    <row r="15299" spans="1:14" ht="19.95" customHeight="1">
      <c r="A15299" s="20" t="s">
        <v>248</v>
      </c>
      <c r="B15299" s="20" t="s">
        <v>33</v>
      </c>
      <c r="C15299" s="20" t="s">
        <v>41</v>
      </c>
      <c r="D15299" s="20" t="s">
        <v>16</v>
      </c>
      <c r="E15299" s="20" t="s">
        <v>202</v>
      </c>
      <c r="F15299" s="21"/>
      <c r="G15299" s="20" t="s">
        <v>19</v>
      </c>
      <c r="H15299" s="21" t="s">
        <v>162</v>
      </c>
      <c r="I15299" s="25">
        <v>0.8887458745874588</v>
      </c>
      <c r="J15299" s="23">
        <v>0.42</v>
      </c>
      <c r="K15299" s="12">
        <f t="shared" si="494"/>
        <v>0.37327326732673266</v>
      </c>
      <c r="L15299" s="21" t="s">
        <v>21</v>
      </c>
      <c r="M15299" s="23">
        <f t="shared" si="495"/>
        <v>0.3</v>
      </c>
      <c r="N15299" s="6">
        <v>2025</v>
      </c>
    </row>
    <row r="15300" spans="1:14" ht="19.95" customHeight="1">
      <c r="A15300" s="20" t="s">
        <v>248</v>
      </c>
      <c r="B15300" s="20" t="s">
        <v>14</v>
      </c>
      <c r="C15300" s="20" t="s">
        <v>22</v>
      </c>
      <c r="D15300" s="20" t="s">
        <v>16</v>
      </c>
      <c r="E15300" s="20" t="s">
        <v>202</v>
      </c>
      <c r="F15300" s="21"/>
      <c r="G15300" s="20" t="s">
        <v>19</v>
      </c>
      <c r="H15300" s="21" t="s">
        <v>162</v>
      </c>
      <c r="I15300" s="25">
        <v>3.1524122807017545E-2</v>
      </c>
      <c r="J15300" s="23">
        <v>3.36</v>
      </c>
      <c r="K15300" s="12">
        <f t="shared" si="494"/>
        <v>0.10592105263157894</v>
      </c>
      <c r="L15300" s="21" t="s">
        <v>21</v>
      </c>
      <c r="M15300" s="23">
        <f t="shared" si="495"/>
        <v>2.7</v>
      </c>
      <c r="N15300" s="6">
        <v>2025</v>
      </c>
    </row>
    <row r="15301" spans="1:14" ht="19.95" customHeight="1">
      <c r="A15301" s="20" t="s">
        <v>248</v>
      </c>
      <c r="B15301" s="20" t="s">
        <v>33</v>
      </c>
      <c r="C15301" s="20" t="s">
        <v>43</v>
      </c>
      <c r="D15301" s="20" t="s">
        <v>16</v>
      </c>
      <c r="E15301" s="20" t="s">
        <v>202</v>
      </c>
      <c r="F15301" s="21"/>
      <c r="G15301" s="20" t="s">
        <v>19</v>
      </c>
      <c r="H15301" s="21" t="s">
        <v>162</v>
      </c>
      <c r="I15301" s="25">
        <v>0.54969846491228069</v>
      </c>
      <c r="J15301" s="23">
        <v>0.42</v>
      </c>
      <c r="K15301" s="12">
        <f t="shared" si="494"/>
        <v>0.23087335526315789</v>
      </c>
      <c r="L15301" s="21" t="s">
        <v>21</v>
      </c>
      <c r="M15301" s="23">
        <f t="shared" si="495"/>
        <v>0.3</v>
      </c>
      <c r="N15301" s="6">
        <v>2025</v>
      </c>
    </row>
    <row r="15302" spans="1:14" ht="19.95" customHeight="1">
      <c r="A15302" s="20" t="s">
        <v>387</v>
      </c>
      <c r="B15302" s="20" t="s">
        <v>40</v>
      </c>
      <c r="C15302" s="20" t="s">
        <v>117</v>
      </c>
      <c r="D15302" s="20" t="s">
        <v>16</v>
      </c>
      <c r="E15302" s="20" t="s">
        <v>97</v>
      </c>
      <c r="F15302" s="21"/>
      <c r="G15302" s="20" t="s">
        <v>19</v>
      </c>
      <c r="H15302" s="21" t="s">
        <v>159</v>
      </c>
      <c r="I15302" s="25">
        <v>13.269117647058822</v>
      </c>
      <c r="J15302" s="23">
        <v>0.92</v>
      </c>
      <c r="K15302" s="12">
        <f t="shared" si="494"/>
        <v>12.207588235294116</v>
      </c>
      <c r="L15302" s="21" t="s">
        <v>21</v>
      </c>
      <c r="M15302" s="23">
        <f t="shared" si="495"/>
        <v>0.7</v>
      </c>
      <c r="N15302" s="6">
        <v>2025</v>
      </c>
    </row>
    <row r="15303" spans="1:14" ht="19.95" customHeight="1">
      <c r="A15303" s="20" t="s">
        <v>393</v>
      </c>
      <c r="B15303" s="20" t="s">
        <v>14</v>
      </c>
      <c r="C15303" s="20" t="s">
        <v>58</v>
      </c>
      <c r="D15303" s="20" t="s">
        <v>16</v>
      </c>
      <c r="E15303" s="20" t="s">
        <v>17</v>
      </c>
      <c r="F15303" s="21"/>
      <c r="G15303" s="20" t="s">
        <v>19</v>
      </c>
      <c r="H15303" s="21" t="s">
        <v>394</v>
      </c>
      <c r="I15303" s="25">
        <v>0.29799999999999999</v>
      </c>
      <c r="J15303" s="23">
        <v>70</v>
      </c>
      <c r="K15303" s="12">
        <f t="shared" si="494"/>
        <v>20.86</v>
      </c>
      <c r="L15303" s="21" t="s">
        <v>21</v>
      </c>
      <c r="M15303" s="23">
        <f t="shared" si="495"/>
        <v>56</v>
      </c>
      <c r="N15303" s="6">
        <v>2025</v>
      </c>
    </row>
    <row r="15304" spans="1:14" ht="19.95" customHeight="1">
      <c r="A15304" s="20" t="s">
        <v>393</v>
      </c>
      <c r="B15304" s="20" t="s">
        <v>14</v>
      </c>
      <c r="C15304" s="20" t="s">
        <v>102</v>
      </c>
      <c r="D15304" s="20" t="s">
        <v>16</v>
      </c>
      <c r="E15304" s="20" t="s">
        <v>17</v>
      </c>
      <c r="F15304" s="21"/>
      <c r="G15304" s="20" t="s">
        <v>19</v>
      </c>
      <c r="H15304" s="21" t="s">
        <v>394</v>
      </c>
      <c r="I15304" s="25">
        <v>0.17485714285714285</v>
      </c>
      <c r="J15304" s="23">
        <v>38</v>
      </c>
      <c r="K15304" s="12">
        <f t="shared" si="494"/>
        <v>6.6445714285714281</v>
      </c>
      <c r="L15304" s="21" t="s">
        <v>21</v>
      </c>
      <c r="M15304" s="23">
        <f t="shared" si="495"/>
        <v>30.4</v>
      </c>
      <c r="N15304" s="6">
        <v>2025</v>
      </c>
    </row>
    <row r="15305" spans="1:14" ht="19.95" customHeight="1">
      <c r="A15305" s="20" t="s">
        <v>393</v>
      </c>
      <c r="B15305" s="20" t="s">
        <v>14</v>
      </c>
      <c r="C15305" s="20" t="s">
        <v>45</v>
      </c>
      <c r="D15305" s="20" t="s">
        <v>16</v>
      </c>
      <c r="E15305" s="20" t="s">
        <v>17</v>
      </c>
      <c r="F15305" s="21"/>
      <c r="G15305" s="20" t="s">
        <v>19</v>
      </c>
      <c r="H15305" s="21" t="s">
        <v>394</v>
      </c>
      <c r="I15305" s="25">
        <v>0.1162857142857143</v>
      </c>
      <c r="J15305" s="23">
        <v>32</v>
      </c>
      <c r="K15305" s="12">
        <f t="shared" si="494"/>
        <v>3.7211428571428575</v>
      </c>
      <c r="L15305" s="21" t="s">
        <v>21</v>
      </c>
      <c r="M15305" s="23">
        <f t="shared" si="495"/>
        <v>25.6</v>
      </c>
      <c r="N15305" s="6">
        <v>2025</v>
      </c>
    </row>
    <row r="15306" spans="1:14" ht="19.95" customHeight="1">
      <c r="A15306" s="20" t="s">
        <v>393</v>
      </c>
      <c r="B15306" s="20" t="s">
        <v>14</v>
      </c>
      <c r="C15306" s="20" t="s">
        <v>46</v>
      </c>
      <c r="D15306" s="20" t="s">
        <v>16</v>
      </c>
      <c r="E15306" s="20" t="s">
        <v>17</v>
      </c>
      <c r="F15306" s="21"/>
      <c r="G15306" s="20" t="s">
        <v>19</v>
      </c>
      <c r="H15306" s="21" t="s">
        <v>394</v>
      </c>
      <c r="I15306" s="25">
        <v>6.8028169014084511E-2</v>
      </c>
      <c r="J15306" s="23">
        <v>28</v>
      </c>
      <c r="K15306" s="12">
        <f t="shared" si="494"/>
        <v>1.9047887323943664</v>
      </c>
      <c r="L15306" s="21" t="s">
        <v>21</v>
      </c>
      <c r="M15306" s="23">
        <f t="shared" si="495"/>
        <v>22.4</v>
      </c>
      <c r="N15306" s="6">
        <v>2025</v>
      </c>
    </row>
    <row r="15307" spans="1:14" ht="19.95" customHeight="1">
      <c r="A15307" s="20" t="s">
        <v>393</v>
      </c>
      <c r="B15307" s="20" t="s">
        <v>14</v>
      </c>
      <c r="C15307" s="20" t="s">
        <v>15</v>
      </c>
      <c r="D15307" s="20" t="s">
        <v>16</v>
      </c>
      <c r="E15307" s="20" t="s">
        <v>17</v>
      </c>
      <c r="F15307" s="21"/>
      <c r="G15307" s="20" t="s">
        <v>19</v>
      </c>
      <c r="H15307" s="21" t="s">
        <v>394</v>
      </c>
      <c r="I15307" s="25">
        <v>4.0857142857142856E-2</v>
      </c>
      <c r="J15307" s="23">
        <v>28</v>
      </c>
      <c r="K15307" s="12">
        <f t="shared" si="494"/>
        <v>1.1439999999999999</v>
      </c>
      <c r="L15307" s="21" t="s">
        <v>21</v>
      </c>
      <c r="M15307" s="23">
        <f t="shared" si="495"/>
        <v>22.4</v>
      </c>
      <c r="N15307" s="6">
        <v>2025</v>
      </c>
    </row>
    <row r="15308" spans="1:14" ht="19.95" customHeight="1">
      <c r="A15308" s="20" t="s">
        <v>380</v>
      </c>
      <c r="B15308" s="20" t="s">
        <v>14</v>
      </c>
      <c r="C15308" s="20" t="s">
        <v>45</v>
      </c>
      <c r="D15308" s="20" t="s">
        <v>16</v>
      </c>
      <c r="E15308" s="20" t="s">
        <v>27</v>
      </c>
      <c r="F15308" s="21"/>
      <c r="G15308" s="20" t="s">
        <v>19</v>
      </c>
      <c r="H15308" s="21" t="s">
        <v>198</v>
      </c>
      <c r="I15308" s="25">
        <v>0.1270860927152318</v>
      </c>
      <c r="J15308" s="23">
        <v>7.5</v>
      </c>
      <c r="K15308" s="12">
        <f t="shared" si="494"/>
        <v>0.95314569536423854</v>
      </c>
      <c r="L15308" s="21" t="s">
        <v>21</v>
      </c>
      <c r="M15308" s="23">
        <f t="shared" si="495"/>
        <v>6</v>
      </c>
      <c r="N15308" s="6">
        <v>2025</v>
      </c>
    </row>
    <row r="15309" spans="1:14" ht="19.95" customHeight="1">
      <c r="A15309" s="20" t="s">
        <v>380</v>
      </c>
      <c r="B15309" s="20" t="s">
        <v>14</v>
      </c>
      <c r="C15309" s="20" t="s">
        <v>102</v>
      </c>
      <c r="D15309" s="20" t="s">
        <v>16</v>
      </c>
      <c r="E15309" s="20" t="s">
        <v>27</v>
      </c>
      <c r="F15309" s="21"/>
      <c r="G15309" s="20" t="s">
        <v>19</v>
      </c>
      <c r="H15309" s="21" t="s">
        <v>198</v>
      </c>
      <c r="I15309" s="25">
        <v>0.21587196467991171</v>
      </c>
      <c r="J15309" s="23">
        <v>8</v>
      </c>
      <c r="K15309" s="12">
        <f t="shared" si="494"/>
        <v>1.7269757174392937</v>
      </c>
      <c r="L15309" s="21" t="s">
        <v>21</v>
      </c>
      <c r="M15309" s="23">
        <f t="shared" si="495"/>
        <v>6.4</v>
      </c>
      <c r="N15309" s="6">
        <v>2025</v>
      </c>
    </row>
    <row r="15310" spans="1:14" ht="19.95" customHeight="1">
      <c r="A15310" s="20" t="s">
        <v>380</v>
      </c>
      <c r="B15310" s="20" t="s">
        <v>14</v>
      </c>
      <c r="C15310" s="20" t="s">
        <v>58</v>
      </c>
      <c r="D15310" s="20" t="s">
        <v>16</v>
      </c>
      <c r="E15310" s="20" t="s">
        <v>27</v>
      </c>
      <c r="F15310" s="21"/>
      <c r="G15310" s="20" t="s">
        <v>19</v>
      </c>
      <c r="H15310" s="21" t="s">
        <v>198</v>
      </c>
      <c r="I15310" s="25">
        <v>0.28443708609271523</v>
      </c>
      <c r="J15310" s="23">
        <v>11</v>
      </c>
      <c r="K15310" s="12">
        <f t="shared" si="494"/>
        <v>3.1288079470198675</v>
      </c>
      <c r="L15310" s="21" t="s">
        <v>21</v>
      </c>
      <c r="M15310" s="23">
        <f t="shared" si="495"/>
        <v>8.8000000000000007</v>
      </c>
      <c r="N15310" s="6">
        <v>2025</v>
      </c>
    </row>
    <row r="15311" spans="1:14" ht="19.95" customHeight="1">
      <c r="A15311" s="20" t="s">
        <v>380</v>
      </c>
      <c r="B15311" s="20" t="s">
        <v>42</v>
      </c>
      <c r="C15311" s="20" t="s">
        <v>43</v>
      </c>
      <c r="D15311" s="20" t="s">
        <v>16</v>
      </c>
      <c r="E15311" s="20" t="s">
        <v>27</v>
      </c>
      <c r="F15311" s="21"/>
      <c r="G15311" s="20" t="s">
        <v>19</v>
      </c>
      <c r="H15311" s="21" t="s">
        <v>198</v>
      </c>
      <c r="I15311" s="25">
        <v>0.46900662251655623</v>
      </c>
      <c r="J15311" s="23">
        <v>11</v>
      </c>
      <c r="K15311" s="12">
        <f t="shared" si="494"/>
        <v>5.1590728476821184</v>
      </c>
      <c r="L15311" s="21" t="s">
        <v>21</v>
      </c>
      <c r="M15311" s="23">
        <f t="shared" si="495"/>
        <v>8.8000000000000007</v>
      </c>
      <c r="N15311" s="6">
        <v>2025</v>
      </c>
    </row>
    <row r="15312" spans="1:14" ht="19.95" customHeight="1">
      <c r="A15312" s="20" t="s">
        <v>290</v>
      </c>
      <c r="B15312" s="20" t="s">
        <v>42</v>
      </c>
      <c r="C15312" s="20" t="s">
        <v>44</v>
      </c>
      <c r="D15312" s="20" t="s">
        <v>16</v>
      </c>
      <c r="E15312" s="20" t="s">
        <v>97</v>
      </c>
      <c r="F15312" s="21"/>
      <c r="G15312" s="20" t="s">
        <v>19</v>
      </c>
      <c r="H15312" s="21" t="s">
        <v>162</v>
      </c>
      <c r="I15312" s="25">
        <v>0.16624</v>
      </c>
      <c r="J15312" s="23">
        <v>9</v>
      </c>
      <c r="K15312" s="12">
        <f t="shared" si="494"/>
        <v>1.4961599999999999</v>
      </c>
      <c r="L15312" s="21" t="s">
        <v>21</v>
      </c>
      <c r="M15312" s="23">
        <f t="shared" si="495"/>
        <v>7.2</v>
      </c>
      <c r="N15312" s="6">
        <v>2025</v>
      </c>
    </row>
    <row r="15313" spans="1:14" ht="19.95" customHeight="1">
      <c r="A15313" s="20" t="s">
        <v>308</v>
      </c>
      <c r="B15313" s="20" t="s">
        <v>33</v>
      </c>
      <c r="C15313" s="20" t="s">
        <v>41</v>
      </c>
      <c r="D15313" s="20" t="s">
        <v>16</v>
      </c>
      <c r="E15313" s="20" t="s">
        <v>147</v>
      </c>
      <c r="F15313" s="21"/>
      <c r="G15313" s="20" t="s">
        <v>19</v>
      </c>
      <c r="H15313" s="21" t="s">
        <v>172</v>
      </c>
      <c r="I15313" s="25">
        <v>0.4229672131147541</v>
      </c>
      <c r="J15313" s="23">
        <v>4</v>
      </c>
      <c r="K15313" s="12">
        <f t="shared" si="494"/>
        <v>1.6918688524590164</v>
      </c>
      <c r="L15313" s="21" t="s">
        <v>21</v>
      </c>
      <c r="M15313" s="23">
        <f t="shared" si="495"/>
        <v>3.2</v>
      </c>
      <c r="N15313" s="6">
        <v>2025</v>
      </c>
    </row>
    <row r="15314" spans="1:14" ht="19.95" customHeight="1">
      <c r="A15314" s="20" t="s">
        <v>276</v>
      </c>
      <c r="B15314" s="20" t="s">
        <v>42</v>
      </c>
      <c r="C15314" s="20" t="s">
        <v>68</v>
      </c>
      <c r="D15314" s="20" t="s">
        <v>110</v>
      </c>
      <c r="E15314" s="20" t="s">
        <v>189</v>
      </c>
      <c r="F15314" s="21"/>
      <c r="G15314" s="20" t="s">
        <v>19</v>
      </c>
      <c r="H15314" s="21" t="s">
        <v>92</v>
      </c>
      <c r="I15314" s="25">
        <v>4.1590666666666669</v>
      </c>
      <c r="J15314" s="23">
        <v>4.25</v>
      </c>
      <c r="K15314" s="12">
        <f t="shared" si="494"/>
        <v>17.676033333333333</v>
      </c>
      <c r="L15314" s="21" t="s">
        <v>21</v>
      </c>
      <c r="M15314" s="23">
        <f t="shared" si="495"/>
        <v>3.4</v>
      </c>
      <c r="N15314" s="6">
        <v>2025</v>
      </c>
    </row>
    <row r="15315" spans="1:14" ht="19.95" customHeight="1">
      <c r="A15315" s="20" t="s">
        <v>290</v>
      </c>
      <c r="B15315" s="20" t="s">
        <v>42</v>
      </c>
      <c r="C15315" s="20" t="s">
        <v>69</v>
      </c>
      <c r="D15315" s="20" t="s">
        <v>16</v>
      </c>
      <c r="E15315" s="20" t="s">
        <v>97</v>
      </c>
      <c r="F15315" s="21"/>
      <c r="G15315" s="20" t="s">
        <v>19</v>
      </c>
      <c r="H15315" s="21" t="s">
        <v>162</v>
      </c>
      <c r="I15315" s="25">
        <v>0.18149999999999999</v>
      </c>
      <c r="J15315" s="23">
        <v>8</v>
      </c>
      <c r="K15315" s="12">
        <f t="shared" si="494"/>
        <v>1.452</v>
      </c>
      <c r="L15315" s="21" t="s">
        <v>21</v>
      </c>
      <c r="M15315" s="23">
        <f t="shared" si="495"/>
        <v>6.4</v>
      </c>
      <c r="N15315" s="6">
        <v>2025</v>
      </c>
    </row>
    <row r="15316" spans="1:14" ht="19.95" customHeight="1">
      <c r="A15316" s="20" t="s">
        <v>246</v>
      </c>
      <c r="B15316" s="20" t="s">
        <v>14</v>
      </c>
      <c r="C15316" s="20" t="s">
        <v>35</v>
      </c>
      <c r="D15316" s="20" t="s">
        <v>16</v>
      </c>
      <c r="E15316" s="20" t="s">
        <v>189</v>
      </c>
      <c r="F15316" s="21"/>
      <c r="G15316" s="20" t="s">
        <v>19</v>
      </c>
      <c r="H15316" s="21" t="s">
        <v>152</v>
      </c>
      <c r="I15316" s="25">
        <v>0.56666666666666665</v>
      </c>
      <c r="J15316" s="23">
        <v>20</v>
      </c>
      <c r="K15316" s="12">
        <f t="shared" si="494"/>
        <v>11.333333333333332</v>
      </c>
      <c r="L15316" s="21" t="s">
        <v>21</v>
      </c>
      <c r="M15316" s="23">
        <f t="shared" si="495"/>
        <v>16</v>
      </c>
      <c r="N15316" s="6">
        <v>2025</v>
      </c>
    </row>
    <row r="15317" spans="1:14" ht="19.95" customHeight="1">
      <c r="A15317" s="20" t="s">
        <v>246</v>
      </c>
      <c r="B15317" s="20" t="s">
        <v>42</v>
      </c>
      <c r="C15317" s="20" t="s">
        <v>41</v>
      </c>
      <c r="D15317" s="20" t="s">
        <v>16</v>
      </c>
      <c r="E15317" s="20" t="s">
        <v>189</v>
      </c>
      <c r="F15317" s="21"/>
      <c r="G15317" s="20" t="s">
        <v>19</v>
      </c>
      <c r="H15317" s="21" t="s">
        <v>152</v>
      </c>
      <c r="I15317" s="25">
        <v>0.51373333333333338</v>
      </c>
      <c r="J15317" s="23">
        <v>16</v>
      </c>
      <c r="K15317" s="12">
        <f t="shared" si="494"/>
        <v>8.219733333333334</v>
      </c>
      <c r="L15317" s="21" t="s">
        <v>21</v>
      </c>
      <c r="M15317" s="23">
        <f t="shared" si="495"/>
        <v>12.8</v>
      </c>
      <c r="N15317" s="6">
        <v>2025</v>
      </c>
    </row>
    <row r="15318" spans="1:14" ht="19.95" customHeight="1">
      <c r="A15318" s="20" t="s">
        <v>346</v>
      </c>
      <c r="B15318" s="20" t="s">
        <v>40</v>
      </c>
      <c r="C15318" s="20" t="s">
        <v>117</v>
      </c>
      <c r="D15318" s="20" t="s">
        <v>16</v>
      </c>
      <c r="E15318" s="20" t="s">
        <v>202</v>
      </c>
      <c r="F15318" s="21"/>
      <c r="G15318" s="20" t="s">
        <v>19</v>
      </c>
      <c r="H15318" s="21" t="s">
        <v>156</v>
      </c>
      <c r="I15318" s="25">
        <v>17.559999999999999</v>
      </c>
      <c r="J15318" s="23">
        <v>6.46</v>
      </c>
      <c r="K15318" s="12">
        <f t="shared" si="494"/>
        <v>113.43759999999999</v>
      </c>
      <c r="L15318" s="21" t="s">
        <v>21</v>
      </c>
      <c r="M15318" s="23">
        <f t="shared" si="495"/>
        <v>5.2</v>
      </c>
      <c r="N15318" s="6">
        <v>2025</v>
      </c>
    </row>
    <row r="15319" spans="1:14" ht="19.95" customHeight="1">
      <c r="A15319" s="20" t="s">
        <v>355</v>
      </c>
      <c r="B15319" s="20" t="s">
        <v>42</v>
      </c>
      <c r="C15319" s="20" t="s">
        <v>44</v>
      </c>
      <c r="D15319" s="20" t="s">
        <v>16</v>
      </c>
      <c r="E15319" s="20" t="s">
        <v>27</v>
      </c>
      <c r="F15319" s="21"/>
      <c r="G15319" s="20" t="s">
        <v>19</v>
      </c>
      <c r="H15319" s="21" t="s">
        <v>156</v>
      </c>
      <c r="I15319" s="25">
        <v>0.26856666666666668</v>
      </c>
      <c r="J15319" s="23">
        <v>2.5</v>
      </c>
      <c r="K15319" s="12">
        <f t="shared" si="494"/>
        <v>0.67141666666666666</v>
      </c>
      <c r="L15319" s="21" t="s">
        <v>21</v>
      </c>
      <c r="M15319" s="23">
        <f t="shared" si="495"/>
        <v>2</v>
      </c>
      <c r="N15319" s="6">
        <v>2025</v>
      </c>
    </row>
    <row r="15320" spans="1:14" ht="19.95" customHeight="1">
      <c r="A15320" s="20" t="s">
        <v>246</v>
      </c>
      <c r="B15320" s="20" t="s">
        <v>42</v>
      </c>
      <c r="C15320" s="20" t="s">
        <v>41</v>
      </c>
      <c r="D15320" s="20" t="s">
        <v>16</v>
      </c>
      <c r="E15320" s="20" t="s">
        <v>189</v>
      </c>
      <c r="F15320" s="21"/>
      <c r="G15320" s="20" t="s">
        <v>19</v>
      </c>
      <c r="H15320" s="21" t="s">
        <v>152</v>
      </c>
      <c r="I15320" s="25">
        <v>0.50746666666666673</v>
      </c>
      <c r="J15320" s="23">
        <v>15</v>
      </c>
      <c r="K15320" s="12">
        <f t="shared" si="494"/>
        <v>7.612000000000001</v>
      </c>
      <c r="L15320" s="21" t="s">
        <v>21</v>
      </c>
      <c r="M15320" s="23">
        <f t="shared" si="495"/>
        <v>12</v>
      </c>
      <c r="N15320" s="6">
        <v>2025</v>
      </c>
    </row>
    <row r="15321" spans="1:14" ht="19.95" customHeight="1">
      <c r="A15321" s="20" t="s">
        <v>211</v>
      </c>
      <c r="B15321" s="20" t="s">
        <v>14</v>
      </c>
      <c r="C15321" s="20" t="s">
        <v>75</v>
      </c>
      <c r="D15321" s="20" t="s">
        <v>183</v>
      </c>
      <c r="E15321" s="20" t="s">
        <v>155</v>
      </c>
      <c r="F15321" s="21"/>
      <c r="G15321" s="20" t="s">
        <v>19</v>
      </c>
      <c r="H15321" s="21" t="s">
        <v>229</v>
      </c>
      <c r="I15321" s="25">
        <v>1.5610119047619048E-2</v>
      </c>
      <c r="J15321" s="23">
        <v>127</v>
      </c>
      <c r="K15321" s="12">
        <f t="shared" si="494"/>
        <v>1.9824851190476191</v>
      </c>
      <c r="L15321" s="21" t="s">
        <v>21</v>
      </c>
      <c r="M15321" s="23">
        <f t="shared" si="495"/>
        <v>101.6</v>
      </c>
      <c r="N15321" s="6">
        <v>2025</v>
      </c>
    </row>
    <row r="15322" spans="1:14" ht="19.95" customHeight="1">
      <c r="A15322" s="20" t="s">
        <v>211</v>
      </c>
      <c r="B15322" s="20" t="s">
        <v>14</v>
      </c>
      <c r="C15322" s="20" t="s">
        <v>221</v>
      </c>
      <c r="D15322" s="20" t="s">
        <v>183</v>
      </c>
      <c r="E15322" s="20" t="s">
        <v>155</v>
      </c>
      <c r="F15322" s="21"/>
      <c r="G15322" s="20" t="s">
        <v>19</v>
      </c>
      <c r="H15322" s="21" t="s">
        <v>229</v>
      </c>
      <c r="I15322" s="25">
        <v>2.0260416666666666E-2</v>
      </c>
      <c r="J15322" s="23">
        <v>127</v>
      </c>
      <c r="K15322" s="12">
        <f t="shared" ref="K15322:K15324" si="496">I15322*J15322</f>
        <v>2.5730729166666668</v>
      </c>
      <c r="L15322" s="21" t="s">
        <v>21</v>
      </c>
      <c r="M15322" s="23">
        <f t="shared" si="495"/>
        <v>101.6</v>
      </c>
      <c r="N15322" s="6">
        <v>2025</v>
      </c>
    </row>
    <row r="15323" spans="1:14" ht="19.95" customHeight="1">
      <c r="A15323" s="20" t="s">
        <v>211</v>
      </c>
      <c r="B15323" s="20" t="s">
        <v>14</v>
      </c>
      <c r="C15323" s="20" t="s">
        <v>123</v>
      </c>
      <c r="D15323" s="20" t="s">
        <v>183</v>
      </c>
      <c r="E15323" s="20" t="s">
        <v>155</v>
      </c>
      <c r="F15323" s="21"/>
      <c r="G15323" s="20" t="s">
        <v>19</v>
      </c>
      <c r="H15323" s="21" t="s">
        <v>229</v>
      </c>
      <c r="I15323" s="25">
        <v>2.5520833333333336E-2</v>
      </c>
      <c r="J15323" s="23">
        <v>127</v>
      </c>
      <c r="K15323" s="12">
        <f t="shared" si="496"/>
        <v>3.2411458333333338</v>
      </c>
      <c r="L15323" s="21" t="s">
        <v>21</v>
      </c>
      <c r="M15323" s="23">
        <f t="shared" si="495"/>
        <v>101.6</v>
      </c>
      <c r="N15323" s="6">
        <v>2025</v>
      </c>
    </row>
    <row r="15324" spans="1:14" ht="19.95" customHeight="1">
      <c r="A15324" s="20" t="s">
        <v>339</v>
      </c>
      <c r="B15324" s="20" t="s">
        <v>14</v>
      </c>
      <c r="C15324" s="20" t="s">
        <v>157</v>
      </c>
      <c r="D15324" s="20" t="s">
        <v>16</v>
      </c>
      <c r="E15324" s="20" t="s">
        <v>73</v>
      </c>
      <c r="F15324" s="21"/>
      <c r="G15324" s="20" t="s">
        <v>19</v>
      </c>
      <c r="H15324" s="21" t="s">
        <v>198</v>
      </c>
      <c r="I15324" s="25">
        <v>0.43615384615384617</v>
      </c>
      <c r="J15324" s="23">
        <v>1.07</v>
      </c>
      <c r="K15324" s="12">
        <f t="shared" si="496"/>
        <v>0.46668461538461542</v>
      </c>
      <c r="L15324" s="21" t="s">
        <v>21</v>
      </c>
      <c r="M15324" s="23">
        <f t="shared" si="495"/>
        <v>0.9</v>
      </c>
      <c r="N15324" s="6">
        <v>2025</v>
      </c>
    </row>
    <row r="15325" spans="1:14" ht="19.95" customHeight="1">
      <c r="A15325" s="20" t="s">
        <v>85</v>
      </c>
      <c r="B15325" s="20" t="s">
        <v>42</v>
      </c>
      <c r="C15325" s="20" t="s">
        <v>107</v>
      </c>
      <c r="D15325" s="20" t="s">
        <v>16</v>
      </c>
      <c r="E15325" s="20" t="s">
        <v>97</v>
      </c>
      <c r="F15325" s="21"/>
      <c r="G15325" s="20" t="s">
        <v>19</v>
      </c>
      <c r="H15325" s="21" t="s">
        <v>92</v>
      </c>
      <c r="I15325" s="25">
        <v>23.07864</v>
      </c>
      <c r="J15325" s="23">
        <v>0.66</v>
      </c>
      <c r="K15325" s="12">
        <f>I15325*J15325</f>
        <v>15.231902400000001</v>
      </c>
      <c r="L15325" s="21" t="s">
        <v>21</v>
      </c>
      <c r="M15325" s="23">
        <f t="shared" si="495"/>
        <v>0.5</v>
      </c>
      <c r="N15325" s="6">
        <v>2025</v>
      </c>
    </row>
    <row r="15326" spans="1:14" ht="19.95" customHeight="1">
      <c r="A15326" s="20" t="s">
        <v>248</v>
      </c>
      <c r="B15326" s="20" t="s">
        <v>14</v>
      </c>
      <c r="C15326" s="20" t="s">
        <v>15</v>
      </c>
      <c r="D15326" s="20" t="s">
        <v>16</v>
      </c>
      <c r="E15326" s="20" t="s">
        <v>199</v>
      </c>
      <c r="F15326" s="21"/>
      <c r="G15326" s="20" t="s">
        <v>19</v>
      </c>
      <c r="H15326" s="21" t="s">
        <v>198</v>
      </c>
      <c r="I15326" s="25">
        <v>5.3348684210526319E-2</v>
      </c>
      <c r="J15326" s="23">
        <v>5.5</v>
      </c>
      <c r="K15326" s="12">
        <f t="shared" ref="K15326:K15349" si="497">I15326*J15326</f>
        <v>0.29341776315789475</v>
      </c>
      <c r="L15326" s="21" t="s">
        <v>21</v>
      </c>
      <c r="M15326" s="23">
        <f t="shared" si="495"/>
        <v>4.4000000000000004</v>
      </c>
      <c r="N15326" s="6">
        <v>2025</v>
      </c>
    </row>
    <row r="15327" spans="1:14" ht="19.95" customHeight="1">
      <c r="A15327" s="20" t="s">
        <v>308</v>
      </c>
      <c r="B15327" s="20" t="s">
        <v>42</v>
      </c>
      <c r="C15327" s="20" t="s">
        <v>68</v>
      </c>
      <c r="D15327" s="20" t="s">
        <v>16</v>
      </c>
      <c r="E15327" s="20" t="s">
        <v>147</v>
      </c>
      <c r="F15327" s="21"/>
      <c r="G15327" s="20" t="s">
        <v>19</v>
      </c>
      <c r="H15327" s="21" t="s">
        <v>172</v>
      </c>
      <c r="I15327" s="25">
        <v>2.9205333333333332</v>
      </c>
      <c r="J15327" s="23">
        <v>7.05</v>
      </c>
      <c r="K15327" s="12">
        <f t="shared" si="497"/>
        <v>20.589759999999998</v>
      </c>
      <c r="L15327" s="21" t="s">
        <v>21</v>
      </c>
      <c r="M15327" s="23">
        <f t="shared" si="495"/>
        <v>5.6</v>
      </c>
      <c r="N15327" s="6">
        <v>2025</v>
      </c>
    </row>
    <row r="15328" spans="1:14" ht="19.95" customHeight="1">
      <c r="A15328" s="20" t="s">
        <v>85</v>
      </c>
      <c r="B15328" s="20" t="s">
        <v>42</v>
      </c>
      <c r="C15328" s="20" t="s">
        <v>31</v>
      </c>
      <c r="D15328" s="20" t="s">
        <v>26</v>
      </c>
      <c r="E15328" s="20" t="s">
        <v>73</v>
      </c>
      <c r="F15328" s="21"/>
      <c r="G15328" s="20" t="s">
        <v>19</v>
      </c>
      <c r="H15328" s="21" t="s">
        <v>87</v>
      </c>
      <c r="I15328" s="25">
        <v>1.1969285714285713</v>
      </c>
      <c r="J15328" s="23">
        <v>0.71</v>
      </c>
      <c r="K15328" s="12">
        <f t="shared" si="497"/>
        <v>0.84981928571428555</v>
      </c>
      <c r="L15328" s="21" t="s">
        <v>21</v>
      </c>
      <c r="M15328" s="23">
        <f t="shared" si="495"/>
        <v>0.6</v>
      </c>
      <c r="N15328" s="6">
        <v>2025</v>
      </c>
    </row>
    <row r="15329" spans="1:14" ht="19.95" customHeight="1">
      <c r="A15329" s="20" t="s">
        <v>346</v>
      </c>
      <c r="B15329" s="20" t="s">
        <v>42</v>
      </c>
      <c r="C15329" s="20" t="s">
        <v>65</v>
      </c>
      <c r="D15329" s="20" t="s">
        <v>26</v>
      </c>
      <c r="E15329" s="20" t="s">
        <v>202</v>
      </c>
      <c r="F15329" s="21"/>
      <c r="G15329" s="20" t="s">
        <v>19</v>
      </c>
      <c r="H15329" s="21" t="s">
        <v>20</v>
      </c>
      <c r="I15329" s="25">
        <v>2.5157777777777777</v>
      </c>
      <c r="J15329" s="23">
        <v>1.62</v>
      </c>
      <c r="K15329" s="12">
        <f t="shared" si="497"/>
        <v>4.0755600000000003</v>
      </c>
      <c r="L15329" s="21" t="s">
        <v>21</v>
      </c>
      <c r="M15329" s="23">
        <f t="shared" si="495"/>
        <v>1.3</v>
      </c>
      <c r="N15329" s="6">
        <v>2025</v>
      </c>
    </row>
    <row r="15330" spans="1:14" ht="19.95" customHeight="1">
      <c r="A15330" s="20" t="s">
        <v>346</v>
      </c>
      <c r="B15330" s="20" t="s">
        <v>33</v>
      </c>
      <c r="C15330" s="20" t="s">
        <v>41</v>
      </c>
      <c r="D15330" s="20" t="s">
        <v>26</v>
      </c>
      <c r="E15330" s="20" t="s">
        <v>202</v>
      </c>
      <c r="F15330" s="21"/>
      <c r="G15330" s="20" t="s">
        <v>19</v>
      </c>
      <c r="H15330" s="21" t="s">
        <v>20</v>
      </c>
      <c r="I15330" s="25">
        <v>1.0033333333333334</v>
      </c>
      <c r="J15330" s="23">
        <v>1.61</v>
      </c>
      <c r="K15330" s="12">
        <f t="shared" si="497"/>
        <v>1.6153666666666668</v>
      </c>
      <c r="L15330" s="21" t="s">
        <v>21</v>
      </c>
      <c r="M15330" s="23">
        <f t="shared" si="495"/>
        <v>1.3</v>
      </c>
      <c r="N15330" s="6">
        <v>2025</v>
      </c>
    </row>
    <row r="15331" spans="1:14" ht="19.95" customHeight="1">
      <c r="A15331" s="20" t="s">
        <v>346</v>
      </c>
      <c r="B15331" s="20" t="s">
        <v>42</v>
      </c>
      <c r="C15331" s="20" t="s">
        <v>43</v>
      </c>
      <c r="D15331" s="20" t="s">
        <v>26</v>
      </c>
      <c r="E15331" s="20" t="s">
        <v>202</v>
      </c>
      <c r="F15331" s="21"/>
      <c r="G15331" s="20" t="s">
        <v>19</v>
      </c>
      <c r="H15331" s="21" t="s">
        <v>20</v>
      </c>
      <c r="I15331" s="25">
        <v>0.71633333333333338</v>
      </c>
      <c r="J15331" s="23">
        <v>1.61</v>
      </c>
      <c r="K15331" s="12">
        <f t="shared" si="497"/>
        <v>1.1532966666666669</v>
      </c>
      <c r="L15331" s="21" t="s">
        <v>21</v>
      </c>
      <c r="M15331" s="23">
        <f t="shared" si="495"/>
        <v>1.3</v>
      </c>
      <c r="N15331" s="6">
        <v>2025</v>
      </c>
    </row>
    <row r="15332" spans="1:14" ht="19.95" customHeight="1">
      <c r="A15332" s="20" t="s">
        <v>200</v>
      </c>
      <c r="B15332" s="20" t="s">
        <v>42</v>
      </c>
      <c r="C15332" s="20" t="s">
        <v>72</v>
      </c>
      <c r="D15332" s="20" t="s">
        <v>26</v>
      </c>
      <c r="E15332" s="20" t="s">
        <v>199</v>
      </c>
      <c r="F15332" s="21"/>
      <c r="G15332" s="20" t="s">
        <v>19</v>
      </c>
      <c r="H15332" s="21" t="s">
        <v>198</v>
      </c>
      <c r="I15332" s="25">
        <v>0.42797101449275365</v>
      </c>
      <c r="J15332" s="23">
        <v>7</v>
      </c>
      <c r="K15332" s="12">
        <f t="shared" si="497"/>
        <v>2.9957971014492757</v>
      </c>
      <c r="L15332" s="21" t="s">
        <v>21</v>
      </c>
      <c r="M15332" s="23">
        <f t="shared" si="495"/>
        <v>5.6</v>
      </c>
      <c r="N15332" s="6">
        <v>2025</v>
      </c>
    </row>
    <row r="15333" spans="1:14" ht="19.95" customHeight="1">
      <c r="A15333" s="20" t="s">
        <v>200</v>
      </c>
      <c r="B15333" s="20" t="s">
        <v>33</v>
      </c>
      <c r="C15333" s="20" t="s">
        <v>44</v>
      </c>
      <c r="D15333" s="20" t="s">
        <v>26</v>
      </c>
      <c r="E15333" s="20" t="s">
        <v>199</v>
      </c>
      <c r="F15333" s="21"/>
      <c r="G15333" s="20" t="s">
        <v>19</v>
      </c>
      <c r="H15333" s="21" t="s">
        <v>198</v>
      </c>
      <c r="I15333" s="25">
        <v>0.16963768115942029</v>
      </c>
      <c r="J15333" s="23">
        <v>4.75</v>
      </c>
      <c r="K15333" s="12">
        <f t="shared" si="497"/>
        <v>0.80577898550724636</v>
      </c>
      <c r="L15333" s="21" t="s">
        <v>21</v>
      </c>
      <c r="M15333" s="23">
        <f t="shared" si="495"/>
        <v>3.8</v>
      </c>
      <c r="N15333" s="6">
        <v>2025</v>
      </c>
    </row>
    <row r="15334" spans="1:14" ht="19.95" customHeight="1">
      <c r="A15334" s="20" t="s">
        <v>200</v>
      </c>
      <c r="B15334" s="20" t="s">
        <v>42</v>
      </c>
      <c r="C15334" s="20" t="s">
        <v>69</v>
      </c>
      <c r="D15334" s="20" t="s">
        <v>26</v>
      </c>
      <c r="E15334" s="20" t="s">
        <v>199</v>
      </c>
      <c r="F15334" s="21"/>
      <c r="G15334" s="20" t="s">
        <v>19</v>
      </c>
      <c r="H15334" s="21" t="s">
        <v>198</v>
      </c>
      <c r="I15334" s="25">
        <v>0.32555555555555554</v>
      </c>
      <c r="J15334" s="23">
        <v>5.13</v>
      </c>
      <c r="K15334" s="12">
        <f t="shared" si="497"/>
        <v>1.6700999999999999</v>
      </c>
      <c r="L15334" s="21" t="s">
        <v>21</v>
      </c>
      <c r="M15334" s="23">
        <f t="shared" si="495"/>
        <v>4.0999999999999996</v>
      </c>
      <c r="N15334" s="6">
        <v>2025</v>
      </c>
    </row>
    <row r="15335" spans="1:14" ht="19.95" customHeight="1">
      <c r="A15335" s="20" t="s">
        <v>200</v>
      </c>
      <c r="B15335" s="20" t="s">
        <v>14</v>
      </c>
      <c r="C15335" s="20" t="s">
        <v>15</v>
      </c>
      <c r="D15335" s="20" t="s">
        <v>26</v>
      </c>
      <c r="E15335" s="20" t="s">
        <v>199</v>
      </c>
      <c r="F15335" s="21"/>
      <c r="G15335" s="20" t="s">
        <v>19</v>
      </c>
      <c r="H15335" s="21" t="s">
        <v>198</v>
      </c>
      <c r="I15335" s="25">
        <v>5.1865942028985507E-2</v>
      </c>
      <c r="J15335" s="23">
        <v>5.5</v>
      </c>
      <c r="K15335" s="12">
        <f t="shared" si="497"/>
        <v>0.28526268115942027</v>
      </c>
      <c r="L15335" s="21" t="s">
        <v>21</v>
      </c>
      <c r="M15335" s="23">
        <f t="shared" si="495"/>
        <v>4.4000000000000004</v>
      </c>
      <c r="N15335" s="6">
        <v>2025</v>
      </c>
    </row>
    <row r="15336" spans="1:14" ht="19.95" customHeight="1">
      <c r="A15336" s="20" t="s">
        <v>158</v>
      </c>
      <c r="B15336" s="20" t="s">
        <v>30</v>
      </c>
      <c r="C15336" s="20" t="s">
        <v>43</v>
      </c>
      <c r="D15336" s="20" t="s">
        <v>16</v>
      </c>
      <c r="E15336" s="20" t="s">
        <v>27</v>
      </c>
      <c r="F15336" s="21"/>
      <c r="G15336" s="20" t="s">
        <v>19</v>
      </c>
      <c r="H15336" s="21" t="s">
        <v>92</v>
      </c>
      <c r="I15336" s="25">
        <v>0.48117647058823532</v>
      </c>
      <c r="J15336" s="23">
        <v>8.5</v>
      </c>
      <c r="K15336" s="12">
        <f t="shared" si="497"/>
        <v>4.09</v>
      </c>
      <c r="L15336" s="21" t="s">
        <v>21</v>
      </c>
      <c r="M15336" s="23">
        <f t="shared" si="495"/>
        <v>6.8</v>
      </c>
      <c r="N15336" s="6">
        <v>2025</v>
      </c>
    </row>
    <row r="15337" spans="1:14" ht="19.95" customHeight="1">
      <c r="A15337" s="20" t="s">
        <v>248</v>
      </c>
      <c r="B15337" s="20" t="s">
        <v>14</v>
      </c>
      <c r="C15337" s="20" t="s">
        <v>46</v>
      </c>
      <c r="D15337" s="20" t="s">
        <v>16</v>
      </c>
      <c r="E15337" s="20" t="s">
        <v>202</v>
      </c>
      <c r="F15337" s="21"/>
      <c r="G15337" s="20" t="s">
        <v>19</v>
      </c>
      <c r="H15337" s="21" t="s">
        <v>198</v>
      </c>
      <c r="I15337" s="25">
        <v>9.4155844155844159E-2</v>
      </c>
      <c r="J15337" s="23">
        <v>0.85</v>
      </c>
      <c r="K15337" s="12">
        <f t="shared" si="497"/>
        <v>8.0032467532467538E-2</v>
      </c>
      <c r="L15337" s="21" t="s">
        <v>21</v>
      </c>
      <c r="M15337" s="23">
        <f t="shared" si="495"/>
        <v>0.7</v>
      </c>
      <c r="N15337" s="6">
        <v>2025</v>
      </c>
    </row>
    <row r="15338" spans="1:14" ht="19.95" customHeight="1">
      <c r="A15338" s="20" t="s">
        <v>248</v>
      </c>
      <c r="B15338" s="20" t="s">
        <v>42</v>
      </c>
      <c r="C15338" s="20" t="s">
        <v>44</v>
      </c>
      <c r="D15338" s="20" t="s">
        <v>16</v>
      </c>
      <c r="E15338" s="20" t="s">
        <v>202</v>
      </c>
      <c r="F15338" s="21"/>
      <c r="G15338" s="20" t="s">
        <v>19</v>
      </c>
      <c r="H15338" s="21" t="s">
        <v>162</v>
      </c>
      <c r="I15338" s="25">
        <v>0.23111524163568772</v>
      </c>
      <c r="J15338" s="23">
        <v>0.75</v>
      </c>
      <c r="K15338" s="12">
        <f t="shared" si="497"/>
        <v>0.17333643122676579</v>
      </c>
      <c r="L15338" s="21" t="s">
        <v>21</v>
      </c>
      <c r="M15338" s="23">
        <f t="shared" si="495"/>
        <v>0.6</v>
      </c>
      <c r="N15338" s="6">
        <v>2025</v>
      </c>
    </row>
    <row r="15339" spans="1:14" ht="19.95" customHeight="1">
      <c r="A15339" s="20" t="s">
        <v>410</v>
      </c>
      <c r="B15339" s="20" t="s">
        <v>30</v>
      </c>
      <c r="C15339" s="20" t="s">
        <v>68</v>
      </c>
      <c r="D15339" s="20" t="s">
        <v>430</v>
      </c>
      <c r="E15339" s="20" t="s">
        <v>431</v>
      </c>
      <c r="F15339" s="21"/>
      <c r="G15339" s="20" t="s">
        <v>427</v>
      </c>
      <c r="H15339" s="21" t="s">
        <v>247</v>
      </c>
      <c r="I15339" s="25">
        <v>5.1632450331125828</v>
      </c>
      <c r="J15339" s="23">
        <v>0.85</v>
      </c>
      <c r="K15339" s="12">
        <f t="shared" si="497"/>
        <v>4.3887582781456951</v>
      </c>
      <c r="L15339" s="21" t="s">
        <v>21</v>
      </c>
      <c r="M15339" s="23">
        <f t="shared" si="495"/>
        <v>0.7</v>
      </c>
      <c r="N15339" s="6">
        <v>2025</v>
      </c>
    </row>
    <row r="15340" spans="1:14" ht="19.95" customHeight="1">
      <c r="A15340" s="20" t="s">
        <v>410</v>
      </c>
      <c r="B15340" s="20" t="s">
        <v>30</v>
      </c>
      <c r="C15340" s="20" t="s">
        <v>68</v>
      </c>
      <c r="D15340" s="20" t="s">
        <v>430</v>
      </c>
      <c r="E15340" s="20" t="s">
        <v>431</v>
      </c>
      <c r="F15340" s="21"/>
      <c r="G15340" s="20" t="s">
        <v>427</v>
      </c>
      <c r="H15340" s="21" t="s">
        <v>247</v>
      </c>
      <c r="I15340" s="25">
        <v>5.1679999999999993</v>
      </c>
      <c r="J15340" s="23">
        <v>0.85</v>
      </c>
      <c r="K15340" s="12">
        <f t="shared" si="497"/>
        <v>4.3927999999999994</v>
      </c>
      <c r="L15340" s="21" t="s">
        <v>21</v>
      </c>
      <c r="M15340" s="23">
        <f t="shared" si="495"/>
        <v>0.7</v>
      </c>
      <c r="N15340" s="6">
        <v>2025</v>
      </c>
    </row>
    <row r="15341" spans="1:14" ht="19.95" customHeight="1">
      <c r="A15341" s="20" t="s">
        <v>186</v>
      </c>
      <c r="B15341" s="20" t="s">
        <v>30</v>
      </c>
      <c r="C15341" s="20" t="s">
        <v>56</v>
      </c>
      <c r="D15341" s="20" t="s">
        <v>39</v>
      </c>
      <c r="E15341" s="20" t="s">
        <v>155</v>
      </c>
      <c r="F15341" s="21"/>
      <c r="G15341" s="20" t="s">
        <v>19</v>
      </c>
      <c r="H15341" s="21" t="s">
        <v>92</v>
      </c>
      <c r="I15341" s="25">
        <v>4.9018666666666668</v>
      </c>
      <c r="J15341" s="23">
        <v>2</v>
      </c>
      <c r="K15341" s="12">
        <f t="shared" si="497"/>
        <v>9.8037333333333336</v>
      </c>
      <c r="L15341" s="21" t="s">
        <v>21</v>
      </c>
      <c r="M15341" s="23">
        <f t="shared" si="495"/>
        <v>1.6</v>
      </c>
      <c r="N15341" s="6">
        <v>2025</v>
      </c>
    </row>
    <row r="15342" spans="1:14" ht="19.95" customHeight="1">
      <c r="A15342" s="20" t="s">
        <v>410</v>
      </c>
      <c r="B15342" s="20" t="s">
        <v>30</v>
      </c>
      <c r="C15342" s="20" t="s">
        <v>61</v>
      </c>
      <c r="D15342" s="20" t="s">
        <v>411</v>
      </c>
      <c r="E15342" s="20" t="s">
        <v>17</v>
      </c>
      <c r="F15342" s="21"/>
      <c r="G15342" s="20" t="s">
        <v>427</v>
      </c>
      <c r="H15342" s="21" t="s">
        <v>247</v>
      </c>
      <c r="I15342" s="25">
        <v>6.7473684210526308</v>
      </c>
      <c r="J15342" s="23">
        <v>0.55000000000000004</v>
      </c>
      <c r="K15342" s="12">
        <f t="shared" si="497"/>
        <v>3.7110526315789474</v>
      </c>
      <c r="L15342" s="21" t="s">
        <v>21</v>
      </c>
      <c r="M15342" s="23">
        <f t="shared" si="495"/>
        <v>0.4</v>
      </c>
      <c r="N15342" s="6">
        <v>2025</v>
      </c>
    </row>
    <row r="15343" spans="1:14" ht="19.95" customHeight="1">
      <c r="A15343" s="20" t="s">
        <v>410</v>
      </c>
      <c r="B15343" s="20" t="s">
        <v>30</v>
      </c>
      <c r="C15343" s="20" t="s">
        <v>68</v>
      </c>
      <c r="D15343" s="20" t="s">
        <v>411</v>
      </c>
      <c r="E15343" s="20" t="s">
        <v>17</v>
      </c>
      <c r="F15343" s="21"/>
      <c r="G15343" s="20" t="s">
        <v>427</v>
      </c>
      <c r="H15343" s="21" t="s">
        <v>247</v>
      </c>
      <c r="I15343" s="25">
        <v>5.6589552238805974</v>
      </c>
      <c r="J15343" s="23">
        <v>0.55000000000000004</v>
      </c>
      <c r="K15343" s="12">
        <f t="shared" si="497"/>
        <v>3.1124253731343288</v>
      </c>
      <c r="L15343" s="21" t="s">
        <v>21</v>
      </c>
      <c r="M15343" s="23">
        <f t="shared" si="495"/>
        <v>0.4</v>
      </c>
      <c r="N15343" s="6">
        <v>2025</v>
      </c>
    </row>
    <row r="15344" spans="1:14" ht="19.95" customHeight="1">
      <c r="A15344" s="20" t="s">
        <v>380</v>
      </c>
      <c r="B15344" s="20" t="s">
        <v>30</v>
      </c>
      <c r="C15344" s="20" t="s">
        <v>38</v>
      </c>
      <c r="D15344" s="20" t="s">
        <v>39</v>
      </c>
      <c r="E15344" s="20" t="s">
        <v>27</v>
      </c>
      <c r="F15344" s="21"/>
      <c r="G15344" s="20" t="s">
        <v>19</v>
      </c>
      <c r="H15344" s="21" t="s">
        <v>198</v>
      </c>
      <c r="I15344" s="25">
        <v>1.7250000000000001</v>
      </c>
      <c r="J15344" s="23">
        <v>100</v>
      </c>
      <c r="K15344" s="12">
        <f t="shared" si="497"/>
        <v>172.5</v>
      </c>
      <c r="L15344" s="21" t="s">
        <v>21</v>
      </c>
      <c r="M15344" s="23">
        <f t="shared" si="495"/>
        <v>80</v>
      </c>
      <c r="N15344" s="6">
        <v>2025</v>
      </c>
    </row>
    <row r="15345" spans="1:14" ht="19.95" customHeight="1">
      <c r="A15345" s="20" t="s">
        <v>246</v>
      </c>
      <c r="B15345" s="20" t="s">
        <v>14</v>
      </c>
      <c r="C15345" s="20" t="s">
        <v>35</v>
      </c>
      <c r="D15345" s="20" t="s">
        <v>16</v>
      </c>
      <c r="E15345" s="20" t="s">
        <v>189</v>
      </c>
      <c r="F15345" s="21"/>
      <c r="G15345" s="20" t="s">
        <v>19</v>
      </c>
      <c r="H15345" s="21" t="s">
        <v>152</v>
      </c>
      <c r="I15345" s="25">
        <v>0.56399999999999995</v>
      </c>
      <c r="J15345" s="23">
        <v>20</v>
      </c>
      <c r="K15345" s="12">
        <f t="shared" si="497"/>
        <v>11.28</v>
      </c>
      <c r="L15345" s="21" t="s">
        <v>21</v>
      </c>
      <c r="M15345" s="23">
        <f t="shared" si="495"/>
        <v>16</v>
      </c>
      <c r="N15345" s="6">
        <v>2025</v>
      </c>
    </row>
    <row r="15346" spans="1:14" ht="19.95" customHeight="1">
      <c r="A15346" s="20" t="s">
        <v>290</v>
      </c>
      <c r="B15346" s="20" t="s">
        <v>42</v>
      </c>
      <c r="C15346" s="20" t="s">
        <v>65</v>
      </c>
      <c r="D15346" s="20" t="s">
        <v>16</v>
      </c>
      <c r="E15346" s="20" t="s">
        <v>97</v>
      </c>
      <c r="F15346" s="21"/>
      <c r="G15346" s="20" t="s">
        <v>19</v>
      </c>
      <c r="H15346" s="21" t="s">
        <v>162</v>
      </c>
      <c r="I15346" s="25">
        <v>1.6270666666666667</v>
      </c>
      <c r="J15346" s="23">
        <v>31</v>
      </c>
      <c r="K15346" s="12">
        <f t="shared" si="497"/>
        <v>50.439066666666669</v>
      </c>
      <c r="L15346" s="21" t="s">
        <v>21</v>
      </c>
      <c r="M15346" s="23">
        <f t="shared" si="495"/>
        <v>24.8</v>
      </c>
      <c r="N15346" s="6">
        <v>2025</v>
      </c>
    </row>
    <row r="15347" spans="1:14" ht="19.95" customHeight="1">
      <c r="A15347" s="20" t="s">
        <v>290</v>
      </c>
      <c r="B15347" s="20" t="s">
        <v>42</v>
      </c>
      <c r="C15347" s="20" t="s">
        <v>43</v>
      </c>
      <c r="D15347" s="20" t="s">
        <v>16</v>
      </c>
      <c r="E15347" s="20" t="s">
        <v>97</v>
      </c>
      <c r="F15347" s="21"/>
      <c r="G15347" s="20" t="s">
        <v>19</v>
      </c>
      <c r="H15347" s="21" t="s">
        <v>162</v>
      </c>
      <c r="I15347" s="25">
        <v>0.38457500000000006</v>
      </c>
      <c r="J15347" s="23">
        <v>10.53</v>
      </c>
      <c r="K15347" s="12">
        <f t="shared" si="497"/>
        <v>4.0495747500000006</v>
      </c>
      <c r="L15347" s="21" t="s">
        <v>21</v>
      </c>
      <c r="M15347" s="23">
        <f t="shared" si="495"/>
        <v>8.4</v>
      </c>
      <c r="N15347" s="6">
        <v>2025</v>
      </c>
    </row>
    <row r="15348" spans="1:14" ht="19.95" customHeight="1">
      <c r="A15348" s="20" t="s">
        <v>290</v>
      </c>
      <c r="B15348" s="20" t="s">
        <v>42</v>
      </c>
      <c r="C15348" s="20" t="s">
        <v>41</v>
      </c>
      <c r="D15348" s="20" t="s">
        <v>79</v>
      </c>
      <c r="E15348" s="20" t="s">
        <v>97</v>
      </c>
      <c r="F15348" s="21"/>
      <c r="G15348" s="20" t="s">
        <v>19</v>
      </c>
      <c r="H15348" s="21" t="s">
        <v>162</v>
      </c>
      <c r="I15348" s="25">
        <v>0.78352500000000003</v>
      </c>
      <c r="J15348" s="23">
        <v>13</v>
      </c>
      <c r="K15348" s="12">
        <f t="shared" si="497"/>
        <v>10.185825000000001</v>
      </c>
      <c r="L15348" s="21" t="s">
        <v>21</v>
      </c>
      <c r="M15348" s="23">
        <f t="shared" si="495"/>
        <v>10.4</v>
      </c>
      <c r="N15348" s="6">
        <v>2025</v>
      </c>
    </row>
    <row r="15349" spans="1:14" ht="19.95" customHeight="1">
      <c r="A15349" s="20" t="s">
        <v>85</v>
      </c>
      <c r="B15349" s="20" t="s">
        <v>418</v>
      </c>
      <c r="C15349" s="20" t="s">
        <v>69</v>
      </c>
      <c r="D15349" s="20" t="s">
        <v>16</v>
      </c>
      <c r="E15349" s="20" t="s">
        <v>73</v>
      </c>
      <c r="F15349" s="21"/>
      <c r="G15349" s="20" t="s">
        <v>19</v>
      </c>
      <c r="H15349" s="21" t="s">
        <v>87</v>
      </c>
      <c r="I15349" s="25">
        <v>0.28328358208955223</v>
      </c>
      <c r="J15349" s="23">
        <v>2.23</v>
      </c>
      <c r="K15349" s="12">
        <f t="shared" si="497"/>
        <v>0.63172238805970149</v>
      </c>
      <c r="L15349" s="21" t="s">
        <v>21</v>
      </c>
      <c r="M15349" s="23">
        <f t="shared" si="495"/>
        <v>1.8</v>
      </c>
      <c r="N15349" s="6">
        <v>2025</v>
      </c>
    </row>
    <row r="15350" spans="1:14" ht="19.95" customHeight="1">
      <c r="A15350" s="20" t="s">
        <v>211</v>
      </c>
      <c r="B15350" s="20" t="s">
        <v>14</v>
      </c>
      <c r="C15350" s="20" t="s">
        <v>139</v>
      </c>
      <c r="D15350" s="20" t="s">
        <v>213</v>
      </c>
      <c r="E15350" s="20" t="s">
        <v>155</v>
      </c>
      <c r="F15350" s="21"/>
      <c r="G15350" s="20" t="s">
        <v>19</v>
      </c>
      <c r="H15350" s="21" t="s">
        <v>182</v>
      </c>
      <c r="I15350" s="25">
        <v>9.0833333333333339E-3</v>
      </c>
      <c r="J15350" s="23">
        <v>80</v>
      </c>
      <c r="K15350" s="12">
        <f>I15350*J15350</f>
        <v>0.72666666666666668</v>
      </c>
      <c r="L15350" s="21" t="s">
        <v>21</v>
      </c>
      <c r="M15350" s="23">
        <f t="shared" si="495"/>
        <v>64</v>
      </c>
      <c r="N15350" s="6">
        <v>2025</v>
      </c>
    </row>
    <row r="15351" spans="1:14" ht="19.95" customHeight="1">
      <c r="A15351" s="20" t="s">
        <v>158</v>
      </c>
      <c r="B15351" s="20" t="s">
        <v>30</v>
      </c>
      <c r="C15351" s="20" t="s">
        <v>31</v>
      </c>
      <c r="D15351" s="20" t="s">
        <v>26</v>
      </c>
      <c r="E15351" s="20" t="s">
        <v>27</v>
      </c>
      <c r="F15351" s="21"/>
      <c r="G15351" s="20" t="s">
        <v>19</v>
      </c>
      <c r="H15351" s="21" t="s">
        <v>92</v>
      </c>
      <c r="I15351" s="25">
        <v>1.3004</v>
      </c>
      <c r="J15351" s="23">
        <v>11</v>
      </c>
      <c r="K15351" s="12">
        <f t="shared" ref="K15351:K15400" si="498">I15351*J15351</f>
        <v>14.304399999999999</v>
      </c>
      <c r="L15351" s="21" t="s">
        <v>21</v>
      </c>
      <c r="M15351" s="23">
        <f t="shared" si="495"/>
        <v>8.8000000000000007</v>
      </c>
      <c r="N15351" s="6">
        <v>2025</v>
      </c>
    </row>
    <row r="15352" spans="1:14" ht="19.95" customHeight="1">
      <c r="A15352" s="20" t="s">
        <v>158</v>
      </c>
      <c r="B15352" s="20" t="s">
        <v>30</v>
      </c>
      <c r="C15352" s="20" t="s">
        <v>31</v>
      </c>
      <c r="D15352" s="20" t="s">
        <v>26</v>
      </c>
      <c r="E15352" s="20" t="s">
        <v>27</v>
      </c>
      <c r="F15352" s="21"/>
      <c r="G15352" s="20" t="s">
        <v>19</v>
      </c>
      <c r="H15352" s="21" t="s">
        <v>92</v>
      </c>
      <c r="I15352" s="25">
        <v>1.3566</v>
      </c>
      <c r="J15352" s="23">
        <v>11</v>
      </c>
      <c r="K15352" s="12">
        <f t="shared" si="498"/>
        <v>14.922600000000001</v>
      </c>
      <c r="L15352" s="21" t="s">
        <v>21</v>
      </c>
      <c r="M15352" s="23">
        <f t="shared" ref="M15352:M15415" si="499">ROUND(J15352-J15352*20/100,1)</f>
        <v>8.8000000000000007</v>
      </c>
      <c r="N15352" s="6">
        <v>2025</v>
      </c>
    </row>
    <row r="15353" spans="1:14" ht="19.95" customHeight="1">
      <c r="A15353" s="20" t="s">
        <v>158</v>
      </c>
      <c r="B15353" s="20" t="s">
        <v>62</v>
      </c>
      <c r="C15353" s="20" t="s">
        <v>38</v>
      </c>
      <c r="D15353" s="20" t="s">
        <v>26</v>
      </c>
      <c r="E15353" s="20" t="s">
        <v>27</v>
      </c>
      <c r="F15353" s="21"/>
      <c r="G15353" s="20" t="s">
        <v>19</v>
      </c>
      <c r="H15353" s="21" t="s">
        <v>92</v>
      </c>
      <c r="I15353" s="25">
        <v>1.6279999999999999</v>
      </c>
      <c r="J15353" s="23">
        <v>11.25</v>
      </c>
      <c r="K15353" s="12">
        <f t="shared" si="498"/>
        <v>18.314999999999998</v>
      </c>
      <c r="L15353" s="21" t="s">
        <v>21</v>
      </c>
      <c r="M15353" s="23">
        <f t="shared" si="499"/>
        <v>9</v>
      </c>
      <c r="N15353" s="6">
        <v>2025</v>
      </c>
    </row>
    <row r="15354" spans="1:14" ht="19.95" customHeight="1">
      <c r="A15354" s="20" t="s">
        <v>158</v>
      </c>
      <c r="B15354" s="20" t="s">
        <v>62</v>
      </c>
      <c r="C15354" s="20" t="s">
        <v>38</v>
      </c>
      <c r="D15354" s="20" t="s">
        <v>26</v>
      </c>
      <c r="E15354" s="20" t="s">
        <v>27</v>
      </c>
      <c r="F15354" s="21"/>
      <c r="G15354" s="20" t="s">
        <v>19</v>
      </c>
      <c r="H15354" s="21" t="s">
        <v>92</v>
      </c>
      <c r="I15354" s="25">
        <v>1.5253333333333334</v>
      </c>
      <c r="J15354" s="23">
        <v>11.25</v>
      </c>
      <c r="K15354" s="12">
        <f t="shared" si="498"/>
        <v>17.16</v>
      </c>
      <c r="L15354" s="21" t="s">
        <v>21</v>
      </c>
      <c r="M15354" s="23">
        <f t="shared" si="499"/>
        <v>9</v>
      </c>
      <c r="N15354" s="6">
        <v>2025</v>
      </c>
    </row>
    <row r="15355" spans="1:14" ht="19.95" customHeight="1">
      <c r="A15355" s="20" t="s">
        <v>200</v>
      </c>
      <c r="B15355" s="20" t="s">
        <v>42</v>
      </c>
      <c r="C15355" s="20" t="s">
        <v>72</v>
      </c>
      <c r="D15355" s="20" t="s">
        <v>26</v>
      </c>
      <c r="E15355" s="20" t="s">
        <v>199</v>
      </c>
      <c r="F15355" s="21"/>
      <c r="G15355" s="20" t="s">
        <v>19</v>
      </c>
      <c r="H15355" s="21" t="s">
        <v>198</v>
      </c>
      <c r="I15355" s="25">
        <v>0.46500000000000002</v>
      </c>
      <c r="J15355" s="23">
        <v>7.17</v>
      </c>
      <c r="K15355" s="12">
        <f t="shared" si="498"/>
        <v>3.33405</v>
      </c>
      <c r="L15355" s="21" t="s">
        <v>21</v>
      </c>
      <c r="M15355" s="23">
        <f t="shared" si="499"/>
        <v>5.7</v>
      </c>
      <c r="N15355" s="6">
        <v>2025</v>
      </c>
    </row>
    <row r="15356" spans="1:14" ht="19.95" customHeight="1">
      <c r="A15356" s="20" t="s">
        <v>200</v>
      </c>
      <c r="B15356" s="20" t="s">
        <v>33</v>
      </c>
      <c r="C15356" s="20" t="s">
        <v>44</v>
      </c>
      <c r="D15356" s="20" t="s">
        <v>26</v>
      </c>
      <c r="E15356" s="20" t="s">
        <v>199</v>
      </c>
      <c r="F15356" s="21"/>
      <c r="G15356" s="20" t="s">
        <v>19</v>
      </c>
      <c r="H15356" s="21" t="s">
        <v>198</v>
      </c>
      <c r="I15356" s="25">
        <v>0.16973214285714286</v>
      </c>
      <c r="J15356" s="23">
        <v>4.75</v>
      </c>
      <c r="K15356" s="12">
        <f t="shared" si="498"/>
        <v>0.80622767857142863</v>
      </c>
      <c r="L15356" s="21" t="s">
        <v>21</v>
      </c>
      <c r="M15356" s="23">
        <f t="shared" si="499"/>
        <v>3.8</v>
      </c>
      <c r="N15356" s="6">
        <v>2025</v>
      </c>
    </row>
    <row r="15357" spans="1:14" ht="19.95" customHeight="1">
      <c r="A15357" s="20" t="s">
        <v>200</v>
      </c>
      <c r="B15357" s="20" t="s">
        <v>42</v>
      </c>
      <c r="C15357" s="20" t="s">
        <v>69</v>
      </c>
      <c r="D15357" s="20" t="s">
        <v>26</v>
      </c>
      <c r="E15357" s="20" t="s">
        <v>199</v>
      </c>
      <c r="F15357" s="21"/>
      <c r="G15357" s="20" t="s">
        <v>19</v>
      </c>
      <c r="H15357" s="21" t="s">
        <v>198</v>
      </c>
      <c r="I15357" s="25">
        <v>0.3125</v>
      </c>
      <c r="J15357" s="23">
        <v>5.25</v>
      </c>
      <c r="K15357" s="12">
        <f t="shared" si="498"/>
        <v>1.640625</v>
      </c>
      <c r="L15357" s="21" t="s">
        <v>21</v>
      </c>
      <c r="M15357" s="23">
        <f t="shared" si="499"/>
        <v>4.2</v>
      </c>
      <c r="N15357" s="6">
        <v>2025</v>
      </c>
    </row>
    <row r="15358" spans="1:14" ht="19.95" customHeight="1">
      <c r="A15358" s="20" t="s">
        <v>200</v>
      </c>
      <c r="B15358" s="20" t="s">
        <v>14</v>
      </c>
      <c r="C15358" s="20" t="s">
        <v>15</v>
      </c>
      <c r="D15358" s="20" t="s">
        <v>26</v>
      </c>
      <c r="E15358" s="20" t="s">
        <v>199</v>
      </c>
      <c r="F15358" s="21"/>
      <c r="G15358" s="20" t="s">
        <v>19</v>
      </c>
      <c r="H15358" s="21" t="s">
        <v>198</v>
      </c>
      <c r="I15358" s="25">
        <v>5.4375E-2</v>
      </c>
      <c r="J15358" s="23">
        <v>5.81</v>
      </c>
      <c r="K15358" s="12">
        <f t="shared" si="498"/>
        <v>0.31591874999999997</v>
      </c>
      <c r="L15358" s="21" t="s">
        <v>21</v>
      </c>
      <c r="M15358" s="23">
        <f t="shared" si="499"/>
        <v>4.5999999999999996</v>
      </c>
      <c r="N15358" s="6">
        <v>2025</v>
      </c>
    </row>
    <row r="15359" spans="1:14" ht="19.95" customHeight="1">
      <c r="A15359" s="20" t="s">
        <v>263</v>
      </c>
      <c r="B15359" s="20" t="s">
        <v>14</v>
      </c>
      <c r="C15359" s="20" t="s">
        <v>422</v>
      </c>
      <c r="D15359" s="20" t="s">
        <v>183</v>
      </c>
      <c r="E15359" s="20" t="s">
        <v>207</v>
      </c>
      <c r="F15359" s="21"/>
      <c r="G15359" s="20" t="s">
        <v>424</v>
      </c>
      <c r="H15359" s="21" t="s">
        <v>20</v>
      </c>
      <c r="I15359" s="25">
        <v>0.22</v>
      </c>
      <c r="J15359" s="23">
        <v>55</v>
      </c>
      <c r="K15359" s="12">
        <f t="shared" si="498"/>
        <v>12.1</v>
      </c>
      <c r="L15359" s="21" t="s">
        <v>21</v>
      </c>
      <c r="M15359" s="23">
        <f t="shared" si="499"/>
        <v>44</v>
      </c>
      <c r="N15359" s="6">
        <v>2025</v>
      </c>
    </row>
    <row r="15360" spans="1:14" ht="19.95" customHeight="1">
      <c r="A15360" s="20" t="s">
        <v>263</v>
      </c>
      <c r="B15360" s="20" t="s">
        <v>14</v>
      </c>
      <c r="C15360" s="20" t="s">
        <v>214</v>
      </c>
      <c r="D15360" s="20" t="s">
        <v>183</v>
      </c>
      <c r="E15360" s="20" t="s">
        <v>207</v>
      </c>
      <c r="F15360" s="21"/>
      <c r="G15360" s="20" t="s">
        <v>424</v>
      </c>
      <c r="H15360" s="21" t="s">
        <v>32</v>
      </c>
      <c r="I15360" s="25">
        <v>9.4999999999999998E-3</v>
      </c>
      <c r="J15360" s="23">
        <v>60</v>
      </c>
      <c r="K15360" s="12">
        <f t="shared" si="498"/>
        <v>0.56999999999999995</v>
      </c>
      <c r="L15360" s="21" t="s">
        <v>21</v>
      </c>
      <c r="M15360" s="23">
        <f t="shared" si="499"/>
        <v>48</v>
      </c>
      <c r="N15360" s="6">
        <v>2025</v>
      </c>
    </row>
    <row r="15361" spans="1:14" ht="19.95" customHeight="1">
      <c r="A15361" s="20" t="s">
        <v>263</v>
      </c>
      <c r="B15361" s="20" t="s">
        <v>14</v>
      </c>
      <c r="C15361" s="20" t="s">
        <v>179</v>
      </c>
      <c r="D15361" s="20" t="s">
        <v>183</v>
      </c>
      <c r="E15361" s="20" t="s">
        <v>207</v>
      </c>
      <c r="F15361" s="21"/>
      <c r="G15361" s="20" t="s">
        <v>424</v>
      </c>
      <c r="H15361" s="21" t="s">
        <v>32</v>
      </c>
      <c r="I15361" s="25">
        <v>5.0000000000000001E-3</v>
      </c>
      <c r="J15361" s="23">
        <v>95</v>
      </c>
      <c r="K15361" s="12">
        <f t="shared" si="498"/>
        <v>0.47500000000000003</v>
      </c>
      <c r="L15361" s="21" t="s">
        <v>21</v>
      </c>
      <c r="M15361" s="23">
        <f t="shared" si="499"/>
        <v>76</v>
      </c>
      <c r="N15361" s="6">
        <v>2025</v>
      </c>
    </row>
    <row r="15362" spans="1:14" ht="19.95" customHeight="1">
      <c r="A15362" s="20" t="s">
        <v>263</v>
      </c>
      <c r="B15362" s="20" t="s">
        <v>14</v>
      </c>
      <c r="C15362" s="20" t="s">
        <v>23</v>
      </c>
      <c r="D15362" s="20" t="s">
        <v>183</v>
      </c>
      <c r="E15362" s="20" t="s">
        <v>207</v>
      </c>
      <c r="F15362" s="21"/>
      <c r="G15362" s="20" t="s">
        <v>424</v>
      </c>
      <c r="H15362" s="21" t="s">
        <v>32</v>
      </c>
      <c r="I15362" s="25">
        <v>5.0000000000000001E-3</v>
      </c>
      <c r="J15362" s="23">
        <v>95</v>
      </c>
      <c r="K15362" s="12">
        <f t="shared" si="498"/>
        <v>0.47500000000000003</v>
      </c>
      <c r="L15362" s="21" t="s">
        <v>21</v>
      </c>
      <c r="M15362" s="23">
        <f t="shared" si="499"/>
        <v>76</v>
      </c>
      <c r="N15362" s="6">
        <v>2025</v>
      </c>
    </row>
    <row r="15363" spans="1:14" ht="19.95" customHeight="1">
      <c r="A15363" s="20" t="s">
        <v>263</v>
      </c>
      <c r="B15363" s="20" t="s">
        <v>14</v>
      </c>
      <c r="C15363" s="20" t="s">
        <v>192</v>
      </c>
      <c r="D15363" s="20" t="s">
        <v>183</v>
      </c>
      <c r="E15363" s="20" t="s">
        <v>207</v>
      </c>
      <c r="F15363" s="21"/>
      <c r="G15363" s="20" t="s">
        <v>424</v>
      </c>
      <c r="H15363" s="21" t="s">
        <v>32</v>
      </c>
      <c r="I15363" s="25">
        <v>4.84375E-3</v>
      </c>
      <c r="J15363" s="23">
        <v>135</v>
      </c>
      <c r="K15363" s="12">
        <f t="shared" si="498"/>
        <v>0.65390625000000002</v>
      </c>
      <c r="L15363" s="21" t="s">
        <v>21</v>
      </c>
      <c r="M15363" s="23">
        <f t="shared" si="499"/>
        <v>108</v>
      </c>
      <c r="N15363" s="6">
        <v>2025</v>
      </c>
    </row>
    <row r="15364" spans="1:14" ht="19.95" customHeight="1">
      <c r="A15364" s="20" t="s">
        <v>211</v>
      </c>
      <c r="B15364" s="20" t="s">
        <v>14</v>
      </c>
      <c r="C15364" s="20" t="s">
        <v>23</v>
      </c>
      <c r="D15364" s="20" t="s">
        <v>213</v>
      </c>
      <c r="E15364" s="20" t="s">
        <v>150</v>
      </c>
      <c r="F15364" s="21"/>
      <c r="G15364" s="20" t="s">
        <v>19</v>
      </c>
      <c r="H15364" s="21" t="s">
        <v>182</v>
      </c>
      <c r="I15364" s="25">
        <v>5.8333333333333336E-3</v>
      </c>
      <c r="J15364" s="23">
        <v>75</v>
      </c>
      <c r="K15364" s="12">
        <f t="shared" si="498"/>
        <v>0.4375</v>
      </c>
      <c r="L15364" s="21" t="s">
        <v>21</v>
      </c>
      <c r="M15364" s="23">
        <f t="shared" si="499"/>
        <v>60</v>
      </c>
      <c r="N15364" s="6">
        <v>2025</v>
      </c>
    </row>
    <row r="15365" spans="1:14" ht="19.95" customHeight="1">
      <c r="A15365" s="20" t="s">
        <v>380</v>
      </c>
      <c r="B15365" s="20" t="s">
        <v>42</v>
      </c>
      <c r="C15365" s="20" t="s">
        <v>69</v>
      </c>
      <c r="D15365" s="20" t="s">
        <v>16</v>
      </c>
      <c r="E15365" s="20" t="s">
        <v>27</v>
      </c>
      <c r="F15365" s="21"/>
      <c r="G15365" s="20" t="s">
        <v>19</v>
      </c>
      <c r="H15365" s="21" t="s">
        <v>198</v>
      </c>
      <c r="I15365" s="25">
        <v>0.22563745019920317</v>
      </c>
      <c r="J15365" s="23">
        <v>7</v>
      </c>
      <c r="K15365" s="12">
        <f t="shared" si="498"/>
        <v>1.5794621513944223</v>
      </c>
      <c r="L15365" s="21" t="s">
        <v>21</v>
      </c>
      <c r="M15365" s="23">
        <f t="shared" si="499"/>
        <v>5.6</v>
      </c>
      <c r="N15365" s="6">
        <v>2025</v>
      </c>
    </row>
    <row r="15366" spans="1:14" ht="19.95" customHeight="1">
      <c r="A15366" s="20" t="s">
        <v>211</v>
      </c>
      <c r="B15366" s="20" t="s">
        <v>14</v>
      </c>
      <c r="C15366" s="20"/>
      <c r="D15366" s="20" t="s">
        <v>213</v>
      </c>
      <c r="E15366" s="20" t="s">
        <v>207</v>
      </c>
      <c r="F15366" s="21"/>
      <c r="G15366" s="20" t="s">
        <v>19</v>
      </c>
      <c r="H15366" s="21" t="s">
        <v>229</v>
      </c>
      <c r="I15366" s="25">
        <v>3.219298245614035E-3</v>
      </c>
      <c r="J15366" s="23">
        <v>90</v>
      </c>
      <c r="K15366" s="12">
        <f t="shared" si="498"/>
        <v>0.28973684210526313</v>
      </c>
      <c r="L15366" s="21" t="s">
        <v>21</v>
      </c>
      <c r="M15366" s="23">
        <f t="shared" si="499"/>
        <v>72</v>
      </c>
      <c r="N15366" s="6">
        <v>2025</v>
      </c>
    </row>
    <row r="15367" spans="1:14" ht="19.95" customHeight="1">
      <c r="A15367" s="20" t="s">
        <v>211</v>
      </c>
      <c r="B15367" s="20" t="s">
        <v>14</v>
      </c>
      <c r="C15367" s="20" t="s">
        <v>214</v>
      </c>
      <c r="D15367" s="20" t="s">
        <v>213</v>
      </c>
      <c r="E15367" s="20" t="s">
        <v>207</v>
      </c>
      <c r="F15367" s="21"/>
      <c r="G15367" s="20" t="s">
        <v>19</v>
      </c>
      <c r="H15367" s="21" t="s">
        <v>229</v>
      </c>
      <c r="I15367" s="25">
        <v>1.1333333333333334E-2</v>
      </c>
      <c r="J15367" s="23">
        <v>110</v>
      </c>
      <c r="K15367" s="12">
        <f t="shared" si="498"/>
        <v>1.2466666666666668</v>
      </c>
      <c r="L15367" s="21" t="s">
        <v>21</v>
      </c>
      <c r="M15367" s="23">
        <f t="shared" si="499"/>
        <v>88</v>
      </c>
      <c r="N15367" s="6">
        <v>2025</v>
      </c>
    </row>
    <row r="15368" spans="1:14" ht="19.95" customHeight="1">
      <c r="A15368" s="20" t="s">
        <v>263</v>
      </c>
      <c r="B15368" s="20" t="s">
        <v>62</v>
      </c>
      <c r="C15368" s="20" t="s">
        <v>15</v>
      </c>
      <c r="D15368" s="20" t="s">
        <v>66</v>
      </c>
      <c r="E15368" s="20" t="s">
        <v>207</v>
      </c>
      <c r="F15368" s="21"/>
      <c r="G15368" s="20" t="s">
        <v>424</v>
      </c>
      <c r="H15368" s="21" t="s">
        <v>32</v>
      </c>
      <c r="I15368" s="25">
        <v>0.05</v>
      </c>
      <c r="J15368" s="23">
        <v>90</v>
      </c>
      <c r="K15368" s="12">
        <f t="shared" si="498"/>
        <v>4.5</v>
      </c>
      <c r="L15368" s="21" t="s">
        <v>21</v>
      </c>
      <c r="M15368" s="23">
        <f t="shared" si="499"/>
        <v>72</v>
      </c>
      <c r="N15368" s="6">
        <v>2025</v>
      </c>
    </row>
    <row r="15369" spans="1:14" ht="19.95" customHeight="1">
      <c r="A15369" s="20" t="s">
        <v>211</v>
      </c>
      <c r="B15369" s="20" t="s">
        <v>14</v>
      </c>
      <c r="C15369" s="20" t="s">
        <v>192</v>
      </c>
      <c r="D15369" s="20" t="s">
        <v>213</v>
      </c>
      <c r="E15369" s="20" t="s">
        <v>207</v>
      </c>
      <c r="F15369" s="21"/>
      <c r="G15369" s="20" t="s">
        <v>19</v>
      </c>
      <c r="H15369" s="21" t="s">
        <v>229</v>
      </c>
      <c r="I15369" s="25">
        <v>5.358333333333333E-3</v>
      </c>
      <c r="J15369" s="23">
        <v>62</v>
      </c>
      <c r="K15369" s="12">
        <f t="shared" si="498"/>
        <v>0.33221666666666666</v>
      </c>
      <c r="L15369" s="21" t="s">
        <v>21</v>
      </c>
      <c r="M15369" s="23">
        <f t="shared" si="499"/>
        <v>49.6</v>
      </c>
      <c r="N15369" s="6">
        <v>2025</v>
      </c>
    </row>
    <row r="15370" spans="1:14" ht="19.95" customHeight="1">
      <c r="A15370" s="20" t="s">
        <v>263</v>
      </c>
      <c r="B15370" s="20" t="s">
        <v>14</v>
      </c>
      <c r="C15370" s="20" t="s">
        <v>75</v>
      </c>
      <c r="D15370" s="20" t="s">
        <v>183</v>
      </c>
      <c r="E15370" s="20" t="s">
        <v>207</v>
      </c>
      <c r="F15370" s="21"/>
      <c r="G15370" s="20" t="s">
        <v>424</v>
      </c>
      <c r="H15370" s="21" t="s">
        <v>32</v>
      </c>
      <c r="I15370" s="25">
        <v>1.4999999999999999E-2</v>
      </c>
      <c r="J15370" s="23">
        <v>60</v>
      </c>
      <c r="K15370" s="12">
        <f t="shared" si="498"/>
        <v>0.89999999999999991</v>
      </c>
      <c r="L15370" s="21" t="s">
        <v>21</v>
      </c>
      <c r="M15370" s="23">
        <f t="shared" si="499"/>
        <v>48</v>
      </c>
      <c r="N15370" s="6">
        <v>2025</v>
      </c>
    </row>
    <row r="15371" spans="1:14" ht="19.95" customHeight="1">
      <c r="A15371" s="20" t="s">
        <v>263</v>
      </c>
      <c r="B15371" s="20" t="s">
        <v>14</v>
      </c>
      <c r="C15371" s="20" t="s">
        <v>179</v>
      </c>
      <c r="D15371" s="20" t="s">
        <v>183</v>
      </c>
      <c r="E15371" s="20" t="s">
        <v>207</v>
      </c>
      <c r="F15371" s="21"/>
      <c r="G15371" s="20" t="s">
        <v>424</v>
      </c>
      <c r="H15371" s="21" t="s">
        <v>32</v>
      </c>
      <c r="I15371" s="25">
        <v>8.0487804878048783E-3</v>
      </c>
      <c r="J15371" s="23">
        <v>95</v>
      </c>
      <c r="K15371" s="12">
        <f t="shared" si="498"/>
        <v>0.76463414634146343</v>
      </c>
      <c r="L15371" s="21" t="s">
        <v>21</v>
      </c>
      <c r="M15371" s="23">
        <f t="shared" si="499"/>
        <v>76</v>
      </c>
      <c r="N15371" s="6">
        <v>2025</v>
      </c>
    </row>
    <row r="15372" spans="1:14" ht="19.95" customHeight="1">
      <c r="A15372" s="20" t="s">
        <v>186</v>
      </c>
      <c r="B15372" s="20" t="s">
        <v>40</v>
      </c>
      <c r="C15372" s="20" t="s">
        <v>25</v>
      </c>
      <c r="D15372" s="20" t="s">
        <v>16</v>
      </c>
      <c r="E15372" s="20" t="s">
        <v>155</v>
      </c>
      <c r="F15372" s="21"/>
      <c r="G15372" s="20" t="s">
        <v>19</v>
      </c>
      <c r="H15372" s="21" t="s">
        <v>92</v>
      </c>
      <c r="I15372" s="25">
        <v>3.0935199999999998</v>
      </c>
      <c r="J15372" s="23">
        <v>2.25</v>
      </c>
      <c r="K15372" s="12">
        <f t="shared" si="498"/>
        <v>6.9604199999999992</v>
      </c>
      <c r="L15372" s="21" t="s">
        <v>21</v>
      </c>
      <c r="M15372" s="23">
        <f t="shared" si="499"/>
        <v>1.8</v>
      </c>
      <c r="N15372" s="6">
        <v>2025</v>
      </c>
    </row>
    <row r="15373" spans="1:14" ht="19.95" customHeight="1">
      <c r="A15373" s="20" t="s">
        <v>158</v>
      </c>
      <c r="B15373" s="20" t="s">
        <v>30</v>
      </c>
      <c r="C15373" s="20" t="s">
        <v>69</v>
      </c>
      <c r="D15373" s="20"/>
      <c r="E15373" s="20" t="s">
        <v>27</v>
      </c>
      <c r="F15373" s="21"/>
      <c r="G15373" s="20" t="s">
        <v>19</v>
      </c>
      <c r="H15373" s="21" t="s">
        <v>92</v>
      </c>
      <c r="I15373" s="25">
        <v>0.25768316831683169</v>
      </c>
      <c r="J15373" s="23">
        <v>10</v>
      </c>
      <c r="K15373" s="12">
        <f t="shared" si="498"/>
        <v>2.5768316831683169</v>
      </c>
      <c r="L15373" s="21" t="s">
        <v>21</v>
      </c>
      <c r="M15373" s="23">
        <f t="shared" si="499"/>
        <v>8</v>
      </c>
      <c r="N15373" s="6">
        <v>2025</v>
      </c>
    </row>
    <row r="15374" spans="1:14" ht="19.95" customHeight="1">
      <c r="A15374" s="20" t="s">
        <v>158</v>
      </c>
      <c r="B15374" s="20" t="s">
        <v>62</v>
      </c>
      <c r="C15374" s="20" t="s">
        <v>58</v>
      </c>
      <c r="D15374" s="20" t="s">
        <v>16</v>
      </c>
      <c r="E15374" s="20" t="s">
        <v>27</v>
      </c>
      <c r="F15374" s="21"/>
      <c r="G15374" s="20" t="s">
        <v>19</v>
      </c>
      <c r="H15374" s="21" t="s">
        <v>92</v>
      </c>
      <c r="I15374" s="25">
        <v>0.35657596371882089</v>
      </c>
      <c r="J15374" s="23">
        <v>5.25</v>
      </c>
      <c r="K15374" s="12">
        <f t="shared" si="498"/>
        <v>1.8720238095238098</v>
      </c>
      <c r="L15374" s="21" t="s">
        <v>21</v>
      </c>
      <c r="M15374" s="23">
        <f t="shared" si="499"/>
        <v>4.2</v>
      </c>
      <c r="N15374" s="6">
        <v>2025</v>
      </c>
    </row>
    <row r="15375" spans="1:14" ht="19.95" customHeight="1">
      <c r="A15375" s="20" t="s">
        <v>85</v>
      </c>
      <c r="B15375" s="20" t="s">
        <v>37</v>
      </c>
      <c r="C15375" s="20" t="s">
        <v>58</v>
      </c>
      <c r="D15375" s="20" t="s">
        <v>16</v>
      </c>
      <c r="E15375" s="20" t="s">
        <v>73</v>
      </c>
      <c r="F15375" s="21"/>
      <c r="G15375" s="20"/>
      <c r="H15375" s="21" t="s">
        <v>87</v>
      </c>
      <c r="I15375" s="25">
        <v>0.24347222222222223</v>
      </c>
      <c r="J15375" s="23">
        <v>1.1599999999999999</v>
      </c>
      <c r="K15375" s="12">
        <f t="shared" si="498"/>
        <v>0.28242777777777778</v>
      </c>
      <c r="L15375" s="21" t="s">
        <v>21</v>
      </c>
      <c r="M15375" s="23">
        <f t="shared" si="499"/>
        <v>0.9</v>
      </c>
      <c r="N15375" s="6">
        <v>2025</v>
      </c>
    </row>
    <row r="15376" spans="1:14" ht="19.95" customHeight="1">
      <c r="A15376" s="20" t="s">
        <v>85</v>
      </c>
      <c r="B15376" s="20" t="s">
        <v>37</v>
      </c>
      <c r="C15376" s="20" t="s">
        <v>58</v>
      </c>
      <c r="D15376" s="20" t="s">
        <v>16</v>
      </c>
      <c r="E15376" s="20" t="s">
        <v>73</v>
      </c>
      <c r="F15376" s="21"/>
      <c r="G15376" s="20"/>
      <c r="H15376" s="21" t="s">
        <v>87</v>
      </c>
      <c r="I15376" s="25">
        <v>0.21482142857142855</v>
      </c>
      <c r="J15376" s="23">
        <v>1.1599999999999999</v>
      </c>
      <c r="K15376" s="12">
        <f t="shared" si="498"/>
        <v>0.2491928571428571</v>
      </c>
      <c r="L15376" s="21" t="s">
        <v>21</v>
      </c>
      <c r="M15376" s="23">
        <f t="shared" si="499"/>
        <v>0.9</v>
      </c>
      <c r="N15376" s="6">
        <v>2025</v>
      </c>
    </row>
    <row r="15377" spans="1:14" ht="19.95" customHeight="1">
      <c r="A15377" s="20" t="s">
        <v>85</v>
      </c>
      <c r="B15377" s="20" t="s">
        <v>37</v>
      </c>
      <c r="C15377" s="20" t="s">
        <v>58</v>
      </c>
      <c r="D15377" s="20" t="s">
        <v>16</v>
      </c>
      <c r="E15377" s="20" t="s">
        <v>73</v>
      </c>
      <c r="F15377" s="21"/>
      <c r="G15377" s="20"/>
      <c r="H15377" s="21" t="s">
        <v>87</v>
      </c>
      <c r="I15377" s="25">
        <v>0.23063157894736844</v>
      </c>
      <c r="J15377" s="23">
        <v>1.3</v>
      </c>
      <c r="K15377" s="12">
        <f t="shared" si="498"/>
        <v>0.29982105263157899</v>
      </c>
      <c r="L15377" s="21" t="s">
        <v>21</v>
      </c>
      <c r="M15377" s="23">
        <f t="shared" si="499"/>
        <v>1</v>
      </c>
      <c r="N15377" s="6">
        <v>2025</v>
      </c>
    </row>
    <row r="15378" spans="1:14" ht="19.95" customHeight="1">
      <c r="A15378" s="20" t="s">
        <v>85</v>
      </c>
      <c r="B15378" s="20" t="s">
        <v>37</v>
      </c>
      <c r="C15378" s="20" t="s">
        <v>58</v>
      </c>
      <c r="D15378" s="20" t="s">
        <v>16</v>
      </c>
      <c r="E15378" s="20" t="s">
        <v>73</v>
      </c>
      <c r="F15378" s="21"/>
      <c r="G15378" s="20"/>
      <c r="H15378" s="21" t="s">
        <v>87</v>
      </c>
      <c r="I15378" s="25">
        <v>0.23346938775510204</v>
      </c>
      <c r="J15378" s="23">
        <v>1.1599999999999999</v>
      </c>
      <c r="K15378" s="12">
        <f t="shared" si="498"/>
        <v>0.27082448979591833</v>
      </c>
      <c r="L15378" s="21" t="s">
        <v>21</v>
      </c>
      <c r="M15378" s="23">
        <f t="shared" si="499"/>
        <v>0.9</v>
      </c>
      <c r="N15378" s="6">
        <v>2025</v>
      </c>
    </row>
    <row r="15379" spans="1:14" ht="19.95" customHeight="1">
      <c r="A15379" s="20" t="s">
        <v>85</v>
      </c>
      <c r="B15379" s="20" t="s">
        <v>37</v>
      </c>
      <c r="C15379" s="20" t="s">
        <v>58</v>
      </c>
      <c r="D15379" s="20" t="s">
        <v>16</v>
      </c>
      <c r="E15379" s="20" t="s">
        <v>73</v>
      </c>
      <c r="F15379" s="21"/>
      <c r="G15379" s="20"/>
      <c r="H15379" s="21" t="s">
        <v>87</v>
      </c>
      <c r="I15379" s="25">
        <v>0.23345238095238094</v>
      </c>
      <c r="J15379" s="23">
        <v>1.1599999999999999</v>
      </c>
      <c r="K15379" s="12">
        <f t="shared" si="498"/>
        <v>0.27080476190476188</v>
      </c>
      <c r="L15379" s="21" t="s">
        <v>21</v>
      </c>
      <c r="M15379" s="23">
        <f t="shared" si="499"/>
        <v>0.9</v>
      </c>
      <c r="N15379" s="6">
        <v>2025</v>
      </c>
    </row>
    <row r="15380" spans="1:14" ht="19.95" customHeight="1">
      <c r="A15380" s="20" t="s">
        <v>393</v>
      </c>
      <c r="B15380" s="20" t="s">
        <v>14</v>
      </c>
      <c r="C15380" s="20" t="s">
        <v>45</v>
      </c>
      <c r="D15380" s="20" t="s">
        <v>16</v>
      </c>
      <c r="E15380" s="20" t="s">
        <v>17</v>
      </c>
      <c r="F15380" s="21"/>
      <c r="G15380" s="20" t="s">
        <v>19</v>
      </c>
      <c r="H15380" s="21" t="s">
        <v>394</v>
      </c>
      <c r="I15380" s="25">
        <v>0.11562500000000001</v>
      </c>
      <c r="J15380" s="23">
        <v>30</v>
      </c>
      <c r="K15380" s="12">
        <f t="shared" si="498"/>
        <v>3.46875</v>
      </c>
      <c r="L15380" s="21" t="s">
        <v>21</v>
      </c>
      <c r="M15380" s="23">
        <f t="shared" si="499"/>
        <v>24</v>
      </c>
      <c r="N15380" s="6">
        <v>2025</v>
      </c>
    </row>
    <row r="15381" spans="1:14" ht="19.95" customHeight="1">
      <c r="A15381" s="20" t="s">
        <v>393</v>
      </c>
      <c r="B15381" s="20" t="s">
        <v>14</v>
      </c>
      <c r="C15381" s="20" t="s">
        <v>45</v>
      </c>
      <c r="D15381" s="20" t="s">
        <v>16</v>
      </c>
      <c r="E15381" s="20" t="s">
        <v>17</v>
      </c>
      <c r="F15381" s="21"/>
      <c r="G15381" s="20" t="s">
        <v>19</v>
      </c>
      <c r="H15381" s="21" t="s">
        <v>394</v>
      </c>
      <c r="I15381" s="25">
        <v>0.13570833333333335</v>
      </c>
      <c r="J15381" s="23">
        <v>30</v>
      </c>
      <c r="K15381" s="12">
        <f t="shared" si="498"/>
        <v>4.07125</v>
      </c>
      <c r="L15381" s="21" t="s">
        <v>21</v>
      </c>
      <c r="M15381" s="23">
        <f t="shared" si="499"/>
        <v>24</v>
      </c>
      <c r="N15381" s="6">
        <v>2025</v>
      </c>
    </row>
    <row r="15382" spans="1:14" ht="19.95" customHeight="1">
      <c r="A15382" s="20" t="s">
        <v>320</v>
      </c>
      <c r="B15382" s="20" t="s">
        <v>42</v>
      </c>
      <c r="C15382" s="20" t="s">
        <v>57</v>
      </c>
      <c r="D15382" s="20" t="s">
        <v>16</v>
      </c>
      <c r="E15382" s="20" t="s">
        <v>97</v>
      </c>
      <c r="F15382" s="21"/>
      <c r="G15382" s="20" t="s">
        <v>19</v>
      </c>
      <c r="H15382" s="21" t="s">
        <v>172</v>
      </c>
      <c r="I15382" s="25">
        <v>1.5541</v>
      </c>
      <c r="J15382" s="23">
        <v>5</v>
      </c>
      <c r="K15382" s="12">
        <f t="shared" si="498"/>
        <v>7.7705000000000002</v>
      </c>
      <c r="L15382" s="21" t="s">
        <v>21</v>
      </c>
      <c r="M15382" s="23">
        <f t="shared" si="499"/>
        <v>4</v>
      </c>
      <c r="N15382" s="6">
        <v>2025</v>
      </c>
    </row>
    <row r="15383" spans="1:14" ht="19.95" customHeight="1">
      <c r="A15383" s="20" t="s">
        <v>257</v>
      </c>
      <c r="B15383" s="20" t="s">
        <v>42</v>
      </c>
      <c r="C15383" s="20" t="s">
        <v>61</v>
      </c>
      <c r="D15383" s="20" t="s">
        <v>16</v>
      </c>
      <c r="E15383" s="20" t="s">
        <v>202</v>
      </c>
      <c r="F15383" s="21"/>
      <c r="G15383" s="20" t="s">
        <v>19</v>
      </c>
      <c r="H15383" s="21" t="s">
        <v>198</v>
      </c>
      <c r="I15383" s="25">
        <v>6.504666666666667</v>
      </c>
      <c r="J15383" s="23">
        <v>1.4</v>
      </c>
      <c r="K15383" s="12">
        <f t="shared" si="498"/>
        <v>9.1065333333333331</v>
      </c>
      <c r="L15383" s="21" t="s">
        <v>21</v>
      </c>
      <c r="M15383" s="23">
        <f t="shared" si="499"/>
        <v>1.1000000000000001</v>
      </c>
      <c r="N15383" s="6">
        <v>2025</v>
      </c>
    </row>
    <row r="15384" spans="1:14" ht="19.95" customHeight="1">
      <c r="A15384" s="20" t="s">
        <v>85</v>
      </c>
      <c r="B15384" s="20" t="s">
        <v>14</v>
      </c>
      <c r="C15384" s="20" t="s">
        <v>15</v>
      </c>
      <c r="D15384" s="20" t="s">
        <v>16</v>
      </c>
      <c r="E15384" s="20" t="s">
        <v>73</v>
      </c>
      <c r="F15384" s="21"/>
      <c r="G15384" s="20" t="s">
        <v>19</v>
      </c>
      <c r="H15384" s="21" t="s">
        <v>87</v>
      </c>
      <c r="I15384" s="25">
        <v>3.0946601941747573E-2</v>
      </c>
      <c r="J15384" s="23">
        <v>3</v>
      </c>
      <c r="K15384" s="12">
        <f t="shared" si="498"/>
        <v>9.2839805825242719E-2</v>
      </c>
      <c r="L15384" s="21" t="s">
        <v>21</v>
      </c>
      <c r="M15384" s="23">
        <f t="shared" si="499"/>
        <v>2.4</v>
      </c>
      <c r="N15384" s="6">
        <v>2025</v>
      </c>
    </row>
    <row r="15385" spans="1:14" ht="19.95" customHeight="1">
      <c r="A15385" s="20" t="s">
        <v>85</v>
      </c>
      <c r="B15385" s="20" t="s">
        <v>14</v>
      </c>
      <c r="C15385" s="20" t="s">
        <v>46</v>
      </c>
      <c r="D15385" s="20" t="s">
        <v>16</v>
      </c>
      <c r="E15385" s="20" t="s">
        <v>73</v>
      </c>
      <c r="F15385" s="21"/>
      <c r="G15385" s="20" t="s">
        <v>19</v>
      </c>
      <c r="H15385" s="21" t="s">
        <v>87</v>
      </c>
      <c r="I15385" s="25">
        <v>6.1731244847485572E-2</v>
      </c>
      <c r="J15385" s="23">
        <v>2.2799999999999998</v>
      </c>
      <c r="K15385" s="12">
        <f t="shared" si="498"/>
        <v>0.14074723825226709</v>
      </c>
      <c r="L15385" s="21" t="s">
        <v>21</v>
      </c>
      <c r="M15385" s="23">
        <f t="shared" si="499"/>
        <v>1.8</v>
      </c>
      <c r="N15385" s="6">
        <v>2025</v>
      </c>
    </row>
    <row r="15386" spans="1:14" ht="19.95" customHeight="1">
      <c r="A15386" s="20" t="s">
        <v>85</v>
      </c>
      <c r="B15386" s="20" t="s">
        <v>14</v>
      </c>
      <c r="C15386" s="20" t="s">
        <v>45</v>
      </c>
      <c r="D15386" s="20" t="s">
        <v>16</v>
      </c>
      <c r="E15386" s="20" t="s">
        <v>73</v>
      </c>
      <c r="F15386" s="21"/>
      <c r="G15386" s="20" t="s">
        <v>19</v>
      </c>
      <c r="H15386" s="21" t="s">
        <v>87</v>
      </c>
      <c r="I15386" s="25">
        <v>0.10967023907666941</v>
      </c>
      <c r="J15386" s="23">
        <v>1.19</v>
      </c>
      <c r="K15386" s="12">
        <f t="shared" si="498"/>
        <v>0.13050758450123659</v>
      </c>
      <c r="L15386" s="21" t="s">
        <v>21</v>
      </c>
      <c r="M15386" s="23">
        <f t="shared" si="499"/>
        <v>1</v>
      </c>
      <c r="N15386" s="6">
        <v>2025</v>
      </c>
    </row>
    <row r="15387" spans="1:14" ht="19.95" customHeight="1">
      <c r="A15387" s="20" t="s">
        <v>85</v>
      </c>
      <c r="B15387" s="20" t="s">
        <v>40</v>
      </c>
      <c r="C15387" s="20" t="s">
        <v>58</v>
      </c>
      <c r="D15387" s="20" t="s">
        <v>16</v>
      </c>
      <c r="E15387" s="20" t="s">
        <v>73</v>
      </c>
      <c r="F15387" s="21"/>
      <c r="G15387" s="20" t="s">
        <v>19</v>
      </c>
      <c r="H15387" s="21" t="s">
        <v>87</v>
      </c>
      <c r="I15387" s="25">
        <v>0.29485549132947975</v>
      </c>
      <c r="J15387" s="23">
        <v>1.4</v>
      </c>
      <c r="K15387" s="12">
        <f t="shared" si="498"/>
        <v>0.41279768786127163</v>
      </c>
      <c r="L15387" s="21" t="s">
        <v>21</v>
      </c>
      <c r="M15387" s="23">
        <f t="shared" si="499"/>
        <v>1.1000000000000001</v>
      </c>
      <c r="N15387" s="6">
        <v>2025</v>
      </c>
    </row>
    <row r="15388" spans="1:14" ht="19.95" customHeight="1">
      <c r="A15388" s="20" t="s">
        <v>85</v>
      </c>
      <c r="B15388" s="20" t="s">
        <v>42</v>
      </c>
      <c r="C15388" s="20" t="s">
        <v>72</v>
      </c>
      <c r="D15388" s="20" t="s">
        <v>16</v>
      </c>
      <c r="E15388" s="20" t="s">
        <v>73</v>
      </c>
      <c r="F15388" s="21"/>
      <c r="G15388" s="20" t="s">
        <v>19</v>
      </c>
      <c r="H15388" s="21" t="s">
        <v>87</v>
      </c>
      <c r="I15388" s="25">
        <v>0.34264633140972794</v>
      </c>
      <c r="J15388" s="23">
        <v>1.0900000000000001</v>
      </c>
      <c r="K15388" s="12">
        <f t="shared" si="498"/>
        <v>0.37348450123660348</v>
      </c>
      <c r="L15388" s="21" t="s">
        <v>21</v>
      </c>
      <c r="M15388" s="23">
        <f t="shared" si="499"/>
        <v>0.9</v>
      </c>
      <c r="N15388" s="6">
        <v>2025</v>
      </c>
    </row>
    <row r="15389" spans="1:14" ht="19.95" customHeight="1">
      <c r="A15389" s="20" t="s">
        <v>85</v>
      </c>
      <c r="B15389" s="20" t="s">
        <v>42</v>
      </c>
      <c r="C15389" s="20" t="s">
        <v>43</v>
      </c>
      <c r="D15389" s="20" t="s">
        <v>16</v>
      </c>
      <c r="E15389" s="20" t="s">
        <v>73</v>
      </c>
      <c r="F15389" s="21"/>
      <c r="G15389" s="20" t="s">
        <v>19</v>
      </c>
      <c r="H15389" s="21" t="s">
        <v>87</v>
      </c>
      <c r="I15389" s="25">
        <v>0.42482673267326732</v>
      </c>
      <c r="J15389" s="23">
        <v>0.8</v>
      </c>
      <c r="K15389" s="12">
        <f t="shared" si="498"/>
        <v>0.33986138613861389</v>
      </c>
      <c r="L15389" s="21" t="s">
        <v>21</v>
      </c>
      <c r="M15389" s="23">
        <f t="shared" si="499"/>
        <v>0.6</v>
      </c>
      <c r="N15389" s="6">
        <v>2025</v>
      </c>
    </row>
    <row r="15390" spans="1:14" ht="19.95" customHeight="1">
      <c r="A15390" s="20" t="s">
        <v>85</v>
      </c>
      <c r="B15390" s="20" t="s">
        <v>33</v>
      </c>
      <c r="C15390" s="20" t="s">
        <v>69</v>
      </c>
      <c r="D15390" s="20" t="s">
        <v>16</v>
      </c>
      <c r="E15390" s="20" t="s">
        <v>73</v>
      </c>
      <c r="F15390" s="21"/>
      <c r="G15390" s="20" t="s">
        <v>19</v>
      </c>
      <c r="H15390" s="21" t="s">
        <v>87</v>
      </c>
      <c r="I15390" s="25">
        <v>0.19956064356435643</v>
      </c>
      <c r="J15390" s="23">
        <v>1.05</v>
      </c>
      <c r="K15390" s="12">
        <f t="shared" si="498"/>
        <v>0.20953867574257426</v>
      </c>
      <c r="L15390" s="21" t="s">
        <v>21</v>
      </c>
      <c r="M15390" s="23">
        <f t="shared" si="499"/>
        <v>0.8</v>
      </c>
      <c r="N15390" s="6">
        <v>2025</v>
      </c>
    </row>
    <row r="15391" spans="1:14" ht="19.95" customHeight="1">
      <c r="A15391" s="20" t="s">
        <v>85</v>
      </c>
      <c r="B15391" s="20" t="s">
        <v>33</v>
      </c>
      <c r="C15391" s="20" t="s">
        <v>43</v>
      </c>
      <c r="D15391" s="20" t="s">
        <v>16</v>
      </c>
      <c r="E15391" s="20" t="s">
        <v>73</v>
      </c>
      <c r="F15391" s="21"/>
      <c r="G15391" s="20" t="s">
        <v>19</v>
      </c>
      <c r="H15391" s="21" t="s">
        <v>87</v>
      </c>
      <c r="I15391" s="25">
        <v>0.37562345169281586</v>
      </c>
      <c r="J15391" s="23">
        <v>0.96</v>
      </c>
      <c r="K15391" s="12">
        <f t="shared" si="498"/>
        <v>0.3605985136251032</v>
      </c>
      <c r="L15391" s="21" t="s">
        <v>21</v>
      </c>
      <c r="M15391" s="23">
        <f t="shared" si="499"/>
        <v>0.8</v>
      </c>
      <c r="N15391" s="6">
        <v>2025</v>
      </c>
    </row>
    <row r="15392" spans="1:14" ht="19.95" customHeight="1">
      <c r="A15392" s="20" t="s">
        <v>380</v>
      </c>
      <c r="B15392" s="20" t="s">
        <v>30</v>
      </c>
      <c r="C15392" s="20" t="s">
        <v>38</v>
      </c>
      <c r="D15392" s="20" t="s">
        <v>39</v>
      </c>
      <c r="E15392" s="20" t="s">
        <v>27</v>
      </c>
      <c r="F15392" s="21"/>
      <c r="G15392" s="20" t="s">
        <v>19</v>
      </c>
      <c r="H15392" s="21" t="s">
        <v>198</v>
      </c>
      <c r="I15392" s="25">
        <v>1.7685</v>
      </c>
      <c r="J15392" s="23">
        <v>100</v>
      </c>
      <c r="K15392" s="12">
        <f t="shared" si="498"/>
        <v>176.85</v>
      </c>
      <c r="L15392" s="21" t="s">
        <v>21</v>
      </c>
      <c r="M15392" s="23">
        <f t="shared" si="499"/>
        <v>80</v>
      </c>
      <c r="N15392" s="6">
        <v>2025</v>
      </c>
    </row>
    <row r="15393" spans="1:14" ht="19.95" customHeight="1">
      <c r="A15393" s="20" t="s">
        <v>355</v>
      </c>
      <c r="B15393" s="20" t="s">
        <v>42</v>
      </c>
      <c r="C15393" s="20" t="s">
        <v>44</v>
      </c>
      <c r="D15393" s="20" t="s">
        <v>16</v>
      </c>
      <c r="E15393" s="20" t="s">
        <v>27</v>
      </c>
      <c r="F15393" s="21"/>
      <c r="G15393" s="20" t="s">
        <v>19</v>
      </c>
      <c r="H15393" s="21" t="s">
        <v>156</v>
      </c>
      <c r="I15393" s="25">
        <v>0.25289393939393939</v>
      </c>
      <c r="J15393" s="23">
        <v>2.5</v>
      </c>
      <c r="K15393" s="12">
        <f t="shared" si="498"/>
        <v>0.63223484848484846</v>
      </c>
      <c r="L15393" s="21" t="s">
        <v>21</v>
      </c>
      <c r="M15393" s="23">
        <f t="shared" si="499"/>
        <v>2</v>
      </c>
      <c r="N15393" s="6">
        <v>2025</v>
      </c>
    </row>
    <row r="15394" spans="1:14" ht="19.95" customHeight="1">
      <c r="A15394" s="20" t="s">
        <v>365</v>
      </c>
      <c r="B15394" s="20" t="s">
        <v>42</v>
      </c>
      <c r="C15394" s="20" t="s">
        <v>31</v>
      </c>
      <c r="D15394" s="20" t="s">
        <v>16</v>
      </c>
      <c r="E15394" s="20" t="s">
        <v>171</v>
      </c>
      <c r="F15394" s="21"/>
      <c r="G15394" s="20" t="s">
        <v>19</v>
      </c>
      <c r="H15394" s="21" t="s">
        <v>29</v>
      </c>
      <c r="I15394" s="25">
        <v>1.557286432160804</v>
      </c>
      <c r="J15394" s="23">
        <v>0.22</v>
      </c>
      <c r="K15394" s="12">
        <f t="shared" si="498"/>
        <v>0.34260301507537688</v>
      </c>
      <c r="L15394" s="21" t="s">
        <v>21</v>
      </c>
      <c r="M15394" s="23">
        <f t="shared" si="499"/>
        <v>0.2</v>
      </c>
      <c r="N15394" s="6">
        <v>2025</v>
      </c>
    </row>
    <row r="15395" spans="1:14" ht="19.95" customHeight="1">
      <c r="A15395" s="20" t="s">
        <v>365</v>
      </c>
      <c r="B15395" s="20" t="s">
        <v>33</v>
      </c>
      <c r="C15395" s="20" t="s">
        <v>169</v>
      </c>
      <c r="D15395" s="20" t="s">
        <v>16</v>
      </c>
      <c r="E15395" s="20" t="s">
        <v>171</v>
      </c>
      <c r="F15395" s="21"/>
      <c r="G15395" s="20" t="s">
        <v>19</v>
      </c>
      <c r="H15395" s="21" t="s">
        <v>29</v>
      </c>
      <c r="I15395" s="25">
        <v>2.4771356783919596</v>
      </c>
      <c r="J15395" s="23">
        <v>0.24</v>
      </c>
      <c r="K15395" s="12">
        <f t="shared" si="498"/>
        <v>0.59451256281407028</v>
      </c>
      <c r="L15395" s="21" t="s">
        <v>21</v>
      </c>
      <c r="M15395" s="23">
        <f t="shared" si="499"/>
        <v>0.2</v>
      </c>
      <c r="N15395" s="6">
        <v>2025</v>
      </c>
    </row>
    <row r="15396" spans="1:14" ht="19.95" customHeight="1">
      <c r="A15396" s="20" t="s">
        <v>211</v>
      </c>
      <c r="B15396" s="20" t="s">
        <v>14</v>
      </c>
      <c r="C15396" s="20" t="s">
        <v>75</v>
      </c>
      <c r="D15396" s="20" t="s">
        <v>213</v>
      </c>
      <c r="E15396" s="20" t="s">
        <v>150</v>
      </c>
      <c r="F15396" s="21"/>
      <c r="G15396" s="20" t="s">
        <v>19</v>
      </c>
      <c r="H15396" s="21" t="s">
        <v>229</v>
      </c>
      <c r="I15396" s="25">
        <v>1.5476190476190477E-2</v>
      </c>
      <c r="J15396" s="23">
        <v>70</v>
      </c>
      <c r="K15396" s="12">
        <f t="shared" si="498"/>
        <v>1.0833333333333335</v>
      </c>
      <c r="L15396" s="21" t="s">
        <v>21</v>
      </c>
      <c r="M15396" s="23">
        <f t="shared" si="499"/>
        <v>56</v>
      </c>
      <c r="N15396" s="6">
        <v>2025</v>
      </c>
    </row>
    <row r="15397" spans="1:14" ht="19.95" customHeight="1">
      <c r="A15397" s="20" t="s">
        <v>380</v>
      </c>
      <c r="B15397" s="20" t="s">
        <v>30</v>
      </c>
      <c r="C15397" s="20" t="s">
        <v>68</v>
      </c>
      <c r="D15397" s="20" t="s">
        <v>16</v>
      </c>
      <c r="E15397" s="20" t="s">
        <v>27</v>
      </c>
      <c r="F15397" s="21"/>
      <c r="G15397" s="20" t="s">
        <v>19</v>
      </c>
      <c r="H15397" s="21" t="s">
        <v>198</v>
      </c>
      <c r="I15397" s="25">
        <v>6.8230000000000004</v>
      </c>
      <c r="J15397" s="23">
        <v>193.09</v>
      </c>
      <c r="K15397" s="12">
        <f t="shared" si="498"/>
        <v>1317.45307</v>
      </c>
      <c r="L15397" s="21" t="s">
        <v>21</v>
      </c>
      <c r="M15397" s="23">
        <f t="shared" si="499"/>
        <v>154.5</v>
      </c>
      <c r="N15397" s="6">
        <v>2025</v>
      </c>
    </row>
    <row r="15398" spans="1:14" ht="19.95" customHeight="1">
      <c r="A15398" s="20" t="s">
        <v>365</v>
      </c>
      <c r="B15398" s="20" t="s">
        <v>30</v>
      </c>
      <c r="C15398" s="20" t="s">
        <v>41</v>
      </c>
      <c r="D15398" s="20" t="s">
        <v>16</v>
      </c>
      <c r="E15398" s="20" t="s">
        <v>17</v>
      </c>
      <c r="F15398" s="21"/>
      <c r="G15398" s="20" t="s">
        <v>427</v>
      </c>
      <c r="H15398" s="21" t="s">
        <v>349</v>
      </c>
      <c r="I15398" s="25">
        <v>1.3461636363636362</v>
      </c>
      <c r="J15398" s="23">
        <v>1.35</v>
      </c>
      <c r="K15398" s="12">
        <f t="shared" si="498"/>
        <v>1.817320909090909</v>
      </c>
      <c r="L15398" s="21" t="s">
        <v>21</v>
      </c>
      <c r="M15398" s="23">
        <f t="shared" si="499"/>
        <v>1.1000000000000001</v>
      </c>
      <c r="N15398" s="6">
        <v>2025</v>
      </c>
    </row>
    <row r="15399" spans="1:14" ht="19.95" customHeight="1">
      <c r="A15399" s="20" t="s">
        <v>200</v>
      </c>
      <c r="B15399" s="20" t="s">
        <v>42</v>
      </c>
      <c r="C15399" s="20" t="s">
        <v>69</v>
      </c>
      <c r="D15399" s="20" t="s">
        <v>16</v>
      </c>
      <c r="E15399" s="20" t="s">
        <v>199</v>
      </c>
      <c r="F15399" s="21"/>
      <c r="G15399" s="20" t="s">
        <v>19</v>
      </c>
      <c r="H15399" s="21" t="s">
        <v>198</v>
      </c>
      <c r="I15399" s="25">
        <v>0.31131504257332071</v>
      </c>
      <c r="J15399" s="23">
        <v>5.75</v>
      </c>
      <c r="K15399" s="12">
        <f t="shared" si="498"/>
        <v>1.790061494796594</v>
      </c>
      <c r="L15399" s="21" t="s">
        <v>21</v>
      </c>
      <c r="M15399" s="23">
        <f t="shared" si="499"/>
        <v>4.5999999999999996</v>
      </c>
      <c r="N15399" s="6">
        <v>2025</v>
      </c>
    </row>
    <row r="15400" spans="1:14" ht="19.95" customHeight="1">
      <c r="A15400" s="20" t="s">
        <v>248</v>
      </c>
      <c r="B15400" s="20" t="s">
        <v>93</v>
      </c>
      <c r="C15400" s="20" t="s">
        <v>439</v>
      </c>
      <c r="D15400" s="20" t="s">
        <v>16</v>
      </c>
      <c r="E15400" s="20" t="s">
        <v>202</v>
      </c>
      <c r="F15400" s="21"/>
      <c r="G15400" s="20" t="s">
        <v>19</v>
      </c>
      <c r="H15400" s="21" t="s">
        <v>162</v>
      </c>
      <c r="I15400" s="25">
        <v>4.3236842105263157E-2</v>
      </c>
      <c r="J15400" s="23">
        <v>6.1</v>
      </c>
      <c r="K15400" s="12">
        <f t="shared" si="498"/>
        <v>0.26374473684210525</v>
      </c>
      <c r="L15400" s="21" t="s">
        <v>21</v>
      </c>
      <c r="M15400" s="23">
        <f t="shared" si="499"/>
        <v>4.9000000000000004</v>
      </c>
      <c r="N15400" s="6">
        <v>2025</v>
      </c>
    </row>
    <row r="15401" spans="1:14" ht="19.95" customHeight="1">
      <c r="A15401" s="20" t="s">
        <v>330</v>
      </c>
      <c r="B15401" s="20" t="s">
        <v>42</v>
      </c>
      <c r="C15401" s="20" t="s">
        <v>117</v>
      </c>
      <c r="D15401" s="20" t="s">
        <v>26</v>
      </c>
      <c r="E15401" s="20" t="s">
        <v>147</v>
      </c>
      <c r="F15401" s="21"/>
      <c r="G15401" s="20" t="s">
        <v>19</v>
      </c>
      <c r="H15401" s="21"/>
      <c r="I15401" s="25">
        <v>9.0654545454545463</v>
      </c>
      <c r="J15401" s="23">
        <v>0.3</v>
      </c>
      <c r="K15401" s="12">
        <v>2.7196363636363636</v>
      </c>
      <c r="L15401" s="21" t="s">
        <v>21</v>
      </c>
      <c r="M15401" s="23">
        <f t="shared" si="499"/>
        <v>0.2</v>
      </c>
      <c r="N15401" s="6">
        <v>2025</v>
      </c>
    </row>
    <row r="15402" spans="1:14" ht="19.95" customHeight="1">
      <c r="A15402" s="20" t="s">
        <v>330</v>
      </c>
      <c r="B15402" s="20" t="s">
        <v>42</v>
      </c>
      <c r="C15402" s="20" t="s">
        <v>31</v>
      </c>
      <c r="D15402" s="20" t="s">
        <v>26</v>
      </c>
      <c r="E15402" s="20" t="s">
        <v>147</v>
      </c>
      <c r="F15402" s="21"/>
      <c r="G15402" s="20" t="s">
        <v>19</v>
      </c>
      <c r="H15402" s="21"/>
      <c r="I15402" s="25">
        <v>1.111</v>
      </c>
      <c r="J15402" s="23">
        <v>0.3</v>
      </c>
      <c r="K15402" s="12">
        <v>0.33329999999999999</v>
      </c>
      <c r="L15402" s="21" t="s">
        <v>21</v>
      </c>
      <c r="M15402" s="23">
        <f t="shared" si="499"/>
        <v>0.2</v>
      </c>
      <c r="N15402" s="6">
        <v>2025</v>
      </c>
    </row>
    <row r="15403" spans="1:14" ht="19.95" customHeight="1">
      <c r="A15403" s="20" t="s">
        <v>330</v>
      </c>
      <c r="B15403" s="20" t="s">
        <v>42</v>
      </c>
      <c r="C15403" s="20" t="s">
        <v>31</v>
      </c>
      <c r="D15403" s="20" t="s">
        <v>26</v>
      </c>
      <c r="E15403" s="20" t="s">
        <v>147</v>
      </c>
      <c r="F15403" s="21"/>
      <c r="G15403" s="20" t="s">
        <v>19</v>
      </c>
      <c r="H15403" s="21"/>
      <c r="I15403" s="25">
        <v>1.0565217391304347</v>
      </c>
      <c r="J15403" s="23">
        <v>0.3</v>
      </c>
      <c r="K15403" s="12">
        <v>0.31695652173913041</v>
      </c>
      <c r="L15403" s="21" t="s">
        <v>21</v>
      </c>
      <c r="M15403" s="23">
        <f t="shared" si="499"/>
        <v>0.2</v>
      </c>
      <c r="N15403" s="6">
        <v>2025</v>
      </c>
    </row>
    <row r="15404" spans="1:14" ht="19.95" customHeight="1">
      <c r="A15404" s="20" t="s">
        <v>276</v>
      </c>
      <c r="B15404" s="20" t="s">
        <v>42</v>
      </c>
      <c r="C15404" s="20" t="s">
        <v>57</v>
      </c>
      <c r="D15404" s="20" t="s">
        <v>26</v>
      </c>
      <c r="E15404" s="20" t="s">
        <v>189</v>
      </c>
      <c r="F15404" s="21"/>
      <c r="G15404" s="20" t="s">
        <v>19</v>
      </c>
      <c r="H15404" s="21" t="s">
        <v>92</v>
      </c>
      <c r="I15404" s="25">
        <v>2.4500000000000002</v>
      </c>
      <c r="J15404" s="23">
        <v>3</v>
      </c>
      <c r="K15404" s="12">
        <v>7.3500000000000005</v>
      </c>
      <c r="L15404" s="21" t="s">
        <v>21</v>
      </c>
      <c r="M15404" s="23">
        <f t="shared" si="499"/>
        <v>2.4</v>
      </c>
      <c r="N15404" s="6">
        <v>2025</v>
      </c>
    </row>
    <row r="15405" spans="1:14" ht="19.95" customHeight="1">
      <c r="A15405" s="20" t="s">
        <v>365</v>
      </c>
      <c r="B15405" s="20" t="s">
        <v>14</v>
      </c>
      <c r="C15405" s="20" t="s">
        <v>56</v>
      </c>
      <c r="D15405" s="20" t="s">
        <v>26</v>
      </c>
      <c r="E15405" s="20" t="s">
        <v>17</v>
      </c>
      <c r="F15405" s="21"/>
      <c r="G15405" s="20" t="s">
        <v>28</v>
      </c>
      <c r="H15405" s="21" t="s">
        <v>349</v>
      </c>
      <c r="I15405" s="25">
        <v>4.5830000000000002</v>
      </c>
      <c r="J15405" s="23">
        <v>1.35</v>
      </c>
      <c r="K15405" s="12">
        <v>6.187050000000001</v>
      </c>
      <c r="L15405" s="21" t="s">
        <v>21</v>
      </c>
      <c r="M15405" s="23">
        <f t="shared" si="499"/>
        <v>1.1000000000000001</v>
      </c>
      <c r="N15405" s="6">
        <v>2025</v>
      </c>
    </row>
    <row r="15406" spans="1:14" ht="19.95" customHeight="1">
      <c r="A15406" s="20" t="s">
        <v>365</v>
      </c>
      <c r="B15406" s="20" t="s">
        <v>14</v>
      </c>
      <c r="C15406" s="20" t="s">
        <v>51</v>
      </c>
      <c r="D15406" s="20" t="s">
        <v>26</v>
      </c>
      <c r="E15406" s="20" t="s">
        <v>17</v>
      </c>
      <c r="F15406" s="21"/>
      <c r="G15406" s="20" t="s">
        <v>28</v>
      </c>
      <c r="H15406" s="21" t="s">
        <v>349</v>
      </c>
      <c r="I15406" s="25">
        <v>2.52325</v>
      </c>
      <c r="J15406" s="23">
        <v>1.35</v>
      </c>
      <c r="K15406" s="12">
        <v>3.4063875000000001</v>
      </c>
      <c r="L15406" s="21" t="s">
        <v>21</v>
      </c>
      <c r="M15406" s="23">
        <f t="shared" si="499"/>
        <v>1.1000000000000001</v>
      </c>
      <c r="N15406" s="6">
        <v>2025</v>
      </c>
    </row>
    <row r="15407" spans="1:14" ht="19.95" customHeight="1">
      <c r="A15407" s="20" t="s">
        <v>387</v>
      </c>
      <c r="B15407" s="20" t="s">
        <v>14</v>
      </c>
      <c r="C15407" s="20" t="s">
        <v>324</v>
      </c>
      <c r="D15407" s="20" t="s">
        <v>26</v>
      </c>
      <c r="E15407" s="20" t="s">
        <v>97</v>
      </c>
      <c r="F15407" s="21"/>
      <c r="G15407" s="20" t="s">
        <v>19</v>
      </c>
      <c r="H15407" s="21"/>
      <c r="I15407" s="25">
        <v>10.081176470588234</v>
      </c>
      <c r="J15407" s="23">
        <v>0.95</v>
      </c>
      <c r="K15407" s="12">
        <v>9.577117647058822</v>
      </c>
      <c r="L15407" s="21" t="s">
        <v>21</v>
      </c>
      <c r="M15407" s="23">
        <f t="shared" si="499"/>
        <v>0.8</v>
      </c>
      <c r="N15407" s="6">
        <v>2025</v>
      </c>
    </row>
    <row r="15408" spans="1:14" ht="19.95" customHeight="1">
      <c r="A15408" s="20" t="s">
        <v>276</v>
      </c>
      <c r="B15408" s="20" t="s">
        <v>40</v>
      </c>
      <c r="C15408" s="20" t="s">
        <v>61</v>
      </c>
      <c r="D15408" s="20" t="s">
        <v>26</v>
      </c>
      <c r="E15408" s="20" t="s">
        <v>189</v>
      </c>
      <c r="F15408" s="21"/>
      <c r="G15408" s="20" t="s">
        <v>19</v>
      </c>
      <c r="H15408" s="21" t="s">
        <v>92</v>
      </c>
      <c r="I15408" s="25">
        <v>6.4982105263157903</v>
      </c>
      <c r="J15408" s="23">
        <v>4.5</v>
      </c>
      <c r="K15408" s="12">
        <v>29.241947368421055</v>
      </c>
      <c r="L15408" s="21" t="s">
        <v>21</v>
      </c>
      <c r="M15408" s="23">
        <f t="shared" si="499"/>
        <v>3.6</v>
      </c>
      <c r="N15408" s="6">
        <v>2025</v>
      </c>
    </row>
    <row r="15409" spans="1:14" ht="19.95" customHeight="1">
      <c r="A15409" s="20" t="s">
        <v>346</v>
      </c>
      <c r="B15409" s="20" t="s">
        <v>14</v>
      </c>
      <c r="C15409" s="20" t="s">
        <v>58</v>
      </c>
      <c r="D15409" s="20" t="s">
        <v>26</v>
      </c>
      <c r="E15409" s="20" t="s">
        <v>202</v>
      </c>
      <c r="F15409" s="21"/>
      <c r="G15409" s="20" t="s">
        <v>19</v>
      </c>
      <c r="H15409" s="21" t="s">
        <v>20</v>
      </c>
      <c r="I15409" s="25">
        <v>0.39324296675191817</v>
      </c>
      <c r="J15409" s="23">
        <v>1.43</v>
      </c>
      <c r="K15409" s="12">
        <v>0.56233744245524298</v>
      </c>
      <c r="L15409" s="21" t="s">
        <v>21</v>
      </c>
      <c r="M15409" s="23">
        <f t="shared" si="499"/>
        <v>1.1000000000000001</v>
      </c>
      <c r="N15409" s="6">
        <v>2025</v>
      </c>
    </row>
    <row r="15410" spans="1:14" ht="19.95" customHeight="1">
      <c r="A15410" s="20" t="s">
        <v>13</v>
      </c>
      <c r="B15410" s="20" t="s">
        <v>42</v>
      </c>
      <c r="C15410" s="20" t="s">
        <v>31</v>
      </c>
      <c r="D15410" s="20" t="s">
        <v>16</v>
      </c>
      <c r="E15410" s="20" t="s">
        <v>17</v>
      </c>
      <c r="F15410" s="21"/>
      <c r="G15410" s="20" t="s">
        <v>28</v>
      </c>
      <c r="H15410" s="21" t="s">
        <v>53</v>
      </c>
      <c r="I15410" s="25">
        <v>1.7316</v>
      </c>
      <c r="J15410" s="23">
        <v>13.75</v>
      </c>
      <c r="K15410" s="12">
        <v>23.8095</v>
      </c>
      <c r="L15410" s="21" t="s">
        <v>21</v>
      </c>
      <c r="M15410" s="23">
        <f t="shared" si="499"/>
        <v>11</v>
      </c>
      <c r="N15410" s="6">
        <v>2025</v>
      </c>
    </row>
    <row r="15411" spans="1:14" ht="19.95" customHeight="1">
      <c r="A15411" s="20" t="s">
        <v>13</v>
      </c>
      <c r="B15411" s="20" t="s">
        <v>42</v>
      </c>
      <c r="C15411" s="20" t="s">
        <v>43</v>
      </c>
      <c r="D15411" s="20" t="s">
        <v>16</v>
      </c>
      <c r="E15411" s="20" t="s">
        <v>17</v>
      </c>
      <c r="F15411" s="21"/>
      <c r="G15411" s="20" t="s">
        <v>28</v>
      </c>
      <c r="H15411" s="21" t="s">
        <v>53</v>
      </c>
      <c r="I15411" s="25">
        <v>0.55515000000000003</v>
      </c>
      <c r="J15411" s="23">
        <v>13.75</v>
      </c>
      <c r="K15411" s="12">
        <v>7.6333125000000006</v>
      </c>
      <c r="L15411" s="21" t="s">
        <v>21</v>
      </c>
      <c r="M15411" s="23">
        <f t="shared" si="499"/>
        <v>11</v>
      </c>
      <c r="N15411" s="6">
        <v>2025</v>
      </c>
    </row>
    <row r="15412" spans="1:14" ht="19.95" customHeight="1">
      <c r="A15412" s="20" t="s">
        <v>290</v>
      </c>
      <c r="B15412" s="20" t="s">
        <v>37</v>
      </c>
      <c r="C15412" s="20" t="s">
        <v>38</v>
      </c>
      <c r="D15412" s="20" t="s">
        <v>16</v>
      </c>
      <c r="E15412" s="20" t="s">
        <v>97</v>
      </c>
      <c r="F15412" s="21"/>
      <c r="G15412" s="20" t="s">
        <v>19</v>
      </c>
      <c r="H15412" s="21" t="s">
        <v>162</v>
      </c>
      <c r="I15412" s="25">
        <v>1.03</v>
      </c>
      <c r="J15412" s="23">
        <v>35</v>
      </c>
      <c r="K15412" s="12">
        <v>36.050000000000004</v>
      </c>
      <c r="L15412" s="21" t="s">
        <v>21</v>
      </c>
      <c r="M15412" s="23">
        <f t="shared" si="499"/>
        <v>28</v>
      </c>
      <c r="N15412" s="6">
        <v>2025</v>
      </c>
    </row>
    <row r="15413" spans="1:14" ht="19.95" customHeight="1">
      <c r="A15413" s="20" t="s">
        <v>393</v>
      </c>
      <c r="B15413" s="20" t="s">
        <v>14</v>
      </c>
      <c r="C15413" s="20" t="s">
        <v>15</v>
      </c>
      <c r="D15413" s="20" t="s">
        <v>16</v>
      </c>
      <c r="E15413" s="20" t="s">
        <v>17</v>
      </c>
      <c r="F15413" s="21"/>
      <c r="G15413" s="20" t="s">
        <v>19</v>
      </c>
      <c r="H15413" s="21" t="s">
        <v>394</v>
      </c>
      <c r="I15413" s="25">
        <v>4.5456521739130437E-2</v>
      </c>
      <c r="J15413" s="23">
        <v>28</v>
      </c>
      <c r="K15413" s="12">
        <v>1.2727826086956522</v>
      </c>
      <c r="L15413" s="21" t="s">
        <v>21</v>
      </c>
      <c r="M15413" s="23">
        <f t="shared" si="499"/>
        <v>22.4</v>
      </c>
      <c r="N15413" s="6">
        <v>2025</v>
      </c>
    </row>
    <row r="15414" spans="1:14" ht="19.95" customHeight="1">
      <c r="A15414" s="20" t="s">
        <v>186</v>
      </c>
      <c r="B15414" s="20" t="s">
        <v>14</v>
      </c>
      <c r="C15414" s="20" t="s">
        <v>75</v>
      </c>
      <c r="D15414" s="20" t="s">
        <v>16</v>
      </c>
      <c r="E15414" s="20" t="s">
        <v>155</v>
      </c>
      <c r="F15414" s="21"/>
      <c r="G15414" s="20" t="s">
        <v>19</v>
      </c>
      <c r="H15414" s="21" t="s">
        <v>92</v>
      </c>
      <c r="I15414" s="25">
        <v>1.6666666666666666E-2</v>
      </c>
      <c r="J15414" s="23">
        <v>6.17</v>
      </c>
      <c r="K15414" s="12">
        <v>0.10283333333333333</v>
      </c>
      <c r="L15414" s="21" t="s">
        <v>21</v>
      </c>
      <c r="M15414" s="23">
        <f t="shared" si="499"/>
        <v>4.9000000000000004</v>
      </c>
      <c r="N15414" s="6">
        <v>2025</v>
      </c>
    </row>
    <row r="15415" spans="1:14" ht="19.95" customHeight="1">
      <c r="A15415" s="20" t="s">
        <v>380</v>
      </c>
      <c r="B15415" s="20" t="s">
        <v>42</v>
      </c>
      <c r="C15415" s="20" t="s">
        <v>31</v>
      </c>
      <c r="D15415" s="20" t="s">
        <v>16</v>
      </c>
      <c r="E15415" s="20" t="s">
        <v>27</v>
      </c>
      <c r="F15415" s="21"/>
      <c r="G15415" s="20" t="s">
        <v>19</v>
      </c>
      <c r="H15415" s="21" t="s">
        <v>198</v>
      </c>
      <c r="I15415" s="25">
        <v>1.2812068965517243</v>
      </c>
      <c r="J15415" s="23">
        <v>54</v>
      </c>
      <c r="K15415" s="12">
        <v>69.185172413793111</v>
      </c>
      <c r="L15415" s="21" t="s">
        <v>21</v>
      </c>
      <c r="M15415" s="23">
        <f t="shared" si="499"/>
        <v>43.2</v>
      </c>
      <c r="N15415" s="6">
        <v>2025</v>
      </c>
    </row>
    <row r="15416" spans="1:14" ht="19.95" customHeight="1">
      <c r="A15416" s="20" t="s">
        <v>380</v>
      </c>
      <c r="B15416" s="20" t="s">
        <v>14</v>
      </c>
      <c r="C15416" s="20" t="s">
        <v>25</v>
      </c>
      <c r="D15416" s="20" t="s">
        <v>16</v>
      </c>
      <c r="E15416" s="20" t="s">
        <v>27</v>
      </c>
      <c r="F15416" s="21"/>
      <c r="G15416" s="20" t="s">
        <v>19</v>
      </c>
      <c r="H15416" s="21" t="s">
        <v>198</v>
      </c>
      <c r="I15416" s="25">
        <v>2.9660000000000002</v>
      </c>
      <c r="J15416" s="23">
        <v>175</v>
      </c>
      <c r="K15416" s="12">
        <v>519.05000000000007</v>
      </c>
      <c r="L15416" s="21" t="s">
        <v>21</v>
      </c>
      <c r="M15416" s="23">
        <f t="shared" ref="M15416:M15479" si="500">ROUND(J15416-J15416*20/100,1)</f>
        <v>140</v>
      </c>
      <c r="N15416" s="6">
        <v>2025</v>
      </c>
    </row>
    <row r="15417" spans="1:14" ht="19.95" customHeight="1">
      <c r="A15417" s="20" t="s">
        <v>380</v>
      </c>
      <c r="B15417" s="20" t="s">
        <v>14</v>
      </c>
      <c r="C15417" s="20" t="s">
        <v>51</v>
      </c>
      <c r="D15417" s="20" t="s">
        <v>16</v>
      </c>
      <c r="E15417" s="20" t="s">
        <v>27</v>
      </c>
      <c r="F15417" s="21"/>
      <c r="G15417" s="20" t="s">
        <v>19</v>
      </c>
      <c r="H15417" s="21" t="s">
        <v>198</v>
      </c>
      <c r="I15417" s="25">
        <v>2.218</v>
      </c>
      <c r="J15417" s="23">
        <v>140</v>
      </c>
      <c r="K15417" s="12">
        <v>310.52</v>
      </c>
      <c r="L15417" s="21" t="s">
        <v>21</v>
      </c>
      <c r="M15417" s="23">
        <f t="shared" si="500"/>
        <v>112</v>
      </c>
      <c r="N15417" s="6">
        <v>2025</v>
      </c>
    </row>
    <row r="15418" spans="1:14" ht="19.95" customHeight="1">
      <c r="A15418" s="20" t="s">
        <v>393</v>
      </c>
      <c r="B15418" s="20" t="s">
        <v>42</v>
      </c>
      <c r="C15418" s="20" t="s">
        <v>44</v>
      </c>
      <c r="D15418" s="20" t="s">
        <v>16</v>
      </c>
      <c r="E15418" s="20" t="s">
        <v>17</v>
      </c>
      <c r="F15418" s="21"/>
      <c r="G15418" s="20" t="s">
        <v>19</v>
      </c>
      <c r="H15418" s="21" t="s">
        <v>394</v>
      </c>
      <c r="I15418" s="25">
        <v>0.19762376237623763</v>
      </c>
      <c r="J15418" s="23">
        <v>30</v>
      </c>
      <c r="K15418" s="12">
        <v>5.9287128712871286</v>
      </c>
      <c r="L15418" s="21" t="s">
        <v>21</v>
      </c>
      <c r="M15418" s="23">
        <f t="shared" si="500"/>
        <v>24</v>
      </c>
      <c r="N15418" s="6">
        <v>2025</v>
      </c>
    </row>
    <row r="15419" spans="1:14" ht="19.95" customHeight="1">
      <c r="A15419" s="20" t="s">
        <v>380</v>
      </c>
      <c r="B15419" s="20" t="s">
        <v>33</v>
      </c>
      <c r="C15419" s="20" t="s">
        <v>44</v>
      </c>
      <c r="D15419" s="20" t="s">
        <v>16</v>
      </c>
      <c r="E15419" s="20" t="s">
        <v>27</v>
      </c>
      <c r="F15419" s="21"/>
      <c r="G15419" s="20" t="s">
        <v>19</v>
      </c>
      <c r="H15419" s="21" t="s">
        <v>198</v>
      </c>
      <c r="I15419" s="25">
        <v>0.15003726708074533</v>
      </c>
      <c r="J15419" s="23">
        <v>4.75</v>
      </c>
      <c r="K15419" s="12">
        <v>0.71267701863354027</v>
      </c>
      <c r="L15419" s="21" t="s">
        <v>21</v>
      </c>
      <c r="M15419" s="23">
        <f t="shared" si="500"/>
        <v>3.8</v>
      </c>
      <c r="N15419" s="6">
        <v>2025</v>
      </c>
    </row>
    <row r="15420" spans="1:14" ht="19.95" customHeight="1">
      <c r="A15420" s="20" t="s">
        <v>186</v>
      </c>
      <c r="B15420" s="20" t="s">
        <v>42</v>
      </c>
      <c r="C15420" s="20" t="s">
        <v>65</v>
      </c>
      <c r="D15420" s="20" t="s">
        <v>16</v>
      </c>
      <c r="E15420" s="20" t="s">
        <v>155</v>
      </c>
      <c r="F15420" s="21"/>
      <c r="G15420" s="20" t="s">
        <v>19</v>
      </c>
      <c r="H15420" s="21" t="s">
        <v>92</v>
      </c>
      <c r="I15420" s="25">
        <v>1.7220500000000001</v>
      </c>
      <c r="J15420" s="23">
        <v>0.95</v>
      </c>
      <c r="K15420" s="12">
        <v>1.6359475000000001</v>
      </c>
      <c r="L15420" s="21" t="s">
        <v>21</v>
      </c>
      <c r="M15420" s="23">
        <f t="shared" si="500"/>
        <v>0.8</v>
      </c>
      <c r="N15420" s="6">
        <v>2025</v>
      </c>
    </row>
    <row r="15421" spans="1:14" ht="19.95" customHeight="1">
      <c r="A15421" s="20" t="s">
        <v>248</v>
      </c>
      <c r="B15421" s="20" t="s">
        <v>14</v>
      </c>
      <c r="C15421" s="20" t="s">
        <v>51</v>
      </c>
      <c r="D15421" s="20" t="s">
        <v>16</v>
      </c>
      <c r="E15421" s="20" t="s">
        <v>73</v>
      </c>
      <c r="F15421" s="21"/>
      <c r="G15421" s="20" t="s">
        <v>19</v>
      </c>
      <c r="H15421" s="21" t="s">
        <v>20</v>
      </c>
      <c r="I15421" s="25">
        <v>2.2069999999999999</v>
      </c>
      <c r="J15421" s="23">
        <v>21</v>
      </c>
      <c r="K15421" s="12">
        <v>46.346999999999994</v>
      </c>
      <c r="L15421" s="21" t="s">
        <v>21</v>
      </c>
      <c r="M15421" s="23">
        <f t="shared" si="500"/>
        <v>16.8</v>
      </c>
      <c r="N15421" s="6">
        <v>2025</v>
      </c>
    </row>
    <row r="15422" spans="1:14" ht="19.95" customHeight="1">
      <c r="A15422" s="20" t="s">
        <v>248</v>
      </c>
      <c r="B15422" s="20" t="s">
        <v>14</v>
      </c>
      <c r="C15422" s="20" t="s">
        <v>45</v>
      </c>
      <c r="D15422" s="20" t="s">
        <v>16</v>
      </c>
      <c r="E15422" s="20" t="s">
        <v>202</v>
      </c>
      <c r="F15422" s="21"/>
      <c r="G15422" s="20" t="s">
        <v>19</v>
      </c>
      <c r="H15422" s="21" t="s">
        <v>162</v>
      </c>
      <c r="I15422" s="25">
        <v>0.16</v>
      </c>
      <c r="J15422" s="23">
        <v>0.75</v>
      </c>
      <c r="K15422" s="12">
        <v>0.12</v>
      </c>
      <c r="L15422" s="21" t="s">
        <v>21</v>
      </c>
      <c r="M15422" s="23">
        <f t="shared" si="500"/>
        <v>0.6</v>
      </c>
      <c r="N15422" s="6">
        <v>2025</v>
      </c>
    </row>
    <row r="15423" spans="1:14" ht="19.95" customHeight="1">
      <c r="A15423" s="20" t="s">
        <v>186</v>
      </c>
      <c r="B15423" s="20" t="s">
        <v>14</v>
      </c>
      <c r="C15423" s="20" t="s">
        <v>45</v>
      </c>
      <c r="D15423" s="20" t="s">
        <v>16</v>
      </c>
      <c r="E15423" s="20" t="s">
        <v>155</v>
      </c>
      <c r="F15423" s="21"/>
      <c r="G15423" s="20" t="s">
        <v>19</v>
      </c>
      <c r="H15423" s="21" t="s">
        <v>92</v>
      </c>
      <c r="I15423" s="25">
        <v>0.11396078431372549</v>
      </c>
      <c r="J15423" s="23">
        <v>1.5</v>
      </c>
      <c r="K15423" s="12">
        <v>0.17094117647058824</v>
      </c>
      <c r="L15423" s="21" t="s">
        <v>21</v>
      </c>
      <c r="M15423" s="23">
        <f t="shared" si="500"/>
        <v>1.2</v>
      </c>
      <c r="N15423" s="6">
        <v>2025</v>
      </c>
    </row>
    <row r="15424" spans="1:14" ht="19.95" customHeight="1">
      <c r="A15424" s="20" t="s">
        <v>339</v>
      </c>
      <c r="B15424" s="20" t="s">
        <v>14</v>
      </c>
      <c r="C15424" s="20" t="s">
        <v>45</v>
      </c>
      <c r="D15424" s="20" t="s">
        <v>16</v>
      </c>
      <c r="E15424" s="20" t="s">
        <v>202</v>
      </c>
      <c r="F15424" s="21"/>
      <c r="G15424" s="20" t="s">
        <v>19</v>
      </c>
      <c r="H15424" s="21" t="s">
        <v>20</v>
      </c>
      <c r="I15424" s="25">
        <v>0.16259842519685039</v>
      </c>
      <c r="J15424" s="23">
        <v>0.95</v>
      </c>
      <c r="K15424" s="12">
        <v>0.15446850393700787</v>
      </c>
      <c r="L15424" s="21" t="s">
        <v>21</v>
      </c>
      <c r="M15424" s="23">
        <f t="shared" si="500"/>
        <v>0.8</v>
      </c>
      <c r="N15424" s="6">
        <v>2025</v>
      </c>
    </row>
    <row r="15425" spans="1:14" ht="19.95" customHeight="1">
      <c r="A15425" s="20" t="s">
        <v>380</v>
      </c>
      <c r="B15425" s="20" t="s">
        <v>14</v>
      </c>
      <c r="C15425" s="20" t="s">
        <v>45</v>
      </c>
      <c r="D15425" s="20" t="s">
        <v>16</v>
      </c>
      <c r="E15425" s="20" t="s">
        <v>27</v>
      </c>
      <c r="F15425" s="21"/>
      <c r="G15425" s="20" t="s">
        <v>19</v>
      </c>
      <c r="H15425" s="21" t="s">
        <v>198</v>
      </c>
      <c r="I15425" s="25">
        <v>0.14095238095238097</v>
      </c>
      <c r="J15425" s="23">
        <v>6</v>
      </c>
      <c r="K15425" s="12">
        <v>0.84571428571428586</v>
      </c>
      <c r="L15425" s="21" t="s">
        <v>21</v>
      </c>
      <c r="M15425" s="23">
        <f t="shared" si="500"/>
        <v>4.8</v>
      </c>
      <c r="N15425" s="6">
        <v>2025</v>
      </c>
    </row>
    <row r="15426" spans="1:14" ht="19.95" customHeight="1">
      <c r="A15426" s="20" t="s">
        <v>85</v>
      </c>
      <c r="B15426" s="20" t="s">
        <v>14</v>
      </c>
      <c r="C15426" s="20" t="s">
        <v>45</v>
      </c>
      <c r="D15426" s="20" t="s">
        <v>16</v>
      </c>
      <c r="E15426" s="20" t="s">
        <v>73</v>
      </c>
      <c r="F15426" s="21"/>
      <c r="G15426" s="20" t="s">
        <v>19</v>
      </c>
      <c r="H15426" s="21" t="s">
        <v>87</v>
      </c>
      <c r="I15426" s="25">
        <v>0.11023809523809525</v>
      </c>
      <c r="J15426" s="23">
        <v>1.1000000000000001</v>
      </c>
      <c r="K15426" s="12">
        <v>0.12126190476190478</v>
      </c>
      <c r="L15426" s="21" t="s">
        <v>21</v>
      </c>
      <c r="M15426" s="23">
        <f t="shared" si="500"/>
        <v>0.9</v>
      </c>
      <c r="N15426" s="6">
        <v>2025</v>
      </c>
    </row>
    <row r="15427" spans="1:14" ht="19.95" customHeight="1">
      <c r="A15427" s="20" t="s">
        <v>282</v>
      </c>
      <c r="B15427" s="20" t="s">
        <v>42</v>
      </c>
      <c r="C15427" s="20" t="s">
        <v>69</v>
      </c>
      <c r="D15427" s="20" t="s">
        <v>16</v>
      </c>
      <c r="E15427" s="20" t="s">
        <v>189</v>
      </c>
      <c r="F15427" s="21"/>
      <c r="G15427" s="20" t="s">
        <v>19</v>
      </c>
      <c r="H15427" s="21" t="s">
        <v>249</v>
      </c>
      <c r="I15427" s="25">
        <v>0.29674285714285714</v>
      </c>
      <c r="J15427" s="23">
        <v>7</v>
      </c>
      <c r="K15427" s="12">
        <v>2.0771999999999999</v>
      </c>
      <c r="L15427" s="21" t="s">
        <v>21</v>
      </c>
      <c r="M15427" s="23">
        <f t="shared" si="500"/>
        <v>5.6</v>
      </c>
      <c r="N15427" s="6">
        <v>2025</v>
      </c>
    </row>
    <row r="15428" spans="1:14" ht="19.95" customHeight="1">
      <c r="A15428" s="20" t="s">
        <v>392</v>
      </c>
      <c r="B15428" s="20" t="s">
        <v>14</v>
      </c>
      <c r="C15428" s="20" t="s">
        <v>15</v>
      </c>
      <c r="D15428" s="20" t="s">
        <v>16</v>
      </c>
      <c r="E15428" s="20" t="s">
        <v>147</v>
      </c>
      <c r="F15428" s="21"/>
      <c r="G15428" s="20" t="s">
        <v>19</v>
      </c>
      <c r="H15428" s="21" t="s">
        <v>159</v>
      </c>
      <c r="I15428" s="25">
        <v>3.7121951219512193E-2</v>
      </c>
      <c r="J15428" s="23">
        <v>4</v>
      </c>
      <c r="K15428" s="12">
        <v>0.14848780487804877</v>
      </c>
      <c r="L15428" s="21" t="s">
        <v>21</v>
      </c>
      <c r="M15428" s="23">
        <f t="shared" si="500"/>
        <v>3.2</v>
      </c>
      <c r="N15428" s="6">
        <v>2025</v>
      </c>
    </row>
    <row r="15429" spans="1:14" ht="19.95" customHeight="1">
      <c r="A15429" s="20" t="s">
        <v>392</v>
      </c>
      <c r="B15429" s="20" t="s">
        <v>14</v>
      </c>
      <c r="C15429" s="20" t="s">
        <v>36</v>
      </c>
      <c r="D15429" s="20" t="s">
        <v>16</v>
      </c>
      <c r="E15429" s="20" t="s">
        <v>97</v>
      </c>
      <c r="F15429" s="21"/>
      <c r="G15429" s="20" t="s">
        <v>19</v>
      </c>
      <c r="H15429" s="21" t="s">
        <v>159</v>
      </c>
      <c r="I15429" s="25">
        <v>0.51219999999999999</v>
      </c>
      <c r="J15429" s="23">
        <v>22.5</v>
      </c>
      <c r="K15429" s="12">
        <v>11.5245</v>
      </c>
      <c r="L15429" s="21" t="s">
        <v>21</v>
      </c>
      <c r="M15429" s="23">
        <f t="shared" si="500"/>
        <v>18</v>
      </c>
      <c r="N15429" s="6">
        <v>2025</v>
      </c>
    </row>
    <row r="15430" spans="1:14" ht="19.95" customHeight="1">
      <c r="A15430" s="20" t="s">
        <v>346</v>
      </c>
      <c r="B15430" s="20" t="s">
        <v>14</v>
      </c>
      <c r="C15430" s="20" t="s">
        <v>15</v>
      </c>
      <c r="D15430" s="20" t="s">
        <v>16</v>
      </c>
      <c r="E15430" s="20" t="s">
        <v>202</v>
      </c>
      <c r="F15430" s="21"/>
      <c r="G15430" s="20" t="s">
        <v>19</v>
      </c>
      <c r="H15430" s="21" t="s">
        <v>162</v>
      </c>
      <c r="I15430" s="25">
        <v>5.6030701754385966E-2</v>
      </c>
      <c r="J15430" s="23">
        <v>14.15</v>
      </c>
      <c r="K15430" s="12">
        <v>0.79283442982456143</v>
      </c>
      <c r="L15430" s="21" t="s">
        <v>21</v>
      </c>
      <c r="M15430" s="23">
        <f t="shared" si="500"/>
        <v>11.3</v>
      </c>
      <c r="N15430" s="6">
        <v>2025</v>
      </c>
    </row>
    <row r="15431" spans="1:14" ht="19.95" customHeight="1">
      <c r="A15431" s="20" t="s">
        <v>380</v>
      </c>
      <c r="B15431" s="20" t="s">
        <v>14</v>
      </c>
      <c r="C15431" s="20" t="s">
        <v>15</v>
      </c>
      <c r="D15431" s="20" t="s">
        <v>16</v>
      </c>
      <c r="E15431" s="20" t="s">
        <v>27</v>
      </c>
      <c r="F15431" s="21"/>
      <c r="G15431" s="20" t="s">
        <v>19</v>
      </c>
      <c r="H15431" s="21" t="s">
        <v>198</v>
      </c>
      <c r="I15431" s="25">
        <v>4.3394886363636365E-2</v>
      </c>
      <c r="J15431" s="23">
        <v>7.5</v>
      </c>
      <c r="K15431" s="12">
        <v>0.32546164772727271</v>
      </c>
      <c r="L15431" s="21" t="s">
        <v>21</v>
      </c>
      <c r="M15431" s="23">
        <f t="shared" si="500"/>
        <v>6</v>
      </c>
      <c r="N15431" s="6">
        <v>2025</v>
      </c>
    </row>
    <row r="15432" spans="1:14" ht="19.95" customHeight="1">
      <c r="A15432" s="20" t="s">
        <v>290</v>
      </c>
      <c r="B15432" s="20" t="s">
        <v>14</v>
      </c>
      <c r="C15432" s="20" t="s">
        <v>58</v>
      </c>
      <c r="D15432" s="20" t="s">
        <v>16</v>
      </c>
      <c r="E15432" s="20" t="s">
        <v>97</v>
      </c>
      <c r="F15432" s="21"/>
      <c r="G15432" s="20" t="s">
        <v>19</v>
      </c>
      <c r="H15432" s="21" t="s">
        <v>162</v>
      </c>
      <c r="I15432" s="25">
        <v>0.25388257575757578</v>
      </c>
      <c r="J15432" s="23">
        <v>10</v>
      </c>
      <c r="K15432" s="12">
        <v>2.5388257575757578</v>
      </c>
      <c r="L15432" s="21" t="s">
        <v>21</v>
      </c>
      <c r="M15432" s="23">
        <f t="shared" si="500"/>
        <v>8</v>
      </c>
      <c r="N15432" s="6">
        <v>2025</v>
      </c>
    </row>
    <row r="15433" spans="1:14" ht="19.95" customHeight="1">
      <c r="A15433" s="20" t="s">
        <v>360</v>
      </c>
      <c r="B15433" s="20" t="s">
        <v>40</v>
      </c>
      <c r="C15433" s="20" t="s">
        <v>57</v>
      </c>
      <c r="D15433" s="20" t="s">
        <v>16</v>
      </c>
      <c r="E15433" s="20" t="s">
        <v>150</v>
      </c>
      <c r="F15433" s="21"/>
      <c r="G15433" s="20" t="s">
        <v>19</v>
      </c>
      <c r="H15433" s="21" t="s">
        <v>92</v>
      </c>
      <c r="I15433" s="25">
        <v>2.9990999999999999</v>
      </c>
      <c r="J15433" s="23">
        <v>0.27</v>
      </c>
      <c r="K15433" s="12">
        <v>0.80975700000000006</v>
      </c>
      <c r="L15433" s="21" t="s">
        <v>21</v>
      </c>
      <c r="M15433" s="23">
        <f t="shared" si="500"/>
        <v>0.2</v>
      </c>
      <c r="N15433" s="6">
        <v>2025</v>
      </c>
    </row>
    <row r="15434" spans="1:14" ht="19.95" customHeight="1">
      <c r="A15434" s="20" t="s">
        <v>158</v>
      </c>
      <c r="B15434" s="20" t="s">
        <v>62</v>
      </c>
      <c r="C15434" s="20" t="s">
        <v>58</v>
      </c>
      <c r="D15434" s="20" t="s">
        <v>16</v>
      </c>
      <c r="E15434" s="20" t="s">
        <v>27</v>
      </c>
      <c r="F15434" s="21"/>
      <c r="G15434" s="20" t="s">
        <v>19</v>
      </c>
      <c r="H15434" s="21" t="s">
        <v>92</v>
      </c>
      <c r="I15434" s="25">
        <v>0.30919753086419749</v>
      </c>
      <c r="J15434" s="23">
        <v>5.82</v>
      </c>
      <c r="K15434" s="12">
        <v>1.7995296296296295</v>
      </c>
      <c r="L15434" s="21" t="s">
        <v>21</v>
      </c>
      <c r="M15434" s="23">
        <f t="shared" si="500"/>
        <v>4.7</v>
      </c>
      <c r="N15434" s="6">
        <v>2025</v>
      </c>
    </row>
    <row r="15435" spans="1:14" ht="19.95" customHeight="1">
      <c r="A15435" s="20" t="s">
        <v>360</v>
      </c>
      <c r="B15435" s="20" t="s">
        <v>40</v>
      </c>
      <c r="C15435" s="20" t="s">
        <v>57</v>
      </c>
      <c r="D15435" s="20" t="s">
        <v>16</v>
      </c>
      <c r="E15435" s="20" t="s">
        <v>150</v>
      </c>
      <c r="F15435" s="21"/>
      <c r="G15435" s="20" t="s">
        <v>19</v>
      </c>
      <c r="H15435" s="21" t="s">
        <v>92</v>
      </c>
      <c r="I15435" s="25">
        <v>2.95506</v>
      </c>
      <c r="J15435" s="23">
        <v>0.27</v>
      </c>
      <c r="K15435" s="12">
        <v>0.79786620000000008</v>
      </c>
      <c r="L15435" s="21" t="s">
        <v>21</v>
      </c>
      <c r="M15435" s="23">
        <f t="shared" si="500"/>
        <v>0.2</v>
      </c>
      <c r="N15435" s="6">
        <v>2025</v>
      </c>
    </row>
    <row r="15436" spans="1:14" ht="19.95" customHeight="1">
      <c r="A15436" s="20" t="s">
        <v>257</v>
      </c>
      <c r="B15436" s="20" t="s">
        <v>42</v>
      </c>
      <c r="C15436" s="20" t="s">
        <v>61</v>
      </c>
      <c r="D15436" s="20" t="s">
        <v>16</v>
      </c>
      <c r="E15436" s="20" t="s">
        <v>202</v>
      </c>
      <c r="F15436" s="21"/>
      <c r="G15436" s="20" t="s">
        <v>19</v>
      </c>
      <c r="H15436" s="21" t="s">
        <v>198</v>
      </c>
      <c r="I15436" s="25">
        <v>6.9745000000000008</v>
      </c>
      <c r="J15436" s="23">
        <v>1.45</v>
      </c>
      <c r="K15436" s="12">
        <v>10.113025</v>
      </c>
      <c r="L15436" s="21" t="s">
        <v>21</v>
      </c>
      <c r="M15436" s="23">
        <f t="shared" si="500"/>
        <v>1.2</v>
      </c>
      <c r="N15436" s="6">
        <v>2025</v>
      </c>
    </row>
    <row r="15437" spans="1:14" ht="19.95" customHeight="1">
      <c r="A15437" s="20" t="s">
        <v>283</v>
      </c>
      <c r="B15437" s="20" t="s">
        <v>42</v>
      </c>
      <c r="C15437" s="20" t="s">
        <v>65</v>
      </c>
      <c r="D15437" s="20" t="s">
        <v>16</v>
      </c>
      <c r="E15437" s="20" t="s">
        <v>17</v>
      </c>
      <c r="F15437" s="21"/>
      <c r="G15437" s="20" t="s">
        <v>19</v>
      </c>
      <c r="H15437" s="21" t="s">
        <v>284</v>
      </c>
      <c r="I15437" s="25">
        <v>1.5494999999999999</v>
      </c>
      <c r="J15437" s="23">
        <v>14.5</v>
      </c>
      <c r="K15437" s="12">
        <v>22.467749999999999</v>
      </c>
      <c r="L15437" s="21" t="s">
        <v>21</v>
      </c>
      <c r="M15437" s="23">
        <f t="shared" si="500"/>
        <v>11.6</v>
      </c>
      <c r="N15437" s="6">
        <v>2025</v>
      </c>
    </row>
    <row r="15438" spans="1:14" ht="19.95" customHeight="1">
      <c r="A15438" s="20" t="s">
        <v>346</v>
      </c>
      <c r="B15438" s="20" t="s">
        <v>42</v>
      </c>
      <c r="C15438" s="20" t="s">
        <v>44</v>
      </c>
      <c r="D15438" s="20" t="s">
        <v>16</v>
      </c>
      <c r="E15438" s="20" t="s">
        <v>202</v>
      </c>
      <c r="F15438" s="21"/>
      <c r="G15438" s="20" t="s">
        <v>19</v>
      </c>
      <c r="H15438" s="21" t="s">
        <v>156</v>
      </c>
      <c r="I15438" s="25">
        <v>0.25419791666666669</v>
      </c>
      <c r="J15438" s="23">
        <v>3</v>
      </c>
      <c r="K15438" s="12">
        <v>0.76259375000000007</v>
      </c>
      <c r="L15438" s="21" t="s">
        <v>21</v>
      </c>
      <c r="M15438" s="23">
        <f t="shared" si="500"/>
        <v>2.4</v>
      </c>
      <c r="N15438" s="6">
        <v>2025</v>
      </c>
    </row>
    <row r="15439" spans="1:14" ht="19.95" customHeight="1">
      <c r="A15439" s="20" t="s">
        <v>346</v>
      </c>
      <c r="B15439" s="20" t="s">
        <v>42</v>
      </c>
      <c r="C15439" s="20" t="s">
        <v>44</v>
      </c>
      <c r="D15439" s="20" t="s">
        <v>16</v>
      </c>
      <c r="E15439" s="20" t="s">
        <v>202</v>
      </c>
      <c r="F15439" s="21"/>
      <c r="G15439" s="20" t="s">
        <v>19</v>
      </c>
      <c r="H15439" s="21" t="s">
        <v>156</v>
      </c>
      <c r="I15439" s="25">
        <v>0.26535416666666667</v>
      </c>
      <c r="J15439" s="23">
        <v>3</v>
      </c>
      <c r="K15439" s="12">
        <v>0.79606250000000001</v>
      </c>
      <c r="L15439" s="21" t="s">
        <v>21</v>
      </c>
      <c r="M15439" s="23">
        <f t="shared" si="500"/>
        <v>2.4</v>
      </c>
      <c r="N15439" s="6">
        <v>2025</v>
      </c>
    </row>
    <row r="15440" spans="1:14" ht="19.95" customHeight="1">
      <c r="A15440" s="20" t="s">
        <v>330</v>
      </c>
      <c r="B15440" s="20" t="s">
        <v>435</v>
      </c>
      <c r="C15440" s="20" t="s">
        <v>371</v>
      </c>
      <c r="D15440" s="20" t="s">
        <v>16</v>
      </c>
      <c r="E15440" s="20" t="s">
        <v>207</v>
      </c>
      <c r="F15440" s="21"/>
      <c r="G15440" s="20" t="s">
        <v>19</v>
      </c>
      <c r="H15440" s="21" t="s">
        <v>92</v>
      </c>
      <c r="I15440" s="25">
        <v>8.926595744680851</v>
      </c>
      <c r="J15440" s="23">
        <v>0.55000000000000004</v>
      </c>
      <c r="K15440" s="12">
        <v>4.9096276595744683</v>
      </c>
      <c r="L15440" s="21" t="s">
        <v>21</v>
      </c>
      <c r="M15440" s="23">
        <f t="shared" si="500"/>
        <v>0.4</v>
      </c>
      <c r="N15440" s="6">
        <v>2025</v>
      </c>
    </row>
    <row r="15441" spans="1:14" ht="19.95" customHeight="1">
      <c r="A15441" s="20" t="s">
        <v>248</v>
      </c>
      <c r="B15441" s="20" t="s">
        <v>93</v>
      </c>
      <c r="C15441" s="20" t="s">
        <v>439</v>
      </c>
      <c r="D15441" s="20" t="s">
        <v>16</v>
      </c>
      <c r="E15441" s="20" t="s">
        <v>202</v>
      </c>
      <c r="F15441" s="21"/>
      <c r="G15441" s="20" t="s">
        <v>19</v>
      </c>
      <c r="H15441" s="21" t="s">
        <v>162</v>
      </c>
      <c r="I15441" s="25">
        <v>4.3214285714285712E-2</v>
      </c>
      <c r="J15441" s="23">
        <v>5.5</v>
      </c>
      <c r="K15441" s="12">
        <v>0.23767857142857141</v>
      </c>
      <c r="L15441" s="21" t="s">
        <v>21</v>
      </c>
      <c r="M15441" s="23">
        <f t="shared" si="500"/>
        <v>4.4000000000000004</v>
      </c>
      <c r="N15441" s="6">
        <v>2025</v>
      </c>
    </row>
    <row r="15442" spans="1:14" ht="19.95" customHeight="1">
      <c r="A15442" s="20" t="s">
        <v>158</v>
      </c>
      <c r="B15442" s="20" t="s">
        <v>30</v>
      </c>
      <c r="C15442" s="20" t="s">
        <v>57</v>
      </c>
      <c r="D15442" s="20" t="s">
        <v>16</v>
      </c>
      <c r="E15442" s="20" t="s">
        <v>27</v>
      </c>
      <c r="F15442" s="21"/>
      <c r="G15442" s="20" t="s">
        <v>19</v>
      </c>
      <c r="H15442" s="21" t="s">
        <v>92</v>
      </c>
      <c r="I15442" s="25">
        <v>2.7688000000000001</v>
      </c>
      <c r="J15442" s="23">
        <v>9</v>
      </c>
      <c r="K15442" s="12">
        <f>I15442*J15442</f>
        <v>24.9192</v>
      </c>
      <c r="L15442" s="21" t="s">
        <v>21</v>
      </c>
      <c r="M15442" s="23">
        <f t="shared" si="500"/>
        <v>7.2</v>
      </c>
      <c r="N15442" s="6">
        <v>2025</v>
      </c>
    </row>
    <row r="15443" spans="1:14" ht="19.95" customHeight="1">
      <c r="A15443" s="20" t="s">
        <v>330</v>
      </c>
      <c r="B15443" s="20" t="s">
        <v>42</v>
      </c>
      <c r="C15443" s="20" t="s">
        <v>117</v>
      </c>
      <c r="D15443" s="20" t="s">
        <v>26</v>
      </c>
      <c r="E15443" s="20" t="s">
        <v>147</v>
      </c>
      <c r="F15443" s="21"/>
      <c r="G15443" s="20" t="s">
        <v>19</v>
      </c>
      <c r="H15443" s="21"/>
      <c r="I15443" s="25">
        <v>8.6509090909090904</v>
      </c>
      <c r="J15443" s="23">
        <v>0.35</v>
      </c>
      <c r="K15443" s="12">
        <f t="shared" ref="K15443:K15466" si="501">I15443*J15443</f>
        <v>3.0278181818181813</v>
      </c>
      <c r="L15443" s="21" t="s">
        <v>21</v>
      </c>
      <c r="M15443" s="23">
        <f t="shared" si="500"/>
        <v>0.3</v>
      </c>
      <c r="N15443" s="6">
        <v>2025</v>
      </c>
    </row>
    <row r="15444" spans="1:14" ht="19.95" customHeight="1">
      <c r="A15444" s="20" t="s">
        <v>365</v>
      </c>
      <c r="B15444" s="20" t="s">
        <v>14</v>
      </c>
      <c r="C15444" s="20" t="s">
        <v>56</v>
      </c>
      <c r="D15444" s="20" t="s">
        <v>26</v>
      </c>
      <c r="E15444" s="20" t="s">
        <v>17</v>
      </c>
      <c r="F15444" s="21"/>
      <c r="G15444" s="20" t="s">
        <v>28</v>
      </c>
      <c r="H15444" s="21" t="s">
        <v>349</v>
      </c>
      <c r="I15444" s="25">
        <v>4.6002999999999998</v>
      </c>
      <c r="J15444" s="23">
        <v>1.3</v>
      </c>
      <c r="K15444" s="12">
        <f t="shared" si="501"/>
        <v>5.9803899999999999</v>
      </c>
      <c r="L15444" s="21" t="s">
        <v>21</v>
      </c>
      <c r="M15444" s="23">
        <f t="shared" si="500"/>
        <v>1</v>
      </c>
      <c r="N15444" s="6">
        <v>2025</v>
      </c>
    </row>
    <row r="15445" spans="1:14" ht="19.95" customHeight="1">
      <c r="A15445" s="20" t="s">
        <v>321</v>
      </c>
      <c r="B15445" s="20" t="s">
        <v>37</v>
      </c>
      <c r="C15445" s="20" t="s">
        <v>54</v>
      </c>
      <c r="D15445" s="20" t="s">
        <v>26</v>
      </c>
      <c r="E15445" s="20" t="s">
        <v>17</v>
      </c>
      <c r="F15445" s="21"/>
      <c r="G15445" s="20" t="s">
        <v>19</v>
      </c>
      <c r="H15445" s="21" t="s">
        <v>92</v>
      </c>
      <c r="I15445" s="25">
        <v>6.0646666666666667</v>
      </c>
      <c r="J15445" s="23">
        <v>0.85</v>
      </c>
      <c r="K15445" s="12">
        <f t="shared" si="501"/>
        <v>5.1549666666666667</v>
      </c>
      <c r="L15445" s="21" t="s">
        <v>21</v>
      </c>
      <c r="M15445" s="23">
        <f t="shared" si="500"/>
        <v>0.7</v>
      </c>
      <c r="N15445" s="6">
        <v>2025</v>
      </c>
    </row>
    <row r="15446" spans="1:14" ht="19.95" customHeight="1">
      <c r="A15446" s="20" t="s">
        <v>276</v>
      </c>
      <c r="B15446" s="20" t="s">
        <v>40</v>
      </c>
      <c r="C15446" s="20" t="s">
        <v>61</v>
      </c>
      <c r="D15446" s="20" t="s">
        <v>26</v>
      </c>
      <c r="E15446" s="20" t="s">
        <v>189</v>
      </c>
      <c r="F15446" s="21"/>
      <c r="G15446" s="20" t="s">
        <v>19</v>
      </c>
      <c r="H15446" s="21" t="s">
        <v>92</v>
      </c>
      <c r="I15446" s="25">
        <v>6.57</v>
      </c>
      <c r="J15446" s="23">
        <v>4.5</v>
      </c>
      <c r="K15446" s="12">
        <f t="shared" si="501"/>
        <v>29.565000000000001</v>
      </c>
      <c r="L15446" s="21" t="s">
        <v>21</v>
      </c>
      <c r="M15446" s="23">
        <f t="shared" si="500"/>
        <v>3.6</v>
      </c>
      <c r="N15446" s="6">
        <v>2025</v>
      </c>
    </row>
    <row r="15447" spans="1:14" ht="19.95" customHeight="1">
      <c r="A15447" s="20" t="s">
        <v>380</v>
      </c>
      <c r="B15447" s="20" t="s">
        <v>42</v>
      </c>
      <c r="C15447" s="20" t="s">
        <v>31</v>
      </c>
      <c r="D15447" s="20" t="s">
        <v>16</v>
      </c>
      <c r="E15447" s="20" t="s">
        <v>27</v>
      </c>
      <c r="F15447" s="21"/>
      <c r="G15447" s="20" t="s">
        <v>19</v>
      </c>
      <c r="H15447" s="21" t="s">
        <v>198</v>
      </c>
      <c r="I15447" s="25">
        <v>1.31</v>
      </c>
      <c r="J15447" s="23">
        <v>58</v>
      </c>
      <c r="K15447" s="12">
        <f t="shared" si="501"/>
        <v>75.98</v>
      </c>
      <c r="L15447" s="21" t="s">
        <v>21</v>
      </c>
      <c r="M15447" s="23">
        <f t="shared" si="500"/>
        <v>46.4</v>
      </c>
      <c r="N15447" s="6">
        <v>2025</v>
      </c>
    </row>
    <row r="15448" spans="1:14" ht="19.95" customHeight="1">
      <c r="A15448" s="20" t="s">
        <v>380</v>
      </c>
      <c r="B15448" s="20" t="s">
        <v>42</v>
      </c>
      <c r="C15448" s="20" t="s">
        <v>31</v>
      </c>
      <c r="D15448" s="20" t="s">
        <v>16</v>
      </c>
      <c r="E15448" s="20" t="s">
        <v>27</v>
      </c>
      <c r="F15448" s="21"/>
      <c r="G15448" s="20" t="s">
        <v>19</v>
      </c>
      <c r="H15448" s="21" t="s">
        <v>198</v>
      </c>
      <c r="I15448" s="25">
        <v>1.2166666666666666</v>
      </c>
      <c r="J15448" s="23">
        <v>58</v>
      </c>
      <c r="K15448" s="12">
        <f t="shared" si="501"/>
        <v>70.566666666666663</v>
      </c>
      <c r="L15448" s="21" t="s">
        <v>21</v>
      </c>
      <c r="M15448" s="23">
        <f t="shared" si="500"/>
        <v>46.4</v>
      </c>
      <c r="N15448" s="6">
        <v>2025</v>
      </c>
    </row>
    <row r="15449" spans="1:14" ht="19.95" customHeight="1">
      <c r="A15449" s="20" t="s">
        <v>393</v>
      </c>
      <c r="B15449" s="20" t="s">
        <v>42</v>
      </c>
      <c r="C15449" s="20" t="s">
        <v>44</v>
      </c>
      <c r="D15449" s="20" t="s">
        <v>16</v>
      </c>
      <c r="E15449" s="20" t="s">
        <v>17</v>
      </c>
      <c r="F15449" s="21"/>
      <c r="G15449" s="20" t="s">
        <v>19</v>
      </c>
      <c r="H15449" s="21" t="s">
        <v>394</v>
      </c>
      <c r="I15449" s="25">
        <v>0.18901960784313726</v>
      </c>
      <c r="J15449" s="23">
        <v>32</v>
      </c>
      <c r="K15449" s="12">
        <f t="shared" si="501"/>
        <v>6.0486274509803923</v>
      </c>
      <c r="L15449" s="21" t="s">
        <v>21</v>
      </c>
      <c r="M15449" s="23">
        <f t="shared" si="500"/>
        <v>25.6</v>
      </c>
      <c r="N15449" s="6">
        <v>2025</v>
      </c>
    </row>
    <row r="15450" spans="1:14" ht="19.95" customHeight="1">
      <c r="A15450" s="20" t="s">
        <v>200</v>
      </c>
      <c r="B15450" s="20" t="s">
        <v>42</v>
      </c>
      <c r="C15450" s="20" t="s">
        <v>44</v>
      </c>
      <c r="D15450" s="20" t="s">
        <v>16</v>
      </c>
      <c r="E15450" s="20" t="s">
        <v>199</v>
      </c>
      <c r="F15450" s="21"/>
      <c r="G15450" s="20" t="s">
        <v>19</v>
      </c>
      <c r="H15450" s="21" t="s">
        <v>198</v>
      </c>
      <c r="I15450" s="25">
        <v>0.22598039215686275</v>
      </c>
      <c r="J15450" s="23">
        <v>9</v>
      </c>
      <c r="K15450" s="12">
        <f t="shared" si="501"/>
        <v>2.0338235294117646</v>
      </c>
      <c r="L15450" s="21" t="s">
        <v>21</v>
      </c>
      <c r="M15450" s="23">
        <f t="shared" si="500"/>
        <v>7.2</v>
      </c>
      <c r="N15450" s="6">
        <v>2025</v>
      </c>
    </row>
    <row r="15451" spans="1:14" ht="19.95" customHeight="1">
      <c r="A15451" s="20" t="s">
        <v>364</v>
      </c>
      <c r="B15451" s="20" t="s">
        <v>42</v>
      </c>
      <c r="C15451" s="20" t="s">
        <v>44</v>
      </c>
      <c r="D15451" s="20" t="s">
        <v>16</v>
      </c>
      <c r="E15451" s="20" t="s">
        <v>189</v>
      </c>
      <c r="F15451" s="21"/>
      <c r="G15451" s="20" t="s">
        <v>19</v>
      </c>
      <c r="H15451" s="21" t="s">
        <v>198</v>
      </c>
      <c r="I15451" s="25">
        <v>0.21127450980392157</v>
      </c>
      <c r="J15451" s="23">
        <v>10</v>
      </c>
      <c r="K15451" s="12">
        <f t="shared" si="501"/>
        <v>2.1127450980392157</v>
      </c>
      <c r="L15451" s="21" t="s">
        <v>21</v>
      </c>
      <c r="M15451" s="23">
        <f t="shared" si="500"/>
        <v>8</v>
      </c>
      <c r="N15451" s="6">
        <v>2025</v>
      </c>
    </row>
    <row r="15452" spans="1:14" ht="19.95" customHeight="1">
      <c r="A15452" s="20" t="s">
        <v>248</v>
      </c>
      <c r="B15452" s="20" t="s">
        <v>42</v>
      </c>
      <c r="C15452" s="20" t="s">
        <v>41</v>
      </c>
      <c r="D15452" s="20" t="s">
        <v>16</v>
      </c>
      <c r="E15452" s="20" t="s">
        <v>73</v>
      </c>
      <c r="F15452" s="21"/>
      <c r="G15452" s="20" t="s">
        <v>19</v>
      </c>
      <c r="H15452" s="21" t="s">
        <v>20</v>
      </c>
      <c r="I15452" s="25">
        <v>0.98760000000000003</v>
      </c>
      <c r="J15452" s="23">
        <v>3.5</v>
      </c>
      <c r="K15452" s="12">
        <f t="shared" si="501"/>
        <v>3.4565999999999999</v>
      </c>
      <c r="L15452" s="21" t="s">
        <v>21</v>
      </c>
      <c r="M15452" s="23">
        <f t="shared" si="500"/>
        <v>2.8</v>
      </c>
      <c r="N15452" s="6">
        <v>2025</v>
      </c>
    </row>
    <row r="15453" spans="1:14" ht="19.95" customHeight="1">
      <c r="A15453" s="20" t="s">
        <v>380</v>
      </c>
      <c r="B15453" s="20" t="s">
        <v>42</v>
      </c>
      <c r="C15453" s="20" t="s">
        <v>44</v>
      </c>
      <c r="D15453" s="20" t="s">
        <v>16</v>
      </c>
      <c r="E15453" s="20" t="s">
        <v>27</v>
      </c>
      <c r="F15453" s="21"/>
      <c r="G15453" s="20" t="s">
        <v>19</v>
      </c>
      <c r="H15453" s="21" t="s">
        <v>198</v>
      </c>
      <c r="I15453" s="25">
        <v>0.17692511013215859</v>
      </c>
      <c r="J15453" s="23">
        <v>4.8499999999999996</v>
      </c>
      <c r="K15453" s="12">
        <f t="shared" si="501"/>
        <v>0.85808678414096906</v>
      </c>
      <c r="L15453" s="21" t="s">
        <v>21</v>
      </c>
      <c r="M15453" s="23">
        <f t="shared" si="500"/>
        <v>3.9</v>
      </c>
      <c r="N15453" s="6">
        <v>2025</v>
      </c>
    </row>
    <row r="15454" spans="1:14" ht="19.95" customHeight="1">
      <c r="A15454" s="20" t="s">
        <v>330</v>
      </c>
      <c r="B15454" s="20" t="s">
        <v>37</v>
      </c>
      <c r="C15454" s="20" t="s">
        <v>25</v>
      </c>
      <c r="D15454" s="20" t="s">
        <v>16</v>
      </c>
      <c r="E15454" s="20" t="s">
        <v>147</v>
      </c>
      <c r="F15454" s="21"/>
      <c r="G15454" s="20" t="s">
        <v>19</v>
      </c>
      <c r="H15454" s="21" t="s">
        <v>92</v>
      </c>
      <c r="I15454" s="25">
        <v>2.7800000000000002</v>
      </c>
      <c r="J15454" s="23">
        <v>0.3</v>
      </c>
      <c r="K15454" s="12">
        <f t="shared" si="501"/>
        <v>0.83400000000000007</v>
      </c>
      <c r="L15454" s="21" t="s">
        <v>21</v>
      </c>
      <c r="M15454" s="23">
        <f t="shared" si="500"/>
        <v>0.2</v>
      </c>
      <c r="N15454" s="6">
        <v>2025</v>
      </c>
    </row>
    <row r="15455" spans="1:14" ht="19.95" customHeight="1">
      <c r="A15455" s="20" t="s">
        <v>248</v>
      </c>
      <c r="B15455" s="20" t="s">
        <v>42</v>
      </c>
      <c r="C15455" s="20" t="s">
        <v>69</v>
      </c>
      <c r="D15455" s="20" t="s">
        <v>16</v>
      </c>
      <c r="E15455" s="20" t="s">
        <v>189</v>
      </c>
      <c r="F15455" s="21"/>
      <c r="G15455" s="20" t="s">
        <v>19</v>
      </c>
      <c r="H15455" s="21" t="s">
        <v>249</v>
      </c>
      <c r="I15455" s="25">
        <v>0.29974789915966388</v>
      </c>
      <c r="J15455" s="23">
        <v>7.03</v>
      </c>
      <c r="K15455" s="12">
        <f t="shared" si="501"/>
        <v>2.1072277310924372</v>
      </c>
      <c r="L15455" s="21" t="s">
        <v>21</v>
      </c>
      <c r="M15455" s="23">
        <f t="shared" si="500"/>
        <v>5.6</v>
      </c>
      <c r="N15455" s="6">
        <v>2025</v>
      </c>
    </row>
    <row r="15456" spans="1:14" ht="19.95" customHeight="1">
      <c r="A15456" s="20" t="s">
        <v>321</v>
      </c>
      <c r="B15456" s="20" t="s">
        <v>40</v>
      </c>
      <c r="C15456" s="20" t="s">
        <v>41</v>
      </c>
      <c r="D15456" s="20" t="s">
        <v>16</v>
      </c>
      <c r="E15456" s="20" t="s">
        <v>17</v>
      </c>
      <c r="F15456" s="21"/>
      <c r="G15456" s="20" t="s">
        <v>19</v>
      </c>
      <c r="H15456" s="21" t="s">
        <v>92</v>
      </c>
      <c r="I15456" s="25">
        <v>0.88739999999999997</v>
      </c>
      <c r="J15456" s="23">
        <v>0.75</v>
      </c>
      <c r="K15456" s="12">
        <f t="shared" si="501"/>
        <v>0.66554999999999997</v>
      </c>
      <c r="L15456" s="21" t="s">
        <v>21</v>
      </c>
      <c r="M15456" s="23">
        <f t="shared" si="500"/>
        <v>0.6</v>
      </c>
      <c r="N15456" s="6">
        <v>2025</v>
      </c>
    </row>
    <row r="15457" spans="1:14" ht="19.95" customHeight="1">
      <c r="A15457" s="20" t="s">
        <v>248</v>
      </c>
      <c r="B15457" s="20" t="s">
        <v>14</v>
      </c>
      <c r="C15457" s="20" t="s">
        <v>75</v>
      </c>
      <c r="D15457" s="20" t="s">
        <v>16</v>
      </c>
      <c r="E15457" s="20" t="s">
        <v>202</v>
      </c>
      <c r="F15457" s="21"/>
      <c r="G15457" s="20" t="s">
        <v>19</v>
      </c>
      <c r="H15457" s="21" t="s">
        <v>162</v>
      </c>
      <c r="I15457" s="25">
        <v>2.2214285714285714E-2</v>
      </c>
      <c r="J15457" s="23">
        <v>4</v>
      </c>
      <c r="K15457" s="12">
        <f t="shared" si="501"/>
        <v>8.8857142857142857E-2</v>
      </c>
      <c r="L15457" s="21" t="s">
        <v>21</v>
      </c>
      <c r="M15457" s="23">
        <f t="shared" si="500"/>
        <v>3.2</v>
      </c>
      <c r="N15457" s="6">
        <v>2025</v>
      </c>
    </row>
    <row r="15458" spans="1:14" ht="19.95" customHeight="1">
      <c r="A15458" s="20" t="s">
        <v>248</v>
      </c>
      <c r="B15458" s="20" t="s">
        <v>14</v>
      </c>
      <c r="C15458" s="20" t="s">
        <v>81</v>
      </c>
      <c r="D15458" s="20" t="s">
        <v>16</v>
      </c>
      <c r="E15458" s="20" t="s">
        <v>202</v>
      </c>
      <c r="F15458" s="21"/>
      <c r="G15458" s="20" t="s">
        <v>19</v>
      </c>
      <c r="H15458" s="21" t="s">
        <v>162</v>
      </c>
      <c r="I15458" s="25">
        <v>0.10742857142857143</v>
      </c>
      <c r="J15458" s="23">
        <v>0.8</v>
      </c>
      <c r="K15458" s="12">
        <f t="shared" si="501"/>
        <v>8.5942857142857154E-2</v>
      </c>
      <c r="L15458" s="21" t="s">
        <v>21</v>
      </c>
      <c r="M15458" s="23">
        <f t="shared" si="500"/>
        <v>0.6</v>
      </c>
      <c r="N15458" s="6">
        <v>2025</v>
      </c>
    </row>
    <row r="15459" spans="1:14" ht="19.95" customHeight="1">
      <c r="A15459" s="20" t="s">
        <v>248</v>
      </c>
      <c r="B15459" s="20" t="s">
        <v>33</v>
      </c>
      <c r="C15459" s="20" t="s">
        <v>44</v>
      </c>
      <c r="D15459" s="20" t="s">
        <v>16</v>
      </c>
      <c r="E15459" s="20" t="s">
        <v>202</v>
      </c>
      <c r="F15459" s="21"/>
      <c r="G15459" s="20" t="s">
        <v>19</v>
      </c>
      <c r="H15459" s="21" t="s">
        <v>162</v>
      </c>
      <c r="I15459" s="25">
        <v>0.19542857142857145</v>
      </c>
      <c r="J15459" s="23">
        <v>0.75</v>
      </c>
      <c r="K15459" s="12">
        <f t="shared" si="501"/>
        <v>0.14657142857142857</v>
      </c>
      <c r="L15459" s="21" t="s">
        <v>21</v>
      </c>
      <c r="M15459" s="23">
        <f t="shared" si="500"/>
        <v>0.6</v>
      </c>
      <c r="N15459" s="6">
        <v>2025</v>
      </c>
    </row>
    <row r="15460" spans="1:14" ht="19.95" customHeight="1">
      <c r="A15460" s="20" t="s">
        <v>248</v>
      </c>
      <c r="B15460" s="20" t="s">
        <v>33</v>
      </c>
      <c r="C15460" s="20" t="s">
        <v>69</v>
      </c>
      <c r="D15460" s="20" t="s">
        <v>16</v>
      </c>
      <c r="E15460" s="20" t="s">
        <v>202</v>
      </c>
      <c r="F15460" s="21"/>
      <c r="G15460" s="20" t="s">
        <v>19</v>
      </c>
      <c r="H15460" s="21" t="s">
        <v>162</v>
      </c>
      <c r="I15460" s="25">
        <v>0.24771428571428572</v>
      </c>
      <c r="J15460" s="23">
        <v>0.55000000000000004</v>
      </c>
      <c r="K15460" s="12">
        <f t="shared" si="501"/>
        <v>0.13624285714285717</v>
      </c>
      <c r="L15460" s="21" t="s">
        <v>21</v>
      </c>
      <c r="M15460" s="23">
        <f t="shared" si="500"/>
        <v>0.4</v>
      </c>
      <c r="N15460" s="6">
        <v>2025</v>
      </c>
    </row>
    <row r="15461" spans="1:14" ht="19.95" customHeight="1">
      <c r="A15461" s="20" t="s">
        <v>248</v>
      </c>
      <c r="B15461" s="20" t="s">
        <v>33</v>
      </c>
      <c r="C15461" s="20" t="s">
        <v>43</v>
      </c>
      <c r="D15461" s="20" t="s">
        <v>16</v>
      </c>
      <c r="E15461" s="20" t="s">
        <v>202</v>
      </c>
      <c r="F15461" s="21"/>
      <c r="G15461" s="20" t="s">
        <v>19</v>
      </c>
      <c r="H15461" s="21" t="s">
        <v>162</v>
      </c>
      <c r="I15461" s="25">
        <v>0.50771428571428578</v>
      </c>
      <c r="J15461" s="23">
        <v>0.4</v>
      </c>
      <c r="K15461" s="12">
        <f t="shared" si="501"/>
        <v>0.20308571428571431</v>
      </c>
      <c r="L15461" s="21" t="s">
        <v>21</v>
      </c>
      <c r="M15461" s="23">
        <f t="shared" si="500"/>
        <v>0.3</v>
      </c>
      <c r="N15461" s="6">
        <v>2025</v>
      </c>
    </row>
    <row r="15462" spans="1:14" ht="19.95" customHeight="1">
      <c r="A15462" s="20" t="s">
        <v>290</v>
      </c>
      <c r="B15462" s="20" t="s">
        <v>42</v>
      </c>
      <c r="C15462" s="20" t="s">
        <v>44</v>
      </c>
      <c r="D15462" s="20" t="s">
        <v>16</v>
      </c>
      <c r="E15462" s="20" t="s">
        <v>97</v>
      </c>
      <c r="F15462" s="21"/>
      <c r="G15462" s="20" t="s">
        <v>19</v>
      </c>
      <c r="H15462" s="21" t="s">
        <v>162</v>
      </c>
      <c r="I15462" s="25">
        <v>0.156985903814262</v>
      </c>
      <c r="J15462" s="23">
        <v>7.5</v>
      </c>
      <c r="K15462" s="12">
        <f t="shared" si="501"/>
        <v>1.1773942786069651</v>
      </c>
      <c r="L15462" s="21" t="s">
        <v>21</v>
      </c>
      <c r="M15462" s="23">
        <f t="shared" si="500"/>
        <v>6</v>
      </c>
      <c r="N15462" s="6">
        <v>2025</v>
      </c>
    </row>
    <row r="15463" spans="1:14" ht="19.95" customHeight="1">
      <c r="A15463" s="20" t="s">
        <v>380</v>
      </c>
      <c r="B15463" s="20" t="s">
        <v>62</v>
      </c>
      <c r="C15463" s="20" t="s">
        <v>25</v>
      </c>
      <c r="D15463" s="20" t="s">
        <v>39</v>
      </c>
      <c r="E15463" s="20" t="s">
        <v>27</v>
      </c>
      <c r="F15463" s="21"/>
      <c r="G15463" s="20" t="s">
        <v>19</v>
      </c>
      <c r="H15463" s="21" t="s">
        <v>198</v>
      </c>
      <c r="I15463" s="25">
        <v>3.5821052631578949</v>
      </c>
      <c r="J15463" s="23">
        <v>210</v>
      </c>
      <c r="K15463" s="12">
        <f t="shared" si="501"/>
        <v>752.2421052631579</v>
      </c>
      <c r="L15463" s="21" t="s">
        <v>21</v>
      </c>
      <c r="M15463" s="23">
        <f t="shared" si="500"/>
        <v>168</v>
      </c>
      <c r="N15463" s="6">
        <v>2025</v>
      </c>
    </row>
    <row r="15464" spans="1:14" ht="19.95" customHeight="1">
      <c r="A15464" s="20" t="s">
        <v>346</v>
      </c>
      <c r="B15464" s="20" t="s">
        <v>30</v>
      </c>
      <c r="C15464" s="20" t="s">
        <v>65</v>
      </c>
      <c r="D15464" s="20" t="s">
        <v>16</v>
      </c>
      <c r="E15464" s="20" t="s">
        <v>202</v>
      </c>
      <c r="F15464" s="21"/>
      <c r="G15464" s="20" t="s">
        <v>19</v>
      </c>
      <c r="H15464" s="21" t="s">
        <v>394</v>
      </c>
      <c r="I15464" s="25">
        <v>3.1328125</v>
      </c>
      <c r="J15464" s="23">
        <v>22.03</v>
      </c>
      <c r="K15464" s="12">
        <f t="shared" si="501"/>
        <v>69.015859375000005</v>
      </c>
      <c r="L15464" s="21" t="s">
        <v>21</v>
      </c>
      <c r="M15464" s="23">
        <f t="shared" si="500"/>
        <v>17.600000000000001</v>
      </c>
      <c r="N15464" s="6">
        <v>2025</v>
      </c>
    </row>
    <row r="15465" spans="1:14" ht="19.95" customHeight="1">
      <c r="A15465" s="20" t="s">
        <v>393</v>
      </c>
      <c r="B15465" s="20" t="s">
        <v>42</v>
      </c>
      <c r="C15465" s="20" t="s">
        <v>69</v>
      </c>
      <c r="D15465" s="20" t="s">
        <v>16</v>
      </c>
      <c r="E15465" s="20" t="s">
        <v>17</v>
      </c>
      <c r="F15465" s="21"/>
      <c r="G15465" s="20" t="s">
        <v>19</v>
      </c>
      <c r="H15465" s="21" t="s">
        <v>394</v>
      </c>
      <c r="I15465" s="25">
        <v>0.27166666666666667</v>
      </c>
      <c r="J15465" s="23">
        <v>32.26</v>
      </c>
      <c r="K15465" s="12">
        <f t="shared" si="501"/>
        <v>8.7639666666666667</v>
      </c>
      <c r="L15465" s="21" t="s">
        <v>21</v>
      </c>
      <c r="M15465" s="23">
        <f t="shared" si="500"/>
        <v>25.8</v>
      </c>
      <c r="N15465" s="6">
        <v>2025</v>
      </c>
    </row>
    <row r="15466" spans="1:14" ht="19.95" customHeight="1">
      <c r="A15466" s="20" t="s">
        <v>393</v>
      </c>
      <c r="B15466" s="20" t="s">
        <v>33</v>
      </c>
      <c r="C15466" s="20" t="s">
        <v>69</v>
      </c>
      <c r="D15466" s="20" t="s">
        <v>16</v>
      </c>
      <c r="E15466" s="20" t="s">
        <v>17</v>
      </c>
      <c r="F15466" s="21"/>
      <c r="G15466" s="20" t="s">
        <v>19</v>
      </c>
      <c r="H15466" s="21" t="s">
        <v>394</v>
      </c>
      <c r="I15466" s="25">
        <v>0.22441176470588237</v>
      </c>
      <c r="J15466" s="23">
        <v>32</v>
      </c>
      <c r="K15466" s="12">
        <f t="shared" si="501"/>
        <v>7.1811764705882357</v>
      </c>
      <c r="L15466" s="21" t="s">
        <v>21</v>
      </c>
      <c r="M15466" s="23">
        <f t="shared" si="500"/>
        <v>25.6</v>
      </c>
      <c r="N15466" s="6">
        <v>2025</v>
      </c>
    </row>
    <row r="15467" spans="1:14" ht="19.95" customHeight="1">
      <c r="A15467" s="20" t="s">
        <v>392</v>
      </c>
      <c r="B15467" s="20" t="s">
        <v>14</v>
      </c>
      <c r="C15467" s="20" t="s">
        <v>36</v>
      </c>
      <c r="D15467" s="20" t="s">
        <v>26</v>
      </c>
      <c r="E15467" s="20" t="s">
        <v>147</v>
      </c>
      <c r="F15467" s="21"/>
      <c r="G15467" s="20" t="s">
        <v>19</v>
      </c>
      <c r="H15467" s="21" t="s">
        <v>159</v>
      </c>
      <c r="I15467" s="25">
        <v>0.55454545454545456</v>
      </c>
      <c r="J15467" s="23">
        <v>3.85</v>
      </c>
      <c r="K15467" s="12">
        <f>I15467*J15467</f>
        <v>2.1350000000000002</v>
      </c>
      <c r="L15467" s="21" t="s">
        <v>21</v>
      </c>
      <c r="M15467" s="23">
        <f t="shared" si="500"/>
        <v>3.1</v>
      </c>
      <c r="N15467" s="6">
        <v>2025</v>
      </c>
    </row>
    <row r="15468" spans="1:14" ht="19.95" customHeight="1">
      <c r="A15468" s="20" t="s">
        <v>392</v>
      </c>
      <c r="B15468" s="20" t="s">
        <v>14</v>
      </c>
      <c r="C15468" s="20" t="s">
        <v>45</v>
      </c>
      <c r="D15468" s="20" t="s">
        <v>26</v>
      </c>
      <c r="E15468" s="20" t="s">
        <v>147</v>
      </c>
      <c r="F15468" s="21"/>
      <c r="G15468" s="20" t="s">
        <v>19</v>
      </c>
      <c r="H15468" s="21" t="s">
        <v>159</v>
      </c>
      <c r="I15468" s="25">
        <v>0.12110389610389609</v>
      </c>
      <c r="J15468" s="23">
        <v>2.96</v>
      </c>
      <c r="K15468" s="12">
        <f t="shared" ref="K15468:K15489" si="502">I15468*J15468</f>
        <v>0.35846753246753243</v>
      </c>
      <c r="L15468" s="21" t="s">
        <v>21</v>
      </c>
      <c r="M15468" s="23">
        <f t="shared" si="500"/>
        <v>2.4</v>
      </c>
      <c r="N15468" s="6">
        <v>2025</v>
      </c>
    </row>
    <row r="15469" spans="1:14" ht="19.95" customHeight="1">
      <c r="A15469" s="20" t="s">
        <v>392</v>
      </c>
      <c r="B15469" s="20" t="s">
        <v>33</v>
      </c>
      <c r="C15469" s="20" t="s">
        <v>44</v>
      </c>
      <c r="D15469" s="20" t="s">
        <v>26</v>
      </c>
      <c r="E15469" s="20" t="s">
        <v>147</v>
      </c>
      <c r="F15469" s="21"/>
      <c r="G15469" s="20" t="s">
        <v>19</v>
      </c>
      <c r="H15469" s="21" t="s">
        <v>159</v>
      </c>
      <c r="I15469" s="25">
        <v>0.16112012987012986</v>
      </c>
      <c r="J15469" s="23">
        <v>2.92</v>
      </c>
      <c r="K15469" s="12">
        <f t="shared" si="502"/>
        <v>0.47047077922077918</v>
      </c>
      <c r="L15469" s="21" t="s">
        <v>21</v>
      </c>
      <c r="M15469" s="23">
        <f t="shared" si="500"/>
        <v>2.2999999999999998</v>
      </c>
      <c r="N15469" s="6">
        <v>2025</v>
      </c>
    </row>
    <row r="15470" spans="1:14" ht="19.95" customHeight="1">
      <c r="A15470" s="20" t="s">
        <v>392</v>
      </c>
      <c r="B15470" s="20" t="s">
        <v>48</v>
      </c>
      <c r="C15470" s="20" t="s">
        <v>90</v>
      </c>
      <c r="D15470" s="20" t="s">
        <v>26</v>
      </c>
      <c r="E15470" s="20" t="s">
        <v>147</v>
      </c>
      <c r="F15470" s="21"/>
      <c r="G15470" s="20" t="s">
        <v>19</v>
      </c>
      <c r="H15470" s="21" t="s">
        <v>159</v>
      </c>
      <c r="I15470" s="25">
        <v>0.24171266233766237</v>
      </c>
      <c r="J15470" s="23">
        <v>2.96</v>
      </c>
      <c r="K15470" s="12">
        <f t="shared" si="502"/>
        <v>0.71546948051948056</v>
      </c>
      <c r="L15470" s="21" t="s">
        <v>21</v>
      </c>
      <c r="M15470" s="23">
        <f t="shared" si="500"/>
        <v>2.4</v>
      </c>
      <c r="N15470" s="6">
        <v>2025</v>
      </c>
    </row>
    <row r="15471" spans="1:14" ht="19.95" customHeight="1">
      <c r="A15471" s="20" t="s">
        <v>321</v>
      </c>
      <c r="B15471" s="20" t="s">
        <v>42</v>
      </c>
      <c r="C15471" s="20" t="s">
        <v>108</v>
      </c>
      <c r="D15471" s="20" t="s">
        <v>110</v>
      </c>
      <c r="E15471" s="20" t="s">
        <v>17</v>
      </c>
      <c r="F15471" s="21"/>
      <c r="G15471" s="20" t="s">
        <v>19</v>
      </c>
      <c r="H15471" s="21" t="s">
        <v>92</v>
      </c>
      <c r="I15471" s="25">
        <v>11.879000000000001</v>
      </c>
      <c r="J15471" s="23">
        <v>0.85</v>
      </c>
      <c r="K15471" s="12">
        <f t="shared" si="502"/>
        <v>10.097150000000001</v>
      </c>
      <c r="L15471" s="21" t="s">
        <v>21</v>
      </c>
      <c r="M15471" s="23">
        <f t="shared" si="500"/>
        <v>0.7</v>
      </c>
      <c r="N15471" s="6">
        <v>2025</v>
      </c>
    </row>
    <row r="15472" spans="1:14" ht="19.95" customHeight="1">
      <c r="A15472" s="20" t="s">
        <v>321</v>
      </c>
      <c r="B15472" s="20" t="s">
        <v>42</v>
      </c>
      <c r="C15472" s="20" t="s">
        <v>108</v>
      </c>
      <c r="D15472" s="20" t="s">
        <v>110</v>
      </c>
      <c r="E15472" s="20" t="s">
        <v>17</v>
      </c>
      <c r="F15472" s="21"/>
      <c r="G15472" s="20" t="s">
        <v>19</v>
      </c>
      <c r="H15472" s="21" t="s">
        <v>92</v>
      </c>
      <c r="I15472" s="25">
        <v>11.965</v>
      </c>
      <c r="J15472" s="23">
        <v>0.85</v>
      </c>
      <c r="K15472" s="12">
        <f t="shared" si="502"/>
        <v>10.170249999999999</v>
      </c>
      <c r="L15472" s="21" t="s">
        <v>21</v>
      </c>
      <c r="M15472" s="23">
        <f t="shared" si="500"/>
        <v>0.7</v>
      </c>
      <c r="N15472" s="6">
        <v>2025</v>
      </c>
    </row>
    <row r="15473" spans="1:14" ht="19.95" customHeight="1">
      <c r="A15473" s="20" t="s">
        <v>290</v>
      </c>
      <c r="B15473" s="20" t="s">
        <v>30</v>
      </c>
      <c r="C15473" s="20" t="s">
        <v>41</v>
      </c>
      <c r="D15473" s="20" t="s">
        <v>16</v>
      </c>
      <c r="E15473" s="20" t="s">
        <v>97</v>
      </c>
      <c r="F15473" s="21"/>
      <c r="G15473" s="20" t="s">
        <v>19</v>
      </c>
      <c r="H15473" s="21" t="s">
        <v>162</v>
      </c>
      <c r="I15473" s="25">
        <v>0.91400000000000003</v>
      </c>
      <c r="J15473" s="23">
        <v>20</v>
      </c>
      <c r="K15473" s="12">
        <f t="shared" si="502"/>
        <v>18.28</v>
      </c>
      <c r="L15473" s="21" t="s">
        <v>21</v>
      </c>
      <c r="M15473" s="23">
        <f t="shared" si="500"/>
        <v>16</v>
      </c>
      <c r="N15473" s="6">
        <v>2025</v>
      </c>
    </row>
    <row r="15474" spans="1:14" ht="19.95" customHeight="1">
      <c r="A15474" s="20" t="s">
        <v>200</v>
      </c>
      <c r="B15474" s="20" t="s">
        <v>33</v>
      </c>
      <c r="C15474" s="20" t="s">
        <v>44</v>
      </c>
      <c r="D15474" s="20" t="s">
        <v>16</v>
      </c>
      <c r="E15474" s="20" t="s">
        <v>199</v>
      </c>
      <c r="F15474" s="21"/>
      <c r="G15474" s="20" t="s">
        <v>19</v>
      </c>
      <c r="H15474" s="21" t="s">
        <v>198</v>
      </c>
      <c r="I15474" s="25">
        <v>0.2274015748031496</v>
      </c>
      <c r="J15474" s="23">
        <v>7</v>
      </c>
      <c r="K15474" s="12">
        <f t="shared" si="502"/>
        <v>1.5918110236220473</v>
      </c>
      <c r="L15474" s="21" t="s">
        <v>21</v>
      </c>
      <c r="M15474" s="23">
        <f t="shared" si="500"/>
        <v>5.6</v>
      </c>
      <c r="N15474" s="6">
        <v>2025</v>
      </c>
    </row>
    <row r="15475" spans="1:14" ht="19.95" customHeight="1">
      <c r="A15475" s="20" t="s">
        <v>158</v>
      </c>
      <c r="B15475" s="20" t="s">
        <v>42</v>
      </c>
      <c r="C15475" s="20" t="s">
        <v>41</v>
      </c>
      <c r="D15475" s="20" t="s">
        <v>16</v>
      </c>
      <c r="E15475" s="20" t="s">
        <v>27</v>
      </c>
      <c r="F15475" s="21"/>
      <c r="G15475" s="20" t="s">
        <v>19</v>
      </c>
      <c r="H15475" s="21" t="s">
        <v>92</v>
      </c>
      <c r="I15475" s="25">
        <v>0.67500000000000004</v>
      </c>
      <c r="J15475" s="23">
        <v>58</v>
      </c>
      <c r="K15475" s="12">
        <f t="shared" si="502"/>
        <v>39.150000000000006</v>
      </c>
      <c r="L15475" s="21" t="s">
        <v>21</v>
      </c>
      <c r="M15475" s="23">
        <f t="shared" si="500"/>
        <v>46.4</v>
      </c>
      <c r="N15475" s="6">
        <v>2025</v>
      </c>
    </row>
    <row r="15476" spans="1:14" ht="19.95" customHeight="1">
      <c r="A15476" s="20" t="s">
        <v>158</v>
      </c>
      <c r="B15476" s="20" t="s">
        <v>14</v>
      </c>
      <c r="C15476" s="20" t="s">
        <v>15</v>
      </c>
      <c r="D15476" s="20" t="s">
        <v>16</v>
      </c>
      <c r="E15476" s="20" t="s">
        <v>27</v>
      </c>
      <c r="F15476" s="21"/>
      <c r="G15476" s="20" t="s">
        <v>19</v>
      </c>
      <c r="H15476" s="21" t="s">
        <v>92</v>
      </c>
      <c r="I15476" s="25">
        <v>2.5500000000000002E-2</v>
      </c>
      <c r="J15476" s="23">
        <v>38</v>
      </c>
      <c r="K15476" s="12">
        <f t="shared" si="502"/>
        <v>0.96900000000000008</v>
      </c>
      <c r="L15476" s="21" t="s">
        <v>21</v>
      </c>
      <c r="M15476" s="23">
        <f t="shared" si="500"/>
        <v>30.4</v>
      </c>
      <c r="N15476" s="6">
        <v>2025</v>
      </c>
    </row>
    <row r="15477" spans="1:14" ht="19.95" customHeight="1">
      <c r="A15477" s="20" t="s">
        <v>158</v>
      </c>
      <c r="B15477" s="20" t="s">
        <v>42</v>
      </c>
      <c r="C15477" s="20" t="s">
        <v>44</v>
      </c>
      <c r="D15477" s="20" t="s">
        <v>16</v>
      </c>
      <c r="E15477" s="20" t="s">
        <v>27</v>
      </c>
      <c r="F15477" s="21"/>
      <c r="G15477" s="20" t="s">
        <v>19</v>
      </c>
      <c r="H15477" s="21" t="s">
        <v>92</v>
      </c>
      <c r="I15477" s="25">
        <v>0.155</v>
      </c>
      <c r="J15477" s="23">
        <v>40</v>
      </c>
      <c r="K15477" s="12">
        <f t="shared" si="502"/>
        <v>6.2</v>
      </c>
      <c r="L15477" s="21" t="s">
        <v>21</v>
      </c>
      <c r="M15477" s="23">
        <f t="shared" si="500"/>
        <v>32</v>
      </c>
      <c r="N15477" s="6">
        <v>2025</v>
      </c>
    </row>
    <row r="15478" spans="1:14" ht="19.95" customHeight="1">
      <c r="A15478" s="20" t="s">
        <v>158</v>
      </c>
      <c r="B15478" s="20" t="s">
        <v>42</v>
      </c>
      <c r="C15478" s="20" t="s">
        <v>41</v>
      </c>
      <c r="D15478" s="20" t="s">
        <v>16</v>
      </c>
      <c r="E15478" s="20" t="s">
        <v>27</v>
      </c>
      <c r="F15478" s="21"/>
      <c r="G15478" s="20" t="s">
        <v>19</v>
      </c>
      <c r="H15478" s="21" t="s">
        <v>92</v>
      </c>
      <c r="I15478" s="25">
        <v>0.69800000000000006</v>
      </c>
      <c r="J15478" s="23">
        <v>58</v>
      </c>
      <c r="K15478" s="12">
        <f t="shared" si="502"/>
        <v>40.484000000000002</v>
      </c>
      <c r="L15478" s="21" t="s">
        <v>21</v>
      </c>
      <c r="M15478" s="23">
        <f t="shared" si="500"/>
        <v>46.4</v>
      </c>
      <c r="N15478" s="6">
        <v>2025</v>
      </c>
    </row>
    <row r="15479" spans="1:14" ht="19.95" customHeight="1">
      <c r="A15479" s="20" t="s">
        <v>158</v>
      </c>
      <c r="B15479" s="20" t="s">
        <v>14</v>
      </c>
      <c r="C15479" s="20" t="s">
        <v>15</v>
      </c>
      <c r="D15479" s="20" t="s">
        <v>16</v>
      </c>
      <c r="E15479" s="20" t="s">
        <v>27</v>
      </c>
      <c r="F15479" s="21"/>
      <c r="G15479" s="20" t="s">
        <v>19</v>
      </c>
      <c r="H15479" s="21" t="s">
        <v>92</v>
      </c>
      <c r="I15479" s="25">
        <v>3.1199999999999999E-2</v>
      </c>
      <c r="J15479" s="23">
        <v>38</v>
      </c>
      <c r="K15479" s="12">
        <f t="shared" si="502"/>
        <v>1.1856</v>
      </c>
      <c r="L15479" s="21" t="s">
        <v>21</v>
      </c>
      <c r="M15479" s="23">
        <f t="shared" si="500"/>
        <v>30.4</v>
      </c>
      <c r="N15479" s="6">
        <v>2025</v>
      </c>
    </row>
    <row r="15480" spans="1:14" ht="19.95" customHeight="1">
      <c r="A15480" s="20" t="s">
        <v>158</v>
      </c>
      <c r="B15480" s="20" t="s">
        <v>42</v>
      </c>
      <c r="C15480" s="20" t="s">
        <v>44</v>
      </c>
      <c r="D15480" s="20" t="s">
        <v>16</v>
      </c>
      <c r="E15480" s="20" t="s">
        <v>27</v>
      </c>
      <c r="F15480" s="21"/>
      <c r="G15480" s="20" t="s">
        <v>19</v>
      </c>
      <c r="H15480" s="21" t="s">
        <v>92</v>
      </c>
      <c r="I15480" s="25">
        <v>0.16800000000000001</v>
      </c>
      <c r="J15480" s="23">
        <v>40</v>
      </c>
      <c r="K15480" s="12">
        <f t="shared" si="502"/>
        <v>6.7200000000000006</v>
      </c>
      <c r="L15480" s="21" t="s">
        <v>21</v>
      </c>
      <c r="M15480" s="23">
        <f t="shared" ref="M15480:M15543" si="503">ROUND(J15480-J15480*20/100,1)</f>
        <v>32</v>
      </c>
      <c r="N15480" s="6">
        <v>2025</v>
      </c>
    </row>
    <row r="15481" spans="1:14" ht="19.95" customHeight="1">
      <c r="A15481" s="20" t="s">
        <v>200</v>
      </c>
      <c r="B15481" s="20" t="s">
        <v>33</v>
      </c>
      <c r="C15481" s="20" t="s">
        <v>44</v>
      </c>
      <c r="D15481" s="20" t="s">
        <v>16</v>
      </c>
      <c r="E15481" s="20" t="s">
        <v>199</v>
      </c>
      <c r="F15481" s="21"/>
      <c r="G15481" s="20" t="s">
        <v>19</v>
      </c>
      <c r="H15481" s="21" t="s">
        <v>198</v>
      </c>
      <c r="I15481" s="25">
        <v>0.22777777777777777</v>
      </c>
      <c r="J15481" s="23">
        <v>6.5</v>
      </c>
      <c r="K15481" s="12">
        <f t="shared" si="502"/>
        <v>1.4805555555555556</v>
      </c>
      <c r="L15481" s="21" t="s">
        <v>21</v>
      </c>
      <c r="M15481" s="23">
        <f t="shared" si="503"/>
        <v>5.2</v>
      </c>
      <c r="N15481" s="6">
        <v>2025</v>
      </c>
    </row>
    <row r="15482" spans="1:14" ht="19.95" customHeight="1">
      <c r="A15482" s="20" t="s">
        <v>380</v>
      </c>
      <c r="B15482" s="20" t="s">
        <v>42</v>
      </c>
      <c r="C15482" s="20" t="s">
        <v>44</v>
      </c>
      <c r="D15482" s="20" t="s">
        <v>16</v>
      </c>
      <c r="E15482" s="20" t="s">
        <v>27</v>
      </c>
      <c r="F15482" s="21"/>
      <c r="G15482" s="20" t="s">
        <v>19</v>
      </c>
      <c r="H15482" s="21" t="s">
        <v>198</v>
      </c>
      <c r="I15482" s="25">
        <v>0.19750000000000001</v>
      </c>
      <c r="J15482" s="23">
        <v>5.25</v>
      </c>
      <c r="K15482" s="12">
        <f t="shared" si="502"/>
        <v>1.036875</v>
      </c>
      <c r="L15482" s="21" t="s">
        <v>21</v>
      </c>
      <c r="M15482" s="23">
        <f t="shared" si="503"/>
        <v>4.2</v>
      </c>
      <c r="N15482" s="6">
        <v>2025</v>
      </c>
    </row>
    <row r="15483" spans="1:14" ht="19.95" customHeight="1">
      <c r="A15483" s="20" t="s">
        <v>158</v>
      </c>
      <c r="B15483" s="20" t="s">
        <v>42</v>
      </c>
      <c r="C15483" s="20" t="s">
        <v>43</v>
      </c>
      <c r="D15483" s="20" t="s">
        <v>16</v>
      </c>
      <c r="E15483" s="20" t="s">
        <v>27</v>
      </c>
      <c r="F15483" s="21"/>
      <c r="G15483" s="20" t="s">
        <v>19</v>
      </c>
      <c r="H15483" s="21" t="s">
        <v>92</v>
      </c>
      <c r="I15483" s="25">
        <v>0.39751655629139071</v>
      </c>
      <c r="J15483" s="23">
        <v>4.5</v>
      </c>
      <c r="K15483" s="12">
        <f t="shared" si="502"/>
        <v>1.7888245033112582</v>
      </c>
      <c r="L15483" s="21" t="s">
        <v>21</v>
      </c>
      <c r="M15483" s="23">
        <f t="shared" si="503"/>
        <v>3.6</v>
      </c>
      <c r="N15483" s="6">
        <v>2025</v>
      </c>
    </row>
    <row r="15484" spans="1:14" ht="19.95" customHeight="1">
      <c r="A15484" s="20" t="s">
        <v>290</v>
      </c>
      <c r="B15484" s="20" t="s">
        <v>42</v>
      </c>
      <c r="C15484" s="20" t="s">
        <v>41</v>
      </c>
      <c r="D15484" s="20" t="s">
        <v>16</v>
      </c>
      <c r="E15484" s="20" t="s">
        <v>97</v>
      </c>
      <c r="F15484" s="21"/>
      <c r="G15484" s="20" t="s">
        <v>19</v>
      </c>
      <c r="H15484" s="21" t="s">
        <v>162</v>
      </c>
      <c r="I15484" s="25">
        <v>0.63741721854304634</v>
      </c>
      <c r="J15484" s="23">
        <v>11</v>
      </c>
      <c r="K15484" s="12">
        <f t="shared" si="502"/>
        <v>7.0115894039735096</v>
      </c>
      <c r="L15484" s="21" t="s">
        <v>21</v>
      </c>
      <c r="M15484" s="23">
        <f t="shared" si="503"/>
        <v>8.8000000000000007</v>
      </c>
      <c r="N15484" s="6">
        <v>2025</v>
      </c>
    </row>
    <row r="15485" spans="1:14" ht="19.95" customHeight="1">
      <c r="A15485" s="20" t="s">
        <v>380</v>
      </c>
      <c r="B15485" s="20" t="s">
        <v>14</v>
      </c>
      <c r="C15485" s="20" t="s">
        <v>15</v>
      </c>
      <c r="D15485" s="20" t="s">
        <v>16</v>
      </c>
      <c r="E15485" s="20" t="s">
        <v>27</v>
      </c>
      <c r="F15485" s="21"/>
      <c r="G15485" s="20" t="s">
        <v>19</v>
      </c>
      <c r="H15485" s="21" t="s">
        <v>198</v>
      </c>
      <c r="I15485" s="25">
        <v>3.875E-2</v>
      </c>
      <c r="J15485" s="23">
        <v>8.5</v>
      </c>
      <c r="K15485" s="12">
        <f t="shared" si="502"/>
        <v>0.32937499999999997</v>
      </c>
      <c r="L15485" s="21" t="s">
        <v>21</v>
      </c>
      <c r="M15485" s="23">
        <f t="shared" si="503"/>
        <v>6.8</v>
      </c>
      <c r="N15485" s="6">
        <v>2025</v>
      </c>
    </row>
    <row r="15486" spans="1:14" ht="19.95" customHeight="1">
      <c r="A15486" s="20" t="s">
        <v>380</v>
      </c>
      <c r="B15486" s="20" t="s">
        <v>14</v>
      </c>
      <c r="C15486" s="20" t="s">
        <v>46</v>
      </c>
      <c r="D15486" s="20" t="s">
        <v>16</v>
      </c>
      <c r="E15486" s="20" t="s">
        <v>27</v>
      </c>
      <c r="F15486" s="21"/>
      <c r="G15486" s="20" t="s">
        <v>19</v>
      </c>
      <c r="H15486" s="21" t="s">
        <v>198</v>
      </c>
      <c r="I15486" s="25">
        <v>7.5766666666666663E-2</v>
      </c>
      <c r="J15486" s="23">
        <v>6</v>
      </c>
      <c r="K15486" s="12">
        <f t="shared" si="502"/>
        <v>0.4546</v>
      </c>
      <c r="L15486" s="21" t="s">
        <v>21</v>
      </c>
      <c r="M15486" s="23">
        <f t="shared" si="503"/>
        <v>4.8</v>
      </c>
      <c r="N15486" s="6">
        <v>2025</v>
      </c>
    </row>
    <row r="15487" spans="1:14" ht="19.95" customHeight="1">
      <c r="A15487" s="20" t="s">
        <v>298</v>
      </c>
      <c r="B15487" s="20" t="s">
        <v>48</v>
      </c>
      <c r="C15487" s="20" t="s">
        <v>124</v>
      </c>
      <c r="D15487" s="20" t="s">
        <v>16</v>
      </c>
      <c r="E15487" s="20" t="s">
        <v>17</v>
      </c>
      <c r="F15487" s="21"/>
      <c r="G15487" s="20" t="s">
        <v>19</v>
      </c>
      <c r="H15487" s="21" t="s">
        <v>159</v>
      </c>
      <c r="I15487" s="25">
        <v>1.1579295154185023</v>
      </c>
      <c r="J15487" s="23">
        <v>0.4</v>
      </c>
      <c r="K15487" s="12">
        <f t="shared" si="502"/>
        <v>0.46317180616740095</v>
      </c>
      <c r="L15487" s="21" t="s">
        <v>21</v>
      </c>
      <c r="M15487" s="23">
        <f t="shared" si="503"/>
        <v>0.3</v>
      </c>
      <c r="N15487" s="6">
        <v>2025</v>
      </c>
    </row>
    <row r="15488" spans="1:14" ht="19.95" customHeight="1">
      <c r="A15488" s="20" t="s">
        <v>290</v>
      </c>
      <c r="B15488" s="20" t="s">
        <v>42</v>
      </c>
      <c r="C15488" s="20" t="s">
        <v>72</v>
      </c>
      <c r="D15488" s="20" t="s">
        <v>16</v>
      </c>
      <c r="E15488" s="20" t="s">
        <v>97</v>
      </c>
      <c r="F15488" s="21"/>
      <c r="G15488" s="20" t="s">
        <v>19</v>
      </c>
      <c r="H15488" s="21" t="s">
        <v>162</v>
      </c>
      <c r="I15488" s="25">
        <v>0.30814999999999998</v>
      </c>
      <c r="J15488" s="23">
        <v>8</v>
      </c>
      <c r="K15488" s="12">
        <f t="shared" si="502"/>
        <v>2.4651999999999998</v>
      </c>
      <c r="L15488" s="21" t="s">
        <v>21</v>
      </c>
      <c r="M15488" s="23">
        <f t="shared" si="503"/>
        <v>6.4</v>
      </c>
      <c r="N15488" s="6">
        <v>2025</v>
      </c>
    </row>
    <row r="15489" spans="1:14" ht="19.95" customHeight="1">
      <c r="A15489" s="20" t="s">
        <v>380</v>
      </c>
      <c r="B15489" s="20" t="s">
        <v>62</v>
      </c>
      <c r="C15489" s="20" t="s">
        <v>25</v>
      </c>
      <c r="D15489" s="20" t="s">
        <v>39</v>
      </c>
      <c r="E15489" s="20" t="s">
        <v>27</v>
      </c>
      <c r="F15489" s="21"/>
      <c r="G15489" s="20" t="s">
        <v>19</v>
      </c>
      <c r="H15489" s="21" t="s">
        <v>198</v>
      </c>
      <c r="I15489" s="25">
        <v>4</v>
      </c>
      <c r="J15489" s="23">
        <v>200</v>
      </c>
      <c r="K15489" s="12">
        <f t="shared" si="502"/>
        <v>800</v>
      </c>
      <c r="L15489" s="21" t="s">
        <v>21</v>
      </c>
      <c r="M15489" s="23">
        <f t="shared" si="503"/>
        <v>160</v>
      </c>
      <c r="N15489" s="6">
        <v>2025</v>
      </c>
    </row>
    <row r="15490" spans="1:14" ht="19.95" customHeight="1">
      <c r="A15490" s="20" t="s">
        <v>339</v>
      </c>
      <c r="B15490" s="20" t="s">
        <v>14</v>
      </c>
      <c r="C15490" s="20" t="s">
        <v>46</v>
      </c>
      <c r="D15490" s="20" t="s">
        <v>26</v>
      </c>
      <c r="E15490" s="20" t="s">
        <v>73</v>
      </c>
      <c r="F15490" s="21"/>
      <c r="G15490" s="20" t="s">
        <v>19</v>
      </c>
      <c r="H15490" s="21" t="s">
        <v>198</v>
      </c>
      <c r="I15490" s="25">
        <v>9.6125000000000002E-2</v>
      </c>
      <c r="J15490" s="23">
        <v>1.1000000000000001</v>
      </c>
      <c r="K15490" s="12">
        <v>0.10573750000000001</v>
      </c>
      <c r="L15490" s="21" t="s">
        <v>21</v>
      </c>
      <c r="M15490" s="23">
        <f t="shared" si="503"/>
        <v>0.9</v>
      </c>
      <c r="N15490" s="6">
        <v>2025</v>
      </c>
    </row>
    <row r="15491" spans="1:14" ht="19.95" customHeight="1">
      <c r="A15491" s="20" t="s">
        <v>308</v>
      </c>
      <c r="B15491" s="20" t="s">
        <v>33</v>
      </c>
      <c r="C15491" s="20" t="s">
        <v>69</v>
      </c>
      <c r="D15491" s="20" t="s">
        <v>83</v>
      </c>
      <c r="E15491" s="20" t="s">
        <v>147</v>
      </c>
      <c r="F15491" s="21"/>
      <c r="G15491" s="20" t="s">
        <v>19</v>
      </c>
      <c r="H15491" s="21" t="s">
        <v>172</v>
      </c>
      <c r="I15491" s="25">
        <v>0.15829166666666666</v>
      </c>
      <c r="J15491" s="23">
        <v>4.25</v>
      </c>
      <c r="K15491" s="12">
        <v>0.67273958333333328</v>
      </c>
      <c r="L15491" s="21" t="s">
        <v>21</v>
      </c>
      <c r="M15491" s="23">
        <f t="shared" si="503"/>
        <v>3.4</v>
      </c>
      <c r="N15491" s="6">
        <v>2025</v>
      </c>
    </row>
    <row r="15492" spans="1:14" ht="19.95" customHeight="1">
      <c r="A15492" s="20" t="s">
        <v>290</v>
      </c>
      <c r="B15492" s="20" t="s">
        <v>42</v>
      </c>
      <c r="C15492" s="20" t="s">
        <v>57</v>
      </c>
      <c r="D15492" s="20" t="s">
        <v>16</v>
      </c>
      <c r="E15492" s="20" t="s">
        <v>97</v>
      </c>
      <c r="F15492" s="21"/>
      <c r="G15492" s="20" t="s">
        <v>19</v>
      </c>
      <c r="H15492" s="21" t="s">
        <v>162</v>
      </c>
      <c r="I15492" s="25">
        <v>2.125</v>
      </c>
      <c r="J15492" s="23">
        <v>38</v>
      </c>
      <c r="K15492" s="12">
        <v>80.75</v>
      </c>
      <c r="L15492" s="21" t="s">
        <v>21</v>
      </c>
      <c r="M15492" s="23">
        <f t="shared" si="503"/>
        <v>30.4</v>
      </c>
      <c r="N15492" s="6">
        <v>2025</v>
      </c>
    </row>
    <row r="15493" spans="1:14" ht="19.95" customHeight="1">
      <c r="A15493" s="20" t="s">
        <v>290</v>
      </c>
      <c r="B15493" s="20" t="s">
        <v>42</v>
      </c>
      <c r="C15493" s="20" t="s">
        <v>43</v>
      </c>
      <c r="D15493" s="20" t="s">
        <v>16</v>
      </c>
      <c r="E15493" s="20" t="s">
        <v>97</v>
      </c>
      <c r="F15493" s="21"/>
      <c r="G15493" s="20" t="s">
        <v>19</v>
      </c>
      <c r="H15493" s="21" t="s">
        <v>162</v>
      </c>
      <c r="I15493" s="25">
        <v>0.38500000000000001</v>
      </c>
      <c r="J15493" s="23">
        <v>11.5</v>
      </c>
      <c r="K15493" s="12">
        <v>4.4275000000000002</v>
      </c>
      <c r="L15493" s="21" t="s">
        <v>21</v>
      </c>
      <c r="M15493" s="23">
        <f t="shared" si="503"/>
        <v>9.1999999999999993</v>
      </c>
      <c r="N15493" s="6">
        <v>2025</v>
      </c>
    </row>
    <row r="15494" spans="1:14" ht="19.95" customHeight="1">
      <c r="A15494" s="20" t="s">
        <v>290</v>
      </c>
      <c r="B15494" s="20" t="s">
        <v>42</v>
      </c>
      <c r="C15494" s="20" t="s">
        <v>43</v>
      </c>
      <c r="D15494" s="20" t="s">
        <v>16</v>
      </c>
      <c r="E15494" s="20" t="s">
        <v>97</v>
      </c>
      <c r="F15494" s="21"/>
      <c r="G15494" s="20" t="s">
        <v>19</v>
      </c>
      <c r="H15494" s="21" t="s">
        <v>162</v>
      </c>
      <c r="I15494" s="25">
        <v>0.40762500000000002</v>
      </c>
      <c r="J15494" s="23">
        <v>11.5</v>
      </c>
      <c r="K15494" s="12">
        <v>4.6876875</v>
      </c>
      <c r="L15494" s="21" t="s">
        <v>21</v>
      </c>
      <c r="M15494" s="23">
        <f t="shared" si="503"/>
        <v>9.1999999999999993</v>
      </c>
      <c r="N15494" s="6">
        <v>2025</v>
      </c>
    </row>
    <row r="15495" spans="1:14" ht="19.95" customHeight="1">
      <c r="A15495" s="20" t="s">
        <v>290</v>
      </c>
      <c r="B15495" s="20" t="s">
        <v>33</v>
      </c>
      <c r="C15495" s="20" t="s">
        <v>43</v>
      </c>
      <c r="D15495" s="20" t="s">
        <v>16</v>
      </c>
      <c r="E15495" s="20" t="s">
        <v>97</v>
      </c>
      <c r="F15495" s="21"/>
      <c r="G15495" s="20" t="s">
        <v>19</v>
      </c>
      <c r="H15495" s="21" t="s">
        <v>162</v>
      </c>
      <c r="I15495" s="25">
        <v>0.32</v>
      </c>
      <c r="J15495" s="23">
        <v>11.5</v>
      </c>
      <c r="K15495" s="12">
        <v>3.68</v>
      </c>
      <c r="L15495" s="21" t="s">
        <v>21</v>
      </c>
      <c r="M15495" s="23">
        <f t="shared" si="503"/>
        <v>9.1999999999999993</v>
      </c>
      <c r="N15495" s="6">
        <v>2025</v>
      </c>
    </row>
    <row r="15496" spans="1:14" ht="19.95" customHeight="1">
      <c r="A15496" s="20" t="s">
        <v>290</v>
      </c>
      <c r="B15496" s="20" t="s">
        <v>14</v>
      </c>
      <c r="C15496" s="20" t="s">
        <v>58</v>
      </c>
      <c r="D15496" s="20" t="s">
        <v>16</v>
      </c>
      <c r="E15496" s="20" t="s">
        <v>97</v>
      </c>
      <c r="F15496" s="21"/>
      <c r="G15496" s="20" t="s">
        <v>19</v>
      </c>
      <c r="H15496" s="21" t="s">
        <v>162</v>
      </c>
      <c r="I15496" s="25">
        <v>0.22500000000000001</v>
      </c>
      <c r="J15496" s="23">
        <v>11.5</v>
      </c>
      <c r="K15496" s="12">
        <v>2.5874999999999999</v>
      </c>
      <c r="L15496" s="21" t="s">
        <v>21</v>
      </c>
      <c r="M15496" s="23">
        <f t="shared" si="503"/>
        <v>9.1999999999999993</v>
      </c>
      <c r="N15496" s="6">
        <v>2025</v>
      </c>
    </row>
    <row r="15497" spans="1:14" ht="19.95" customHeight="1">
      <c r="A15497" s="20" t="s">
        <v>290</v>
      </c>
      <c r="B15497" s="20" t="s">
        <v>33</v>
      </c>
      <c r="C15497" s="20" t="s">
        <v>43</v>
      </c>
      <c r="D15497" s="20" t="s">
        <v>16</v>
      </c>
      <c r="E15497" s="20" t="s">
        <v>97</v>
      </c>
      <c r="F15497" s="21"/>
      <c r="G15497" s="20" t="s">
        <v>19</v>
      </c>
      <c r="H15497" s="21" t="s">
        <v>162</v>
      </c>
      <c r="I15497" s="25">
        <v>0.31739999999999996</v>
      </c>
      <c r="J15497" s="23">
        <v>11.5</v>
      </c>
      <c r="K15497" s="12">
        <v>3.6500999999999997</v>
      </c>
      <c r="L15497" s="21" t="s">
        <v>21</v>
      </c>
      <c r="M15497" s="23">
        <f t="shared" si="503"/>
        <v>9.1999999999999993</v>
      </c>
      <c r="N15497" s="6">
        <v>2025</v>
      </c>
    </row>
    <row r="15498" spans="1:14" ht="19.95" customHeight="1">
      <c r="A15498" s="20" t="s">
        <v>290</v>
      </c>
      <c r="B15498" s="20" t="s">
        <v>14</v>
      </c>
      <c r="C15498" s="20" t="s">
        <v>58</v>
      </c>
      <c r="D15498" s="20" t="s">
        <v>16</v>
      </c>
      <c r="E15498" s="20" t="s">
        <v>97</v>
      </c>
      <c r="F15498" s="21"/>
      <c r="G15498" s="20" t="s">
        <v>19</v>
      </c>
      <c r="H15498" s="21" t="s">
        <v>162</v>
      </c>
      <c r="I15498" s="25">
        <v>0.23019999999999999</v>
      </c>
      <c r="J15498" s="23">
        <v>11.5</v>
      </c>
      <c r="K15498" s="12">
        <v>2.6473</v>
      </c>
      <c r="L15498" s="21" t="s">
        <v>21</v>
      </c>
      <c r="M15498" s="23">
        <f t="shared" si="503"/>
        <v>9.1999999999999993</v>
      </c>
      <c r="N15498" s="6">
        <v>2025</v>
      </c>
    </row>
    <row r="15499" spans="1:14" ht="19.95" customHeight="1">
      <c r="A15499" s="20" t="s">
        <v>248</v>
      </c>
      <c r="B15499" s="20" t="s">
        <v>14</v>
      </c>
      <c r="C15499" s="20" t="s">
        <v>36</v>
      </c>
      <c r="D15499" s="20" t="s">
        <v>16</v>
      </c>
      <c r="E15499" s="20" t="s">
        <v>73</v>
      </c>
      <c r="F15499" s="21"/>
      <c r="G15499" s="20" t="s">
        <v>19</v>
      </c>
      <c r="H15499" s="21" t="s">
        <v>20</v>
      </c>
      <c r="I15499" s="25">
        <v>0.60750000000000004</v>
      </c>
      <c r="J15499" s="23">
        <v>4.07</v>
      </c>
      <c r="K15499" s="12">
        <v>2.4725250000000005</v>
      </c>
      <c r="L15499" s="21" t="s">
        <v>21</v>
      </c>
      <c r="M15499" s="23">
        <f t="shared" si="503"/>
        <v>3.3</v>
      </c>
      <c r="N15499" s="6">
        <v>2025</v>
      </c>
    </row>
    <row r="15500" spans="1:14" ht="19.95" customHeight="1">
      <c r="A15500" s="20" t="s">
        <v>248</v>
      </c>
      <c r="B15500" s="20" t="s">
        <v>42</v>
      </c>
      <c r="C15500" s="20" t="s">
        <v>41</v>
      </c>
      <c r="D15500" s="20" t="s">
        <v>16</v>
      </c>
      <c r="E15500" s="20" t="s">
        <v>73</v>
      </c>
      <c r="F15500" s="21"/>
      <c r="G15500" s="20" t="s">
        <v>19</v>
      </c>
      <c r="H15500" s="21" t="s">
        <v>162</v>
      </c>
      <c r="I15500" s="25">
        <v>1.0049999999999999</v>
      </c>
      <c r="J15500" s="23">
        <v>4.07</v>
      </c>
      <c r="K15500" s="12">
        <v>4.0903499999999999</v>
      </c>
      <c r="L15500" s="21" t="s">
        <v>21</v>
      </c>
      <c r="M15500" s="23">
        <f t="shared" si="503"/>
        <v>3.3</v>
      </c>
      <c r="N15500" s="6">
        <v>2025</v>
      </c>
    </row>
    <row r="15501" spans="1:14" ht="19.95" customHeight="1">
      <c r="A15501" s="20" t="s">
        <v>364</v>
      </c>
      <c r="B15501" s="20" t="s">
        <v>42</v>
      </c>
      <c r="C15501" s="20" t="s">
        <v>44</v>
      </c>
      <c r="D15501" s="20" t="s">
        <v>16</v>
      </c>
      <c r="E15501" s="20" t="s">
        <v>189</v>
      </c>
      <c r="F15501" s="21"/>
      <c r="G15501" s="20" t="s">
        <v>19</v>
      </c>
      <c r="H15501" s="21" t="s">
        <v>198</v>
      </c>
      <c r="I15501" s="25">
        <v>0.2225</v>
      </c>
      <c r="J15501" s="23">
        <v>10</v>
      </c>
      <c r="K15501" s="12">
        <v>2.2250000000000001</v>
      </c>
      <c r="L15501" s="21" t="s">
        <v>21</v>
      </c>
      <c r="M15501" s="23">
        <f t="shared" si="503"/>
        <v>8</v>
      </c>
      <c r="N15501" s="6">
        <v>2025</v>
      </c>
    </row>
    <row r="15502" spans="1:14" ht="19.95" customHeight="1">
      <c r="A15502" s="20" t="s">
        <v>200</v>
      </c>
      <c r="B15502" s="20" t="s">
        <v>42</v>
      </c>
      <c r="C15502" s="20" t="s">
        <v>44</v>
      </c>
      <c r="D15502" s="20" t="s">
        <v>16</v>
      </c>
      <c r="E15502" s="20" t="s">
        <v>199</v>
      </c>
      <c r="F15502" s="21"/>
      <c r="G15502" s="20" t="s">
        <v>19</v>
      </c>
      <c r="H15502" s="21" t="s">
        <v>198</v>
      </c>
      <c r="I15502" s="25">
        <v>0.26250000000000001</v>
      </c>
      <c r="J15502" s="23">
        <v>8</v>
      </c>
      <c r="K15502" s="12">
        <v>2.1</v>
      </c>
      <c r="L15502" s="21" t="s">
        <v>21</v>
      </c>
      <c r="M15502" s="23">
        <f t="shared" si="503"/>
        <v>6.4</v>
      </c>
      <c r="N15502" s="6">
        <v>2025</v>
      </c>
    </row>
    <row r="15503" spans="1:14" ht="19.95" customHeight="1">
      <c r="A15503" s="20" t="s">
        <v>393</v>
      </c>
      <c r="B15503" s="20" t="s">
        <v>42</v>
      </c>
      <c r="C15503" s="20" t="s">
        <v>44</v>
      </c>
      <c r="D15503" s="20" t="s">
        <v>16</v>
      </c>
      <c r="E15503" s="20" t="s">
        <v>17</v>
      </c>
      <c r="F15503" s="21"/>
      <c r="G15503" s="20" t="s">
        <v>19</v>
      </c>
      <c r="H15503" s="21" t="s">
        <v>394</v>
      </c>
      <c r="I15503" s="25">
        <v>0.18</v>
      </c>
      <c r="J15503" s="23">
        <v>30</v>
      </c>
      <c r="K15503" s="12">
        <v>5.3999999999999995</v>
      </c>
      <c r="L15503" s="21" t="s">
        <v>21</v>
      </c>
      <c r="M15503" s="23">
        <f t="shared" si="503"/>
        <v>24</v>
      </c>
      <c r="N15503" s="6">
        <v>2025</v>
      </c>
    </row>
    <row r="15504" spans="1:14" ht="19.95" customHeight="1">
      <c r="A15504" s="20" t="s">
        <v>290</v>
      </c>
      <c r="B15504" s="20" t="s">
        <v>37</v>
      </c>
      <c r="C15504" s="20" t="s">
        <v>35</v>
      </c>
      <c r="D15504" s="20" t="s">
        <v>16</v>
      </c>
      <c r="E15504" s="20" t="s">
        <v>97</v>
      </c>
      <c r="F15504" s="21"/>
      <c r="G15504" s="20" t="s">
        <v>19</v>
      </c>
      <c r="H15504" s="21" t="s">
        <v>162</v>
      </c>
      <c r="I15504" s="25">
        <v>0.71</v>
      </c>
      <c r="J15504" s="23">
        <v>28.5</v>
      </c>
      <c r="K15504" s="12">
        <v>20.234999999999999</v>
      </c>
      <c r="L15504" s="21" t="s">
        <v>21</v>
      </c>
      <c r="M15504" s="23">
        <f t="shared" si="503"/>
        <v>22.8</v>
      </c>
      <c r="N15504" s="6">
        <v>2025</v>
      </c>
    </row>
    <row r="15505" spans="1:14" ht="19.95" customHeight="1">
      <c r="A15505" s="20" t="s">
        <v>158</v>
      </c>
      <c r="B15505" s="20" t="s">
        <v>42</v>
      </c>
      <c r="C15505" s="20" t="s">
        <v>44</v>
      </c>
      <c r="D15505" s="20" t="s">
        <v>16</v>
      </c>
      <c r="E15505" s="20" t="s">
        <v>27</v>
      </c>
      <c r="F15505" s="21"/>
      <c r="G15505" s="20" t="s">
        <v>19</v>
      </c>
      <c r="H15505" s="21" t="s">
        <v>92</v>
      </c>
      <c r="I15505" s="25">
        <v>0.15980392156862747</v>
      </c>
      <c r="J15505" s="23">
        <v>40</v>
      </c>
      <c r="K15505" s="12">
        <v>6.3921568627450984</v>
      </c>
      <c r="L15505" s="21" t="s">
        <v>21</v>
      </c>
      <c r="M15505" s="23">
        <f t="shared" si="503"/>
        <v>32</v>
      </c>
      <c r="N15505" s="6">
        <v>2025</v>
      </c>
    </row>
    <row r="15506" spans="1:14" ht="19.95" customHeight="1">
      <c r="A15506" s="20" t="s">
        <v>158</v>
      </c>
      <c r="B15506" s="20" t="s">
        <v>14</v>
      </c>
      <c r="C15506" s="20" t="s">
        <v>15</v>
      </c>
      <c r="D15506" s="20" t="s">
        <v>16</v>
      </c>
      <c r="E15506" s="20" t="s">
        <v>27</v>
      </c>
      <c r="F15506" s="21"/>
      <c r="G15506" s="20" t="s">
        <v>19</v>
      </c>
      <c r="H15506" s="21" t="s">
        <v>92</v>
      </c>
      <c r="I15506" s="25">
        <v>3.1843137254901961E-2</v>
      </c>
      <c r="J15506" s="23">
        <v>38</v>
      </c>
      <c r="K15506" s="12">
        <v>1.2100392156862745</v>
      </c>
      <c r="L15506" s="21" t="s">
        <v>21</v>
      </c>
      <c r="M15506" s="23">
        <f t="shared" si="503"/>
        <v>30.4</v>
      </c>
      <c r="N15506" s="6">
        <v>2025</v>
      </c>
    </row>
    <row r="15507" spans="1:14" ht="19.95" customHeight="1">
      <c r="A15507" s="20" t="s">
        <v>158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/>
      <c r="G15507" s="20" t="s">
        <v>19</v>
      </c>
      <c r="H15507" s="21" t="s">
        <v>92</v>
      </c>
      <c r="I15507" s="25">
        <v>0.70219999999999994</v>
      </c>
      <c r="J15507" s="23">
        <v>58</v>
      </c>
      <c r="K15507" s="12">
        <v>40.727599999999995</v>
      </c>
      <c r="L15507" s="21" t="s">
        <v>21</v>
      </c>
      <c r="M15507" s="23">
        <f t="shared" si="503"/>
        <v>46.4</v>
      </c>
      <c r="N15507" s="6">
        <v>2025</v>
      </c>
    </row>
    <row r="15508" spans="1:14" ht="19.95" customHeight="1">
      <c r="A15508" s="20" t="s">
        <v>380</v>
      </c>
      <c r="B15508" s="20" t="s">
        <v>33</v>
      </c>
      <c r="C15508" s="20" t="s">
        <v>47</v>
      </c>
      <c r="D15508" s="20" t="s">
        <v>16</v>
      </c>
      <c r="E15508" s="20" t="s">
        <v>27</v>
      </c>
      <c r="F15508" s="21"/>
      <c r="G15508" s="20" t="s">
        <v>19</v>
      </c>
      <c r="H15508" s="21" t="s">
        <v>198</v>
      </c>
      <c r="I15508" s="25">
        <v>1.478</v>
      </c>
      <c r="J15508" s="23">
        <v>75</v>
      </c>
      <c r="K15508" s="12">
        <v>110.85</v>
      </c>
      <c r="L15508" s="21" t="s">
        <v>21</v>
      </c>
      <c r="M15508" s="23">
        <f t="shared" si="503"/>
        <v>60</v>
      </c>
      <c r="N15508" s="6">
        <v>2025</v>
      </c>
    </row>
    <row r="15509" spans="1:14" ht="19.95" customHeight="1">
      <c r="A15509" s="20" t="s">
        <v>380</v>
      </c>
      <c r="B15509" s="20" t="s">
        <v>14</v>
      </c>
      <c r="C15509" s="20" t="s">
        <v>38</v>
      </c>
      <c r="D15509" s="20" t="s">
        <v>16</v>
      </c>
      <c r="E15509" s="20" t="s">
        <v>27</v>
      </c>
      <c r="F15509" s="21"/>
      <c r="G15509" s="20" t="s">
        <v>19</v>
      </c>
      <c r="H15509" s="21" t="s">
        <v>198</v>
      </c>
      <c r="I15509" s="25">
        <v>1.49</v>
      </c>
      <c r="J15509" s="23">
        <v>100</v>
      </c>
      <c r="K15509" s="12">
        <v>149</v>
      </c>
      <c r="L15509" s="21" t="s">
        <v>21</v>
      </c>
      <c r="M15509" s="23">
        <f t="shared" si="503"/>
        <v>80</v>
      </c>
      <c r="N15509" s="6">
        <v>2025</v>
      </c>
    </row>
    <row r="15510" spans="1:14" ht="19.95" customHeight="1">
      <c r="A15510" s="20" t="s">
        <v>282</v>
      </c>
      <c r="B15510" s="20" t="s">
        <v>42</v>
      </c>
      <c r="C15510" s="20" t="s">
        <v>44</v>
      </c>
      <c r="D15510" s="20" t="s">
        <v>16</v>
      </c>
      <c r="E15510" s="20" t="s">
        <v>189</v>
      </c>
      <c r="F15510" s="21"/>
      <c r="G15510" s="20" t="s">
        <v>19</v>
      </c>
      <c r="H15510" s="21" t="s">
        <v>249</v>
      </c>
      <c r="I15510" s="25">
        <v>0.22175999999999998</v>
      </c>
      <c r="J15510" s="23">
        <v>7.79</v>
      </c>
      <c r="K15510" s="12">
        <v>1.7275103999999999</v>
      </c>
      <c r="L15510" s="21" t="s">
        <v>21</v>
      </c>
      <c r="M15510" s="23">
        <f t="shared" si="503"/>
        <v>6.2</v>
      </c>
      <c r="N15510" s="6">
        <v>2025</v>
      </c>
    </row>
    <row r="15511" spans="1:14" ht="19.95" customHeight="1">
      <c r="A15511" s="20" t="s">
        <v>321</v>
      </c>
      <c r="B15511" s="20" t="s">
        <v>40</v>
      </c>
      <c r="C15511" s="20" t="s">
        <v>65</v>
      </c>
      <c r="D15511" s="20" t="s">
        <v>16</v>
      </c>
      <c r="E15511" s="20" t="s">
        <v>17</v>
      </c>
      <c r="F15511" s="21"/>
      <c r="G15511" s="20" t="s">
        <v>19</v>
      </c>
      <c r="H15511" s="21" t="s">
        <v>92</v>
      </c>
      <c r="I15511" s="25">
        <v>2.0740000000000003</v>
      </c>
      <c r="J15511" s="23">
        <v>0.75</v>
      </c>
      <c r="K15511" s="12">
        <v>1.5555000000000003</v>
      </c>
      <c r="L15511" s="21" t="s">
        <v>21</v>
      </c>
      <c r="M15511" s="23">
        <f t="shared" si="503"/>
        <v>0.6</v>
      </c>
      <c r="N15511" s="6">
        <v>2025</v>
      </c>
    </row>
    <row r="15512" spans="1:14" ht="19.95" customHeight="1">
      <c r="A15512" s="20" t="s">
        <v>321</v>
      </c>
      <c r="B15512" s="20" t="s">
        <v>40</v>
      </c>
      <c r="C15512" s="20" t="s">
        <v>41</v>
      </c>
      <c r="D15512" s="20" t="s">
        <v>16</v>
      </c>
      <c r="E15512" s="20" t="s">
        <v>17</v>
      </c>
      <c r="F15512" s="21"/>
      <c r="G15512" s="20" t="s">
        <v>19</v>
      </c>
      <c r="H15512" s="21" t="s">
        <v>92</v>
      </c>
      <c r="I15512" s="25">
        <v>0.89213333333333333</v>
      </c>
      <c r="J15512" s="23">
        <v>0.75</v>
      </c>
      <c r="K15512" s="12">
        <v>0.66910000000000003</v>
      </c>
      <c r="L15512" s="21" t="s">
        <v>21</v>
      </c>
      <c r="M15512" s="23">
        <f t="shared" si="503"/>
        <v>0.6</v>
      </c>
      <c r="N15512" s="6">
        <v>2025</v>
      </c>
    </row>
    <row r="15513" spans="1:14" ht="19.95" customHeight="1">
      <c r="A15513" s="20" t="s">
        <v>360</v>
      </c>
      <c r="B15513" s="20" t="s">
        <v>40</v>
      </c>
      <c r="C15513" s="20" t="s">
        <v>57</v>
      </c>
      <c r="D15513" s="20" t="s">
        <v>16</v>
      </c>
      <c r="E15513" s="20" t="s">
        <v>150</v>
      </c>
      <c r="F15513" s="21"/>
      <c r="G15513" s="20" t="s">
        <v>19</v>
      </c>
      <c r="H15513" s="21" t="s">
        <v>92</v>
      </c>
      <c r="I15513" s="25">
        <v>2.9420000000000002</v>
      </c>
      <c r="J15513" s="23">
        <v>0.27</v>
      </c>
      <c r="K15513" s="12">
        <v>0.79434000000000005</v>
      </c>
      <c r="L15513" s="21" t="s">
        <v>21</v>
      </c>
      <c r="M15513" s="23">
        <f t="shared" si="503"/>
        <v>0.2</v>
      </c>
      <c r="N15513" s="6">
        <v>2025</v>
      </c>
    </row>
    <row r="15514" spans="1:14" ht="19.95" customHeight="1">
      <c r="A15514" s="20" t="s">
        <v>393</v>
      </c>
      <c r="B15514" s="20" t="s">
        <v>14</v>
      </c>
      <c r="C15514" s="20" t="s">
        <v>45</v>
      </c>
      <c r="D15514" s="20" t="s">
        <v>16</v>
      </c>
      <c r="E15514" s="20" t="s">
        <v>17</v>
      </c>
      <c r="F15514" s="21"/>
      <c r="G15514" s="20" t="s">
        <v>19</v>
      </c>
      <c r="H15514" s="21" t="s">
        <v>394</v>
      </c>
      <c r="I15514" s="25">
        <v>0.12290289256198347</v>
      </c>
      <c r="J15514" s="23">
        <v>33.770000000000003</v>
      </c>
      <c r="K15514" s="12">
        <v>4.1504306818181824</v>
      </c>
      <c r="L15514" s="21" t="s">
        <v>21</v>
      </c>
      <c r="M15514" s="23">
        <f t="shared" si="503"/>
        <v>27</v>
      </c>
      <c r="N15514" s="6">
        <v>2025</v>
      </c>
    </row>
    <row r="15515" spans="1:14" ht="19.95" customHeight="1">
      <c r="A15515" s="20" t="s">
        <v>13</v>
      </c>
      <c r="B15515" s="20" t="s">
        <v>30</v>
      </c>
      <c r="C15515" s="20" t="s">
        <v>41</v>
      </c>
      <c r="D15515" s="20" t="s">
        <v>16</v>
      </c>
      <c r="E15515" s="20" t="s">
        <v>27</v>
      </c>
      <c r="F15515" s="21"/>
      <c r="G15515" s="20" t="s">
        <v>28</v>
      </c>
      <c r="H15515" s="21" t="s">
        <v>29</v>
      </c>
      <c r="I15515" s="25">
        <v>1.240392156862745</v>
      </c>
      <c r="J15515" s="23">
        <v>15</v>
      </c>
      <c r="K15515" s="12">
        <v>18.605882352941173</v>
      </c>
      <c r="L15515" s="21" t="s">
        <v>21</v>
      </c>
      <c r="M15515" s="23">
        <f t="shared" si="503"/>
        <v>12</v>
      </c>
      <c r="N15515" s="6">
        <v>2025</v>
      </c>
    </row>
    <row r="15516" spans="1:14" ht="19.95" customHeight="1">
      <c r="A15516" s="20" t="s">
        <v>246</v>
      </c>
      <c r="B15516" s="20" t="s">
        <v>14</v>
      </c>
      <c r="C15516" s="20" t="s">
        <v>36</v>
      </c>
      <c r="D15516" s="20" t="s">
        <v>16</v>
      </c>
      <c r="E15516" s="20" t="s">
        <v>189</v>
      </c>
      <c r="F15516" s="21"/>
      <c r="G15516" s="20" t="s">
        <v>19</v>
      </c>
      <c r="H15516" s="21" t="s">
        <v>152</v>
      </c>
      <c r="I15516" s="25">
        <v>0.33365</v>
      </c>
      <c r="J15516" s="23">
        <v>15.5</v>
      </c>
      <c r="K15516" s="12">
        <v>5.1715749999999998</v>
      </c>
      <c r="L15516" s="21" t="s">
        <v>21</v>
      </c>
      <c r="M15516" s="23">
        <f t="shared" si="503"/>
        <v>12.4</v>
      </c>
      <c r="N15516" s="6">
        <v>2025</v>
      </c>
    </row>
    <row r="15517" spans="1:14" ht="19.95" customHeight="1">
      <c r="A15517" s="20" t="s">
        <v>246</v>
      </c>
      <c r="B15517" s="20" t="s">
        <v>14</v>
      </c>
      <c r="C15517" s="20" t="s">
        <v>36</v>
      </c>
      <c r="D15517" s="20" t="s">
        <v>16</v>
      </c>
      <c r="E15517" s="20" t="s">
        <v>189</v>
      </c>
      <c r="F15517" s="21"/>
      <c r="G15517" s="20" t="s">
        <v>19</v>
      </c>
      <c r="H15517" s="21" t="s">
        <v>152</v>
      </c>
      <c r="I15517" s="25">
        <v>0.34414285714285714</v>
      </c>
      <c r="J15517" s="23">
        <v>15.5</v>
      </c>
      <c r="K15517" s="12">
        <v>5.3342142857142854</v>
      </c>
      <c r="L15517" s="21" t="s">
        <v>21</v>
      </c>
      <c r="M15517" s="23">
        <f t="shared" si="503"/>
        <v>12.4</v>
      </c>
      <c r="N15517" s="6">
        <v>2025</v>
      </c>
    </row>
    <row r="15518" spans="1:14" ht="19.95" customHeight="1">
      <c r="A15518" s="20" t="s">
        <v>290</v>
      </c>
      <c r="B15518" s="20" t="s">
        <v>40</v>
      </c>
      <c r="C15518" s="20" t="s">
        <v>41</v>
      </c>
      <c r="D15518" s="20" t="s">
        <v>16</v>
      </c>
      <c r="E15518" s="20" t="s">
        <v>97</v>
      </c>
      <c r="F15518" s="21"/>
      <c r="G15518" s="20" t="s">
        <v>19</v>
      </c>
      <c r="H15518" s="21" t="s">
        <v>162</v>
      </c>
      <c r="I15518" s="25">
        <v>0.89</v>
      </c>
      <c r="J15518" s="23">
        <v>22</v>
      </c>
      <c r="K15518" s="12">
        <v>19.580000000000002</v>
      </c>
      <c r="L15518" s="21" t="s">
        <v>21</v>
      </c>
      <c r="M15518" s="23">
        <f t="shared" si="503"/>
        <v>17.600000000000001</v>
      </c>
      <c r="N15518" s="6">
        <v>2025</v>
      </c>
    </row>
    <row r="15519" spans="1:14" ht="19.95" customHeight="1">
      <c r="A15519" s="20" t="s">
        <v>186</v>
      </c>
      <c r="B15519" s="20" t="s">
        <v>418</v>
      </c>
      <c r="C15519" s="20" t="s">
        <v>43</v>
      </c>
      <c r="D15519" s="20" t="s">
        <v>16</v>
      </c>
      <c r="E15519" s="20" t="s">
        <v>155</v>
      </c>
      <c r="F15519" s="21"/>
      <c r="G15519" s="20" t="s">
        <v>19</v>
      </c>
      <c r="H15519" s="21" t="s">
        <v>92</v>
      </c>
      <c r="I15519" s="25">
        <v>0.58009900990099017</v>
      </c>
      <c r="J15519" s="23">
        <v>1.75</v>
      </c>
      <c r="K15519" s="12">
        <v>1.0151732673267329</v>
      </c>
      <c r="L15519" s="21" t="s">
        <v>21</v>
      </c>
      <c r="M15519" s="23">
        <f t="shared" si="503"/>
        <v>1.4</v>
      </c>
      <c r="N15519" s="6">
        <v>2025</v>
      </c>
    </row>
    <row r="15520" spans="1:14" ht="19.95" customHeight="1">
      <c r="A15520" s="20" t="s">
        <v>186</v>
      </c>
      <c r="B15520" s="20" t="s">
        <v>418</v>
      </c>
      <c r="C15520" s="20" t="s">
        <v>49</v>
      </c>
      <c r="D15520" s="20" t="s">
        <v>16</v>
      </c>
      <c r="E15520" s="20" t="s">
        <v>155</v>
      </c>
      <c r="F15520" s="21"/>
      <c r="G15520" s="20" t="s">
        <v>19</v>
      </c>
      <c r="H15520" s="21" t="s">
        <v>92</v>
      </c>
      <c r="I15520" s="25">
        <v>0.1198019801980198</v>
      </c>
      <c r="J15520" s="23">
        <v>4</v>
      </c>
      <c r="K15520" s="12">
        <v>0.47920792079207919</v>
      </c>
      <c r="L15520" s="21" t="s">
        <v>21</v>
      </c>
      <c r="M15520" s="23">
        <f t="shared" si="503"/>
        <v>3.2</v>
      </c>
      <c r="N15520" s="6">
        <v>2025</v>
      </c>
    </row>
    <row r="15521" spans="1:14" ht="19.95" customHeight="1">
      <c r="A15521" s="20" t="s">
        <v>248</v>
      </c>
      <c r="B15521" s="20" t="s">
        <v>30</v>
      </c>
      <c r="C15521" s="20" t="s">
        <v>65</v>
      </c>
      <c r="D15521" s="20" t="s">
        <v>135</v>
      </c>
      <c r="E15521" s="20" t="s">
        <v>73</v>
      </c>
      <c r="F15521" s="21"/>
      <c r="G15521" s="20" t="s">
        <v>19</v>
      </c>
      <c r="H15521" s="21" t="s">
        <v>20</v>
      </c>
      <c r="I15521" s="25">
        <v>2.7</v>
      </c>
      <c r="J15521" s="23">
        <v>20</v>
      </c>
      <c r="K15521" s="12">
        <v>54</v>
      </c>
      <c r="L15521" s="21" t="s">
        <v>21</v>
      </c>
      <c r="M15521" s="23">
        <f t="shared" si="503"/>
        <v>16</v>
      </c>
      <c r="N15521" s="6">
        <v>2025</v>
      </c>
    </row>
    <row r="15522" spans="1:14" ht="19.95" customHeight="1">
      <c r="A15522" s="20" t="s">
        <v>248</v>
      </c>
      <c r="B15522" s="20" t="s">
        <v>30</v>
      </c>
      <c r="C15522" s="20" t="s">
        <v>57</v>
      </c>
      <c r="D15522" s="20" t="s">
        <v>16</v>
      </c>
      <c r="E15522" s="20" t="s">
        <v>73</v>
      </c>
      <c r="F15522" s="21"/>
      <c r="G15522" s="20" t="s">
        <v>19</v>
      </c>
      <c r="H15522" s="21" t="s">
        <v>20</v>
      </c>
      <c r="I15522" s="25">
        <v>3.92</v>
      </c>
      <c r="J15522" s="23">
        <v>27.26</v>
      </c>
      <c r="K15522" s="12">
        <v>106.8592</v>
      </c>
      <c r="L15522" s="21" t="s">
        <v>21</v>
      </c>
      <c r="M15522" s="23">
        <f t="shared" si="503"/>
        <v>21.8</v>
      </c>
      <c r="N15522" s="6">
        <v>2025</v>
      </c>
    </row>
    <row r="15523" spans="1:14" ht="19.95" customHeight="1">
      <c r="A15523" s="20" t="s">
        <v>346</v>
      </c>
      <c r="B15523" s="20" t="s">
        <v>14</v>
      </c>
      <c r="C15523" s="20" t="s">
        <v>58</v>
      </c>
      <c r="D15523" s="20" t="s">
        <v>26</v>
      </c>
      <c r="E15523" s="20" t="s">
        <v>202</v>
      </c>
      <c r="F15523" s="21"/>
      <c r="G15523" s="20" t="s">
        <v>19</v>
      </c>
      <c r="H15523" s="21"/>
      <c r="I15523" s="25">
        <v>0.34799999999999998</v>
      </c>
      <c r="J15523" s="23">
        <v>1.55</v>
      </c>
      <c r="K15523" s="12">
        <f>I15523*J15523</f>
        <v>0.53939999999999999</v>
      </c>
      <c r="L15523" s="21" t="s">
        <v>21</v>
      </c>
      <c r="M15523" s="23">
        <f t="shared" si="503"/>
        <v>1.2</v>
      </c>
      <c r="N15523" s="6">
        <v>2025</v>
      </c>
    </row>
    <row r="15524" spans="1:14" ht="19.95" customHeight="1">
      <c r="A15524" s="20" t="s">
        <v>346</v>
      </c>
      <c r="B15524" s="20" t="s">
        <v>14</v>
      </c>
      <c r="C15524" s="20" t="s">
        <v>58</v>
      </c>
      <c r="D15524" s="20" t="s">
        <v>26</v>
      </c>
      <c r="E15524" s="20" t="s">
        <v>202</v>
      </c>
      <c r="F15524" s="21"/>
      <c r="G15524" s="20" t="s">
        <v>19</v>
      </c>
      <c r="H15524" s="21" t="s">
        <v>20</v>
      </c>
      <c r="I15524" s="25">
        <v>0.38236694677871147</v>
      </c>
      <c r="J15524" s="23">
        <v>1.39</v>
      </c>
      <c r="K15524" s="12">
        <f t="shared" ref="K15524:K15559" si="504">I15524*J15524</f>
        <v>0.53149005602240895</v>
      </c>
      <c r="L15524" s="21" t="s">
        <v>21</v>
      </c>
      <c r="M15524" s="23">
        <f t="shared" si="503"/>
        <v>1.1000000000000001</v>
      </c>
      <c r="N15524" s="6">
        <v>2025</v>
      </c>
    </row>
    <row r="15525" spans="1:14" ht="19.95" customHeight="1">
      <c r="A15525" s="20" t="s">
        <v>380</v>
      </c>
      <c r="B15525" s="20" t="s">
        <v>42</v>
      </c>
      <c r="C15525" s="20" t="s">
        <v>41</v>
      </c>
      <c r="D15525" s="20" t="s">
        <v>16</v>
      </c>
      <c r="E15525" s="20" t="s">
        <v>27</v>
      </c>
      <c r="F15525" s="21"/>
      <c r="G15525" s="20" t="s">
        <v>19</v>
      </c>
      <c r="H15525" s="21" t="s">
        <v>198</v>
      </c>
      <c r="I15525" s="25">
        <v>0.83892500000000003</v>
      </c>
      <c r="J15525" s="23">
        <v>30</v>
      </c>
      <c r="K15525" s="12">
        <f t="shared" si="504"/>
        <v>25.167750000000002</v>
      </c>
      <c r="L15525" s="21" t="s">
        <v>21</v>
      </c>
      <c r="M15525" s="23">
        <f t="shared" si="503"/>
        <v>24</v>
      </c>
      <c r="N15525" s="6">
        <v>2025</v>
      </c>
    </row>
    <row r="15526" spans="1:14" ht="19.95" customHeight="1">
      <c r="A15526" s="20" t="s">
        <v>392</v>
      </c>
      <c r="B15526" s="20" t="s">
        <v>14</v>
      </c>
      <c r="C15526" s="20" t="s">
        <v>157</v>
      </c>
      <c r="D15526" s="20" t="s">
        <v>16</v>
      </c>
      <c r="E15526" s="20" t="s">
        <v>147</v>
      </c>
      <c r="F15526" s="21"/>
      <c r="G15526" s="20" t="s">
        <v>19</v>
      </c>
      <c r="H15526" s="21" t="s">
        <v>159</v>
      </c>
      <c r="I15526" s="25">
        <v>0.36740066225165563</v>
      </c>
      <c r="J15526" s="23">
        <v>3.4</v>
      </c>
      <c r="K15526" s="12">
        <f t="shared" si="504"/>
        <v>1.2491622516556291</v>
      </c>
      <c r="L15526" s="21" t="s">
        <v>21</v>
      </c>
      <c r="M15526" s="23">
        <f t="shared" si="503"/>
        <v>2.7</v>
      </c>
      <c r="N15526" s="6">
        <v>2025</v>
      </c>
    </row>
    <row r="15527" spans="1:14" ht="19.95" customHeight="1">
      <c r="A15527" s="20" t="s">
        <v>392</v>
      </c>
      <c r="B15527" s="20" t="s">
        <v>14</v>
      </c>
      <c r="C15527" s="20" t="s">
        <v>102</v>
      </c>
      <c r="D15527" s="20" t="s">
        <v>16</v>
      </c>
      <c r="E15527" s="20" t="s">
        <v>147</v>
      </c>
      <c r="F15527" s="21"/>
      <c r="G15527" s="20" t="s">
        <v>19</v>
      </c>
      <c r="H15527" s="21" t="s">
        <v>159</v>
      </c>
      <c r="I15527" s="25">
        <v>0.17853200883002207</v>
      </c>
      <c r="J15527" s="23">
        <v>3.25</v>
      </c>
      <c r="K15527" s="12">
        <f t="shared" si="504"/>
        <v>0.58022902869757176</v>
      </c>
      <c r="L15527" s="21" t="s">
        <v>21</v>
      </c>
      <c r="M15527" s="23">
        <f t="shared" si="503"/>
        <v>2.6</v>
      </c>
      <c r="N15527" s="6">
        <v>2025</v>
      </c>
    </row>
    <row r="15528" spans="1:14" ht="19.95" customHeight="1">
      <c r="A15528" s="20" t="s">
        <v>380</v>
      </c>
      <c r="B15528" s="20" t="s">
        <v>14</v>
      </c>
      <c r="C15528" s="20" t="s">
        <v>15</v>
      </c>
      <c r="D15528" s="20" t="s">
        <v>16</v>
      </c>
      <c r="E15528" s="20" t="s">
        <v>27</v>
      </c>
      <c r="F15528" s="21"/>
      <c r="G15528" s="20" t="s">
        <v>19</v>
      </c>
      <c r="H15528" s="21" t="s">
        <v>198</v>
      </c>
      <c r="I15528" s="25">
        <v>4.4107438016528923E-2</v>
      </c>
      <c r="J15528" s="23">
        <v>8</v>
      </c>
      <c r="K15528" s="12">
        <f t="shared" si="504"/>
        <v>0.35285950413223138</v>
      </c>
      <c r="L15528" s="21" t="s">
        <v>21</v>
      </c>
      <c r="M15528" s="23">
        <f t="shared" si="503"/>
        <v>6.4</v>
      </c>
      <c r="N15528" s="6">
        <v>2025</v>
      </c>
    </row>
    <row r="15529" spans="1:14" ht="19.95" customHeight="1">
      <c r="A15529" s="20" t="s">
        <v>290</v>
      </c>
      <c r="B15529" s="20" t="s">
        <v>42</v>
      </c>
      <c r="C15529" s="20" t="s">
        <v>57</v>
      </c>
      <c r="D15529" s="20" t="s">
        <v>16</v>
      </c>
      <c r="E15529" s="20" t="s">
        <v>97</v>
      </c>
      <c r="F15529" s="21"/>
      <c r="G15529" s="20" t="s">
        <v>19</v>
      </c>
      <c r="H15529" s="21" t="s">
        <v>162</v>
      </c>
      <c r="I15529" s="25">
        <v>2.0299999999999998</v>
      </c>
      <c r="J15529" s="23">
        <v>40</v>
      </c>
      <c r="K15529" s="12">
        <f t="shared" si="504"/>
        <v>81.199999999999989</v>
      </c>
      <c r="L15529" s="21" t="s">
        <v>21</v>
      </c>
      <c r="M15529" s="23">
        <f t="shared" si="503"/>
        <v>32</v>
      </c>
      <c r="N15529" s="6">
        <v>2025</v>
      </c>
    </row>
    <row r="15530" spans="1:14" ht="19.95" customHeight="1">
      <c r="A15530" s="20" t="s">
        <v>290</v>
      </c>
      <c r="B15530" s="20" t="s">
        <v>30</v>
      </c>
      <c r="C15530" s="20" t="s">
        <v>65</v>
      </c>
      <c r="D15530" s="20" t="s">
        <v>16</v>
      </c>
      <c r="E15530" s="20" t="s">
        <v>97</v>
      </c>
      <c r="F15530" s="21"/>
      <c r="G15530" s="20" t="s">
        <v>19</v>
      </c>
      <c r="H15530" s="21" t="s">
        <v>162</v>
      </c>
      <c r="I15530" s="25">
        <v>2.15</v>
      </c>
      <c r="J15530" s="23">
        <v>40</v>
      </c>
      <c r="K15530" s="12">
        <f t="shared" si="504"/>
        <v>86</v>
      </c>
      <c r="L15530" s="21" t="s">
        <v>21</v>
      </c>
      <c r="M15530" s="23">
        <f t="shared" si="503"/>
        <v>32</v>
      </c>
      <c r="N15530" s="6">
        <v>2025</v>
      </c>
    </row>
    <row r="15531" spans="1:14" ht="19.95" customHeight="1">
      <c r="A15531" s="20" t="s">
        <v>380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/>
      <c r="G15531" s="20" t="s">
        <v>19</v>
      </c>
      <c r="H15531" s="21" t="s">
        <v>198</v>
      </c>
      <c r="I15531" s="25">
        <v>0.89</v>
      </c>
      <c r="J15531" s="23">
        <v>30</v>
      </c>
      <c r="K15531" s="12">
        <f t="shared" si="504"/>
        <v>26.7</v>
      </c>
      <c r="L15531" s="21" t="s">
        <v>21</v>
      </c>
      <c r="M15531" s="23">
        <f t="shared" si="503"/>
        <v>24</v>
      </c>
      <c r="N15531" s="6">
        <v>2025</v>
      </c>
    </row>
    <row r="15532" spans="1:14" ht="19.95" customHeight="1">
      <c r="A15532" s="20" t="s">
        <v>211</v>
      </c>
      <c r="B15532" s="20" t="s">
        <v>14</v>
      </c>
      <c r="C15532" s="20" t="s">
        <v>215</v>
      </c>
      <c r="D15532" s="20" t="s">
        <v>213</v>
      </c>
      <c r="E15532" s="20" t="s">
        <v>207</v>
      </c>
      <c r="F15532" s="21"/>
      <c r="G15532" s="20" t="s">
        <v>19</v>
      </c>
      <c r="H15532" s="21" t="s">
        <v>229</v>
      </c>
      <c r="I15532" s="25">
        <v>3.2142857142857147E-3</v>
      </c>
      <c r="J15532" s="23">
        <v>90</v>
      </c>
      <c r="K15532" s="12">
        <f t="shared" si="504"/>
        <v>0.28928571428571431</v>
      </c>
      <c r="L15532" s="21" t="s">
        <v>21</v>
      </c>
      <c r="M15532" s="23">
        <f t="shared" si="503"/>
        <v>72</v>
      </c>
      <c r="N15532" s="6">
        <v>2025</v>
      </c>
    </row>
    <row r="15533" spans="1:14" ht="19.95" customHeight="1">
      <c r="A15533" s="20" t="s">
        <v>211</v>
      </c>
      <c r="B15533" s="20" t="s">
        <v>14</v>
      </c>
      <c r="C15533" s="20" t="s">
        <v>215</v>
      </c>
      <c r="D15533" s="20" t="s">
        <v>213</v>
      </c>
      <c r="E15533" s="20" t="s">
        <v>207</v>
      </c>
      <c r="F15533" s="21"/>
      <c r="G15533" s="20" t="s">
        <v>19</v>
      </c>
      <c r="H15533" s="21" t="s">
        <v>229</v>
      </c>
      <c r="I15533" s="25">
        <v>3.2312925170068026E-3</v>
      </c>
      <c r="J15533" s="23">
        <v>90</v>
      </c>
      <c r="K15533" s="12">
        <f t="shared" si="504"/>
        <v>0.29081632653061223</v>
      </c>
      <c r="L15533" s="21" t="s">
        <v>21</v>
      </c>
      <c r="M15533" s="23">
        <f t="shared" si="503"/>
        <v>72</v>
      </c>
      <c r="N15533" s="6">
        <v>2025</v>
      </c>
    </row>
    <row r="15534" spans="1:14" ht="19.95" customHeight="1">
      <c r="A15534" s="20" t="s">
        <v>263</v>
      </c>
      <c r="B15534" s="20" t="s">
        <v>14</v>
      </c>
      <c r="C15534" s="20" t="s">
        <v>75</v>
      </c>
      <c r="D15534" s="20" t="s">
        <v>183</v>
      </c>
      <c r="E15534" s="20" t="s">
        <v>207</v>
      </c>
      <c r="F15534" s="21"/>
      <c r="G15534" s="20" t="s">
        <v>424</v>
      </c>
      <c r="H15534" s="21" t="s">
        <v>32</v>
      </c>
      <c r="I15534" s="25">
        <v>1.4444444444444446E-2</v>
      </c>
      <c r="J15534" s="23">
        <v>65</v>
      </c>
      <c r="K15534" s="12">
        <f t="shared" si="504"/>
        <v>0.93888888888888899</v>
      </c>
      <c r="L15534" s="21" t="s">
        <v>21</v>
      </c>
      <c r="M15534" s="23">
        <f t="shared" si="503"/>
        <v>52</v>
      </c>
      <c r="N15534" s="6">
        <v>2025</v>
      </c>
    </row>
    <row r="15535" spans="1:14" ht="19.95" customHeight="1">
      <c r="A15535" s="20" t="s">
        <v>263</v>
      </c>
      <c r="B15535" s="20" t="s">
        <v>14</v>
      </c>
      <c r="C15535" s="20" t="s">
        <v>75</v>
      </c>
      <c r="D15535" s="20" t="s">
        <v>183</v>
      </c>
      <c r="E15535" s="20" t="s">
        <v>207</v>
      </c>
      <c r="F15535" s="21"/>
      <c r="G15535" s="20" t="s">
        <v>424</v>
      </c>
      <c r="H15535" s="21" t="s">
        <v>32</v>
      </c>
      <c r="I15535" s="25">
        <v>1.3537037037037037E-2</v>
      </c>
      <c r="J15535" s="23">
        <v>65</v>
      </c>
      <c r="K15535" s="12">
        <f t="shared" si="504"/>
        <v>0.87990740740740736</v>
      </c>
      <c r="L15535" s="21" t="s">
        <v>21</v>
      </c>
      <c r="M15535" s="23">
        <f t="shared" si="503"/>
        <v>52</v>
      </c>
      <c r="N15535" s="6">
        <v>2025</v>
      </c>
    </row>
    <row r="15536" spans="1:14" ht="19.95" customHeight="1">
      <c r="A15536" s="20" t="s">
        <v>211</v>
      </c>
      <c r="B15536" s="20" t="s">
        <v>14</v>
      </c>
      <c r="C15536" s="20" t="s">
        <v>215</v>
      </c>
      <c r="D15536" s="20" t="s">
        <v>213</v>
      </c>
      <c r="E15536" s="20" t="s">
        <v>150</v>
      </c>
      <c r="F15536" s="21"/>
      <c r="G15536" s="20" t="s">
        <v>19</v>
      </c>
      <c r="H15536" s="21" t="s">
        <v>182</v>
      </c>
      <c r="I15536" s="25">
        <v>2.6562499999999998E-3</v>
      </c>
      <c r="J15536" s="23">
        <v>73</v>
      </c>
      <c r="K15536" s="12">
        <f t="shared" si="504"/>
        <v>0.19390624999999997</v>
      </c>
      <c r="L15536" s="21" t="s">
        <v>21</v>
      </c>
      <c r="M15536" s="23">
        <f t="shared" si="503"/>
        <v>58.4</v>
      </c>
      <c r="N15536" s="6">
        <v>2025</v>
      </c>
    </row>
    <row r="15537" spans="1:14" ht="19.95" customHeight="1">
      <c r="A15537" s="20" t="s">
        <v>211</v>
      </c>
      <c r="B15537" s="20" t="s">
        <v>14</v>
      </c>
      <c r="C15537" s="20" t="s">
        <v>215</v>
      </c>
      <c r="D15537" s="20" t="s">
        <v>213</v>
      </c>
      <c r="E15537" s="20" t="s">
        <v>150</v>
      </c>
      <c r="F15537" s="21"/>
      <c r="G15537" s="20" t="s">
        <v>19</v>
      </c>
      <c r="H15537" s="21" t="s">
        <v>182</v>
      </c>
      <c r="I15537" s="25">
        <v>2.666666666666667E-3</v>
      </c>
      <c r="J15537" s="23">
        <v>73</v>
      </c>
      <c r="K15537" s="12">
        <f t="shared" si="504"/>
        <v>0.19466666666666668</v>
      </c>
      <c r="L15537" s="21" t="s">
        <v>21</v>
      </c>
      <c r="M15537" s="23">
        <f t="shared" si="503"/>
        <v>58.4</v>
      </c>
      <c r="N15537" s="6">
        <v>2025</v>
      </c>
    </row>
    <row r="15538" spans="1:14" ht="19.95" customHeight="1">
      <c r="A15538" s="20" t="s">
        <v>248</v>
      </c>
      <c r="B15538" s="20" t="s">
        <v>42</v>
      </c>
      <c r="C15538" s="20" t="s">
        <v>41</v>
      </c>
      <c r="D15538" s="20" t="s">
        <v>16</v>
      </c>
      <c r="E15538" s="20" t="s">
        <v>73</v>
      </c>
      <c r="F15538" s="21"/>
      <c r="G15538" s="20" t="s">
        <v>19</v>
      </c>
      <c r="H15538" s="21" t="s">
        <v>162</v>
      </c>
      <c r="I15538" s="25">
        <v>0.98149999999999993</v>
      </c>
      <c r="J15538" s="23">
        <v>3.5</v>
      </c>
      <c r="K15538" s="12">
        <f t="shared" si="504"/>
        <v>3.4352499999999999</v>
      </c>
      <c r="L15538" s="21" t="s">
        <v>21</v>
      </c>
      <c r="M15538" s="23">
        <f t="shared" si="503"/>
        <v>2.8</v>
      </c>
      <c r="N15538" s="6">
        <v>2025</v>
      </c>
    </row>
    <row r="15539" spans="1:14" ht="19.95" customHeight="1">
      <c r="A15539" s="20" t="s">
        <v>364</v>
      </c>
      <c r="B15539" s="20" t="s">
        <v>42</v>
      </c>
      <c r="C15539" s="20" t="s">
        <v>44</v>
      </c>
      <c r="D15539" s="20" t="s">
        <v>16</v>
      </c>
      <c r="E15539" s="20" t="s">
        <v>189</v>
      </c>
      <c r="F15539" s="21"/>
      <c r="G15539" s="20" t="s">
        <v>19</v>
      </c>
      <c r="H15539" s="21" t="s">
        <v>198</v>
      </c>
      <c r="I15539" s="25">
        <v>0.21549999999999997</v>
      </c>
      <c r="J15539" s="23">
        <v>10</v>
      </c>
      <c r="K15539" s="12">
        <f t="shared" si="504"/>
        <v>2.1549999999999998</v>
      </c>
      <c r="L15539" s="21" t="s">
        <v>21</v>
      </c>
      <c r="M15539" s="23">
        <f t="shared" si="503"/>
        <v>8</v>
      </c>
      <c r="N15539" s="6">
        <v>2025</v>
      </c>
    </row>
    <row r="15540" spans="1:14" ht="19.95" customHeight="1">
      <c r="A15540" s="20" t="s">
        <v>200</v>
      </c>
      <c r="B15540" s="20" t="s">
        <v>42</v>
      </c>
      <c r="C15540" s="20" t="s">
        <v>44</v>
      </c>
      <c r="D15540" s="20" t="s">
        <v>16</v>
      </c>
      <c r="E15540" s="20" t="s">
        <v>199</v>
      </c>
      <c r="F15540" s="21"/>
      <c r="G15540" s="20" t="s">
        <v>19</v>
      </c>
      <c r="H15540" s="21" t="s">
        <v>198</v>
      </c>
      <c r="I15540" s="25">
        <v>0.27074999999999999</v>
      </c>
      <c r="J15540" s="23">
        <v>8</v>
      </c>
      <c r="K15540" s="12">
        <f t="shared" si="504"/>
        <v>2.1659999999999999</v>
      </c>
      <c r="L15540" s="21" t="s">
        <v>21</v>
      </c>
      <c r="M15540" s="23">
        <f t="shared" si="503"/>
        <v>6.4</v>
      </c>
      <c r="N15540" s="6">
        <v>2025</v>
      </c>
    </row>
    <row r="15541" spans="1:14" ht="19.95" customHeight="1">
      <c r="A15541" s="20" t="s">
        <v>393</v>
      </c>
      <c r="B15541" s="20" t="s">
        <v>42</v>
      </c>
      <c r="C15541" s="20" t="s">
        <v>44</v>
      </c>
      <c r="D15541" s="20" t="s">
        <v>16</v>
      </c>
      <c r="E15541" s="20" t="s">
        <v>17</v>
      </c>
      <c r="F15541" s="21"/>
      <c r="G15541" s="20" t="s">
        <v>19</v>
      </c>
      <c r="H15541" s="21" t="s">
        <v>394</v>
      </c>
      <c r="I15541" s="25">
        <v>0.1825</v>
      </c>
      <c r="J15541" s="23">
        <v>30</v>
      </c>
      <c r="K15541" s="12">
        <f t="shared" si="504"/>
        <v>5.4749999999999996</v>
      </c>
      <c r="L15541" s="21" t="s">
        <v>21</v>
      </c>
      <c r="M15541" s="23">
        <f t="shared" si="503"/>
        <v>24</v>
      </c>
      <c r="N15541" s="6">
        <v>2025</v>
      </c>
    </row>
    <row r="15542" spans="1:14" ht="19.95" customHeight="1">
      <c r="A15542" s="20" t="s">
        <v>211</v>
      </c>
      <c r="B15542" s="20" t="s">
        <v>14</v>
      </c>
      <c r="C15542" s="20" t="s">
        <v>214</v>
      </c>
      <c r="D15542" s="20" t="s">
        <v>213</v>
      </c>
      <c r="E15542" s="20" t="s">
        <v>150</v>
      </c>
      <c r="F15542" s="21"/>
      <c r="G15542" s="20" t="s">
        <v>19</v>
      </c>
      <c r="H15542" s="21" t="s">
        <v>229</v>
      </c>
      <c r="I15542" s="25">
        <v>0.01</v>
      </c>
      <c r="J15542" s="23">
        <v>70</v>
      </c>
      <c r="K15542" s="12">
        <f t="shared" si="504"/>
        <v>0.70000000000000007</v>
      </c>
      <c r="L15542" s="21" t="s">
        <v>21</v>
      </c>
      <c r="M15542" s="23">
        <f t="shared" si="503"/>
        <v>56</v>
      </c>
      <c r="N15542" s="6">
        <v>2025</v>
      </c>
    </row>
    <row r="15543" spans="1:14" ht="19.95" customHeight="1">
      <c r="A15543" s="20" t="s">
        <v>211</v>
      </c>
      <c r="B15543" s="20" t="s">
        <v>14</v>
      </c>
      <c r="C15543" s="20" t="s">
        <v>179</v>
      </c>
      <c r="D15543" s="20" t="s">
        <v>213</v>
      </c>
      <c r="E15543" s="20" t="s">
        <v>150</v>
      </c>
      <c r="F15543" s="21"/>
      <c r="G15543" s="20" t="s">
        <v>19</v>
      </c>
      <c r="H15543" s="21" t="s">
        <v>229</v>
      </c>
      <c r="I15543" s="25">
        <v>7.4999999999999997E-3</v>
      </c>
      <c r="J15543" s="23">
        <v>70</v>
      </c>
      <c r="K15543" s="12">
        <f t="shared" si="504"/>
        <v>0.52500000000000002</v>
      </c>
      <c r="L15543" s="21" t="s">
        <v>21</v>
      </c>
      <c r="M15543" s="23">
        <f t="shared" si="503"/>
        <v>56</v>
      </c>
      <c r="N15543" s="6">
        <v>2025</v>
      </c>
    </row>
    <row r="15544" spans="1:14" ht="19.95" customHeight="1">
      <c r="A15544" s="20" t="s">
        <v>211</v>
      </c>
      <c r="B15544" s="20" t="s">
        <v>14</v>
      </c>
      <c r="C15544" s="20" t="s">
        <v>192</v>
      </c>
      <c r="D15544" s="20" t="s">
        <v>213</v>
      </c>
      <c r="E15544" s="20" t="s">
        <v>150</v>
      </c>
      <c r="F15544" s="21"/>
      <c r="G15544" s="20" t="s">
        <v>19</v>
      </c>
      <c r="H15544" s="21" t="s">
        <v>229</v>
      </c>
      <c r="I15544" s="25">
        <v>5.0000000000000001E-3</v>
      </c>
      <c r="J15544" s="23">
        <v>70</v>
      </c>
      <c r="K15544" s="12">
        <f t="shared" si="504"/>
        <v>0.35000000000000003</v>
      </c>
      <c r="L15544" s="21" t="s">
        <v>21</v>
      </c>
      <c r="M15544" s="23">
        <f t="shared" ref="M15544:M15607" si="505">ROUND(J15544-J15544*20/100,1)</f>
        <v>56</v>
      </c>
      <c r="N15544" s="6">
        <v>2025</v>
      </c>
    </row>
    <row r="15545" spans="1:14" ht="19.95" customHeight="1">
      <c r="A15545" s="20" t="s">
        <v>211</v>
      </c>
      <c r="B15545" s="20" t="s">
        <v>14</v>
      </c>
      <c r="C15545" s="20" t="s">
        <v>75</v>
      </c>
      <c r="D15545" s="20" t="s">
        <v>213</v>
      </c>
      <c r="E15545" s="20" t="s">
        <v>150</v>
      </c>
      <c r="F15545" s="21"/>
      <c r="G15545" s="20" t="s">
        <v>19</v>
      </c>
      <c r="H15545" s="21" t="s">
        <v>229</v>
      </c>
      <c r="I15545" s="25">
        <v>1.6111111111111111E-2</v>
      </c>
      <c r="J15545" s="23">
        <v>73</v>
      </c>
      <c r="K15545" s="12">
        <f t="shared" si="504"/>
        <v>1.1761111111111111</v>
      </c>
      <c r="L15545" s="21" t="s">
        <v>21</v>
      </c>
      <c r="M15545" s="23">
        <f t="shared" si="505"/>
        <v>58.4</v>
      </c>
      <c r="N15545" s="6">
        <v>2025</v>
      </c>
    </row>
    <row r="15546" spans="1:14" ht="19.95" customHeight="1">
      <c r="A15546" s="20" t="s">
        <v>290</v>
      </c>
      <c r="B15546" s="20" t="s">
        <v>37</v>
      </c>
      <c r="C15546" s="20" t="s">
        <v>35</v>
      </c>
      <c r="D15546" s="20" t="s">
        <v>16</v>
      </c>
      <c r="E15546" s="20" t="s">
        <v>97</v>
      </c>
      <c r="F15546" s="21"/>
      <c r="G15546" s="20" t="s">
        <v>19</v>
      </c>
      <c r="H15546" s="21" t="s">
        <v>162</v>
      </c>
      <c r="I15546" s="25">
        <v>0.77699999999999991</v>
      </c>
      <c r="J15546" s="23">
        <v>28</v>
      </c>
      <c r="K15546" s="12">
        <f t="shared" si="504"/>
        <v>21.755999999999997</v>
      </c>
      <c r="L15546" s="21" t="s">
        <v>21</v>
      </c>
      <c r="M15546" s="23">
        <f t="shared" si="505"/>
        <v>22.4</v>
      </c>
      <c r="N15546" s="6">
        <v>2025</v>
      </c>
    </row>
    <row r="15547" spans="1:14" ht="19.95" customHeight="1">
      <c r="A15547" s="20" t="s">
        <v>290</v>
      </c>
      <c r="B15547" s="20" t="s">
        <v>37</v>
      </c>
      <c r="C15547" s="20" t="s">
        <v>38</v>
      </c>
      <c r="D15547" s="20" t="s">
        <v>16</v>
      </c>
      <c r="E15547" s="20" t="s">
        <v>97</v>
      </c>
      <c r="F15547" s="21"/>
      <c r="G15547" s="20" t="s">
        <v>19</v>
      </c>
      <c r="H15547" s="21" t="s">
        <v>162</v>
      </c>
      <c r="I15547" s="25">
        <v>1.1324999999999998</v>
      </c>
      <c r="J15547" s="23">
        <v>37</v>
      </c>
      <c r="K15547" s="12">
        <f t="shared" si="504"/>
        <v>41.902499999999996</v>
      </c>
      <c r="L15547" s="21" t="s">
        <v>21</v>
      </c>
      <c r="M15547" s="23">
        <f t="shared" si="505"/>
        <v>29.6</v>
      </c>
      <c r="N15547" s="6">
        <v>2025</v>
      </c>
    </row>
    <row r="15548" spans="1:14" ht="19.95" customHeight="1">
      <c r="A15548" s="20" t="s">
        <v>273</v>
      </c>
      <c r="B15548" s="20" t="s">
        <v>33</v>
      </c>
      <c r="C15548" s="20" t="s">
        <v>44</v>
      </c>
      <c r="D15548" s="20" t="s">
        <v>16</v>
      </c>
      <c r="E15548" s="20" t="s">
        <v>155</v>
      </c>
      <c r="F15548" s="21"/>
      <c r="G15548" s="20" t="s">
        <v>19</v>
      </c>
      <c r="H15548" s="21" t="s">
        <v>92</v>
      </c>
      <c r="I15548" s="25">
        <v>0.16125</v>
      </c>
      <c r="J15548" s="23">
        <v>1.68</v>
      </c>
      <c r="K15548" s="12">
        <f t="shared" si="504"/>
        <v>0.27089999999999997</v>
      </c>
      <c r="L15548" s="21" t="s">
        <v>21</v>
      </c>
      <c r="M15548" s="23">
        <f t="shared" si="505"/>
        <v>1.3</v>
      </c>
      <c r="N15548" s="6">
        <v>2025</v>
      </c>
    </row>
    <row r="15549" spans="1:14" ht="19.95" customHeight="1">
      <c r="A15549" s="20" t="s">
        <v>211</v>
      </c>
      <c r="B15549" s="20" t="s">
        <v>14</v>
      </c>
      <c r="C15549" s="20" t="s">
        <v>192</v>
      </c>
      <c r="D15549" s="20" t="s">
        <v>183</v>
      </c>
      <c r="E15549" s="20" t="s">
        <v>207</v>
      </c>
      <c r="F15549" s="21"/>
      <c r="G15549" s="20" t="s">
        <v>19</v>
      </c>
      <c r="H15549" s="21" t="s">
        <v>229</v>
      </c>
      <c r="I15549" s="25">
        <v>5.3333333333333332E-3</v>
      </c>
      <c r="J15549" s="23">
        <v>150</v>
      </c>
      <c r="K15549" s="12">
        <f t="shared" si="504"/>
        <v>0.79999999999999993</v>
      </c>
      <c r="L15549" s="21" t="s">
        <v>21</v>
      </c>
      <c r="M15549" s="23">
        <f t="shared" si="505"/>
        <v>120</v>
      </c>
      <c r="N15549" s="6">
        <v>2025</v>
      </c>
    </row>
    <row r="15550" spans="1:14" ht="19.95" customHeight="1">
      <c r="A15550" s="20" t="s">
        <v>211</v>
      </c>
      <c r="B15550" s="20" t="s">
        <v>14</v>
      </c>
      <c r="C15550" s="20" t="s">
        <v>192</v>
      </c>
      <c r="D15550" s="20" t="s">
        <v>183</v>
      </c>
      <c r="E15550" s="20" t="s">
        <v>207</v>
      </c>
      <c r="F15550" s="21"/>
      <c r="G15550" s="20" t="s">
        <v>19</v>
      </c>
      <c r="H15550" s="21" t="s">
        <v>229</v>
      </c>
      <c r="I15550" s="25">
        <v>5.1662799690641919E-3</v>
      </c>
      <c r="J15550" s="23">
        <v>200</v>
      </c>
      <c r="K15550" s="12">
        <f t="shared" si="504"/>
        <v>1.0332559938128383</v>
      </c>
      <c r="L15550" s="21" t="s">
        <v>21</v>
      </c>
      <c r="M15550" s="23">
        <f t="shared" si="505"/>
        <v>160</v>
      </c>
      <c r="N15550" s="6">
        <v>2025</v>
      </c>
    </row>
    <row r="15551" spans="1:14" ht="19.95" customHeight="1">
      <c r="A15551" s="20" t="s">
        <v>211</v>
      </c>
      <c r="B15551" s="20" t="s">
        <v>14</v>
      </c>
      <c r="C15551" s="20" t="s">
        <v>223</v>
      </c>
      <c r="D15551" s="20" t="s">
        <v>183</v>
      </c>
      <c r="E15551" s="20" t="s">
        <v>150</v>
      </c>
      <c r="F15551" s="21"/>
      <c r="G15551" s="20" t="s">
        <v>19</v>
      </c>
      <c r="H15551" s="21" t="s">
        <v>182</v>
      </c>
      <c r="I15551" s="25">
        <v>1.2727272727272728E-2</v>
      </c>
      <c r="J15551" s="23">
        <v>73</v>
      </c>
      <c r="K15551" s="12">
        <f t="shared" si="504"/>
        <v>0.92909090909090908</v>
      </c>
      <c r="L15551" s="21" t="s">
        <v>21</v>
      </c>
      <c r="M15551" s="23">
        <f t="shared" si="505"/>
        <v>58.4</v>
      </c>
      <c r="N15551" s="6">
        <v>2025</v>
      </c>
    </row>
    <row r="15552" spans="1:14" ht="19.95" customHeight="1">
      <c r="A15552" s="20" t="s">
        <v>211</v>
      </c>
      <c r="B15552" s="20" t="s">
        <v>14</v>
      </c>
      <c r="C15552" s="20" t="s">
        <v>214</v>
      </c>
      <c r="D15552" s="20" t="s">
        <v>183</v>
      </c>
      <c r="E15552" s="20" t="s">
        <v>150</v>
      </c>
      <c r="F15552" s="21"/>
      <c r="G15552" s="20" t="s">
        <v>19</v>
      </c>
      <c r="H15552" s="21" t="s">
        <v>182</v>
      </c>
      <c r="I15552" s="25">
        <v>1.074074074074074E-2</v>
      </c>
      <c r="J15552" s="23">
        <v>73</v>
      </c>
      <c r="K15552" s="12">
        <f t="shared" si="504"/>
        <v>0.78407407407407403</v>
      </c>
      <c r="L15552" s="21" t="s">
        <v>21</v>
      </c>
      <c r="M15552" s="23">
        <f t="shared" si="505"/>
        <v>58.4</v>
      </c>
      <c r="N15552" s="6">
        <v>2025</v>
      </c>
    </row>
    <row r="15553" spans="1:14" ht="19.95" customHeight="1">
      <c r="A15553" s="20" t="s">
        <v>355</v>
      </c>
      <c r="B15553" s="20" t="s">
        <v>40</v>
      </c>
      <c r="C15553" s="20" t="s">
        <v>65</v>
      </c>
      <c r="D15553" s="20" t="s">
        <v>16</v>
      </c>
      <c r="E15553" s="20" t="s">
        <v>187</v>
      </c>
      <c r="F15553" s="21"/>
      <c r="G15553" s="20" t="s">
        <v>19</v>
      </c>
      <c r="H15553" s="21" t="s">
        <v>156</v>
      </c>
      <c r="I15553" s="25">
        <v>3.1439999999999997</v>
      </c>
      <c r="J15553" s="23">
        <v>1</v>
      </c>
      <c r="K15553" s="12">
        <f t="shared" si="504"/>
        <v>3.1439999999999997</v>
      </c>
      <c r="L15553" s="21" t="s">
        <v>21</v>
      </c>
      <c r="M15553" s="23">
        <f t="shared" si="505"/>
        <v>0.8</v>
      </c>
      <c r="N15553" s="6">
        <v>2025</v>
      </c>
    </row>
    <row r="15554" spans="1:14" ht="19.95" customHeight="1">
      <c r="A15554" s="20" t="s">
        <v>355</v>
      </c>
      <c r="B15554" s="20" t="s">
        <v>40</v>
      </c>
      <c r="C15554" s="20" t="s">
        <v>41</v>
      </c>
      <c r="D15554" s="20" t="s">
        <v>16</v>
      </c>
      <c r="E15554" s="20" t="s">
        <v>187</v>
      </c>
      <c r="F15554" s="21"/>
      <c r="G15554" s="20" t="s">
        <v>19</v>
      </c>
      <c r="H15554" s="21" t="s">
        <v>156</v>
      </c>
      <c r="I15554" s="25">
        <v>1.4120588235294118</v>
      </c>
      <c r="J15554" s="23">
        <v>1</v>
      </c>
      <c r="K15554" s="12">
        <f t="shared" si="504"/>
        <v>1.4120588235294118</v>
      </c>
      <c r="L15554" s="21" t="s">
        <v>21</v>
      </c>
      <c r="M15554" s="23">
        <f t="shared" si="505"/>
        <v>0.8</v>
      </c>
      <c r="N15554" s="6">
        <v>2025</v>
      </c>
    </row>
    <row r="15555" spans="1:14" ht="19.95" customHeight="1">
      <c r="A15555" s="20" t="s">
        <v>380</v>
      </c>
      <c r="B15555" s="20" t="s">
        <v>14</v>
      </c>
      <c r="C15555" s="20" t="s">
        <v>46</v>
      </c>
      <c r="D15555" s="20" t="s">
        <v>16</v>
      </c>
      <c r="E15555" s="20" t="s">
        <v>27</v>
      </c>
      <c r="F15555" s="21"/>
      <c r="G15555" s="20" t="s">
        <v>19</v>
      </c>
      <c r="H15555" s="21" t="s">
        <v>198</v>
      </c>
      <c r="I15555" s="25">
        <v>8.1250000000000003E-2</v>
      </c>
      <c r="J15555" s="23">
        <v>7</v>
      </c>
      <c r="K15555" s="12">
        <f t="shared" si="504"/>
        <v>0.56874999999999998</v>
      </c>
      <c r="L15555" s="21" t="s">
        <v>21</v>
      </c>
      <c r="M15555" s="23">
        <f t="shared" si="505"/>
        <v>5.6</v>
      </c>
      <c r="N15555" s="6">
        <v>2025</v>
      </c>
    </row>
    <row r="15556" spans="1:14" ht="19.95" customHeight="1">
      <c r="A15556" s="20" t="s">
        <v>380</v>
      </c>
      <c r="B15556" s="20" t="s">
        <v>14</v>
      </c>
      <c r="C15556" s="20" t="s">
        <v>46</v>
      </c>
      <c r="D15556" s="20" t="s">
        <v>16</v>
      </c>
      <c r="E15556" s="20" t="s">
        <v>27</v>
      </c>
      <c r="F15556" s="21"/>
      <c r="G15556" s="20" t="s">
        <v>19</v>
      </c>
      <c r="H15556" s="21" t="s">
        <v>198</v>
      </c>
      <c r="I15556" s="25">
        <v>8.1250000000000003E-2</v>
      </c>
      <c r="J15556" s="23">
        <v>7</v>
      </c>
      <c r="K15556" s="12">
        <f t="shared" si="504"/>
        <v>0.56874999999999998</v>
      </c>
      <c r="L15556" s="21" t="s">
        <v>21</v>
      </c>
      <c r="M15556" s="23">
        <f t="shared" si="505"/>
        <v>5.6</v>
      </c>
      <c r="N15556" s="6">
        <v>2025</v>
      </c>
    </row>
    <row r="15557" spans="1:14" ht="19.95" customHeight="1">
      <c r="A15557" s="20" t="s">
        <v>85</v>
      </c>
      <c r="B15557" s="20" t="s">
        <v>14</v>
      </c>
      <c r="C15557" s="20" t="s">
        <v>46</v>
      </c>
      <c r="D15557" s="20" t="s">
        <v>16</v>
      </c>
      <c r="E15557" s="20" t="s">
        <v>73</v>
      </c>
      <c r="F15557" s="21"/>
      <c r="G15557" s="20" t="s">
        <v>19</v>
      </c>
      <c r="H15557" s="21" t="s">
        <v>87</v>
      </c>
      <c r="I15557" s="25">
        <v>6.2142857142857146E-2</v>
      </c>
      <c r="J15557" s="23">
        <v>2.4</v>
      </c>
      <c r="K15557" s="12">
        <f t="shared" si="504"/>
        <v>0.14914285714285713</v>
      </c>
      <c r="L15557" s="21" t="s">
        <v>21</v>
      </c>
      <c r="M15557" s="23">
        <f t="shared" si="505"/>
        <v>1.9</v>
      </c>
      <c r="N15557" s="6">
        <v>2025</v>
      </c>
    </row>
    <row r="15558" spans="1:14" ht="19.95" customHeight="1">
      <c r="A15558" s="20" t="s">
        <v>308</v>
      </c>
      <c r="B15558" s="20" t="s">
        <v>14</v>
      </c>
      <c r="C15558" s="20" t="s">
        <v>157</v>
      </c>
      <c r="D15558" s="20" t="s">
        <v>16</v>
      </c>
      <c r="E15558" s="20" t="s">
        <v>147</v>
      </c>
      <c r="F15558" s="21"/>
      <c r="G15558" s="20" t="s">
        <v>19</v>
      </c>
      <c r="H15558" s="21" t="s">
        <v>172</v>
      </c>
      <c r="I15558" s="25">
        <v>0.22149606299212599</v>
      </c>
      <c r="J15558" s="23">
        <v>5</v>
      </c>
      <c r="K15558" s="12">
        <f t="shared" si="504"/>
        <v>1.1074803149606298</v>
      </c>
      <c r="L15558" s="21" t="s">
        <v>21</v>
      </c>
      <c r="M15558" s="23">
        <f t="shared" si="505"/>
        <v>4</v>
      </c>
      <c r="N15558" s="6">
        <v>2025</v>
      </c>
    </row>
    <row r="15559" spans="1:14" ht="19.95" customHeight="1">
      <c r="A15559" s="20" t="s">
        <v>365</v>
      </c>
      <c r="B15559" s="20" t="s">
        <v>30</v>
      </c>
      <c r="C15559" s="20" t="s">
        <v>41</v>
      </c>
      <c r="D15559" s="20" t="s">
        <v>16</v>
      </c>
      <c r="E15559" s="20" t="s">
        <v>17</v>
      </c>
      <c r="F15559" s="21"/>
      <c r="G15559" s="20" t="s">
        <v>427</v>
      </c>
      <c r="H15559" s="21" t="s">
        <v>349</v>
      </c>
      <c r="I15559" s="25">
        <v>1.33</v>
      </c>
      <c r="J15559" s="23">
        <v>1.25</v>
      </c>
      <c r="K15559" s="12">
        <f t="shared" si="504"/>
        <v>1.6625000000000001</v>
      </c>
      <c r="L15559" s="21" t="s">
        <v>21</v>
      </c>
      <c r="M15559" s="23">
        <f t="shared" si="505"/>
        <v>1</v>
      </c>
      <c r="N15559" s="6">
        <v>2025</v>
      </c>
    </row>
    <row r="15560" spans="1:14" ht="19.95" customHeight="1">
      <c r="A15560" s="20" t="s">
        <v>380</v>
      </c>
      <c r="B15560" s="20" t="s">
        <v>42</v>
      </c>
      <c r="C15560" s="20" t="s">
        <v>41</v>
      </c>
      <c r="D15560" s="20" t="s">
        <v>16</v>
      </c>
      <c r="E15560" s="20" t="s">
        <v>27</v>
      </c>
      <c r="F15560" s="21"/>
      <c r="G15560" s="20" t="s">
        <v>19</v>
      </c>
      <c r="H15560" s="21" t="s">
        <v>198</v>
      </c>
      <c r="I15560" s="25">
        <v>0.74399999999999999</v>
      </c>
      <c r="J15560" s="23">
        <v>30</v>
      </c>
      <c r="K15560" s="12">
        <f>I15560*J15560</f>
        <v>22.32</v>
      </c>
      <c r="L15560" s="21" t="s">
        <v>21</v>
      </c>
      <c r="M15560" s="23">
        <f t="shared" si="505"/>
        <v>24</v>
      </c>
      <c r="N15560" s="6">
        <v>2025</v>
      </c>
    </row>
    <row r="15561" spans="1:14" ht="19.95" customHeight="1">
      <c r="A15561" s="20" t="s">
        <v>248</v>
      </c>
      <c r="B15561" s="20" t="s">
        <v>14</v>
      </c>
      <c r="C15561" s="20" t="s">
        <v>75</v>
      </c>
      <c r="D15561" s="20" t="s">
        <v>16</v>
      </c>
      <c r="E15561" s="20" t="s">
        <v>202</v>
      </c>
      <c r="F15561" s="21"/>
      <c r="G15561" s="20" t="s">
        <v>19</v>
      </c>
      <c r="H15561" s="21"/>
      <c r="I15561" s="25">
        <v>1.6296296296296295E-2</v>
      </c>
      <c r="J15561" s="23">
        <v>2.5</v>
      </c>
      <c r="K15561" s="12">
        <f t="shared" ref="K15561:K15592" si="506">I15561*J15561</f>
        <v>4.0740740740740737E-2</v>
      </c>
      <c r="L15561" s="21" t="s">
        <v>21</v>
      </c>
      <c r="M15561" s="23">
        <f t="shared" si="505"/>
        <v>2</v>
      </c>
      <c r="N15561" s="6">
        <v>2025</v>
      </c>
    </row>
    <row r="15562" spans="1:14" ht="19.95" customHeight="1">
      <c r="A15562" s="20" t="s">
        <v>248</v>
      </c>
      <c r="B15562" s="20" t="s">
        <v>14</v>
      </c>
      <c r="C15562" s="20" t="s">
        <v>75</v>
      </c>
      <c r="D15562" s="20" t="s">
        <v>16</v>
      </c>
      <c r="E15562" s="20" t="s">
        <v>202</v>
      </c>
      <c r="F15562" s="21"/>
      <c r="G15562" s="20" t="s">
        <v>19</v>
      </c>
      <c r="H15562" s="21"/>
      <c r="I15562" s="25">
        <v>1.3650793650793651E-2</v>
      </c>
      <c r="J15562" s="23">
        <v>2.5099999999999998</v>
      </c>
      <c r="K15562" s="12">
        <f t="shared" si="506"/>
        <v>3.4263492063492058E-2</v>
      </c>
      <c r="L15562" s="21" t="s">
        <v>21</v>
      </c>
      <c r="M15562" s="23">
        <f t="shared" si="505"/>
        <v>2</v>
      </c>
      <c r="N15562" s="6">
        <v>2025</v>
      </c>
    </row>
    <row r="15563" spans="1:14" ht="19.95" customHeight="1">
      <c r="A15563" s="20" t="s">
        <v>346</v>
      </c>
      <c r="B15563" s="20" t="s">
        <v>14</v>
      </c>
      <c r="C15563" s="20" t="s">
        <v>35</v>
      </c>
      <c r="D15563" s="20" t="s">
        <v>16</v>
      </c>
      <c r="E15563" s="20" t="s">
        <v>202</v>
      </c>
      <c r="F15563" s="21"/>
      <c r="G15563" s="20" t="s">
        <v>19</v>
      </c>
      <c r="H15563" s="21" t="s">
        <v>162</v>
      </c>
      <c r="I15563" s="25">
        <v>1.06</v>
      </c>
      <c r="J15563" s="23">
        <v>16</v>
      </c>
      <c r="K15563" s="12">
        <f t="shared" si="506"/>
        <v>16.96</v>
      </c>
      <c r="L15563" s="21" t="s">
        <v>21</v>
      </c>
      <c r="M15563" s="23">
        <f t="shared" si="505"/>
        <v>12.8</v>
      </c>
      <c r="N15563" s="6">
        <v>2025</v>
      </c>
    </row>
    <row r="15564" spans="1:14" ht="19.95" customHeight="1">
      <c r="A15564" s="20" t="s">
        <v>346</v>
      </c>
      <c r="B15564" s="20" t="s">
        <v>14</v>
      </c>
      <c r="C15564" s="20" t="s">
        <v>58</v>
      </c>
      <c r="D15564" s="20" t="s">
        <v>16</v>
      </c>
      <c r="E15564" s="20" t="s">
        <v>202</v>
      </c>
      <c r="F15564" s="21"/>
      <c r="G15564" s="20" t="s">
        <v>19</v>
      </c>
      <c r="H15564" s="21" t="s">
        <v>162</v>
      </c>
      <c r="I15564" s="25">
        <v>0.41499999999999998</v>
      </c>
      <c r="J15564" s="23">
        <v>12.5</v>
      </c>
      <c r="K15564" s="12">
        <f t="shared" si="506"/>
        <v>5.1875</v>
      </c>
      <c r="L15564" s="21" t="s">
        <v>21</v>
      </c>
      <c r="M15564" s="23">
        <f t="shared" si="505"/>
        <v>10</v>
      </c>
      <c r="N15564" s="6">
        <v>2025</v>
      </c>
    </row>
    <row r="15565" spans="1:14" ht="19.95" customHeight="1">
      <c r="A15565" s="20" t="s">
        <v>346</v>
      </c>
      <c r="B15565" s="20" t="s">
        <v>14</v>
      </c>
      <c r="C15565" s="20" t="s">
        <v>35</v>
      </c>
      <c r="D15565" s="20" t="s">
        <v>16</v>
      </c>
      <c r="E15565" s="20" t="s">
        <v>202</v>
      </c>
      <c r="F15565" s="21"/>
      <c r="G15565" s="20" t="s">
        <v>19</v>
      </c>
      <c r="H15565" s="21" t="s">
        <v>162</v>
      </c>
      <c r="I15565" s="25">
        <v>1.1651428571428573</v>
      </c>
      <c r="J15565" s="23">
        <v>16</v>
      </c>
      <c r="K15565" s="12">
        <f t="shared" si="506"/>
        <v>18.642285714285716</v>
      </c>
      <c r="L15565" s="21" t="s">
        <v>21</v>
      </c>
      <c r="M15565" s="23">
        <f t="shared" si="505"/>
        <v>12.8</v>
      </c>
      <c r="N15565" s="6">
        <v>2025</v>
      </c>
    </row>
    <row r="15566" spans="1:14" ht="19.95" customHeight="1">
      <c r="A15566" s="20" t="s">
        <v>346</v>
      </c>
      <c r="B15566" s="20" t="s">
        <v>14</v>
      </c>
      <c r="C15566" s="20" t="s">
        <v>58</v>
      </c>
      <c r="D15566" s="20" t="s">
        <v>16</v>
      </c>
      <c r="E15566" s="20" t="s">
        <v>202</v>
      </c>
      <c r="F15566" s="21"/>
      <c r="G15566" s="20" t="s">
        <v>19</v>
      </c>
      <c r="H15566" s="21" t="s">
        <v>162</v>
      </c>
      <c r="I15566" s="25">
        <v>0.41057142857142853</v>
      </c>
      <c r="J15566" s="23">
        <v>12.5</v>
      </c>
      <c r="K15566" s="12">
        <f t="shared" si="506"/>
        <v>5.1321428571428562</v>
      </c>
      <c r="L15566" s="21" t="s">
        <v>21</v>
      </c>
      <c r="M15566" s="23">
        <f t="shared" si="505"/>
        <v>10</v>
      </c>
      <c r="N15566" s="6">
        <v>2025</v>
      </c>
    </row>
    <row r="15567" spans="1:14" ht="19.95" customHeight="1">
      <c r="A15567" s="20" t="s">
        <v>346</v>
      </c>
      <c r="B15567" s="20" t="s">
        <v>42</v>
      </c>
      <c r="C15567" s="20" t="s">
        <v>65</v>
      </c>
      <c r="D15567" s="20" t="s">
        <v>16</v>
      </c>
      <c r="E15567" s="20" t="s">
        <v>202</v>
      </c>
      <c r="F15567" s="21"/>
      <c r="G15567" s="20" t="s">
        <v>19</v>
      </c>
      <c r="H15567" s="21" t="s">
        <v>162</v>
      </c>
      <c r="I15567" s="25">
        <v>2.39</v>
      </c>
      <c r="J15567" s="23">
        <v>18.5</v>
      </c>
      <c r="K15567" s="12">
        <f t="shared" si="506"/>
        <v>44.215000000000003</v>
      </c>
      <c r="L15567" s="21" t="s">
        <v>21</v>
      </c>
      <c r="M15567" s="23">
        <f t="shared" si="505"/>
        <v>14.8</v>
      </c>
      <c r="N15567" s="6">
        <v>2025</v>
      </c>
    </row>
    <row r="15568" spans="1:14" ht="19.95" customHeight="1">
      <c r="A15568" s="20" t="s">
        <v>346</v>
      </c>
      <c r="B15568" s="20" t="s">
        <v>42</v>
      </c>
      <c r="C15568" s="20" t="s">
        <v>65</v>
      </c>
      <c r="D15568" s="20" t="s">
        <v>16</v>
      </c>
      <c r="E15568" s="20" t="s">
        <v>202</v>
      </c>
      <c r="F15568" s="21"/>
      <c r="G15568" s="20" t="s">
        <v>19</v>
      </c>
      <c r="H15568" s="21" t="s">
        <v>162</v>
      </c>
      <c r="I15568" s="25">
        <v>2.6166666666666667</v>
      </c>
      <c r="J15568" s="23">
        <v>18.5</v>
      </c>
      <c r="K15568" s="12">
        <f t="shared" si="506"/>
        <v>48.408333333333331</v>
      </c>
      <c r="L15568" s="21" t="s">
        <v>21</v>
      </c>
      <c r="M15568" s="23">
        <f t="shared" si="505"/>
        <v>14.8</v>
      </c>
      <c r="N15568" s="6">
        <v>2025</v>
      </c>
    </row>
    <row r="15569" spans="1:14" ht="19.95" customHeight="1">
      <c r="A15569" s="20" t="s">
        <v>346</v>
      </c>
      <c r="B15569" s="20" t="s">
        <v>14</v>
      </c>
      <c r="C15569" s="20" t="s">
        <v>51</v>
      </c>
      <c r="D15569" s="20" t="s">
        <v>16</v>
      </c>
      <c r="E15569" s="20" t="s">
        <v>202</v>
      </c>
      <c r="F15569" s="21"/>
      <c r="G15569" s="20" t="s">
        <v>19</v>
      </c>
      <c r="H15569" s="21" t="s">
        <v>394</v>
      </c>
      <c r="I15569" s="25">
        <v>2.23</v>
      </c>
      <c r="J15569" s="23">
        <v>24</v>
      </c>
      <c r="K15569" s="12">
        <f t="shared" si="506"/>
        <v>53.519999999999996</v>
      </c>
      <c r="L15569" s="21" t="s">
        <v>21</v>
      </c>
      <c r="M15569" s="23">
        <f t="shared" si="505"/>
        <v>19.2</v>
      </c>
      <c r="N15569" s="6">
        <v>2025</v>
      </c>
    </row>
    <row r="15570" spans="1:14" ht="19.95" customHeight="1">
      <c r="A15570" s="20" t="s">
        <v>85</v>
      </c>
      <c r="B15570" s="20" t="s">
        <v>14</v>
      </c>
      <c r="C15570" s="20" t="s">
        <v>46</v>
      </c>
      <c r="D15570" s="20" t="s">
        <v>16</v>
      </c>
      <c r="E15570" s="20" t="s">
        <v>73</v>
      </c>
      <c r="F15570" s="21"/>
      <c r="G15570" s="20" t="s">
        <v>19</v>
      </c>
      <c r="H15570" s="21" t="s">
        <v>87</v>
      </c>
      <c r="I15570" s="25">
        <v>6.5058043117744602E-2</v>
      </c>
      <c r="J15570" s="23">
        <v>2.06</v>
      </c>
      <c r="K15570" s="12">
        <f t="shared" si="506"/>
        <v>0.13401956882255389</v>
      </c>
      <c r="L15570" s="21" t="s">
        <v>21</v>
      </c>
      <c r="M15570" s="23">
        <f t="shared" si="505"/>
        <v>1.6</v>
      </c>
      <c r="N15570" s="6">
        <v>2025</v>
      </c>
    </row>
    <row r="15571" spans="1:14" ht="19.95" customHeight="1">
      <c r="A15571" s="20" t="s">
        <v>339</v>
      </c>
      <c r="B15571" s="20" t="s">
        <v>14</v>
      </c>
      <c r="C15571" s="20" t="s">
        <v>46</v>
      </c>
      <c r="D15571" s="20" t="s">
        <v>16</v>
      </c>
      <c r="E15571" s="20" t="s">
        <v>73</v>
      </c>
      <c r="F15571" s="21"/>
      <c r="G15571" s="20" t="s">
        <v>19</v>
      </c>
      <c r="H15571" s="21" t="s">
        <v>198</v>
      </c>
      <c r="I15571" s="25">
        <v>9.4166666666666662E-2</v>
      </c>
      <c r="J15571" s="23">
        <v>2</v>
      </c>
      <c r="K15571" s="12">
        <f t="shared" si="506"/>
        <v>0.18833333333333332</v>
      </c>
      <c r="L15571" s="21" t="s">
        <v>21</v>
      </c>
      <c r="M15571" s="23">
        <f t="shared" si="505"/>
        <v>1.6</v>
      </c>
      <c r="N15571" s="6">
        <v>2025</v>
      </c>
    </row>
    <row r="15572" spans="1:14" ht="19.95" customHeight="1">
      <c r="A15572" s="20" t="s">
        <v>261</v>
      </c>
      <c r="B15572" s="20" t="s">
        <v>42</v>
      </c>
      <c r="C15572" s="20" t="s">
        <v>44</v>
      </c>
      <c r="D15572" s="20" t="s">
        <v>16</v>
      </c>
      <c r="E15572" s="20" t="s">
        <v>27</v>
      </c>
      <c r="F15572" s="21"/>
      <c r="G15572" s="20" t="s">
        <v>19</v>
      </c>
      <c r="H15572" s="21" t="s">
        <v>262</v>
      </c>
      <c r="I15572" s="25">
        <v>0.23878021978021977</v>
      </c>
      <c r="J15572" s="23">
        <v>4.75</v>
      </c>
      <c r="K15572" s="12">
        <f t="shared" si="506"/>
        <v>1.134206043956044</v>
      </c>
      <c r="L15572" s="21" t="s">
        <v>21</v>
      </c>
      <c r="M15572" s="23">
        <f t="shared" si="505"/>
        <v>3.8</v>
      </c>
      <c r="N15572" s="6">
        <v>2025</v>
      </c>
    </row>
    <row r="15573" spans="1:14" ht="19.95" customHeight="1">
      <c r="A15573" s="20" t="s">
        <v>149</v>
      </c>
      <c r="B15573" s="20" t="s">
        <v>14</v>
      </c>
      <c r="C15573" s="20" t="s">
        <v>46</v>
      </c>
      <c r="D15573" s="20" t="s">
        <v>16</v>
      </c>
      <c r="E15573" s="20" t="s">
        <v>17</v>
      </c>
      <c r="F15573" s="21"/>
      <c r="G15573" s="20" t="s">
        <v>19</v>
      </c>
      <c r="H15573" s="21" t="s">
        <v>92</v>
      </c>
      <c r="I15573" s="25">
        <v>7.1093749999999997E-2</v>
      </c>
      <c r="J15573" s="23">
        <v>4.08</v>
      </c>
      <c r="K15573" s="12">
        <f t="shared" si="506"/>
        <v>0.2900625</v>
      </c>
      <c r="L15573" s="21" t="s">
        <v>21</v>
      </c>
      <c r="M15573" s="23">
        <f t="shared" si="505"/>
        <v>3.3</v>
      </c>
      <c r="N15573" s="6">
        <v>2025</v>
      </c>
    </row>
    <row r="15574" spans="1:14" ht="19.95" customHeight="1">
      <c r="A15574" s="20" t="s">
        <v>149</v>
      </c>
      <c r="B15574" s="20" t="s">
        <v>42</v>
      </c>
      <c r="C15574" s="20" t="s">
        <v>31</v>
      </c>
      <c r="D15574" s="20" t="s">
        <v>16</v>
      </c>
      <c r="E15574" s="20" t="s">
        <v>17</v>
      </c>
      <c r="F15574" s="21"/>
      <c r="G15574" s="20" t="s">
        <v>19</v>
      </c>
      <c r="H15574" s="21" t="s">
        <v>92</v>
      </c>
      <c r="I15574" s="25">
        <v>1.2675000000000001</v>
      </c>
      <c r="J15574" s="23">
        <v>13.6</v>
      </c>
      <c r="K15574" s="12">
        <f t="shared" si="506"/>
        <v>17.238</v>
      </c>
      <c r="L15574" s="21" t="s">
        <v>21</v>
      </c>
      <c r="M15574" s="23">
        <f t="shared" si="505"/>
        <v>10.9</v>
      </c>
      <c r="N15574" s="6">
        <v>2025</v>
      </c>
    </row>
    <row r="15575" spans="1:14" ht="19.95" customHeight="1">
      <c r="A15575" s="20" t="s">
        <v>248</v>
      </c>
      <c r="B15575" s="20" t="s">
        <v>14</v>
      </c>
      <c r="C15575" s="20" t="s">
        <v>102</v>
      </c>
      <c r="D15575" s="20" t="s">
        <v>16</v>
      </c>
      <c r="E15575" s="20" t="s">
        <v>202</v>
      </c>
      <c r="F15575" s="21"/>
      <c r="G15575" s="20" t="s">
        <v>19</v>
      </c>
      <c r="H15575" s="21" t="s">
        <v>162</v>
      </c>
      <c r="I15575" s="25">
        <v>0.22236533957845434</v>
      </c>
      <c r="J15575" s="23">
        <v>0.65</v>
      </c>
      <c r="K15575" s="12">
        <f t="shared" si="506"/>
        <v>0.14453747072599532</v>
      </c>
      <c r="L15575" s="21" t="s">
        <v>21</v>
      </c>
      <c r="M15575" s="23">
        <f t="shared" si="505"/>
        <v>0.5</v>
      </c>
      <c r="N15575" s="6">
        <v>2025</v>
      </c>
    </row>
    <row r="15576" spans="1:14" ht="19.95" customHeight="1">
      <c r="A15576" s="20" t="s">
        <v>243</v>
      </c>
      <c r="B15576" s="20" t="s">
        <v>30</v>
      </c>
      <c r="C15576" s="20" t="s">
        <v>43</v>
      </c>
      <c r="D15576" s="20" t="s">
        <v>16</v>
      </c>
      <c r="E15576" s="20" t="s">
        <v>17</v>
      </c>
      <c r="F15576" s="21"/>
      <c r="G15576" s="20" t="s">
        <v>19</v>
      </c>
      <c r="H15576" s="21" t="s">
        <v>87</v>
      </c>
      <c r="I15576" s="25">
        <v>0.56500000000000006</v>
      </c>
      <c r="J15576" s="23">
        <v>50</v>
      </c>
      <c r="K15576" s="12">
        <f t="shared" si="506"/>
        <v>28.250000000000004</v>
      </c>
      <c r="L15576" s="21" t="s">
        <v>21</v>
      </c>
      <c r="M15576" s="23">
        <f t="shared" si="505"/>
        <v>40</v>
      </c>
      <c r="N15576" s="6">
        <v>2025</v>
      </c>
    </row>
    <row r="15577" spans="1:14" ht="19.95" customHeight="1">
      <c r="A15577" s="20" t="s">
        <v>243</v>
      </c>
      <c r="B15577" s="20" t="s">
        <v>30</v>
      </c>
      <c r="C15577" s="20" t="s">
        <v>41</v>
      </c>
      <c r="D15577" s="20" t="s">
        <v>16</v>
      </c>
      <c r="E15577" s="20" t="s">
        <v>17</v>
      </c>
      <c r="F15577" s="21"/>
      <c r="G15577" s="20" t="s">
        <v>19</v>
      </c>
      <c r="H15577" s="21" t="s">
        <v>87</v>
      </c>
      <c r="I15577" s="25">
        <v>0.96199999999999997</v>
      </c>
      <c r="J15577" s="23">
        <v>70</v>
      </c>
      <c r="K15577" s="12">
        <f t="shared" si="506"/>
        <v>67.34</v>
      </c>
      <c r="L15577" s="21" t="s">
        <v>21</v>
      </c>
      <c r="M15577" s="23">
        <f t="shared" si="505"/>
        <v>56</v>
      </c>
      <c r="N15577" s="6">
        <v>2025</v>
      </c>
    </row>
    <row r="15578" spans="1:14" ht="19.95" customHeight="1">
      <c r="A15578" s="20" t="s">
        <v>365</v>
      </c>
      <c r="B15578" s="20" t="s">
        <v>33</v>
      </c>
      <c r="C15578" s="20" t="s">
        <v>190</v>
      </c>
      <c r="D15578" s="20" t="s">
        <v>16</v>
      </c>
      <c r="E15578" s="20" t="s">
        <v>171</v>
      </c>
      <c r="F15578" s="21"/>
      <c r="G15578" s="20" t="s">
        <v>19</v>
      </c>
      <c r="H15578" s="21" t="s">
        <v>29</v>
      </c>
      <c r="I15578" s="25">
        <v>4.9290000000000003</v>
      </c>
      <c r="J15578" s="23">
        <v>0.2</v>
      </c>
      <c r="K15578" s="12">
        <f t="shared" si="506"/>
        <v>0.98580000000000012</v>
      </c>
      <c r="L15578" s="21" t="s">
        <v>21</v>
      </c>
      <c r="M15578" s="23">
        <f t="shared" si="505"/>
        <v>0.2</v>
      </c>
      <c r="N15578" s="6">
        <v>2025</v>
      </c>
    </row>
    <row r="15579" spans="1:14" ht="19.95" customHeight="1">
      <c r="A15579" s="20" t="s">
        <v>240</v>
      </c>
      <c r="B15579" s="20" t="s">
        <v>42</v>
      </c>
      <c r="C15579" s="20" t="s">
        <v>65</v>
      </c>
      <c r="D15579" s="20" t="s">
        <v>16</v>
      </c>
      <c r="E15579" s="20" t="s">
        <v>17</v>
      </c>
      <c r="F15579" s="21"/>
      <c r="G15579" s="20" t="s">
        <v>19</v>
      </c>
      <c r="H15579" s="21" t="s">
        <v>241</v>
      </c>
      <c r="I15579" s="25">
        <v>2.0136000000000003</v>
      </c>
      <c r="J15579" s="23">
        <v>50</v>
      </c>
      <c r="K15579" s="12">
        <f t="shared" si="506"/>
        <v>100.68</v>
      </c>
      <c r="L15579" s="21" t="s">
        <v>21</v>
      </c>
      <c r="M15579" s="23">
        <f t="shared" si="505"/>
        <v>40</v>
      </c>
      <c r="N15579" s="6">
        <v>2025</v>
      </c>
    </row>
    <row r="15580" spans="1:14" ht="19.95" customHeight="1">
      <c r="A15580" s="20" t="s">
        <v>290</v>
      </c>
      <c r="B15580" s="20" t="s">
        <v>42</v>
      </c>
      <c r="C15580" s="20" t="s">
        <v>203</v>
      </c>
      <c r="D15580" s="20" t="s">
        <v>16</v>
      </c>
      <c r="E15580" s="20" t="s">
        <v>97</v>
      </c>
      <c r="F15580" s="21"/>
      <c r="G15580" s="20" t="s">
        <v>19</v>
      </c>
      <c r="H15580" s="21" t="s">
        <v>162</v>
      </c>
      <c r="I15580" s="25">
        <v>0.91150000000000009</v>
      </c>
      <c r="J15580" s="23">
        <v>24</v>
      </c>
      <c r="K15580" s="12">
        <f t="shared" si="506"/>
        <v>21.876000000000001</v>
      </c>
      <c r="L15580" s="21" t="s">
        <v>21</v>
      </c>
      <c r="M15580" s="23">
        <f t="shared" si="505"/>
        <v>19.2</v>
      </c>
      <c r="N15580" s="6">
        <v>2025</v>
      </c>
    </row>
    <row r="15581" spans="1:14" ht="19.95" customHeight="1">
      <c r="A15581" s="20" t="s">
        <v>200</v>
      </c>
      <c r="B15581" s="20" t="s">
        <v>14</v>
      </c>
      <c r="C15581" s="20" t="s">
        <v>15</v>
      </c>
      <c r="D15581" s="20" t="s">
        <v>16</v>
      </c>
      <c r="E15581" s="20" t="s">
        <v>199</v>
      </c>
      <c r="F15581" s="21"/>
      <c r="G15581" s="20" t="s">
        <v>19</v>
      </c>
      <c r="H15581" s="21" t="s">
        <v>198</v>
      </c>
      <c r="I15581" s="25">
        <v>5.2689768976897693E-2</v>
      </c>
      <c r="J15581" s="23">
        <v>5.88</v>
      </c>
      <c r="K15581" s="12">
        <f t="shared" si="506"/>
        <v>0.30981584158415842</v>
      </c>
      <c r="L15581" s="21" t="s">
        <v>21</v>
      </c>
      <c r="M15581" s="23">
        <f t="shared" si="505"/>
        <v>4.7</v>
      </c>
      <c r="N15581" s="6">
        <v>2025</v>
      </c>
    </row>
    <row r="15582" spans="1:14" ht="19.95" customHeight="1">
      <c r="A15582" s="20" t="s">
        <v>85</v>
      </c>
      <c r="B15582" s="20" t="s">
        <v>37</v>
      </c>
      <c r="C15582" s="20" t="s">
        <v>58</v>
      </c>
      <c r="D15582" s="20" t="s">
        <v>16</v>
      </c>
      <c r="E15582" s="20" t="s">
        <v>73</v>
      </c>
      <c r="F15582" s="21"/>
      <c r="G15582" s="20" t="s">
        <v>19</v>
      </c>
      <c r="H15582" s="21" t="s">
        <v>87</v>
      </c>
      <c r="I15582" s="25">
        <v>0.22661864406779664</v>
      </c>
      <c r="J15582" s="23">
        <v>1.05</v>
      </c>
      <c r="K15582" s="12">
        <f t="shared" si="506"/>
        <v>0.23794957627118649</v>
      </c>
      <c r="L15582" s="21" t="s">
        <v>21</v>
      </c>
      <c r="M15582" s="23">
        <f t="shared" si="505"/>
        <v>0.8</v>
      </c>
      <c r="N15582" s="6">
        <v>2025</v>
      </c>
    </row>
    <row r="15583" spans="1:14" ht="19.95" customHeight="1">
      <c r="A15583" s="20" t="s">
        <v>85</v>
      </c>
      <c r="B15583" s="20" t="s">
        <v>33</v>
      </c>
      <c r="C15583" s="20" t="s">
        <v>44</v>
      </c>
      <c r="D15583" s="20" t="s">
        <v>16</v>
      </c>
      <c r="E15583" s="20" t="s">
        <v>73</v>
      </c>
      <c r="F15583" s="21"/>
      <c r="G15583" s="20" t="s">
        <v>19</v>
      </c>
      <c r="H15583" s="21" t="s">
        <v>87</v>
      </c>
      <c r="I15583" s="25">
        <v>0.14774000000000001</v>
      </c>
      <c r="J15583" s="23">
        <v>1.04</v>
      </c>
      <c r="K15583" s="12">
        <f t="shared" si="506"/>
        <v>0.15364960000000003</v>
      </c>
      <c r="L15583" s="21" t="s">
        <v>21</v>
      </c>
      <c r="M15583" s="23">
        <f t="shared" si="505"/>
        <v>0.8</v>
      </c>
      <c r="N15583" s="6">
        <v>2025</v>
      </c>
    </row>
    <row r="15584" spans="1:14" ht="19.95" customHeight="1">
      <c r="A15584" s="20" t="s">
        <v>85</v>
      </c>
      <c r="B15584" s="20" t="s">
        <v>33</v>
      </c>
      <c r="C15584" s="20" t="s">
        <v>69</v>
      </c>
      <c r="D15584" s="20" t="s">
        <v>16</v>
      </c>
      <c r="E15584" s="20" t="s">
        <v>73</v>
      </c>
      <c r="F15584" s="21"/>
      <c r="G15584" s="20" t="s">
        <v>19</v>
      </c>
      <c r="H15584" s="21" t="s">
        <v>87</v>
      </c>
      <c r="I15584" s="25">
        <v>0.19287500000000002</v>
      </c>
      <c r="J15584" s="23">
        <v>1.1000000000000001</v>
      </c>
      <c r="K15584" s="12">
        <f t="shared" si="506"/>
        <v>0.21216250000000003</v>
      </c>
      <c r="L15584" s="21" t="s">
        <v>21</v>
      </c>
      <c r="M15584" s="23">
        <f t="shared" si="505"/>
        <v>0.9</v>
      </c>
      <c r="N15584" s="6">
        <v>2025</v>
      </c>
    </row>
    <row r="15585" spans="1:14" ht="19.95" customHeight="1">
      <c r="A15585" s="20" t="s">
        <v>85</v>
      </c>
      <c r="B15585" s="20" t="s">
        <v>42</v>
      </c>
      <c r="C15585" s="20" t="s">
        <v>44</v>
      </c>
      <c r="D15585" s="20" t="s">
        <v>16</v>
      </c>
      <c r="E15585" s="20" t="s">
        <v>73</v>
      </c>
      <c r="F15585" s="21"/>
      <c r="G15585" s="20" t="s">
        <v>19</v>
      </c>
      <c r="H15585" s="21" t="s">
        <v>87</v>
      </c>
      <c r="I15585" s="25">
        <v>0.15413333333333334</v>
      </c>
      <c r="J15585" s="23">
        <v>1.1100000000000001</v>
      </c>
      <c r="K15585" s="12">
        <f t="shared" si="506"/>
        <v>0.17108800000000002</v>
      </c>
      <c r="L15585" s="21" t="s">
        <v>21</v>
      </c>
      <c r="M15585" s="23">
        <f t="shared" si="505"/>
        <v>0.9</v>
      </c>
      <c r="N15585" s="6">
        <v>2025</v>
      </c>
    </row>
    <row r="15586" spans="1:14" ht="19.95" customHeight="1">
      <c r="A15586" s="20" t="s">
        <v>85</v>
      </c>
      <c r="B15586" s="20" t="s">
        <v>42</v>
      </c>
      <c r="C15586" s="20" t="s">
        <v>69</v>
      </c>
      <c r="D15586" s="20" t="s">
        <v>16</v>
      </c>
      <c r="E15586" s="20" t="s">
        <v>73</v>
      </c>
      <c r="F15586" s="21"/>
      <c r="G15586" s="20" t="s">
        <v>19</v>
      </c>
      <c r="H15586" s="21" t="s">
        <v>87</v>
      </c>
      <c r="I15586" s="25">
        <v>0.20515</v>
      </c>
      <c r="J15586" s="23">
        <v>1.1000000000000001</v>
      </c>
      <c r="K15586" s="12">
        <f t="shared" si="506"/>
        <v>0.225665</v>
      </c>
      <c r="L15586" s="21" t="s">
        <v>21</v>
      </c>
      <c r="M15586" s="23">
        <f t="shared" si="505"/>
        <v>0.9</v>
      </c>
      <c r="N15586" s="6">
        <v>2025</v>
      </c>
    </row>
    <row r="15587" spans="1:14" ht="19.95" customHeight="1">
      <c r="A15587" s="20" t="s">
        <v>85</v>
      </c>
      <c r="B15587" s="20" t="s">
        <v>40</v>
      </c>
      <c r="C15587" s="20" t="s">
        <v>45</v>
      </c>
      <c r="D15587" s="20" t="s">
        <v>16</v>
      </c>
      <c r="E15587" s="20" t="s">
        <v>73</v>
      </c>
      <c r="F15587" s="21"/>
      <c r="G15587" s="20" t="s">
        <v>19</v>
      </c>
      <c r="H15587" s="21" t="s">
        <v>87</v>
      </c>
      <c r="I15587" s="25">
        <v>0.1462</v>
      </c>
      <c r="J15587" s="23">
        <v>1.75</v>
      </c>
      <c r="K15587" s="12">
        <f t="shared" si="506"/>
        <v>0.25585000000000002</v>
      </c>
      <c r="L15587" s="21" t="s">
        <v>21</v>
      </c>
      <c r="M15587" s="23">
        <f t="shared" si="505"/>
        <v>1.4</v>
      </c>
      <c r="N15587" s="6">
        <v>2025</v>
      </c>
    </row>
    <row r="15588" spans="1:14" ht="19.95" customHeight="1">
      <c r="A15588" s="20" t="s">
        <v>85</v>
      </c>
      <c r="B15588" s="20" t="s">
        <v>14</v>
      </c>
      <c r="C15588" s="20" t="s">
        <v>15</v>
      </c>
      <c r="D15588" s="20" t="s">
        <v>16</v>
      </c>
      <c r="E15588" s="20" t="s">
        <v>73</v>
      </c>
      <c r="F15588" s="21"/>
      <c r="G15588" s="20" t="s">
        <v>19</v>
      </c>
      <c r="H15588" s="21" t="s">
        <v>87</v>
      </c>
      <c r="I15588" s="25">
        <v>3.4812500000000003E-2</v>
      </c>
      <c r="J15588" s="23">
        <v>2.75</v>
      </c>
      <c r="K15588" s="12">
        <f t="shared" si="506"/>
        <v>9.573437500000001E-2</v>
      </c>
      <c r="L15588" s="21" t="s">
        <v>21</v>
      </c>
      <c r="M15588" s="23">
        <f t="shared" si="505"/>
        <v>2.2000000000000002</v>
      </c>
      <c r="N15588" s="6">
        <v>2025</v>
      </c>
    </row>
    <row r="15589" spans="1:14" ht="19.95" customHeight="1">
      <c r="A15589" s="20" t="s">
        <v>85</v>
      </c>
      <c r="B15589" s="20" t="s">
        <v>14</v>
      </c>
      <c r="C15589" s="20" t="s">
        <v>46</v>
      </c>
      <c r="D15589" s="20" t="s">
        <v>16</v>
      </c>
      <c r="E15589" s="20" t="s">
        <v>73</v>
      </c>
      <c r="F15589" s="21"/>
      <c r="G15589" s="20" t="s">
        <v>19</v>
      </c>
      <c r="H15589" s="21" t="s">
        <v>87</v>
      </c>
      <c r="I15589" s="25">
        <v>5.9836601307189541E-2</v>
      </c>
      <c r="J15589" s="23">
        <v>2</v>
      </c>
      <c r="K15589" s="12">
        <f t="shared" si="506"/>
        <v>0.11967320261437908</v>
      </c>
      <c r="L15589" s="21" t="s">
        <v>21</v>
      </c>
      <c r="M15589" s="23">
        <f t="shared" si="505"/>
        <v>1.6</v>
      </c>
      <c r="N15589" s="6">
        <v>2025</v>
      </c>
    </row>
    <row r="15590" spans="1:14" ht="19.95" customHeight="1">
      <c r="A15590" s="20" t="s">
        <v>211</v>
      </c>
      <c r="B15590" s="20" t="s">
        <v>14</v>
      </c>
      <c r="C15590" s="20" t="s">
        <v>192</v>
      </c>
      <c r="D15590" s="20" t="s">
        <v>213</v>
      </c>
      <c r="E15590" s="20" t="s">
        <v>207</v>
      </c>
      <c r="F15590" s="21"/>
      <c r="G15590" s="20" t="s">
        <v>19</v>
      </c>
      <c r="H15590" s="21" t="s">
        <v>229</v>
      </c>
      <c r="I15590" s="25">
        <v>5.1413043478260867E-3</v>
      </c>
      <c r="J15590" s="23">
        <v>24.57</v>
      </c>
      <c r="K15590" s="12">
        <f t="shared" si="506"/>
        <v>0.12632184782608696</v>
      </c>
      <c r="L15590" s="21" t="s">
        <v>21</v>
      </c>
      <c r="M15590" s="23">
        <f t="shared" si="505"/>
        <v>19.7</v>
      </c>
      <c r="N15590" s="6">
        <v>2025</v>
      </c>
    </row>
    <row r="15591" spans="1:14" ht="19.95" customHeight="1">
      <c r="A15591" s="20" t="s">
        <v>158</v>
      </c>
      <c r="B15591" s="20" t="s">
        <v>14</v>
      </c>
      <c r="C15591" s="20" t="s">
        <v>56</v>
      </c>
      <c r="D15591" s="20" t="s">
        <v>16</v>
      </c>
      <c r="E15591" s="20" t="s">
        <v>27</v>
      </c>
      <c r="F15591" s="21"/>
      <c r="G15591" s="20" t="s">
        <v>19</v>
      </c>
      <c r="H15591" s="21" t="s">
        <v>92</v>
      </c>
      <c r="I15591" s="25">
        <v>3.9626315789473683</v>
      </c>
      <c r="J15591" s="23">
        <v>8.5</v>
      </c>
      <c r="K15591" s="12">
        <f t="shared" si="506"/>
        <v>33.68236842105263</v>
      </c>
      <c r="L15591" s="21" t="s">
        <v>21</v>
      </c>
      <c r="M15591" s="23">
        <f t="shared" si="505"/>
        <v>6.8</v>
      </c>
      <c r="N15591" s="6">
        <v>2025</v>
      </c>
    </row>
    <row r="15592" spans="1:14" ht="19.95" customHeight="1">
      <c r="A15592" s="20" t="s">
        <v>290</v>
      </c>
      <c r="B15592" s="20" t="s">
        <v>42</v>
      </c>
      <c r="C15592" s="20" t="s">
        <v>44</v>
      </c>
      <c r="D15592" s="20" t="s">
        <v>16</v>
      </c>
      <c r="E15592" s="20" t="s">
        <v>97</v>
      </c>
      <c r="F15592" s="21"/>
      <c r="G15592" s="20" t="s">
        <v>19</v>
      </c>
      <c r="H15592" s="21" t="s">
        <v>162</v>
      </c>
      <c r="I15592" s="25">
        <v>0.16268656716417912</v>
      </c>
      <c r="J15592" s="23">
        <v>9.5</v>
      </c>
      <c r="K15592" s="12">
        <f t="shared" si="506"/>
        <v>1.5455223880597015</v>
      </c>
      <c r="L15592" s="21" t="s">
        <v>21</v>
      </c>
      <c r="M15592" s="23">
        <f t="shared" si="505"/>
        <v>7.6</v>
      </c>
      <c r="N15592" s="6">
        <v>2025</v>
      </c>
    </row>
    <row r="15593" spans="1:14" ht="19.95" customHeight="1">
      <c r="A15593" s="20" t="s">
        <v>197</v>
      </c>
      <c r="B15593" s="20" t="s">
        <v>33</v>
      </c>
      <c r="C15593" s="20" t="s">
        <v>44</v>
      </c>
      <c r="D15593" s="20" t="s">
        <v>26</v>
      </c>
      <c r="E15593" s="20" t="s">
        <v>199</v>
      </c>
      <c r="F15593" s="21"/>
      <c r="G15593" s="20" t="s">
        <v>19</v>
      </c>
      <c r="H15593" s="21" t="s">
        <v>198</v>
      </c>
      <c r="I15593" s="25">
        <v>0.16658333333333333</v>
      </c>
      <c r="J15593" s="23">
        <v>5.25</v>
      </c>
      <c r="K15593" s="12">
        <f>I15593*J15593</f>
        <v>0.87456250000000002</v>
      </c>
      <c r="L15593" s="21" t="s">
        <v>21</v>
      </c>
      <c r="M15593" s="23">
        <f t="shared" si="505"/>
        <v>4.2</v>
      </c>
      <c r="N15593" s="6">
        <v>2025</v>
      </c>
    </row>
    <row r="15594" spans="1:14" ht="19.95" customHeight="1">
      <c r="A15594" s="20" t="s">
        <v>197</v>
      </c>
      <c r="B15594" s="20" t="s">
        <v>33</v>
      </c>
      <c r="C15594" s="20" t="s">
        <v>69</v>
      </c>
      <c r="D15594" s="20" t="s">
        <v>26</v>
      </c>
      <c r="E15594" s="20" t="s">
        <v>199</v>
      </c>
      <c r="F15594" s="21"/>
      <c r="G15594" s="20" t="s">
        <v>19</v>
      </c>
      <c r="H15594" s="21" t="s">
        <v>198</v>
      </c>
      <c r="I15594" s="25">
        <v>0.23625000000000002</v>
      </c>
      <c r="J15594" s="23">
        <v>5.25</v>
      </c>
      <c r="K15594" s="12">
        <f t="shared" ref="K15594:K15623" si="507">I15594*J15594</f>
        <v>1.2403125000000002</v>
      </c>
      <c r="L15594" s="21" t="s">
        <v>21</v>
      </c>
      <c r="M15594" s="23">
        <f t="shared" si="505"/>
        <v>4.2</v>
      </c>
      <c r="N15594" s="6">
        <v>2025</v>
      </c>
    </row>
    <row r="15595" spans="1:14" ht="19.95" customHeight="1">
      <c r="A15595" s="20" t="s">
        <v>248</v>
      </c>
      <c r="B15595" s="20" t="s">
        <v>42</v>
      </c>
      <c r="C15595" s="20" t="s">
        <v>43</v>
      </c>
      <c r="D15595" s="20" t="s">
        <v>16</v>
      </c>
      <c r="E15595" s="20" t="s">
        <v>202</v>
      </c>
      <c r="F15595" s="21"/>
      <c r="G15595" s="20" t="s">
        <v>19</v>
      </c>
      <c r="H15595" s="21" t="s">
        <v>162</v>
      </c>
      <c r="I15595" s="25">
        <v>0.5411803278688524</v>
      </c>
      <c r="J15595" s="23">
        <v>0.45</v>
      </c>
      <c r="K15595" s="12">
        <f t="shared" si="507"/>
        <v>0.24353114754098359</v>
      </c>
      <c r="L15595" s="21" t="s">
        <v>21</v>
      </c>
      <c r="M15595" s="23">
        <f t="shared" si="505"/>
        <v>0.4</v>
      </c>
      <c r="N15595" s="6">
        <v>2025</v>
      </c>
    </row>
    <row r="15596" spans="1:14" ht="19.95" customHeight="1">
      <c r="A15596" s="20" t="s">
        <v>380</v>
      </c>
      <c r="B15596" s="20" t="s">
        <v>42</v>
      </c>
      <c r="C15596" s="20" t="s">
        <v>72</v>
      </c>
      <c r="D15596" s="20" t="s">
        <v>16</v>
      </c>
      <c r="E15596" s="20" t="s">
        <v>27</v>
      </c>
      <c r="F15596" s="21"/>
      <c r="G15596" s="20" t="s">
        <v>19</v>
      </c>
      <c r="H15596" s="21" t="s">
        <v>198</v>
      </c>
      <c r="I15596" s="25">
        <v>0.32</v>
      </c>
      <c r="J15596" s="23">
        <v>9</v>
      </c>
      <c r="K15596" s="12">
        <f t="shared" si="507"/>
        <v>2.88</v>
      </c>
      <c r="L15596" s="21" t="s">
        <v>21</v>
      </c>
      <c r="M15596" s="23">
        <f t="shared" si="505"/>
        <v>7.2</v>
      </c>
      <c r="N15596" s="6">
        <v>2025</v>
      </c>
    </row>
    <row r="15597" spans="1:14" ht="19.95" customHeight="1">
      <c r="A15597" s="20" t="s">
        <v>380</v>
      </c>
      <c r="B15597" s="20" t="s">
        <v>42</v>
      </c>
      <c r="C15597" s="20" t="s">
        <v>72</v>
      </c>
      <c r="D15597" s="20" t="s">
        <v>16</v>
      </c>
      <c r="E15597" s="20" t="s">
        <v>27</v>
      </c>
      <c r="F15597" s="21"/>
      <c r="G15597" s="20" t="s">
        <v>19</v>
      </c>
      <c r="H15597" s="21" t="s">
        <v>198</v>
      </c>
      <c r="I15597" s="25">
        <v>0.315</v>
      </c>
      <c r="J15597" s="23">
        <v>9</v>
      </c>
      <c r="K15597" s="12">
        <f t="shared" si="507"/>
        <v>2.835</v>
      </c>
      <c r="L15597" s="21" t="s">
        <v>21</v>
      </c>
      <c r="M15597" s="23">
        <f t="shared" si="505"/>
        <v>7.2</v>
      </c>
      <c r="N15597" s="6">
        <v>2025</v>
      </c>
    </row>
    <row r="15598" spans="1:14" ht="19.95" customHeight="1">
      <c r="A15598" s="20" t="s">
        <v>380</v>
      </c>
      <c r="B15598" s="20" t="s">
        <v>42</v>
      </c>
      <c r="C15598" s="20" t="s">
        <v>41</v>
      </c>
      <c r="D15598" s="20" t="s">
        <v>16</v>
      </c>
      <c r="E15598" s="20" t="s">
        <v>27</v>
      </c>
      <c r="F15598" s="21"/>
      <c r="G15598" s="20" t="s">
        <v>19</v>
      </c>
      <c r="H15598" s="21" t="s">
        <v>198</v>
      </c>
      <c r="I15598" s="25">
        <v>0.79445783132530112</v>
      </c>
      <c r="J15598" s="23">
        <v>30</v>
      </c>
      <c r="K15598" s="12">
        <f t="shared" si="507"/>
        <v>23.833734939759033</v>
      </c>
      <c r="L15598" s="21" t="s">
        <v>21</v>
      </c>
      <c r="M15598" s="23">
        <f t="shared" si="505"/>
        <v>24</v>
      </c>
      <c r="N15598" s="6">
        <v>2025</v>
      </c>
    </row>
    <row r="15599" spans="1:14" ht="19.95" customHeight="1">
      <c r="A15599" s="20" t="s">
        <v>211</v>
      </c>
      <c r="B15599" s="20" t="s">
        <v>14</v>
      </c>
      <c r="C15599" s="20" t="s">
        <v>219</v>
      </c>
      <c r="D15599" s="20" t="s">
        <v>213</v>
      </c>
      <c r="E15599" s="20" t="s">
        <v>207</v>
      </c>
      <c r="F15599" s="21"/>
      <c r="G15599" s="20" t="s">
        <v>19</v>
      </c>
      <c r="H15599" s="21" t="s">
        <v>229</v>
      </c>
      <c r="I15599" s="25">
        <v>4.0625000000000001E-3</v>
      </c>
      <c r="J15599" s="23">
        <v>95</v>
      </c>
      <c r="K15599" s="12">
        <f t="shared" si="507"/>
        <v>0.38593749999999999</v>
      </c>
      <c r="L15599" s="21" t="s">
        <v>21</v>
      </c>
      <c r="M15599" s="23">
        <f t="shared" si="505"/>
        <v>76</v>
      </c>
      <c r="N15599" s="6">
        <v>2025</v>
      </c>
    </row>
    <row r="15600" spans="1:14" ht="19.95" customHeight="1">
      <c r="A15600" s="20" t="s">
        <v>346</v>
      </c>
      <c r="B15600" s="20" t="s">
        <v>42</v>
      </c>
      <c r="C15600" s="20" t="s">
        <v>41</v>
      </c>
      <c r="D15600" s="20" t="s">
        <v>16</v>
      </c>
      <c r="E15600" s="20" t="s">
        <v>202</v>
      </c>
      <c r="F15600" s="21"/>
      <c r="G15600" s="20" t="s">
        <v>19</v>
      </c>
      <c r="H15600" s="21" t="s">
        <v>162</v>
      </c>
      <c r="I15600" s="25">
        <v>1.155</v>
      </c>
      <c r="J15600" s="23">
        <v>14</v>
      </c>
      <c r="K15600" s="12">
        <f t="shared" si="507"/>
        <v>16.170000000000002</v>
      </c>
      <c r="L15600" s="21" t="s">
        <v>21</v>
      </c>
      <c r="M15600" s="23">
        <f t="shared" si="505"/>
        <v>11.2</v>
      </c>
      <c r="N15600" s="6">
        <v>2025</v>
      </c>
    </row>
    <row r="15601" spans="1:14" ht="19.95" customHeight="1">
      <c r="A15601" s="20" t="s">
        <v>211</v>
      </c>
      <c r="B15601" s="20" t="s">
        <v>14</v>
      </c>
      <c r="C15601" s="20" t="s">
        <v>219</v>
      </c>
      <c r="D15601" s="20" t="s">
        <v>213</v>
      </c>
      <c r="E15601" s="20" t="s">
        <v>207</v>
      </c>
      <c r="F15601" s="21"/>
      <c r="G15601" s="20" t="s">
        <v>19</v>
      </c>
      <c r="H15601" s="21" t="s">
        <v>229</v>
      </c>
      <c r="I15601" s="25">
        <v>4.1666666666666666E-3</v>
      </c>
      <c r="J15601" s="23">
        <v>95</v>
      </c>
      <c r="K15601" s="12">
        <f t="shared" si="507"/>
        <v>0.39583333333333331</v>
      </c>
      <c r="L15601" s="21" t="s">
        <v>21</v>
      </c>
      <c r="M15601" s="23">
        <f t="shared" si="505"/>
        <v>76</v>
      </c>
      <c r="N15601" s="6">
        <v>2025</v>
      </c>
    </row>
    <row r="15602" spans="1:14" ht="19.95" customHeight="1">
      <c r="A15602" s="20" t="s">
        <v>346</v>
      </c>
      <c r="B15602" s="20" t="s">
        <v>42</v>
      </c>
      <c r="C15602" s="20" t="s">
        <v>41</v>
      </c>
      <c r="D15602" s="20" t="s">
        <v>16</v>
      </c>
      <c r="E15602" s="20" t="s">
        <v>202</v>
      </c>
      <c r="F15602" s="21"/>
      <c r="G15602" s="20" t="s">
        <v>19</v>
      </c>
      <c r="H15602" s="21" t="s">
        <v>162</v>
      </c>
      <c r="I15602" s="25">
        <v>1.21</v>
      </c>
      <c r="J15602" s="23">
        <v>14</v>
      </c>
      <c r="K15602" s="12">
        <f t="shared" si="507"/>
        <v>16.939999999999998</v>
      </c>
      <c r="L15602" s="21" t="s">
        <v>21</v>
      </c>
      <c r="M15602" s="23">
        <f t="shared" si="505"/>
        <v>11.2</v>
      </c>
      <c r="N15602" s="6">
        <v>2025</v>
      </c>
    </row>
    <row r="15603" spans="1:14" ht="19.95" customHeight="1">
      <c r="A15603" s="20" t="s">
        <v>248</v>
      </c>
      <c r="B15603" s="20" t="s">
        <v>62</v>
      </c>
      <c r="C15603" s="20" t="s">
        <v>45</v>
      </c>
      <c r="D15603" s="20" t="s">
        <v>16</v>
      </c>
      <c r="E15603" s="20" t="s">
        <v>202</v>
      </c>
      <c r="F15603" s="21"/>
      <c r="G15603" s="20" t="s">
        <v>19</v>
      </c>
      <c r="H15603" s="21" t="s">
        <v>162</v>
      </c>
      <c r="I15603" s="25">
        <v>0.22026143790849675</v>
      </c>
      <c r="J15603" s="23">
        <v>1.3</v>
      </c>
      <c r="K15603" s="12">
        <f t="shared" si="507"/>
        <v>0.28633986928104577</v>
      </c>
      <c r="L15603" s="21" t="s">
        <v>21</v>
      </c>
      <c r="M15603" s="23">
        <f t="shared" si="505"/>
        <v>1</v>
      </c>
      <c r="N15603" s="6">
        <v>2025</v>
      </c>
    </row>
    <row r="15604" spans="1:14" ht="19.95" customHeight="1">
      <c r="A15604" s="20" t="s">
        <v>248</v>
      </c>
      <c r="B15604" s="20" t="s">
        <v>62</v>
      </c>
      <c r="C15604" s="20" t="s">
        <v>46</v>
      </c>
      <c r="D15604" s="20" t="s">
        <v>16</v>
      </c>
      <c r="E15604" s="20" t="s">
        <v>202</v>
      </c>
      <c r="F15604" s="21"/>
      <c r="G15604" s="20" t="s">
        <v>19</v>
      </c>
      <c r="H15604" s="21" t="s">
        <v>162</v>
      </c>
      <c r="I15604" s="25">
        <v>0.11997792494481237</v>
      </c>
      <c r="J15604" s="23">
        <v>1.58</v>
      </c>
      <c r="K15604" s="12">
        <f t="shared" si="507"/>
        <v>0.18956512141280354</v>
      </c>
      <c r="L15604" s="21" t="s">
        <v>21</v>
      </c>
      <c r="M15604" s="23">
        <f t="shared" si="505"/>
        <v>1.3</v>
      </c>
      <c r="N15604" s="6">
        <v>2025</v>
      </c>
    </row>
    <row r="15605" spans="1:14" ht="19.95" customHeight="1">
      <c r="A15605" s="20" t="s">
        <v>211</v>
      </c>
      <c r="B15605" s="20" t="s">
        <v>14</v>
      </c>
      <c r="C15605" s="20" t="s">
        <v>215</v>
      </c>
      <c r="D15605" s="20" t="s">
        <v>213</v>
      </c>
      <c r="E15605" s="20" t="s">
        <v>207</v>
      </c>
      <c r="F15605" s="21"/>
      <c r="G15605" s="20" t="s">
        <v>19</v>
      </c>
      <c r="H15605" s="21" t="s">
        <v>182</v>
      </c>
      <c r="I15605" s="25">
        <v>3.5000000000000005E-3</v>
      </c>
      <c r="J15605" s="23">
        <v>95</v>
      </c>
      <c r="K15605" s="12">
        <f t="shared" si="507"/>
        <v>0.33250000000000007</v>
      </c>
      <c r="L15605" s="21" t="s">
        <v>21</v>
      </c>
      <c r="M15605" s="23">
        <f t="shared" si="505"/>
        <v>76</v>
      </c>
      <c r="N15605" s="6">
        <v>2025</v>
      </c>
    </row>
    <row r="15606" spans="1:14" ht="19.95" customHeight="1">
      <c r="A15606" s="20" t="s">
        <v>211</v>
      </c>
      <c r="B15606" s="20" t="s">
        <v>14</v>
      </c>
      <c r="C15606" s="20" t="s">
        <v>23</v>
      </c>
      <c r="D15606" s="20" t="s">
        <v>213</v>
      </c>
      <c r="E15606" s="20" t="s">
        <v>27</v>
      </c>
      <c r="F15606" s="21"/>
      <c r="G15606" s="20" t="s">
        <v>19</v>
      </c>
      <c r="H15606" s="21" t="s">
        <v>229</v>
      </c>
      <c r="I15606" s="25">
        <v>6.6666666666666671E-3</v>
      </c>
      <c r="J15606" s="23">
        <v>70</v>
      </c>
      <c r="K15606" s="12">
        <f t="shared" si="507"/>
        <v>0.46666666666666667</v>
      </c>
      <c r="L15606" s="21" t="s">
        <v>21</v>
      </c>
      <c r="M15606" s="23">
        <f t="shared" si="505"/>
        <v>56</v>
      </c>
      <c r="N15606" s="6">
        <v>2025</v>
      </c>
    </row>
    <row r="15607" spans="1:14" ht="19.95" customHeight="1">
      <c r="A15607" s="20" t="s">
        <v>211</v>
      </c>
      <c r="B15607" s="20" t="s">
        <v>14</v>
      </c>
      <c r="C15607" s="20" t="s">
        <v>179</v>
      </c>
      <c r="D15607" s="20" t="s">
        <v>213</v>
      </c>
      <c r="E15607" s="20" t="s">
        <v>27</v>
      </c>
      <c r="F15607" s="21"/>
      <c r="G15607" s="20" t="s">
        <v>19</v>
      </c>
      <c r="H15607" s="21" t="s">
        <v>229</v>
      </c>
      <c r="I15607" s="25">
        <v>7.7777777777777776E-3</v>
      </c>
      <c r="J15607" s="23">
        <v>70</v>
      </c>
      <c r="K15607" s="12">
        <f t="shared" si="507"/>
        <v>0.5444444444444444</v>
      </c>
      <c r="L15607" s="21" t="s">
        <v>21</v>
      </c>
      <c r="M15607" s="23">
        <f t="shared" si="505"/>
        <v>56</v>
      </c>
      <c r="N15607" s="6">
        <v>2025</v>
      </c>
    </row>
    <row r="15608" spans="1:14" ht="19.95" customHeight="1">
      <c r="A15608" s="20" t="s">
        <v>211</v>
      </c>
      <c r="B15608" s="20" t="s">
        <v>14</v>
      </c>
      <c r="C15608" s="20" t="s">
        <v>219</v>
      </c>
      <c r="D15608" s="20" t="s">
        <v>213</v>
      </c>
      <c r="E15608" s="20" t="s">
        <v>207</v>
      </c>
      <c r="F15608" s="21"/>
      <c r="G15608" s="20" t="s">
        <v>19</v>
      </c>
      <c r="H15608" s="21" t="s">
        <v>229</v>
      </c>
      <c r="I15608" s="25">
        <v>4.1666666666666666E-3</v>
      </c>
      <c r="J15608" s="23">
        <v>95</v>
      </c>
      <c r="K15608" s="12">
        <f t="shared" si="507"/>
        <v>0.39583333333333331</v>
      </c>
      <c r="L15608" s="21" t="s">
        <v>21</v>
      </c>
      <c r="M15608" s="23">
        <f t="shared" ref="M15608:M15671" si="508">ROUND(J15608-J15608*20/100,1)</f>
        <v>76</v>
      </c>
      <c r="N15608" s="6">
        <v>2025</v>
      </c>
    </row>
    <row r="15609" spans="1:14" ht="19.95" customHeight="1">
      <c r="A15609" s="20" t="s">
        <v>211</v>
      </c>
      <c r="B15609" s="20" t="s">
        <v>14</v>
      </c>
      <c r="C15609" s="20" t="s">
        <v>219</v>
      </c>
      <c r="D15609" s="20" t="s">
        <v>213</v>
      </c>
      <c r="E15609" s="20" t="s">
        <v>207</v>
      </c>
      <c r="F15609" s="21"/>
      <c r="G15609" s="20" t="s">
        <v>19</v>
      </c>
      <c r="H15609" s="21" t="s">
        <v>229</v>
      </c>
      <c r="I15609" s="25">
        <v>4.1666666666666666E-3</v>
      </c>
      <c r="J15609" s="23">
        <v>95</v>
      </c>
      <c r="K15609" s="12">
        <f t="shared" si="507"/>
        <v>0.39583333333333331</v>
      </c>
      <c r="L15609" s="21" t="s">
        <v>21</v>
      </c>
      <c r="M15609" s="23">
        <f t="shared" si="508"/>
        <v>76</v>
      </c>
      <c r="N15609" s="6">
        <v>2025</v>
      </c>
    </row>
    <row r="15610" spans="1:14" ht="19.95" customHeight="1">
      <c r="A15610" s="20" t="s">
        <v>211</v>
      </c>
      <c r="B15610" s="20" t="s">
        <v>14</v>
      </c>
      <c r="C15610" s="20" t="s">
        <v>215</v>
      </c>
      <c r="D15610" s="20" t="s">
        <v>213</v>
      </c>
      <c r="E15610" s="20" t="s">
        <v>207</v>
      </c>
      <c r="F15610" s="21"/>
      <c r="G15610" s="20" t="s">
        <v>19</v>
      </c>
      <c r="H15610" s="21" t="s">
        <v>229</v>
      </c>
      <c r="I15610" s="25">
        <v>3.2142857142857142E-3</v>
      </c>
      <c r="J15610" s="23">
        <v>95</v>
      </c>
      <c r="K15610" s="12">
        <f t="shared" si="507"/>
        <v>0.30535714285714283</v>
      </c>
      <c r="L15610" s="21" t="s">
        <v>21</v>
      </c>
      <c r="M15610" s="23">
        <f t="shared" si="508"/>
        <v>76</v>
      </c>
      <c r="N15610" s="6">
        <v>2025</v>
      </c>
    </row>
    <row r="15611" spans="1:14" ht="19.95" customHeight="1">
      <c r="A15611" s="20" t="s">
        <v>211</v>
      </c>
      <c r="B15611" s="20" t="s">
        <v>14</v>
      </c>
      <c r="C15611" s="20" t="s">
        <v>215</v>
      </c>
      <c r="D15611" s="20" t="s">
        <v>213</v>
      </c>
      <c r="E15611" s="20" t="s">
        <v>207</v>
      </c>
      <c r="F15611" s="21"/>
      <c r="G15611" s="20" t="s">
        <v>19</v>
      </c>
      <c r="H15611" s="21" t="s">
        <v>229</v>
      </c>
      <c r="I15611" s="25">
        <v>3.6666666666666666E-3</v>
      </c>
      <c r="J15611" s="23">
        <v>95</v>
      </c>
      <c r="K15611" s="12">
        <f t="shared" si="507"/>
        <v>0.34833333333333333</v>
      </c>
      <c r="L15611" s="21" t="s">
        <v>21</v>
      </c>
      <c r="M15611" s="23">
        <f t="shared" si="508"/>
        <v>76</v>
      </c>
      <c r="N15611" s="6">
        <v>2025</v>
      </c>
    </row>
    <row r="15612" spans="1:14" ht="19.95" customHeight="1">
      <c r="A15612" s="20" t="s">
        <v>410</v>
      </c>
      <c r="B15612" s="20" t="s">
        <v>30</v>
      </c>
      <c r="C15612" s="20" t="s">
        <v>31</v>
      </c>
      <c r="D15612" s="20" t="s">
        <v>16</v>
      </c>
      <c r="E15612" s="20" t="s">
        <v>17</v>
      </c>
      <c r="F15612" s="21"/>
      <c r="G15612" s="20" t="s">
        <v>427</v>
      </c>
      <c r="H15612" s="21" t="s">
        <v>247</v>
      </c>
      <c r="I15612" s="25">
        <v>1.5175000000000001</v>
      </c>
      <c r="J15612" s="23">
        <v>0.65</v>
      </c>
      <c r="K15612" s="12">
        <f t="shared" si="507"/>
        <v>0.98637500000000011</v>
      </c>
      <c r="L15612" s="21" t="s">
        <v>21</v>
      </c>
      <c r="M15612" s="23">
        <f t="shared" si="508"/>
        <v>0.5</v>
      </c>
      <c r="N15612" s="6">
        <v>2025</v>
      </c>
    </row>
    <row r="15613" spans="1:14" ht="19.95" customHeight="1">
      <c r="A15613" s="20" t="s">
        <v>410</v>
      </c>
      <c r="B15613" s="20" t="s">
        <v>30</v>
      </c>
      <c r="C15613" s="20" t="s">
        <v>63</v>
      </c>
      <c r="D15613" s="20" t="s">
        <v>16</v>
      </c>
      <c r="E15613" s="20" t="s">
        <v>17</v>
      </c>
      <c r="F15613" s="21"/>
      <c r="G15613" s="20" t="s">
        <v>427</v>
      </c>
      <c r="H15613" s="21" t="s">
        <v>247</v>
      </c>
      <c r="I15613" s="25">
        <v>4.3945333333333334</v>
      </c>
      <c r="J15613" s="23">
        <v>0.65</v>
      </c>
      <c r="K15613" s="12">
        <f t="shared" si="507"/>
        <v>2.8564466666666668</v>
      </c>
      <c r="L15613" s="21" t="s">
        <v>21</v>
      </c>
      <c r="M15613" s="23">
        <f t="shared" si="508"/>
        <v>0.5</v>
      </c>
      <c r="N15613" s="6">
        <v>2025</v>
      </c>
    </row>
    <row r="15614" spans="1:14" ht="19.95" customHeight="1">
      <c r="A15614" s="20" t="s">
        <v>365</v>
      </c>
      <c r="B15614" s="20" t="s">
        <v>30</v>
      </c>
      <c r="C15614" s="20" t="s">
        <v>441</v>
      </c>
      <c r="D15614" s="20" t="s">
        <v>16</v>
      </c>
      <c r="E15614" s="20" t="s">
        <v>27</v>
      </c>
      <c r="F15614" s="21"/>
      <c r="G15614" s="20" t="s">
        <v>427</v>
      </c>
      <c r="H15614" s="21" t="s">
        <v>349</v>
      </c>
      <c r="I15614" s="25">
        <v>10.074999999999999</v>
      </c>
      <c r="J15614" s="23">
        <v>1.35</v>
      </c>
      <c r="K15614" s="12">
        <f t="shared" si="507"/>
        <v>13.60125</v>
      </c>
      <c r="L15614" s="21" t="s">
        <v>21</v>
      </c>
      <c r="M15614" s="23">
        <f t="shared" si="508"/>
        <v>1.1000000000000001</v>
      </c>
      <c r="N15614" s="6">
        <v>2025</v>
      </c>
    </row>
    <row r="15615" spans="1:14" ht="19.95" customHeight="1">
      <c r="A15615" s="20" t="s">
        <v>211</v>
      </c>
      <c r="B15615" s="20" t="s">
        <v>14</v>
      </c>
      <c r="C15615" s="20" t="s">
        <v>215</v>
      </c>
      <c r="D15615" s="20" t="s">
        <v>213</v>
      </c>
      <c r="E15615" s="20" t="s">
        <v>207</v>
      </c>
      <c r="F15615" s="21"/>
      <c r="G15615" s="20" t="s">
        <v>19</v>
      </c>
      <c r="H15615" s="21" t="s">
        <v>229</v>
      </c>
      <c r="I15615" s="25">
        <v>3.5578947368421049E-3</v>
      </c>
      <c r="J15615" s="23">
        <v>95</v>
      </c>
      <c r="K15615" s="12">
        <f t="shared" si="507"/>
        <v>0.33799999999999997</v>
      </c>
      <c r="L15615" s="21" t="s">
        <v>21</v>
      </c>
      <c r="M15615" s="23">
        <f t="shared" si="508"/>
        <v>76</v>
      </c>
      <c r="N15615" s="6">
        <v>2025</v>
      </c>
    </row>
    <row r="15616" spans="1:14" ht="19.95" customHeight="1">
      <c r="A15616" s="20" t="s">
        <v>211</v>
      </c>
      <c r="B15616" s="20" t="s">
        <v>14</v>
      </c>
      <c r="C15616" s="20" t="s">
        <v>215</v>
      </c>
      <c r="D15616" s="20" t="s">
        <v>213</v>
      </c>
      <c r="E15616" s="20" t="s">
        <v>207</v>
      </c>
      <c r="F15616" s="21"/>
      <c r="G15616" s="20" t="s">
        <v>19</v>
      </c>
      <c r="H15616" s="21" t="s">
        <v>229</v>
      </c>
      <c r="I15616" s="25">
        <v>3.6111111111111114E-3</v>
      </c>
      <c r="J15616" s="23">
        <v>95</v>
      </c>
      <c r="K15616" s="12">
        <f t="shared" si="507"/>
        <v>0.34305555555555556</v>
      </c>
      <c r="L15616" s="21" t="s">
        <v>21</v>
      </c>
      <c r="M15616" s="23">
        <f t="shared" si="508"/>
        <v>76</v>
      </c>
      <c r="N15616" s="6">
        <v>2025</v>
      </c>
    </row>
    <row r="15617" spans="1:14" ht="19.95" customHeight="1">
      <c r="A15617" s="20" t="s">
        <v>355</v>
      </c>
      <c r="B15617" s="20" t="s">
        <v>30</v>
      </c>
      <c r="C15617" s="20" t="s">
        <v>137</v>
      </c>
      <c r="D15617" s="20" t="s">
        <v>16</v>
      </c>
      <c r="E15617" s="20" t="s">
        <v>150</v>
      </c>
      <c r="F15617" s="21"/>
      <c r="G15617" s="20" t="s">
        <v>19</v>
      </c>
      <c r="H15617" s="21" t="s">
        <v>156</v>
      </c>
      <c r="I15617" s="25">
        <v>27.294166666666669</v>
      </c>
      <c r="J15617" s="23">
        <v>1.2</v>
      </c>
      <c r="K15617" s="12">
        <f t="shared" si="507"/>
        <v>32.753</v>
      </c>
      <c r="L15617" s="21" t="s">
        <v>21</v>
      </c>
      <c r="M15617" s="23">
        <f t="shared" si="508"/>
        <v>1</v>
      </c>
      <c r="N15617" s="6">
        <v>2025</v>
      </c>
    </row>
    <row r="15618" spans="1:14" ht="19.95" customHeight="1">
      <c r="A15618" s="20" t="s">
        <v>393</v>
      </c>
      <c r="B15618" s="20" t="s">
        <v>14</v>
      </c>
      <c r="C15618" s="20" t="s">
        <v>45</v>
      </c>
      <c r="D15618" s="20" t="s">
        <v>16</v>
      </c>
      <c r="E15618" s="20" t="s">
        <v>17</v>
      </c>
      <c r="F15618" s="21"/>
      <c r="G15618" s="20" t="s">
        <v>19</v>
      </c>
      <c r="H15618" s="21" t="s">
        <v>394</v>
      </c>
      <c r="I15618" s="25">
        <v>0.12200000000000001</v>
      </c>
      <c r="J15618" s="23">
        <v>36</v>
      </c>
      <c r="K15618" s="12">
        <f t="shared" si="507"/>
        <v>4.3920000000000003</v>
      </c>
      <c r="L15618" s="21" t="s">
        <v>21</v>
      </c>
      <c r="M15618" s="23">
        <f t="shared" si="508"/>
        <v>28.8</v>
      </c>
      <c r="N15618" s="6">
        <v>2025</v>
      </c>
    </row>
    <row r="15619" spans="1:14" ht="19.95" customHeight="1">
      <c r="A15619" s="20" t="s">
        <v>393</v>
      </c>
      <c r="B15619" s="20" t="s">
        <v>42</v>
      </c>
      <c r="C15619" s="20" t="s">
        <v>69</v>
      </c>
      <c r="D15619" s="20" t="s">
        <v>16</v>
      </c>
      <c r="E15619" s="20" t="s">
        <v>17</v>
      </c>
      <c r="F15619" s="21"/>
      <c r="G15619" s="20" t="s">
        <v>19</v>
      </c>
      <c r="H15619" s="21" t="s">
        <v>394</v>
      </c>
      <c r="I15619" s="25">
        <v>0.25906666666666667</v>
      </c>
      <c r="J15619" s="23">
        <v>33.9</v>
      </c>
      <c r="K15619" s="12">
        <f t="shared" si="507"/>
        <v>8.7823599999999988</v>
      </c>
      <c r="L15619" s="21" t="s">
        <v>21</v>
      </c>
      <c r="M15619" s="23">
        <f t="shared" si="508"/>
        <v>27.1</v>
      </c>
      <c r="N15619" s="6">
        <v>2025</v>
      </c>
    </row>
    <row r="15620" spans="1:14" ht="19.95" customHeight="1">
      <c r="A15620" s="20" t="s">
        <v>393</v>
      </c>
      <c r="B15620" s="20" t="s">
        <v>33</v>
      </c>
      <c r="C15620" s="20" t="s">
        <v>69</v>
      </c>
      <c r="D15620" s="20" t="s">
        <v>16</v>
      </c>
      <c r="E15620" s="20" t="s">
        <v>17</v>
      </c>
      <c r="F15620" s="21"/>
      <c r="G15620" s="20" t="s">
        <v>19</v>
      </c>
      <c r="H15620" s="21" t="s">
        <v>394</v>
      </c>
      <c r="I15620" s="25">
        <v>0.20126666666666668</v>
      </c>
      <c r="J15620" s="23">
        <v>29.17</v>
      </c>
      <c r="K15620" s="12">
        <f t="shared" si="507"/>
        <v>5.870948666666667</v>
      </c>
      <c r="L15620" s="21" t="s">
        <v>21</v>
      </c>
      <c r="M15620" s="23">
        <f t="shared" si="508"/>
        <v>23.3</v>
      </c>
      <c r="N15620" s="6">
        <v>2025</v>
      </c>
    </row>
    <row r="15621" spans="1:14" ht="19.95" customHeight="1">
      <c r="A15621" s="20" t="s">
        <v>243</v>
      </c>
      <c r="B15621" s="20" t="s">
        <v>48</v>
      </c>
      <c r="C15621" s="20" t="s">
        <v>49</v>
      </c>
      <c r="D15621" s="20" t="s">
        <v>16</v>
      </c>
      <c r="E15621" s="20" t="s">
        <v>17</v>
      </c>
      <c r="F15621" s="21"/>
      <c r="G15621" s="20" t="s">
        <v>19</v>
      </c>
      <c r="H15621" s="21" t="s">
        <v>92</v>
      </c>
      <c r="I15621" s="25">
        <v>8.6052631578947367E-2</v>
      </c>
      <c r="J15621" s="23">
        <v>11</v>
      </c>
      <c r="K15621" s="12">
        <f t="shared" si="507"/>
        <v>0.94657894736842108</v>
      </c>
      <c r="L15621" s="21" t="s">
        <v>21</v>
      </c>
      <c r="M15621" s="23">
        <f t="shared" si="508"/>
        <v>8.8000000000000007</v>
      </c>
      <c r="N15621" s="6">
        <v>2025</v>
      </c>
    </row>
    <row r="15622" spans="1:14" ht="19.95" customHeight="1">
      <c r="A15622" s="20" t="s">
        <v>308</v>
      </c>
      <c r="B15622" s="20" t="s">
        <v>33</v>
      </c>
      <c r="C15622" s="20" t="s">
        <v>44</v>
      </c>
      <c r="D15622" s="20" t="s">
        <v>16</v>
      </c>
      <c r="E15622" s="20" t="s">
        <v>147</v>
      </c>
      <c r="F15622" s="21"/>
      <c r="G15622" s="20" t="s">
        <v>19</v>
      </c>
      <c r="H15622" s="21" t="s">
        <v>172</v>
      </c>
      <c r="I15622" s="25">
        <v>9.7853200883002214E-2</v>
      </c>
      <c r="J15622" s="23">
        <v>5</v>
      </c>
      <c r="K15622" s="12">
        <f t="shared" si="507"/>
        <v>0.48926600441501106</v>
      </c>
      <c r="L15622" s="21" t="s">
        <v>21</v>
      </c>
      <c r="M15622" s="23">
        <f t="shared" si="508"/>
        <v>4</v>
      </c>
      <c r="N15622" s="6">
        <v>2025</v>
      </c>
    </row>
    <row r="15623" spans="1:14" ht="19.95" customHeight="1">
      <c r="A15623" s="20" t="s">
        <v>211</v>
      </c>
      <c r="B15623" s="20" t="s">
        <v>14</v>
      </c>
      <c r="C15623" s="20" t="s">
        <v>179</v>
      </c>
      <c r="D15623" s="20" t="s">
        <v>213</v>
      </c>
      <c r="E15623" s="20" t="s">
        <v>155</v>
      </c>
      <c r="F15623" s="21"/>
      <c r="G15623" s="20" t="s">
        <v>19</v>
      </c>
      <c r="H15623" s="21" t="s">
        <v>229</v>
      </c>
      <c r="I15623" s="25">
        <v>8.3076923076923076E-3</v>
      </c>
      <c r="J15623" s="23">
        <v>79.84</v>
      </c>
      <c r="K15623" s="12">
        <f t="shared" si="507"/>
        <v>0.66328615384615386</v>
      </c>
      <c r="L15623" s="21" t="s">
        <v>21</v>
      </c>
      <c r="M15623" s="23">
        <f t="shared" si="508"/>
        <v>63.9</v>
      </c>
      <c r="N15623" s="6">
        <v>2025</v>
      </c>
    </row>
    <row r="15624" spans="1:14" ht="19.95" customHeight="1">
      <c r="A15624" s="20" t="s">
        <v>200</v>
      </c>
      <c r="B15624" s="20" t="s">
        <v>42</v>
      </c>
      <c r="C15624" s="20" t="s">
        <v>72</v>
      </c>
      <c r="D15624" s="20" t="s">
        <v>26</v>
      </c>
      <c r="E15624" s="20" t="s">
        <v>199</v>
      </c>
      <c r="F15624" s="21"/>
      <c r="G15624" s="20" t="s">
        <v>19</v>
      </c>
      <c r="H15624" s="21" t="s">
        <v>198</v>
      </c>
      <c r="I15624" s="25">
        <v>0.441</v>
      </c>
      <c r="J15624" s="23">
        <v>6.75</v>
      </c>
      <c r="K15624" s="12">
        <f>I15624*J15624</f>
        <v>2.97675</v>
      </c>
      <c r="L15624" s="21" t="s">
        <v>21</v>
      </c>
      <c r="M15624" s="23">
        <f t="shared" si="508"/>
        <v>5.4</v>
      </c>
      <c r="N15624" s="6">
        <v>2025</v>
      </c>
    </row>
    <row r="15625" spans="1:14" ht="19.95" customHeight="1">
      <c r="A15625" s="20" t="s">
        <v>197</v>
      </c>
      <c r="B15625" s="20" t="s">
        <v>33</v>
      </c>
      <c r="C15625" s="20" t="s">
        <v>44</v>
      </c>
      <c r="D15625" s="20" t="s">
        <v>26</v>
      </c>
      <c r="E15625" s="20" t="s">
        <v>199</v>
      </c>
      <c r="F15625" s="21"/>
      <c r="G15625" s="20" t="s">
        <v>19</v>
      </c>
      <c r="H15625" s="21" t="s">
        <v>198</v>
      </c>
      <c r="I15625" s="25">
        <v>0.1780357142857143</v>
      </c>
      <c r="J15625" s="23">
        <v>4.6500000000000004</v>
      </c>
      <c r="K15625" s="12">
        <f t="shared" ref="K15625:K15659" si="509">I15625*J15625</f>
        <v>0.82786607142857149</v>
      </c>
      <c r="L15625" s="21" t="s">
        <v>21</v>
      </c>
      <c r="M15625" s="23">
        <f t="shared" si="508"/>
        <v>3.7</v>
      </c>
      <c r="N15625" s="6">
        <v>2025</v>
      </c>
    </row>
    <row r="15626" spans="1:14" ht="19.95" customHeight="1">
      <c r="A15626" s="20" t="s">
        <v>197</v>
      </c>
      <c r="B15626" s="20" t="s">
        <v>42</v>
      </c>
      <c r="C15626" s="20" t="s">
        <v>69</v>
      </c>
      <c r="D15626" s="20" t="s">
        <v>26</v>
      </c>
      <c r="E15626" s="20" t="s">
        <v>199</v>
      </c>
      <c r="F15626" s="21"/>
      <c r="G15626" s="20" t="s">
        <v>19</v>
      </c>
      <c r="H15626" s="21" t="s">
        <v>198</v>
      </c>
      <c r="I15626" s="25">
        <v>0.3187916666666667</v>
      </c>
      <c r="J15626" s="23">
        <v>5.4</v>
      </c>
      <c r="K15626" s="12">
        <f t="shared" si="509"/>
        <v>1.7214750000000003</v>
      </c>
      <c r="L15626" s="21" t="s">
        <v>21</v>
      </c>
      <c r="M15626" s="23">
        <f t="shared" si="508"/>
        <v>4.3</v>
      </c>
      <c r="N15626" s="6">
        <v>2025</v>
      </c>
    </row>
    <row r="15627" spans="1:14" ht="19.95" customHeight="1">
      <c r="A15627" s="20" t="s">
        <v>197</v>
      </c>
      <c r="B15627" s="20" t="s">
        <v>14</v>
      </c>
      <c r="C15627" s="20" t="s">
        <v>15</v>
      </c>
      <c r="D15627" s="20" t="s">
        <v>26</v>
      </c>
      <c r="E15627" s="20" t="s">
        <v>199</v>
      </c>
      <c r="F15627" s="21"/>
      <c r="G15627" s="20" t="s">
        <v>19</v>
      </c>
      <c r="H15627" s="21" t="s">
        <v>198</v>
      </c>
      <c r="I15627" s="25">
        <v>4.6843750000000003E-2</v>
      </c>
      <c r="J15627" s="23">
        <v>5.5</v>
      </c>
      <c r="K15627" s="12">
        <f t="shared" si="509"/>
        <v>0.25764062500000001</v>
      </c>
      <c r="L15627" s="21" t="s">
        <v>21</v>
      </c>
      <c r="M15627" s="23">
        <f t="shared" si="508"/>
        <v>4.4000000000000004</v>
      </c>
      <c r="N15627" s="6">
        <v>2025</v>
      </c>
    </row>
    <row r="15628" spans="1:14" ht="19.95" customHeight="1">
      <c r="A15628" s="20" t="s">
        <v>290</v>
      </c>
      <c r="B15628" s="20" t="s">
        <v>33</v>
      </c>
      <c r="C15628" s="20" t="s">
        <v>69</v>
      </c>
      <c r="D15628" s="20" t="s">
        <v>16</v>
      </c>
      <c r="E15628" s="20" t="s">
        <v>97</v>
      </c>
      <c r="F15628" s="21"/>
      <c r="G15628" s="20" t="s">
        <v>19</v>
      </c>
      <c r="H15628" s="21" t="s">
        <v>162</v>
      </c>
      <c r="I15628" s="25">
        <v>0.18</v>
      </c>
      <c r="J15628" s="23">
        <v>9.5</v>
      </c>
      <c r="K15628" s="12">
        <f t="shared" si="509"/>
        <v>1.71</v>
      </c>
      <c r="L15628" s="21" t="s">
        <v>21</v>
      </c>
      <c r="M15628" s="23">
        <f t="shared" si="508"/>
        <v>7.6</v>
      </c>
      <c r="N15628" s="6">
        <v>2025</v>
      </c>
    </row>
    <row r="15629" spans="1:14" ht="19.95" customHeight="1">
      <c r="A15629" s="20" t="s">
        <v>380</v>
      </c>
      <c r="B15629" s="20" t="s">
        <v>42</v>
      </c>
      <c r="C15629" s="20" t="s">
        <v>44</v>
      </c>
      <c r="D15629" s="20" t="s">
        <v>16</v>
      </c>
      <c r="E15629" s="20" t="s">
        <v>27</v>
      </c>
      <c r="F15629" s="21"/>
      <c r="G15629" s="20" t="s">
        <v>19</v>
      </c>
      <c r="H15629" s="21" t="s">
        <v>198</v>
      </c>
      <c r="I15629" s="25">
        <v>0.16882666666666668</v>
      </c>
      <c r="J15629" s="23">
        <v>5.25</v>
      </c>
      <c r="K15629" s="12">
        <f t="shared" si="509"/>
        <v>0.88634000000000013</v>
      </c>
      <c r="L15629" s="21" t="s">
        <v>21</v>
      </c>
      <c r="M15629" s="23">
        <f t="shared" si="508"/>
        <v>4.2</v>
      </c>
      <c r="N15629" s="6">
        <v>2025</v>
      </c>
    </row>
    <row r="15630" spans="1:14" ht="19.95" customHeight="1">
      <c r="A15630" s="20" t="s">
        <v>380</v>
      </c>
      <c r="B15630" s="20" t="s">
        <v>42</v>
      </c>
      <c r="C15630" s="20" t="s">
        <v>43</v>
      </c>
      <c r="D15630" s="20" t="s">
        <v>16</v>
      </c>
      <c r="E15630" s="20" t="s">
        <v>27</v>
      </c>
      <c r="F15630" s="21"/>
      <c r="G15630" s="20" t="s">
        <v>19</v>
      </c>
      <c r="H15630" s="21" t="s">
        <v>198</v>
      </c>
      <c r="I15630" s="25">
        <v>0.37631999999999999</v>
      </c>
      <c r="J15630" s="23">
        <v>9</v>
      </c>
      <c r="K15630" s="12">
        <f t="shared" si="509"/>
        <v>3.3868799999999997</v>
      </c>
      <c r="L15630" s="21" t="s">
        <v>21</v>
      </c>
      <c r="M15630" s="23">
        <f t="shared" si="508"/>
        <v>7.2</v>
      </c>
      <c r="N15630" s="6">
        <v>2025</v>
      </c>
    </row>
    <row r="15631" spans="1:14" ht="19.95" customHeight="1">
      <c r="A15631" s="20" t="s">
        <v>290</v>
      </c>
      <c r="B15631" s="20" t="s">
        <v>42</v>
      </c>
      <c r="C15631" s="20" t="s">
        <v>69</v>
      </c>
      <c r="D15631" s="20" t="s">
        <v>16</v>
      </c>
      <c r="E15631" s="20" t="s">
        <v>97</v>
      </c>
      <c r="F15631" s="21"/>
      <c r="G15631" s="20" t="s">
        <v>19</v>
      </c>
      <c r="H15631" s="21" t="s">
        <v>162</v>
      </c>
      <c r="I15631" s="25">
        <v>0.215</v>
      </c>
      <c r="J15631" s="23">
        <v>9</v>
      </c>
      <c r="K15631" s="12">
        <f t="shared" si="509"/>
        <v>1.9350000000000001</v>
      </c>
      <c r="L15631" s="21" t="s">
        <v>21</v>
      </c>
      <c r="M15631" s="23">
        <f t="shared" si="508"/>
        <v>7.2</v>
      </c>
      <c r="N15631" s="6">
        <v>2025</v>
      </c>
    </row>
    <row r="15632" spans="1:14" ht="19.95" customHeight="1">
      <c r="A15632" s="20" t="s">
        <v>290</v>
      </c>
      <c r="B15632" s="20" t="s">
        <v>42</v>
      </c>
      <c r="C15632" s="20" t="s">
        <v>43</v>
      </c>
      <c r="D15632" s="20" t="s">
        <v>16</v>
      </c>
      <c r="E15632" s="20" t="s">
        <v>97</v>
      </c>
      <c r="F15632" s="21"/>
      <c r="G15632" s="20" t="s">
        <v>19</v>
      </c>
      <c r="H15632" s="21" t="s">
        <v>162</v>
      </c>
      <c r="I15632" s="25">
        <v>0.39500000000000002</v>
      </c>
      <c r="J15632" s="23">
        <v>11</v>
      </c>
      <c r="K15632" s="12">
        <f t="shared" si="509"/>
        <v>4.3450000000000006</v>
      </c>
      <c r="L15632" s="21" t="s">
        <v>21</v>
      </c>
      <c r="M15632" s="23">
        <f t="shared" si="508"/>
        <v>8.8000000000000007</v>
      </c>
      <c r="N15632" s="6">
        <v>2025</v>
      </c>
    </row>
    <row r="15633" spans="1:14" ht="19.95" customHeight="1">
      <c r="A15633" s="20" t="s">
        <v>290</v>
      </c>
      <c r="B15633" s="20" t="s">
        <v>42</v>
      </c>
      <c r="C15633" s="20" t="s">
        <v>41</v>
      </c>
      <c r="D15633" s="20" t="s">
        <v>16</v>
      </c>
      <c r="E15633" s="20" t="s">
        <v>97</v>
      </c>
      <c r="F15633" s="21"/>
      <c r="G15633" s="20" t="s">
        <v>19</v>
      </c>
      <c r="H15633" s="21" t="s">
        <v>162</v>
      </c>
      <c r="I15633" s="25">
        <v>0.7</v>
      </c>
      <c r="J15633" s="23">
        <v>16</v>
      </c>
      <c r="K15633" s="12">
        <f t="shared" si="509"/>
        <v>11.2</v>
      </c>
      <c r="L15633" s="21" t="s">
        <v>21</v>
      </c>
      <c r="M15633" s="23">
        <f t="shared" si="508"/>
        <v>12.8</v>
      </c>
      <c r="N15633" s="6">
        <v>2025</v>
      </c>
    </row>
    <row r="15634" spans="1:14" ht="19.95" customHeight="1">
      <c r="A15634" s="20" t="s">
        <v>393</v>
      </c>
      <c r="B15634" s="20" t="s">
        <v>24</v>
      </c>
      <c r="C15634" s="20" t="s">
        <v>45</v>
      </c>
      <c r="D15634" s="20" t="s">
        <v>16</v>
      </c>
      <c r="E15634" s="20" t="s">
        <v>17</v>
      </c>
      <c r="F15634" s="21"/>
      <c r="G15634" s="20" t="s">
        <v>19</v>
      </c>
      <c r="H15634" s="21" t="s">
        <v>394</v>
      </c>
      <c r="I15634" s="25">
        <v>0.12073170731707318</v>
      </c>
      <c r="J15634" s="23">
        <v>30</v>
      </c>
      <c r="K15634" s="12">
        <f t="shared" si="509"/>
        <v>3.6219512195121952</v>
      </c>
      <c r="L15634" s="21" t="s">
        <v>21</v>
      </c>
      <c r="M15634" s="23">
        <f t="shared" si="508"/>
        <v>24</v>
      </c>
      <c r="N15634" s="6">
        <v>2025</v>
      </c>
    </row>
    <row r="15635" spans="1:14" ht="19.95" customHeight="1">
      <c r="A15635" s="20" t="s">
        <v>290</v>
      </c>
      <c r="B15635" s="20" t="s">
        <v>48</v>
      </c>
      <c r="C15635" s="20" t="s">
        <v>292</v>
      </c>
      <c r="D15635" s="20" t="s">
        <v>16</v>
      </c>
      <c r="E15635" s="20" t="s">
        <v>97</v>
      </c>
      <c r="F15635" s="21"/>
      <c r="G15635" s="20" t="s">
        <v>19</v>
      </c>
      <c r="H15635" s="21" t="s">
        <v>162</v>
      </c>
      <c r="I15635" s="25">
        <v>1.4768000000000001</v>
      </c>
      <c r="J15635" s="23">
        <v>35.08</v>
      </c>
      <c r="K15635" s="12">
        <f t="shared" si="509"/>
        <v>51.806144000000003</v>
      </c>
      <c r="L15635" s="21" t="s">
        <v>21</v>
      </c>
      <c r="M15635" s="23">
        <f t="shared" si="508"/>
        <v>28.1</v>
      </c>
      <c r="N15635" s="6">
        <v>2025</v>
      </c>
    </row>
    <row r="15636" spans="1:14" ht="19.95" customHeight="1">
      <c r="A15636" s="20" t="s">
        <v>290</v>
      </c>
      <c r="B15636" s="20" t="s">
        <v>30</v>
      </c>
      <c r="C15636" s="20" t="s">
        <v>41</v>
      </c>
      <c r="D15636" s="20" t="s">
        <v>16</v>
      </c>
      <c r="E15636" s="20" t="s">
        <v>97</v>
      </c>
      <c r="F15636" s="21"/>
      <c r="G15636" s="20" t="s">
        <v>19</v>
      </c>
      <c r="H15636" s="21" t="s">
        <v>162</v>
      </c>
      <c r="I15636" s="25">
        <v>0.83486842105263159</v>
      </c>
      <c r="J15636" s="23">
        <v>20</v>
      </c>
      <c r="K15636" s="12">
        <f t="shared" si="509"/>
        <v>16.69736842105263</v>
      </c>
      <c r="L15636" s="21" t="s">
        <v>21</v>
      </c>
      <c r="M15636" s="23">
        <f t="shared" si="508"/>
        <v>16</v>
      </c>
      <c r="N15636" s="6">
        <v>2025</v>
      </c>
    </row>
    <row r="15637" spans="1:14" ht="19.95" customHeight="1">
      <c r="A15637" s="20" t="s">
        <v>211</v>
      </c>
      <c r="B15637" s="20" t="s">
        <v>14</v>
      </c>
      <c r="C15637" s="20" t="s">
        <v>215</v>
      </c>
      <c r="D15637" s="20" t="s">
        <v>213</v>
      </c>
      <c r="E15637" s="20" t="s">
        <v>150</v>
      </c>
      <c r="F15637" s="21"/>
      <c r="G15637" s="20" t="s">
        <v>19</v>
      </c>
      <c r="H15637" s="21" t="s">
        <v>182</v>
      </c>
      <c r="I15637" s="25">
        <v>2.8124999999999999E-3</v>
      </c>
      <c r="J15637" s="23">
        <v>75</v>
      </c>
      <c r="K15637" s="12">
        <f t="shared" si="509"/>
        <v>0.2109375</v>
      </c>
      <c r="L15637" s="21" t="s">
        <v>21</v>
      </c>
      <c r="M15637" s="23">
        <f t="shared" si="508"/>
        <v>60</v>
      </c>
      <c r="N15637" s="6">
        <v>2025</v>
      </c>
    </row>
    <row r="15638" spans="1:14" ht="19.95" customHeight="1">
      <c r="A15638" s="20" t="s">
        <v>346</v>
      </c>
      <c r="B15638" s="20" t="s">
        <v>30</v>
      </c>
      <c r="C15638" s="20" t="s">
        <v>57</v>
      </c>
      <c r="D15638" s="20" t="s">
        <v>16</v>
      </c>
      <c r="E15638" s="20" t="s">
        <v>202</v>
      </c>
      <c r="F15638" s="21"/>
      <c r="G15638" s="20" t="s">
        <v>19</v>
      </c>
      <c r="H15638" s="21" t="s">
        <v>394</v>
      </c>
      <c r="I15638" s="25">
        <v>4.92</v>
      </c>
      <c r="J15638" s="23">
        <v>35</v>
      </c>
      <c r="K15638" s="12">
        <f t="shared" si="509"/>
        <v>172.2</v>
      </c>
      <c r="L15638" s="21" t="s">
        <v>21</v>
      </c>
      <c r="M15638" s="23">
        <f t="shared" si="508"/>
        <v>28</v>
      </c>
      <c r="N15638" s="6">
        <v>2025</v>
      </c>
    </row>
    <row r="15639" spans="1:14" ht="19.95" customHeight="1">
      <c r="A15639" s="20" t="s">
        <v>387</v>
      </c>
      <c r="B15639" s="20" t="s">
        <v>40</v>
      </c>
      <c r="C15639" s="20" t="s">
        <v>61</v>
      </c>
      <c r="D15639" s="20" t="s">
        <v>16</v>
      </c>
      <c r="E15639" s="20" t="s">
        <v>27</v>
      </c>
      <c r="F15639" s="21"/>
      <c r="G15639" s="20" t="s">
        <v>19</v>
      </c>
      <c r="H15639" s="21" t="s">
        <v>258</v>
      </c>
      <c r="I15639" s="25">
        <v>8.0854054054054068</v>
      </c>
      <c r="J15639" s="23">
        <v>6</v>
      </c>
      <c r="K15639" s="12">
        <f t="shared" si="509"/>
        <v>48.512432432432441</v>
      </c>
      <c r="L15639" s="21" t="s">
        <v>21</v>
      </c>
      <c r="M15639" s="23">
        <f t="shared" si="508"/>
        <v>4.8</v>
      </c>
      <c r="N15639" s="6">
        <v>2025</v>
      </c>
    </row>
    <row r="15640" spans="1:14" ht="19.95" customHeight="1">
      <c r="A15640" s="20" t="s">
        <v>339</v>
      </c>
      <c r="B15640" s="20" t="s">
        <v>48</v>
      </c>
      <c r="C15640" s="20" t="s">
        <v>49</v>
      </c>
      <c r="D15640" s="20" t="s">
        <v>16</v>
      </c>
      <c r="E15640" s="20" t="s">
        <v>73</v>
      </c>
      <c r="F15640" s="21"/>
      <c r="G15640" s="20" t="s">
        <v>19</v>
      </c>
      <c r="H15640" s="21" t="s">
        <v>198</v>
      </c>
      <c r="I15640" s="25">
        <v>0.11491776315789475</v>
      </c>
      <c r="J15640" s="23">
        <v>2.04</v>
      </c>
      <c r="K15640" s="12">
        <f t="shared" si="509"/>
        <v>0.23443223684210529</v>
      </c>
      <c r="L15640" s="21" t="s">
        <v>21</v>
      </c>
      <c r="M15640" s="23">
        <f t="shared" si="508"/>
        <v>1.6</v>
      </c>
      <c r="N15640" s="6">
        <v>2025</v>
      </c>
    </row>
    <row r="15641" spans="1:14" ht="19.95" customHeight="1">
      <c r="A15641" s="20" t="s">
        <v>380</v>
      </c>
      <c r="B15641" s="20" t="s">
        <v>33</v>
      </c>
      <c r="C15641" s="20" t="s">
        <v>44</v>
      </c>
      <c r="D15641" s="20" t="s">
        <v>16</v>
      </c>
      <c r="E15641" s="20" t="s">
        <v>27</v>
      </c>
      <c r="F15641" s="21"/>
      <c r="G15641" s="20" t="s">
        <v>19</v>
      </c>
      <c r="H15641" s="21" t="s">
        <v>198</v>
      </c>
      <c r="I15641" s="25">
        <v>0.1605</v>
      </c>
      <c r="J15641" s="23">
        <v>4.8499999999999996</v>
      </c>
      <c r="K15641" s="12">
        <f t="shared" si="509"/>
        <v>0.77842499999999992</v>
      </c>
      <c r="L15641" s="21" t="s">
        <v>21</v>
      </c>
      <c r="M15641" s="23">
        <f t="shared" si="508"/>
        <v>3.9</v>
      </c>
      <c r="N15641" s="6">
        <v>2025</v>
      </c>
    </row>
    <row r="15642" spans="1:14" ht="19.95" customHeight="1">
      <c r="A15642" s="20" t="s">
        <v>380</v>
      </c>
      <c r="B15642" s="20" t="s">
        <v>48</v>
      </c>
      <c r="C15642" s="20" t="s">
        <v>49</v>
      </c>
      <c r="D15642" s="20" t="s">
        <v>16</v>
      </c>
      <c r="E15642" s="20" t="s">
        <v>27</v>
      </c>
      <c r="F15642" s="21"/>
      <c r="G15642" s="20" t="s">
        <v>19</v>
      </c>
      <c r="H15642" s="21" t="s">
        <v>198</v>
      </c>
      <c r="I15642" s="25">
        <v>8.3150000000000002E-2</v>
      </c>
      <c r="J15642" s="23">
        <v>4.57</v>
      </c>
      <c r="K15642" s="12">
        <f t="shared" si="509"/>
        <v>0.37999550000000004</v>
      </c>
      <c r="L15642" s="21" t="s">
        <v>21</v>
      </c>
      <c r="M15642" s="23">
        <f t="shared" si="508"/>
        <v>3.7</v>
      </c>
      <c r="N15642" s="6">
        <v>2025</v>
      </c>
    </row>
    <row r="15643" spans="1:14" ht="19.95" customHeight="1">
      <c r="A15643" s="20" t="s">
        <v>308</v>
      </c>
      <c r="B15643" s="20" t="s">
        <v>42</v>
      </c>
      <c r="C15643" s="20" t="s">
        <v>44</v>
      </c>
      <c r="D15643" s="20" t="s">
        <v>16</v>
      </c>
      <c r="E15643" s="20" t="s">
        <v>147</v>
      </c>
      <c r="F15643" s="21"/>
      <c r="G15643" s="20" t="s">
        <v>19</v>
      </c>
      <c r="H15643" s="21" t="s">
        <v>172</v>
      </c>
      <c r="I15643" s="25">
        <v>0.11364238410596027</v>
      </c>
      <c r="J15643" s="23">
        <v>4.76</v>
      </c>
      <c r="K15643" s="12">
        <f t="shared" si="509"/>
        <v>0.54093774834437081</v>
      </c>
      <c r="L15643" s="21" t="s">
        <v>21</v>
      </c>
      <c r="M15643" s="23">
        <f t="shared" si="508"/>
        <v>3.8</v>
      </c>
      <c r="N15643" s="6">
        <v>2025</v>
      </c>
    </row>
    <row r="15644" spans="1:14" ht="19.95" customHeight="1">
      <c r="A15644" s="20" t="s">
        <v>308</v>
      </c>
      <c r="B15644" s="20" t="s">
        <v>42</v>
      </c>
      <c r="C15644" s="20" t="s">
        <v>43</v>
      </c>
      <c r="D15644" s="20" t="s">
        <v>16</v>
      </c>
      <c r="E15644" s="20" t="s">
        <v>147</v>
      </c>
      <c r="F15644" s="21"/>
      <c r="G15644" s="20" t="s">
        <v>19</v>
      </c>
      <c r="H15644" s="21" t="s">
        <v>172</v>
      </c>
      <c r="I15644" s="25">
        <v>0.28973509933774833</v>
      </c>
      <c r="J15644" s="23">
        <v>4.08</v>
      </c>
      <c r="K15644" s="12">
        <f t="shared" si="509"/>
        <v>1.1821192052980132</v>
      </c>
      <c r="L15644" s="21" t="s">
        <v>21</v>
      </c>
      <c r="M15644" s="23">
        <f t="shared" si="508"/>
        <v>3.3</v>
      </c>
      <c r="N15644" s="6">
        <v>2025</v>
      </c>
    </row>
    <row r="15645" spans="1:14" ht="19.95" customHeight="1">
      <c r="A15645" s="20" t="s">
        <v>308</v>
      </c>
      <c r="B15645" s="20" t="s">
        <v>42</v>
      </c>
      <c r="C15645" s="20" t="s">
        <v>31</v>
      </c>
      <c r="D15645" s="20" t="s">
        <v>16</v>
      </c>
      <c r="E15645" s="20" t="s">
        <v>147</v>
      </c>
      <c r="F15645" s="21"/>
      <c r="G15645" s="20" t="s">
        <v>19</v>
      </c>
      <c r="H15645" s="21" t="s">
        <v>172</v>
      </c>
      <c r="I15645" s="25">
        <v>0.79245033112582774</v>
      </c>
      <c r="J15645" s="23">
        <v>4.76</v>
      </c>
      <c r="K15645" s="12">
        <f t="shared" si="509"/>
        <v>3.7720635761589398</v>
      </c>
      <c r="L15645" s="21" t="s">
        <v>21</v>
      </c>
      <c r="M15645" s="23">
        <f t="shared" si="508"/>
        <v>3.8</v>
      </c>
      <c r="N15645" s="6">
        <v>2025</v>
      </c>
    </row>
    <row r="15646" spans="1:14" ht="19.95" customHeight="1">
      <c r="A15646" s="20" t="s">
        <v>211</v>
      </c>
      <c r="B15646" s="20" t="s">
        <v>14</v>
      </c>
      <c r="C15646" s="20" t="s">
        <v>192</v>
      </c>
      <c r="D15646" s="20" t="s">
        <v>213</v>
      </c>
      <c r="E15646" s="20" t="s">
        <v>202</v>
      </c>
      <c r="F15646" s="21"/>
      <c r="G15646" s="20" t="s">
        <v>19</v>
      </c>
      <c r="H15646" s="21" t="s">
        <v>182</v>
      </c>
      <c r="I15646" s="25">
        <v>5.62E-3</v>
      </c>
      <c r="J15646" s="23">
        <v>80</v>
      </c>
      <c r="K15646" s="12">
        <f t="shared" si="509"/>
        <v>0.4496</v>
      </c>
      <c r="L15646" s="21" t="s">
        <v>21</v>
      </c>
      <c r="M15646" s="23">
        <f t="shared" si="508"/>
        <v>64</v>
      </c>
      <c r="N15646" s="6">
        <v>2025</v>
      </c>
    </row>
    <row r="15647" spans="1:14" ht="19.95" customHeight="1">
      <c r="A15647" s="20" t="s">
        <v>211</v>
      </c>
      <c r="B15647" s="20" t="s">
        <v>14</v>
      </c>
      <c r="C15647" s="20" t="s">
        <v>139</v>
      </c>
      <c r="D15647" s="20" t="s">
        <v>213</v>
      </c>
      <c r="E15647" s="20" t="s">
        <v>202</v>
      </c>
      <c r="F15647" s="21"/>
      <c r="G15647" s="20" t="s">
        <v>19</v>
      </c>
      <c r="H15647" s="21" t="s">
        <v>182</v>
      </c>
      <c r="I15647" s="25">
        <v>1.03E-2</v>
      </c>
      <c r="J15647" s="23">
        <v>80</v>
      </c>
      <c r="K15647" s="12">
        <f t="shared" si="509"/>
        <v>0.82400000000000007</v>
      </c>
      <c r="L15647" s="21" t="s">
        <v>21</v>
      </c>
      <c r="M15647" s="23">
        <f t="shared" si="508"/>
        <v>64</v>
      </c>
      <c r="N15647" s="6">
        <v>2025</v>
      </c>
    </row>
    <row r="15648" spans="1:14" ht="19.95" customHeight="1">
      <c r="A15648" s="20" t="s">
        <v>211</v>
      </c>
      <c r="B15648" s="20" t="s">
        <v>14</v>
      </c>
      <c r="C15648" s="20" t="s">
        <v>139</v>
      </c>
      <c r="D15648" s="20" t="s">
        <v>213</v>
      </c>
      <c r="E15648" s="20" t="s">
        <v>202</v>
      </c>
      <c r="F15648" s="21"/>
      <c r="G15648" s="20" t="s">
        <v>19</v>
      </c>
      <c r="H15648" s="21" t="s">
        <v>182</v>
      </c>
      <c r="I15648" s="25">
        <v>1.0099009900990099E-2</v>
      </c>
      <c r="J15648" s="23">
        <v>80</v>
      </c>
      <c r="K15648" s="12">
        <f t="shared" si="509"/>
        <v>0.80792079207920797</v>
      </c>
      <c r="L15648" s="21" t="s">
        <v>21</v>
      </c>
      <c r="M15648" s="23">
        <f t="shared" si="508"/>
        <v>64</v>
      </c>
      <c r="N15648" s="6">
        <v>2025</v>
      </c>
    </row>
    <row r="15649" spans="1:14" ht="19.95" customHeight="1">
      <c r="A15649" s="20" t="s">
        <v>211</v>
      </c>
      <c r="B15649" s="20" t="s">
        <v>14</v>
      </c>
      <c r="C15649" s="20" t="s">
        <v>192</v>
      </c>
      <c r="D15649" s="20" t="s">
        <v>213</v>
      </c>
      <c r="E15649" s="20" t="s">
        <v>202</v>
      </c>
      <c r="F15649" s="21"/>
      <c r="G15649" s="20" t="s">
        <v>19</v>
      </c>
      <c r="H15649" s="21" t="s">
        <v>182</v>
      </c>
      <c r="I15649" s="25">
        <v>5.5396039603960393E-3</v>
      </c>
      <c r="J15649" s="23">
        <v>80</v>
      </c>
      <c r="K15649" s="12">
        <f t="shared" si="509"/>
        <v>0.44316831683168312</v>
      </c>
      <c r="L15649" s="21" t="s">
        <v>21</v>
      </c>
      <c r="M15649" s="23">
        <f t="shared" si="508"/>
        <v>64</v>
      </c>
      <c r="N15649" s="6">
        <v>2025</v>
      </c>
    </row>
    <row r="15650" spans="1:14" ht="19.95" customHeight="1">
      <c r="A15650" s="20" t="s">
        <v>211</v>
      </c>
      <c r="B15650" s="20" t="s">
        <v>14</v>
      </c>
      <c r="C15650" s="20" t="s">
        <v>139</v>
      </c>
      <c r="D15650" s="20" t="s">
        <v>213</v>
      </c>
      <c r="E15650" s="20" t="s">
        <v>202</v>
      </c>
      <c r="F15650" s="21"/>
      <c r="G15650" s="20" t="s">
        <v>19</v>
      </c>
      <c r="H15650" s="21" t="s">
        <v>182</v>
      </c>
      <c r="I15650" s="25">
        <v>9.3999999999999986E-3</v>
      </c>
      <c r="J15650" s="23">
        <v>80</v>
      </c>
      <c r="K15650" s="12">
        <f t="shared" si="509"/>
        <v>0.75199999999999989</v>
      </c>
      <c r="L15650" s="21" t="s">
        <v>21</v>
      </c>
      <c r="M15650" s="23">
        <f t="shared" si="508"/>
        <v>64</v>
      </c>
      <c r="N15650" s="6">
        <v>2025</v>
      </c>
    </row>
    <row r="15651" spans="1:14" ht="19.95" customHeight="1">
      <c r="A15651" s="20" t="s">
        <v>211</v>
      </c>
      <c r="B15651" s="20" t="s">
        <v>14</v>
      </c>
      <c r="C15651" s="20" t="s">
        <v>192</v>
      </c>
      <c r="D15651" s="20" t="s">
        <v>213</v>
      </c>
      <c r="E15651" s="20" t="s">
        <v>202</v>
      </c>
      <c r="F15651" s="21"/>
      <c r="G15651" s="20" t="s">
        <v>19</v>
      </c>
      <c r="H15651" s="21" t="s">
        <v>182</v>
      </c>
      <c r="I15651" s="25">
        <v>5.5599999999999998E-3</v>
      </c>
      <c r="J15651" s="23">
        <v>80</v>
      </c>
      <c r="K15651" s="12">
        <f t="shared" si="509"/>
        <v>0.44479999999999997</v>
      </c>
      <c r="L15651" s="21" t="s">
        <v>21</v>
      </c>
      <c r="M15651" s="23">
        <f t="shared" si="508"/>
        <v>64</v>
      </c>
      <c r="N15651" s="6">
        <v>2025</v>
      </c>
    </row>
    <row r="15652" spans="1:14" ht="19.95" customHeight="1">
      <c r="A15652" s="20" t="s">
        <v>211</v>
      </c>
      <c r="B15652" s="20" t="s">
        <v>14</v>
      </c>
      <c r="C15652" s="20" t="s">
        <v>192</v>
      </c>
      <c r="D15652" s="20" t="s">
        <v>213</v>
      </c>
      <c r="E15652" s="20" t="s">
        <v>202</v>
      </c>
      <c r="F15652" s="21"/>
      <c r="G15652" s="20" t="s">
        <v>19</v>
      </c>
      <c r="H15652" s="21" t="s">
        <v>182</v>
      </c>
      <c r="I15652" s="25">
        <v>5.2884615384615388E-3</v>
      </c>
      <c r="J15652" s="23">
        <v>80</v>
      </c>
      <c r="K15652" s="12">
        <f t="shared" si="509"/>
        <v>0.42307692307692313</v>
      </c>
      <c r="L15652" s="21" t="s">
        <v>21</v>
      </c>
      <c r="M15652" s="23">
        <f t="shared" si="508"/>
        <v>64</v>
      </c>
      <c r="N15652" s="6">
        <v>2025</v>
      </c>
    </row>
    <row r="15653" spans="1:14" ht="19.95" customHeight="1">
      <c r="A15653" s="20" t="s">
        <v>211</v>
      </c>
      <c r="B15653" s="20" t="s">
        <v>14</v>
      </c>
      <c r="C15653" s="20" t="s">
        <v>192</v>
      </c>
      <c r="D15653" s="20" t="s">
        <v>213</v>
      </c>
      <c r="E15653" s="20" t="s">
        <v>202</v>
      </c>
      <c r="F15653" s="21"/>
      <c r="G15653" s="20" t="s">
        <v>19</v>
      </c>
      <c r="H15653" s="21" t="s">
        <v>182</v>
      </c>
      <c r="I15653" s="25">
        <v>5.4166666666666669E-3</v>
      </c>
      <c r="J15653" s="23">
        <v>80</v>
      </c>
      <c r="K15653" s="12">
        <f t="shared" si="509"/>
        <v>0.43333333333333335</v>
      </c>
      <c r="L15653" s="21" t="s">
        <v>21</v>
      </c>
      <c r="M15653" s="23">
        <f t="shared" si="508"/>
        <v>64</v>
      </c>
      <c r="N15653" s="6">
        <v>2025</v>
      </c>
    </row>
    <row r="15654" spans="1:14" ht="19.95" customHeight="1">
      <c r="A15654" s="20" t="s">
        <v>364</v>
      </c>
      <c r="B15654" s="20" t="s">
        <v>42</v>
      </c>
      <c r="C15654" s="20" t="s">
        <v>31</v>
      </c>
      <c r="D15654" s="20" t="s">
        <v>16</v>
      </c>
      <c r="E15654" s="20" t="s">
        <v>189</v>
      </c>
      <c r="F15654" s="21"/>
      <c r="G15654" s="20" t="s">
        <v>19</v>
      </c>
      <c r="H15654" s="21" t="s">
        <v>198</v>
      </c>
      <c r="I15654" s="25">
        <v>1.4575</v>
      </c>
      <c r="J15654" s="23">
        <v>40</v>
      </c>
      <c r="K15654" s="12">
        <f t="shared" si="509"/>
        <v>58.3</v>
      </c>
      <c r="L15654" s="21" t="s">
        <v>21</v>
      </c>
      <c r="M15654" s="23">
        <f t="shared" si="508"/>
        <v>32</v>
      </c>
      <c r="N15654" s="6">
        <v>2025</v>
      </c>
    </row>
    <row r="15655" spans="1:14" ht="19.95" customHeight="1">
      <c r="A15655" s="20" t="s">
        <v>211</v>
      </c>
      <c r="B15655" s="20" t="s">
        <v>14</v>
      </c>
      <c r="C15655" s="20" t="s">
        <v>192</v>
      </c>
      <c r="D15655" s="20" t="s">
        <v>213</v>
      </c>
      <c r="E15655" s="20" t="s">
        <v>207</v>
      </c>
      <c r="F15655" s="21"/>
      <c r="G15655" s="20" t="s">
        <v>19</v>
      </c>
      <c r="H15655" s="21" t="s">
        <v>229</v>
      </c>
      <c r="I15655" s="25">
        <v>5.0357142857142857E-3</v>
      </c>
      <c r="J15655" s="23">
        <v>90</v>
      </c>
      <c r="K15655" s="12">
        <f t="shared" si="509"/>
        <v>0.45321428571428574</v>
      </c>
      <c r="L15655" s="21" t="s">
        <v>21</v>
      </c>
      <c r="M15655" s="23">
        <f t="shared" si="508"/>
        <v>72</v>
      </c>
      <c r="N15655" s="6">
        <v>2025</v>
      </c>
    </row>
    <row r="15656" spans="1:14" ht="19.95" customHeight="1">
      <c r="A15656" s="20" t="s">
        <v>393</v>
      </c>
      <c r="B15656" s="20" t="s">
        <v>42</v>
      </c>
      <c r="C15656" s="20" t="s">
        <v>43</v>
      </c>
      <c r="D15656" s="20" t="s">
        <v>16</v>
      </c>
      <c r="E15656" s="20" t="s">
        <v>17</v>
      </c>
      <c r="F15656" s="21"/>
      <c r="G15656" s="20" t="s">
        <v>19</v>
      </c>
      <c r="H15656" s="21" t="s">
        <v>394</v>
      </c>
      <c r="I15656" s="25">
        <v>0.497</v>
      </c>
      <c r="J15656" s="23">
        <v>70</v>
      </c>
      <c r="K15656" s="12">
        <f t="shared" si="509"/>
        <v>34.79</v>
      </c>
      <c r="L15656" s="21" t="s">
        <v>21</v>
      </c>
      <c r="M15656" s="23">
        <f t="shared" si="508"/>
        <v>56</v>
      </c>
      <c r="N15656" s="6">
        <v>2025</v>
      </c>
    </row>
    <row r="15657" spans="1:14" ht="19.95" customHeight="1">
      <c r="A15657" s="20" t="s">
        <v>85</v>
      </c>
      <c r="B15657" s="20" t="s">
        <v>37</v>
      </c>
      <c r="C15657" s="20" t="s">
        <v>58</v>
      </c>
      <c r="D15657" s="20" t="s">
        <v>16</v>
      </c>
      <c r="E15657" s="20" t="s">
        <v>73</v>
      </c>
      <c r="F15657" s="21"/>
      <c r="G15657" s="20"/>
      <c r="H15657" s="21" t="s">
        <v>87</v>
      </c>
      <c r="I15657" s="25">
        <v>0.22494505494505493</v>
      </c>
      <c r="J15657" s="23">
        <v>1.05</v>
      </c>
      <c r="K15657" s="12">
        <f t="shared" si="509"/>
        <v>0.23619230769230767</v>
      </c>
      <c r="L15657" s="21" t="s">
        <v>21</v>
      </c>
      <c r="M15657" s="23">
        <f t="shared" si="508"/>
        <v>0.8</v>
      </c>
      <c r="N15657" s="6">
        <v>2025</v>
      </c>
    </row>
    <row r="15658" spans="1:14" ht="19.95" customHeight="1">
      <c r="A15658" s="20" t="s">
        <v>364</v>
      </c>
      <c r="B15658" s="20" t="s">
        <v>42</v>
      </c>
      <c r="C15658" s="20" t="s">
        <v>41</v>
      </c>
      <c r="D15658" s="20" t="s">
        <v>16</v>
      </c>
      <c r="E15658" s="20" t="s">
        <v>189</v>
      </c>
      <c r="F15658" s="21"/>
      <c r="G15658" s="20" t="s">
        <v>19</v>
      </c>
      <c r="H15658" s="21" t="s">
        <v>198</v>
      </c>
      <c r="I15658" s="25">
        <v>0.92</v>
      </c>
      <c r="J15658" s="23">
        <v>16</v>
      </c>
      <c r="K15658" s="12">
        <f t="shared" si="509"/>
        <v>14.72</v>
      </c>
      <c r="L15658" s="21" t="s">
        <v>21</v>
      </c>
      <c r="M15658" s="23">
        <f t="shared" si="508"/>
        <v>12.8</v>
      </c>
      <c r="N15658" s="6">
        <v>2025</v>
      </c>
    </row>
    <row r="15659" spans="1:14" ht="19.95" customHeight="1">
      <c r="A15659" s="20" t="s">
        <v>360</v>
      </c>
      <c r="B15659" s="20" t="s">
        <v>42</v>
      </c>
      <c r="C15659" s="20" t="s">
        <v>117</v>
      </c>
      <c r="D15659" s="20" t="s">
        <v>110</v>
      </c>
      <c r="E15659" s="20" t="s">
        <v>150</v>
      </c>
      <c r="F15659" s="21"/>
      <c r="G15659" s="20" t="s">
        <v>19</v>
      </c>
      <c r="H15659" s="21" t="s">
        <v>92</v>
      </c>
      <c r="I15659" s="25">
        <v>8.4499999999999993</v>
      </c>
      <c r="J15659" s="23">
        <v>0.4</v>
      </c>
      <c r="K15659" s="12">
        <f t="shared" si="509"/>
        <v>3.38</v>
      </c>
      <c r="L15659" s="21" t="s">
        <v>21</v>
      </c>
      <c r="M15659" s="23">
        <f t="shared" si="508"/>
        <v>0.3</v>
      </c>
      <c r="N15659" s="6">
        <v>2025</v>
      </c>
    </row>
    <row r="15660" spans="1:14" ht="19.95" customHeight="1">
      <c r="A15660" s="20" t="s">
        <v>211</v>
      </c>
      <c r="B15660" s="20" t="s">
        <v>14</v>
      </c>
      <c r="C15660" s="20" t="s">
        <v>192</v>
      </c>
      <c r="D15660" s="20" t="s">
        <v>213</v>
      </c>
      <c r="E15660" s="20" t="s">
        <v>150</v>
      </c>
      <c r="F15660" s="21"/>
      <c r="G15660" s="20" t="s">
        <v>19</v>
      </c>
      <c r="H15660" s="21" t="s">
        <v>182</v>
      </c>
      <c r="I15660" s="25">
        <v>5.4950495049504956E-3</v>
      </c>
      <c r="J15660" s="23">
        <v>55</v>
      </c>
      <c r="K15660" s="12">
        <f>I15660*J15660</f>
        <v>0.30222772277227727</v>
      </c>
      <c r="L15660" s="21" t="s">
        <v>21</v>
      </c>
      <c r="M15660" s="23">
        <f t="shared" si="508"/>
        <v>44</v>
      </c>
      <c r="N15660" s="6">
        <v>2025</v>
      </c>
    </row>
    <row r="15661" spans="1:14" ht="19.95" customHeight="1">
      <c r="A15661" s="20" t="s">
        <v>211</v>
      </c>
      <c r="B15661" s="20" t="s">
        <v>14</v>
      </c>
      <c r="C15661" s="20" t="s">
        <v>192</v>
      </c>
      <c r="D15661" s="20" t="s">
        <v>213</v>
      </c>
      <c r="E15661" s="20" t="s">
        <v>150</v>
      </c>
      <c r="F15661" s="21"/>
      <c r="G15661" s="20" t="s">
        <v>19</v>
      </c>
      <c r="H15661" s="21" t="s">
        <v>182</v>
      </c>
      <c r="I15661" s="25">
        <v>5.8415841584158416E-3</v>
      </c>
      <c r="J15661" s="23">
        <v>55</v>
      </c>
      <c r="K15661" s="12">
        <f t="shared" ref="K15661:K15688" si="510">I15661*J15661</f>
        <v>0.32128712871287129</v>
      </c>
      <c r="L15661" s="21" t="s">
        <v>21</v>
      </c>
      <c r="M15661" s="23">
        <f t="shared" si="508"/>
        <v>44</v>
      </c>
      <c r="N15661" s="6">
        <v>2025</v>
      </c>
    </row>
    <row r="15662" spans="1:14" ht="19.95" customHeight="1">
      <c r="A15662" s="20" t="s">
        <v>211</v>
      </c>
      <c r="B15662" s="20" t="s">
        <v>14</v>
      </c>
      <c r="C15662" s="20" t="s">
        <v>192</v>
      </c>
      <c r="D15662" s="20" t="s">
        <v>213</v>
      </c>
      <c r="E15662" s="20" t="s">
        <v>150</v>
      </c>
      <c r="F15662" s="21"/>
      <c r="G15662" s="20" t="s">
        <v>19</v>
      </c>
      <c r="H15662" s="21" t="s">
        <v>182</v>
      </c>
      <c r="I15662" s="25">
        <v>5.4166666666666669E-3</v>
      </c>
      <c r="J15662" s="23">
        <v>55</v>
      </c>
      <c r="K15662" s="12">
        <f t="shared" si="510"/>
        <v>0.29791666666666666</v>
      </c>
      <c r="L15662" s="21" t="s">
        <v>21</v>
      </c>
      <c r="M15662" s="23">
        <f t="shared" si="508"/>
        <v>44</v>
      </c>
      <c r="N15662" s="6">
        <v>2025</v>
      </c>
    </row>
    <row r="15663" spans="1:14" ht="19.95" customHeight="1">
      <c r="A15663" s="20" t="s">
        <v>290</v>
      </c>
      <c r="B15663" s="20" t="s">
        <v>33</v>
      </c>
      <c r="C15663" s="20" t="s">
        <v>43</v>
      </c>
      <c r="D15663" s="20" t="s">
        <v>16</v>
      </c>
      <c r="E15663" s="20" t="s">
        <v>97</v>
      </c>
      <c r="F15663" s="21"/>
      <c r="G15663" s="20" t="s">
        <v>19</v>
      </c>
      <c r="H15663" s="21" t="s">
        <v>162</v>
      </c>
      <c r="I15663" s="25">
        <v>0.34235099337748343</v>
      </c>
      <c r="J15663" s="23">
        <v>10.5</v>
      </c>
      <c r="K15663" s="12">
        <f t="shared" si="510"/>
        <v>3.594685430463576</v>
      </c>
      <c r="L15663" s="21" t="s">
        <v>21</v>
      </c>
      <c r="M15663" s="23">
        <f t="shared" si="508"/>
        <v>8.4</v>
      </c>
      <c r="N15663" s="6">
        <v>2025</v>
      </c>
    </row>
    <row r="15664" spans="1:14" ht="19.95" customHeight="1">
      <c r="A15664" s="20" t="s">
        <v>211</v>
      </c>
      <c r="B15664" s="20" t="s">
        <v>14</v>
      </c>
      <c r="C15664" s="20" t="s">
        <v>192</v>
      </c>
      <c r="D15664" s="20" t="s">
        <v>213</v>
      </c>
      <c r="E15664" s="20" t="s">
        <v>207</v>
      </c>
      <c r="F15664" s="21"/>
      <c r="G15664" s="20" t="s">
        <v>19</v>
      </c>
      <c r="H15664" s="21" t="s">
        <v>229</v>
      </c>
      <c r="I15664" s="25">
        <v>5.2500000000000003E-3</v>
      </c>
      <c r="J15664" s="23">
        <v>62</v>
      </c>
      <c r="K15664" s="12">
        <f t="shared" si="510"/>
        <v>0.32550000000000001</v>
      </c>
      <c r="L15664" s="21" t="s">
        <v>21</v>
      </c>
      <c r="M15664" s="23">
        <f t="shared" si="508"/>
        <v>49.6</v>
      </c>
      <c r="N15664" s="6">
        <v>2025</v>
      </c>
    </row>
    <row r="15665" spans="1:14" ht="19.95" customHeight="1">
      <c r="A15665" s="20" t="s">
        <v>211</v>
      </c>
      <c r="B15665" s="20" t="s">
        <v>14</v>
      </c>
      <c r="C15665" s="20" t="s">
        <v>192</v>
      </c>
      <c r="D15665" s="20" t="s">
        <v>213</v>
      </c>
      <c r="E15665" s="20" t="s">
        <v>207</v>
      </c>
      <c r="F15665" s="21"/>
      <c r="G15665" s="20" t="s">
        <v>19</v>
      </c>
      <c r="H15665" s="21" t="s">
        <v>229</v>
      </c>
      <c r="I15665" s="25">
        <v>5.1333333333333335E-3</v>
      </c>
      <c r="J15665" s="23">
        <v>62</v>
      </c>
      <c r="K15665" s="12">
        <f t="shared" si="510"/>
        <v>0.3182666666666667</v>
      </c>
      <c r="L15665" s="21" t="s">
        <v>21</v>
      </c>
      <c r="M15665" s="23">
        <f t="shared" si="508"/>
        <v>49.6</v>
      </c>
      <c r="N15665" s="6">
        <v>2025</v>
      </c>
    </row>
    <row r="15666" spans="1:14" ht="19.95" customHeight="1">
      <c r="A15666" s="20" t="s">
        <v>290</v>
      </c>
      <c r="B15666" s="20" t="s">
        <v>14</v>
      </c>
      <c r="C15666" s="20" t="s">
        <v>58</v>
      </c>
      <c r="D15666" s="20" t="s">
        <v>16</v>
      </c>
      <c r="E15666" s="20" t="s">
        <v>97</v>
      </c>
      <c r="F15666" s="21"/>
      <c r="G15666" s="20" t="s">
        <v>19</v>
      </c>
      <c r="H15666" s="21" t="s">
        <v>162</v>
      </c>
      <c r="I15666" s="25">
        <v>0.24497512437810945</v>
      </c>
      <c r="J15666" s="23">
        <v>11</v>
      </c>
      <c r="K15666" s="12">
        <f t="shared" si="510"/>
        <v>2.6947263681592037</v>
      </c>
      <c r="L15666" s="21" t="s">
        <v>21</v>
      </c>
      <c r="M15666" s="23">
        <f t="shared" si="508"/>
        <v>8.8000000000000007</v>
      </c>
      <c r="N15666" s="6">
        <v>2025</v>
      </c>
    </row>
    <row r="15667" spans="1:14" ht="19.95" customHeight="1">
      <c r="A15667" s="20" t="s">
        <v>211</v>
      </c>
      <c r="B15667" s="20" t="s">
        <v>14</v>
      </c>
      <c r="C15667" s="20" t="s">
        <v>214</v>
      </c>
      <c r="D15667" s="20" t="s">
        <v>213</v>
      </c>
      <c r="E15667" s="20" t="s">
        <v>207</v>
      </c>
      <c r="F15667" s="21"/>
      <c r="G15667" s="20" t="s">
        <v>19</v>
      </c>
      <c r="H15667" s="21" t="s">
        <v>229</v>
      </c>
      <c r="I15667" s="25">
        <v>1.0572057205720572E-2</v>
      </c>
      <c r="J15667" s="23">
        <v>100</v>
      </c>
      <c r="K15667" s="12">
        <f t="shared" si="510"/>
        <v>1.0572057205720571</v>
      </c>
      <c r="L15667" s="21" t="s">
        <v>21</v>
      </c>
      <c r="M15667" s="23">
        <f t="shared" si="508"/>
        <v>80</v>
      </c>
      <c r="N15667" s="6">
        <v>2025</v>
      </c>
    </row>
    <row r="15668" spans="1:14" ht="19.95" customHeight="1">
      <c r="A15668" s="20" t="s">
        <v>211</v>
      </c>
      <c r="B15668" s="20" t="s">
        <v>14</v>
      </c>
      <c r="C15668" s="20" t="s">
        <v>192</v>
      </c>
      <c r="D15668" s="20" t="s">
        <v>213</v>
      </c>
      <c r="E15668" s="20" t="s">
        <v>207</v>
      </c>
      <c r="F15668" s="21"/>
      <c r="G15668" s="20" t="s">
        <v>19</v>
      </c>
      <c r="H15668" s="21" t="s">
        <v>229</v>
      </c>
      <c r="I15668" s="25">
        <v>5.0000000000000001E-3</v>
      </c>
      <c r="J15668" s="23">
        <v>90</v>
      </c>
      <c r="K15668" s="12">
        <f t="shared" si="510"/>
        <v>0.45</v>
      </c>
      <c r="L15668" s="21" t="s">
        <v>21</v>
      </c>
      <c r="M15668" s="23">
        <f t="shared" si="508"/>
        <v>72</v>
      </c>
      <c r="N15668" s="6">
        <v>2025</v>
      </c>
    </row>
    <row r="15669" spans="1:14" ht="19.95" customHeight="1">
      <c r="A15669" s="20" t="s">
        <v>290</v>
      </c>
      <c r="B15669" s="20" t="s">
        <v>48</v>
      </c>
      <c r="C15669" s="20" t="s">
        <v>292</v>
      </c>
      <c r="D15669" s="20" t="s">
        <v>16</v>
      </c>
      <c r="E15669" s="20" t="s">
        <v>97</v>
      </c>
      <c r="F15669" s="21"/>
      <c r="G15669" s="20" t="s">
        <v>19</v>
      </c>
      <c r="H15669" s="21" t="s">
        <v>162</v>
      </c>
      <c r="I15669" s="25">
        <v>1.6453333333333333</v>
      </c>
      <c r="J15669" s="23">
        <v>35</v>
      </c>
      <c r="K15669" s="12">
        <f t="shared" si="510"/>
        <v>57.586666666666666</v>
      </c>
      <c r="L15669" s="21" t="s">
        <v>21</v>
      </c>
      <c r="M15669" s="23">
        <f t="shared" si="508"/>
        <v>28</v>
      </c>
      <c r="N15669" s="6">
        <v>2025</v>
      </c>
    </row>
    <row r="15670" spans="1:14" ht="19.95" customHeight="1">
      <c r="A15670" s="20" t="s">
        <v>290</v>
      </c>
      <c r="B15670" s="20" t="s">
        <v>33</v>
      </c>
      <c r="C15670" s="20" t="s">
        <v>295</v>
      </c>
      <c r="D15670" s="20" t="s">
        <v>16</v>
      </c>
      <c r="E15670" s="20" t="s">
        <v>97</v>
      </c>
      <c r="F15670" s="21"/>
      <c r="G15670" s="20" t="s">
        <v>19</v>
      </c>
      <c r="H15670" s="21" t="s">
        <v>162</v>
      </c>
      <c r="I15670" s="25">
        <v>5.375</v>
      </c>
      <c r="J15670" s="23">
        <v>48</v>
      </c>
      <c r="K15670" s="12">
        <f t="shared" si="510"/>
        <v>258</v>
      </c>
      <c r="L15670" s="21" t="s">
        <v>21</v>
      </c>
      <c r="M15670" s="23">
        <f t="shared" si="508"/>
        <v>38.4</v>
      </c>
      <c r="N15670" s="6">
        <v>2025</v>
      </c>
    </row>
    <row r="15671" spans="1:14" ht="19.95" customHeight="1">
      <c r="A15671" s="20" t="s">
        <v>211</v>
      </c>
      <c r="B15671" s="20" t="s">
        <v>14</v>
      </c>
      <c r="C15671" s="20" t="s">
        <v>219</v>
      </c>
      <c r="D15671" s="20" t="s">
        <v>213</v>
      </c>
      <c r="E15671" s="20" t="s">
        <v>207</v>
      </c>
      <c r="F15671" s="21"/>
      <c r="G15671" s="20" t="s">
        <v>19</v>
      </c>
      <c r="H15671" s="21" t="s">
        <v>229</v>
      </c>
      <c r="I15671" s="25">
        <v>4.1914191419141914E-3</v>
      </c>
      <c r="J15671" s="23">
        <v>90</v>
      </c>
      <c r="K15671" s="12">
        <f t="shared" si="510"/>
        <v>0.37722772277227723</v>
      </c>
      <c r="L15671" s="21" t="s">
        <v>21</v>
      </c>
      <c r="M15671" s="23">
        <f t="shared" si="508"/>
        <v>72</v>
      </c>
      <c r="N15671" s="6">
        <v>2025</v>
      </c>
    </row>
    <row r="15672" spans="1:14" ht="19.95" customHeight="1">
      <c r="A15672" s="20" t="s">
        <v>211</v>
      </c>
      <c r="B15672" s="20" t="s">
        <v>14</v>
      </c>
      <c r="C15672" s="20" t="s">
        <v>192</v>
      </c>
      <c r="D15672" s="20" t="s">
        <v>213</v>
      </c>
      <c r="E15672" s="20" t="s">
        <v>207</v>
      </c>
      <c r="F15672" s="21"/>
      <c r="G15672" s="20" t="s">
        <v>19</v>
      </c>
      <c r="H15672" s="21" t="s">
        <v>229</v>
      </c>
      <c r="I15672" s="25">
        <v>5.1968503937007875E-3</v>
      </c>
      <c r="J15672" s="23">
        <v>75</v>
      </c>
      <c r="K15672" s="12">
        <f t="shared" si="510"/>
        <v>0.38976377952755908</v>
      </c>
      <c r="L15672" s="21" t="s">
        <v>21</v>
      </c>
      <c r="M15672" s="23">
        <f t="shared" ref="M15672:M15735" si="511">ROUND(J15672-J15672*20/100,1)</f>
        <v>60</v>
      </c>
      <c r="N15672" s="6">
        <v>2025</v>
      </c>
    </row>
    <row r="15673" spans="1:14" ht="19.95" customHeight="1">
      <c r="A15673" s="20" t="s">
        <v>380</v>
      </c>
      <c r="B15673" s="20" t="s">
        <v>42</v>
      </c>
      <c r="C15673" s="20" t="s">
        <v>43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198</v>
      </c>
      <c r="I15673" s="25">
        <v>0.45126666666666665</v>
      </c>
      <c r="J15673" s="23">
        <v>10</v>
      </c>
      <c r="K15673" s="12">
        <f t="shared" si="510"/>
        <v>4.5126666666666662</v>
      </c>
      <c r="L15673" s="21" t="s">
        <v>21</v>
      </c>
      <c r="M15673" s="23">
        <f t="shared" si="511"/>
        <v>8</v>
      </c>
      <c r="N15673" s="6">
        <v>2025</v>
      </c>
    </row>
    <row r="15674" spans="1:14" ht="19.95" customHeight="1">
      <c r="A15674" s="20" t="s">
        <v>380</v>
      </c>
      <c r="B15674" s="20" t="s">
        <v>42</v>
      </c>
      <c r="C15674" s="20" t="s">
        <v>44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198</v>
      </c>
      <c r="I15674" s="25">
        <v>0.17306666666666667</v>
      </c>
      <c r="J15674" s="23">
        <v>5.25</v>
      </c>
      <c r="K15674" s="12">
        <f t="shared" si="510"/>
        <v>0.90860000000000007</v>
      </c>
      <c r="L15674" s="21" t="s">
        <v>21</v>
      </c>
      <c r="M15674" s="23">
        <f t="shared" si="511"/>
        <v>4.2</v>
      </c>
      <c r="N15674" s="6">
        <v>2025</v>
      </c>
    </row>
    <row r="15675" spans="1:14" ht="19.95" customHeight="1">
      <c r="A15675" s="20" t="s">
        <v>211</v>
      </c>
      <c r="B15675" s="20" t="s">
        <v>14</v>
      </c>
      <c r="C15675" s="20" t="s">
        <v>192</v>
      </c>
      <c r="D15675" s="20" t="s">
        <v>213</v>
      </c>
      <c r="E15675" s="20" t="s">
        <v>207</v>
      </c>
      <c r="F15675" s="21"/>
      <c r="G15675" s="20" t="s">
        <v>19</v>
      </c>
      <c r="H15675" s="21" t="s">
        <v>229</v>
      </c>
      <c r="I15675" s="25">
        <v>5.0000000000000001E-3</v>
      </c>
      <c r="J15675" s="23">
        <v>90</v>
      </c>
      <c r="K15675" s="12">
        <f t="shared" si="510"/>
        <v>0.45</v>
      </c>
      <c r="L15675" s="21" t="s">
        <v>21</v>
      </c>
      <c r="M15675" s="23">
        <f t="shared" si="511"/>
        <v>72</v>
      </c>
      <c r="N15675" s="6">
        <v>2025</v>
      </c>
    </row>
    <row r="15676" spans="1:14" ht="19.95" customHeight="1">
      <c r="A15676" s="20" t="s">
        <v>346</v>
      </c>
      <c r="B15676" s="20" t="s">
        <v>14</v>
      </c>
      <c r="C15676" s="20" t="s">
        <v>15</v>
      </c>
      <c r="D15676" s="20" t="s">
        <v>16</v>
      </c>
      <c r="E15676" s="20" t="s">
        <v>202</v>
      </c>
      <c r="F15676" s="21"/>
      <c r="G15676" s="20" t="s">
        <v>19</v>
      </c>
      <c r="H15676" s="21" t="s">
        <v>394</v>
      </c>
      <c r="I15676" s="25">
        <v>4.6341463414634146E-2</v>
      </c>
      <c r="J15676" s="23">
        <v>16</v>
      </c>
      <c r="K15676" s="12">
        <f t="shared" si="510"/>
        <v>0.74146341463414633</v>
      </c>
      <c r="L15676" s="21" t="s">
        <v>21</v>
      </c>
      <c r="M15676" s="23">
        <f t="shared" si="511"/>
        <v>12.8</v>
      </c>
      <c r="N15676" s="6">
        <v>2025</v>
      </c>
    </row>
    <row r="15677" spans="1:14" ht="19.95" customHeight="1">
      <c r="A15677" s="20" t="s">
        <v>346</v>
      </c>
      <c r="B15677" s="20" t="s">
        <v>14</v>
      </c>
      <c r="C15677" s="20" t="s">
        <v>15</v>
      </c>
      <c r="D15677" s="20" t="s">
        <v>16</v>
      </c>
      <c r="E15677" s="20" t="s">
        <v>202</v>
      </c>
      <c r="F15677" s="21"/>
      <c r="G15677" s="20" t="s">
        <v>19</v>
      </c>
      <c r="H15677" s="21" t="s">
        <v>394</v>
      </c>
      <c r="I15677" s="25">
        <v>4.6634146341463414E-2</v>
      </c>
      <c r="J15677" s="23">
        <v>16</v>
      </c>
      <c r="K15677" s="12">
        <f t="shared" si="510"/>
        <v>0.74614634146341463</v>
      </c>
      <c r="L15677" s="21" t="s">
        <v>21</v>
      </c>
      <c r="M15677" s="23">
        <f t="shared" si="511"/>
        <v>12.8</v>
      </c>
      <c r="N15677" s="6">
        <v>2025</v>
      </c>
    </row>
    <row r="15678" spans="1:14" ht="19.95" customHeight="1">
      <c r="A15678" s="20" t="s">
        <v>211</v>
      </c>
      <c r="B15678" s="20" t="s">
        <v>14</v>
      </c>
      <c r="C15678" s="20" t="s">
        <v>214</v>
      </c>
      <c r="D15678" s="20" t="s">
        <v>213</v>
      </c>
      <c r="E15678" s="20" t="s">
        <v>207</v>
      </c>
      <c r="F15678" s="21"/>
      <c r="G15678" s="20" t="s">
        <v>19</v>
      </c>
      <c r="H15678" s="21" t="s">
        <v>229</v>
      </c>
      <c r="I15678" s="25">
        <v>1.0196969696969697E-2</v>
      </c>
      <c r="J15678" s="23">
        <v>100</v>
      </c>
      <c r="K15678" s="12">
        <f t="shared" si="510"/>
        <v>1.0196969696969698</v>
      </c>
      <c r="L15678" s="21" t="s">
        <v>21</v>
      </c>
      <c r="M15678" s="23">
        <f t="shared" si="511"/>
        <v>80</v>
      </c>
      <c r="N15678" s="6">
        <v>2025</v>
      </c>
    </row>
    <row r="15679" spans="1:14" ht="19.95" customHeight="1">
      <c r="A15679" s="20" t="s">
        <v>211</v>
      </c>
      <c r="B15679" s="20" t="s">
        <v>14</v>
      </c>
      <c r="C15679" s="20" t="s">
        <v>214</v>
      </c>
      <c r="D15679" s="20" t="s">
        <v>213</v>
      </c>
      <c r="E15679" s="20" t="s">
        <v>150</v>
      </c>
      <c r="F15679" s="21"/>
      <c r="G15679" s="20" t="s">
        <v>19</v>
      </c>
      <c r="H15679" s="21" t="s">
        <v>182</v>
      </c>
      <c r="I15679" s="25">
        <v>1.085E-2</v>
      </c>
      <c r="J15679" s="23">
        <v>75</v>
      </c>
      <c r="K15679" s="12">
        <f t="shared" si="510"/>
        <v>0.81374999999999997</v>
      </c>
      <c r="L15679" s="21" t="s">
        <v>21</v>
      </c>
      <c r="M15679" s="23">
        <f t="shared" si="511"/>
        <v>60</v>
      </c>
      <c r="N15679" s="6">
        <v>2025</v>
      </c>
    </row>
    <row r="15680" spans="1:14" ht="19.95" customHeight="1">
      <c r="A15680" s="20" t="s">
        <v>211</v>
      </c>
      <c r="B15680" s="20" t="s">
        <v>14</v>
      </c>
      <c r="C15680" s="20" t="s">
        <v>75</v>
      </c>
      <c r="D15680" s="20" t="s">
        <v>213</v>
      </c>
      <c r="E15680" s="20" t="s">
        <v>150</v>
      </c>
      <c r="F15680" s="21"/>
      <c r="G15680" s="20" t="s">
        <v>19</v>
      </c>
      <c r="H15680" s="21" t="s">
        <v>229</v>
      </c>
      <c r="I15680" s="25">
        <v>1.5558712121212121E-2</v>
      </c>
      <c r="J15680" s="23">
        <v>75</v>
      </c>
      <c r="K15680" s="12">
        <f t="shared" si="510"/>
        <v>1.1669034090909089</v>
      </c>
      <c r="L15680" s="21" t="s">
        <v>21</v>
      </c>
      <c r="M15680" s="23">
        <f t="shared" si="511"/>
        <v>60</v>
      </c>
      <c r="N15680" s="6">
        <v>2025</v>
      </c>
    </row>
    <row r="15681" spans="1:14" ht="19.95" customHeight="1">
      <c r="A15681" s="20" t="s">
        <v>211</v>
      </c>
      <c r="B15681" s="20" t="s">
        <v>14</v>
      </c>
      <c r="C15681" s="20" t="s">
        <v>179</v>
      </c>
      <c r="D15681" s="20" t="s">
        <v>213</v>
      </c>
      <c r="E15681" s="20" t="s">
        <v>150</v>
      </c>
      <c r="F15681" s="21"/>
      <c r="G15681" s="20" t="s">
        <v>19</v>
      </c>
      <c r="H15681" s="21" t="s">
        <v>229</v>
      </c>
      <c r="I15681" s="25">
        <v>8.6301369863013705E-3</v>
      </c>
      <c r="J15681" s="23">
        <v>75</v>
      </c>
      <c r="K15681" s="12">
        <f t="shared" si="510"/>
        <v>0.64726027397260277</v>
      </c>
      <c r="L15681" s="21" t="s">
        <v>21</v>
      </c>
      <c r="M15681" s="23">
        <f t="shared" si="511"/>
        <v>60</v>
      </c>
      <c r="N15681" s="6">
        <v>2025</v>
      </c>
    </row>
    <row r="15682" spans="1:14" ht="19.95" customHeight="1">
      <c r="A15682" s="20" t="s">
        <v>211</v>
      </c>
      <c r="B15682" s="20" t="s">
        <v>14</v>
      </c>
      <c r="C15682" s="20" t="s">
        <v>192</v>
      </c>
      <c r="D15682" s="20" t="s">
        <v>213</v>
      </c>
      <c r="E15682" s="20" t="s">
        <v>150</v>
      </c>
      <c r="F15682" s="21"/>
      <c r="G15682" s="20" t="s">
        <v>19</v>
      </c>
      <c r="H15682" s="21" t="s">
        <v>229</v>
      </c>
      <c r="I15682" s="25">
        <v>5.5479452054794523E-3</v>
      </c>
      <c r="J15682" s="23">
        <v>75</v>
      </c>
      <c r="K15682" s="12">
        <f t="shared" si="510"/>
        <v>0.4160958904109589</v>
      </c>
      <c r="L15682" s="21" t="s">
        <v>21</v>
      </c>
      <c r="M15682" s="23">
        <f t="shared" si="511"/>
        <v>60</v>
      </c>
      <c r="N15682" s="6">
        <v>2025</v>
      </c>
    </row>
    <row r="15683" spans="1:14" ht="19.95" customHeight="1">
      <c r="A15683" s="20" t="s">
        <v>211</v>
      </c>
      <c r="B15683" s="20" t="s">
        <v>14</v>
      </c>
      <c r="C15683" s="20" t="s">
        <v>214</v>
      </c>
      <c r="D15683" s="20" t="s">
        <v>213</v>
      </c>
      <c r="E15683" s="20" t="s">
        <v>150</v>
      </c>
      <c r="F15683" s="21"/>
      <c r="G15683" s="20" t="s">
        <v>19</v>
      </c>
      <c r="H15683" s="21" t="s">
        <v>229</v>
      </c>
      <c r="I15683" s="25">
        <v>1.0684931506849316E-2</v>
      </c>
      <c r="J15683" s="23">
        <v>75</v>
      </c>
      <c r="K15683" s="12">
        <f t="shared" si="510"/>
        <v>0.80136986301369872</v>
      </c>
      <c r="L15683" s="21" t="s">
        <v>21</v>
      </c>
      <c r="M15683" s="23">
        <f t="shared" si="511"/>
        <v>60</v>
      </c>
      <c r="N15683" s="6">
        <v>2025</v>
      </c>
    </row>
    <row r="15684" spans="1:14" ht="19.95" customHeight="1">
      <c r="A15684" s="20" t="s">
        <v>211</v>
      </c>
      <c r="B15684" s="20" t="s">
        <v>14</v>
      </c>
      <c r="C15684" s="20" t="s">
        <v>75</v>
      </c>
      <c r="D15684" s="20" t="s">
        <v>213</v>
      </c>
      <c r="E15684" s="20" t="s">
        <v>150</v>
      </c>
      <c r="F15684" s="21"/>
      <c r="G15684" s="20" t="s">
        <v>19</v>
      </c>
      <c r="H15684" s="21" t="s">
        <v>229</v>
      </c>
      <c r="I15684" s="25">
        <v>1.6202435312024352E-2</v>
      </c>
      <c r="J15684" s="23">
        <v>75</v>
      </c>
      <c r="K15684" s="12">
        <f t="shared" si="510"/>
        <v>1.2151826484018264</v>
      </c>
      <c r="L15684" s="21" t="s">
        <v>21</v>
      </c>
      <c r="M15684" s="23">
        <f t="shared" si="511"/>
        <v>60</v>
      </c>
      <c r="N15684" s="6">
        <v>2025</v>
      </c>
    </row>
    <row r="15685" spans="1:14" ht="19.95" customHeight="1">
      <c r="A15685" s="20" t="s">
        <v>243</v>
      </c>
      <c r="B15685" s="20" t="s">
        <v>42</v>
      </c>
      <c r="C15685" s="20" t="s">
        <v>31</v>
      </c>
      <c r="D15685" s="20" t="s">
        <v>16</v>
      </c>
      <c r="E15685" s="20" t="s">
        <v>17</v>
      </c>
      <c r="F15685" s="21" t="s">
        <v>244</v>
      </c>
      <c r="G15685" s="20" t="s">
        <v>19</v>
      </c>
      <c r="H15685" s="21" t="s">
        <v>92</v>
      </c>
      <c r="I15685" s="25">
        <v>1.2</v>
      </c>
      <c r="J15685" s="23">
        <v>8.5</v>
      </c>
      <c r="K15685" s="12">
        <f t="shared" si="510"/>
        <v>10.199999999999999</v>
      </c>
      <c r="L15685" s="21" t="s">
        <v>21</v>
      </c>
      <c r="M15685" s="23">
        <f t="shared" si="511"/>
        <v>6.8</v>
      </c>
      <c r="N15685" s="6">
        <v>2025</v>
      </c>
    </row>
    <row r="15686" spans="1:14" ht="19.95" customHeight="1">
      <c r="A15686" s="20" t="s">
        <v>365</v>
      </c>
      <c r="B15686" s="20" t="s">
        <v>42</v>
      </c>
      <c r="C15686" s="20" t="s">
        <v>31</v>
      </c>
      <c r="D15686" s="20" t="s">
        <v>16</v>
      </c>
      <c r="E15686" s="20" t="s">
        <v>171</v>
      </c>
      <c r="F15686" s="21"/>
      <c r="G15686" s="20" t="s">
        <v>19</v>
      </c>
      <c r="H15686" s="21" t="s">
        <v>29</v>
      </c>
      <c r="I15686" s="25">
        <v>1.548</v>
      </c>
      <c r="J15686" s="23">
        <v>0.24</v>
      </c>
      <c r="K15686" s="12">
        <f t="shared" si="510"/>
        <v>0.37152000000000002</v>
      </c>
      <c r="L15686" s="21" t="s">
        <v>21</v>
      </c>
      <c r="M15686" s="23">
        <f t="shared" si="511"/>
        <v>0.2</v>
      </c>
      <c r="N15686" s="6">
        <v>2025</v>
      </c>
    </row>
    <row r="15687" spans="1:14" ht="19.95" customHeight="1">
      <c r="A15687" s="20" t="s">
        <v>365</v>
      </c>
      <c r="B15687" s="20" t="s">
        <v>33</v>
      </c>
      <c r="C15687" s="20" t="s">
        <v>169</v>
      </c>
      <c r="D15687" s="20" t="s">
        <v>16</v>
      </c>
      <c r="E15687" s="20" t="s">
        <v>171</v>
      </c>
      <c r="F15687" s="21"/>
      <c r="G15687" s="20" t="s">
        <v>19</v>
      </c>
      <c r="H15687" s="21" t="s">
        <v>29</v>
      </c>
      <c r="I15687" s="25">
        <v>2.4239999999999999</v>
      </c>
      <c r="J15687" s="23">
        <v>0.24</v>
      </c>
      <c r="K15687" s="12">
        <f t="shared" si="510"/>
        <v>0.58175999999999994</v>
      </c>
      <c r="L15687" s="21" t="s">
        <v>21</v>
      </c>
      <c r="M15687" s="23">
        <f t="shared" si="511"/>
        <v>0.2</v>
      </c>
      <c r="N15687" s="6">
        <v>2025</v>
      </c>
    </row>
    <row r="15688" spans="1:14" ht="19.95" customHeight="1">
      <c r="A15688" s="20" t="s">
        <v>290</v>
      </c>
      <c r="B15688" s="20" t="s">
        <v>33</v>
      </c>
      <c r="C15688" s="20" t="s">
        <v>31</v>
      </c>
      <c r="D15688" s="20" t="s">
        <v>16</v>
      </c>
      <c r="E15688" s="20" t="s">
        <v>288</v>
      </c>
      <c r="F15688" s="21"/>
      <c r="G15688" s="20" t="s">
        <v>19</v>
      </c>
      <c r="H15688" s="21" t="s">
        <v>162</v>
      </c>
      <c r="I15688" s="25">
        <v>0.9</v>
      </c>
      <c r="J15688" s="23">
        <v>20</v>
      </c>
      <c r="K15688" s="12">
        <f t="shared" si="510"/>
        <v>18</v>
      </c>
      <c r="L15688" s="21" t="s">
        <v>21</v>
      </c>
      <c r="M15688" s="23">
        <f t="shared" si="511"/>
        <v>16</v>
      </c>
      <c r="N15688" s="6">
        <v>2025</v>
      </c>
    </row>
    <row r="15689" spans="1:14" ht="19.95" customHeight="1">
      <c r="A15689" s="20" t="s">
        <v>308</v>
      </c>
      <c r="B15689" s="20" t="s">
        <v>42</v>
      </c>
      <c r="C15689" s="20" t="s">
        <v>41</v>
      </c>
      <c r="D15689" s="20" t="s">
        <v>83</v>
      </c>
      <c r="E15689" s="20" t="s">
        <v>147</v>
      </c>
      <c r="F15689" s="21"/>
      <c r="G15689" s="20" t="s">
        <v>19</v>
      </c>
      <c r="H15689" s="21" t="s">
        <v>172</v>
      </c>
      <c r="I15689" s="25">
        <v>0.5364901960784314</v>
      </c>
      <c r="J15689" s="23">
        <v>4</v>
      </c>
      <c r="K15689" s="12">
        <f>I15689*J15689</f>
        <v>2.1459607843137256</v>
      </c>
      <c r="L15689" s="21" t="s">
        <v>21</v>
      </c>
      <c r="M15689" s="23">
        <f t="shared" si="511"/>
        <v>3.2</v>
      </c>
      <c r="N15689" s="6">
        <v>2025</v>
      </c>
    </row>
    <row r="15690" spans="1:14" ht="19.95" customHeight="1">
      <c r="A15690" s="20" t="s">
        <v>211</v>
      </c>
      <c r="B15690" s="20" t="s">
        <v>14</v>
      </c>
      <c r="C15690" s="20" t="s">
        <v>192</v>
      </c>
      <c r="D15690" s="20" t="s">
        <v>213</v>
      </c>
      <c r="E15690" s="20" t="s">
        <v>207</v>
      </c>
      <c r="F15690" s="21"/>
      <c r="G15690" s="20" t="s">
        <v>19</v>
      </c>
      <c r="H15690" s="21" t="s">
        <v>229</v>
      </c>
      <c r="I15690" s="25">
        <v>5.5624999999999997E-3</v>
      </c>
      <c r="J15690" s="23">
        <v>90</v>
      </c>
      <c r="K15690" s="12">
        <f t="shared" ref="K15690:K15709" si="512">I15690*J15690</f>
        <v>0.50062499999999999</v>
      </c>
      <c r="L15690" s="21" t="s">
        <v>21</v>
      </c>
      <c r="M15690" s="23">
        <f t="shared" si="511"/>
        <v>72</v>
      </c>
      <c r="N15690" s="6">
        <v>2025</v>
      </c>
    </row>
    <row r="15691" spans="1:14" ht="19.95" customHeight="1">
      <c r="A15691" s="20" t="s">
        <v>211</v>
      </c>
      <c r="B15691" s="20" t="s">
        <v>14</v>
      </c>
      <c r="C15691" s="20" t="s">
        <v>214</v>
      </c>
      <c r="D15691" s="20" t="s">
        <v>213</v>
      </c>
      <c r="E15691" s="20" t="s">
        <v>207</v>
      </c>
      <c r="F15691" s="21"/>
      <c r="G15691" s="20" t="s">
        <v>19</v>
      </c>
      <c r="H15691" s="21" t="s">
        <v>229</v>
      </c>
      <c r="I15691" s="25">
        <v>1.0583333333333333E-2</v>
      </c>
      <c r="J15691" s="23">
        <v>100</v>
      </c>
      <c r="K15691" s="12">
        <f t="shared" si="512"/>
        <v>1.0583333333333333</v>
      </c>
      <c r="L15691" s="21" t="s">
        <v>21</v>
      </c>
      <c r="M15691" s="23">
        <f t="shared" si="511"/>
        <v>80</v>
      </c>
      <c r="N15691" s="6">
        <v>2025</v>
      </c>
    </row>
    <row r="15692" spans="1:14" ht="19.95" customHeight="1">
      <c r="A15692" s="20" t="s">
        <v>211</v>
      </c>
      <c r="B15692" s="20" t="s">
        <v>14</v>
      </c>
      <c r="C15692" s="20" t="s">
        <v>214</v>
      </c>
      <c r="D15692" s="20" t="s">
        <v>183</v>
      </c>
      <c r="E15692" s="20" t="s">
        <v>155</v>
      </c>
      <c r="F15692" s="21"/>
      <c r="G15692" s="20" t="s">
        <v>19</v>
      </c>
      <c r="H15692" s="21" t="s">
        <v>229</v>
      </c>
      <c r="I15692" s="25">
        <v>1.0166666666666666E-2</v>
      </c>
      <c r="J15692" s="23">
        <v>125</v>
      </c>
      <c r="K15692" s="12">
        <f t="shared" si="512"/>
        <v>1.2708333333333333</v>
      </c>
      <c r="L15692" s="21" t="s">
        <v>21</v>
      </c>
      <c r="M15692" s="23">
        <f t="shared" si="511"/>
        <v>100</v>
      </c>
      <c r="N15692" s="6">
        <v>2025</v>
      </c>
    </row>
    <row r="15693" spans="1:14" ht="19.95" customHeight="1">
      <c r="A15693" s="20" t="s">
        <v>290</v>
      </c>
      <c r="B15693" s="20" t="s">
        <v>33</v>
      </c>
      <c r="C15693" s="20" t="s">
        <v>295</v>
      </c>
      <c r="D15693" s="20" t="s">
        <v>16</v>
      </c>
      <c r="E15693" s="20" t="s">
        <v>97</v>
      </c>
      <c r="F15693" s="21"/>
      <c r="G15693" s="20" t="s">
        <v>19</v>
      </c>
      <c r="H15693" s="21" t="s">
        <v>162</v>
      </c>
      <c r="I15693" s="25">
        <v>5.7744999999999997</v>
      </c>
      <c r="J15693" s="23">
        <v>48</v>
      </c>
      <c r="K15693" s="12">
        <f t="shared" si="512"/>
        <v>277.17599999999999</v>
      </c>
      <c r="L15693" s="21" t="s">
        <v>21</v>
      </c>
      <c r="M15693" s="23">
        <f t="shared" si="511"/>
        <v>38.4</v>
      </c>
      <c r="N15693" s="6">
        <v>2025</v>
      </c>
    </row>
    <row r="15694" spans="1:14" ht="19.95" customHeight="1">
      <c r="A15694" s="20" t="s">
        <v>211</v>
      </c>
      <c r="B15694" s="20" t="s">
        <v>14</v>
      </c>
      <c r="C15694" s="20" t="s">
        <v>219</v>
      </c>
      <c r="D15694" s="20" t="s">
        <v>213</v>
      </c>
      <c r="E15694" s="20" t="s">
        <v>207</v>
      </c>
      <c r="F15694" s="21"/>
      <c r="G15694" s="20" t="s">
        <v>19</v>
      </c>
      <c r="H15694" s="21" t="s">
        <v>229</v>
      </c>
      <c r="I15694" s="25">
        <v>4.3785310734463278E-3</v>
      </c>
      <c r="J15694" s="23">
        <v>90</v>
      </c>
      <c r="K15694" s="12">
        <f t="shared" si="512"/>
        <v>0.3940677966101695</v>
      </c>
      <c r="L15694" s="21" t="s">
        <v>21</v>
      </c>
      <c r="M15694" s="23">
        <f t="shared" si="511"/>
        <v>72</v>
      </c>
      <c r="N15694" s="6">
        <v>2025</v>
      </c>
    </row>
    <row r="15695" spans="1:14" ht="19.95" customHeight="1">
      <c r="A15695" s="20" t="s">
        <v>211</v>
      </c>
      <c r="B15695" s="20" t="s">
        <v>14</v>
      </c>
      <c r="C15695" s="20" t="s">
        <v>219</v>
      </c>
      <c r="D15695" s="20" t="s">
        <v>213</v>
      </c>
      <c r="E15695" s="20" t="s">
        <v>150</v>
      </c>
      <c r="F15695" s="21"/>
      <c r="G15695" s="20" t="s">
        <v>19</v>
      </c>
      <c r="H15695" s="21" t="s">
        <v>182</v>
      </c>
      <c r="I15695" s="25">
        <v>3.5185185185185185E-3</v>
      </c>
      <c r="J15695" s="23">
        <v>75</v>
      </c>
      <c r="K15695" s="12">
        <f t="shared" si="512"/>
        <v>0.2638888888888889</v>
      </c>
      <c r="L15695" s="21" t="s">
        <v>21</v>
      </c>
      <c r="M15695" s="23">
        <f t="shared" si="511"/>
        <v>60</v>
      </c>
      <c r="N15695" s="6">
        <v>2025</v>
      </c>
    </row>
    <row r="15696" spans="1:14" ht="19.95" customHeight="1">
      <c r="A15696" s="20" t="s">
        <v>290</v>
      </c>
      <c r="B15696" s="20" t="s">
        <v>42</v>
      </c>
      <c r="C15696" s="20" t="s">
        <v>57</v>
      </c>
      <c r="D15696" s="20" t="s">
        <v>16</v>
      </c>
      <c r="E15696" s="20" t="s">
        <v>97</v>
      </c>
      <c r="F15696" s="21"/>
      <c r="G15696" s="20" t="s">
        <v>19</v>
      </c>
      <c r="H15696" s="21" t="s">
        <v>162</v>
      </c>
      <c r="I15696" s="25">
        <v>2.6124999999999998</v>
      </c>
      <c r="J15696" s="23">
        <v>38</v>
      </c>
      <c r="K15696" s="12">
        <f t="shared" si="512"/>
        <v>99.274999999999991</v>
      </c>
      <c r="L15696" s="21" t="s">
        <v>21</v>
      </c>
      <c r="M15696" s="23">
        <f t="shared" si="511"/>
        <v>30.4</v>
      </c>
      <c r="N15696" s="6">
        <v>2025</v>
      </c>
    </row>
    <row r="15697" spans="1:14" ht="19.95" customHeight="1">
      <c r="A15697" s="20" t="s">
        <v>290</v>
      </c>
      <c r="B15697" s="20" t="s">
        <v>42</v>
      </c>
      <c r="C15697" s="20" t="s">
        <v>57</v>
      </c>
      <c r="D15697" s="20" t="s">
        <v>16</v>
      </c>
      <c r="E15697" s="20" t="s">
        <v>97</v>
      </c>
      <c r="F15697" s="21"/>
      <c r="G15697" s="20" t="s">
        <v>19</v>
      </c>
      <c r="H15697" s="21" t="s">
        <v>162</v>
      </c>
      <c r="I15697" s="25">
        <v>2.5140000000000002</v>
      </c>
      <c r="J15697" s="23">
        <v>38</v>
      </c>
      <c r="K15697" s="12">
        <f t="shared" si="512"/>
        <v>95.532000000000011</v>
      </c>
      <c r="L15697" s="21" t="s">
        <v>21</v>
      </c>
      <c r="M15697" s="23">
        <f t="shared" si="511"/>
        <v>30.4</v>
      </c>
      <c r="N15697" s="6">
        <v>2025</v>
      </c>
    </row>
    <row r="15698" spans="1:14" ht="19.95" customHeight="1">
      <c r="A15698" s="20" t="s">
        <v>211</v>
      </c>
      <c r="B15698" s="20" t="s">
        <v>14</v>
      </c>
      <c r="C15698" s="20" t="s">
        <v>214</v>
      </c>
      <c r="D15698" s="20" t="s">
        <v>213</v>
      </c>
      <c r="E15698" s="20" t="s">
        <v>207</v>
      </c>
      <c r="F15698" s="21"/>
      <c r="G15698" s="20" t="s">
        <v>19</v>
      </c>
      <c r="H15698" s="21" t="s">
        <v>229</v>
      </c>
      <c r="I15698" s="25">
        <v>1.0454545454545454E-2</v>
      </c>
      <c r="J15698" s="23">
        <v>100</v>
      </c>
      <c r="K15698" s="12">
        <f t="shared" si="512"/>
        <v>1.0454545454545454</v>
      </c>
      <c r="L15698" s="21" t="s">
        <v>21</v>
      </c>
      <c r="M15698" s="23">
        <f t="shared" si="511"/>
        <v>80</v>
      </c>
      <c r="N15698" s="6">
        <v>2025</v>
      </c>
    </row>
    <row r="15699" spans="1:14" ht="19.95" customHeight="1">
      <c r="A15699" s="20" t="s">
        <v>211</v>
      </c>
      <c r="B15699" s="20" t="s">
        <v>14</v>
      </c>
      <c r="C15699" s="20" t="s">
        <v>214</v>
      </c>
      <c r="D15699" s="20" t="s">
        <v>213</v>
      </c>
      <c r="E15699" s="20" t="s">
        <v>150</v>
      </c>
      <c r="F15699" s="21"/>
      <c r="G15699" s="20" t="s">
        <v>19</v>
      </c>
      <c r="H15699" s="21" t="s">
        <v>182</v>
      </c>
      <c r="I15699" s="25">
        <v>1.0499999999999999E-2</v>
      </c>
      <c r="J15699" s="23">
        <v>75</v>
      </c>
      <c r="K15699" s="12">
        <f t="shared" si="512"/>
        <v>0.78749999999999987</v>
      </c>
      <c r="L15699" s="21" t="s">
        <v>21</v>
      </c>
      <c r="M15699" s="23">
        <f t="shared" si="511"/>
        <v>60</v>
      </c>
      <c r="N15699" s="6">
        <v>2025</v>
      </c>
    </row>
    <row r="15700" spans="1:14" ht="19.95" customHeight="1">
      <c r="A15700" s="20" t="s">
        <v>211</v>
      </c>
      <c r="B15700" s="20" t="s">
        <v>14</v>
      </c>
      <c r="C15700" s="20" t="s">
        <v>179</v>
      </c>
      <c r="D15700" s="20" t="s">
        <v>213</v>
      </c>
      <c r="E15700" s="20" t="s">
        <v>155</v>
      </c>
      <c r="F15700" s="21"/>
      <c r="G15700" s="20" t="s">
        <v>19</v>
      </c>
      <c r="H15700" s="21" t="s">
        <v>229</v>
      </c>
      <c r="I15700" s="25">
        <v>8.2258064516129038E-3</v>
      </c>
      <c r="J15700" s="23">
        <v>90</v>
      </c>
      <c r="K15700" s="12">
        <f t="shared" si="512"/>
        <v>0.74032258064516132</v>
      </c>
      <c r="L15700" s="21" t="s">
        <v>21</v>
      </c>
      <c r="M15700" s="23">
        <f t="shared" si="511"/>
        <v>72</v>
      </c>
      <c r="N15700" s="6">
        <v>2025</v>
      </c>
    </row>
    <row r="15701" spans="1:14" ht="19.95" customHeight="1">
      <c r="A15701" s="20" t="s">
        <v>211</v>
      </c>
      <c r="B15701" s="20" t="s">
        <v>14</v>
      </c>
      <c r="C15701" s="20" t="s">
        <v>179</v>
      </c>
      <c r="D15701" s="20" t="s">
        <v>213</v>
      </c>
      <c r="E15701" s="20" t="s">
        <v>155</v>
      </c>
      <c r="F15701" s="21"/>
      <c r="G15701" s="20" t="s">
        <v>19</v>
      </c>
      <c r="H15701" s="21" t="s">
        <v>229</v>
      </c>
      <c r="I15701" s="25">
        <v>8.0424215642951827E-3</v>
      </c>
      <c r="J15701" s="23">
        <v>90</v>
      </c>
      <c r="K15701" s="12">
        <f t="shared" si="512"/>
        <v>0.72381794078656647</v>
      </c>
      <c r="L15701" s="21" t="s">
        <v>21</v>
      </c>
      <c r="M15701" s="23">
        <f t="shared" si="511"/>
        <v>72</v>
      </c>
      <c r="N15701" s="6">
        <v>2025</v>
      </c>
    </row>
    <row r="15702" spans="1:14" ht="19.95" customHeight="1">
      <c r="A15702" s="20" t="s">
        <v>346</v>
      </c>
      <c r="B15702" s="20" t="s">
        <v>42</v>
      </c>
      <c r="C15702" s="20" t="s">
        <v>57</v>
      </c>
      <c r="D15702" s="20" t="s">
        <v>16</v>
      </c>
      <c r="E15702" s="20" t="s">
        <v>202</v>
      </c>
      <c r="F15702" s="21"/>
      <c r="G15702" s="20" t="s">
        <v>19</v>
      </c>
      <c r="H15702" s="21" t="s">
        <v>394</v>
      </c>
      <c r="I15702" s="25">
        <v>4.1571052631578951</v>
      </c>
      <c r="J15702" s="23">
        <v>24</v>
      </c>
      <c r="K15702" s="12">
        <f t="shared" si="512"/>
        <v>99.770526315789482</v>
      </c>
      <c r="L15702" s="21" t="s">
        <v>21</v>
      </c>
      <c r="M15702" s="23">
        <f t="shared" si="511"/>
        <v>19.2</v>
      </c>
      <c r="N15702" s="6">
        <v>2025</v>
      </c>
    </row>
    <row r="15703" spans="1:14" ht="19.95" customHeight="1">
      <c r="A15703" s="20" t="s">
        <v>346</v>
      </c>
      <c r="B15703" s="20" t="s">
        <v>42</v>
      </c>
      <c r="C15703" s="20" t="s">
        <v>65</v>
      </c>
      <c r="D15703" s="20" t="s">
        <v>16</v>
      </c>
      <c r="E15703" s="20" t="s">
        <v>202</v>
      </c>
      <c r="F15703" s="21"/>
      <c r="G15703" s="20" t="s">
        <v>19</v>
      </c>
      <c r="H15703" s="21" t="s">
        <v>394</v>
      </c>
      <c r="I15703" s="25">
        <v>2.5234693877551022</v>
      </c>
      <c r="J15703" s="23">
        <v>14.01</v>
      </c>
      <c r="K15703" s="12">
        <f t="shared" si="512"/>
        <v>35.353806122448979</v>
      </c>
      <c r="L15703" s="21" t="s">
        <v>21</v>
      </c>
      <c r="M15703" s="23">
        <f t="shared" si="511"/>
        <v>11.2</v>
      </c>
      <c r="N15703" s="6">
        <v>2025</v>
      </c>
    </row>
    <row r="15704" spans="1:14" ht="19.95" customHeight="1">
      <c r="A15704" s="20" t="s">
        <v>211</v>
      </c>
      <c r="B15704" s="20" t="s">
        <v>14</v>
      </c>
      <c r="C15704" s="20" t="s">
        <v>179</v>
      </c>
      <c r="D15704" s="20" t="s">
        <v>213</v>
      </c>
      <c r="E15704" s="20" t="s">
        <v>207</v>
      </c>
      <c r="F15704" s="21"/>
      <c r="G15704" s="20" t="s">
        <v>19</v>
      </c>
      <c r="H15704" s="21" t="s">
        <v>229</v>
      </c>
      <c r="I15704" s="25">
        <v>8.486842105263159E-3</v>
      </c>
      <c r="J15704" s="23">
        <v>90</v>
      </c>
      <c r="K15704" s="12">
        <f t="shared" si="512"/>
        <v>0.76381578947368434</v>
      </c>
      <c r="L15704" s="21" t="s">
        <v>21</v>
      </c>
      <c r="M15704" s="23">
        <f t="shared" si="511"/>
        <v>72</v>
      </c>
      <c r="N15704" s="6">
        <v>2025</v>
      </c>
    </row>
    <row r="15705" spans="1:14" ht="19.95" customHeight="1">
      <c r="A15705" s="20" t="s">
        <v>211</v>
      </c>
      <c r="B15705" s="20" t="s">
        <v>14</v>
      </c>
      <c r="C15705" s="20" t="s">
        <v>192</v>
      </c>
      <c r="D15705" s="20" t="s">
        <v>213</v>
      </c>
      <c r="E15705" s="20" t="s">
        <v>207</v>
      </c>
      <c r="F15705" s="21"/>
      <c r="G15705" s="20" t="s">
        <v>19</v>
      </c>
      <c r="H15705" s="21" t="s">
        <v>229</v>
      </c>
      <c r="I15705" s="25">
        <v>5.4276315789473679E-3</v>
      </c>
      <c r="J15705" s="23">
        <v>90</v>
      </c>
      <c r="K15705" s="12">
        <f t="shared" si="512"/>
        <v>0.48848684210526311</v>
      </c>
      <c r="L15705" s="21" t="s">
        <v>21</v>
      </c>
      <c r="M15705" s="23">
        <f t="shared" si="511"/>
        <v>72</v>
      </c>
      <c r="N15705" s="6">
        <v>2025</v>
      </c>
    </row>
    <row r="15706" spans="1:14" ht="19.95" customHeight="1">
      <c r="A15706" s="20" t="s">
        <v>211</v>
      </c>
      <c r="B15706" s="20" t="s">
        <v>14</v>
      </c>
      <c r="C15706" s="20" t="s">
        <v>192</v>
      </c>
      <c r="D15706" s="20" t="s">
        <v>213</v>
      </c>
      <c r="E15706" s="20" t="s">
        <v>207</v>
      </c>
      <c r="F15706" s="21"/>
      <c r="G15706" s="20" t="s">
        <v>19</v>
      </c>
      <c r="H15706" s="21" t="s">
        <v>229</v>
      </c>
      <c r="I15706" s="25">
        <v>5.0735294117647059E-3</v>
      </c>
      <c r="J15706" s="23">
        <v>90</v>
      </c>
      <c r="K15706" s="12">
        <f t="shared" si="512"/>
        <v>0.45661764705882352</v>
      </c>
      <c r="L15706" s="21" t="s">
        <v>21</v>
      </c>
      <c r="M15706" s="23">
        <f t="shared" si="511"/>
        <v>72</v>
      </c>
      <c r="N15706" s="6">
        <v>2025</v>
      </c>
    </row>
    <row r="15707" spans="1:14" ht="19.95" customHeight="1">
      <c r="A15707" s="20" t="s">
        <v>211</v>
      </c>
      <c r="B15707" s="20" t="s">
        <v>14</v>
      </c>
      <c r="C15707" s="20" t="s">
        <v>215</v>
      </c>
      <c r="D15707" s="20" t="s">
        <v>213</v>
      </c>
      <c r="E15707" s="20" t="s">
        <v>207</v>
      </c>
      <c r="F15707" s="21"/>
      <c r="G15707" s="20" t="s">
        <v>19</v>
      </c>
      <c r="H15707" s="21" t="s">
        <v>229</v>
      </c>
      <c r="I15707" s="25">
        <v>3.5000000000000001E-3</v>
      </c>
      <c r="J15707" s="23">
        <v>90</v>
      </c>
      <c r="K15707" s="12">
        <f t="shared" si="512"/>
        <v>0.315</v>
      </c>
      <c r="L15707" s="21" t="s">
        <v>21</v>
      </c>
      <c r="M15707" s="23">
        <f t="shared" si="511"/>
        <v>72</v>
      </c>
      <c r="N15707" s="6">
        <v>2025</v>
      </c>
    </row>
    <row r="15708" spans="1:14" ht="19.95" customHeight="1">
      <c r="A15708" s="20" t="s">
        <v>211</v>
      </c>
      <c r="B15708" s="20" t="s">
        <v>14</v>
      </c>
      <c r="C15708" s="20" t="s">
        <v>139</v>
      </c>
      <c r="D15708" s="20" t="s">
        <v>213</v>
      </c>
      <c r="E15708" s="20" t="s">
        <v>17</v>
      </c>
      <c r="F15708" s="21"/>
      <c r="G15708" s="20" t="s">
        <v>19</v>
      </c>
      <c r="H15708" s="21" t="s">
        <v>229</v>
      </c>
      <c r="I15708" s="25">
        <v>8.3999999999999995E-3</v>
      </c>
      <c r="J15708" s="23">
        <v>75</v>
      </c>
      <c r="K15708" s="12">
        <f t="shared" si="512"/>
        <v>0.63</v>
      </c>
      <c r="L15708" s="21" t="s">
        <v>21</v>
      </c>
      <c r="M15708" s="23">
        <f t="shared" si="511"/>
        <v>60</v>
      </c>
      <c r="N15708" s="6">
        <v>2025</v>
      </c>
    </row>
    <row r="15709" spans="1:14" ht="19.95" customHeight="1">
      <c r="A15709" s="20" t="s">
        <v>211</v>
      </c>
      <c r="B15709" s="20" t="s">
        <v>14</v>
      </c>
      <c r="C15709" s="20" t="s">
        <v>215</v>
      </c>
      <c r="D15709" s="20" t="s">
        <v>213</v>
      </c>
      <c r="E15709" s="20" t="s">
        <v>17</v>
      </c>
      <c r="F15709" s="21"/>
      <c r="G15709" s="20" t="s">
        <v>19</v>
      </c>
      <c r="H15709" s="21" t="s">
        <v>229</v>
      </c>
      <c r="I15709" s="25">
        <v>3.2500000000000003E-3</v>
      </c>
      <c r="J15709" s="23">
        <v>75</v>
      </c>
      <c r="K15709" s="12">
        <f t="shared" si="512"/>
        <v>0.24375000000000002</v>
      </c>
      <c r="L15709" s="21" t="s">
        <v>21</v>
      </c>
      <c r="M15709" s="23">
        <f t="shared" si="511"/>
        <v>60</v>
      </c>
      <c r="N15709" s="6">
        <v>2025</v>
      </c>
    </row>
    <row r="15710" spans="1:14" ht="19.95" customHeight="1">
      <c r="A15710" s="20" t="s">
        <v>85</v>
      </c>
      <c r="B15710" s="20" t="s">
        <v>42</v>
      </c>
      <c r="C15710" s="20" t="s">
        <v>107</v>
      </c>
      <c r="D15710" s="20" t="s">
        <v>16</v>
      </c>
      <c r="E15710" s="20" t="s">
        <v>97</v>
      </c>
      <c r="F15710" s="21"/>
      <c r="G15710" s="20" t="s">
        <v>19</v>
      </c>
      <c r="H15710" s="21" t="s">
        <v>92</v>
      </c>
      <c r="I15710" s="25">
        <v>23.024999999999999</v>
      </c>
      <c r="J15710" s="23">
        <v>0.65</v>
      </c>
      <c r="K15710" s="12">
        <f>I15710*J15710</f>
        <v>14.966249999999999</v>
      </c>
      <c r="L15710" s="21" t="s">
        <v>21</v>
      </c>
      <c r="M15710" s="23">
        <f t="shared" si="511"/>
        <v>0.5</v>
      </c>
      <c r="N15710" s="6">
        <v>2025</v>
      </c>
    </row>
    <row r="15711" spans="1:14" ht="19.95" customHeight="1">
      <c r="A15711" s="20" t="s">
        <v>158</v>
      </c>
      <c r="B15711" s="20" t="s">
        <v>30</v>
      </c>
      <c r="C15711" s="20" t="s">
        <v>57</v>
      </c>
      <c r="D15711" s="20" t="s">
        <v>16</v>
      </c>
      <c r="E15711" s="20" t="s">
        <v>27</v>
      </c>
      <c r="F15711" s="21"/>
      <c r="G15711" s="20" t="s">
        <v>19</v>
      </c>
      <c r="H15711" s="21" t="s">
        <v>92</v>
      </c>
      <c r="I15711" s="25">
        <v>2.6825000000000001</v>
      </c>
      <c r="J15711" s="23">
        <v>9</v>
      </c>
      <c r="K15711" s="12">
        <f t="shared" ref="K15711:K15719" si="513">I15711*J15711</f>
        <v>24.142500000000002</v>
      </c>
      <c r="L15711" s="21" t="s">
        <v>21</v>
      </c>
      <c r="M15711" s="23">
        <f t="shared" si="511"/>
        <v>7.2</v>
      </c>
      <c r="N15711" s="6">
        <v>2025</v>
      </c>
    </row>
    <row r="15712" spans="1:14" ht="19.95" customHeight="1">
      <c r="A15712" s="20" t="s">
        <v>158</v>
      </c>
      <c r="B15712" s="20" t="s">
        <v>30</v>
      </c>
      <c r="C15712" s="20" t="s">
        <v>57</v>
      </c>
      <c r="D15712" s="20" t="s">
        <v>16</v>
      </c>
      <c r="E15712" s="20" t="s">
        <v>27</v>
      </c>
      <c r="F15712" s="21"/>
      <c r="G15712" s="20" t="s">
        <v>19</v>
      </c>
      <c r="H15712" s="21" t="s">
        <v>92</v>
      </c>
      <c r="I15712" s="25">
        <v>2.9347500000000002</v>
      </c>
      <c r="J15712" s="23">
        <v>9</v>
      </c>
      <c r="K15712" s="12">
        <f t="shared" si="513"/>
        <v>26.412750000000003</v>
      </c>
      <c r="L15712" s="21" t="s">
        <v>21</v>
      </c>
      <c r="M15712" s="23">
        <f t="shared" si="511"/>
        <v>7.2</v>
      </c>
      <c r="N15712" s="6">
        <v>2025</v>
      </c>
    </row>
    <row r="15713" spans="1:14" ht="19.95" customHeight="1">
      <c r="A15713" s="20" t="s">
        <v>380</v>
      </c>
      <c r="B15713" s="20" t="s">
        <v>42</v>
      </c>
      <c r="C15713" s="20" t="s">
        <v>31</v>
      </c>
      <c r="D15713" s="20" t="s">
        <v>16</v>
      </c>
      <c r="E15713" s="20" t="s">
        <v>27</v>
      </c>
      <c r="F15713" s="21"/>
      <c r="G15713" s="20" t="s">
        <v>19</v>
      </c>
      <c r="H15713" s="21" t="s">
        <v>198</v>
      </c>
      <c r="I15713" s="25">
        <v>1.35</v>
      </c>
      <c r="J15713" s="23">
        <v>75</v>
      </c>
      <c r="K15713" s="12">
        <f t="shared" si="513"/>
        <v>101.25</v>
      </c>
      <c r="L15713" s="21" t="s">
        <v>21</v>
      </c>
      <c r="M15713" s="23">
        <f t="shared" si="511"/>
        <v>60</v>
      </c>
      <c r="N15713" s="6">
        <v>2025</v>
      </c>
    </row>
    <row r="15714" spans="1:14" ht="19.95" customHeight="1">
      <c r="A15714" s="20" t="s">
        <v>365</v>
      </c>
      <c r="B15714" s="20" t="s">
        <v>42</v>
      </c>
      <c r="C15714" s="20" t="s">
        <v>117</v>
      </c>
      <c r="D15714" s="20" t="s">
        <v>442</v>
      </c>
      <c r="E15714" s="20" t="s">
        <v>171</v>
      </c>
      <c r="F15714" s="21"/>
      <c r="G15714" s="20" t="s">
        <v>19</v>
      </c>
      <c r="H15714" s="21" t="s">
        <v>29</v>
      </c>
      <c r="I15714" s="25">
        <v>9.4971333333333323</v>
      </c>
      <c r="J15714" s="23">
        <v>0.2</v>
      </c>
      <c r="K15714" s="12">
        <f t="shared" si="513"/>
        <v>1.8994266666666666</v>
      </c>
      <c r="L15714" s="21" t="s">
        <v>21</v>
      </c>
      <c r="M15714" s="23">
        <f t="shared" si="511"/>
        <v>0.2</v>
      </c>
      <c r="N15714" s="6">
        <v>2025</v>
      </c>
    </row>
    <row r="15715" spans="1:14" ht="19.95" customHeight="1">
      <c r="A15715" s="20" t="s">
        <v>290</v>
      </c>
      <c r="B15715" s="20" t="s">
        <v>30</v>
      </c>
      <c r="C15715" s="20" t="s">
        <v>65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162</v>
      </c>
      <c r="I15715" s="25">
        <v>2.1550000000000002</v>
      </c>
      <c r="J15715" s="23">
        <v>40</v>
      </c>
      <c r="K15715" s="12">
        <f t="shared" si="513"/>
        <v>86.200000000000017</v>
      </c>
      <c r="L15715" s="21" t="s">
        <v>21</v>
      </c>
      <c r="M15715" s="23">
        <f t="shared" si="511"/>
        <v>32</v>
      </c>
      <c r="N15715" s="6">
        <v>2025</v>
      </c>
    </row>
    <row r="15716" spans="1:14" ht="19.95" customHeight="1">
      <c r="A15716" s="20" t="s">
        <v>346</v>
      </c>
      <c r="B15716" s="20" t="s">
        <v>30</v>
      </c>
      <c r="C15716" s="20" t="s">
        <v>57</v>
      </c>
      <c r="D15716" s="20" t="s">
        <v>16</v>
      </c>
      <c r="E15716" s="20" t="s">
        <v>202</v>
      </c>
      <c r="F15716" s="21"/>
      <c r="G15716" s="20" t="s">
        <v>19</v>
      </c>
      <c r="H15716" s="21" t="s">
        <v>394</v>
      </c>
      <c r="I15716" s="25">
        <v>4.6740000000000004</v>
      </c>
      <c r="J15716" s="23">
        <v>32</v>
      </c>
      <c r="K15716" s="12">
        <f t="shared" si="513"/>
        <v>149.56800000000001</v>
      </c>
      <c r="L15716" s="21" t="s">
        <v>21</v>
      </c>
      <c r="M15716" s="23">
        <f t="shared" si="511"/>
        <v>25.6</v>
      </c>
      <c r="N15716" s="6">
        <v>2025</v>
      </c>
    </row>
    <row r="15717" spans="1:14" ht="19.95" customHeight="1">
      <c r="A15717" s="20" t="s">
        <v>211</v>
      </c>
      <c r="B15717" s="20" t="s">
        <v>14</v>
      </c>
      <c r="C15717" s="20" t="s">
        <v>225</v>
      </c>
      <c r="D15717" s="20" t="s">
        <v>213</v>
      </c>
      <c r="E15717" s="20" t="s">
        <v>150</v>
      </c>
      <c r="F15717" s="21"/>
      <c r="G15717" s="20" t="s">
        <v>19</v>
      </c>
      <c r="H15717" s="21" t="s">
        <v>182</v>
      </c>
      <c r="I15717" s="25">
        <v>6.9966996699669971E-3</v>
      </c>
      <c r="J15717" s="23">
        <v>55</v>
      </c>
      <c r="K15717" s="12">
        <f t="shared" si="513"/>
        <v>0.38481848184818485</v>
      </c>
      <c r="L15717" s="21" t="s">
        <v>21</v>
      </c>
      <c r="M15717" s="23">
        <f t="shared" si="511"/>
        <v>44</v>
      </c>
      <c r="N15717" s="6">
        <v>2025</v>
      </c>
    </row>
    <row r="15718" spans="1:14" ht="19.95" customHeight="1">
      <c r="A15718" s="20" t="s">
        <v>248</v>
      </c>
      <c r="B15718" s="20" t="s">
        <v>42</v>
      </c>
      <c r="C15718" s="20" t="s">
        <v>69</v>
      </c>
      <c r="D15718" s="20" t="s">
        <v>16</v>
      </c>
      <c r="E15718" s="20" t="s">
        <v>189</v>
      </c>
      <c r="F15718" s="21"/>
      <c r="G15718" s="20" t="s">
        <v>19</v>
      </c>
      <c r="H15718" s="21" t="s">
        <v>249</v>
      </c>
      <c r="I15718" s="25">
        <v>0.30212649945474374</v>
      </c>
      <c r="J15718" s="23">
        <v>7.5</v>
      </c>
      <c r="K15718" s="12">
        <f t="shared" si="513"/>
        <v>2.265948745910578</v>
      </c>
      <c r="L15718" s="21" t="s">
        <v>21</v>
      </c>
      <c r="M15718" s="23">
        <f t="shared" si="511"/>
        <v>6</v>
      </c>
      <c r="N15718" s="6">
        <v>2025</v>
      </c>
    </row>
    <row r="15719" spans="1:14" ht="19.95" customHeight="1">
      <c r="A15719" s="20" t="s">
        <v>393</v>
      </c>
      <c r="B15719" s="20" t="s">
        <v>42</v>
      </c>
      <c r="C15719" s="20" t="s">
        <v>44</v>
      </c>
      <c r="D15719" s="20" t="s">
        <v>16</v>
      </c>
      <c r="E15719" s="20" t="s">
        <v>17</v>
      </c>
      <c r="F15719" s="21"/>
      <c r="G15719" s="20" t="s">
        <v>19</v>
      </c>
      <c r="H15719" s="21" t="s">
        <v>394</v>
      </c>
      <c r="I15719" s="25">
        <v>0.18786274509803921</v>
      </c>
      <c r="J15719" s="23">
        <v>32.020000000000003</v>
      </c>
      <c r="K15719" s="12">
        <f t="shared" si="513"/>
        <v>6.0153650980392159</v>
      </c>
      <c r="L15719" s="21" t="s">
        <v>21</v>
      </c>
      <c r="M15719" s="23">
        <f t="shared" si="511"/>
        <v>25.6</v>
      </c>
      <c r="N15719" s="6">
        <v>2025</v>
      </c>
    </row>
    <row r="15720" spans="1:14" ht="19.95" customHeight="1">
      <c r="A15720" s="20" t="s">
        <v>85</v>
      </c>
      <c r="B15720" s="20" t="s">
        <v>42</v>
      </c>
      <c r="C15720" s="20" t="s">
        <v>107</v>
      </c>
      <c r="D15720" s="20" t="s">
        <v>16</v>
      </c>
      <c r="E15720" s="20" t="s">
        <v>97</v>
      </c>
      <c r="F15720" s="21"/>
      <c r="G15720" s="20" t="s">
        <v>19</v>
      </c>
      <c r="H15720" s="21" t="s">
        <v>92</v>
      </c>
      <c r="I15720" s="25">
        <v>23.050500000000003</v>
      </c>
      <c r="J15720" s="23">
        <v>0.67</v>
      </c>
      <c r="K15720" s="12">
        <f>I15720*J15720</f>
        <v>15.443835000000004</v>
      </c>
      <c r="L15720" s="21" t="s">
        <v>21</v>
      </c>
      <c r="M15720" s="23">
        <f t="shared" si="511"/>
        <v>0.5</v>
      </c>
      <c r="N15720" s="6">
        <v>2025</v>
      </c>
    </row>
    <row r="15721" spans="1:14" ht="19.95" customHeight="1">
      <c r="A15721" s="20" t="s">
        <v>308</v>
      </c>
      <c r="B15721" s="20" t="s">
        <v>42</v>
      </c>
      <c r="C15721" s="20" t="s">
        <v>43</v>
      </c>
      <c r="D15721" s="20" t="s">
        <v>16</v>
      </c>
      <c r="E15721" s="20" t="s">
        <v>27</v>
      </c>
      <c r="F15721" s="21"/>
      <c r="G15721" s="20" t="s">
        <v>19</v>
      </c>
      <c r="H15721" s="21" t="s">
        <v>172</v>
      </c>
      <c r="I15721" s="25">
        <v>0.27858974358974359</v>
      </c>
      <c r="J15721" s="23">
        <v>4</v>
      </c>
      <c r="K15721" s="12">
        <f t="shared" ref="K15721:K15729" si="514">I15721*J15721</f>
        <v>1.1143589743589744</v>
      </c>
      <c r="L15721" s="21" t="s">
        <v>21</v>
      </c>
      <c r="M15721" s="23">
        <f t="shared" si="511"/>
        <v>3.2</v>
      </c>
      <c r="N15721" s="6">
        <v>2025</v>
      </c>
    </row>
    <row r="15722" spans="1:14" ht="19.95" customHeight="1">
      <c r="A15722" s="20" t="s">
        <v>184</v>
      </c>
      <c r="B15722" s="20" t="s">
        <v>40</v>
      </c>
      <c r="C15722" s="20" t="s">
        <v>61</v>
      </c>
      <c r="D15722" s="20" t="s">
        <v>26</v>
      </c>
      <c r="E15722" s="20" t="s">
        <v>150</v>
      </c>
      <c r="F15722" s="21"/>
      <c r="G15722" s="20" t="s">
        <v>19</v>
      </c>
      <c r="H15722" s="21" t="s">
        <v>89</v>
      </c>
      <c r="I15722" s="25">
        <v>6.5449999999999999</v>
      </c>
      <c r="J15722" s="23">
        <v>1</v>
      </c>
      <c r="K15722" s="12">
        <f t="shared" si="514"/>
        <v>6.5449999999999999</v>
      </c>
      <c r="L15722" s="21" t="s">
        <v>21</v>
      </c>
      <c r="M15722" s="23">
        <f t="shared" si="511"/>
        <v>0.8</v>
      </c>
      <c r="N15722" s="6">
        <v>2025</v>
      </c>
    </row>
    <row r="15723" spans="1:14" ht="19.95" customHeight="1">
      <c r="A15723" s="20" t="s">
        <v>158</v>
      </c>
      <c r="B15723" s="20" t="s">
        <v>33</v>
      </c>
      <c r="C15723" s="20" t="s">
        <v>41</v>
      </c>
      <c r="D15723" s="20" t="s">
        <v>16</v>
      </c>
      <c r="E15723" s="20" t="s">
        <v>27</v>
      </c>
      <c r="F15723" s="21"/>
      <c r="G15723" s="20" t="s">
        <v>19</v>
      </c>
      <c r="H15723" s="21" t="s">
        <v>92</v>
      </c>
      <c r="I15723" s="25">
        <v>0.58619047619047615</v>
      </c>
      <c r="J15723" s="23">
        <v>8.5</v>
      </c>
      <c r="K15723" s="12">
        <f t="shared" si="514"/>
        <v>4.9826190476190471</v>
      </c>
      <c r="L15723" s="21" t="s">
        <v>21</v>
      </c>
      <c r="M15723" s="23">
        <f t="shared" si="511"/>
        <v>6.8</v>
      </c>
      <c r="N15723" s="6">
        <v>2025</v>
      </c>
    </row>
    <row r="15724" spans="1:14" ht="19.95" customHeight="1">
      <c r="A15724" s="20" t="s">
        <v>290</v>
      </c>
      <c r="B15724" s="20" t="s">
        <v>33</v>
      </c>
      <c r="C15724" s="20" t="s">
        <v>41</v>
      </c>
      <c r="D15724" s="20" t="s">
        <v>16</v>
      </c>
      <c r="E15724" s="20" t="s">
        <v>97</v>
      </c>
      <c r="F15724" s="21"/>
      <c r="G15724" s="20" t="s">
        <v>19</v>
      </c>
      <c r="H15724" s="21" t="s">
        <v>162</v>
      </c>
      <c r="I15724" s="25">
        <v>0.56904761904761902</v>
      </c>
      <c r="J15724" s="23">
        <v>15.5</v>
      </c>
      <c r="K15724" s="12">
        <f t="shared" si="514"/>
        <v>8.8202380952380945</v>
      </c>
      <c r="L15724" s="21" t="s">
        <v>21</v>
      </c>
      <c r="M15724" s="23">
        <f t="shared" si="511"/>
        <v>12.4</v>
      </c>
      <c r="N15724" s="6">
        <v>2025</v>
      </c>
    </row>
    <row r="15725" spans="1:14" ht="19.95" customHeight="1">
      <c r="A15725" s="20" t="s">
        <v>290</v>
      </c>
      <c r="B15725" s="20" t="s">
        <v>33</v>
      </c>
      <c r="C15725" s="20" t="s">
        <v>41</v>
      </c>
      <c r="D15725" s="20" t="s">
        <v>16</v>
      </c>
      <c r="E15725" s="20" t="s">
        <v>97</v>
      </c>
      <c r="F15725" s="21"/>
      <c r="G15725" s="20" t="s">
        <v>19</v>
      </c>
      <c r="H15725" s="21" t="s">
        <v>162</v>
      </c>
      <c r="I15725" s="25">
        <v>0.53780000000000006</v>
      </c>
      <c r="J15725" s="23">
        <v>15.5</v>
      </c>
      <c r="K15725" s="12">
        <f t="shared" si="514"/>
        <v>8.3359000000000005</v>
      </c>
      <c r="L15725" s="21" t="s">
        <v>21</v>
      </c>
      <c r="M15725" s="23">
        <f t="shared" si="511"/>
        <v>12.4</v>
      </c>
      <c r="N15725" s="6">
        <v>2025</v>
      </c>
    </row>
    <row r="15726" spans="1:14" ht="19.95" customHeight="1">
      <c r="A15726" s="20" t="s">
        <v>158</v>
      </c>
      <c r="B15726" s="20" t="s">
        <v>30</v>
      </c>
      <c r="C15726" s="20" t="s">
        <v>41</v>
      </c>
      <c r="D15726" s="20" t="s">
        <v>16</v>
      </c>
      <c r="E15726" s="20" t="s">
        <v>27</v>
      </c>
      <c r="F15726" s="21"/>
      <c r="G15726" s="20" t="s">
        <v>19</v>
      </c>
      <c r="H15726" s="21" t="s">
        <v>92</v>
      </c>
      <c r="I15726" s="25">
        <v>0.82772277227722768</v>
      </c>
      <c r="J15726" s="23">
        <v>12</v>
      </c>
      <c r="K15726" s="12">
        <f t="shared" si="514"/>
        <v>9.9326732673267326</v>
      </c>
      <c r="L15726" s="21" t="s">
        <v>21</v>
      </c>
      <c r="M15726" s="23">
        <f t="shared" si="511"/>
        <v>9.6</v>
      </c>
      <c r="N15726" s="6">
        <v>2025</v>
      </c>
    </row>
    <row r="15727" spans="1:14" ht="19.95" customHeight="1">
      <c r="A15727" s="20" t="s">
        <v>290</v>
      </c>
      <c r="B15727" s="20" t="s">
        <v>42</v>
      </c>
      <c r="C15727" s="20" t="s">
        <v>43</v>
      </c>
      <c r="D15727" s="20" t="s">
        <v>16</v>
      </c>
      <c r="E15727" s="20" t="s">
        <v>97</v>
      </c>
      <c r="F15727" s="21"/>
      <c r="G15727" s="20" t="s">
        <v>19</v>
      </c>
      <c r="H15727" s="21" t="s">
        <v>162</v>
      </c>
      <c r="I15727" s="25">
        <v>0.37022222222222223</v>
      </c>
      <c r="J15727" s="23">
        <v>8.52</v>
      </c>
      <c r="K15727" s="12">
        <f t="shared" si="514"/>
        <v>3.1542933333333334</v>
      </c>
      <c r="L15727" s="21" t="s">
        <v>21</v>
      </c>
      <c r="M15727" s="23">
        <f t="shared" si="511"/>
        <v>6.8</v>
      </c>
      <c r="N15727" s="6">
        <v>2025</v>
      </c>
    </row>
    <row r="15728" spans="1:14" ht="19.95" customHeight="1">
      <c r="A15728" s="20" t="s">
        <v>243</v>
      </c>
      <c r="B15728" s="20" t="s">
        <v>14</v>
      </c>
      <c r="C15728" s="20" t="s">
        <v>45</v>
      </c>
      <c r="D15728" s="20" t="s">
        <v>16</v>
      </c>
      <c r="E15728" s="20" t="s">
        <v>17</v>
      </c>
      <c r="F15728" s="21"/>
      <c r="G15728" s="20" t="s">
        <v>19</v>
      </c>
      <c r="H15728" s="21" t="s">
        <v>87</v>
      </c>
      <c r="I15728" s="25">
        <v>0.11496039603960397</v>
      </c>
      <c r="J15728" s="23">
        <v>17.5</v>
      </c>
      <c r="K15728" s="12">
        <f t="shared" si="514"/>
        <v>2.0118069306930693</v>
      </c>
      <c r="L15728" s="21" t="s">
        <v>21</v>
      </c>
      <c r="M15728" s="23">
        <f t="shared" si="511"/>
        <v>14</v>
      </c>
      <c r="N15728" s="6">
        <v>2025</v>
      </c>
    </row>
    <row r="15729" spans="1:14" ht="19.95" customHeight="1">
      <c r="A15729" s="20" t="s">
        <v>243</v>
      </c>
      <c r="B15729" s="20" t="s">
        <v>14</v>
      </c>
      <c r="C15729" s="20" t="s">
        <v>45</v>
      </c>
      <c r="D15729" s="20" t="s">
        <v>16</v>
      </c>
      <c r="E15729" s="20" t="s">
        <v>17</v>
      </c>
      <c r="F15729" s="21"/>
      <c r="G15729" s="20" t="s">
        <v>19</v>
      </c>
      <c r="H15729" s="21" t="s">
        <v>87</v>
      </c>
      <c r="I15729" s="25">
        <v>0.12067982456140351</v>
      </c>
      <c r="J15729" s="23">
        <v>17.5</v>
      </c>
      <c r="K15729" s="12">
        <f t="shared" si="514"/>
        <v>2.1118969298245616</v>
      </c>
      <c r="L15729" s="21" t="s">
        <v>21</v>
      </c>
      <c r="M15729" s="23">
        <f t="shared" si="511"/>
        <v>14</v>
      </c>
      <c r="N15729" s="6">
        <v>2025</v>
      </c>
    </row>
    <row r="15730" spans="1:14" ht="19.95" customHeight="1">
      <c r="A15730" s="20" t="s">
        <v>186</v>
      </c>
      <c r="B15730" s="20" t="s">
        <v>42</v>
      </c>
      <c r="C15730" s="20" t="s">
        <v>31</v>
      </c>
      <c r="D15730" s="20" t="s">
        <v>16</v>
      </c>
      <c r="E15730" s="20" t="s">
        <v>155</v>
      </c>
      <c r="F15730" s="21"/>
      <c r="G15730" s="20" t="s">
        <v>19</v>
      </c>
      <c r="H15730" s="21"/>
      <c r="I15730" s="25">
        <v>1.1523333333333332</v>
      </c>
      <c r="J15730" s="23">
        <v>0.9</v>
      </c>
      <c r="K15730" s="12">
        <f>I15730*J15730</f>
        <v>1.0370999999999999</v>
      </c>
      <c r="L15730" s="21" t="s">
        <v>21</v>
      </c>
      <c r="M15730" s="23">
        <f t="shared" si="511"/>
        <v>0.7</v>
      </c>
      <c r="N15730" s="6">
        <v>2025</v>
      </c>
    </row>
    <row r="15731" spans="1:14" ht="19.95" customHeight="1">
      <c r="A15731" s="20" t="s">
        <v>248</v>
      </c>
      <c r="B15731" s="20" t="s">
        <v>42</v>
      </c>
      <c r="C15731" s="20" t="s">
        <v>31</v>
      </c>
      <c r="D15731" s="20" t="s">
        <v>16</v>
      </c>
      <c r="E15731" s="20" t="s">
        <v>202</v>
      </c>
      <c r="F15731" s="21"/>
      <c r="G15731" s="20" t="s">
        <v>19</v>
      </c>
      <c r="H15731" s="21"/>
      <c r="I15731" s="25">
        <v>1.4515</v>
      </c>
      <c r="J15731" s="23">
        <v>0.55000000000000004</v>
      </c>
      <c r="K15731" s="12">
        <f t="shared" ref="K15731:K15764" si="515">I15731*J15731</f>
        <v>0.79832500000000006</v>
      </c>
      <c r="L15731" s="21" t="s">
        <v>21</v>
      </c>
      <c r="M15731" s="23">
        <f t="shared" si="511"/>
        <v>0.4</v>
      </c>
      <c r="N15731" s="6">
        <v>2025</v>
      </c>
    </row>
    <row r="15732" spans="1:14" ht="19.95" customHeight="1">
      <c r="A15732" s="20" t="s">
        <v>186</v>
      </c>
      <c r="B15732" s="20" t="s">
        <v>42</v>
      </c>
      <c r="C15732" s="20" t="s">
        <v>31</v>
      </c>
      <c r="D15732" s="20" t="s">
        <v>16</v>
      </c>
      <c r="E15732" s="20" t="s">
        <v>155</v>
      </c>
      <c r="F15732" s="21"/>
      <c r="G15732" s="20" t="s">
        <v>19</v>
      </c>
      <c r="H15732" s="21"/>
      <c r="I15732" s="25">
        <v>1.1675</v>
      </c>
      <c r="J15732" s="23">
        <v>0.9</v>
      </c>
      <c r="K15732" s="12">
        <f t="shared" si="515"/>
        <v>1.0507500000000001</v>
      </c>
      <c r="L15732" s="21" t="s">
        <v>21</v>
      </c>
      <c r="M15732" s="23">
        <f t="shared" si="511"/>
        <v>0.7</v>
      </c>
      <c r="N15732" s="6">
        <v>2025</v>
      </c>
    </row>
    <row r="15733" spans="1:14" ht="19.95" customHeight="1">
      <c r="A15733" s="20" t="s">
        <v>248</v>
      </c>
      <c r="B15733" s="20" t="s">
        <v>42</v>
      </c>
      <c r="C15733" s="20" t="s">
        <v>31</v>
      </c>
      <c r="D15733" s="20" t="s">
        <v>16</v>
      </c>
      <c r="E15733" s="20" t="s">
        <v>202</v>
      </c>
      <c r="F15733" s="21"/>
      <c r="G15733" s="20" t="s">
        <v>19</v>
      </c>
      <c r="H15733" s="21"/>
      <c r="I15733" s="25">
        <v>1.4053333333333333</v>
      </c>
      <c r="J15733" s="23">
        <v>0.55000000000000004</v>
      </c>
      <c r="K15733" s="12">
        <f t="shared" si="515"/>
        <v>0.77293333333333336</v>
      </c>
      <c r="L15733" s="21" t="s">
        <v>21</v>
      </c>
      <c r="M15733" s="23">
        <f t="shared" si="511"/>
        <v>0.4</v>
      </c>
      <c r="N15733" s="6">
        <v>2025</v>
      </c>
    </row>
    <row r="15734" spans="1:14" ht="19.95" customHeight="1">
      <c r="A15734" s="20" t="s">
        <v>211</v>
      </c>
      <c r="B15734" s="20" t="s">
        <v>14</v>
      </c>
      <c r="C15734" s="20" t="s">
        <v>192</v>
      </c>
      <c r="D15734" s="20" t="s">
        <v>213</v>
      </c>
      <c r="E15734" s="20" t="s">
        <v>207</v>
      </c>
      <c r="F15734" s="21"/>
      <c r="G15734" s="20" t="s">
        <v>19</v>
      </c>
      <c r="H15734" s="21" t="s">
        <v>229</v>
      </c>
      <c r="I15734" s="25">
        <v>5.3571428571428572E-3</v>
      </c>
      <c r="J15734" s="23">
        <v>65</v>
      </c>
      <c r="K15734" s="12">
        <f t="shared" si="515"/>
        <v>0.3482142857142857</v>
      </c>
      <c r="L15734" s="21" t="s">
        <v>21</v>
      </c>
      <c r="M15734" s="23">
        <f t="shared" si="511"/>
        <v>52</v>
      </c>
      <c r="N15734" s="6">
        <v>2025</v>
      </c>
    </row>
    <row r="15735" spans="1:14" ht="19.95" customHeight="1">
      <c r="A15735" s="20" t="s">
        <v>211</v>
      </c>
      <c r="B15735" s="20" t="s">
        <v>14</v>
      </c>
      <c r="C15735" s="20" t="s">
        <v>192</v>
      </c>
      <c r="D15735" s="20" t="s">
        <v>213</v>
      </c>
      <c r="E15735" s="20" t="s">
        <v>207</v>
      </c>
      <c r="F15735" s="21"/>
      <c r="G15735" s="20" t="s">
        <v>19</v>
      </c>
      <c r="H15735" s="21" t="s">
        <v>229</v>
      </c>
      <c r="I15735" s="25">
        <v>5.3547297297297297E-3</v>
      </c>
      <c r="J15735" s="23">
        <v>65</v>
      </c>
      <c r="K15735" s="12">
        <f t="shared" si="515"/>
        <v>0.34805743243243242</v>
      </c>
      <c r="L15735" s="21" t="s">
        <v>21</v>
      </c>
      <c r="M15735" s="23">
        <f t="shared" si="511"/>
        <v>52</v>
      </c>
      <c r="N15735" s="6">
        <v>2025</v>
      </c>
    </row>
    <row r="15736" spans="1:14" ht="19.95" customHeight="1">
      <c r="A15736" s="20" t="s">
        <v>211</v>
      </c>
      <c r="B15736" s="20" t="s">
        <v>14</v>
      </c>
      <c r="C15736" s="20" t="s">
        <v>192</v>
      </c>
      <c r="D15736" s="20" t="s">
        <v>213</v>
      </c>
      <c r="E15736" s="20" t="s">
        <v>207</v>
      </c>
      <c r="F15736" s="21"/>
      <c r="G15736" s="20" t="s">
        <v>19</v>
      </c>
      <c r="H15736" s="21" t="s">
        <v>229</v>
      </c>
      <c r="I15736" s="25">
        <v>5.3465346534653469E-3</v>
      </c>
      <c r="J15736" s="23">
        <v>65</v>
      </c>
      <c r="K15736" s="12">
        <f t="shared" si="515"/>
        <v>0.34752475247524756</v>
      </c>
      <c r="L15736" s="21" t="s">
        <v>21</v>
      </c>
      <c r="M15736" s="23">
        <f t="shared" ref="M15736:M15799" si="516">ROUND(J15736-J15736*20/100,1)</f>
        <v>52</v>
      </c>
      <c r="N15736" s="6">
        <v>2025</v>
      </c>
    </row>
    <row r="15737" spans="1:14" ht="19.95" customHeight="1">
      <c r="A15737" s="20" t="s">
        <v>211</v>
      </c>
      <c r="B15737" s="20" t="s">
        <v>14</v>
      </c>
      <c r="C15737" s="20" t="s">
        <v>192</v>
      </c>
      <c r="D15737" s="20" t="s">
        <v>213</v>
      </c>
      <c r="E15737" s="20" t="s">
        <v>207</v>
      </c>
      <c r="F15737" s="21"/>
      <c r="G15737" s="20" t="s">
        <v>19</v>
      </c>
      <c r="H15737" s="21" t="s">
        <v>229</v>
      </c>
      <c r="I15737" s="25">
        <v>5.0444444444444443E-3</v>
      </c>
      <c r="J15737" s="23">
        <v>75</v>
      </c>
      <c r="K15737" s="12">
        <f t="shared" si="515"/>
        <v>0.3783333333333333</v>
      </c>
      <c r="L15737" s="21" t="s">
        <v>21</v>
      </c>
      <c r="M15737" s="23">
        <f t="shared" si="516"/>
        <v>60</v>
      </c>
      <c r="N15737" s="6">
        <v>2025</v>
      </c>
    </row>
    <row r="15738" spans="1:14" ht="19.95" customHeight="1">
      <c r="A15738" s="20" t="s">
        <v>290</v>
      </c>
      <c r="B15738" s="20" t="s">
        <v>14</v>
      </c>
      <c r="C15738" s="20" t="s">
        <v>36</v>
      </c>
      <c r="D15738" s="20" t="s">
        <v>16</v>
      </c>
      <c r="E15738" s="20" t="s">
        <v>97</v>
      </c>
      <c r="F15738" s="21"/>
      <c r="G15738" s="20" t="s">
        <v>19</v>
      </c>
      <c r="H15738" s="21" t="s">
        <v>162</v>
      </c>
      <c r="I15738" s="25">
        <v>0.41333333333333333</v>
      </c>
      <c r="J15738" s="23">
        <v>16</v>
      </c>
      <c r="K15738" s="12">
        <f t="shared" si="515"/>
        <v>6.6133333333333333</v>
      </c>
      <c r="L15738" s="21" t="s">
        <v>21</v>
      </c>
      <c r="M15738" s="23">
        <f t="shared" si="516"/>
        <v>12.8</v>
      </c>
      <c r="N15738" s="6">
        <v>2025</v>
      </c>
    </row>
    <row r="15739" spans="1:14" ht="19.95" customHeight="1">
      <c r="A15739" s="20" t="s">
        <v>85</v>
      </c>
      <c r="B15739" s="20" t="s">
        <v>42</v>
      </c>
      <c r="C15739" s="20" t="s">
        <v>61</v>
      </c>
      <c r="D15739" s="20" t="s">
        <v>16</v>
      </c>
      <c r="E15739" s="20" t="s">
        <v>73</v>
      </c>
      <c r="F15739" s="21"/>
      <c r="G15739" s="20" t="s">
        <v>19</v>
      </c>
      <c r="H15739" s="21" t="s">
        <v>87</v>
      </c>
      <c r="I15739" s="25">
        <v>5.7267999999999999</v>
      </c>
      <c r="J15739" s="23">
        <v>1.6</v>
      </c>
      <c r="K15739" s="12">
        <f t="shared" si="515"/>
        <v>9.1628799999999995</v>
      </c>
      <c r="L15739" s="21" t="s">
        <v>21</v>
      </c>
      <c r="M15739" s="23">
        <f t="shared" si="516"/>
        <v>1.3</v>
      </c>
      <c r="N15739" s="6">
        <v>2025</v>
      </c>
    </row>
    <row r="15740" spans="1:14" ht="19.95" customHeight="1">
      <c r="A15740" s="20" t="s">
        <v>211</v>
      </c>
      <c r="B15740" s="20" t="s">
        <v>14</v>
      </c>
      <c r="C15740" s="20" t="s">
        <v>219</v>
      </c>
      <c r="D15740" s="20" t="s">
        <v>213</v>
      </c>
      <c r="E15740" s="20" t="s">
        <v>27</v>
      </c>
      <c r="F15740" s="21"/>
      <c r="G15740" s="20" t="s">
        <v>19</v>
      </c>
      <c r="H15740" s="21" t="s">
        <v>182</v>
      </c>
      <c r="I15740" s="25">
        <v>4.0032679738562097E-3</v>
      </c>
      <c r="J15740" s="23">
        <v>75</v>
      </c>
      <c r="K15740" s="12">
        <f t="shared" si="515"/>
        <v>0.30024509803921573</v>
      </c>
      <c r="L15740" s="21" t="s">
        <v>21</v>
      </c>
      <c r="M15740" s="23">
        <f t="shared" si="516"/>
        <v>60</v>
      </c>
      <c r="N15740" s="6">
        <v>2025</v>
      </c>
    </row>
    <row r="15741" spans="1:14" ht="19.95" customHeight="1">
      <c r="A15741" s="20" t="s">
        <v>211</v>
      </c>
      <c r="B15741" s="20" t="s">
        <v>14</v>
      </c>
      <c r="C15741" s="20" t="s">
        <v>219</v>
      </c>
      <c r="D15741" s="20" t="s">
        <v>213</v>
      </c>
      <c r="E15741" s="20" t="s">
        <v>27</v>
      </c>
      <c r="F15741" s="21"/>
      <c r="G15741" s="20" t="s">
        <v>19</v>
      </c>
      <c r="H15741" s="21" t="s">
        <v>182</v>
      </c>
      <c r="I15741" s="25">
        <v>4.0000000000000001E-3</v>
      </c>
      <c r="J15741" s="23">
        <v>75</v>
      </c>
      <c r="K15741" s="12">
        <f t="shared" si="515"/>
        <v>0.3</v>
      </c>
      <c r="L15741" s="21" t="s">
        <v>21</v>
      </c>
      <c r="M15741" s="23">
        <f t="shared" si="516"/>
        <v>60</v>
      </c>
      <c r="N15741" s="6">
        <v>2025</v>
      </c>
    </row>
    <row r="15742" spans="1:14" ht="19.95" customHeight="1">
      <c r="A15742" s="20" t="s">
        <v>211</v>
      </c>
      <c r="B15742" s="20" t="s">
        <v>14</v>
      </c>
      <c r="C15742" s="20" t="s">
        <v>215</v>
      </c>
      <c r="D15742" s="20" t="s">
        <v>183</v>
      </c>
      <c r="E15742" s="20" t="s">
        <v>207</v>
      </c>
      <c r="F15742" s="21"/>
      <c r="G15742" s="20" t="s">
        <v>19</v>
      </c>
      <c r="H15742" s="21" t="s">
        <v>229</v>
      </c>
      <c r="I15742" s="25">
        <v>2.9411764705882353E-3</v>
      </c>
      <c r="J15742" s="23">
        <v>130</v>
      </c>
      <c r="K15742" s="12">
        <f t="shared" si="515"/>
        <v>0.38235294117647056</v>
      </c>
      <c r="L15742" s="21" t="s">
        <v>21</v>
      </c>
      <c r="M15742" s="23">
        <f t="shared" si="516"/>
        <v>104</v>
      </c>
      <c r="N15742" s="6">
        <v>2025</v>
      </c>
    </row>
    <row r="15743" spans="1:14" ht="19.95" customHeight="1">
      <c r="A15743" s="20" t="s">
        <v>211</v>
      </c>
      <c r="B15743" s="20" t="s">
        <v>14</v>
      </c>
      <c r="C15743" s="20" t="s">
        <v>75</v>
      </c>
      <c r="D15743" s="20" t="s">
        <v>125</v>
      </c>
      <c r="E15743" s="20" t="s">
        <v>207</v>
      </c>
      <c r="F15743" s="21"/>
      <c r="G15743" s="20" t="s">
        <v>19</v>
      </c>
      <c r="H15743" s="21" t="s">
        <v>229</v>
      </c>
      <c r="I15743" s="25">
        <v>1.4999999999999999E-2</v>
      </c>
      <c r="J15743" s="23">
        <v>190</v>
      </c>
      <c r="K15743" s="12">
        <f t="shared" si="515"/>
        <v>2.85</v>
      </c>
      <c r="L15743" s="21" t="s">
        <v>21</v>
      </c>
      <c r="M15743" s="23">
        <f t="shared" si="516"/>
        <v>152</v>
      </c>
      <c r="N15743" s="6">
        <v>2025</v>
      </c>
    </row>
    <row r="15744" spans="1:14" ht="19.95" customHeight="1">
      <c r="A15744" s="20" t="s">
        <v>211</v>
      </c>
      <c r="B15744" s="20" t="s">
        <v>14</v>
      </c>
      <c r="C15744" s="20" t="s">
        <v>223</v>
      </c>
      <c r="D15744" s="20" t="s">
        <v>125</v>
      </c>
      <c r="E15744" s="20" t="s">
        <v>207</v>
      </c>
      <c r="F15744" s="21"/>
      <c r="G15744" s="20" t="s">
        <v>19</v>
      </c>
      <c r="H15744" s="21" t="s">
        <v>229</v>
      </c>
      <c r="I15744" s="25">
        <v>1.2500000000000001E-2</v>
      </c>
      <c r="J15744" s="23">
        <v>190</v>
      </c>
      <c r="K15744" s="12">
        <f t="shared" si="515"/>
        <v>2.375</v>
      </c>
      <c r="L15744" s="21" t="s">
        <v>21</v>
      </c>
      <c r="M15744" s="23">
        <f t="shared" si="516"/>
        <v>152</v>
      </c>
      <c r="N15744" s="6">
        <v>2025</v>
      </c>
    </row>
    <row r="15745" spans="1:14" ht="19.95" customHeight="1">
      <c r="A15745" s="20" t="s">
        <v>211</v>
      </c>
      <c r="B15745" s="20" t="s">
        <v>14</v>
      </c>
      <c r="C15745" s="20" t="s">
        <v>214</v>
      </c>
      <c r="D15745" s="20" t="s">
        <v>125</v>
      </c>
      <c r="E15745" s="20" t="s">
        <v>207</v>
      </c>
      <c r="F15745" s="21"/>
      <c r="G15745" s="20" t="s">
        <v>19</v>
      </c>
      <c r="H15745" s="21" t="s">
        <v>229</v>
      </c>
      <c r="I15745" s="25">
        <v>0.01</v>
      </c>
      <c r="J15745" s="23">
        <v>190</v>
      </c>
      <c r="K15745" s="12">
        <f t="shared" si="515"/>
        <v>1.9000000000000001</v>
      </c>
      <c r="L15745" s="21" t="s">
        <v>21</v>
      </c>
      <c r="M15745" s="23">
        <f t="shared" si="516"/>
        <v>152</v>
      </c>
      <c r="N15745" s="6">
        <v>2025</v>
      </c>
    </row>
    <row r="15746" spans="1:14" ht="19.95" customHeight="1">
      <c r="A15746" s="20" t="s">
        <v>211</v>
      </c>
      <c r="B15746" s="20" t="s">
        <v>14</v>
      </c>
      <c r="C15746" s="20" t="s">
        <v>179</v>
      </c>
      <c r="D15746" s="20" t="s">
        <v>125</v>
      </c>
      <c r="E15746" s="20" t="s">
        <v>207</v>
      </c>
      <c r="F15746" s="21"/>
      <c r="G15746" s="20" t="s">
        <v>19</v>
      </c>
      <c r="H15746" s="21" t="s">
        <v>229</v>
      </c>
      <c r="I15746" s="25">
        <v>7.6666666666666671E-3</v>
      </c>
      <c r="J15746" s="23">
        <v>200</v>
      </c>
      <c r="K15746" s="12">
        <f t="shared" si="515"/>
        <v>1.5333333333333334</v>
      </c>
      <c r="L15746" s="21" t="s">
        <v>21</v>
      </c>
      <c r="M15746" s="23">
        <f t="shared" si="516"/>
        <v>160</v>
      </c>
      <c r="N15746" s="6">
        <v>2025</v>
      </c>
    </row>
    <row r="15747" spans="1:14" ht="19.95" customHeight="1">
      <c r="A15747" s="20" t="s">
        <v>211</v>
      </c>
      <c r="B15747" s="20" t="s">
        <v>14</v>
      </c>
      <c r="C15747" s="20" t="s">
        <v>23</v>
      </c>
      <c r="D15747" s="20" t="s">
        <v>125</v>
      </c>
      <c r="E15747" s="20" t="s">
        <v>207</v>
      </c>
      <c r="F15747" s="21"/>
      <c r="G15747" s="20" t="s">
        <v>19</v>
      </c>
      <c r="H15747" s="21" t="s">
        <v>229</v>
      </c>
      <c r="I15747" s="25">
        <v>6.2500000000000003E-3</v>
      </c>
      <c r="J15747" s="23">
        <v>200</v>
      </c>
      <c r="K15747" s="12">
        <f t="shared" si="515"/>
        <v>1.25</v>
      </c>
      <c r="L15747" s="21" t="s">
        <v>21</v>
      </c>
      <c r="M15747" s="23">
        <f t="shared" si="516"/>
        <v>160</v>
      </c>
      <c r="N15747" s="6">
        <v>2025</v>
      </c>
    </row>
    <row r="15748" spans="1:14" ht="19.95" customHeight="1">
      <c r="A15748" s="20" t="s">
        <v>211</v>
      </c>
      <c r="B15748" s="20" t="s">
        <v>14</v>
      </c>
      <c r="C15748" s="20" t="s">
        <v>192</v>
      </c>
      <c r="D15748" s="20" t="s">
        <v>125</v>
      </c>
      <c r="E15748" s="20" t="s">
        <v>207</v>
      </c>
      <c r="F15748" s="21"/>
      <c r="G15748" s="20" t="s">
        <v>19</v>
      </c>
      <c r="H15748" s="21" t="s">
        <v>229</v>
      </c>
      <c r="I15748" s="25">
        <v>5.4999999999999997E-3</v>
      </c>
      <c r="J15748" s="23">
        <v>200</v>
      </c>
      <c r="K15748" s="12">
        <f t="shared" si="515"/>
        <v>1.0999999999999999</v>
      </c>
      <c r="L15748" s="21" t="s">
        <v>21</v>
      </c>
      <c r="M15748" s="23">
        <f t="shared" si="516"/>
        <v>160</v>
      </c>
      <c r="N15748" s="6">
        <v>2025</v>
      </c>
    </row>
    <row r="15749" spans="1:14" ht="19.95" customHeight="1">
      <c r="A15749" s="20" t="s">
        <v>211</v>
      </c>
      <c r="B15749" s="20" t="s">
        <v>14</v>
      </c>
      <c r="C15749" s="20" t="s">
        <v>219</v>
      </c>
      <c r="D15749" s="20" t="s">
        <v>125</v>
      </c>
      <c r="E15749" s="20" t="s">
        <v>207</v>
      </c>
      <c r="F15749" s="21"/>
      <c r="G15749" s="20" t="s">
        <v>19</v>
      </c>
      <c r="H15749" s="21" t="s">
        <v>229</v>
      </c>
      <c r="I15749" s="25">
        <v>4.0000000000000001E-3</v>
      </c>
      <c r="J15749" s="23">
        <v>200</v>
      </c>
      <c r="K15749" s="12">
        <f t="shared" si="515"/>
        <v>0.8</v>
      </c>
      <c r="L15749" s="21" t="s">
        <v>21</v>
      </c>
      <c r="M15749" s="23">
        <f t="shared" si="516"/>
        <v>160</v>
      </c>
      <c r="N15749" s="6">
        <v>2025</v>
      </c>
    </row>
    <row r="15750" spans="1:14" ht="19.95" customHeight="1">
      <c r="A15750" s="20" t="s">
        <v>211</v>
      </c>
      <c r="B15750" s="20" t="s">
        <v>14</v>
      </c>
      <c r="C15750" s="20" t="s">
        <v>75</v>
      </c>
      <c r="D15750" s="20" t="s">
        <v>183</v>
      </c>
      <c r="E15750" s="20" t="s">
        <v>207</v>
      </c>
      <c r="F15750" s="21"/>
      <c r="G15750" s="20" t="s">
        <v>19</v>
      </c>
      <c r="H15750" s="21" t="s">
        <v>229</v>
      </c>
      <c r="I15750" s="25">
        <v>1.5137362637362636E-2</v>
      </c>
      <c r="J15750" s="23">
        <v>135</v>
      </c>
      <c r="K15750" s="12">
        <f t="shared" si="515"/>
        <v>2.0435439560439561</v>
      </c>
      <c r="L15750" s="21" t="s">
        <v>21</v>
      </c>
      <c r="M15750" s="23">
        <f t="shared" si="516"/>
        <v>108</v>
      </c>
      <c r="N15750" s="6">
        <v>2025</v>
      </c>
    </row>
    <row r="15751" spans="1:14" ht="19.95" customHeight="1">
      <c r="A15751" s="20" t="s">
        <v>290</v>
      </c>
      <c r="B15751" s="20" t="s">
        <v>14</v>
      </c>
      <c r="C15751" s="20" t="s">
        <v>131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162</v>
      </c>
      <c r="I15751" s="25">
        <v>5.5313333333333334</v>
      </c>
      <c r="J15751" s="23">
        <v>48</v>
      </c>
      <c r="K15751" s="12">
        <f t="shared" si="515"/>
        <v>265.50400000000002</v>
      </c>
      <c r="L15751" s="21" t="s">
        <v>21</v>
      </c>
      <c r="M15751" s="23">
        <f t="shared" si="516"/>
        <v>38.4</v>
      </c>
      <c r="N15751" s="6">
        <v>2025</v>
      </c>
    </row>
    <row r="15752" spans="1:14" ht="19.95" customHeight="1">
      <c r="A15752" s="20" t="s">
        <v>211</v>
      </c>
      <c r="B15752" s="20" t="s">
        <v>14</v>
      </c>
      <c r="C15752" s="20" t="s">
        <v>214</v>
      </c>
      <c r="D15752" s="20" t="s">
        <v>213</v>
      </c>
      <c r="E15752" s="20" t="s">
        <v>207</v>
      </c>
      <c r="F15752" s="21"/>
      <c r="G15752" s="20" t="s">
        <v>19</v>
      </c>
      <c r="H15752" s="21" t="s">
        <v>229</v>
      </c>
      <c r="I15752" s="25">
        <v>1.0149999999999999E-2</v>
      </c>
      <c r="J15752" s="23">
        <v>115</v>
      </c>
      <c r="K15752" s="12">
        <f t="shared" si="515"/>
        <v>1.1672499999999999</v>
      </c>
      <c r="L15752" s="21" t="s">
        <v>21</v>
      </c>
      <c r="M15752" s="23">
        <f t="shared" si="516"/>
        <v>92</v>
      </c>
      <c r="N15752" s="6">
        <v>2025</v>
      </c>
    </row>
    <row r="15753" spans="1:14" ht="19.95" customHeight="1">
      <c r="A15753" s="20" t="s">
        <v>290</v>
      </c>
      <c r="B15753" s="20" t="s">
        <v>42</v>
      </c>
      <c r="C15753" s="20" t="s">
        <v>41</v>
      </c>
      <c r="D15753" s="20" t="s">
        <v>16</v>
      </c>
      <c r="E15753" s="20" t="s">
        <v>97</v>
      </c>
      <c r="F15753" s="21"/>
      <c r="G15753" s="20" t="s">
        <v>19</v>
      </c>
      <c r="H15753" s="21" t="s">
        <v>162</v>
      </c>
      <c r="I15753" s="25">
        <v>0.68199999999999994</v>
      </c>
      <c r="J15753" s="23">
        <v>13</v>
      </c>
      <c r="K15753" s="12">
        <f t="shared" si="515"/>
        <v>8.8659999999999997</v>
      </c>
      <c r="L15753" s="21" t="s">
        <v>21</v>
      </c>
      <c r="M15753" s="23">
        <f t="shared" si="516"/>
        <v>10.4</v>
      </c>
      <c r="N15753" s="6">
        <v>2025</v>
      </c>
    </row>
    <row r="15754" spans="1:14" ht="19.95" customHeight="1">
      <c r="A15754" s="20" t="s">
        <v>290</v>
      </c>
      <c r="B15754" s="20" t="s">
        <v>42</v>
      </c>
      <c r="C15754" s="20" t="s">
        <v>41</v>
      </c>
      <c r="D15754" s="20" t="s">
        <v>16</v>
      </c>
      <c r="E15754" s="20" t="s">
        <v>97</v>
      </c>
      <c r="F15754" s="21"/>
      <c r="G15754" s="20" t="s">
        <v>19</v>
      </c>
      <c r="H15754" s="21" t="s">
        <v>162</v>
      </c>
      <c r="I15754" s="25">
        <v>0.64790000000000003</v>
      </c>
      <c r="J15754" s="23">
        <v>12.5</v>
      </c>
      <c r="K15754" s="12">
        <f t="shared" si="515"/>
        <v>8.0987500000000008</v>
      </c>
      <c r="L15754" s="21" t="s">
        <v>21</v>
      </c>
      <c r="M15754" s="23">
        <f t="shared" si="516"/>
        <v>10</v>
      </c>
      <c r="N15754" s="6">
        <v>2025</v>
      </c>
    </row>
    <row r="15755" spans="1:14" ht="19.95" customHeight="1">
      <c r="A15755" s="20" t="s">
        <v>290</v>
      </c>
      <c r="B15755" s="20" t="s">
        <v>42</v>
      </c>
      <c r="C15755" s="20" t="s">
        <v>72</v>
      </c>
      <c r="D15755" s="20" t="s">
        <v>16</v>
      </c>
      <c r="E15755" s="20" t="s">
        <v>97</v>
      </c>
      <c r="F15755" s="21"/>
      <c r="G15755" s="20" t="s">
        <v>19</v>
      </c>
      <c r="H15755" s="21" t="s">
        <v>162</v>
      </c>
      <c r="I15755" s="25">
        <v>0.31567328918322296</v>
      </c>
      <c r="J15755" s="23">
        <v>10</v>
      </c>
      <c r="K15755" s="12">
        <f t="shared" si="515"/>
        <v>3.1567328918322297</v>
      </c>
      <c r="L15755" s="21" t="s">
        <v>21</v>
      </c>
      <c r="M15755" s="23">
        <f t="shared" si="516"/>
        <v>8</v>
      </c>
      <c r="N15755" s="6">
        <v>2025</v>
      </c>
    </row>
    <row r="15756" spans="1:14" ht="19.95" customHeight="1">
      <c r="A15756" s="20" t="s">
        <v>85</v>
      </c>
      <c r="B15756" s="20" t="s">
        <v>14</v>
      </c>
      <c r="C15756" s="20" t="s">
        <v>139</v>
      </c>
      <c r="D15756" s="20" t="s">
        <v>16</v>
      </c>
      <c r="E15756" s="20" t="s">
        <v>73</v>
      </c>
      <c r="F15756" s="21"/>
      <c r="G15756" s="20" t="s">
        <v>19</v>
      </c>
      <c r="H15756" s="21" t="s">
        <v>87</v>
      </c>
      <c r="I15756" s="25">
        <v>8.6281929990539262E-3</v>
      </c>
      <c r="J15756" s="23">
        <v>11</v>
      </c>
      <c r="K15756" s="12">
        <f t="shared" si="515"/>
        <v>9.4910122989593185E-2</v>
      </c>
      <c r="L15756" s="21" t="s">
        <v>21</v>
      </c>
      <c r="M15756" s="23">
        <f t="shared" si="516"/>
        <v>8.8000000000000007</v>
      </c>
      <c r="N15756" s="6">
        <v>2025</v>
      </c>
    </row>
    <row r="15757" spans="1:14" ht="19.95" customHeight="1">
      <c r="A15757" s="20" t="s">
        <v>85</v>
      </c>
      <c r="B15757" s="20" t="s">
        <v>40</v>
      </c>
      <c r="C15757" s="20" t="s">
        <v>57</v>
      </c>
      <c r="D15757" s="20" t="s">
        <v>16</v>
      </c>
      <c r="E15757" s="20" t="s">
        <v>73</v>
      </c>
      <c r="F15757" s="21"/>
      <c r="G15757" s="20" t="s">
        <v>19</v>
      </c>
      <c r="H15757" s="21" t="s">
        <v>87</v>
      </c>
      <c r="I15757" s="25">
        <v>2.8340000000000001</v>
      </c>
      <c r="J15757" s="23">
        <v>1.45</v>
      </c>
      <c r="K15757" s="12">
        <f t="shared" si="515"/>
        <v>4.1093000000000002</v>
      </c>
      <c r="L15757" s="21" t="s">
        <v>21</v>
      </c>
      <c r="M15757" s="23">
        <f t="shared" si="516"/>
        <v>1.2</v>
      </c>
      <c r="N15757" s="6">
        <v>2025</v>
      </c>
    </row>
    <row r="15758" spans="1:14" ht="19.95" customHeight="1">
      <c r="A15758" s="20" t="s">
        <v>339</v>
      </c>
      <c r="B15758" s="20" t="s">
        <v>48</v>
      </c>
      <c r="C15758" s="20" t="s">
        <v>49</v>
      </c>
      <c r="D15758" s="20" t="s">
        <v>16</v>
      </c>
      <c r="E15758" s="20" t="s">
        <v>73</v>
      </c>
      <c r="F15758" s="21"/>
      <c r="G15758" s="20" t="s">
        <v>19</v>
      </c>
      <c r="H15758" s="21" t="s">
        <v>198</v>
      </c>
      <c r="I15758" s="25">
        <v>0.11141818181818181</v>
      </c>
      <c r="J15758" s="23">
        <v>2</v>
      </c>
      <c r="K15758" s="12">
        <f t="shared" si="515"/>
        <v>0.22283636363636361</v>
      </c>
      <c r="L15758" s="21" t="s">
        <v>21</v>
      </c>
      <c r="M15758" s="23">
        <f t="shared" si="516"/>
        <v>1.6</v>
      </c>
      <c r="N15758" s="6">
        <v>2025</v>
      </c>
    </row>
    <row r="15759" spans="1:14" ht="19.95" customHeight="1">
      <c r="A15759" s="20" t="s">
        <v>211</v>
      </c>
      <c r="B15759" s="20" t="s">
        <v>14</v>
      </c>
      <c r="C15759" s="20" t="s">
        <v>214</v>
      </c>
      <c r="D15759" s="20" t="s">
        <v>213</v>
      </c>
      <c r="E15759" s="20" t="s">
        <v>207</v>
      </c>
      <c r="F15759" s="21"/>
      <c r="G15759" s="20" t="s">
        <v>19</v>
      </c>
      <c r="H15759" s="21" t="s">
        <v>229</v>
      </c>
      <c r="I15759" s="25">
        <v>9.955995599559956E-3</v>
      </c>
      <c r="J15759" s="23">
        <v>100</v>
      </c>
      <c r="K15759" s="12">
        <f t="shared" si="515"/>
        <v>0.99559955995599558</v>
      </c>
      <c r="L15759" s="21" t="s">
        <v>21</v>
      </c>
      <c r="M15759" s="23">
        <f t="shared" si="516"/>
        <v>80</v>
      </c>
      <c r="N15759" s="6">
        <v>2025</v>
      </c>
    </row>
    <row r="15760" spans="1:14" ht="19.95" customHeight="1">
      <c r="A15760" s="20" t="s">
        <v>276</v>
      </c>
      <c r="B15760" s="20" t="s">
        <v>30</v>
      </c>
      <c r="C15760" s="20" t="s">
        <v>63</v>
      </c>
      <c r="D15760" s="20" t="s">
        <v>135</v>
      </c>
      <c r="E15760" s="20" t="s">
        <v>189</v>
      </c>
      <c r="F15760" s="21"/>
      <c r="G15760" s="20" t="s">
        <v>19</v>
      </c>
      <c r="H15760" s="21" t="s">
        <v>92</v>
      </c>
      <c r="I15760" s="25">
        <v>4.7337999999999996</v>
      </c>
      <c r="J15760" s="23">
        <v>4.25</v>
      </c>
      <c r="K15760" s="12">
        <f t="shared" si="515"/>
        <v>20.118649999999999</v>
      </c>
      <c r="L15760" s="21" t="s">
        <v>21</v>
      </c>
      <c r="M15760" s="23">
        <f t="shared" si="516"/>
        <v>3.4</v>
      </c>
      <c r="N15760" s="6">
        <v>2025</v>
      </c>
    </row>
    <row r="15761" spans="1:14" ht="19.95" customHeight="1">
      <c r="A15761" s="20" t="s">
        <v>302</v>
      </c>
      <c r="B15761" s="20" t="s">
        <v>30</v>
      </c>
      <c r="C15761" s="20" t="s">
        <v>59</v>
      </c>
      <c r="D15761" s="20" t="s">
        <v>79</v>
      </c>
      <c r="E15761" s="20" t="s">
        <v>17</v>
      </c>
      <c r="F15761" s="21"/>
      <c r="G15761" s="20" t="s">
        <v>19</v>
      </c>
      <c r="H15761" s="21" t="s">
        <v>20</v>
      </c>
      <c r="I15761" s="25">
        <v>4.8517333333333337</v>
      </c>
      <c r="J15761" s="23">
        <v>0.25</v>
      </c>
      <c r="K15761" s="12">
        <f t="shared" si="515"/>
        <v>1.2129333333333334</v>
      </c>
      <c r="L15761" s="21" t="s">
        <v>21</v>
      </c>
      <c r="M15761" s="23">
        <f t="shared" si="516"/>
        <v>0.2</v>
      </c>
      <c r="N15761" s="6">
        <v>2025</v>
      </c>
    </row>
    <row r="15762" spans="1:14" ht="19.95" customHeight="1">
      <c r="A15762" s="20" t="s">
        <v>302</v>
      </c>
      <c r="B15762" s="20" t="s">
        <v>30</v>
      </c>
      <c r="C15762" s="20" t="s">
        <v>59</v>
      </c>
      <c r="D15762" s="20" t="s">
        <v>79</v>
      </c>
      <c r="E15762" s="20" t="s">
        <v>17</v>
      </c>
      <c r="F15762" s="21"/>
      <c r="G15762" s="20" t="s">
        <v>19</v>
      </c>
      <c r="H15762" s="21" t="s">
        <v>20</v>
      </c>
      <c r="I15762" s="25">
        <v>4.9695333333333327</v>
      </c>
      <c r="J15762" s="23">
        <v>0.23</v>
      </c>
      <c r="K15762" s="12">
        <f t="shared" si="515"/>
        <v>1.1429926666666665</v>
      </c>
      <c r="L15762" s="21" t="s">
        <v>21</v>
      </c>
      <c r="M15762" s="23">
        <f t="shared" si="516"/>
        <v>0.2</v>
      </c>
      <c r="N15762" s="6">
        <v>2025</v>
      </c>
    </row>
    <row r="15763" spans="1:14" ht="19.95" customHeight="1">
      <c r="A15763" s="20" t="s">
        <v>211</v>
      </c>
      <c r="B15763" s="20" t="s">
        <v>14</v>
      </c>
      <c r="C15763" s="20" t="s">
        <v>214</v>
      </c>
      <c r="D15763" s="20" t="s">
        <v>213</v>
      </c>
      <c r="E15763" s="20" t="s">
        <v>207</v>
      </c>
      <c r="F15763" s="21"/>
      <c r="G15763" s="20" t="s">
        <v>19</v>
      </c>
      <c r="H15763" s="21" t="s">
        <v>229</v>
      </c>
      <c r="I15763" s="25">
        <v>9.8964218455743873E-3</v>
      </c>
      <c r="J15763" s="23">
        <v>100</v>
      </c>
      <c r="K15763" s="12">
        <f t="shared" si="515"/>
        <v>0.98964218455743869</v>
      </c>
      <c r="L15763" s="21" t="s">
        <v>21</v>
      </c>
      <c r="M15763" s="23">
        <f t="shared" si="516"/>
        <v>80</v>
      </c>
      <c r="N15763" s="6">
        <v>2025</v>
      </c>
    </row>
    <row r="15764" spans="1:14" ht="19.95" customHeight="1">
      <c r="A15764" s="20" t="s">
        <v>211</v>
      </c>
      <c r="B15764" s="20" t="s">
        <v>14</v>
      </c>
      <c r="C15764" s="20" t="s">
        <v>179</v>
      </c>
      <c r="D15764" s="20" t="s">
        <v>213</v>
      </c>
      <c r="E15764" s="20" t="s">
        <v>155</v>
      </c>
      <c r="F15764" s="21"/>
      <c r="G15764" s="20" t="s">
        <v>19</v>
      </c>
      <c r="H15764" s="21" t="s">
        <v>229</v>
      </c>
      <c r="I15764" s="25">
        <v>6.5000000000000006E-3</v>
      </c>
      <c r="J15764" s="23">
        <v>90</v>
      </c>
      <c r="K15764" s="12">
        <f t="shared" si="515"/>
        <v>0.58500000000000008</v>
      </c>
      <c r="L15764" s="21" t="s">
        <v>21</v>
      </c>
      <c r="M15764" s="23">
        <f t="shared" si="516"/>
        <v>72</v>
      </c>
      <c r="N15764" s="6">
        <v>2025</v>
      </c>
    </row>
    <row r="15765" spans="1:14" ht="19.95" customHeight="1">
      <c r="A15765" s="20" t="s">
        <v>392</v>
      </c>
      <c r="B15765" s="20" t="s">
        <v>14</v>
      </c>
      <c r="C15765" s="20" t="s">
        <v>46</v>
      </c>
      <c r="D15765" s="20" t="s">
        <v>26</v>
      </c>
      <c r="E15765" s="20" t="s">
        <v>147</v>
      </c>
      <c r="F15765" s="21"/>
      <c r="G15765" s="20" t="s">
        <v>19</v>
      </c>
      <c r="H15765" s="21" t="s">
        <v>159</v>
      </c>
      <c r="I15765" s="25">
        <v>7.2238562091503269E-2</v>
      </c>
      <c r="J15765" s="23">
        <v>3.5</v>
      </c>
      <c r="K15765" s="12">
        <f>I15765*J15765</f>
        <v>0.25283496732026145</v>
      </c>
      <c r="L15765" s="21" t="s">
        <v>21</v>
      </c>
      <c r="M15765" s="23">
        <f t="shared" si="516"/>
        <v>2.8</v>
      </c>
      <c r="N15765" s="6">
        <v>2025</v>
      </c>
    </row>
    <row r="15766" spans="1:14" ht="19.95" customHeight="1">
      <c r="A15766" s="20" t="s">
        <v>392</v>
      </c>
      <c r="B15766" s="20" t="s">
        <v>14</v>
      </c>
      <c r="C15766" s="20" t="s">
        <v>15</v>
      </c>
      <c r="D15766" s="20" t="s">
        <v>26</v>
      </c>
      <c r="E15766" s="20" t="s">
        <v>147</v>
      </c>
      <c r="F15766" s="21"/>
      <c r="G15766" s="20" t="s">
        <v>19</v>
      </c>
      <c r="H15766" s="21" t="s">
        <v>159</v>
      </c>
      <c r="I15766" s="25">
        <v>3.6862745098039218E-2</v>
      </c>
      <c r="J15766" s="23">
        <v>3.5</v>
      </c>
      <c r="K15766" s="12">
        <f t="shared" ref="K15766:K15789" si="517">I15766*J15766</f>
        <v>0.12901960784313726</v>
      </c>
      <c r="L15766" s="21" t="s">
        <v>21</v>
      </c>
      <c r="M15766" s="23">
        <f t="shared" si="516"/>
        <v>2.8</v>
      </c>
      <c r="N15766" s="6">
        <v>2025</v>
      </c>
    </row>
    <row r="15767" spans="1:14" ht="19.95" customHeight="1">
      <c r="A15767" s="20" t="s">
        <v>339</v>
      </c>
      <c r="B15767" s="20" t="s">
        <v>14</v>
      </c>
      <c r="C15767" s="20" t="s">
        <v>45</v>
      </c>
      <c r="D15767" s="20" t="s">
        <v>26</v>
      </c>
      <c r="E15767" s="20" t="s">
        <v>73</v>
      </c>
      <c r="F15767" s="21"/>
      <c r="G15767" s="20" t="s">
        <v>19</v>
      </c>
      <c r="H15767" s="21" t="s">
        <v>198</v>
      </c>
      <c r="I15767" s="25">
        <v>0.14983471074380167</v>
      </c>
      <c r="J15767" s="23">
        <v>1.01</v>
      </c>
      <c r="K15767" s="12">
        <f t="shared" si="517"/>
        <v>0.15133305785123968</v>
      </c>
      <c r="L15767" s="21" t="s">
        <v>21</v>
      </c>
      <c r="M15767" s="23">
        <f t="shared" si="516"/>
        <v>0.8</v>
      </c>
      <c r="N15767" s="6">
        <v>2025</v>
      </c>
    </row>
    <row r="15768" spans="1:14" ht="19.95" customHeight="1">
      <c r="A15768" s="20" t="s">
        <v>392</v>
      </c>
      <c r="B15768" s="20" t="s">
        <v>14</v>
      </c>
      <c r="C15768" s="20" t="s">
        <v>15</v>
      </c>
      <c r="D15768" s="20" t="s">
        <v>26</v>
      </c>
      <c r="E15768" s="20" t="s">
        <v>147</v>
      </c>
      <c r="F15768" s="21"/>
      <c r="G15768" s="20" t="s">
        <v>19</v>
      </c>
      <c r="H15768" s="21" t="s">
        <v>159</v>
      </c>
      <c r="I15768" s="25">
        <v>3.7416666666666661E-2</v>
      </c>
      <c r="J15768" s="23">
        <v>3.5</v>
      </c>
      <c r="K15768" s="12">
        <f t="shared" si="517"/>
        <v>0.13095833333333332</v>
      </c>
      <c r="L15768" s="21" t="s">
        <v>21</v>
      </c>
      <c r="M15768" s="23">
        <f t="shared" si="516"/>
        <v>2.8</v>
      </c>
      <c r="N15768" s="6">
        <v>2025</v>
      </c>
    </row>
    <row r="15769" spans="1:14" ht="19.95" customHeight="1">
      <c r="A15769" s="20" t="s">
        <v>392</v>
      </c>
      <c r="B15769" s="20" t="s">
        <v>14</v>
      </c>
      <c r="C15769" s="20" t="s">
        <v>46</v>
      </c>
      <c r="D15769" s="20" t="s">
        <v>26</v>
      </c>
      <c r="E15769" s="20" t="s">
        <v>147</v>
      </c>
      <c r="F15769" s="21"/>
      <c r="G15769" s="20" t="s">
        <v>19</v>
      </c>
      <c r="H15769" s="21" t="s">
        <v>159</v>
      </c>
      <c r="I15769" s="25">
        <v>8.0449999999999994E-2</v>
      </c>
      <c r="J15769" s="23">
        <v>3.5</v>
      </c>
      <c r="K15769" s="12">
        <f t="shared" si="517"/>
        <v>0.28157499999999996</v>
      </c>
      <c r="L15769" s="21" t="s">
        <v>21</v>
      </c>
      <c r="M15769" s="23">
        <f t="shared" si="516"/>
        <v>2.8</v>
      </c>
      <c r="N15769" s="6">
        <v>2025</v>
      </c>
    </row>
    <row r="15770" spans="1:14" ht="19.95" customHeight="1">
      <c r="A15770" s="20" t="s">
        <v>339</v>
      </c>
      <c r="B15770" s="20" t="s">
        <v>14</v>
      </c>
      <c r="C15770" s="20" t="s">
        <v>58</v>
      </c>
      <c r="D15770" s="20" t="s">
        <v>26</v>
      </c>
      <c r="E15770" s="20" t="s">
        <v>73</v>
      </c>
      <c r="F15770" s="21"/>
      <c r="G15770" s="20" t="s">
        <v>19</v>
      </c>
      <c r="H15770" s="21" t="s">
        <v>198</v>
      </c>
      <c r="I15770" s="25">
        <v>0.33274999999999999</v>
      </c>
      <c r="J15770" s="23">
        <v>1</v>
      </c>
      <c r="K15770" s="12">
        <f t="shared" si="517"/>
        <v>0.33274999999999999</v>
      </c>
      <c r="L15770" s="21" t="s">
        <v>21</v>
      </c>
      <c r="M15770" s="23">
        <f t="shared" si="516"/>
        <v>0.8</v>
      </c>
      <c r="N15770" s="6">
        <v>2025</v>
      </c>
    </row>
    <row r="15771" spans="1:14" ht="19.95" customHeight="1">
      <c r="A15771" s="20" t="s">
        <v>270</v>
      </c>
      <c r="B15771" s="20" t="s">
        <v>42</v>
      </c>
      <c r="C15771" s="20" t="s">
        <v>117</v>
      </c>
      <c r="D15771" s="20" t="s">
        <v>83</v>
      </c>
      <c r="E15771" s="20" t="s">
        <v>27</v>
      </c>
      <c r="F15771" s="21"/>
      <c r="G15771" s="20" t="s">
        <v>19</v>
      </c>
      <c r="H15771" s="21" t="s">
        <v>271</v>
      </c>
      <c r="I15771" s="25">
        <v>10.645148514851487</v>
      </c>
      <c r="J15771" s="23">
        <v>0.84</v>
      </c>
      <c r="K15771" s="12">
        <f t="shared" si="517"/>
        <v>8.9419247524752485</v>
      </c>
      <c r="L15771" s="21" t="s">
        <v>21</v>
      </c>
      <c r="M15771" s="23">
        <f t="shared" si="516"/>
        <v>0.7</v>
      </c>
      <c r="N15771" s="6">
        <v>2025</v>
      </c>
    </row>
    <row r="15772" spans="1:14" ht="19.95" customHeight="1">
      <c r="A15772" s="20" t="s">
        <v>211</v>
      </c>
      <c r="B15772" s="20" t="s">
        <v>14</v>
      </c>
      <c r="C15772" s="20" t="s">
        <v>139</v>
      </c>
      <c r="D15772" s="20" t="s">
        <v>213</v>
      </c>
      <c r="E15772" s="20" t="s">
        <v>155</v>
      </c>
      <c r="F15772" s="21"/>
      <c r="G15772" s="20" t="s">
        <v>19</v>
      </c>
      <c r="H15772" s="21" t="s">
        <v>182</v>
      </c>
      <c r="I15772" s="25">
        <v>0.01</v>
      </c>
      <c r="J15772" s="23">
        <v>80</v>
      </c>
      <c r="K15772" s="12">
        <f t="shared" si="517"/>
        <v>0.8</v>
      </c>
      <c r="L15772" s="21" t="s">
        <v>21</v>
      </c>
      <c r="M15772" s="23">
        <f t="shared" si="516"/>
        <v>64</v>
      </c>
      <c r="N15772" s="6">
        <v>2025</v>
      </c>
    </row>
    <row r="15773" spans="1:14" ht="19.95" customHeight="1">
      <c r="A15773" s="20" t="s">
        <v>200</v>
      </c>
      <c r="B15773" s="20" t="s">
        <v>14</v>
      </c>
      <c r="C15773" s="20" t="s">
        <v>46</v>
      </c>
      <c r="D15773" s="20" t="s">
        <v>16</v>
      </c>
      <c r="E15773" s="20" t="s">
        <v>27</v>
      </c>
      <c r="F15773" s="21"/>
      <c r="G15773" s="20" t="s">
        <v>19</v>
      </c>
      <c r="H15773" s="21" t="s">
        <v>198</v>
      </c>
      <c r="I15773" s="25">
        <v>9.3267716535433073E-2</v>
      </c>
      <c r="J15773" s="23">
        <v>5.5</v>
      </c>
      <c r="K15773" s="12">
        <f t="shared" si="517"/>
        <v>0.51297244094488192</v>
      </c>
      <c r="L15773" s="21" t="s">
        <v>21</v>
      </c>
      <c r="M15773" s="23">
        <f t="shared" si="516"/>
        <v>4.4000000000000004</v>
      </c>
      <c r="N15773" s="6">
        <v>2025</v>
      </c>
    </row>
    <row r="15774" spans="1:14" ht="19.95" customHeight="1">
      <c r="A15774" s="20" t="s">
        <v>364</v>
      </c>
      <c r="B15774" s="20" t="s">
        <v>14</v>
      </c>
      <c r="C15774" s="20" t="s">
        <v>15</v>
      </c>
      <c r="D15774" s="20" t="s">
        <v>16</v>
      </c>
      <c r="E15774" s="20" t="s">
        <v>189</v>
      </c>
      <c r="F15774" s="21"/>
      <c r="G15774" s="20" t="s">
        <v>19</v>
      </c>
      <c r="H15774" s="21" t="s">
        <v>198</v>
      </c>
      <c r="I15774" s="25">
        <v>4.8137254901960788E-2</v>
      </c>
      <c r="J15774" s="23">
        <v>10</v>
      </c>
      <c r="K15774" s="12">
        <f t="shared" si="517"/>
        <v>0.48137254901960791</v>
      </c>
      <c r="L15774" s="21" t="s">
        <v>21</v>
      </c>
      <c r="M15774" s="23">
        <f t="shared" si="516"/>
        <v>8</v>
      </c>
      <c r="N15774" s="6">
        <v>2025</v>
      </c>
    </row>
    <row r="15775" spans="1:14" ht="19.95" customHeight="1">
      <c r="A15775" s="20" t="s">
        <v>364</v>
      </c>
      <c r="B15775" s="20" t="s">
        <v>14</v>
      </c>
      <c r="C15775" s="20" t="s">
        <v>46</v>
      </c>
      <c r="D15775" s="20" t="s">
        <v>16</v>
      </c>
      <c r="E15775" s="20" t="s">
        <v>189</v>
      </c>
      <c r="F15775" s="21"/>
      <c r="G15775" s="20" t="s">
        <v>19</v>
      </c>
      <c r="H15775" s="21" t="s">
        <v>198</v>
      </c>
      <c r="I15775" s="25">
        <v>8.7358490566037728E-2</v>
      </c>
      <c r="J15775" s="23">
        <v>8</v>
      </c>
      <c r="K15775" s="12">
        <f t="shared" si="517"/>
        <v>0.69886792452830182</v>
      </c>
      <c r="L15775" s="21" t="s">
        <v>21</v>
      </c>
      <c r="M15775" s="23">
        <f t="shared" si="516"/>
        <v>6.4</v>
      </c>
      <c r="N15775" s="6">
        <v>2025</v>
      </c>
    </row>
    <row r="15776" spans="1:14" ht="19.95" customHeight="1">
      <c r="A15776" s="20" t="s">
        <v>211</v>
      </c>
      <c r="B15776" s="20" t="s">
        <v>14</v>
      </c>
      <c r="C15776" s="20" t="s">
        <v>23</v>
      </c>
      <c r="D15776" s="20" t="s">
        <v>16</v>
      </c>
      <c r="E15776" s="20" t="s">
        <v>27</v>
      </c>
      <c r="F15776" s="21"/>
      <c r="G15776" s="20" t="s">
        <v>19</v>
      </c>
      <c r="H15776" s="21" t="s">
        <v>182</v>
      </c>
      <c r="I15776" s="25">
        <v>6.6749174917491751E-3</v>
      </c>
      <c r="J15776" s="23">
        <v>68</v>
      </c>
      <c r="K15776" s="12">
        <f t="shared" si="517"/>
        <v>0.45389438943894389</v>
      </c>
      <c r="L15776" s="21" t="s">
        <v>21</v>
      </c>
      <c r="M15776" s="23">
        <f t="shared" si="516"/>
        <v>54.4</v>
      </c>
      <c r="N15776" s="6">
        <v>2025</v>
      </c>
    </row>
    <row r="15777" spans="1:14" ht="19.95" customHeight="1">
      <c r="A15777" s="20" t="s">
        <v>211</v>
      </c>
      <c r="B15777" s="20" t="s">
        <v>14</v>
      </c>
      <c r="C15777" s="20" t="s">
        <v>219</v>
      </c>
      <c r="D15777" s="20" t="s">
        <v>213</v>
      </c>
      <c r="E15777" s="20" t="s">
        <v>27</v>
      </c>
      <c r="F15777" s="21"/>
      <c r="G15777" s="20" t="s">
        <v>19</v>
      </c>
      <c r="H15777" s="21" t="s">
        <v>182</v>
      </c>
      <c r="I15777" s="25">
        <v>4.5104510451045099E-3</v>
      </c>
      <c r="J15777" s="23">
        <v>75</v>
      </c>
      <c r="K15777" s="12">
        <f t="shared" si="517"/>
        <v>0.33828382838283827</v>
      </c>
      <c r="L15777" s="21" t="s">
        <v>21</v>
      </c>
      <c r="M15777" s="23">
        <f t="shared" si="516"/>
        <v>60</v>
      </c>
      <c r="N15777" s="6">
        <v>2025</v>
      </c>
    </row>
    <row r="15778" spans="1:14" ht="19.95" customHeight="1">
      <c r="A15778" s="20" t="s">
        <v>276</v>
      </c>
      <c r="B15778" s="20" t="s">
        <v>42</v>
      </c>
      <c r="C15778" s="20" t="s">
        <v>31</v>
      </c>
      <c r="D15778" s="20" t="s">
        <v>110</v>
      </c>
      <c r="E15778" s="20" t="s">
        <v>189</v>
      </c>
      <c r="F15778" s="21"/>
      <c r="G15778" s="20" t="s">
        <v>19</v>
      </c>
      <c r="H15778" s="21" t="s">
        <v>92</v>
      </c>
      <c r="I15778" s="25">
        <v>1.1732517482517484</v>
      </c>
      <c r="J15778" s="23">
        <v>2.6</v>
      </c>
      <c r="K15778" s="12">
        <f t="shared" si="517"/>
        <v>3.0504545454545458</v>
      </c>
      <c r="L15778" s="21" t="s">
        <v>21</v>
      </c>
      <c r="M15778" s="23">
        <f t="shared" si="516"/>
        <v>2.1</v>
      </c>
      <c r="N15778" s="6">
        <v>2025</v>
      </c>
    </row>
    <row r="15779" spans="1:14" ht="19.95" customHeight="1">
      <c r="A15779" s="20" t="s">
        <v>276</v>
      </c>
      <c r="B15779" s="20" t="s">
        <v>42</v>
      </c>
      <c r="C15779" s="20" t="s">
        <v>31</v>
      </c>
      <c r="D15779" s="20" t="s">
        <v>110</v>
      </c>
      <c r="E15779" s="20" t="s">
        <v>189</v>
      </c>
      <c r="F15779" s="21"/>
      <c r="G15779" s="20" t="s">
        <v>19</v>
      </c>
      <c r="H15779" s="21" t="s">
        <v>92</v>
      </c>
      <c r="I15779" s="25">
        <v>1.1655208333333333</v>
      </c>
      <c r="J15779" s="23">
        <v>2.6</v>
      </c>
      <c r="K15779" s="12">
        <f t="shared" si="517"/>
        <v>3.0303541666666667</v>
      </c>
      <c r="L15779" s="21" t="s">
        <v>21</v>
      </c>
      <c r="M15779" s="23">
        <f t="shared" si="516"/>
        <v>2.1</v>
      </c>
      <c r="N15779" s="6">
        <v>2025</v>
      </c>
    </row>
    <row r="15780" spans="1:14" ht="19.95" customHeight="1">
      <c r="A15780" s="20" t="s">
        <v>211</v>
      </c>
      <c r="B15780" s="20" t="s">
        <v>14</v>
      </c>
      <c r="C15780" s="20" t="s">
        <v>223</v>
      </c>
      <c r="D15780" s="20" t="s">
        <v>183</v>
      </c>
      <c r="E15780" s="20" t="s">
        <v>155</v>
      </c>
      <c r="F15780" s="21"/>
      <c r="G15780" s="20" t="s">
        <v>19</v>
      </c>
      <c r="H15780" s="21" t="s">
        <v>229</v>
      </c>
      <c r="I15780" s="25">
        <v>1.3087431693989071E-2</v>
      </c>
      <c r="J15780" s="23">
        <v>100</v>
      </c>
      <c r="K15780" s="12">
        <f t="shared" si="517"/>
        <v>1.3087431693989071</v>
      </c>
      <c r="L15780" s="21" t="s">
        <v>21</v>
      </c>
      <c r="M15780" s="23">
        <f t="shared" si="516"/>
        <v>80</v>
      </c>
      <c r="N15780" s="6">
        <v>2025</v>
      </c>
    </row>
    <row r="15781" spans="1:14" ht="19.95" customHeight="1">
      <c r="A15781" s="20" t="s">
        <v>211</v>
      </c>
      <c r="B15781" s="20" t="s">
        <v>14</v>
      </c>
      <c r="C15781" s="20" t="s">
        <v>192</v>
      </c>
      <c r="D15781" s="20" t="s">
        <v>213</v>
      </c>
      <c r="E15781" s="20" t="s">
        <v>155</v>
      </c>
      <c r="F15781" s="21"/>
      <c r="G15781" s="20" t="s">
        <v>19</v>
      </c>
      <c r="H15781" s="21" t="s">
        <v>229</v>
      </c>
      <c r="I15781" s="25">
        <v>5.5191256830601091E-3</v>
      </c>
      <c r="J15781" s="23">
        <v>80</v>
      </c>
      <c r="K15781" s="12">
        <f t="shared" si="517"/>
        <v>0.44153005464480871</v>
      </c>
      <c r="L15781" s="21" t="s">
        <v>21</v>
      </c>
      <c r="M15781" s="23">
        <f t="shared" si="516"/>
        <v>64</v>
      </c>
      <c r="N15781" s="6">
        <v>2025</v>
      </c>
    </row>
    <row r="15782" spans="1:14" ht="19.95" customHeight="1">
      <c r="A15782" s="20" t="s">
        <v>211</v>
      </c>
      <c r="B15782" s="20" t="s">
        <v>14</v>
      </c>
      <c r="C15782" s="20" t="s">
        <v>192</v>
      </c>
      <c r="D15782" s="20" t="s">
        <v>213</v>
      </c>
      <c r="E15782" s="20" t="s">
        <v>207</v>
      </c>
      <c r="F15782" s="21"/>
      <c r="G15782" s="20" t="s">
        <v>19</v>
      </c>
      <c r="H15782" s="21" t="s">
        <v>182</v>
      </c>
      <c r="I15782" s="25">
        <v>5.029166666666667E-3</v>
      </c>
      <c r="J15782" s="23">
        <v>65.040000000000006</v>
      </c>
      <c r="K15782" s="12">
        <f t="shared" si="517"/>
        <v>0.32709700000000008</v>
      </c>
      <c r="L15782" s="21" t="s">
        <v>21</v>
      </c>
      <c r="M15782" s="23">
        <f t="shared" si="516"/>
        <v>52</v>
      </c>
      <c r="N15782" s="6">
        <v>2025</v>
      </c>
    </row>
    <row r="15783" spans="1:14" ht="19.95" customHeight="1">
      <c r="A15783" s="20" t="s">
        <v>339</v>
      </c>
      <c r="B15783" s="20" t="s">
        <v>48</v>
      </c>
      <c r="C15783" s="20" t="s">
        <v>49</v>
      </c>
      <c r="D15783" s="20" t="s">
        <v>16</v>
      </c>
      <c r="E15783" s="20" t="s">
        <v>73</v>
      </c>
      <c r="F15783" s="21"/>
      <c r="G15783" s="20" t="s">
        <v>19</v>
      </c>
      <c r="H15783" s="21" t="s">
        <v>198</v>
      </c>
      <c r="I15783" s="25">
        <v>0.10548319327731093</v>
      </c>
      <c r="J15783" s="23">
        <v>1.9</v>
      </c>
      <c r="K15783" s="12">
        <f t="shared" si="517"/>
        <v>0.20041806722689076</v>
      </c>
      <c r="L15783" s="21" t="s">
        <v>21</v>
      </c>
      <c r="M15783" s="23">
        <f t="shared" si="516"/>
        <v>1.5</v>
      </c>
      <c r="N15783" s="6">
        <v>2025</v>
      </c>
    </row>
    <row r="15784" spans="1:14" ht="19.95" customHeight="1">
      <c r="A15784" s="20" t="s">
        <v>339</v>
      </c>
      <c r="B15784" s="20" t="s">
        <v>48</v>
      </c>
      <c r="C15784" s="20" t="s">
        <v>49</v>
      </c>
      <c r="D15784" s="20" t="s">
        <v>16</v>
      </c>
      <c r="E15784" s="20" t="s">
        <v>73</v>
      </c>
      <c r="F15784" s="21"/>
      <c r="G15784" s="20" t="s">
        <v>19</v>
      </c>
      <c r="H15784" s="21" t="s">
        <v>198</v>
      </c>
      <c r="I15784" s="25">
        <v>0.10836</v>
      </c>
      <c r="J15784" s="23">
        <v>2.0099999999999998</v>
      </c>
      <c r="K15784" s="12">
        <f t="shared" si="517"/>
        <v>0.21780359999999999</v>
      </c>
      <c r="L15784" s="21" t="s">
        <v>21</v>
      </c>
      <c r="M15784" s="23">
        <f t="shared" si="516"/>
        <v>1.6</v>
      </c>
      <c r="N15784" s="6">
        <v>2025</v>
      </c>
    </row>
    <row r="15785" spans="1:14" ht="19.95" customHeight="1">
      <c r="A15785" s="20" t="s">
        <v>308</v>
      </c>
      <c r="B15785" s="20" t="s">
        <v>40</v>
      </c>
      <c r="C15785" s="20" t="s">
        <v>65</v>
      </c>
      <c r="D15785" s="20" t="s">
        <v>16</v>
      </c>
      <c r="E15785" s="20" t="s">
        <v>27</v>
      </c>
      <c r="F15785" s="21"/>
      <c r="G15785" s="20" t="s">
        <v>19</v>
      </c>
      <c r="H15785" s="21" t="s">
        <v>172</v>
      </c>
      <c r="I15785" s="25">
        <v>1.194047619047619</v>
      </c>
      <c r="J15785" s="23">
        <v>5.5</v>
      </c>
      <c r="K15785" s="12">
        <f t="shared" si="517"/>
        <v>6.5672619047619047</v>
      </c>
      <c r="L15785" s="21" t="s">
        <v>21</v>
      </c>
      <c r="M15785" s="23">
        <f t="shared" si="516"/>
        <v>4.4000000000000004</v>
      </c>
      <c r="N15785" s="6">
        <v>2025</v>
      </c>
    </row>
    <row r="15786" spans="1:14" ht="19.95" customHeight="1">
      <c r="A15786" s="20" t="s">
        <v>211</v>
      </c>
      <c r="B15786" s="20" t="s">
        <v>14</v>
      </c>
      <c r="C15786" s="20" t="s">
        <v>75</v>
      </c>
      <c r="D15786" s="20" t="s">
        <v>183</v>
      </c>
      <c r="E15786" s="20" t="s">
        <v>181</v>
      </c>
      <c r="F15786" s="21"/>
      <c r="G15786" s="20" t="s">
        <v>19</v>
      </c>
      <c r="H15786" s="21" t="s">
        <v>182</v>
      </c>
      <c r="I15786" s="25">
        <v>1.4999999999999999E-2</v>
      </c>
      <c r="J15786" s="23">
        <v>75</v>
      </c>
      <c r="K15786" s="12">
        <f t="shared" si="517"/>
        <v>1.125</v>
      </c>
      <c r="L15786" s="21" t="s">
        <v>21</v>
      </c>
      <c r="M15786" s="23">
        <f t="shared" si="516"/>
        <v>60</v>
      </c>
      <c r="N15786" s="6">
        <v>2025</v>
      </c>
    </row>
    <row r="15787" spans="1:14" ht="19.95" customHeight="1">
      <c r="A15787" s="20" t="s">
        <v>211</v>
      </c>
      <c r="B15787" s="20" t="s">
        <v>14</v>
      </c>
      <c r="C15787" s="20" t="s">
        <v>223</v>
      </c>
      <c r="D15787" s="20" t="s">
        <v>183</v>
      </c>
      <c r="E15787" s="20" t="s">
        <v>181</v>
      </c>
      <c r="F15787" s="21"/>
      <c r="G15787" s="20" t="s">
        <v>19</v>
      </c>
      <c r="H15787" s="21" t="s">
        <v>182</v>
      </c>
      <c r="I15787" s="25">
        <v>1.03E-2</v>
      </c>
      <c r="J15787" s="23">
        <v>75</v>
      </c>
      <c r="K15787" s="12">
        <f t="shared" si="517"/>
        <v>0.77249999999999996</v>
      </c>
      <c r="L15787" s="21" t="s">
        <v>21</v>
      </c>
      <c r="M15787" s="23">
        <f t="shared" si="516"/>
        <v>60</v>
      </c>
      <c r="N15787" s="6">
        <v>2025</v>
      </c>
    </row>
    <row r="15788" spans="1:14" ht="19.95" customHeight="1">
      <c r="A15788" s="20" t="s">
        <v>211</v>
      </c>
      <c r="B15788" s="20" t="s">
        <v>14</v>
      </c>
      <c r="C15788" s="20" t="s">
        <v>214</v>
      </c>
      <c r="D15788" s="20" t="s">
        <v>183</v>
      </c>
      <c r="E15788" s="20" t="s">
        <v>181</v>
      </c>
      <c r="F15788" s="21"/>
      <c r="G15788" s="20" t="s">
        <v>19</v>
      </c>
      <c r="H15788" s="21" t="s">
        <v>182</v>
      </c>
      <c r="I15788" s="25">
        <v>0.01</v>
      </c>
      <c r="J15788" s="23">
        <v>75</v>
      </c>
      <c r="K15788" s="12">
        <f t="shared" si="517"/>
        <v>0.75</v>
      </c>
      <c r="L15788" s="21" t="s">
        <v>21</v>
      </c>
      <c r="M15788" s="23">
        <f t="shared" si="516"/>
        <v>60</v>
      </c>
      <c r="N15788" s="6">
        <v>2025</v>
      </c>
    </row>
    <row r="15789" spans="1:14" ht="19.95" customHeight="1">
      <c r="A15789" s="20" t="s">
        <v>211</v>
      </c>
      <c r="B15789" s="20" t="s">
        <v>14</v>
      </c>
      <c r="C15789" s="20" t="s">
        <v>192</v>
      </c>
      <c r="D15789" s="20" t="s">
        <v>183</v>
      </c>
      <c r="E15789" s="20" t="s">
        <v>181</v>
      </c>
      <c r="F15789" s="21"/>
      <c r="G15789" s="20" t="s">
        <v>19</v>
      </c>
      <c r="H15789" s="21" t="s">
        <v>182</v>
      </c>
      <c r="I15789" s="25">
        <v>5.0000000000000001E-3</v>
      </c>
      <c r="J15789" s="23">
        <v>75</v>
      </c>
      <c r="K15789" s="12">
        <f t="shared" si="517"/>
        <v>0.375</v>
      </c>
      <c r="L15789" s="21" t="s">
        <v>21</v>
      </c>
      <c r="M15789" s="23">
        <f t="shared" si="516"/>
        <v>60</v>
      </c>
      <c r="N15789" s="6">
        <v>2025</v>
      </c>
    </row>
    <row r="15790" spans="1:14" ht="19.95" customHeight="1">
      <c r="A15790" s="20" t="s">
        <v>308</v>
      </c>
      <c r="B15790" s="20" t="s">
        <v>42</v>
      </c>
      <c r="C15790" s="20" t="s">
        <v>43</v>
      </c>
      <c r="D15790" s="20" t="s">
        <v>16</v>
      </c>
      <c r="E15790" s="20" t="s">
        <v>27</v>
      </c>
      <c r="F15790" s="21"/>
      <c r="G15790" s="20" t="s">
        <v>19</v>
      </c>
      <c r="H15790" s="21" t="s">
        <v>172</v>
      </c>
      <c r="I15790" s="25">
        <v>0.27278873239436618</v>
      </c>
      <c r="J15790" s="23">
        <v>3.5</v>
      </c>
      <c r="K15790" s="12">
        <v>0.95476056338028159</v>
      </c>
      <c r="L15790" s="21" t="s">
        <v>21</v>
      </c>
      <c r="M15790" s="23">
        <f t="shared" si="516"/>
        <v>2.8</v>
      </c>
      <c r="N15790" s="6">
        <v>2025</v>
      </c>
    </row>
    <row r="15791" spans="1:14" ht="19.95" customHeight="1">
      <c r="A15791" s="20" t="s">
        <v>380</v>
      </c>
      <c r="B15791" s="20" t="s">
        <v>33</v>
      </c>
      <c r="C15791" s="20" t="s">
        <v>72</v>
      </c>
      <c r="D15791" s="20" t="s">
        <v>16</v>
      </c>
      <c r="E15791" s="20" t="s">
        <v>27</v>
      </c>
      <c r="F15791" s="21"/>
      <c r="G15791" s="20" t="s">
        <v>19</v>
      </c>
      <c r="H15791" s="21" t="s">
        <v>198</v>
      </c>
      <c r="I15791" s="25">
        <v>0.30666666666666664</v>
      </c>
      <c r="J15791" s="23">
        <v>10</v>
      </c>
      <c r="K15791" s="12">
        <v>3.0666666666666664</v>
      </c>
      <c r="L15791" s="21" t="s">
        <v>21</v>
      </c>
      <c r="M15791" s="23">
        <f t="shared" si="516"/>
        <v>8</v>
      </c>
      <c r="N15791" s="6">
        <v>2025</v>
      </c>
    </row>
    <row r="15792" spans="1:14" ht="19.95" customHeight="1">
      <c r="A15792" s="20" t="s">
        <v>380</v>
      </c>
      <c r="B15792" s="20" t="s">
        <v>37</v>
      </c>
      <c r="C15792" s="20" t="s">
        <v>36</v>
      </c>
      <c r="D15792" s="20" t="s">
        <v>16</v>
      </c>
      <c r="E15792" s="20" t="s">
        <v>27</v>
      </c>
      <c r="F15792" s="21"/>
      <c r="G15792" s="20" t="s">
        <v>19</v>
      </c>
      <c r="H15792" s="21" t="s">
        <v>198</v>
      </c>
      <c r="I15792" s="25">
        <v>0.48626666666666662</v>
      </c>
      <c r="J15792" s="23">
        <v>18</v>
      </c>
      <c r="K15792" s="12">
        <v>8.7527999999999988</v>
      </c>
      <c r="L15792" s="21" t="s">
        <v>21</v>
      </c>
      <c r="M15792" s="23">
        <f t="shared" si="516"/>
        <v>14.4</v>
      </c>
      <c r="N15792" s="6">
        <v>2025</v>
      </c>
    </row>
    <row r="15793" spans="1:14" ht="19.95" customHeight="1">
      <c r="A15793" s="20" t="s">
        <v>290</v>
      </c>
      <c r="B15793" s="20" t="s">
        <v>42</v>
      </c>
      <c r="C15793" s="20" t="s">
        <v>43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162</v>
      </c>
      <c r="I15793" s="25">
        <v>0.46</v>
      </c>
      <c r="J15793" s="23">
        <v>8.5</v>
      </c>
      <c r="K15793" s="12">
        <v>3.91</v>
      </c>
      <c r="L15793" s="21" t="s">
        <v>21</v>
      </c>
      <c r="M15793" s="23">
        <f t="shared" si="516"/>
        <v>6.8</v>
      </c>
      <c r="N15793" s="6">
        <v>2025</v>
      </c>
    </row>
    <row r="15794" spans="1:14" ht="19.95" customHeight="1">
      <c r="A15794" s="20" t="s">
        <v>290</v>
      </c>
      <c r="B15794" s="20" t="s">
        <v>14</v>
      </c>
      <c r="C15794" s="20" t="s">
        <v>58</v>
      </c>
      <c r="D15794" s="20" t="s">
        <v>16</v>
      </c>
      <c r="E15794" s="20" t="s">
        <v>97</v>
      </c>
      <c r="F15794" s="21"/>
      <c r="G15794" s="20" t="s">
        <v>19</v>
      </c>
      <c r="H15794" s="21" t="s">
        <v>162</v>
      </c>
      <c r="I15794" s="25">
        <v>0.23314285714285712</v>
      </c>
      <c r="J15794" s="23">
        <v>8</v>
      </c>
      <c r="K15794" s="12">
        <v>1.865142857142857</v>
      </c>
      <c r="L15794" s="21" t="s">
        <v>21</v>
      </c>
      <c r="M15794" s="23">
        <f t="shared" si="516"/>
        <v>6.4</v>
      </c>
      <c r="N15794" s="6">
        <v>2025</v>
      </c>
    </row>
    <row r="15795" spans="1:14" ht="19.95" customHeight="1">
      <c r="A15795" s="20" t="s">
        <v>290</v>
      </c>
      <c r="B15795" s="20" t="s">
        <v>42</v>
      </c>
      <c r="C15795" s="20" t="s">
        <v>44</v>
      </c>
      <c r="D15795" s="20" t="s">
        <v>16</v>
      </c>
      <c r="E15795" s="20" t="s">
        <v>97</v>
      </c>
      <c r="F15795" s="21"/>
      <c r="G15795" s="20" t="s">
        <v>19</v>
      </c>
      <c r="H15795" s="21" t="s">
        <v>162</v>
      </c>
      <c r="I15795" s="25">
        <v>0.16</v>
      </c>
      <c r="J15795" s="23">
        <v>10</v>
      </c>
      <c r="K15795" s="12">
        <v>1.6</v>
      </c>
      <c r="L15795" s="21" t="s">
        <v>21</v>
      </c>
      <c r="M15795" s="23">
        <f t="shared" si="516"/>
        <v>8</v>
      </c>
      <c r="N15795" s="6">
        <v>2025</v>
      </c>
    </row>
    <row r="15796" spans="1:14" ht="19.95" customHeight="1">
      <c r="A15796" s="20" t="s">
        <v>290</v>
      </c>
      <c r="B15796" s="20" t="s">
        <v>42</v>
      </c>
      <c r="C15796" s="20" t="s">
        <v>69</v>
      </c>
      <c r="D15796" s="20" t="s">
        <v>16</v>
      </c>
      <c r="E15796" s="20" t="s">
        <v>97</v>
      </c>
      <c r="F15796" s="21"/>
      <c r="G15796" s="20" t="s">
        <v>19</v>
      </c>
      <c r="H15796" s="21" t="s">
        <v>162</v>
      </c>
      <c r="I15796" s="25">
        <v>0.2</v>
      </c>
      <c r="J15796" s="23">
        <v>8</v>
      </c>
      <c r="K15796" s="12">
        <v>1.6</v>
      </c>
      <c r="L15796" s="21" t="s">
        <v>21</v>
      </c>
      <c r="M15796" s="23">
        <f t="shared" si="516"/>
        <v>6.4</v>
      </c>
      <c r="N15796" s="6">
        <v>2025</v>
      </c>
    </row>
    <row r="15797" spans="1:14" ht="19.95" customHeight="1">
      <c r="A15797" s="20" t="s">
        <v>290</v>
      </c>
      <c r="B15797" s="20" t="s">
        <v>42</v>
      </c>
      <c r="C15797" s="20" t="s">
        <v>43</v>
      </c>
      <c r="D15797" s="20" t="s">
        <v>16</v>
      </c>
      <c r="E15797" s="20" t="s">
        <v>97</v>
      </c>
      <c r="F15797" s="21"/>
      <c r="G15797" s="20" t="s">
        <v>19</v>
      </c>
      <c r="H15797" s="21" t="s">
        <v>162</v>
      </c>
      <c r="I15797" s="25">
        <v>0.42</v>
      </c>
      <c r="J15797" s="23">
        <v>8.5</v>
      </c>
      <c r="K15797" s="12">
        <v>3.57</v>
      </c>
      <c r="L15797" s="21" t="s">
        <v>21</v>
      </c>
      <c r="M15797" s="23">
        <f t="shared" si="516"/>
        <v>6.8</v>
      </c>
      <c r="N15797" s="6">
        <v>2025</v>
      </c>
    </row>
    <row r="15798" spans="1:14" ht="19.95" customHeight="1">
      <c r="A15798" s="20" t="s">
        <v>290</v>
      </c>
      <c r="B15798" s="20" t="s">
        <v>14</v>
      </c>
      <c r="C15798" s="20" t="s">
        <v>58</v>
      </c>
      <c r="D15798" s="20" t="s">
        <v>16</v>
      </c>
      <c r="E15798" s="20" t="s">
        <v>97</v>
      </c>
      <c r="F15798" s="21"/>
      <c r="G15798" s="20" t="s">
        <v>19</v>
      </c>
      <c r="H15798" s="21" t="s">
        <v>162</v>
      </c>
      <c r="I15798" s="25">
        <v>0.23599999999999999</v>
      </c>
      <c r="J15798" s="23">
        <v>10.5</v>
      </c>
      <c r="K15798" s="12">
        <v>2.4779999999999998</v>
      </c>
      <c r="L15798" s="21" t="s">
        <v>21</v>
      </c>
      <c r="M15798" s="23">
        <f t="shared" si="516"/>
        <v>8.4</v>
      </c>
      <c r="N15798" s="6">
        <v>2025</v>
      </c>
    </row>
    <row r="15799" spans="1:14" ht="19.95" customHeight="1">
      <c r="A15799" s="20" t="s">
        <v>290</v>
      </c>
      <c r="B15799" s="20" t="s">
        <v>14</v>
      </c>
      <c r="C15799" s="20" t="s">
        <v>58</v>
      </c>
      <c r="D15799" s="20" t="s">
        <v>16</v>
      </c>
      <c r="E15799" s="20" t="s">
        <v>97</v>
      </c>
      <c r="F15799" s="21"/>
      <c r="G15799" s="20" t="s">
        <v>19</v>
      </c>
      <c r="H15799" s="21" t="s">
        <v>162</v>
      </c>
      <c r="I15799" s="25">
        <v>0.22585714285714284</v>
      </c>
      <c r="J15799" s="23">
        <v>8</v>
      </c>
      <c r="K15799" s="12">
        <v>1.8068571428571427</v>
      </c>
      <c r="L15799" s="21" t="s">
        <v>21</v>
      </c>
      <c r="M15799" s="23">
        <f t="shared" si="516"/>
        <v>6.4</v>
      </c>
      <c r="N15799" s="6">
        <v>2025</v>
      </c>
    </row>
    <row r="15800" spans="1:14" ht="19.95" customHeight="1">
      <c r="A15800" s="20" t="s">
        <v>248</v>
      </c>
      <c r="B15800" s="20" t="s">
        <v>14</v>
      </c>
      <c r="C15800" s="20" t="s">
        <v>15</v>
      </c>
      <c r="D15800" s="20" t="s">
        <v>16</v>
      </c>
      <c r="E15800" s="20" t="s">
        <v>202</v>
      </c>
      <c r="F15800" s="21"/>
      <c r="G15800" s="20" t="s">
        <v>19</v>
      </c>
      <c r="H15800" s="21" t="s">
        <v>162</v>
      </c>
      <c r="I15800" s="25">
        <v>4.4155844155844157E-2</v>
      </c>
      <c r="J15800" s="23">
        <v>1.5</v>
      </c>
      <c r="K15800" s="12">
        <v>6.6233766233766228E-2</v>
      </c>
      <c r="L15800" s="21" t="s">
        <v>21</v>
      </c>
      <c r="M15800" s="23">
        <f t="shared" ref="M15800:M15863" si="518">ROUND(J15800-J15800*20/100,1)</f>
        <v>1.2</v>
      </c>
      <c r="N15800" s="6">
        <v>2025</v>
      </c>
    </row>
    <row r="15801" spans="1:14" ht="19.95" customHeight="1">
      <c r="A15801" s="20" t="s">
        <v>248</v>
      </c>
      <c r="B15801" s="20" t="s">
        <v>14</v>
      </c>
      <c r="C15801" s="20" t="s">
        <v>45</v>
      </c>
      <c r="D15801" s="20" t="s">
        <v>16</v>
      </c>
      <c r="E15801" s="20" t="s">
        <v>202</v>
      </c>
      <c r="F15801" s="21"/>
      <c r="G15801" s="20" t="s">
        <v>19</v>
      </c>
      <c r="H15801" s="21" t="s">
        <v>162</v>
      </c>
      <c r="I15801" s="25">
        <v>0.16883116883116883</v>
      </c>
      <c r="J15801" s="23">
        <v>0.75</v>
      </c>
      <c r="K15801" s="12">
        <v>0.12662337662337664</v>
      </c>
      <c r="L15801" s="21" t="s">
        <v>21</v>
      </c>
      <c r="M15801" s="23">
        <f t="shared" si="518"/>
        <v>0.6</v>
      </c>
      <c r="N15801" s="6">
        <v>2025</v>
      </c>
    </row>
    <row r="15802" spans="1:14" ht="19.95" customHeight="1">
      <c r="A15802" s="20" t="s">
        <v>248</v>
      </c>
      <c r="B15802" s="20" t="s">
        <v>14</v>
      </c>
      <c r="C15802" s="20" t="s">
        <v>15</v>
      </c>
      <c r="D15802" s="20" t="s">
        <v>16</v>
      </c>
      <c r="E15802" s="20" t="s">
        <v>202</v>
      </c>
      <c r="F15802" s="21"/>
      <c r="G15802" s="20" t="s">
        <v>19</v>
      </c>
      <c r="H15802" s="21" t="s">
        <v>162</v>
      </c>
      <c r="I15802" s="25">
        <v>4.4933774834437085E-2</v>
      </c>
      <c r="J15802" s="23">
        <v>1.5</v>
      </c>
      <c r="K15802" s="12">
        <v>6.7400662251655627E-2</v>
      </c>
      <c r="L15802" s="21" t="s">
        <v>21</v>
      </c>
      <c r="M15802" s="23">
        <f t="shared" si="518"/>
        <v>1.2</v>
      </c>
      <c r="N15802" s="6">
        <v>2025</v>
      </c>
    </row>
    <row r="15803" spans="1:14" ht="19.95" customHeight="1">
      <c r="A15803" s="20" t="s">
        <v>248</v>
      </c>
      <c r="B15803" s="20" t="s">
        <v>14</v>
      </c>
      <c r="C15803" s="20" t="s">
        <v>45</v>
      </c>
      <c r="D15803" s="20" t="s">
        <v>16</v>
      </c>
      <c r="E15803" s="20" t="s">
        <v>202</v>
      </c>
      <c r="F15803" s="21"/>
      <c r="G15803" s="20" t="s">
        <v>19</v>
      </c>
      <c r="H15803" s="21" t="s">
        <v>162</v>
      </c>
      <c r="I15803" s="25">
        <v>0.16986754966887416</v>
      </c>
      <c r="J15803" s="23">
        <v>0.75</v>
      </c>
      <c r="K15803" s="12">
        <v>0.12740066225165561</v>
      </c>
      <c r="L15803" s="21" t="s">
        <v>21</v>
      </c>
      <c r="M15803" s="23">
        <f t="shared" si="518"/>
        <v>0.6</v>
      </c>
      <c r="N15803" s="6">
        <v>2025</v>
      </c>
    </row>
    <row r="15804" spans="1:14" ht="19.95" customHeight="1">
      <c r="A15804" s="20" t="s">
        <v>248</v>
      </c>
      <c r="B15804" s="20" t="s">
        <v>14</v>
      </c>
      <c r="C15804" s="20" t="s">
        <v>75</v>
      </c>
      <c r="D15804" s="20" t="s">
        <v>16</v>
      </c>
      <c r="E15804" s="20" t="s">
        <v>202</v>
      </c>
      <c r="F15804" s="21"/>
      <c r="G15804" s="20" t="s">
        <v>19</v>
      </c>
      <c r="H15804" s="21" t="s">
        <v>162</v>
      </c>
      <c r="I15804" s="25">
        <v>2.1314102564102565E-2</v>
      </c>
      <c r="J15804" s="23">
        <v>4</v>
      </c>
      <c r="K15804" s="12">
        <v>8.5256410256410259E-2</v>
      </c>
      <c r="L15804" s="21" t="s">
        <v>21</v>
      </c>
      <c r="M15804" s="23">
        <f t="shared" si="518"/>
        <v>3.2</v>
      </c>
      <c r="N15804" s="6">
        <v>2025</v>
      </c>
    </row>
    <row r="15805" spans="1:14" ht="19.95" customHeight="1">
      <c r="A15805" s="20" t="s">
        <v>261</v>
      </c>
      <c r="B15805" s="20" t="s">
        <v>42</v>
      </c>
      <c r="C15805" s="20" t="s">
        <v>72</v>
      </c>
      <c r="D15805" s="20" t="s">
        <v>16</v>
      </c>
      <c r="E15805" s="20" t="s">
        <v>27</v>
      </c>
      <c r="F15805" s="21"/>
      <c r="G15805" s="20" t="s">
        <v>19</v>
      </c>
      <c r="H15805" s="21" t="s">
        <v>262</v>
      </c>
      <c r="I15805" s="25">
        <v>0.48601973684210525</v>
      </c>
      <c r="J15805" s="23">
        <v>4</v>
      </c>
      <c r="K15805" s="12">
        <v>1.944078947368421</v>
      </c>
      <c r="L15805" s="21" t="s">
        <v>21</v>
      </c>
      <c r="M15805" s="23">
        <f t="shared" si="518"/>
        <v>3.2</v>
      </c>
      <c r="N15805" s="6">
        <v>2025</v>
      </c>
    </row>
    <row r="15806" spans="1:14" ht="19.95" customHeight="1">
      <c r="A15806" s="20" t="s">
        <v>186</v>
      </c>
      <c r="B15806" s="20" t="s">
        <v>33</v>
      </c>
      <c r="C15806" s="20" t="s">
        <v>44</v>
      </c>
      <c r="D15806" s="20" t="s">
        <v>26</v>
      </c>
      <c r="E15806" s="20" t="s">
        <v>155</v>
      </c>
      <c r="F15806" s="21"/>
      <c r="G15806" s="20" t="s">
        <v>19</v>
      </c>
      <c r="H15806" s="21" t="s">
        <v>92</v>
      </c>
      <c r="I15806" s="25">
        <v>0.16219512195121952</v>
      </c>
      <c r="J15806" s="23">
        <v>1.65</v>
      </c>
      <c r="K15806" s="12">
        <v>0.26762195121951221</v>
      </c>
      <c r="L15806" s="21" t="s">
        <v>21</v>
      </c>
      <c r="M15806" s="23">
        <f t="shared" si="518"/>
        <v>1.3</v>
      </c>
      <c r="N15806" s="6">
        <v>2025</v>
      </c>
    </row>
    <row r="15807" spans="1:14" ht="19.95" customHeight="1">
      <c r="A15807" s="20" t="s">
        <v>186</v>
      </c>
      <c r="B15807" s="20" t="s">
        <v>14</v>
      </c>
      <c r="C15807" s="20" t="s">
        <v>22</v>
      </c>
      <c r="D15807" s="20" t="s">
        <v>26</v>
      </c>
      <c r="E15807" s="20" t="s">
        <v>155</v>
      </c>
      <c r="F15807" s="21"/>
      <c r="G15807" s="20" t="s">
        <v>19</v>
      </c>
      <c r="H15807" s="21" t="s">
        <v>92</v>
      </c>
      <c r="I15807" s="25">
        <v>2.0747126436781609E-2</v>
      </c>
      <c r="J15807" s="23">
        <v>4</v>
      </c>
      <c r="K15807" s="12">
        <v>8.2988505747126434E-2</v>
      </c>
      <c r="L15807" s="21" t="s">
        <v>21</v>
      </c>
      <c r="M15807" s="23">
        <f t="shared" si="518"/>
        <v>3.2</v>
      </c>
      <c r="N15807" s="6">
        <v>2025</v>
      </c>
    </row>
    <row r="15808" spans="1:14" ht="19.95" customHeight="1">
      <c r="A15808" s="20" t="s">
        <v>186</v>
      </c>
      <c r="B15808" s="20" t="s">
        <v>42</v>
      </c>
      <c r="C15808" s="20" t="s">
        <v>41</v>
      </c>
      <c r="D15808" s="20" t="s">
        <v>26</v>
      </c>
      <c r="E15808" s="20" t="s">
        <v>155</v>
      </c>
      <c r="F15808" s="21"/>
      <c r="G15808" s="20" t="s">
        <v>19</v>
      </c>
      <c r="H15808" s="21" t="s">
        <v>92</v>
      </c>
      <c r="I15808" s="25">
        <v>0.74939024390243902</v>
      </c>
      <c r="J15808" s="23">
        <v>1.02</v>
      </c>
      <c r="K15808" s="12">
        <v>0.76437804878048787</v>
      </c>
      <c r="L15808" s="21" t="s">
        <v>21</v>
      </c>
      <c r="M15808" s="23">
        <f t="shared" si="518"/>
        <v>0.8</v>
      </c>
      <c r="N15808" s="6">
        <v>2025</v>
      </c>
    </row>
    <row r="15809" spans="1:14" ht="19.95" customHeight="1">
      <c r="A15809" s="20" t="s">
        <v>248</v>
      </c>
      <c r="B15809" s="20" t="s">
        <v>42</v>
      </c>
      <c r="C15809" s="20" t="s">
        <v>41</v>
      </c>
      <c r="D15809" s="20" t="s">
        <v>26</v>
      </c>
      <c r="E15809" s="20" t="s">
        <v>202</v>
      </c>
      <c r="F15809" s="21"/>
      <c r="G15809" s="20" t="s">
        <v>19</v>
      </c>
      <c r="H15809" s="21" t="s">
        <v>162</v>
      </c>
      <c r="I15809" s="25">
        <v>1.0091463414634145</v>
      </c>
      <c r="J15809" s="23">
        <v>0.45</v>
      </c>
      <c r="K15809" s="12">
        <v>0.45411585365853657</v>
      </c>
      <c r="L15809" s="21" t="s">
        <v>21</v>
      </c>
      <c r="M15809" s="23">
        <f t="shared" si="518"/>
        <v>0.4</v>
      </c>
      <c r="N15809" s="6">
        <v>2025</v>
      </c>
    </row>
    <row r="15810" spans="1:14" ht="19.95" customHeight="1">
      <c r="A15810" s="20" t="s">
        <v>248</v>
      </c>
      <c r="B15810" s="20" t="s">
        <v>33</v>
      </c>
      <c r="C15810" s="20" t="s">
        <v>44</v>
      </c>
      <c r="D15810" s="20" t="s">
        <v>26</v>
      </c>
      <c r="E15810" s="20" t="s">
        <v>202</v>
      </c>
      <c r="F15810" s="21"/>
      <c r="G15810" s="20" t="s">
        <v>19</v>
      </c>
      <c r="H15810" s="21" t="s">
        <v>162</v>
      </c>
      <c r="I15810" s="25">
        <v>0.20625000000000002</v>
      </c>
      <c r="J15810" s="23">
        <v>0.75</v>
      </c>
      <c r="K15810" s="12">
        <v>0.15468750000000001</v>
      </c>
      <c r="L15810" s="21" t="s">
        <v>21</v>
      </c>
      <c r="M15810" s="23">
        <f t="shared" si="518"/>
        <v>0.6</v>
      </c>
      <c r="N15810" s="6">
        <v>2025</v>
      </c>
    </row>
    <row r="15811" spans="1:14" ht="19.95" customHeight="1">
      <c r="A15811" s="20" t="s">
        <v>248</v>
      </c>
      <c r="B15811" s="20" t="s">
        <v>14</v>
      </c>
      <c r="C15811" s="20" t="s">
        <v>22</v>
      </c>
      <c r="D15811" s="20" t="s">
        <v>26</v>
      </c>
      <c r="E15811" s="20" t="s">
        <v>202</v>
      </c>
      <c r="F15811" s="21"/>
      <c r="G15811" s="20" t="s">
        <v>19</v>
      </c>
      <c r="H15811" s="21" t="s">
        <v>162</v>
      </c>
      <c r="I15811" s="25">
        <v>3.3009708737864074E-2</v>
      </c>
      <c r="J15811" s="23">
        <v>3.5</v>
      </c>
      <c r="K15811" s="12">
        <v>0.11553398058252426</v>
      </c>
      <c r="L15811" s="21" t="s">
        <v>21</v>
      </c>
      <c r="M15811" s="23">
        <f t="shared" si="518"/>
        <v>2.8</v>
      </c>
      <c r="N15811" s="6">
        <v>2025</v>
      </c>
    </row>
    <row r="15812" spans="1:14" ht="19.95" customHeight="1">
      <c r="A15812" s="20" t="s">
        <v>186</v>
      </c>
      <c r="B15812" s="20" t="s">
        <v>14</v>
      </c>
      <c r="C15812" s="20" t="s">
        <v>22</v>
      </c>
      <c r="D15812" s="20" t="s">
        <v>26</v>
      </c>
      <c r="E15812" s="20" t="s">
        <v>155</v>
      </c>
      <c r="F15812" s="21"/>
      <c r="G15812" s="20" t="s">
        <v>19</v>
      </c>
      <c r="H15812" s="21" t="s">
        <v>162</v>
      </c>
      <c r="I15812" s="25">
        <v>2.1999999999999999E-2</v>
      </c>
      <c r="J15812" s="23">
        <v>4</v>
      </c>
      <c r="K15812" s="12">
        <v>8.7999999999999995E-2</v>
      </c>
      <c r="L15812" s="21" t="s">
        <v>21</v>
      </c>
      <c r="M15812" s="23">
        <f t="shared" si="518"/>
        <v>3.2</v>
      </c>
      <c r="N15812" s="6">
        <v>2025</v>
      </c>
    </row>
    <row r="15813" spans="1:14" ht="19.95" customHeight="1">
      <c r="A15813" s="20" t="s">
        <v>248</v>
      </c>
      <c r="B15813" s="20" t="s">
        <v>33</v>
      </c>
      <c r="C15813" s="20" t="s">
        <v>44</v>
      </c>
      <c r="D15813" s="20" t="s">
        <v>26</v>
      </c>
      <c r="E15813" s="20" t="s">
        <v>202</v>
      </c>
      <c r="F15813" s="21"/>
      <c r="G15813" s="20" t="s">
        <v>19</v>
      </c>
      <c r="H15813" s="21" t="s">
        <v>162</v>
      </c>
      <c r="I15813" s="25">
        <v>0.20605633802816903</v>
      </c>
      <c r="J15813" s="23">
        <v>0.75</v>
      </c>
      <c r="K15813" s="12">
        <v>0.15454225352112677</v>
      </c>
      <c r="L15813" s="21" t="s">
        <v>21</v>
      </c>
      <c r="M15813" s="23">
        <f t="shared" si="518"/>
        <v>0.6</v>
      </c>
      <c r="N15813" s="6">
        <v>2025</v>
      </c>
    </row>
    <row r="15814" spans="1:14" ht="19.95" customHeight="1">
      <c r="A15814" s="20" t="s">
        <v>248</v>
      </c>
      <c r="B15814" s="20" t="s">
        <v>42</v>
      </c>
      <c r="C15814" s="20" t="s">
        <v>41</v>
      </c>
      <c r="D15814" s="20" t="s">
        <v>26</v>
      </c>
      <c r="E15814" s="20" t="s">
        <v>202</v>
      </c>
      <c r="F15814" s="21"/>
      <c r="G15814" s="20" t="s">
        <v>19</v>
      </c>
      <c r="H15814" s="21" t="s">
        <v>162</v>
      </c>
      <c r="I15814" s="25">
        <v>0.99964788732394361</v>
      </c>
      <c r="J15814" s="23">
        <v>0.45</v>
      </c>
      <c r="K15814" s="12">
        <v>0.44984154929577463</v>
      </c>
      <c r="L15814" s="21" t="s">
        <v>21</v>
      </c>
      <c r="M15814" s="23">
        <f t="shared" si="518"/>
        <v>0.4</v>
      </c>
      <c r="N15814" s="6">
        <v>2025</v>
      </c>
    </row>
    <row r="15815" spans="1:14" ht="19.95" customHeight="1">
      <c r="A15815" s="20" t="s">
        <v>248</v>
      </c>
      <c r="B15815" s="20" t="s">
        <v>14</v>
      </c>
      <c r="C15815" s="20" t="s">
        <v>22</v>
      </c>
      <c r="D15815" s="20" t="s">
        <v>26</v>
      </c>
      <c r="E15815" s="20" t="s">
        <v>202</v>
      </c>
      <c r="F15815" s="21"/>
      <c r="G15815" s="20" t="s">
        <v>19</v>
      </c>
      <c r="H15815" s="21" t="s">
        <v>162</v>
      </c>
      <c r="I15815" s="25">
        <v>3.1666666666666669E-2</v>
      </c>
      <c r="J15815" s="23">
        <v>3.25</v>
      </c>
      <c r="K15815" s="12">
        <v>0.10291666666666667</v>
      </c>
      <c r="L15815" s="21" t="s">
        <v>21</v>
      </c>
      <c r="M15815" s="23">
        <f t="shared" si="518"/>
        <v>2.6</v>
      </c>
      <c r="N15815" s="6">
        <v>2025</v>
      </c>
    </row>
    <row r="15816" spans="1:14" ht="19.95" customHeight="1">
      <c r="A15816" s="20" t="s">
        <v>186</v>
      </c>
      <c r="B15816" s="20" t="s">
        <v>42</v>
      </c>
      <c r="C15816" s="20" t="s">
        <v>41</v>
      </c>
      <c r="D15816" s="20" t="s">
        <v>26</v>
      </c>
      <c r="E15816" s="20" t="s">
        <v>155</v>
      </c>
      <c r="F15816" s="21"/>
      <c r="G15816" s="20" t="s">
        <v>19</v>
      </c>
      <c r="H15816" s="21" t="s">
        <v>92</v>
      </c>
      <c r="I15816" s="25">
        <v>0.74468571428571428</v>
      </c>
      <c r="J15816" s="23">
        <v>1.05</v>
      </c>
      <c r="K15816" s="12">
        <v>0.78192000000000006</v>
      </c>
      <c r="L15816" s="21" t="s">
        <v>21</v>
      </c>
      <c r="M15816" s="23">
        <f t="shared" si="518"/>
        <v>0.8</v>
      </c>
      <c r="N15816" s="6">
        <v>2025</v>
      </c>
    </row>
    <row r="15817" spans="1:14" ht="19.95" customHeight="1">
      <c r="A15817" s="20" t="s">
        <v>186</v>
      </c>
      <c r="B15817" s="20" t="s">
        <v>33</v>
      </c>
      <c r="C15817" s="20" t="s">
        <v>44</v>
      </c>
      <c r="D15817" s="20" t="s">
        <v>26</v>
      </c>
      <c r="E15817" s="20" t="s">
        <v>155</v>
      </c>
      <c r="F15817" s="21"/>
      <c r="G15817" s="20" t="s">
        <v>19</v>
      </c>
      <c r="H15817" s="21" t="s">
        <v>92</v>
      </c>
      <c r="I15817" s="25">
        <v>0.13861428571428572</v>
      </c>
      <c r="J15817" s="23">
        <v>1.65</v>
      </c>
      <c r="K15817" s="12">
        <v>0.22871357142857143</v>
      </c>
      <c r="L15817" s="21" t="s">
        <v>21</v>
      </c>
      <c r="M15817" s="23">
        <f t="shared" si="518"/>
        <v>1.3</v>
      </c>
      <c r="N15817" s="6">
        <v>2025</v>
      </c>
    </row>
    <row r="15818" spans="1:14" ht="19.95" customHeight="1">
      <c r="A15818" s="20" t="s">
        <v>248</v>
      </c>
      <c r="B15818" s="20" t="s">
        <v>14</v>
      </c>
      <c r="C15818" s="20" t="s">
        <v>15</v>
      </c>
      <c r="D15818" s="20" t="s">
        <v>16</v>
      </c>
      <c r="E15818" s="20" t="s">
        <v>202</v>
      </c>
      <c r="F15818" s="21"/>
      <c r="G15818" s="20" t="s">
        <v>19</v>
      </c>
      <c r="H15818" s="21" t="s">
        <v>162</v>
      </c>
      <c r="I15818" s="25">
        <v>4.5980392156862747E-2</v>
      </c>
      <c r="J15818" s="23">
        <v>2</v>
      </c>
      <c r="K15818" s="12">
        <v>9.1960784313725494E-2</v>
      </c>
      <c r="L15818" s="21" t="s">
        <v>21</v>
      </c>
      <c r="M15818" s="23">
        <f t="shared" si="518"/>
        <v>1.6</v>
      </c>
      <c r="N15818" s="6">
        <v>2025</v>
      </c>
    </row>
    <row r="15819" spans="1:14" ht="19.95" customHeight="1">
      <c r="A15819" s="20" t="s">
        <v>346</v>
      </c>
      <c r="B15819" s="20" t="s">
        <v>42</v>
      </c>
      <c r="C15819" s="20" t="s">
        <v>57</v>
      </c>
      <c r="D15819" s="20" t="s">
        <v>16</v>
      </c>
      <c r="E15819" s="20" t="s">
        <v>202</v>
      </c>
      <c r="F15819" s="21"/>
      <c r="G15819" s="20" t="s">
        <v>19</v>
      </c>
      <c r="H15819" s="21" t="s">
        <v>20</v>
      </c>
      <c r="I15819" s="25">
        <v>3.8832</v>
      </c>
      <c r="J15819" s="23">
        <v>2</v>
      </c>
      <c r="K15819" s="12">
        <v>7.7664</v>
      </c>
      <c r="L15819" s="21" t="s">
        <v>21</v>
      </c>
      <c r="M15819" s="23">
        <f t="shared" si="518"/>
        <v>1.6</v>
      </c>
      <c r="N15819" s="6">
        <v>2025</v>
      </c>
    </row>
    <row r="15820" spans="1:14" ht="19.95" customHeight="1">
      <c r="A15820" s="20" t="s">
        <v>290</v>
      </c>
      <c r="B15820" s="20" t="s">
        <v>14</v>
      </c>
      <c r="C15820" s="20" t="s">
        <v>58</v>
      </c>
      <c r="D15820" s="20" t="s">
        <v>16</v>
      </c>
      <c r="E15820" s="20" t="s">
        <v>97</v>
      </c>
      <c r="F15820" s="21"/>
      <c r="G15820" s="20" t="s">
        <v>19</v>
      </c>
      <c r="H15820" s="21" t="s">
        <v>162</v>
      </c>
      <c r="I15820" s="25">
        <v>0.238375</v>
      </c>
      <c r="J15820" s="23">
        <v>10.5</v>
      </c>
      <c r="K15820" s="12">
        <v>2.5029374999999998</v>
      </c>
      <c r="L15820" s="21" t="s">
        <v>21</v>
      </c>
      <c r="M15820" s="23">
        <f t="shared" si="518"/>
        <v>8.4</v>
      </c>
      <c r="N15820" s="6">
        <v>2025</v>
      </c>
    </row>
    <row r="15821" spans="1:14" ht="19.95" customHeight="1">
      <c r="A15821" s="20" t="s">
        <v>290</v>
      </c>
      <c r="B15821" s="20" t="s">
        <v>42</v>
      </c>
      <c r="C15821" s="20" t="s">
        <v>31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162</v>
      </c>
      <c r="I15821" s="25">
        <v>1.0874999999999999</v>
      </c>
      <c r="J15821" s="23">
        <v>16.5</v>
      </c>
      <c r="K15821" s="12">
        <v>17.943749999999998</v>
      </c>
      <c r="L15821" s="21" t="s">
        <v>21</v>
      </c>
      <c r="M15821" s="23">
        <f t="shared" si="518"/>
        <v>13.2</v>
      </c>
      <c r="N15821" s="6">
        <v>2025</v>
      </c>
    </row>
    <row r="15822" spans="1:14" ht="19.95" customHeight="1">
      <c r="A15822" s="20" t="s">
        <v>290</v>
      </c>
      <c r="B15822" s="20" t="s">
        <v>42</v>
      </c>
      <c r="C15822" s="20" t="s">
        <v>69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162</v>
      </c>
      <c r="I15822" s="25">
        <v>0.19122516556291391</v>
      </c>
      <c r="J15822" s="23">
        <v>8.5</v>
      </c>
      <c r="K15822" s="12">
        <v>1.6254139072847682</v>
      </c>
      <c r="L15822" s="21" t="s">
        <v>21</v>
      </c>
      <c r="M15822" s="23">
        <f t="shared" si="518"/>
        <v>6.8</v>
      </c>
      <c r="N15822" s="6">
        <v>2025</v>
      </c>
    </row>
    <row r="15823" spans="1:14" ht="19.95" customHeight="1">
      <c r="A15823" s="20" t="s">
        <v>364</v>
      </c>
      <c r="B15823" s="20" t="s">
        <v>14</v>
      </c>
      <c r="C15823" s="20" t="s">
        <v>15</v>
      </c>
      <c r="D15823" s="20" t="s">
        <v>16</v>
      </c>
      <c r="E15823" s="20" t="s">
        <v>189</v>
      </c>
      <c r="F15823" s="21"/>
      <c r="G15823" s="20" t="s">
        <v>19</v>
      </c>
      <c r="H15823" s="21" t="s">
        <v>198</v>
      </c>
      <c r="I15823" s="25">
        <v>4.7902208201892747E-2</v>
      </c>
      <c r="J15823" s="23">
        <v>10</v>
      </c>
      <c r="K15823" s="12">
        <v>0.47902208201892749</v>
      </c>
      <c r="L15823" s="21" t="s">
        <v>21</v>
      </c>
      <c r="M15823" s="23">
        <f t="shared" si="518"/>
        <v>8</v>
      </c>
      <c r="N15823" s="6">
        <v>2025</v>
      </c>
    </row>
    <row r="15824" spans="1:14" ht="19.95" customHeight="1">
      <c r="A15824" s="20" t="s">
        <v>308</v>
      </c>
      <c r="B15824" s="20" t="s">
        <v>42</v>
      </c>
      <c r="C15824" s="20" t="s">
        <v>43</v>
      </c>
      <c r="D15824" s="20" t="s">
        <v>16</v>
      </c>
      <c r="E15824" s="20" t="s">
        <v>147</v>
      </c>
      <c r="F15824" s="21"/>
      <c r="G15824" s="20" t="s">
        <v>19</v>
      </c>
      <c r="H15824" s="21" t="s">
        <v>172</v>
      </c>
      <c r="I15824" s="25">
        <v>0.30499999999999999</v>
      </c>
      <c r="J15824" s="23">
        <v>4.75</v>
      </c>
      <c r="K15824" s="12">
        <v>1.44875</v>
      </c>
      <c r="L15824" s="21" t="s">
        <v>21</v>
      </c>
      <c r="M15824" s="23">
        <f t="shared" si="518"/>
        <v>3.8</v>
      </c>
      <c r="N15824" s="6">
        <v>2025</v>
      </c>
    </row>
    <row r="15825" spans="1:14" ht="19.95" customHeight="1">
      <c r="A15825" s="20" t="s">
        <v>308</v>
      </c>
      <c r="B15825" s="20" t="s">
        <v>42</v>
      </c>
      <c r="C15825" s="20" t="s">
        <v>44</v>
      </c>
      <c r="D15825" s="20" t="s">
        <v>16</v>
      </c>
      <c r="E15825" s="20" t="s">
        <v>147</v>
      </c>
      <c r="F15825" s="21"/>
      <c r="G15825" s="20" t="s">
        <v>19</v>
      </c>
      <c r="H15825" s="21" t="s">
        <v>172</v>
      </c>
      <c r="I15825" s="25">
        <v>0.125</v>
      </c>
      <c r="J15825" s="23">
        <v>4.76</v>
      </c>
      <c r="K15825" s="12">
        <v>0.59499999999999997</v>
      </c>
      <c r="L15825" s="21" t="s">
        <v>21</v>
      </c>
      <c r="M15825" s="23">
        <f t="shared" si="518"/>
        <v>3.8</v>
      </c>
      <c r="N15825" s="6">
        <v>2025</v>
      </c>
    </row>
    <row r="15826" spans="1:14" ht="19.95" customHeight="1">
      <c r="A15826" s="20" t="s">
        <v>158</v>
      </c>
      <c r="B15826" s="20" t="s">
        <v>14</v>
      </c>
      <c r="C15826" s="20" t="s">
        <v>45</v>
      </c>
      <c r="D15826" s="20" t="s">
        <v>16</v>
      </c>
      <c r="E15826" s="20" t="s">
        <v>27</v>
      </c>
      <c r="F15826" s="21"/>
      <c r="G15826" s="20" t="s">
        <v>19</v>
      </c>
      <c r="H15826" s="21" t="s">
        <v>92</v>
      </c>
      <c r="I15826" s="25">
        <v>0.10587500000000001</v>
      </c>
      <c r="J15826" s="23">
        <v>40</v>
      </c>
      <c r="K15826" s="12">
        <v>4.2350000000000003</v>
      </c>
      <c r="L15826" s="21" t="s">
        <v>21</v>
      </c>
      <c r="M15826" s="23">
        <f t="shared" si="518"/>
        <v>32</v>
      </c>
      <c r="N15826" s="6">
        <v>2025</v>
      </c>
    </row>
    <row r="15827" spans="1:14" ht="19.95" customHeight="1">
      <c r="A15827" s="20" t="s">
        <v>158</v>
      </c>
      <c r="B15827" s="20" t="s">
        <v>42</v>
      </c>
      <c r="C15827" s="20" t="s">
        <v>31</v>
      </c>
      <c r="D15827" s="20" t="s">
        <v>16</v>
      </c>
      <c r="E15827" s="20" t="s">
        <v>27</v>
      </c>
      <c r="F15827" s="21"/>
      <c r="G15827" s="20" t="s">
        <v>19</v>
      </c>
      <c r="H15827" s="21" t="s">
        <v>92</v>
      </c>
      <c r="I15827" s="25">
        <v>1.15825</v>
      </c>
      <c r="J15827" s="23">
        <v>68</v>
      </c>
      <c r="K15827" s="12">
        <v>78.760999999999996</v>
      </c>
      <c r="L15827" s="21" t="s">
        <v>21</v>
      </c>
      <c r="M15827" s="23">
        <f t="shared" si="518"/>
        <v>54.4</v>
      </c>
      <c r="N15827" s="6">
        <v>2025</v>
      </c>
    </row>
    <row r="15828" spans="1:14" ht="19.95" customHeight="1">
      <c r="A15828" s="20" t="s">
        <v>410</v>
      </c>
      <c r="B15828" s="20" t="s">
        <v>40</v>
      </c>
      <c r="C15828" s="20" t="s">
        <v>56</v>
      </c>
      <c r="D15828" s="20" t="s">
        <v>16</v>
      </c>
      <c r="E15828" s="20" t="s">
        <v>17</v>
      </c>
      <c r="F15828" s="21"/>
      <c r="G15828" s="20" t="s">
        <v>427</v>
      </c>
      <c r="H15828" s="21" t="s">
        <v>247</v>
      </c>
      <c r="I15828" s="25">
        <v>3.8264150943396227</v>
      </c>
      <c r="J15828" s="23">
        <v>0.7</v>
      </c>
      <c r="K15828" s="12">
        <v>2.6784905660377358</v>
      </c>
      <c r="L15828" s="21" t="s">
        <v>21</v>
      </c>
      <c r="M15828" s="23">
        <f t="shared" si="518"/>
        <v>0.6</v>
      </c>
      <c r="N15828" s="6">
        <v>2025</v>
      </c>
    </row>
    <row r="15829" spans="1:14" ht="19.95" customHeight="1">
      <c r="A15829" s="20" t="s">
        <v>290</v>
      </c>
      <c r="B15829" s="20" t="s">
        <v>30</v>
      </c>
      <c r="C15829" s="20" t="s">
        <v>43</v>
      </c>
      <c r="D15829" s="20" t="s">
        <v>125</v>
      </c>
      <c r="E15829" s="20" t="s">
        <v>97</v>
      </c>
      <c r="F15829" s="21"/>
      <c r="G15829" s="20" t="s">
        <v>19</v>
      </c>
      <c r="H15829" s="21" t="s">
        <v>162</v>
      </c>
      <c r="I15829" s="25">
        <v>0.51388888888888884</v>
      </c>
      <c r="J15829" s="23">
        <v>17</v>
      </c>
      <c r="K15829" s="12">
        <v>8.7361111111111107</v>
      </c>
      <c r="L15829" s="21" t="s">
        <v>21</v>
      </c>
      <c r="M15829" s="23">
        <f t="shared" si="518"/>
        <v>13.6</v>
      </c>
      <c r="N15829" s="6">
        <v>2025</v>
      </c>
    </row>
    <row r="15830" spans="1:14" ht="19.95" customHeight="1">
      <c r="A15830" s="20" t="s">
        <v>149</v>
      </c>
      <c r="B15830" s="20" t="s">
        <v>14</v>
      </c>
      <c r="C15830" s="20" t="s">
        <v>46</v>
      </c>
      <c r="D15830" s="20" t="s">
        <v>16</v>
      </c>
      <c r="E15830" s="20" t="s">
        <v>17</v>
      </c>
      <c r="F15830" s="21"/>
      <c r="G15830" s="20" t="s">
        <v>19</v>
      </c>
      <c r="H15830" s="21" t="s">
        <v>92</v>
      </c>
      <c r="I15830" s="25">
        <v>7.2305825242718447E-2</v>
      </c>
      <c r="J15830" s="23">
        <v>5.07</v>
      </c>
      <c r="K15830" s="12">
        <v>0.36659053398058256</v>
      </c>
      <c r="L15830" s="21" t="s">
        <v>21</v>
      </c>
      <c r="M15830" s="23">
        <f t="shared" si="518"/>
        <v>4.0999999999999996</v>
      </c>
      <c r="N15830" s="6">
        <v>2025</v>
      </c>
    </row>
    <row r="15831" spans="1:14" ht="19.95" customHeight="1">
      <c r="A15831" s="20" t="s">
        <v>149</v>
      </c>
      <c r="B15831" s="20" t="s">
        <v>42</v>
      </c>
      <c r="C15831" s="20" t="s">
        <v>31</v>
      </c>
      <c r="D15831" s="20" t="s">
        <v>16</v>
      </c>
      <c r="E15831" s="20" t="s">
        <v>17</v>
      </c>
      <c r="F15831" s="21"/>
      <c r="G15831" s="20" t="s">
        <v>19</v>
      </c>
      <c r="H15831" s="21" t="s">
        <v>92</v>
      </c>
      <c r="I15831" s="25">
        <v>1.2463106796116505</v>
      </c>
      <c r="J15831" s="23">
        <v>13.63</v>
      </c>
      <c r="K15831" s="12">
        <v>16.987214563106797</v>
      </c>
      <c r="L15831" s="21" t="s">
        <v>21</v>
      </c>
      <c r="M15831" s="23">
        <f t="shared" si="518"/>
        <v>10.9</v>
      </c>
      <c r="N15831" s="6">
        <v>2025</v>
      </c>
    </row>
    <row r="15832" spans="1:14" ht="19.95" customHeight="1">
      <c r="A15832" s="20" t="s">
        <v>339</v>
      </c>
      <c r="B15832" s="20" t="s">
        <v>14</v>
      </c>
      <c r="C15832" s="20" t="s">
        <v>15</v>
      </c>
      <c r="D15832" s="20" t="s">
        <v>16</v>
      </c>
      <c r="E15832" s="20" t="s">
        <v>73</v>
      </c>
      <c r="F15832" s="21"/>
      <c r="G15832" s="20" t="s">
        <v>19</v>
      </c>
      <c r="H15832" s="21" t="s">
        <v>198</v>
      </c>
      <c r="I15832" s="25">
        <v>5.5461538461538458E-2</v>
      </c>
      <c r="J15832" s="23">
        <v>1.75</v>
      </c>
      <c r="K15832" s="12">
        <f>I15832*J15832</f>
        <v>9.7057692307692303E-2</v>
      </c>
      <c r="L15832" s="21" t="s">
        <v>21</v>
      </c>
      <c r="M15832" s="23">
        <f t="shared" si="518"/>
        <v>1.4</v>
      </c>
      <c r="N15832" s="6">
        <v>2025</v>
      </c>
    </row>
    <row r="15833" spans="1:14" ht="19.95" customHeight="1">
      <c r="A15833" s="20" t="s">
        <v>339</v>
      </c>
      <c r="B15833" s="20" t="s">
        <v>33</v>
      </c>
      <c r="C15833" s="20" t="s">
        <v>69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0.27869811320754717</v>
      </c>
      <c r="J15833" s="23">
        <v>1.25</v>
      </c>
      <c r="K15833" s="12">
        <f t="shared" ref="K15833:K15860" si="519">I15833*J15833</f>
        <v>0.34837264150943398</v>
      </c>
      <c r="L15833" s="21" t="s">
        <v>21</v>
      </c>
      <c r="M15833" s="23">
        <f t="shared" si="518"/>
        <v>1</v>
      </c>
      <c r="N15833" s="6">
        <v>2025</v>
      </c>
    </row>
    <row r="15834" spans="1:14" ht="19.95" customHeight="1">
      <c r="A15834" s="20" t="s">
        <v>308</v>
      </c>
      <c r="B15834" s="20" t="s">
        <v>14</v>
      </c>
      <c r="C15834" s="20" t="s">
        <v>45</v>
      </c>
      <c r="D15834" s="20" t="s">
        <v>83</v>
      </c>
      <c r="E15834" s="20" t="s">
        <v>147</v>
      </c>
      <c r="F15834" s="21"/>
      <c r="G15834" s="20" t="s">
        <v>19</v>
      </c>
      <c r="H15834" s="21" t="s">
        <v>172</v>
      </c>
      <c r="I15834" s="25">
        <v>7.9566160520607374E-2</v>
      </c>
      <c r="J15834" s="23">
        <v>4</v>
      </c>
      <c r="K15834" s="12">
        <f t="shared" si="519"/>
        <v>0.31826464208242949</v>
      </c>
      <c r="L15834" s="21" t="s">
        <v>21</v>
      </c>
      <c r="M15834" s="23">
        <f t="shared" si="518"/>
        <v>3.2</v>
      </c>
      <c r="N15834" s="6">
        <v>2025</v>
      </c>
    </row>
    <row r="15835" spans="1:14" ht="19.95" customHeight="1">
      <c r="A15835" s="20" t="s">
        <v>308</v>
      </c>
      <c r="B15835" s="20" t="s">
        <v>42</v>
      </c>
      <c r="C15835" s="20" t="s">
        <v>69</v>
      </c>
      <c r="D15835" s="20" t="s">
        <v>83</v>
      </c>
      <c r="E15835" s="20" t="s">
        <v>147</v>
      </c>
      <c r="F15835" s="21"/>
      <c r="G15835" s="20" t="s">
        <v>19</v>
      </c>
      <c r="H15835" s="21" t="s">
        <v>172</v>
      </c>
      <c r="I15835" s="25">
        <v>0.1742727272727273</v>
      </c>
      <c r="J15835" s="23">
        <v>4</v>
      </c>
      <c r="K15835" s="12">
        <f t="shared" si="519"/>
        <v>0.69709090909090921</v>
      </c>
      <c r="L15835" s="21" t="s">
        <v>21</v>
      </c>
      <c r="M15835" s="23">
        <f t="shared" si="518"/>
        <v>3.2</v>
      </c>
      <c r="N15835" s="6">
        <v>2025</v>
      </c>
    </row>
    <row r="15836" spans="1:14" ht="19.95" customHeight="1">
      <c r="A15836" s="20" t="s">
        <v>308</v>
      </c>
      <c r="B15836" s="20" t="s">
        <v>33</v>
      </c>
      <c r="C15836" s="20" t="s">
        <v>69</v>
      </c>
      <c r="D15836" s="20" t="s">
        <v>83</v>
      </c>
      <c r="E15836" s="20" t="s">
        <v>147</v>
      </c>
      <c r="F15836" s="21"/>
      <c r="G15836" s="20" t="s">
        <v>19</v>
      </c>
      <c r="H15836" s="21" t="s">
        <v>172</v>
      </c>
      <c r="I15836" s="25">
        <v>0.15024691358024692</v>
      </c>
      <c r="J15836" s="23">
        <v>4</v>
      </c>
      <c r="K15836" s="12">
        <f t="shared" si="519"/>
        <v>0.60098765432098766</v>
      </c>
      <c r="L15836" s="21" t="s">
        <v>21</v>
      </c>
      <c r="M15836" s="23">
        <f t="shared" si="518"/>
        <v>3.2</v>
      </c>
      <c r="N15836" s="6">
        <v>2025</v>
      </c>
    </row>
    <row r="15837" spans="1:14" ht="19.95" customHeight="1">
      <c r="A15837" s="20" t="s">
        <v>290</v>
      </c>
      <c r="B15837" s="20" t="s">
        <v>37</v>
      </c>
      <c r="C15837" s="20" t="s">
        <v>58</v>
      </c>
      <c r="D15837" s="20" t="s">
        <v>16</v>
      </c>
      <c r="E15837" s="20" t="s">
        <v>288</v>
      </c>
      <c r="F15837" s="21"/>
      <c r="G15837" s="20" t="s">
        <v>19</v>
      </c>
      <c r="H15837" s="21" t="s">
        <v>162</v>
      </c>
      <c r="I15837" s="25">
        <v>0.21754966887417221</v>
      </c>
      <c r="J15837" s="23">
        <v>15</v>
      </c>
      <c r="K15837" s="12">
        <f t="shared" si="519"/>
        <v>3.2632450331125833</v>
      </c>
      <c r="L15837" s="21" t="s">
        <v>21</v>
      </c>
      <c r="M15837" s="23">
        <f t="shared" si="518"/>
        <v>12</v>
      </c>
      <c r="N15837" s="6">
        <v>2025</v>
      </c>
    </row>
    <row r="15838" spans="1:14" ht="19.95" customHeight="1">
      <c r="A15838" s="20" t="s">
        <v>290</v>
      </c>
      <c r="B15838" s="20" t="s">
        <v>37</v>
      </c>
      <c r="C15838" s="20" t="s">
        <v>58</v>
      </c>
      <c r="D15838" s="20" t="s">
        <v>16</v>
      </c>
      <c r="E15838" s="20" t="s">
        <v>97</v>
      </c>
      <c r="F15838" s="21"/>
      <c r="G15838" s="20" t="s">
        <v>19</v>
      </c>
      <c r="H15838" s="21" t="s">
        <v>162</v>
      </c>
      <c r="I15838" s="25">
        <v>0.23693069306930692</v>
      </c>
      <c r="J15838" s="23">
        <v>15</v>
      </c>
      <c r="K15838" s="12">
        <f t="shared" si="519"/>
        <v>3.5539603960396038</v>
      </c>
      <c r="L15838" s="21" t="s">
        <v>21</v>
      </c>
      <c r="M15838" s="23">
        <f t="shared" si="518"/>
        <v>12</v>
      </c>
      <c r="N15838" s="6">
        <v>2025</v>
      </c>
    </row>
    <row r="15839" spans="1:14" ht="19.95" customHeight="1">
      <c r="A15839" s="20" t="s">
        <v>158</v>
      </c>
      <c r="B15839" s="20" t="s">
        <v>42</v>
      </c>
      <c r="C15839" s="20" t="s">
        <v>44</v>
      </c>
      <c r="D15839" s="20" t="s">
        <v>16</v>
      </c>
      <c r="E15839" s="20" t="s">
        <v>27</v>
      </c>
      <c r="F15839" s="21"/>
      <c r="G15839" s="20" t="s">
        <v>19</v>
      </c>
      <c r="H15839" s="21" t="s">
        <v>92</v>
      </c>
      <c r="I15839" s="25">
        <v>0.11</v>
      </c>
      <c r="J15839" s="23">
        <v>5</v>
      </c>
      <c r="K15839" s="12">
        <f t="shared" si="519"/>
        <v>0.55000000000000004</v>
      </c>
      <c r="L15839" s="21" t="s">
        <v>21</v>
      </c>
      <c r="M15839" s="23">
        <f t="shared" si="518"/>
        <v>4</v>
      </c>
      <c r="N15839" s="6">
        <v>2025</v>
      </c>
    </row>
    <row r="15840" spans="1:14" ht="19.95" customHeight="1">
      <c r="A15840" s="20" t="s">
        <v>158</v>
      </c>
      <c r="B15840" s="20" t="s">
        <v>42</v>
      </c>
      <c r="C15840" s="20" t="s">
        <v>69</v>
      </c>
      <c r="D15840" s="20" t="s">
        <v>16</v>
      </c>
      <c r="E15840" s="20" t="s">
        <v>27</v>
      </c>
      <c r="F15840" s="21"/>
      <c r="G15840" s="20" t="s">
        <v>19</v>
      </c>
      <c r="H15840" s="21" t="s">
        <v>92</v>
      </c>
      <c r="I15840" s="25">
        <v>0.19</v>
      </c>
      <c r="J15840" s="23">
        <v>5</v>
      </c>
      <c r="K15840" s="12">
        <f t="shared" si="519"/>
        <v>0.95</v>
      </c>
      <c r="L15840" s="21" t="s">
        <v>21</v>
      </c>
      <c r="M15840" s="23">
        <f t="shared" si="518"/>
        <v>4</v>
      </c>
      <c r="N15840" s="6">
        <v>2025</v>
      </c>
    </row>
    <row r="15841" spans="1:14" ht="19.95" customHeight="1">
      <c r="A15841" s="20" t="s">
        <v>158</v>
      </c>
      <c r="B15841" s="20" t="s">
        <v>42</v>
      </c>
      <c r="C15841" s="20" t="s">
        <v>43</v>
      </c>
      <c r="D15841" s="20" t="s">
        <v>16</v>
      </c>
      <c r="E15841" s="20" t="s">
        <v>27</v>
      </c>
      <c r="F15841" s="21"/>
      <c r="G15841" s="20" t="s">
        <v>19</v>
      </c>
      <c r="H15841" s="21" t="s">
        <v>92</v>
      </c>
      <c r="I15841" s="25">
        <v>0.33</v>
      </c>
      <c r="J15841" s="23">
        <v>6</v>
      </c>
      <c r="K15841" s="12">
        <f t="shared" si="519"/>
        <v>1.98</v>
      </c>
      <c r="L15841" s="21" t="s">
        <v>21</v>
      </c>
      <c r="M15841" s="23">
        <f t="shared" si="518"/>
        <v>4.8</v>
      </c>
      <c r="N15841" s="6">
        <v>2025</v>
      </c>
    </row>
    <row r="15842" spans="1:14" ht="19.95" customHeight="1">
      <c r="A15842" s="20" t="s">
        <v>211</v>
      </c>
      <c r="B15842" s="20" t="s">
        <v>14</v>
      </c>
      <c r="C15842" s="20" t="s">
        <v>215</v>
      </c>
      <c r="D15842" s="20" t="s">
        <v>213</v>
      </c>
      <c r="E15842" s="20" t="s">
        <v>207</v>
      </c>
      <c r="F15842" s="21"/>
      <c r="G15842" s="20" t="s">
        <v>19</v>
      </c>
      <c r="H15842" s="21" t="s">
        <v>229</v>
      </c>
      <c r="I15842" s="25">
        <v>3.0263157894736843E-3</v>
      </c>
      <c r="J15842" s="23">
        <v>62</v>
      </c>
      <c r="K15842" s="12">
        <f t="shared" si="519"/>
        <v>0.18763157894736843</v>
      </c>
      <c r="L15842" s="21" t="s">
        <v>21</v>
      </c>
      <c r="M15842" s="23">
        <f t="shared" si="518"/>
        <v>49.6</v>
      </c>
      <c r="N15842" s="6">
        <v>2025</v>
      </c>
    </row>
    <row r="15843" spans="1:14" ht="19.95" customHeight="1">
      <c r="A15843" s="20" t="s">
        <v>211</v>
      </c>
      <c r="B15843" s="20" t="s">
        <v>14</v>
      </c>
      <c r="C15843" s="20" t="s">
        <v>215</v>
      </c>
      <c r="D15843" s="20" t="s">
        <v>213</v>
      </c>
      <c r="E15843" s="20" t="s">
        <v>207</v>
      </c>
      <c r="F15843" s="21"/>
      <c r="G15843" s="20" t="s">
        <v>19</v>
      </c>
      <c r="H15843" s="21" t="s">
        <v>229</v>
      </c>
      <c r="I15843" s="25">
        <v>3.0198019801980194E-3</v>
      </c>
      <c r="J15843" s="23">
        <v>62</v>
      </c>
      <c r="K15843" s="12">
        <f t="shared" si="519"/>
        <v>0.1872277227722772</v>
      </c>
      <c r="L15843" s="21" t="s">
        <v>21</v>
      </c>
      <c r="M15843" s="23">
        <f t="shared" si="518"/>
        <v>49.6</v>
      </c>
      <c r="N15843" s="6">
        <v>2025</v>
      </c>
    </row>
    <row r="15844" spans="1:14" ht="19.95" customHeight="1">
      <c r="A15844" s="20" t="s">
        <v>290</v>
      </c>
      <c r="B15844" s="20" t="s">
        <v>33</v>
      </c>
      <c r="C15844" s="20" t="s">
        <v>41</v>
      </c>
      <c r="D15844" s="20" t="s">
        <v>16</v>
      </c>
      <c r="E15844" s="20" t="s">
        <v>97</v>
      </c>
      <c r="F15844" s="21"/>
      <c r="G15844" s="20" t="s">
        <v>19</v>
      </c>
      <c r="H15844" s="21" t="s">
        <v>162</v>
      </c>
      <c r="I15844" s="25">
        <v>0.55000000000000004</v>
      </c>
      <c r="J15844" s="23">
        <v>15</v>
      </c>
      <c r="K15844" s="12">
        <f t="shared" si="519"/>
        <v>8.25</v>
      </c>
      <c r="L15844" s="21" t="s">
        <v>21</v>
      </c>
      <c r="M15844" s="23">
        <f t="shared" si="518"/>
        <v>12</v>
      </c>
      <c r="N15844" s="6">
        <v>2025</v>
      </c>
    </row>
    <row r="15845" spans="1:14" ht="19.95" customHeight="1">
      <c r="A15845" s="20" t="s">
        <v>158</v>
      </c>
      <c r="B15845" s="20" t="s">
        <v>30</v>
      </c>
      <c r="C15845" s="20" t="s">
        <v>41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92</v>
      </c>
      <c r="I15845" s="25">
        <v>0.8</v>
      </c>
      <c r="J15845" s="23">
        <v>12</v>
      </c>
      <c r="K15845" s="12">
        <f t="shared" si="519"/>
        <v>9.6000000000000014</v>
      </c>
      <c r="L15845" s="21" t="s">
        <v>21</v>
      </c>
      <c r="M15845" s="23">
        <f t="shared" si="518"/>
        <v>9.6</v>
      </c>
      <c r="N15845" s="6">
        <v>2025</v>
      </c>
    </row>
    <row r="15846" spans="1:14" ht="19.95" customHeight="1">
      <c r="A15846" s="20" t="s">
        <v>211</v>
      </c>
      <c r="B15846" s="20" t="s">
        <v>14</v>
      </c>
      <c r="C15846" s="20" t="s">
        <v>192</v>
      </c>
      <c r="D15846" s="20" t="s">
        <v>213</v>
      </c>
      <c r="E15846" s="20" t="s">
        <v>207</v>
      </c>
      <c r="F15846" s="21"/>
      <c r="G15846" s="20" t="s">
        <v>19</v>
      </c>
      <c r="H15846" s="21" t="s">
        <v>229</v>
      </c>
      <c r="I15846" s="25">
        <v>5.2166666666666663E-3</v>
      </c>
      <c r="J15846" s="23">
        <v>72</v>
      </c>
      <c r="K15846" s="12">
        <f t="shared" si="519"/>
        <v>0.37559999999999999</v>
      </c>
      <c r="L15846" s="21" t="s">
        <v>21</v>
      </c>
      <c r="M15846" s="23">
        <f t="shared" si="518"/>
        <v>57.6</v>
      </c>
      <c r="N15846" s="6">
        <v>2025</v>
      </c>
    </row>
    <row r="15847" spans="1:14" ht="19.95" customHeight="1">
      <c r="A15847" s="20" t="s">
        <v>346</v>
      </c>
      <c r="B15847" s="20" t="s">
        <v>14</v>
      </c>
      <c r="C15847" s="20" t="s">
        <v>45</v>
      </c>
      <c r="D15847" s="20" t="s">
        <v>16</v>
      </c>
      <c r="E15847" s="20" t="s">
        <v>202</v>
      </c>
      <c r="F15847" s="21"/>
      <c r="G15847" s="20" t="s">
        <v>19</v>
      </c>
      <c r="H15847" s="21" t="s">
        <v>156</v>
      </c>
      <c r="I15847" s="25">
        <v>0.16499999999999998</v>
      </c>
      <c r="J15847" s="23">
        <v>4.5</v>
      </c>
      <c r="K15847" s="12">
        <f t="shared" si="519"/>
        <v>0.74249999999999994</v>
      </c>
      <c r="L15847" s="21" t="s">
        <v>21</v>
      </c>
      <c r="M15847" s="23">
        <f t="shared" si="518"/>
        <v>3.6</v>
      </c>
      <c r="N15847" s="6">
        <v>2025</v>
      </c>
    </row>
    <row r="15848" spans="1:14" ht="19.95" customHeight="1">
      <c r="A15848" s="20" t="s">
        <v>346</v>
      </c>
      <c r="B15848" s="20" t="s">
        <v>14</v>
      </c>
      <c r="C15848" s="20" t="s">
        <v>45</v>
      </c>
      <c r="D15848" s="20" t="s">
        <v>16</v>
      </c>
      <c r="E15848" s="20" t="s">
        <v>202</v>
      </c>
      <c r="F15848" s="21"/>
      <c r="G15848" s="20" t="s">
        <v>19</v>
      </c>
      <c r="H15848" s="21" t="s">
        <v>156</v>
      </c>
      <c r="I15848" s="25">
        <v>0.17338983050847456</v>
      </c>
      <c r="J15848" s="23">
        <v>4.5</v>
      </c>
      <c r="K15848" s="12">
        <f t="shared" si="519"/>
        <v>0.78025423728813559</v>
      </c>
      <c r="L15848" s="21" t="s">
        <v>21</v>
      </c>
      <c r="M15848" s="23">
        <f t="shared" si="518"/>
        <v>3.6</v>
      </c>
      <c r="N15848" s="6">
        <v>2025</v>
      </c>
    </row>
    <row r="15849" spans="1:14" ht="19.95" customHeight="1">
      <c r="A15849" s="20" t="s">
        <v>211</v>
      </c>
      <c r="B15849" s="20" t="s">
        <v>14</v>
      </c>
      <c r="C15849" s="20" t="s">
        <v>192</v>
      </c>
      <c r="D15849" s="20" t="s">
        <v>213</v>
      </c>
      <c r="E15849" s="20" t="s">
        <v>207</v>
      </c>
      <c r="F15849" s="21"/>
      <c r="G15849" s="20" t="s">
        <v>19</v>
      </c>
      <c r="H15849" s="21" t="s">
        <v>229</v>
      </c>
      <c r="I15849" s="25">
        <v>4.933333333333333E-3</v>
      </c>
      <c r="J15849" s="23">
        <v>62</v>
      </c>
      <c r="K15849" s="12">
        <f t="shared" si="519"/>
        <v>0.30586666666666662</v>
      </c>
      <c r="L15849" s="21" t="s">
        <v>21</v>
      </c>
      <c r="M15849" s="23">
        <f t="shared" si="518"/>
        <v>49.6</v>
      </c>
      <c r="N15849" s="6">
        <v>2025</v>
      </c>
    </row>
    <row r="15850" spans="1:14" ht="19.95" customHeight="1">
      <c r="A15850" s="20" t="s">
        <v>248</v>
      </c>
      <c r="B15850" s="20" t="s">
        <v>40</v>
      </c>
      <c r="C15850" s="20" t="s">
        <v>36</v>
      </c>
      <c r="D15850" s="20" t="s">
        <v>16</v>
      </c>
      <c r="E15850" s="20" t="s">
        <v>202</v>
      </c>
      <c r="F15850" s="21"/>
      <c r="G15850" s="20" t="s">
        <v>19</v>
      </c>
      <c r="H15850" s="21" t="s">
        <v>162</v>
      </c>
      <c r="I15850" s="25">
        <v>0.7991683168316831</v>
      </c>
      <c r="J15850" s="23">
        <v>0.55000000000000004</v>
      </c>
      <c r="K15850" s="12">
        <f t="shared" si="519"/>
        <v>0.43954257425742577</v>
      </c>
      <c r="L15850" s="21" t="s">
        <v>21</v>
      </c>
      <c r="M15850" s="23">
        <f t="shared" si="518"/>
        <v>0.4</v>
      </c>
      <c r="N15850" s="6">
        <v>2025</v>
      </c>
    </row>
    <row r="15851" spans="1:14" ht="19.95" customHeight="1">
      <c r="A15851" s="20" t="s">
        <v>248</v>
      </c>
      <c r="B15851" s="20" t="s">
        <v>42</v>
      </c>
      <c r="C15851" s="20" t="s">
        <v>43</v>
      </c>
      <c r="D15851" s="20" t="s">
        <v>16</v>
      </c>
      <c r="E15851" s="20" t="s">
        <v>202</v>
      </c>
      <c r="F15851" s="21"/>
      <c r="G15851" s="20" t="s">
        <v>19</v>
      </c>
      <c r="H15851" s="21" t="s">
        <v>162</v>
      </c>
      <c r="I15851" s="25">
        <v>0.55079207920792084</v>
      </c>
      <c r="J15851" s="23">
        <v>0.4</v>
      </c>
      <c r="K15851" s="12">
        <f t="shared" si="519"/>
        <v>0.22031683168316835</v>
      </c>
      <c r="L15851" s="21" t="s">
        <v>21</v>
      </c>
      <c r="M15851" s="23">
        <f t="shared" si="518"/>
        <v>0.3</v>
      </c>
      <c r="N15851" s="6">
        <v>2025</v>
      </c>
    </row>
    <row r="15852" spans="1:14" ht="19.95" customHeight="1">
      <c r="A15852" s="20" t="s">
        <v>263</v>
      </c>
      <c r="B15852" s="20" t="s">
        <v>14</v>
      </c>
      <c r="C15852" s="20" t="s">
        <v>58</v>
      </c>
      <c r="D15852" s="20" t="s">
        <v>183</v>
      </c>
      <c r="E15852" s="20" t="s">
        <v>27</v>
      </c>
      <c r="F15852" s="21"/>
      <c r="G15852" s="20" t="s">
        <v>424</v>
      </c>
      <c r="H15852" s="21" t="s">
        <v>20</v>
      </c>
      <c r="I15852" s="25">
        <v>0.25</v>
      </c>
      <c r="J15852" s="23">
        <v>135</v>
      </c>
      <c r="K15852" s="12">
        <f t="shared" si="519"/>
        <v>33.75</v>
      </c>
      <c r="L15852" s="21" t="s">
        <v>21</v>
      </c>
      <c r="M15852" s="23">
        <f t="shared" si="518"/>
        <v>108</v>
      </c>
      <c r="N15852" s="6">
        <v>2025</v>
      </c>
    </row>
    <row r="15853" spans="1:14" ht="19.95" customHeight="1">
      <c r="A15853" s="20" t="s">
        <v>211</v>
      </c>
      <c r="B15853" s="20" t="s">
        <v>14</v>
      </c>
      <c r="C15853" s="20" t="s">
        <v>215</v>
      </c>
      <c r="D15853" s="20" t="s">
        <v>213</v>
      </c>
      <c r="E15853" s="20" t="s">
        <v>207</v>
      </c>
      <c r="F15853" s="21"/>
      <c r="G15853" s="20" t="s">
        <v>19</v>
      </c>
      <c r="H15853" s="21" t="s">
        <v>229</v>
      </c>
      <c r="I15853" s="25">
        <v>2.5461254612546124E-3</v>
      </c>
      <c r="J15853" s="23">
        <v>90</v>
      </c>
      <c r="K15853" s="12">
        <f t="shared" si="519"/>
        <v>0.22915129151291511</v>
      </c>
      <c r="L15853" s="21" t="s">
        <v>21</v>
      </c>
      <c r="M15853" s="23">
        <f t="shared" si="518"/>
        <v>72</v>
      </c>
      <c r="N15853" s="6">
        <v>2025</v>
      </c>
    </row>
    <row r="15854" spans="1:14" ht="19.95" customHeight="1">
      <c r="A15854" s="20" t="s">
        <v>365</v>
      </c>
      <c r="B15854" s="20" t="s">
        <v>30</v>
      </c>
      <c r="C15854" s="20" t="s">
        <v>441</v>
      </c>
      <c r="D15854" s="20" t="s">
        <v>16</v>
      </c>
      <c r="E15854" s="20" t="s">
        <v>27</v>
      </c>
      <c r="F15854" s="21"/>
      <c r="G15854" s="20" t="s">
        <v>427</v>
      </c>
      <c r="H15854" s="21" t="s">
        <v>349</v>
      </c>
      <c r="I15854" s="25">
        <v>8.8274666666666661</v>
      </c>
      <c r="J15854" s="23">
        <v>1.1499999999999999</v>
      </c>
      <c r="K15854" s="12">
        <f t="shared" si="519"/>
        <v>10.151586666666665</v>
      </c>
      <c r="L15854" s="21" t="s">
        <v>21</v>
      </c>
      <c r="M15854" s="23">
        <f t="shared" si="518"/>
        <v>0.9</v>
      </c>
      <c r="N15854" s="6">
        <v>2025</v>
      </c>
    </row>
    <row r="15855" spans="1:14" ht="19.95" customHeight="1">
      <c r="A15855" s="20" t="s">
        <v>211</v>
      </c>
      <c r="B15855" s="20" t="s">
        <v>14</v>
      </c>
      <c r="C15855" s="20" t="s">
        <v>192</v>
      </c>
      <c r="D15855" s="20" t="s">
        <v>213</v>
      </c>
      <c r="E15855" s="20" t="s">
        <v>207</v>
      </c>
      <c r="F15855" s="21"/>
      <c r="G15855" s="20" t="s">
        <v>19</v>
      </c>
      <c r="H15855" s="21" t="s">
        <v>229</v>
      </c>
      <c r="I15855" s="25">
        <v>4.9056603773584909E-3</v>
      </c>
      <c r="J15855" s="23">
        <v>90</v>
      </c>
      <c r="K15855" s="12">
        <f t="shared" si="519"/>
        <v>0.44150943396226416</v>
      </c>
      <c r="L15855" s="21" t="s">
        <v>21</v>
      </c>
      <c r="M15855" s="23">
        <f t="shared" si="518"/>
        <v>72</v>
      </c>
      <c r="N15855" s="6">
        <v>2025</v>
      </c>
    </row>
    <row r="15856" spans="1:14" ht="19.95" customHeight="1">
      <c r="A15856" s="20" t="s">
        <v>200</v>
      </c>
      <c r="B15856" s="20" t="s">
        <v>14</v>
      </c>
      <c r="C15856" s="20">
        <v>2</v>
      </c>
      <c r="D15856" s="20" t="s">
        <v>16</v>
      </c>
      <c r="E15856" s="20" t="s">
        <v>199</v>
      </c>
      <c r="F15856" s="21"/>
      <c r="G15856" s="20" t="s">
        <v>19</v>
      </c>
      <c r="H15856" s="21"/>
      <c r="I15856" s="25">
        <v>4.2222222222222223E-2</v>
      </c>
      <c r="J15856" s="23">
        <v>5.5</v>
      </c>
      <c r="K15856" s="12">
        <f t="shared" si="519"/>
        <v>0.23222222222222222</v>
      </c>
      <c r="L15856" s="21" t="s">
        <v>21</v>
      </c>
      <c r="M15856" s="23">
        <f t="shared" si="518"/>
        <v>4.4000000000000004</v>
      </c>
      <c r="N15856" s="6">
        <v>2025</v>
      </c>
    </row>
    <row r="15857" spans="1:14" ht="19.95" customHeight="1">
      <c r="A15857" s="20" t="s">
        <v>200</v>
      </c>
      <c r="B15857" s="20" t="s">
        <v>14</v>
      </c>
      <c r="C15857" s="20">
        <v>3</v>
      </c>
      <c r="D15857" s="20" t="s">
        <v>16</v>
      </c>
      <c r="E15857" s="20" t="s">
        <v>199</v>
      </c>
      <c r="F15857" s="21"/>
      <c r="G15857" s="20" t="s">
        <v>19</v>
      </c>
      <c r="H15857" s="21"/>
      <c r="I15857" s="25">
        <v>0.14708333333333332</v>
      </c>
      <c r="J15857" s="23">
        <v>5.5</v>
      </c>
      <c r="K15857" s="12">
        <f t="shared" si="519"/>
        <v>0.80895833333333322</v>
      </c>
      <c r="L15857" s="21" t="s">
        <v>21</v>
      </c>
      <c r="M15857" s="23">
        <f t="shared" si="518"/>
        <v>4.4000000000000004</v>
      </c>
      <c r="N15857" s="6">
        <v>2025</v>
      </c>
    </row>
    <row r="15858" spans="1:14" ht="19.95" customHeight="1">
      <c r="A15858" s="20" t="s">
        <v>200</v>
      </c>
      <c r="B15858" s="20" t="s">
        <v>42</v>
      </c>
      <c r="C15858" s="20" t="s">
        <v>44</v>
      </c>
      <c r="D15858" s="20" t="s">
        <v>16</v>
      </c>
      <c r="E15858" s="20" t="s">
        <v>199</v>
      </c>
      <c r="F15858" s="21"/>
      <c r="G15858" s="20" t="s">
        <v>19</v>
      </c>
      <c r="H15858" s="21"/>
      <c r="I15858" s="25">
        <v>0.23333333333333331</v>
      </c>
      <c r="J15858" s="23">
        <v>5.5</v>
      </c>
      <c r="K15858" s="12">
        <f t="shared" si="519"/>
        <v>1.2833333333333332</v>
      </c>
      <c r="L15858" s="21" t="s">
        <v>21</v>
      </c>
      <c r="M15858" s="23">
        <f t="shared" si="518"/>
        <v>4.4000000000000004</v>
      </c>
      <c r="N15858" s="6">
        <v>2025</v>
      </c>
    </row>
    <row r="15859" spans="1:14" ht="19.95" customHeight="1">
      <c r="A15859" s="20" t="s">
        <v>200</v>
      </c>
      <c r="B15859" s="20" t="s">
        <v>42</v>
      </c>
      <c r="C15859" s="20" t="s">
        <v>69</v>
      </c>
      <c r="D15859" s="20" t="s">
        <v>16</v>
      </c>
      <c r="E15859" s="20" t="s">
        <v>199</v>
      </c>
      <c r="F15859" s="21"/>
      <c r="G15859" s="20" t="s">
        <v>19</v>
      </c>
      <c r="H15859" s="21"/>
      <c r="I15859" s="25">
        <v>0.28055555555555556</v>
      </c>
      <c r="J15859" s="23">
        <v>5.5</v>
      </c>
      <c r="K15859" s="12">
        <f t="shared" si="519"/>
        <v>1.5430555555555556</v>
      </c>
      <c r="L15859" s="21" t="s">
        <v>21</v>
      </c>
      <c r="M15859" s="23">
        <f t="shared" si="518"/>
        <v>4.4000000000000004</v>
      </c>
      <c r="N15859" s="6">
        <v>2025</v>
      </c>
    </row>
    <row r="15860" spans="1:14" ht="19.95" customHeight="1">
      <c r="A15860" s="20" t="s">
        <v>360</v>
      </c>
      <c r="B15860" s="20" t="s">
        <v>14</v>
      </c>
      <c r="C15860" s="20" t="s">
        <v>75</v>
      </c>
      <c r="D15860" s="20" t="s">
        <v>16</v>
      </c>
      <c r="E15860" s="20" t="s">
        <v>150</v>
      </c>
      <c r="F15860" s="21"/>
      <c r="G15860" s="20" t="s">
        <v>19</v>
      </c>
      <c r="H15860" s="21" t="s">
        <v>92</v>
      </c>
      <c r="I15860" s="25">
        <v>1.2500000000000001E-2</v>
      </c>
      <c r="J15860" s="23">
        <v>4</v>
      </c>
      <c r="K15860" s="12">
        <f t="shared" si="519"/>
        <v>0.05</v>
      </c>
      <c r="L15860" s="21" t="s">
        <v>21</v>
      </c>
      <c r="M15860" s="23">
        <f t="shared" si="518"/>
        <v>3.2</v>
      </c>
      <c r="N15860" s="6">
        <v>2025</v>
      </c>
    </row>
    <row r="15861" spans="1:14" ht="19.95" customHeight="1">
      <c r="A15861" s="20" t="s">
        <v>380</v>
      </c>
      <c r="B15861" s="20" t="s">
        <v>42</v>
      </c>
      <c r="C15861" s="20" t="s">
        <v>69</v>
      </c>
      <c r="D15861" s="20" t="s">
        <v>16</v>
      </c>
      <c r="E15861" s="20" t="s">
        <v>27</v>
      </c>
      <c r="F15861" s="21"/>
      <c r="G15861" s="20" t="s">
        <v>19</v>
      </c>
      <c r="H15861" s="21" t="s">
        <v>198</v>
      </c>
      <c r="I15861" s="25">
        <v>0.24366477272727272</v>
      </c>
      <c r="J15861" s="23">
        <v>7.5</v>
      </c>
      <c r="K15861" s="12">
        <f>I15861*J15861</f>
        <v>1.8274857954545454</v>
      </c>
      <c r="L15861" s="21" t="s">
        <v>21</v>
      </c>
      <c r="M15861" s="23">
        <f t="shared" si="518"/>
        <v>6</v>
      </c>
      <c r="N15861" s="6">
        <v>2025</v>
      </c>
    </row>
    <row r="15862" spans="1:14" ht="19.95" customHeight="1">
      <c r="A15862" s="20" t="s">
        <v>290</v>
      </c>
      <c r="B15862" s="20" t="s">
        <v>24</v>
      </c>
      <c r="C15862" s="20" t="s">
        <v>51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162</v>
      </c>
      <c r="I15862" s="25">
        <v>1.58</v>
      </c>
      <c r="J15862" s="23">
        <v>38</v>
      </c>
      <c r="K15862" s="12">
        <f t="shared" ref="K15862:K15874" si="520">I15862*J15862</f>
        <v>60.040000000000006</v>
      </c>
      <c r="L15862" s="21" t="s">
        <v>21</v>
      </c>
      <c r="M15862" s="23">
        <f t="shared" si="518"/>
        <v>30.4</v>
      </c>
      <c r="N15862" s="6">
        <v>2025</v>
      </c>
    </row>
    <row r="15863" spans="1:14" ht="19.95" customHeight="1">
      <c r="A15863" s="20" t="s">
        <v>290</v>
      </c>
      <c r="B15863" s="20" t="s">
        <v>42</v>
      </c>
      <c r="C15863" s="20" t="s">
        <v>44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162</v>
      </c>
      <c r="I15863" s="25">
        <v>0.17125000000000001</v>
      </c>
      <c r="J15863" s="23">
        <v>8.5</v>
      </c>
      <c r="K15863" s="12">
        <f t="shared" si="520"/>
        <v>1.4556250000000002</v>
      </c>
      <c r="L15863" s="21" t="s">
        <v>21</v>
      </c>
      <c r="M15863" s="23">
        <f t="shared" si="518"/>
        <v>6.8</v>
      </c>
      <c r="N15863" s="6">
        <v>2025</v>
      </c>
    </row>
    <row r="15864" spans="1:14" ht="19.95" customHeight="1">
      <c r="A15864" s="20" t="s">
        <v>290</v>
      </c>
      <c r="B15864" s="20" t="s">
        <v>42</v>
      </c>
      <c r="C15864" s="20" t="s">
        <v>44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162</v>
      </c>
      <c r="I15864" s="25">
        <v>0.15125</v>
      </c>
      <c r="J15864" s="23">
        <v>8.5</v>
      </c>
      <c r="K15864" s="12">
        <f t="shared" si="520"/>
        <v>1.285625</v>
      </c>
      <c r="L15864" s="21" t="s">
        <v>21</v>
      </c>
      <c r="M15864" s="23">
        <f t="shared" ref="M15864:M15927" si="521">ROUND(J15864-J15864*20/100,1)</f>
        <v>6.8</v>
      </c>
      <c r="N15864" s="6">
        <v>2025</v>
      </c>
    </row>
    <row r="15865" spans="1:14" ht="19.95" customHeight="1">
      <c r="A15865" s="20" t="s">
        <v>290</v>
      </c>
      <c r="B15865" s="20" t="s">
        <v>24</v>
      </c>
      <c r="C15865" s="20" t="s">
        <v>51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162</v>
      </c>
      <c r="I15865" s="25">
        <v>1.5985</v>
      </c>
      <c r="J15865" s="23">
        <v>38</v>
      </c>
      <c r="K15865" s="12">
        <f t="shared" si="520"/>
        <v>60.743000000000002</v>
      </c>
      <c r="L15865" s="21" t="s">
        <v>21</v>
      </c>
      <c r="M15865" s="23">
        <f t="shared" si="521"/>
        <v>30.4</v>
      </c>
      <c r="N15865" s="6">
        <v>2025</v>
      </c>
    </row>
    <row r="15866" spans="1:14" ht="19.95" customHeight="1">
      <c r="A15866" s="20" t="s">
        <v>153</v>
      </c>
      <c r="B15866" s="20" t="s">
        <v>42</v>
      </c>
      <c r="C15866" s="20" t="s">
        <v>43</v>
      </c>
      <c r="D15866" s="20" t="s">
        <v>16</v>
      </c>
      <c r="E15866" s="20" t="s">
        <v>27</v>
      </c>
      <c r="F15866" s="21"/>
      <c r="G15866" s="20" t="s">
        <v>19</v>
      </c>
      <c r="H15866" s="21" t="s">
        <v>156</v>
      </c>
      <c r="I15866" s="25">
        <v>0.46773999999999999</v>
      </c>
      <c r="J15866" s="23">
        <v>2.6</v>
      </c>
      <c r="K15866" s="12">
        <f t="shared" si="520"/>
        <v>1.216124</v>
      </c>
      <c r="L15866" s="21" t="s">
        <v>21</v>
      </c>
      <c r="M15866" s="23">
        <f t="shared" si="521"/>
        <v>2.1</v>
      </c>
      <c r="N15866" s="6">
        <v>2025</v>
      </c>
    </row>
    <row r="15867" spans="1:14" ht="19.95" customHeight="1">
      <c r="A15867" s="20" t="s">
        <v>153</v>
      </c>
      <c r="B15867" s="20" t="s">
        <v>42</v>
      </c>
      <c r="C15867" s="20" t="s">
        <v>41</v>
      </c>
      <c r="D15867" s="20" t="s">
        <v>16</v>
      </c>
      <c r="E15867" s="20" t="s">
        <v>27</v>
      </c>
      <c r="F15867" s="21"/>
      <c r="G15867" s="20" t="s">
        <v>19</v>
      </c>
      <c r="H15867" s="21" t="s">
        <v>156</v>
      </c>
      <c r="I15867" s="25">
        <v>0.74660000000000004</v>
      </c>
      <c r="J15867" s="23">
        <v>4.5</v>
      </c>
      <c r="K15867" s="12">
        <f t="shared" si="520"/>
        <v>3.3597000000000001</v>
      </c>
      <c r="L15867" s="21" t="s">
        <v>21</v>
      </c>
      <c r="M15867" s="23">
        <f t="shared" si="521"/>
        <v>3.6</v>
      </c>
      <c r="N15867" s="6">
        <v>2025</v>
      </c>
    </row>
    <row r="15868" spans="1:14" ht="19.95" customHeight="1">
      <c r="A15868" s="20" t="s">
        <v>360</v>
      </c>
      <c r="B15868" s="20" t="s">
        <v>40</v>
      </c>
      <c r="C15868" s="20" t="s">
        <v>68</v>
      </c>
      <c r="D15868" s="20" t="s">
        <v>16</v>
      </c>
      <c r="E15868" s="20" t="s">
        <v>150</v>
      </c>
      <c r="F15868" s="21"/>
      <c r="G15868" s="20" t="s">
        <v>19</v>
      </c>
      <c r="H15868" s="21" t="s">
        <v>92</v>
      </c>
      <c r="I15868" s="25">
        <v>5.2176</v>
      </c>
      <c r="J15868" s="23">
        <v>0.24</v>
      </c>
      <c r="K15868" s="12">
        <f t="shared" si="520"/>
        <v>1.252224</v>
      </c>
      <c r="L15868" s="21" t="s">
        <v>21</v>
      </c>
      <c r="M15868" s="23">
        <f t="shared" si="521"/>
        <v>0.2</v>
      </c>
      <c r="N15868" s="6">
        <v>2025</v>
      </c>
    </row>
    <row r="15869" spans="1:14" ht="19.95" customHeight="1">
      <c r="A15869" s="20" t="s">
        <v>248</v>
      </c>
      <c r="B15869" s="20" t="s">
        <v>42</v>
      </c>
      <c r="C15869" s="20" t="s">
        <v>31</v>
      </c>
      <c r="D15869" s="20" t="s">
        <v>16</v>
      </c>
      <c r="E15869" s="20" t="s">
        <v>202</v>
      </c>
      <c r="F15869" s="21"/>
      <c r="G15869" s="20" t="s">
        <v>19</v>
      </c>
      <c r="H15869" s="21" t="s">
        <v>162</v>
      </c>
      <c r="I15869" s="25">
        <v>1.5289840637450198</v>
      </c>
      <c r="J15869" s="23">
        <v>0.55000000000000004</v>
      </c>
      <c r="K15869" s="12">
        <f t="shared" si="520"/>
        <v>0.84094123505976093</v>
      </c>
      <c r="L15869" s="21" t="s">
        <v>21</v>
      </c>
      <c r="M15869" s="23">
        <f t="shared" si="521"/>
        <v>0.4</v>
      </c>
      <c r="N15869" s="6">
        <v>2025</v>
      </c>
    </row>
    <row r="15870" spans="1:14" ht="19.95" customHeight="1">
      <c r="A15870" s="20" t="s">
        <v>339</v>
      </c>
      <c r="B15870" s="20" t="s">
        <v>14</v>
      </c>
      <c r="C15870" s="20" t="s">
        <v>38</v>
      </c>
      <c r="D15870" s="20" t="s">
        <v>16</v>
      </c>
      <c r="E15870" s="20" t="s">
        <v>73</v>
      </c>
      <c r="F15870" s="21"/>
      <c r="G15870" s="20" t="s">
        <v>19</v>
      </c>
      <c r="H15870" s="21" t="s">
        <v>198</v>
      </c>
      <c r="I15870" s="25">
        <v>1.5446666666666666</v>
      </c>
      <c r="J15870" s="23">
        <v>16.5</v>
      </c>
      <c r="K15870" s="12">
        <f t="shared" si="520"/>
        <v>25.486999999999998</v>
      </c>
      <c r="L15870" s="21" t="s">
        <v>21</v>
      </c>
      <c r="M15870" s="23">
        <f t="shared" si="521"/>
        <v>13.2</v>
      </c>
      <c r="N15870" s="6">
        <v>2025</v>
      </c>
    </row>
    <row r="15871" spans="1:14" ht="19.95" customHeight="1">
      <c r="A15871" s="20" t="s">
        <v>243</v>
      </c>
      <c r="B15871" s="20" t="s">
        <v>42</v>
      </c>
      <c r="C15871" s="20" t="s">
        <v>44</v>
      </c>
      <c r="D15871" s="20" t="s">
        <v>16</v>
      </c>
      <c r="E15871" s="20" t="s">
        <v>17</v>
      </c>
      <c r="F15871" s="21"/>
      <c r="G15871" s="20" t="s">
        <v>19</v>
      </c>
      <c r="H15871" s="21" t="s">
        <v>87</v>
      </c>
      <c r="I15871" s="25">
        <v>0.17070175438596491</v>
      </c>
      <c r="J15871" s="23">
        <v>16</v>
      </c>
      <c r="K15871" s="12">
        <f t="shared" si="520"/>
        <v>2.7312280701754386</v>
      </c>
      <c r="L15871" s="21" t="s">
        <v>21</v>
      </c>
      <c r="M15871" s="23">
        <f t="shared" si="521"/>
        <v>12.8</v>
      </c>
      <c r="N15871" s="6">
        <v>2025</v>
      </c>
    </row>
    <row r="15872" spans="1:14" ht="19.95" customHeight="1">
      <c r="A15872" s="20" t="s">
        <v>290</v>
      </c>
      <c r="B15872" s="20" t="s">
        <v>42</v>
      </c>
      <c r="C15872" s="20" t="s">
        <v>43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162</v>
      </c>
      <c r="I15872" s="25">
        <v>0.40694999999999998</v>
      </c>
      <c r="J15872" s="23">
        <v>10.5</v>
      </c>
      <c r="K15872" s="12">
        <f t="shared" si="520"/>
        <v>4.2729749999999997</v>
      </c>
      <c r="L15872" s="21" t="s">
        <v>21</v>
      </c>
      <c r="M15872" s="23">
        <f t="shared" si="521"/>
        <v>8.4</v>
      </c>
      <c r="N15872" s="6">
        <v>2025</v>
      </c>
    </row>
    <row r="15873" spans="1:14" ht="19.95" customHeight="1">
      <c r="A15873" s="20" t="s">
        <v>290</v>
      </c>
      <c r="B15873" s="20" t="s">
        <v>42</v>
      </c>
      <c r="C15873" s="20" t="s">
        <v>41</v>
      </c>
      <c r="D15873" s="20" t="s">
        <v>79</v>
      </c>
      <c r="E15873" s="20" t="s">
        <v>97</v>
      </c>
      <c r="F15873" s="21"/>
      <c r="G15873" s="20" t="s">
        <v>19</v>
      </c>
      <c r="H15873" s="21" t="s">
        <v>162</v>
      </c>
      <c r="I15873" s="25">
        <v>0.70540000000000003</v>
      </c>
      <c r="J15873" s="23">
        <v>13.75</v>
      </c>
      <c r="K15873" s="12">
        <f t="shared" si="520"/>
        <v>9.699250000000001</v>
      </c>
      <c r="L15873" s="21" t="s">
        <v>21</v>
      </c>
      <c r="M15873" s="23">
        <f t="shared" si="521"/>
        <v>11</v>
      </c>
      <c r="N15873" s="6">
        <v>2025</v>
      </c>
    </row>
    <row r="15874" spans="1:14" ht="19.95" customHeight="1">
      <c r="A15874" s="20" t="s">
        <v>387</v>
      </c>
      <c r="B15874" s="20" t="s">
        <v>42</v>
      </c>
      <c r="C15874" s="20" t="s">
        <v>68</v>
      </c>
      <c r="D15874" s="20" t="s">
        <v>16</v>
      </c>
      <c r="E15874" s="20" t="s">
        <v>27</v>
      </c>
      <c r="F15874" s="21"/>
      <c r="G15874" s="20" t="s">
        <v>19</v>
      </c>
      <c r="H15874" s="21" t="s">
        <v>258</v>
      </c>
      <c r="I15874" s="25">
        <v>5.7753999999999994</v>
      </c>
      <c r="J15874" s="23">
        <v>4.25</v>
      </c>
      <c r="K15874" s="12">
        <f t="shared" si="520"/>
        <v>24.545449999999999</v>
      </c>
      <c r="L15874" s="21" t="s">
        <v>21</v>
      </c>
      <c r="M15874" s="23">
        <f t="shared" si="521"/>
        <v>3.4</v>
      </c>
      <c r="N15874" s="6">
        <v>2025</v>
      </c>
    </row>
    <row r="15875" spans="1:14" ht="19.95" customHeight="1">
      <c r="A15875" s="20" t="s">
        <v>290</v>
      </c>
      <c r="B15875" s="20" t="s">
        <v>14</v>
      </c>
      <c r="C15875" s="20" t="s">
        <v>36</v>
      </c>
      <c r="D15875" s="20" t="s">
        <v>16</v>
      </c>
      <c r="E15875" s="20" t="s">
        <v>97</v>
      </c>
      <c r="F15875" s="21"/>
      <c r="G15875" s="20" t="s">
        <v>19</v>
      </c>
      <c r="H15875" s="21" t="s">
        <v>162</v>
      </c>
      <c r="I15875" s="25">
        <v>0.45</v>
      </c>
      <c r="J15875" s="23">
        <v>11.82</v>
      </c>
      <c r="K15875" s="12">
        <f>I15875*J15875</f>
        <v>5.319</v>
      </c>
      <c r="L15875" s="21" t="s">
        <v>21</v>
      </c>
      <c r="M15875" s="23">
        <f t="shared" si="521"/>
        <v>9.5</v>
      </c>
      <c r="N15875" s="6">
        <v>2025</v>
      </c>
    </row>
    <row r="15876" spans="1:14" ht="19.95" customHeight="1">
      <c r="A15876" s="20" t="s">
        <v>290</v>
      </c>
      <c r="B15876" s="20" t="s">
        <v>42</v>
      </c>
      <c r="C15876" s="20" t="s">
        <v>69</v>
      </c>
      <c r="D15876" s="20" t="s">
        <v>16</v>
      </c>
      <c r="E15876" s="20" t="s">
        <v>97</v>
      </c>
      <c r="F15876" s="21"/>
      <c r="G15876" s="20" t="s">
        <v>19</v>
      </c>
      <c r="H15876" s="21" t="s">
        <v>162</v>
      </c>
      <c r="I15876" s="25">
        <v>0.1875</v>
      </c>
      <c r="J15876" s="23">
        <v>8</v>
      </c>
      <c r="K15876" s="12">
        <f t="shared" ref="K15876:K15893" si="522">I15876*J15876</f>
        <v>1.5</v>
      </c>
      <c r="L15876" s="21" t="s">
        <v>21</v>
      </c>
      <c r="M15876" s="23">
        <f t="shared" si="521"/>
        <v>6.4</v>
      </c>
      <c r="N15876" s="6">
        <v>2025</v>
      </c>
    </row>
    <row r="15877" spans="1:14" ht="19.95" customHeight="1">
      <c r="A15877" s="20" t="s">
        <v>290</v>
      </c>
      <c r="B15877" s="20" t="s">
        <v>14</v>
      </c>
      <c r="C15877" s="20" t="s">
        <v>36</v>
      </c>
      <c r="D15877" s="20" t="s">
        <v>16</v>
      </c>
      <c r="E15877" s="20" t="s">
        <v>97</v>
      </c>
      <c r="F15877" s="21"/>
      <c r="G15877" s="20" t="s">
        <v>19</v>
      </c>
      <c r="H15877" s="21" t="s">
        <v>162</v>
      </c>
      <c r="I15877" s="25">
        <v>0.42466666666666669</v>
      </c>
      <c r="J15877" s="23">
        <v>11.5</v>
      </c>
      <c r="K15877" s="12">
        <f t="shared" si="522"/>
        <v>4.8836666666666666</v>
      </c>
      <c r="L15877" s="21" t="s">
        <v>21</v>
      </c>
      <c r="M15877" s="23">
        <f t="shared" si="521"/>
        <v>9.1999999999999993</v>
      </c>
      <c r="N15877" s="6">
        <v>2025</v>
      </c>
    </row>
    <row r="15878" spans="1:14" ht="19.95" customHeight="1">
      <c r="A15878" s="20" t="s">
        <v>321</v>
      </c>
      <c r="B15878" s="20" t="s">
        <v>30</v>
      </c>
      <c r="C15878" s="20" t="s">
        <v>65</v>
      </c>
      <c r="D15878" s="20" t="s">
        <v>16</v>
      </c>
      <c r="E15878" s="20" t="s">
        <v>17</v>
      </c>
      <c r="F15878" s="21"/>
      <c r="G15878" s="20" t="s">
        <v>19</v>
      </c>
      <c r="H15878" s="21" t="s">
        <v>92</v>
      </c>
      <c r="I15878" s="25">
        <v>2.3022222222222219</v>
      </c>
      <c r="J15878" s="23">
        <v>0.67</v>
      </c>
      <c r="K15878" s="12">
        <f t="shared" si="522"/>
        <v>1.5424888888888888</v>
      </c>
      <c r="L15878" s="21" t="s">
        <v>21</v>
      </c>
      <c r="M15878" s="23">
        <f t="shared" si="521"/>
        <v>0.5</v>
      </c>
      <c r="N15878" s="6">
        <v>2025</v>
      </c>
    </row>
    <row r="15879" spans="1:14" ht="19.95" customHeight="1">
      <c r="A15879" s="20" t="s">
        <v>186</v>
      </c>
      <c r="B15879" s="20" t="s">
        <v>24</v>
      </c>
      <c r="C15879" s="20" t="s">
        <v>36</v>
      </c>
      <c r="D15879" s="20" t="s">
        <v>16</v>
      </c>
      <c r="E15879" s="20" t="s">
        <v>155</v>
      </c>
      <c r="F15879" s="21"/>
      <c r="G15879" s="20" t="s">
        <v>19</v>
      </c>
      <c r="H15879" s="21" t="s">
        <v>92</v>
      </c>
      <c r="I15879" s="25">
        <v>0.39841269841269844</v>
      </c>
      <c r="J15879" s="23">
        <v>1.1000000000000001</v>
      </c>
      <c r="K15879" s="12">
        <f t="shared" si="522"/>
        <v>0.43825396825396834</v>
      </c>
      <c r="L15879" s="21" t="s">
        <v>21</v>
      </c>
      <c r="M15879" s="23">
        <f t="shared" si="521"/>
        <v>0.9</v>
      </c>
      <c r="N15879" s="6">
        <v>2025</v>
      </c>
    </row>
    <row r="15880" spans="1:14" ht="19.95" customHeight="1">
      <c r="A15880" s="20" t="s">
        <v>186</v>
      </c>
      <c r="B15880" s="20" t="s">
        <v>14</v>
      </c>
      <c r="C15880" s="20" t="s">
        <v>58</v>
      </c>
      <c r="D15880" s="20" t="s">
        <v>16</v>
      </c>
      <c r="E15880" s="20" t="s">
        <v>155</v>
      </c>
      <c r="F15880" s="21"/>
      <c r="G15880" s="20" t="s">
        <v>19</v>
      </c>
      <c r="H15880" s="21" t="s">
        <v>92</v>
      </c>
      <c r="I15880" s="25">
        <v>0.27023809523809522</v>
      </c>
      <c r="J15880" s="23">
        <v>1.1000000000000001</v>
      </c>
      <c r="K15880" s="12">
        <f t="shared" si="522"/>
        <v>0.29726190476190478</v>
      </c>
      <c r="L15880" s="21" t="s">
        <v>21</v>
      </c>
      <c r="M15880" s="23">
        <f t="shared" si="521"/>
        <v>0.9</v>
      </c>
      <c r="N15880" s="6">
        <v>2025</v>
      </c>
    </row>
    <row r="15881" spans="1:14" ht="19.95" customHeight="1">
      <c r="A15881" s="20" t="s">
        <v>85</v>
      </c>
      <c r="B15881" s="20" t="s">
        <v>48</v>
      </c>
      <c r="C15881" s="20" t="s">
        <v>90</v>
      </c>
      <c r="D15881" s="20" t="s">
        <v>16</v>
      </c>
      <c r="E15881" s="20" t="s">
        <v>73</v>
      </c>
      <c r="F15881" s="21"/>
      <c r="G15881" s="20" t="s">
        <v>19</v>
      </c>
      <c r="H15881" s="21" t="s">
        <v>87</v>
      </c>
      <c r="I15881" s="25">
        <v>0.23333333333333331</v>
      </c>
      <c r="J15881" s="23">
        <v>1.25</v>
      </c>
      <c r="K15881" s="12">
        <f t="shared" si="522"/>
        <v>0.29166666666666663</v>
      </c>
      <c r="L15881" s="21" t="s">
        <v>21</v>
      </c>
      <c r="M15881" s="23">
        <f t="shared" si="521"/>
        <v>1</v>
      </c>
      <c r="N15881" s="6">
        <v>2025</v>
      </c>
    </row>
    <row r="15882" spans="1:14" ht="19.95" customHeight="1">
      <c r="A15882" s="20" t="s">
        <v>85</v>
      </c>
      <c r="B15882" s="20" t="s">
        <v>42</v>
      </c>
      <c r="C15882" s="20" t="s">
        <v>31</v>
      </c>
      <c r="D15882" s="20" t="s">
        <v>16</v>
      </c>
      <c r="E15882" s="20" t="s">
        <v>73</v>
      </c>
      <c r="F15882" s="21"/>
      <c r="G15882" s="20" t="s">
        <v>19</v>
      </c>
      <c r="H15882" s="21" t="s">
        <v>87</v>
      </c>
      <c r="I15882" s="25">
        <v>1.1050793650793651</v>
      </c>
      <c r="J15882" s="23">
        <v>0.9</v>
      </c>
      <c r="K15882" s="12">
        <f t="shared" si="522"/>
        <v>0.99457142857142866</v>
      </c>
      <c r="L15882" s="21" t="s">
        <v>21</v>
      </c>
      <c r="M15882" s="23">
        <f t="shared" si="521"/>
        <v>0.7</v>
      </c>
      <c r="N15882" s="6">
        <v>2025</v>
      </c>
    </row>
    <row r="15883" spans="1:14" ht="19.95" customHeight="1">
      <c r="A15883" s="20" t="s">
        <v>248</v>
      </c>
      <c r="B15883" s="20" t="s">
        <v>14</v>
      </c>
      <c r="C15883" s="20" t="s">
        <v>58</v>
      </c>
      <c r="D15883" s="20" t="s">
        <v>16</v>
      </c>
      <c r="E15883" s="20" t="s">
        <v>202</v>
      </c>
      <c r="F15883" s="21"/>
      <c r="G15883" s="20" t="s">
        <v>19</v>
      </c>
      <c r="H15883" s="21" t="s">
        <v>162</v>
      </c>
      <c r="I15883" s="25">
        <v>0.35354330708661419</v>
      </c>
      <c r="J15883" s="23">
        <v>0.35</v>
      </c>
      <c r="K15883" s="12">
        <f t="shared" si="522"/>
        <v>0.12374015748031496</v>
      </c>
      <c r="L15883" s="21" t="s">
        <v>21</v>
      </c>
      <c r="M15883" s="23">
        <f t="shared" si="521"/>
        <v>0.3</v>
      </c>
      <c r="N15883" s="6">
        <v>2025</v>
      </c>
    </row>
    <row r="15884" spans="1:14" ht="19.95" customHeight="1">
      <c r="A15884" s="20" t="s">
        <v>248</v>
      </c>
      <c r="B15884" s="20" t="s">
        <v>14</v>
      </c>
      <c r="C15884" s="20" t="s">
        <v>36</v>
      </c>
      <c r="D15884" s="20" t="s">
        <v>16</v>
      </c>
      <c r="E15884" s="20" t="s">
        <v>202</v>
      </c>
      <c r="F15884" s="21"/>
      <c r="G15884" s="20" t="s">
        <v>19</v>
      </c>
      <c r="H15884" s="21" t="s">
        <v>162</v>
      </c>
      <c r="I15884" s="25">
        <v>0.60563909774436087</v>
      </c>
      <c r="J15884" s="23">
        <v>0.45</v>
      </c>
      <c r="K15884" s="12">
        <f t="shared" si="522"/>
        <v>0.27253759398496241</v>
      </c>
      <c r="L15884" s="21" t="s">
        <v>21</v>
      </c>
      <c r="M15884" s="23">
        <f t="shared" si="521"/>
        <v>0.4</v>
      </c>
      <c r="N15884" s="6">
        <v>2025</v>
      </c>
    </row>
    <row r="15885" spans="1:14" ht="19.95" customHeight="1">
      <c r="A15885" s="20" t="s">
        <v>248</v>
      </c>
      <c r="B15885" s="20" t="s">
        <v>33</v>
      </c>
      <c r="C15885" s="20" t="s">
        <v>31</v>
      </c>
      <c r="D15885" s="20" t="s">
        <v>16</v>
      </c>
      <c r="E15885" s="20" t="s">
        <v>202</v>
      </c>
      <c r="F15885" s="21"/>
      <c r="G15885" s="20" t="s">
        <v>19</v>
      </c>
      <c r="H15885" s="21" t="s">
        <v>162</v>
      </c>
      <c r="I15885" s="25">
        <v>1.2417322834645668</v>
      </c>
      <c r="J15885" s="23">
        <v>0.55000000000000004</v>
      </c>
      <c r="K15885" s="12">
        <f t="shared" si="522"/>
        <v>0.68295275590551174</v>
      </c>
      <c r="L15885" s="21" t="s">
        <v>21</v>
      </c>
      <c r="M15885" s="23">
        <f t="shared" si="521"/>
        <v>0.4</v>
      </c>
      <c r="N15885" s="6">
        <v>2025</v>
      </c>
    </row>
    <row r="15886" spans="1:14" ht="19.95" customHeight="1">
      <c r="A15886" s="20" t="s">
        <v>290</v>
      </c>
      <c r="B15886" s="20" t="s">
        <v>42</v>
      </c>
      <c r="C15886" s="20" t="s">
        <v>203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162</v>
      </c>
      <c r="I15886" s="25">
        <v>0.89049999999999996</v>
      </c>
      <c r="J15886" s="23">
        <v>25</v>
      </c>
      <c r="K15886" s="12">
        <f t="shared" si="522"/>
        <v>22.262499999999999</v>
      </c>
      <c r="L15886" s="21" t="s">
        <v>21</v>
      </c>
      <c r="M15886" s="23">
        <f t="shared" si="521"/>
        <v>20</v>
      </c>
      <c r="N15886" s="6">
        <v>2025</v>
      </c>
    </row>
    <row r="15887" spans="1:14" ht="19.95" customHeight="1">
      <c r="A15887" s="20" t="s">
        <v>200</v>
      </c>
      <c r="B15887" s="20" t="s">
        <v>14</v>
      </c>
      <c r="C15887" s="20" t="s">
        <v>15</v>
      </c>
      <c r="D15887" s="20" t="s">
        <v>16</v>
      </c>
      <c r="E15887" s="20" t="s">
        <v>199</v>
      </c>
      <c r="F15887" s="21"/>
      <c r="G15887" s="20" t="s">
        <v>19</v>
      </c>
      <c r="H15887" s="21" t="s">
        <v>198</v>
      </c>
      <c r="I15887" s="25">
        <v>4.9068627450980395E-2</v>
      </c>
      <c r="J15887" s="23">
        <v>6</v>
      </c>
      <c r="K15887" s="12">
        <f t="shared" si="522"/>
        <v>0.29441176470588237</v>
      </c>
      <c r="L15887" s="21" t="s">
        <v>21</v>
      </c>
      <c r="M15887" s="23">
        <f t="shared" si="521"/>
        <v>4.8</v>
      </c>
      <c r="N15887" s="6">
        <v>2025</v>
      </c>
    </row>
    <row r="15888" spans="1:14" ht="19.95" customHeight="1">
      <c r="A15888" s="20" t="s">
        <v>184</v>
      </c>
      <c r="B15888" s="20" t="s">
        <v>33</v>
      </c>
      <c r="C15888" s="20" t="s">
        <v>295</v>
      </c>
      <c r="D15888" s="20" t="s">
        <v>16</v>
      </c>
      <c r="E15888" s="20" t="s">
        <v>150</v>
      </c>
      <c r="F15888" s="21"/>
      <c r="G15888" s="20" t="s">
        <v>19</v>
      </c>
      <c r="H15888" s="21" t="s">
        <v>89</v>
      </c>
      <c r="I15888" s="25">
        <v>5.7176</v>
      </c>
      <c r="J15888" s="23">
        <v>1</v>
      </c>
      <c r="K15888" s="12">
        <f t="shared" si="522"/>
        <v>5.7176</v>
      </c>
      <c r="L15888" s="21" t="s">
        <v>21</v>
      </c>
      <c r="M15888" s="23">
        <f t="shared" si="521"/>
        <v>0.8</v>
      </c>
      <c r="N15888" s="6">
        <v>2025</v>
      </c>
    </row>
    <row r="15889" spans="1:14" ht="19.95" customHeight="1">
      <c r="A15889" s="20" t="s">
        <v>261</v>
      </c>
      <c r="B15889" s="20" t="s">
        <v>40</v>
      </c>
      <c r="C15889" s="20" t="s">
        <v>65</v>
      </c>
      <c r="D15889" s="20" t="s">
        <v>16</v>
      </c>
      <c r="E15889" s="20" t="s">
        <v>27</v>
      </c>
      <c r="F15889" s="21"/>
      <c r="G15889" s="20" t="s">
        <v>19</v>
      </c>
      <c r="H15889" s="21" t="s">
        <v>262</v>
      </c>
      <c r="I15889" s="25">
        <v>2.8172000000000001</v>
      </c>
      <c r="J15889" s="23">
        <v>14</v>
      </c>
      <c r="K15889" s="12">
        <f t="shared" si="522"/>
        <v>39.440800000000003</v>
      </c>
      <c r="L15889" s="21" t="s">
        <v>21</v>
      </c>
      <c r="M15889" s="23">
        <f t="shared" si="521"/>
        <v>11.2</v>
      </c>
      <c r="N15889" s="6">
        <v>2025</v>
      </c>
    </row>
    <row r="15890" spans="1:14" ht="19.95" customHeight="1">
      <c r="A15890" s="20" t="s">
        <v>283</v>
      </c>
      <c r="B15890" s="20" t="s">
        <v>40</v>
      </c>
      <c r="C15890" s="20" t="s">
        <v>61</v>
      </c>
      <c r="D15890" s="20" t="s">
        <v>16</v>
      </c>
      <c r="E15890" s="20" t="s">
        <v>17</v>
      </c>
      <c r="F15890" s="21"/>
      <c r="G15890" s="20" t="s">
        <v>19</v>
      </c>
      <c r="H15890" s="21" t="s">
        <v>284</v>
      </c>
      <c r="I15890" s="25">
        <v>5.1720000000000006</v>
      </c>
      <c r="J15890" s="23">
        <v>16.72</v>
      </c>
      <c r="K15890" s="12">
        <f t="shared" si="522"/>
        <v>86.475840000000005</v>
      </c>
      <c r="L15890" s="21" t="s">
        <v>21</v>
      </c>
      <c r="M15890" s="23">
        <f t="shared" si="521"/>
        <v>13.4</v>
      </c>
      <c r="N15890" s="6">
        <v>2025</v>
      </c>
    </row>
    <row r="15891" spans="1:14" ht="19.95" customHeight="1">
      <c r="A15891" s="20" t="s">
        <v>355</v>
      </c>
      <c r="B15891" s="20" t="s">
        <v>30</v>
      </c>
      <c r="C15891" s="20" t="s">
        <v>68</v>
      </c>
      <c r="D15891" s="20" t="s">
        <v>16</v>
      </c>
      <c r="E15891" s="20" t="s">
        <v>150</v>
      </c>
      <c r="F15891" s="21"/>
      <c r="G15891" s="20" t="s">
        <v>19</v>
      </c>
      <c r="H15891" s="21" t="s">
        <v>156</v>
      </c>
      <c r="I15891" s="25">
        <v>9.24</v>
      </c>
      <c r="J15891" s="23">
        <v>1.08</v>
      </c>
      <c r="K15891" s="12">
        <f t="shared" si="522"/>
        <v>9.9792000000000005</v>
      </c>
      <c r="L15891" s="21" t="s">
        <v>21</v>
      </c>
      <c r="M15891" s="23">
        <f t="shared" si="521"/>
        <v>0.9</v>
      </c>
      <c r="N15891" s="6">
        <v>2025</v>
      </c>
    </row>
    <row r="15892" spans="1:14" ht="19.95" customHeight="1">
      <c r="A15892" s="20" t="s">
        <v>211</v>
      </c>
      <c r="B15892" s="20" t="s">
        <v>14</v>
      </c>
      <c r="C15892" s="20" t="s">
        <v>192</v>
      </c>
      <c r="D15892" s="20" t="s">
        <v>213</v>
      </c>
      <c r="E15892" s="20" t="s">
        <v>150</v>
      </c>
      <c r="F15892" s="21"/>
      <c r="G15892" s="20" t="s">
        <v>19</v>
      </c>
      <c r="H15892" s="21" t="s">
        <v>182</v>
      </c>
      <c r="I15892" s="25">
        <v>4.619047619047619E-3</v>
      </c>
      <c r="J15892" s="23">
        <v>75</v>
      </c>
      <c r="K15892" s="12">
        <f t="shared" si="522"/>
        <v>0.34642857142857142</v>
      </c>
      <c r="L15892" s="21" t="s">
        <v>21</v>
      </c>
      <c r="M15892" s="23">
        <f t="shared" si="521"/>
        <v>60</v>
      </c>
      <c r="N15892" s="6">
        <v>2025</v>
      </c>
    </row>
    <row r="15893" spans="1:14" ht="19.95" customHeight="1">
      <c r="A15893" s="20" t="s">
        <v>387</v>
      </c>
      <c r="B15893" s="20" t="s">
        <v>42</v>
      </c>
      <c r="C15893" s="20" t="s">
        <v>68</v>
      </c>
      <c r="D15893" s="20" t="s">
        <v>16</v>
      </c>
      <c r="E15893" s="20" t="s">
        <v>27</v>
      </c>
      <c r="F15893" s="21"/>
      <c r="G15893" s="20" t="s">
        <v>19</v>
      </c>
      <c r="H15893" s="21" t="s">
        <v>258</v>
      </c>
      <c r="I15893" s="25">
        <v>5.8588000000000005</v>
      </c>
      <c r="J15893" s="23">
        <v>4.33</v>
      </c>
      <c r="K15893" s="12">
        <f t="shared" si="522"/>
        <v>25.368604000000001</v>
      </c>
      <c r="L15893" s="21" t="s">
        <v>21</v>
      </c>
      <c r="M15893" s="23">
        <f t="shared" si="521"/>
        <v>3.5</v>
      </c>
      <c r="N15893" s="6">
        <v>2025</v>
      </c>
    </row>
    <row r="15894" spans="1:14" ht="19.95" customHeight="1">
      <c r="A15894" s="20" t="s">
        <v>290</v>
      </c>
      <c r="B15894" s="20" t="s">
        <v>14</v>
      </c>
      <c r="C15894" s="20" t="s">
        <v>36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162</v>
      </c>
      <c r="I15894" s="25">
        <v>0.38</v>
      </c>
      <c r="J15894" s="23">
        <v>11</v>
      </c>
      <c r="K15894" s="12">
        <f>I15894*J15894</f>
        <v>4.18</v>
      </c>
      <c r="L15894" s="21" t="s">
        <v>21</v>
      </c>
      <c r="M15894" s="23">
        <f t="shared" si="521"/>
        <v>8.8000000000000007</v>
      </c>
      <c r="N15894" s="6">
        <v>2025</v>
      </c>
    </row>
    <row r="15895" spans="1:14" ht="19.95" customHeight="1">
      <c r="A15895" s="20" t="s">
        <v>85</v>
      </c>
      <c r="B15895" s="20" t="s">
        <v>42</v>
      </c>
      <c r="C15895" s="20" t="s">
        <v>57</v>
      </c>
      <c r="D15895" s="20" t="s">
        <v>16</v>
      </c>
      <c r="E15895" s="20" t="s">
        <v>73</v>
      </c>
      <c r="F15895" s="21"/>
      <c r="G15895" s="20" t="s">
        <v>19</v>
      </c>
      <c r="H15895" s="21" t="s">
        <v>87</v>
      </c>
      <c r="I15895" s="25">
        <v>2.4855999999999998</v>
      </c>
      <c r="J15895" s="23">
        <v>1.1000000000000001</v>
      </c>
      <c r="K15895" s="12">
        <f t="shared" ref="K15895:K15950" si="523">I15895*J15895</f>
        <v>2.7341600000000001</v>
      </c>
      <c r="L15895" s="21" t="s">
        <v>21</v>
      </c>
      <c r="M15895" s="23">
        <f t="shared" si="521"/>
        <v>0.9</v>
      </c>
      <c r="N15895" s="6">
        <v>2025</v>
      </c>
    </row>
    <row r="15896" spans="1:14" ht="19.95" customHeight="1">
      <c r="A15896" s="20" t="s">
        <v>211</v>
      </c>
      <c r="B15896" s="20" t="s">
        <v>14</v>
      </c>
      <c r="C15896" s="20" t="s">
        <v>215</v>
      </c>
      <c r="D15896" s="20" t="s">
        <v>213</v>
      </c>
      <c r="E15896" s="20" t="s">
        <v>207</v>
      </c>
      <c r="F15896" s="21"/>
      <c r="G15896" s="20" t="s">
        <v>19</v>
      </c>
      <c r="H15896" s="21" t="s">
        <v>229</v>
      </c>
      <c r="I15896" s="25">
        <v>2.8547854785478549E-3</v>
      </c>
      <c r="J15896" s="23">
        <v>75</v>
      </c>
      <c r="K15896" s="12">
        <f t="shared" si="523"/>
        <v>0.2141089108910891</v>
      </c>
      <c r="L15896" s="21" t="s">
        <v>21</v>
      </c>
      <c r="M15896" s="23">
        <f t="shared" si="521"/>
        <v>60</v>
      </c>
      <c r="N15896" s="6">
        <v>2025</v>
      </c>
    </row>
    <row r="15897" spans="1:14" ht="19.95" customHeight="1">
      <c r="A15897" s="20" t="s">
        <v>290</v>
      </c>
      <c r="B15897" s="20" t="s">
        <v>14</v>
      </c>
      <c r="C15897" s="20" t="s">
        <v>36</v>
      </c>
      <c r="D15897" s="20" t="s">
        <v>16</v>
      </c>
      <c r="E15897" s="20" t="s">
        <v>97</v>
      </c>
      <c r="F15897" s="21"/>
      <c r="G15897" s="20" t="s">
        <v>19</v>
      </c>
      <c r="H15897" s="21" t="s">
        <v>162</v>
      </c>
      <c r="I15897" s="25">
        <v>0.40049504950495052</v>
      </c>
      <c r="J15897" s="23">
        <v>14</v>
      </c>
      <c r="K15897" s="12">
        <f t="shared" si="523"/>
        <v>5.606930693069307</v>
      </c>
      <c r="L15897" s="21" t="s">
        <v>21</v>
      </c>
      <c r="M15897" s="23">
        <f t="shared" si="521"/>
        <v>11.2</v>
      </c>
      <c r="N15897" s="6">
        <v>2025</v>
      </c>
    </row>
    <row r="15898" spans="1:14" ht="19.95" customHeight="1">
      <c r="A15898" s="20" t="s">
        <v>290</v>
      </c>
      <c r="B15898" s="20" t="s">
        <v>42</v>
      </c>
      <c r="C15898" s="20" t="s">
        <v>41</v>
      </c>
      <c r="D15898" s="20" t="s">
        <v>16</v>
      </c>
      <c r="E15898" s="20" t="s">
        <v>97</v>
      </c>
      <c r="F15898" s="21"/>
      <c r="G15898" s="20" t="s">
        <v>19</v>
      </c>
      <c r="H15898" s="21" t="s">
        <v>162</v>
      </c>
      <c r="I15898" s="25">
        <v>0.66039603960396043</v>
      </c>
      <c r="J15898" s="23">
        <v>12</v>
      </c>
      <c r="K15898" s="12">
        <f t="shared" si="523"/>
        <v>7.9247524752475247</v>
      </c>
      <c r="L15898" s="21" t="s">
        <v>21</v>
      </c>
      <c r="M15898" s="23">
        <f t="shared" si="521"/>
        <v>9.6</v>
      </c>
      <c r="N15898" s="6">
        <v>2025</v>
      </c>
    </row>
    <row r="15899" spans="1:14" ht="19.95" customHeight="1">
      <c r="A15899" s="20" t="s">
        <v>392</v>
      </c>
      <c r="B15899" s="20" t="s">
        <v>14</v>
      </c>
      <c r="C15899" s="20" t="s">
        <v>15</v>
      </c>
      <c r="D15899" s="20" t="s">
        <v>16</v>
      </c>
      <c r="E15899" s="20" t="s">
        <v>97</v>
      </c>
      <c r="F15899" s="21"/>
      <c r="G15899" s="20" t="s">
        <v>19</v>
      </c>
      <c r="H15899" s="21" t="s">
        <v>159</v>
      </c>
      <c r="I15899" s="25">
        <v>3.8215223097112859E-2</v>
      </c>
      <c r="J15899" s="23">
        <v>9</v>
      </c>
      <c r="K15899" s="12">
        <f t="shared" si="523"/>
        <v>0.34393700787401571</v>
      </c>
      <c r="L15899" s="21" t="s">
        <v>21</v>
      </c>
      <c r="M15899" s="23">
        <f t="shared" si="521"/>
        <v>7.2</v>
      </c>
      <c r="N15899" s="6">
        <v>2025</v>
      </c>
    </row>
    <row r="15900" spans="1:14" ht="19.95" customHeight="1">
      <c r="A15900" s="20" t="s">
        <v>290</v>
      </c>
      <c r="B15900" s="20" t="s">
        <v>33</v>
      </c>
      <c r="C15900" s="20" t="s">
        <v>69</v>
      </c>
      <c r="D15900" s="20" t="s">
        <v>16</v>
      </c>
      <c r="E15900" s="20" t="s">
        <v>97</v>
      </c>
      <c r="F15900" s="21"/>
      <c r="G15900" s="20" t="s">
        <v>19</v>
      </c>
      <c r="H15900" s="21" t="s">
        <v>162</v>
      </c>
      <c r="I15900" s="25">
        <v>0.18129629629629629</v>
      </c>
      <c r="J15900" s="23">
        <v>9</v>
      </c>
      <c r="K15900" s="12">
        <f t="shared" si="523"/>
        <v>1.6316666666666666</v>
      </c>
      <c r="L15900" s="21" t="s">
        <v>21</v>
      </c>
      <c r="M15900" s="23">
        <f t="shared" si="521"/>
        <v>7.2</v>
      </c>
      <c r="N15900" s="6">
        <v>2025</v>
      </c>
    </row>
    <row r="15901" spans="1:14" ht="19.95" customHeight="1">
      <c r="A15901" s="20" t="s">
        <v>290</v>
      </c>
      <c r="B15901" s="20" t="s">
        <v>42</v>
      </c>
      <c r="C15901" s="20" t="s">
        <v>43</v>
      </c>
      <c r="D15901" s="20" t="s">
        <v>16</v>
      </c>
      <c r="E15901" s="20" t="s">
        <v>97</v>
      </c>
      <c r="F15901" s="21"/>
      <c r="G15901" s="20" t="s">
        <v>19</v>
      </c>
      <c r="H15901" s="21" t="s">
        <v>162</v>
      </c>
      <c r="I15901" s="25">
        <v>0.35912698412698413</v>
      </c>
      <c r="J15901" s="23">
        <v>11.5</v>
      </c>
      <c r="K15901" s="12">
        <f t="shared" si="523"/>
        <v>4.1299603174603172</v>
      </c>
      <c r="L15901" s="21" t="s">
        <v>21</v>
      </c>
      <c r="M15901" s="23">
        <f t="shared" si="521"/>
        <v>9.1999999999999993</v>
      </c>
      <c r="N15901" s="6">
        <v>2025</v>
      </c>
    </row>
    <row r="15902" spans="1:14" ht="19.95" customHeight="1">
      <c r="A15902" s="20" t="s">
        <v>380</v>
      </c>
      <c r="B15902" s="20" t="s">
        <v>14</v>
      </c>
      <c r="C15902" s="20" t="s">
        <v>46</v>
      </c>
      <c r="D15902" s="20" t="s">
        <v>16</v>
      </c>
      <c r="E15902" s="20" t="s">
        <v>27</v>
      </c>
      <c r="F15902" s="21"/>
      <c r="G15902" s="20" t="s">
        <v>19</v>
      </c>
      <c r="H15902" s="21" t="s">
        <v>198</v>
      </c>
      <c r="I15902" s="25">
        <v>7.2499999999999995E-2</v>
      </c>
      <c r="J15902" s="23">
        <v>5.52</v>
      </c>
      <c r="K15902" s="12">
        <f t="shared" si="523"/>
        <v>0.40019999999999994</v>
      </c>
      <c r="L15902" s="21" t="s">
        <v>21</v>
      </c>
      <c r="M15902" s="23">
        <f t="shared" si="521"/>
        <v>4.4000000000000004</v>
      </c>
      <c r="N15902" s="6">
        <v>2025</v>
      </c>
    </row>
    <row r="15903" spans="1:14" ht="19.95" customHeight="1">
      <c r="A15903" s="20" t="s">
        <v>380</v>
      </c>
      <c r="B15903" s="20" t="s">
        <v>14</v>
      </c>
      <c r="C15903" s="20" t="s">
        <v>15</v>
      </c>
      <c r="D15903" s="20" t="s">
        <v>16</v>
      </c>
      <c r="E15903" s="20" t="s">
        <v>27</v>
      </c>
      <c r="F15903" s="21"/>
      <c r="G15903" s="20" t="s">
        <v>19</v>
      </c>
      <c r="H15903" s="21" t="s">
        <v>198</v>
      </c>
      <c r="I15903" s="25">
        <v>4.1666666666666664E-2</v>
      </c>
      <c r="J15903" s="23">
        <v>6.56</v>
      </c>
      <c r="K15903" s="12">
        <f t="shared" si="523"/>
        <v>0.27333333333333332</v>
      </c>
      <c r="L15903" s="21" t="s">
        <v>21</v>
      </c>
      <c r="M15903" s="23">
        <f t="shared" si="521"/>
        <v>5.2</v>
      </c>
      <c r="N15903" s="6">
        <v>2025</v>
      </c>
    </row>
    <row r="15904" spans="1:14" ht="19.95" customHeight="1">
      <c r="A15904" s="20" t="s">
        <v>380</v>
      </c>
      <c r="B15904" s="20" t="s">
        <v>14</v>
      </c>
      <c r="C15904" s="20" t="s">
        <v>46</v>
      </c>
      <c r="D15904" s="20" t="s">
        <v>16</v>
      </c>
      <c r="E15904" s="20" t="s">
        <v>27</v>
      </c>
      <c r="F15904" s="21"/>
      <c r="G15904" s="20" t="s">
        <v>19</v>
      </c>
      <c r="H15904" s="21" t="s">
        <v>198</v>
      </c>
      <c r="I15904" s="25">
        <v>7.7574257425742574E-2</v>
      </c>
      <c r="J15904" s="23">
        <v>5.5</v>
      </c>
      <c r="K15904" s="12">
        <f t="shared" si="523"/>
        <v>0.42665841584158415</v>
      </c>
      <c r="L15904" s="21" t="s">
        <v>21</v>
      </c>
      <c r="M15904" s="23">
        <f t="shared" si="521"/>
        <v>4.4000000000000004</v>
      </c>
      <c r="N15904" s="6">
        <v>2025</v>
      </c>
    </row>
    <row r="15905" spans="1:14" ht="19.95" customHeight="1">
      <c r="A15905" s="20" t="s">
        <v>380</v>
      </c>
      <c r="B15905" s="20" t="s">
        <v>14</v>
      </c>
      <c r="C15905" s="20" t="s">
        <v>15</v>
      </c>
      <c r="D15905" s="20" t="s">
        <v>16</v>
      </c>
      <c r="E15905" s="20" t="s">
        <v>27</v>
      </c>
      <c r="F15905" s="21"/>
      <c r="G15905" s="20" t="s">
        <v>19</v>
      </c>
      <c r="H15905" s="21" t="s">
        <v>198</v>
      </c>
      <c r="I15905" s="25">
        <v>4.1584158415841586E-2</v>
      </c>
      <c r="J15905" s="23">
        <v>6.57</v>
      </c>
      <c r="K15905" s="12">
        <f t="shared" si="523"/>
        <v>0.27320792079207923</v>
      </c>
      <c r="L15905" s="21" t="s">
        <v>21</v>
      </c>
      <c r="M15905" s="23">
        <f t="shared" si="521"/>
        <v>5.3</v>
      </c>
      <c r="N15905" s="6">
        <v>2025</v>
      </c>
    </row>
    <row r="15906" spans="1:14" ht="19.95" customHeight="1">
      <c r="A15906" s="20" t="s">
        <v>290</v>
      </c>
      <c r="B15906" s="20" t="s">
        <v>42</v>
      </c>
      <c r="C15906" s="20" t="s">
        <v>69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162</v>
      </c>
      <c r="I15906" s="25">
        <v>0.20824999999999999</v>
      </c>
      <c r="J15906" s="23">
        <v>8.5</v>
      </c>
      <c r="K15906" s="12">
        <f t="shared" si="523"/>
        <v>1.7701249999999999</v>
      </c>
      <c r="L15906" s="21" t="s">
        <v>21</v>
      </c>
      <c r="M15906" s="23">
        <f t="shared" si="521"/>
        <v>6.8</v>
      </c>
      <c r="N15906" s="6">
        <v>2025</v>
      </c>
    </row>
    <row r="15907" spans="1:14" ht="19.95" customHeight="1">
      <c r="A15907" s="20" t="s">
        <v>186</v>
      </c>
      <c r="B15907" s="20" t="s">
        <v>33</v>
      </c>
      <c r="C15907" s="20" t="s">
        <v>44</v>
      </c>
      <c r="D15907" s="20" t="s">
        <v>16</v>
      </c>
      <c r="E15907" s="20" t="s">
        <v>155</v>
      </c>
      <c r="F15907" s="21"/>
      <c r="G15907" s="20" t="s">
        <v>19</v>
      </c>
      <c r="H15907" s="21" t="s">
        <v>92</v>
      </c>
      <c r="I15907" s="25">
        <v>0.17664473684210527</v>
      </c>
      <c r="J15907" s="23">
        <v>2</v>
      </c>
      <c r="K15907" s="12">
        <f t="shared" si="523"/>
        <v>0.35328947368421054</v>
      </c>
      <c r="L15907" s="21" t="s">
        <v>21</v>
      </c>
      <c r="M15907" s="23">
        <f t="shared" si="521"/>
        <v>1.6</v>
      </c>
      <c r="N15907" s="6">
        <v>2025</v>
      </c>
    </row>
    <row r="15908" spans="1:14" ht="19.95" customHeight="1">
      <c r="A15908" s="20" t="s">
        <v>186</v>
      </c>
      <c r="B15908" s="20" t="s">
        <v>33</v>
      </c>
      <c r="C15908" s="20" t="s">
        <v>43</v>
      </c>
      <c r="D15908" s="20" t="s">
        <v>16</v>
      </c>
      <c r="E15908" s="20" t="s">
        <v>155</v>
      </c>
      <c r="F15908" s="21"/>
      <c r="G15908" s="20" t="s">
        <v>19</v>
      </c>
      <c r="H15908" s="21" t="s">
        <v>92</v>
      </c>
      <c r="I15908" s="25">
        <v>0.39243421052631577</v>
      </c>
      <c r="J15908" s="23">
        <v>1</v>
      </c>
      <c r="K15908" s="12">
        <f t="shared" si="523"/>
        <v>0.39243421052631577</v>
      </c>
      <c r="L15908" s="21" t="s">
        <v>21</v>
      </c>
      <c r="M15908" s="23">
        <f t="shared" si="521"/>
        <v>0.8</v>
      </c>
      <c r="N15908" s="6">
        <v>2025</v>
      </c>
    </row>
    <row r="15909" spans="1:14" ht="19.95" customHeight="1">
      <c r="A15909" s="20" t="s">
        <v>85</v>
      </c>
      <c r="B15909" s="20" t="s">
        <v>33</v>
      </c>
      <c r="C15909" s="20" t="s">
        <v>69</v>
      </c>
      <c r="D15909" s="20" t="s">
        <v>16</v>
      </c>
      <c r="E15909" s="20" t="s">
        <v>73</v>
      </c>
      <c r="F15909" s="21"/>
      <c r="G15909" s="20" t="s">
        <v>19</v>
      </c>
      <c r="H15909" s="21" t="s">
        <v>87</v>
      </c>
      <c r="I15909" s="25">
        <v>0.2033112582781457</v>
      </c>
      <c r="J15909" s="23">
        <v>0.94</v>
      </c>
      <c r="K15909" s="12">
        <f t="shared" si="523"/>
        <v>0.19111258278145693</v>
      </c>
      <c r="L15909" s="21" t="s">
        <v>21</v>
      </c>
      <c r="M15909" s="23">
        <f t="shared" si="521"/>
        <v>0.8</v>
      </c>
      <c r="N15909" s="6">
        <v>2025</v>
      </c>
    </row>
    <row r="15910" spans="1:14" ht="19.95" customHeight="1">
      <c r="A15910" s="20" t="s">
        <v>85</v>
      </c>
      <c r="B15910" s="20" t="s">
        <v>33</v>
      </c>
      <c r="C15910" s="20" t="s">
        <v>43</v>
      </c>
      <c r="D15910" s="20" t="s">
        <v>16</v>
      </c>
      <c r="E15910" s="20" t="s">
        <v>73</v>
      </c>
      <c r="F15910" s="21"/>
      <c r="G15910" s="20" t="s">
        <v>19</v>
      </c>
      <c r="H15910" s="21" t="s">
        <v>87</v>
      </c>
      <c r="I15910" s="25">
        <v>0.36556291390728479</v>
      </c>
      <c r="J15910" s="23">
        <v>0.85</v>
      </c>
      <c r="K15910" s="12">
        <f t="shared" si="523"/>
        <v>0.31072847682119209</v>
      </c>
      <c r="L15910" s="21" t="s">
        <v>21</v>
      </c>
      <c r="M15910" s="23">
        <f t="shared" si="521"/>
        <v>0.7</v>
      </c>
      <c r="N15910" s="6">
        <v>2025</v>
      </c>
    </row>
    <row r="15911" spans="1:14" ht="19.95" customHeight="1">
      <c r="A15911" s="20" t="s">
        <v>248</v>
      </c>
      <c r="B15911" s="20" t="s">
        <v>33</v>
      </c>
      <c r="C15911" s="20" t="s">
        <v>69</v>
      </c>
      <c r="D15911" s="20" t="s">
        <v>16</v>
      </c>
      <c r="E15911" s="20" t="s">
        <v>202</v>
      </c>
      <c r="F15911" s="21"/>
      <c r="G15911" s="20" t="s">
        <v>19</v>
      </c>
      <c r="H15911" s="21" t="s">
        <v>162</v>
      </c>
      <c r="I15911" s="25">
        <v>0.24654605263157894</v>
      </c>
      <c r="J15911" s="23">
        <v>0.65</v>
      </c>
      <c r="K15911" s="12">
        <f t="shared" si="523"/>
        <v>0.16025493421052631</v>
      </c>
      <c r="L15911" s="21" t="s">
        <v>21</v>
      </c>
      <c r="M15911" s="23">
        <f t="shared" si="521"/>
        <v>0.5</v>
      </c>
      <c r="N15911" s="6">
        <v>2025</v>
      </c>
    </row>
    <row r="15912" spans="1:14" ht="19.95" customHeight="1">
      <c r="A15912" s="20" t="s">
        <v>248</v>
      </c>
      <c r="B15912" s="20" t="s">
        <v>33</v>
      </c>
      <c r="C15912" s="20" t="s">
        <v>43</v>
      </c>
      <c r="D15912" s="20" t="s">
        <v>16</v>
      </c>
      <c r="E15912" s="20" t="s">
        <v>202</v>
      </c>
      <c r="F15912" s="21"/>
      <c r="G15912" s="20" t="s">
        <v>19</v>
      </c>
      <c r="H15912" s="21" t="s">
        <v>162</v>
      </c>
      <c r="I15912" s="25">
        <v>0.48125000000000001</v>
      </c>
      <c r="J15912" s="23">
        <v>0.4</v>
      </c>
      <c r="K15912" s="12">
        <f t="shared" si="523"/>
        <v>0.1925</v>
      </c>
      <c r="L15912" s="21" t="s">
        <v>21</v>
      </c>
      <c r="M15912" s="23">
        <f t="shared" si="521"/>
        <v>0.3</v>
      </c>
      <c r="N15912" s="6">
        <v>2025</v>
      </c>
    </row>
    <row r="15913" spans="1:14" ht="19.95" customHeight="1">
      <c r="A15913" s="20" t="s">
        <v>186</v>
      </c>
      <c r="B15913" s="20" t="s">
        <v>33</v>
      </c>
      <c r="C15913" s="20" t="s">
        <v>69</v>
      </c>
      <c r="D15913" s="20" t="s">
        <v>16</v>
      </c>
      <c r="E15913" s="20" t="s">
        <v>155</v>
      </c>
      <c r="F15913" s="21"/>
      <c r="G15913" s="20" t="s">
        <v>19</v>
      </c>
      <c r="H15913" s="21" t="s">
        <v>92</v>
      </c>
      <c r="I15913" s="25">
        <v>0.19140000000000001</v>
      </c>
      <c r="J15913" s="23">
        <v>1.62</v>
      </c>
      <c r="K15913" s="12">
        <f t="shared" si="523"/>
        <v>0.31006800000000007</v>
      </c>
      <c r="L15913" s="21" t="s">
        <v>21</v>
      </c>
      <c r="M15913" s="23">
        <f t="shared" si="521"/>
        <v>1.3</v>
      </c>
      <c r="N15913" s="6">
        <v>2025</v>
      </c>
    </row>
    <row r="15914" spans="1:14" ht="19.95" customHeight="1">
      <c r="A15914" s="20" t="s">
        <v>186</v>
      </c>
      <c r="B15914" s="20" t="s">
        <v>33</v>
      </c>
      <c r="C15914" s="20" t="s">
        <v>43</v>
      </c>
      <c r="D15914" s="20" t="s">
        <v>16</v>
      </c>
      <c r="E15914" s="20" t="s">
        <v>155</v>
      </c>
      <c r="F15914" s="21"/>
      <c r="G15914" s="20" t="s">
        <v>19</v>
      </c>
      <c r="H15914" s="21" t="s">
        <v>92</v>
      </c>
      <c r="I15914" s="25">
        <v>0.40649999999999997</v>
      </c>
      <c r="J15914" s="23">
        <v>0.81</v>
      </c>
      <c r="K15914" s="12">
        <f t="shared" si="523"/>
        <v>0.32926499999999997</v>
      </c>
      <c r="L15914" s="21" t="s">
        <v>21</v>
      </c>
      <c r="M15914" s="23">
        <f t="shared" si="521"/>
        <v>0.6</v>
      </c>
      <c r="N15914" s="6">
        <v>2025</v>
      </c>
    </row>
    <row r="15915" spans="1:14" ht="19.95" customHeight="1">
      <c r="A15915" s="20" t="s">
        <v>85</v>
      </c>
      <c r="B15915" s="20" t="s">
        <v>33</v>
      </c>
      <c r="C15915" s="20" t="s">
        <v>69</v>
      </c>
      <c r="D15915" s="20" t="s">
        <v>16</v>
      </c>
      <c r="E15915" s="20" t="s">
        <v>73</v>
      </c>
      <c r="F15915" s="21"/>
      <c r="G15915" s="20" t="s">
        <v>19</v>
      </c>
      <c r="H15915" s="21" t="s">
        <v>87</v>
      </c>
      <c r="I15915" s="25">
        <v>0.20800000000000002</v>
      </c>
      <c r="J15915" s="23">
        <v>0.94</v>
      </c>
      <c r="K15915" s="12">
        <f t="shared" si="523"/>
        <v>0.19552</v>
      </c>
      <c r="L15915" s="21" t="s">
        <v>21</v>
      </c>
      <c r="M15915" s="23">
        <f t="shared" si="521"/>
        <v>0.8</v>
      </c>
      <c r="N15915" s="6">
        <v>2025</v>
      </c>
    </row>
    <row r="15916" spans="1:14" ht="19.95" customHeight="1">
      <c r="A15916" s="20" t="s">
        <v>85</v>
      </c>
      <c r="B15916" s="20" t="s">
        <v>33</v>
      </c>
      <c r="C15916" s="20" t="s">
        <v>43</v>
      </c>
      <c r="D15916" s="20" t="s">
        <v>16</v>
      </c>
      <c r="E15916" s="20" t="s">
        <v>73</v>
      </c>
      <c r="F15916" s="21"/>
      <c r="G15916" s="20" t="s">
        <v>19</v>
      </c>
      <c r="H15916" s="21" t="s">
        <v>87</v>
      </c>
      <c r="I15916" s="25">
        <v>0.35549999999999998</v>
      </c>
      <c r="J15916" s="23">
        <v>0.85</v>
      </c>
      <c r="K15916" s="12">
        <f t="shared" si="523"/>
        <v>0.30217499999999997</v>
      </c>
      <c r="L15916" s="21" t="s">
        <v>21</v>
      </c>
      <c r="M15916" s="23">
        <f t="shared" si="521"/>
        <v>0.7</v>
      </c>
      <c r="N15916" s="6">
        <v>2025</v>
      </c>
    </row>
    <row r="15917" spans="1:14" ht="19.95" customHeight="1">
      <c r="A15917" s="20" t="s">
        <v>248</v>
      </c>
      <c r="B15917" s="20" t="s">
        <v>33</v>
      </c>
      <c r="C15917" s="20" t="s">
        <v>69</v>
      </c>
      <c r="D15917" s="20" t="s">
        <v>16</v>
      </c>
      <c r="E15917" s="20" t="s">
        <v>202</v>
      </c>
      <c r="F15917" s="21"/>
      <c r="G15917" s="20" t="s">
        <v>19</v>
      </c>
      <c r="H15917" s="21" t="s">
        <v>162</v>
      </c>
      <c r="I15917" s="25">
        <v>0.25833333333333336</v>
      </c>
      <c r="J15917" s="23">
        <v>0.65</v>
      </c>
      <c r="K15917" s="12">
        <f t="shared" si="523"/>
        <v>0.16791666666666669</v>
      </c>
      <c r="L15917" s="21" t="s">
        <v>21</v>
      </c>
      <c r="M15917" s="23">
        <f t="shared" si="521"/>
        <v>0.5</v>
      </c>
      <c r="N15917" s="6">
        <v>2025</v>
      </c>
    </row>
    <row r="15918" spans="1:14" ht="19.95" customHeight="1">
      <c r="A15918" s="20" t="s">
        <v>248</v>
      </c>
      <c r="B15918" s="20" t="s">
        <v>33</v>
      </c>
      <c r="C15918" s="20" t="s">
        <v>43</v>
      </c>
      <c r="D15918" s="20" t="s">
        <v>16</v>
      </c>
      <c r="E15918" s="20" t="s">
        <v>202</v>
      </c>
      <c r="F15918" s="21"/>
      <c r="G15918" s="20" t="s">
        <v>19</v>
      </c>
      <c r="H15918" s="21" t="s">
        <v>162</v>
      </c>
      <c r="I15918" s="25">
        <v>0.47254901960784318</v>
      </c>
      <c r="J15918" s="23">
        <v>0.4</v>
      </c>
      <c r="K15918" s="12">
        <f t="shared" si="523"/>
        <v>0.18901960784313729</v>
      </c>
      <c r="L15918" s="21" t="s">
        <v>21</v>
      </c>
      <c r="M15918" s="23">
        <f t="shared" si="521"/>
        <v>0.3</v>
      </c>
      <c r="N15918" s="6">
        <v>2025</v>
      </c>
    </row>
    <row r="15919" spans="1:14" ht="19.95" customHeight="1">
      <c r="A15919" s="20" t="s">
        <v>211</v>
      </c>
      <c r="B15919" s="20" t="s">
        <v>14</v>
      </c>
      <c r="C15919" s="20" t="s">
        <v>215</v>
      </c>
      <c r="D15919" s="20" t="s">
        <v>213</v>
      </c>
      <c r="E15919" s="20" t="s">
        <v>27</v>
      </c>
      <c r="F15919" s="21"/>
      <c r="G15919" s="20" t="s">
        <v>19</v>
      </c>
      <c r="H15919" s="21" t="s">
        <v>182</v>
      </c>
      <c r="I15919" s="25">
        <v>2.8728070175438598E-3</v>
      </c>
      <c r="J15919" s="23">
        <v>70</v>
      </c>
      <c r="K15919" s="12">
        <f t="shared" si="523"/>
        <v>0.20109649122807019</v>
      </c>
      <c r="L15919" s="21" t="s">
        <v>21</v>
      </c>
      <c r="M15919" s="23">
        <f t="shared" si="521"/>
        <v>56</v>
      </c>
      <c r="N15919" s="6">
        <v>2025</v>
      </c>
    </row>
    <row r="15920" spans="1:14" ht="19.95" customHeight="1">
      <c r="A15920" s="20" t="s">
        <v>211</v>
      </c>
      <c r="B15920" s="20" t="s">
        <v>14</v>
      </c>
      <c r="C15920" s="20" t="s">
        <v>75</v>
      </c>
      <c r="D15920" s="20" t="s">
        <v>183</v>
      </c>
      <c r="E15920" s="20" t="s">
        <v>207</v>
      </c>
      <c r="F15920" s="21"/>
      <c r="G15920" s="20" t="s">
        <v>19</v>
      </c>
      <c r="H15920" s="21" t="s">
        <v>229</v>
      </c>
      <c r="I15920" s="25">
        <v>1.5313531353135313E-2</v>
      </c>
      <c r="J15920" s="23">
        <v>135</v>
      </c>
      <c r="K15920" s="12">
        <f t="shared" si="523"/>
        <v>2.0673267326732674</v>
      </c>
      <c r="L15920" s="21" t="s">
        <v>21</v>
      </c>
      <c r="M15920" s="23">
        <f t="shared" si="521"/>
        <v>108</v>
      </c>
      <c r="N15920" s="6">
        <v>2025</v>
      </c>
    </row>
    <row r="15921" spans="1:14" ht="19.95" customHeight="1">
      <c r="A15921" s="20" t="s">
        <v>290</v>
      </c>
      <c r="B15921" s="20" t="s">
        <v>14</v>
      </c>
      <c r="C15921" s="20" t="s">
        <v>131</v>
      </c>
      <c r="D15921" s="20" t="s">
        <v>16</v>
      </c>
      <c r="E15921" s="20" t="s">
        <v>97</v>
      </c>
      <c r="F15921" s="21"/>
      <c r="G15921" s="20" t="s">
        <v>19</v>
      </c>
      <c r="H15921" s="21" t="s">
        <v>162</v>
      </c>
      <c r="I15921" s="25">
        <v>5.648533333333333</v>
      </c>
      <c r="J15921" s="23">
        <v>46.5</v>
      </c>
      <c r="K15921" s="12">
        <f t="shared" si="523"/>
        <v>262.65679999999998</v>
      </c>
      <c r="L15921" s="21" t="s">
        <v>21</v>
      </c>
      <c r="M15921" s="23">
        <f t="shared" si="521"/>
        <v>37.200000000000003</v>
      </c>
      <c r="N15921" s="6">
        <v>2025</v>
      </c>
    </row>
    <row r="15922" spans="1:14" ht="19.95" customHeight="1">
      <c r="A15922" s="20" t="s">
        <v>290</v>
      </c>
      <c r="B15922" s="20" t="s">
        <v>42</v>
      </c>
      <c r="C15922" s="20" t="s">
        <v>31</v>
      </c>
      <c r="D15922" s="20" t="s">
        <v>16</v>
      </c>
      <c r="E15922" s="20" t="s">
        <v>97</v>
      </c>
      <c r="F15922" s="21"/>
      <c r="G15922" s="20" t="s">
        <v>19</v>
      </c>
      <c r="H15922" s="21" t="s">
        <v>162</v>
      </c>
      <c r="I15922" s="25">
        <v>1.07</v>
      </c>
      <c r="J15922" s="23">
        <v>15</v>
      </c>
      <c r="K15922" s="12">
        <f t="shared" si="523"/>
        <v>16.05</v>
      </c>
      <c r="L15922" s="21" t="s">
        <v>21</v>
      </c>
      <c r="M15922" s="23">
        <f t="shared" si="521"/>
        <v>12</v>
      </c>
      <c r="N15922" s="6">
        <v>2025</v>
      </c>
    </row>
    <row r="15923" spans="1:14" ht="19.95" customHeight="1">
      <c r="A15923" s="20" t="s">
        <v>380</v>
      </c>
      <c r="B15923" s="20" t="s">
        <v>42</v>
      </c>
      <c r="C15923" s="20" t="s">
        <v>43</v>
      </c>
      <c r="D15923" s="20" t="s">
        <v>16</v>
      </c>
      <c r="E15923" s="20" t="s">
        <v>27</v>
      </c>
      <c r="F15923" s="21"/>
      <c r="G15923" s="20" t="s">
        <v>19</v>
      </c>
      <c r="H15923" s="21" t="s">
        <v>198</v>
      </c>
      <c r="I15923" s="25">
        <v>0.41177248677248679</v>
      </c>
      <c r="J15923" s="23">
        <v>8.5</v>
      </c>
      <c r="K15923" s="12">
        <f t="shared" si="523"/>
        <v>3.5000661375661375</v>
      </c>
      <c r="L15923" s="21" t="s">
        <v>21</v>
      </c>
      <c r="M15923" s="23">
        <f t="shared" si="521"/>
        <v>6.8</v>
      </c>
      <c r="N15923" s="6">
        <v>2025</v>
      </c>
    </row>
    <row r="15924" spans="1:14" ht="19.95" customHeight="1">
      <c r="A15924" s="20" t="s">
        <v>211</v>
      </c>
      <c r="B15924" s="20" t="s">
        <v>14</v>
      </c>
      <c r="C15924" s="20" t="s">
        <v>75</v>
      </c>
      <c r="D15924" s="20" t="s">
        <v>183</v>
      </c>
      <c r="E15924" s="20" t="s">
        <v>207</v>
      </c>
      <c r="F15924" s="21"/>
      <c r="G15924" s="20" t="s">
        <v>19</v>
      </c>
      <c r="H15924" s="21" t="s">
        <v>229</v>
      </c>
      <c r="I15924" s="25">
        <v>1.554639175257732E-2</v>
      </c>
      <c r="J15924" s="23">
        <v>135</v>
      </c>
      <c r="K15924" s="12">
        <f t="shared" si="523"/>
        <v>2.098762886597938</v>
      </c>
      <c r="L15924" s="21" t="s">
        <v>21</v>
      </c>
      <c r="M15924" s="23">
        <f t="shared" si="521"/>
        <v>108</v>
      </c>
      <c r="N15924" s="6">
        <v>2025</v>
      </c>
    </row>
    <row r="15925" spans="1:14" ht="19.95" customHeight="1">
      <c r="A15925" s="20" t="s">
        <v>380</v>
      </c>
      <c r="B15925" s="20" t="s">
        <v>42</v>
      </c>
      <c r="C15925" s="20" t="s">
        <v>31</v>
      </c>
      <c r="D15925" s="20" t="s">
        <v>16</v>
      </c>
      <c r="E15925" s="20" t="s">
        <v>27</v>
      </c>
      <c r="F15925" s="21"/>
      <c r="G15925" s="20" t="s">
        <v>19</v>
      </c>
      <c r="H15925" s="21" t="s">
        <v>198</v>
      </c>
      <c r="I15925" s="25">
        <v>1.2016666666666667</v>
      </c>
      <c r="J15925" s="23">
        <v>50</v>
      </c>
      <c r="K15925" s="12">
        <f t="shared" si="523"/>
        <v>60.083333333333336</v>
      </c>
      <c r="L15925" s="21" t="s">
        <v>21</v>
      </c>
      <c r="M15925" s="23">
        <f t="shared" si="521"/>
        <v>40</v>
      </c>
      <c r="N15925" s="6">
        <v>2025</v>
      </c>
    </row>
    <row r="15926" spans="1:14" ht="19.95" customHeight="1">
      <c r="A15926" s="20" t="s">
        <v>186</v>
      </c>
      <c r="B15926" s="20" t="s">
        <v>14</v>
      </c>
      <c r="C15926" s="20" t="s">
        <v>15</v>
      </c>
      <c r="D15926" s="20" t="s">
        <v>16</v>
      </c>
      <c r="E15926" s="20" t="s">
        <v>189</v>
      </c>
      <c r="F15926" s="21"/>
      <c r="G15926" s="20" t="s">
        <v>19</v>
      </c>
      <c r="H15926" s="21" t="s">
        <v>92</v>
      </c>
      <c r="I15926" s="25">
        <v>2.8725247524752476E-2</v>
      </c>
      <c r="J15926" s="23">
        <v>4.45</v>
      </c>
      <c r="K15926" s="12">
        <f t="shared" si="523"/>
        <v>0.12782735148514854</v>
      </c>
      <c r="L15926" s="21" t="s">
        <v>21</v>
      </c>
      <c r="M15926" s="23">
        <f t="shared" si="521"/>
        <v>3.6</v>
      </c>
      <c r="N15926" s="6">
        <v>2025</v>
      </c>
    </row>
    <row r="15927" spans="1:14" ht="19.95" customHeight="1">
      <c r="A15927" s="20" t="s">
        <v>248</v>
      </c>
      <c r="B15927" s="20" t="s">
        <v>14</v>
      </c>
      <c r="C15927" s="20" t="s">
        <v>46</v>
      </c>
      <c r="D15927" s="20" t="s">
        <v>16</v>
      </c>
      <c r="E15927" s="20" t="s">
        <v>202</v>
      </c>
      <c r="F15927" s="21"/>
      <c r="G15927" s="20" t="s">
        <v>19</v>
      </c>
      <c r="H15927" s="21" t="s">
        <v>198</v>
      </c>
      <c r="I15927" s="25">
        <v>8.5975609756097554E-2</v>
      </c>
      <c r="J15927" s="23">
        <v>0.85</v>
      </c>
      <c r="K15927" s="12">
        <f t="shared" si="523"/>
        <v>7.3079268292682922E-2</v>
      </c>
      <c r="L15927" s="21" t="s">
        <v>21</v>
      </c>
      <c r="M15927" s="23">
        <f t="shared" si="521"/>
        <v>0.7</v>
      </c>
      <c r="N15927" s="6">
        <v>2025</v>
      </c>
    </row>
    <row r="15928" spans="1:14" ht="19.95" customHeight="1">
      <c r="A15928" s="20" t="s">
        <v>339</v>
      </c>
      <c r="B15928" s="20" t="s">
        <v>14</v>
      </c>
      <c r="C15928" s="20" t="s">
        <v>15</v>
      </c>
      <c r="D15928" s="20" t="s">
        <v>16</v>
      </c>
      <c r="E15928" s="20" t="s">
        <v>202</v>
      </c>
      <c r="F15928" s="21"/>
      <c r="G15928" s="20" t="s">
        <v>19</v>
      </c>
      <c r="H15928" s="21" t="s">
        <v>20</v>
      </c>
      <c r="I15928" s="25">
        <v>5.2029702970297027E-2</v>
      </c>
      <c r="J15928" s="23">
        <v>2</v>
      </c>
      <c r="K15928" s="12">
        <f t="shared" si="523"/>
        <v>0.10405940594059405</v>
      </c>
      <c r="L15928" s="21" t="s">
        <v>21</v>
      </c>
      <c r="M15928" s="23">
        <f t="shared" ref="M15928:M15991" si="524">ROUND(J15928-J15928*20/100,1)</f>
        <v>1.6</v>
      </c>
      <c r="N15928" s="6">
        <v>2025</v>
      </c>
    </row>
    <row r="15929" spans="1:14" ht="19.95" customHeight="1">
      <c r="A15929" s="20" t="s">
        <v>85</v>
      </c>
      <c r="B15929" s="20" t="s">
        <v>42</v>
      </c>
      <c r="C15929" s="20" t="s">
        <v>44</v>
      </c>
      <c r="D15929" s="20" t="s">
        <v>16</v>
      </c>
      <c r="E15929" s="20" t="s">
        <v>73</v>
      </c>
      <c r="F15929" s="21"/>
      <c r="G15929" s="20" t="s">
        <v>19</v>
      </c>
      <c r="H15929" s="21" t="s">
        <v>92</v>
      </c>
      <c r="I15929" s="25">
        <v>0.17574626865671644</v>
      </c>
      <c r="J15929" s="23">
        <v>1.01</v>
      </c>
      <c r="K15929" s="12">
        <f t="shared" si="523"/>
        <v>0.17750373134328362</v>
      </c>
      <c r="L15929" s="21" t="s">
        <v>21</v>
      </c>
      <c r="M15929" s="23">
        <f t="shared" si="524"/>
        <v>0.8</v>
      </c>
      <c r="N15929" s="6">
        <v>2025</v>
      </c>
    </row>
    <row r="15930" spans="1:14" ht="19.95" customHeight="1">
      <c r="A15930" s="20" t="s">
        <v>186</v>
      </c>
      <c r="B15930" s="20" t="s">
        <v>14</v>
      </c>
      <c r="C15930" s="20" t="s">
        <v>45</v>
      </c>
      <c r="D15930" s="20" t="s">
        <v>16</v>
      </c>
      <c r="E15930" s="20" t="s">
        <v>155</v>
      </c>
      <c r="F15930" s="21"/>
      <c r="G15930" s="20" t="s">
        <v>19</v>
      </c>
      <c r="H15930" s="21" t="s">
        <v>92</v>
      </c>
      <c r="I15930" s="25">
        <v>0.11737623762376238</v>
      </c>
      <c r="J15930" s="23">
        <v>1.75</v>
      </c>
      <c r="K15930" s="12">
        <f t="shared" si="523"/>
        <v>0.20540841584158417</v>
      </c>
      <c r="L15930" s="21" t="s">
        <v>21</v>
      </c>
      <c r="M15930" s="23">
        <f t="shared" si="524"/>
        <v>1.4</v>
      </c>
      <c r="N15930" s="6">
        <v>2025</v>
      </c>
    </row>
    <row r="15931" spans="1:14" ht="19.95" customHeight="1">
      <c r="A15931" s="20" t="s">
        <v>186</v>
      </c>
      <c r="B15931" s="20" t="s">
        <v>42</v>
      </c>
      <c r="C15931" s="20" t="s">
        <v>69</v>
      </c>
      <c r="D15931" s="20" t="s">
        <v>16</v>
      </c>
      <c r="E15931" s="20" t="s">
        <v>155</v>
      </c>
      <c r="F15931" s="21"/>
      <c r="G15931" s="20" t="s">
        <v>19</v>
      </c>
      <c r="H15931" s="21" t="s">
        <v>92</v>
      </c>
      <c r="I15931" s="25">
        <v>0.27170792079207917</v>
      </c>
      <c r="J15931" s="23">
        <v>1.69</v>
      </c>
      <c r="K15931" s="12">
        <f t="shared" si="523"/>
        <v>0.45918638613861379</v>
      </c>
      <c r="L15931" s="21" t="s">
        <v>21</v>
      </c>
      <c r="M15931" s="23">
        <f t="shared" si="524"/>
        <v>1.4</v>
      </c>
      <c r="N15931" s="6">
        <v>2025</v>
      </c>
    </row>
    <row r="15932" spans="1:14" ht="19.95" customHeight="1">
      <c r="A15932" s="20" t="s">
        <v>248</v>
      </c>
      <c r="B15932" s="20" t="s">
        <v>14</v>
      </c>
      <c r="C15932" s="20" t="s">
        <v>15</v>
      </c>
      <c r="D15932" s="20" t="s">
        <v>16</v>
      </c>
      <c r="E15932" s="20" t="s">
        <v>202</v>
      </c>
      <c r="F15932" s="21"/>
      <c r="G15932" s="20" t="s">
        <v>19</v>
      </c>
      <c r="H15932" s="21" t="s">
        <v>198</v>
      </c>
      <c r="I15932" s="25">
        <v>4.4878048780487803E-2</v>
      </c>
      <c r="J15932" s="23">
        <v>2</v>
      </c>
      <c r="K15932" s="12">
        <f t="shared" si="523"/>
        <v>8.9756097560975606E-2</v>
      </c>
      <c r="L15932" s="21" t="s">
        <v>21</v>
      </c>
      <c r="M15932" s="23">
        <f t="shared" si="524"/>
        <v>1.6</v>
      </c>
      <c r="N15932" s="6">
        <v>2025</v>
      </c>
    </row>
    <row r="15933" spans="1:14" ht="19.95" customHeight="1">
      <c r="A15933" s="20" t="s">
        <v>85</v>
      </c>
      <c r="B15933" s="20" t="s">
        <v>30</v>
      </c>
      <c r="C15933" s="20" t="s">
        <v>41</v>
      </c>
      <c r="D15933" s="20" t="s">
        <v>16</v>
      </c>
      <c r="E15933" s="20" t="s">
        <v>73</v>
      </c>
      <c r="F15933" s="21"/>
      <c r="G15933" s="20" t="s">
        <v>19</v>
      </c>
      <c r="H15933" s="21" t="s">
        <v>89</v>
      </c>
      <c r="I15933" s="25">
        <v>0.9507500000000001</v>
      </c>
      <c r="J15933" s="23">
        <v>0.85</v>
      </c>
      <c r="K15933" s="12">
        <f t="shared" si="523"/>
        <v>0.80813750000000006</v>
      </c>
      <c r="L15933" s="21" t="s">
        <v>21</v>
      </c>
      <c r="M15933" s="23">
        <f t="shared" si="524"/>
        <v>0.7</v>
      </c>
      <c r="N15933" s="6">
        <v>2025</v>
      </c>
    </row>
    <row r="15934" spans="1:14" ht="19.95" customHeight="1">
      <c r="A15934" s="20" t="s">
        <v>85</v>
      </c>
      <c r="B15934" s="20" t="s">
        <v>30</v>
      </c>
      <c r="C15934" s="20" t="s">
        <v>41</v>
      </c>
      <c r="D15934" s="20" t="s">
        <v>16</v>
      </c>
      <c r="E15934" s="20" t="s">
        <v>97</v>
      </c>
      <c r="F15934" s="21"/>
      <c r="G15934" s="20" t="s">
        <v>19</v>
      </c>
      <c r="H15934" s="21" t="s">
        <v>92</v>
      </c>
      <c r="I15934" s="25">
        <v>0.93754152823920267</v>
      </c>
      <c r="J15934" s="23">
        <v>0.7</v>
      </c>
      <c r="K15934" s="12">
        <f t="shared" si="523"/>
        <v>0.65627906976744188</v>
      </c>
      <c r="L15934" s="21" t="s">
        <v>21</v>
      </c>
      <c r="M15934" s="23">
        <f t="shared" si="524"/>
        <v>0.6</v>
      </c>
      <c r="N15934" s="6">
        <v>2025</v>
      </c>
    </row>
    <row r="15935" spans="1:14" ht="19.95" customHeight="1">
      <c r="A15935" s="20" t="s">
        <v>248</v>
      </c>
      <c r="B15935" s="20" t="s">
        <v>30</v>
      </c>
      <c r="C15935" s="20" t="s">
        <v>41</v>
      </c>
      <c r="D15935" s="20" t="s">
        <v>16</v>
      </c>
      <c r="E15935" s="20" t="s">
        <v>202</v>
      </c>
      <c r="F15935" s="21"/>
      <c r="G15935" s="20" t="s">
        <v>19</v>
      </c>
      <c r="H15935" s="21" t="s">
        <v>162</v>
      </c>
      <c r="I15935" s="25">
        <v>1.2193377483443708</v>
      </c>
      <c r="J15935" s="23">
        <v>0.7</v>
      </c>
      <c r="K15935" s="12">
        <f t="shared" si="523"/>
        <v>0.85353642384105954</v>
      </c>
      <c r="L15935" s="21" t="s">
        <v>21</v>
      </c>
      <c r="M15935" s="23">
        <f t="shared" si="524"/>
        <v>0.6</v>
      </c>
      <c r="N15935" s="6">
        <v>2025</v>
      </c>
    </row>
    <row r="15936" spans="1:14" ht="19.95" customHeight="1">
      <c r="A15936" s="20" t="s">
        <v>186</v>
      </c>
      <c r="B15936" s="20" t="s">
        <v>30</v>
      </c>
      <c r="C15936" s="20" t="s">
        <v>41</v>
      </c>
      <c r="D15936" s="20" t="s">
        <v>16</v>
      </c>
      <c r="E15936" s="20" t="s">
        <v>155</v>
      </c>
      <c r="F15936" s="21"/>
      <c r="G15936" s="20" t="s">
        <v>19</v>
      </c>
      <c r="H15936" s="21" t="s">
        <v>92</v>
      </c>
      <c r="I15936" s="25">
        <v>0.99617940199335553</v>
      </c>
      <c r="J15936" s="23">
        <v>1</v>
      </c>
      <c r="K15936" s="12">
        <f t="shared" si="523"/>
        <v>0.99617940199335553</v>
      </c>
      <c r="L15936" s="21" t="s">
        <v>21</v>
      </c>
      <c r="M15936" s="23">
        <f t="shared" si="524"/>
        <v>0.8</v>
      </c>
      <c r="N15936" s="6">
        <v>2025</v>
      </c>
    </row>
    <row r="15937" spans="1:14" ht="19.95" customHeight="1">
      <c r="A15937" s="20" t="s">
        <v>85</v>
      </c>
      <c r="B15937" s="20" t="s">
        <v>30</v>
      </c>
      <c r="C15937" s="20" t="s">
        <v>41</v>
      </c>
      <c r="D15937" s="20" t="s">
        <v>16</v>
      </c>
      <c r="E15937" s="20" t="s">
        <v>17</v>
      </c>
      <c r="F15937" s="21"/>
      <c r="G15937" s="20" t="s">
        <v>19</v>
      </c>
      <c r="H15937" s="21" t="s">
        <v>92</v>
      </c>
      <c r="I15937" s="25">
        <v>0.89466666666666661</v>
      </c>
      <c r="J15937" s="23">
        <v>0.6</v>
      </c>
      <c r="K15937" s="12">
        <f t="shared" si="523"/>
        <v>0.53679999999999994</v>
      </c>
      <c r="L15937" s="21" t="s">
        <v>21</v>
      </c>
      <c r="M15937" s="23">
        <f t="shared" si="524"/>
        <v>0.5</v>
      </c>
      <c r="N15937" s="6">
        <v>2025</v>
      </c>
    </row>
    <row r="15938" spans="1:14" ht="19.95" customHeight="1">
      <c r="A15938" s="20" t="s">
        <v>355</v>
      </c>
      <c r="B15938" s="20" t="s">
        <v>42</v>
      </c>
      <c r="C15938" s="20" t="s">
        <v>117</v>
      </c>
      <c r="D15938" s="20" t="s">
        <v>16</v>
      </c>
      <c r="E15938" s="20" t="s">
        <v>150</v>
      </c>
      <c r="F15938" s="21"/>
      <c r="G15938" s="20" t="s">
        <v>19</v>
      </c>
      <c r="H15938" s="21" t="s">
        <v>156</v>
      </c>
      <c r="I15938" s="25">
        <v>13.875999999999999</v>
      </c>
      <c r="J15938" s="23">
        <v>0.99</v>
      </c>
      <c r="K15938" s="12">
        <f t="shared" si="523"/>
        <v>13.73724</v>
      </c>
      <c r="L15938" s="21" t="s">
        <v>21</v>
      </c>
      <c r="M15938" s="23">
        <f t="shared" si="524"/>
        <v>0.8</v>
      </c>
      <c r="N15938" s="6">
        <v>2025</v>
      </c>
    </row>
    <row r="15939" spans="1:14" ht="19.95" customHeight="1">
      <c r="A15939" s="20" t="s">
        <v>211</v>
      </c>
      <c r="B15939" s="20" t="s">
        <v>14</v>
      </c>
      <c r="C15939" s="20" t="s">
        <v>179</v>
      </c>
      <c r="D15939" s="20" t="s">
        <v>213</v>
      </c>
      <c r="E15939" s="20" t="s">
        <v>27</v>
      </c>
      <c r="F15939" s="21"/>
      <c r="G15939" s="20" t="s">
        <v>19</v>
      </c>
      <c r="H15939" s="21" t="s">
        <v>229</v>
      </c>
      <c r="I15939" s="25">
        <v>7.8431372549019607E-3</v>
      </c>
      <c r="J15939" s="23">
        <v>75</v>
      </c>
      <c r="K15939" s="12">
        <f t="shared" si="523"/>
        <v>0.58823529411764708</v>
      </c>
      <c r="L15939" s="21" t="s">
        <v>21</v>
      </c>
      <c r="M15939" s="23">
        <f t="shared" si="524"/>
        <v>60</v>
      </c>
      <c r="N15939" s="6">
        <v>2025</v>
      </c>
    </row>
    <row r="15940" spans="1:14" ht="19.95" customHeight="1">
      <c r="A15940" s="20" t="s">
        <v>211</v>
      </c>
      <c r="B15940" s="20" t="s">
        <v>14</v>
      </c>
      <c r="C15940" s="20" t="s">
        <v>192</v>
      </c>
      <c r="D15940" s="20" t="s">
        <v>213</v>
      </c>
      <c r="E15940" s="20" t="s">
        <v>27</v>
      </c>
      <c r="F15940" s="21"/>
      <c r="G15940" s="20" t="s">
        <v>19</v>
      </c>
      <c r="H15940" s="21" t="s">
        <v>229</v>
      </c>
      <c r="I15940" s="25">
        <v>5.6862745098039211E-3</v>
      </c>
      <c r="J15940" s="23">
        <v>75</v>
      </c>
      <c r="K15940" s="12">
        <f t="shared" si="523"/>
        <v>0.4264705882352941</v>
      </c>
      <c r="L15940" s="21" t="s">
        <v>21</v>
      </c>
      <c r="M15940" s="23">
        <f t="shared" si="524"/>
        <v>60</v>
      </c>
      <c r="N15940" s="6">
        <v>2025</v>
      </c>
    </row>
    <row r="15941" spans="1:14" ht="19.95" customHeight="1">
      <c r="A15941" s="20" t="s">
        <v>211</v>
      </c>
      <c r="B15941" s="20" t="s">
        <v>14</v>
      </c>
      <c r="C15941" s="20" t="s">
        <v>192</v>
      </c>
      <c r="D15941" s="20" t="s">
        <v>213</v>
      </c>
      <c r="E15941" s="20" t="s">
        <v>207</v>
      </c>
      <c r="F15941" s="21"/>
      <c r="G15941" s="20" t="s">
        <v>19</v>
      </c>
      <c r="H15941" s="21" t="s">
        <v>229</v>
      </c>
      <c r="I15941" s="25">
        <v>4.8039215686274507E-3</v>
      </c>
      <c r="J15941" s="23">
        <v>68</v>
      </c>
      <c r="K15941" s="12">
        <f t="shared" si="523"/>
        <v>0.32666666666666666</v>
      </c>
      <c r="L15941" s="21" t="s">
        <v>21</v>
      </c>
      <c r="M15941" s="23">
        <f t="shared" si="524"/>
        <v>54.4</v>
      </c>
      <c r="N15941" s="6">
        <v>2025</v>
      </c>
    </row>
    <row r="15942" spans="1:14" ht="19.95" customHeight="1">
      <c r="A15942" s="20" t="s">
        <v>380</v>
      </c>
      <c r="B15942" s="20" t="s">
        <v>14</v>
      </c>
      <c r="C15942" s="20" t="s">
        <v>15</v>
      </c>
      <c r="D15942" s="20" t="s">
        <v>16</v>
      </c>
      <c r="E15942" s="20" t="s">
        <v>27</v>
      </c>
      <c r="F15942" s="21"/>
      <c r="G15942" s="20" t="s">
        <v>19</v>
      </c>
      <c r="H15942" s="21" t="s">
        <v>198</v>
      </c>
      <c r="I15942" s="25">
        <v>4.4225721784776906E-2</v>
      </c>
      <c r="J15942" s="23">
        <v>7</v>
      </c>
      <c r="K15942" s="12">
        <f t="shared" si="523"/>
        <v>0.30958005249343834</v>
      </c>
      <c r="L15942" s="21" t="s">
        <v>21</v>
      </c>
      <c r="M15942" s="23">
        <f t="shared" si="524"/>
        <v>5.6</v>
      </c>
      <c r="N15942" s="6">
        <v>2025</v>
      </c>
    </row>
    <row r="15943" spans="1:14" ht="19.95" customHeight="1">
      <c r="A15943" s="20" t="s">
        <v>380</v>
      </c>
      <c r="B15943" s="20" t="s">
        <v>14</v>
      </c>
      <c r="C15943" s="20" t="s">
        <v>46</v>
      </c>
      <c r="D15943" s="20" t="s">
        <v>16</v>
      </c>
      <c r="E15943" s="20" t="s">
        <v>27</v>
      </c>
      <c r="F15943" s="21"/>
      <c r="G15943" s="20" t="s">
        <v>19</v>
      </c>
      <c r="H15943" s="21" t="s">
        <v>198</v>
      </c>
      <c r="I15943" s="25">
        <v>7.4330708661417319E-2</v>
      </c>
      <c r="J15943" s="23">
        <v>7</v>
      </c>
      <c r="K15943" s="12">
        <f t="shared" si="523"/>
        <v>0.52031496062992122</v>
      </c>
      <c r="L15943" s="21" t="s">
        <v>21</v>
      </c>
      <c r="M15943" s="23">
        <f t="shared" si="524"/>
        <v>5.6</v>
      </c>
      <c r="N15943" s="6">
        <v>2025</v>
      </c>
    </row>
    <row r="15944" spans="1:14" ht="19.95" customHeight="1">
      <c r="A15944" s="20" t="s">
        <v>211</v>
      </c>
      <c r="B15944" s="20" t="s">
        <v>14</v>
      </c>
      <c r="C15944" s="20" t="s">
        <v>23</v>
      </c>
      <c r="D15944" s="20" t="s">
        <v>213</v>
      </c>
      <c r="E15944" s="20" t="s">
        <v>27</v>
      </c>
      <c r="F15944" s="21"/>
      <c r="G15944" s="20" t="s">
        <v>19</v>
      </c>
      <c r="H15944" s="21" t="s">
        <v>229</v>
      </c>
      <c r="I15944" s="25">
        <v>6.3666666666666663E-3</v>
      </c>
      <c r="J15944" s="23">
        <v>75</v>
      </c>
      <c r="K15944" s="12">
        <f t="shared" si="523"/>
        <v>0.47749999999999998</v>
      </c>
      <c r="L15944" s="21" t="s">
        <v>21</v>
      </c>
      <c r="M15944" s="23">
        <f t="shared" si="524"/>
        <v>60</v>
      </c>
      <c r="N15944" s="6">
        <v>2025</v>
      </c>
    </row>
    <row r="15945" spans="1:14" ht="19.95" customHeight="1">
      <c r="A15945" s="20" t="s">
        <v>211</v>
      </c>
      <c r="B15945" s="20" t="s">
        <v>14</v>
      </c>
      <c r="C15945" s="20" t="s">
        <v>192</v>
      </c>
      <c r="D15945" s="20" t="s">
        <v>213</v>
      </c>
      <c r="E15945" s="20" t="s">
        <v>27</v>
      </c>
      <c r="F15945" s="21"/>
      <c r="G15945" s="20" t="s">
        <v>19</v>
      </c>
      <c r="H15945" s="21" t="s">
        <v>229</v>
      </c>
      <c r="I15945" s="25">
        <v>5.1333333333333335E-3</v>
      </c>
      <c r="J15945" s="23">
        <v>75</v>
      </c>
      <c r="K15945" s="12">
        <f t="shared" si="523"/>
        <v>0.38500000000000001</v>
      </c>
      <c r="L15945" s="21" t="s">
        <v>21</v>
      </c>
      <c r="M15945" s="23">
        <f t="shared" si="524"/>
        <v>60</v>
      </c>
      <c r="N15945" s="6">
        <v>2025</v>
      </c>
    </row>
    <row r="15946" spans="1:14" ht="19.95" customHeight="1">
      <c r="A15946" s="20" t="s">
        <v>211</v>
      </c>
      <c r="B15946" s="20" t="s">
        <v>14</v>
      </c>
      <c r="C15946" s="20" t="s">
        <v>192</v>
      </c>
      <c r="D15946" s="20" t="s">
        <v>213</v>
      </c>
      <c r="E15946" s="20" t="s">
        <v>207</v>
      </c>
      <c r="F15946" s="21"/>
      <c r="G15946" s="20" t="s">
        <v>19</v>
      </c>
      <c r="H15946" s="21" t="s">
        <v>229</v>
      </c>
      <c r="I15946" s="25">
        <v>4.841666666666666E-3</v>
      </c>
      <c r="J15946" s="23">
        <v>65</v>
      </c>
      <c r="K15946" s="12">
        <f t="shared" si="523"/>
        <v>0.31470833333333331</v>
      </c>
      <c r="L15946" s="21" t="s">
        <v>21</v>
      </c>
      <c r="M15946" s="23">
        <f t="shared" si="524"/>
        <v>52</v>
      </c>
      <c r="N15946" s="6">
        <v>2025</v>
      </c>
    </row>
    <row r="15947" spans="1:14" ht="19.95" customHeight="1">
      <c r="A15947" s="20" t="s">
        <v>211</v>
      </c>
      <c r="B15947" s="20" t="s">
        <v>14</v>
      </c>
      <c r="C15947" s="20" t="s">
        <v>179</v>
      </c>
      <c r="D15947" s="20" t="s">
        <v>213</v>
      </c>
      <c r="E15947" s="20" t="s">
        <v>27</v>
      </c>
      <c r="F15947" s="21"/>
      <c r="G15947" s="20" t="s">
        <v>19</v>
      </c>
      <c r="H15947" s="21" t="s">
        <v>229</v>
      </c>
      <c r="I15947" s="25">
        <v>8.4999999999999989E-3</v>
      </c>
      <c r="J15947" s="23">
        <v>75</v>
      </c>
      <c r="K15947" s="12">
        <f t="shared" si="523"/>
        <v>0.63749999999999996</v>
      </c>
      <c r="L15947" s="21" t="s">
        <v>21</v>
      </c>
      <c r="M15947" s="23">
        <f t="shared" si="524"/>
        <v>60</v>
      </c>
      <c r="N15947" s="6">
        <v>2025</v>
      </c>
    </row>
    <row r="15948" spans="1:14" ht="19.95" customHeight="1">
      <c r="A15948" s="20" t="s">
        <v>290</v>
      </c>
      <c r="B15948" s="20" t="s">
        <v>42</v>
      </c>
      <c r="C15948" s="20" t="s">
        <v>69</v>
      </c>
      <c r="D15948" s="20" t="s">
        <v>16</v>
      </c>
      <c r="E15948" s="20" t="s">
        <v>97</v>
      </c>
      <c r="F15948" s="21"/>
      <c r="G15948" s="20" t="s">
        <v>19</v>
      </c>
      <c r="H15948" s="21" t="s">
        <v>162</v>
      </c>
      <c r="I15948" s="25">
        <v>0.21430348258706469</v>
      </c>
      <c r="J15948" s="23">
        <v>8.5</v>
      </c>
      <c r="K15948" s="12">
        <f t="shared" si="523"/>
        <v>1.8215796019900499</v>
      </c>
      <c r="L15948" s="21" t="s">
        <v>21</v>
      </c>
      <c r="M15948" s="23">
        <f t="shared" si="524"/>
        <v>6.8</v>
      </c>
      <c r="N15948" s="6">
        <v>2025</v>
      </c>
    </row>
    <row r="15949" spans="1:14" ht="19.95" customHeight="1">
      <c r="A15949" s="20" t="s">
        <v>290</v>
      </c>
      <c r="B15949" s="20" t="s">
        <v>42</v>
      </c>
      <c r="C15949" s="20" t="s">
        <v>31</v>
      </c>
      <c r="D15949" s="20" t="s">
        <v>16</v>
      </c>
      <c r="E15949" s="20" t="s">
        <v>97</v>
      </c>
      <c r="F15949" s="21"/>
      <c r="G15949" s="20" t="s">
        <v>19</v>
      </c>
      <c r="H15949" s="21" t="s">
        <v>162</v>
      </c>
      <c r="I15949" s="25">
        <v>1.0775333333333332</v>
      </c>
      <c r="J15949" s="23">
        <v>16</v>
      </c>
      <c r="K15949" s="12">
        <f t="shared" si="523"/>
        <v>17.240533333333332</v>
      </c>
      <c r="L15949" s="21" t="s">
        <v>21</v>
      </c>
      <c r="M15949" s="23">
        <f t="shared" si="524"/>
        <v>12.8</v>
      </c>
      <c r="N15949" s="6">
        <v>2025</v>
      </c>
    </row>
    <row r="15950" spans="1:14" ht="19.95" customHeight="1">
      <c r="A15950" s="20" t="s">
        <v>387</v>
      </c>
      <c r="B15950" s="20" t="s">
        <v>40</v>
      </c>
      <c r="C15950" s="20" t="s">
        <v>61</v>
      </c>
      <c r="D15950" s="20" t="s">
        <v>16</v>
      </c>
      <c r="E15950" s="20" t="s">
        <v>27</v>
      </c>
      <c r="F15950" s="21"/>
      <c r="G15950" s="20" t="s">
        <v>19</v>
      </c>
      <c r="H15950" s="21" t="s">
        <v>258</v>
      </c>
      <c r="I15950" s="25">
        <v>7.8044680851063832</v>
      </c>
      <c r="J15950" s="23">
        <v>5.85</v>
      </c>
      <c r="K15950" s="12">
        <f t="shared" si="523"/>
        <v>45.656138297872339</v>
      </c>
      <c r="L15950" s="21" t="s">
        <v>21</v>
      </c>
      <c r="M15950" s="23">
        <f t="shared" si="524"/>
        <v>4.7</v>
      </c>
      <c r="N15950" s="6">
        <v>2025</v>
      </c>
    </row>
    <row r="15951" spans="1:14" ht="19.95" customHeight="1">
      <c r="A15951" s="20" t="s">
        <v>186</v>
      </c>
      <c r="B15951" s="20" t="s">
        <v>14</v>
      </c>
      <c r="C15951" s="20" t="s">
        <v>15</v>
      </c>
      <c r="D15951" s="20" t="s">
        <v>16</v>
      </c>
      <c r="E15951" s="20" t="s">
        <v>155</v>
      </c>
      <c r="F15951" s="21"/>
      <c r="G15951" s="20" t="s">
        <v>19</v>
      </c>
      <c r="H15951" s="21" t="s">
        <v>92</v>
      </c>
      <c r="I15951" s="25">
        <v>3.1666666666666662E-2</v>
      </c>
      <c r="J15951" s="23">
        <v>4</v>
      </c>
      <c r="K15951" s="12">
        <f>I15951*J15951</f>
        <v>0.12666666666666665</v>
      </c>
      <c r="L15951" s="21" t="s">
        <v>21</v>
      </c>
      <c r="M15951" s="23">
        <f t="shared" si="524"/>
        <v>3.2</v>
      </c>
      <c r="N15951" s="6">
        <v>2025</v>
      </c>
    </row>
    <row r="15952" spans="1:14" ht="19.95" customHeight="1">
      <c r="A15952" s="20" t="s">
        <v>186</v>
      </c>
      <c r="B15952" s="20" t="s">
        <v>14</v>
      </c>
      <c r="C15952" s="20" t="s">
        <v>15</v>
      </c>
      <c r="D15952" s="20" t="s">
        <v>16</v>
      </c>
      <c r="E15952" s="20" t="s">
        <v>155</v>
      </c>
      <c r="F15952" s="21"/>
      <c r="G15952" s="20" t="s">
        <v>19</v>
      </c>
      <c r="H15952" s="21" t="s">
        <v>92</v>
      </c>
      <c r="I15952" s="25">
        <v>3.4000000000000002E-2</v>
      </c>
      <c r="J15952" s="23">
        <v>4</v>
      </c>
      <c r="K15952" s="12">
        <f t="shared" ref="K15952:K15973" si="525">I15952*J15952</f>
        <v>0.13600000000000001</v>
      </c>
      <c r="L15952" s="21" t="s">
        <v>21</v>
      </c>
      <c r="M15952" s="23">
        <f t="shared" si="524"/>
        <v>3.2</v>
      </c>
      <c r="N15952" s="6">
        <v>2025</v>
      </c>
    </row>
    <row r="15953" spans="1:14" ht="19.95" customHeight="1">
      <c r="A15953" s="20" t="s">
        <v>211</v>
      </c>
      <c r="B15953" s="20" t="s">
        <v>14</v>
      </c>
      <c r="C15953" s="20" t="s">
        <v>214</v>
      </c>
      <c r="D15953" s="20" t="s">
        <v>213</v>
      </c>
      <c r="E15953" s="20" t="s">
        <v>207</v>
      </c>
      <c r="F15953" s="21"/>
      <c r="G15953" s="20" t="s">
        <v>19</v>
      </c>
      <c r="H15953" s="21" t="s">
        <v>229</v>
      </c>
      <c r="I15953" s="25">
        <v>1.0575757575757577E-2</v>
      </c>
      <c r="J15953" s="23">
        <v>100</v>
      </c>
      <c r="K15953" s="12">
        <f t="shared" si="525"/>
        <v>1.0575757575757576</v>
      </c>
      <c r="L15953" s="21" t="s">
        <v>21</v>
      </c>
      <c r="M15953" s="23">
        <f t="shared" si="524"/>
        <v>80</v>
      </c>
      <c r="N15953" s="6">
        <v>2025</v>
      </c>
    </row>
    <row r="15954" spans="1:14" ht="19.95" customHeight="1">
      <c r="A15954" s="20" t="s">
        <v>392</v>
      </c>
      <c r="B15954" s="20" t="s">
        <v>14</v>
      </c>
      <c r="C15954" s="20" t="s">
        <v>45</v>
      </c>
      <c r="D15954" s="20" t="s">
        <v>16</v>
      </c>
      <c r="E15954" s="20" t="s">
        <v>147</v>
      </c>
      <c r="F15954" s="21"/>
      <c r="G15954" s="20" t="s">
        <v>19</v>
      </c>
      <c r="H15954" s="21" t="s">
        <v>159</v>
      </c>
      <c r="I15954" s="25">
        <v>0.13384955752212391</v>
      </c>
      <c r="J15954" s="23">
        <v>3</v>
      </c>
      <c r="K15954" s="12">
        <f t="shared" si="525"/>
        <v>0.40154867256637172</v>
      </c>
      <c r="L15954" s="21" t="s">
        <v>21</v>
      </c>
      <c r="M15954" s="23">
        <f t="shared" si="524"/>
        <v>2.4</v>
      </c>
      <c r="N15954" s="6">
        <v>2025</v>
      </c>
    </row>
    <row r="15955" spans="1:14" ht="19.95" customHeight="1">
      <c r="A15955" s="20" t="s">
        <v>85</v>
      </c>
      <c r="B15955" s="20" t="s">
        <v>14</v>
      </c>
      <c r="C15955" s="20" t="s">
        <v>15</v>
      </c>
      <c r="D15955" s="20" t="s">
        <v>16</v>
      </c>
      <c r="E15955" s="20" t="s">
        <v>73</v>
      </c>
      <c r="F15955" s="21"/>
      <c r="G15955" s="20" t="s">
        <v>19</v>
      </c>
      <c r="H15955" s="21" t="s">
        <v>87</v>
      </c>
      <c r="I15955" s="25">
        <v>3.3500000000000002E-2</v>
      </c>
      <c r="J15955" s="23">
        <v>3.5</v>
      </c>
      <c r="K15955" s="12">
        <f t="shared" si="525"/>
        <v>0.11725000000000001</v>
      </c>
      <c r="L15955" s="21" t="s">
        <v>21</v>
      </c>
      <c r="M15955" s="23">
        <f t="shared" si="524"/>
        <v>2.8</v>
      </c>
      <c r="N15955" s="6">
        <v>2025</v>
      </c>
    </row>
    <row r="15956" spans="1:14" ht="19.95" customHeight="1">
      <c r="A15956" s="20" t="s">
        <v>85</v>
      </c>
      <c r="B15956" s="20" t="s">
        <v>33</v>
      </c>
      <c r="C15956" s="20" t="s">
        <v>44</v>
      </c>
      <c r="D15956" s="20" t="s">
        <v>16</v>
      </c>
      <c r="E15956" s="20" t="s">
        <v>73</v>
      </c>
      <c r="F15956" s="21"/>
      <c r="G15956" s="20" t="s">
        <v>19</v>
      </c>
      <c r="H15956" s="21" t="s">
        <v>87</v>
      </c>
      <c r="I15956" s="25">
        <v>0.14005000000000001</v>
      </c>
      <c r="J15956" s="23">
        <v>1.1000000000000001</v>
      </c>
      <c r="K15956" s="12">
        <f t="shared" si="525"/>
        <v>0.15405500000000003</v>
      </c>
      <c r="L15956" s="21" t="s">
        <v>21</v>
      </c>
      <c r="M15956" s="23">
        <f t="shared" si="524"/>
        <v>0.9</v>
      </c>
      <c r="N15956" s="6">
        <v>2025</v>
      </c>
    </row>
    <row r="15957" spans="1:14" ht="19.95" customHeight="1">
      <c r="A15957" s="20" t="s">
        <v>85</v>
      </c>
      <c r="B15957" s="20" t="s">
        <v>42</v>
      </c>
      <c r="C15957" s="20" t="s">
        <v>44</v>
      </c>
      <c r="D15957" s="20" t="s">
        <v>16</v>
      </c>
      <c r="E15957" s="20" t="s">
        <v>73</v>
      </c>
      <c r="F15957" s="21"/>
      <c r="G15957" s="20" t="s">
        <v>19</v>
      </c>
      <c r="H15957" s="21" t="s">
        <v>87</v>
      </c>
      <c r="I15957" s="25">
        <v>0.16200000000000001</v>
      </c>
      <c r="J15957" s="23">
        <v>1.1000000000000001</v>
      </c>
      <c r="K15957" s="12">
        <f t="shared" si="525"/>
        <v>0.17820000000000003</v>
      </c>
      <c r="L15957" s="21" t="s">
        <v>21</v>
      </c>
      <c r="M15957" s="23">
        <f t="shared" si="524"/>
        <v>0.9</v>
      </c>
      <c r="N15957" s="6">
        <v>2025</v>
      </c>
    </row>
    <row r="15958" spans="1:14" ht="19.95" customHeight="1">
      <c r="A15958" s="20" t="s">
        <v>85</v>
      </c>
      <c r="B15958" s="20" t="s">
        <v>42</v>
      </c>
      <c r="C15958" s="20" t="s">
        <v>72</v>
      </c>
      <c r="D15958" s="20" t="s">
        <v>16</v>
      </c>
      <c r="E15958" s="20" t="s">
        <v>73</v>
      </c>
      <c r="F15958" s="21"/>
      <c r="G15958" s="20" t="s">
        <v>19</v>
      </c>
      <c r="H15958" s="21" t="s">
        <v>87</v>
      </c>
      <c r="I15958" s="25">
        <v>0.33500000000000002</v>
      </c>
      <c r="J15958" s="23">
        <v>0.9</v>
      </c>
      <c r="K15958" s="12">
        <f t="shared" si="525"/>
        <v>0.30150000000000005</v>
      </c>
      <c r="L15958" s="21" t="s">
        <v>21</v>
      </c>
      <c r="M15958" s="23">
        <f t="shared" si="524"/>
        <v>0.7</v>
      </c>
      <c r="N15958" s="6">
        <v>2025</v>
      </c>
    </row>
    <row r="15959" spans="1:14" ht="19.95" customHeight="1">
      <c r="A15959" s="20" t="s">
        <v>211</v>
      </c>
      <c r="B15959" s="20" t="s">
        <v>14</v>
      </c>
      <c r="C15959" s="20" t="s">
        <v>75</v>
      </c>
      <c r="D15959" s="20" t="s">
        <v>183</v>
      </c>
      <c r="E15959" s="20" t="s">
        <v>155</v>
      </c>
      <c r="F15959" s="21"/>
      <c r="G15959" s="20" t="s">
        <v>19</v>
      </c>
      <c r="H15959" s="21" t="s">
        <v>229</v>
      </c>
      <c r="I15959" s="25">
        <v>1.6291208791208791E-2</v>
      </c>
      <c r="J15959" s="23">
        <v>125</v>
      </c>
      <c r="K15959" s="12">
        <f t="shared" si="525"/>
        <v>2.036401098901099</v>
      </c>
      <c r="L15959" s="21" t="s">
        <v>21</v>
      </c>
      <c r="M15959" s="23">
        <f t="shared" si="524"/>
        <v>100</v>
      </c>
      <c r="N15959" s="6">
        <v>2025</v>
      </c>
    </row>
    <row r="15960" spans="1:14" ht="19.95" customHeight="1">
      <c r="A15960" s="20" t="s">
        <v>211</v>
      </c>
      <c r="B15960" s="20" t="s">
        <v>14</v>
      </c>
      <c r="C15960" s="20" t="s">
        <v>192</v>
      </c>
      <c r="D15960" s="20" t="s">
        <v>213</v>
      </c>
      <c r="E15960" s="20" t="s">
        <v>155</v>
      </c>
      <c r="F15960" s="21"/>
      <c r="G15960" s="20" t="s">
        <v>19</v>
      </c>
      <c r="H15960" s="21" t="s">
        <v>229</v>
      </c>
      <c r="I15960" s="25">
        <v>4.924346629986245E-3</v>
      </c>
      <c r="J15960" s="23">
        <v>80</v>
      </c>
      <c r="K15960" s="12">
        <f t="shared" si="525"/>
        <v>0.39394773039889963</v>
      </c>
      <c r="L15960" s="21" t="s">
        <v>21</v>
      </c>
      <c r="M15960" s="23">
        <f t="shared" si="524"/>
        <v>64</v>
      </c>
      <c r="N15960" s="6">
        <v>2025</v>
      </c>
    </row>
    <row r="15961" spans="1:14" ht="19.95" customHeight="1">
      <c r="A15961" s="20" t="s">
        <v>13</v>
      </c>
      <c r="B15961" s="20" t="s">
        <v>30</v>
      </c>
      <c r="C15961" s="20" t="s">
        <v>43</v>
      </c>
      <c r="D15961" s="20" t="s">
        <v>16</v>
      </c>
      <c r="E15961" s="20" t="s">
        <v>27</v>
      </c>
      <c r="F15961" s="21"/>
      <c r="G15961" s="20" t="s">
        <v>424</v>
      </c>
      <c r="H15961" s="21" t="s">
        <v>32</v>
      </c>
      <c r="I15961" s="25">
        <v>0.67500000000000004</v>
      </c>
      <c r="J15961" s="23">
        <v>15.5</v>
      </c>
      <c r="K15961" s="12">
        <f t="shared" si="525"/>
        <v>10.4625</v>
      </c>
      <c r="L15961" s="21" t="s">
        <v>21</v>
      </c>
      <c r="M15961" s="23">
        <f t="shared" si="524"/>
        <v>12.4</v>
      </c>
      <c r="N15961" s="6">
        <v>2025</v>
      </c>
    </row>
    <row r="15962" spans="1:14" ht="19.95" customHeight="1">
      <c r="A15962" s="20" t="s">
        <v>13</v>
      </c>
      <c r="B15962" s="20" t="s">
        <v>14</v>
      </c>
      <c r="C15962" s="20" t="s">
        <v>58</v>
      </c>
      <c r="D15962" s="20" t="s">
        <v>16</v>
      </c>
      <c r="E15962" s="20" t="s">
        <v>27</v>
      </c>
      <c r="F15962" s="21"/>
      <c r="G15962" s="20" t="s">
        <v>424</v>
      </c>
      <c r="H15962" s="21" t="s">
        <v>32</v>
      </c>
      <c r="I15962" s="25">
        <v>0.36249999999999999</v>
      </c>
      <c r="J15962" s="23">
        <v>15.5</v>
      </c>
      <c r="K15962" s="12">
        <f t="shared" si="525"/>
        <v>5.6187499999999995</v>
      </c>
      <c r="L15962" s="21" t="s">
        <v>21</v>
      </c>
      <c r="M15962" s="23">
        <f t="shared" si="524"/>
        <v>12.4</v>
      </c>
      <c r="N15962" s="6">
        <v>2025</v>
      </c>
    </row>
    <row r="15963" spans="1:14" ht="19.95" customHeight="1">
      <c r="A15963" s="20" t="s">
        <v>13</v>
      </c>
      <c r="B15963" s="20" t="s">
        <v>30</v>
      </c>
      <c r="C15963" s="20" t="s">
        <v>43</v>
      </c>
      <c r="D15963" s="20" t="s">
        <v>16</v>
      </c>
      <c r="E15963" s="20" t="s">
        <v>27</v>
      </c>
      <c r="F15963" s="21"/>
      <c r="G15963" s="20" t="s">
        <v>424</v>
      </c>
      <c r="H15963" s="21" t="s">
        <v>32</v>
      </c>
      <c r="I15963" s="25">
        <v>0.7340000000000001</v>
      </c>
      <c r="J15963" s="23">
        <v>15.5</v>
      </c>
      <c r="K15963" s="12">
        <f t="shared" si="525"/>
        <v>11.377000000000001</v>
      </c>
      <c r="L15963" s="21" t="s">
        <v>21</v>
      </c>
      <c r="M15963" s="23">
        <f t="shared" si="524"/>
        <v>12.4</v>
      </c>
      <c r="N15963" s="6">
        <v>2025</v>
      </c>
    </row>
    <row r="15964" spans="1:14" ht="19.95" customHeight="1">
      <c r="A15964" s="20" t="s">
        <v>13</v>
      </c>
      <c r="B15964" s="20" t="s">
        <v>14</v>
      </c>
      <c r="C15964" s="20" t="s">
        <v>58</v>
      </c>
      <c r="D15964" s="20" t="s">
        <v>16</v>
      </c>
      <c r="E15964" s="20" t="s">
        <v>27</v>
      </c>
      <c r="F15964" s="21"/>
      <c r="G15964" s="20" t="s">
        <v>424</v>
      </c>
      <c r="H15964" s="21" t="s">
        <v>32</v>
      </c>
      <c r="I15964" s="25">
        <v>0.3654</v>
      </c>
      <c r="J15964" s="23">
        <v>15.5</v>
      </c>
      <c r="K15964" s="12">
        <f t="shared" si="525"/>
        <v>5.6637000000000004</v>
      </c>
      <c r="L15964" s="21" t="s">
        <v>21</v>
      </c>
      <c r="M15964" s="23">
        <f t="shared" si="524"/>
        <v>12.4</v>
      </c>
      <c r="N15964" s="6">
        <v>2025</v>
      </c>
    </row>
    <row r="15965" spans="1:14" ht="19.95" customHeight="1">
      <c r="A15965" s="20" t="s">
        <v>308</v>
      </c>
      <c r="B15965" s="20" t="s">
        <v>14</v>
      </c>
      <c r="C15965" s="20" t="s">
        <v>46</v>
      </c>
      <c r="D15965" s="20" t="s">
        <v>16</v>
      </c>
      <c r="E15965" s="20" t="s">
        <v>147</v>
      </c>
      <c r="F15965" s="21"/>
      <c r="G15965" s="20" t="s">
        <v>19</v>
      </c>
      <c r="H15965" s="21" t="s">
        <v>172</v>
      </c>
      <c r="I15965" s="25">
        <v>4.7500000000000001E-2</v>
      </c>
      <c r="J15965" s="23">
        <v>7</v>
      </c>
      <c r="K15965" s="12">
        <f t="shared" si="525"/>
        <v>0.33250000000000002</v>
      </c>
      <c r="L15965" s="21" t="s">
        <v>21</v>
      </c>
      <c r="M15965" s="23">
        <f t="shared" si="524"/>
        <v>5.6</v>
      </c>
      <c r="N15965" s="6">
        <v>2025</v>
      </c>
    </row>
    <row r="15966" spans="1:14" ht="19.95" customHeight="1">
      <c r="A15966" s="20" t="s">
        <v>308</v>
      </c>
      <c r="B15966" s="20" t="s">
        <v>42</v>
      </c>
      <c r="C15966" s="20" t="s">
        <v>44</v>
      </c>
      <c r="D15966" s="20" t="s">
        <v>16</v>
      </c>
      <c r="E15966" s="20" t="s">
        <v>147</v>
      </c>
      <c r="F15966" s="21"/>
      <c r="G15966" s="20" t="s">
        <v>19</v>
      </c>
      <c r="H15966" s="21" t="s">
        <v>172</v>
      </c>
      <c r="I15966" s="25">
        <v>0.11166666666666668</v>
      </c>
      <c r="J15966" s="23">
        <v>5</v>
      </c>
      <c r="K15966" s="12">
        <f t="shared" si="525"/>
        <v>0.55833333333333335</v>
      </c>
      <c r="L15966" s="21" t="s">
        <v>21</v>
      </c>
      <c r="M15966" s="23">
        <f t="shared" si="524"/>
        <v>4</v>
      </c>
      <c r="N15966" s="6">
        <v>2025</v>
      </c>
    </row>
    <row r="15967" spans="1:14" ht="19.95" customHeight="1">
      <c r="A15967" s="20" t="s">
        <v>248</v>
      </c>
      <c r="B15967" s="20" t="s">
        <v>33</v>
      </c>
      <c r="C15967" s="20" t="s">
        <v>44</v>
      </c>
      <c r="D15967" s="20" t="s">
        <v>16</v>
      </c>
      <c r="E15967" s="20" t="s">
        <v>202</v>
      </c>
      <c r="F15967" s="21"/>
      <c r="G15967" s="20" t="s">
        <v>19</v>
      </c>
      <c r="H15967" s="21" t="s">
        <v>162</v>
      </c>
      <c r="I15967" s="25">
        <v>0.213725</v>
      </c>
      <c r="J15967" s="23">
        <v>0.76</v>
      </c>
      <c r="K15967" s="12">
        <f t="shared" si="525"/>
        <v>0.16243099999999999</v>
      </c>
      <c r="L15967" s="21" t="s">
        <v>21</v>
      </c>
      <c r="M15967" s="23">
        <f t="shared" si="524"/>
        <v>0.6</v>
      </c>
      <c r="N15967" s="6">
        <v>2025</v>
      </c>
    </row>
    <row r="15968" spans="1:14" ht="19.95" customHeight="1">
      <c r="A15968" s="20" t="s">
        <v>186</v>
      </c>
      <c r="B15968" s="20" t="s">
        <v>33</v>
      </c>
      <c r="C15968" s="20" t="s">
        <v>44</v>
      </c>
      <c r="D15968" s="20" t="s">
        <v>16</v>
      </c>
      <c r="E15968" s="20" t="s">
        <v>155</v>
      </c>
      <c r="F15968" s="21"/>
      <c r="G15968" s="20" t="s">
        <v>19</v>
      </c>
      <c r="H15968" s="21" t="s">
        <v>92</v>
      </c>
      <c r="I15968" s="25">
        <v>0.13891358024691358</v>
      </c>
      <c r="J15968" s="23">
        <v>1.88</v>
      </c>
      <c r="K15968" s="12">
        <f t="shared" si="525"/>
        <v>0.26115753086419752</v>
      </c>
      <c r="L15968" s="21" t="s">
        <v>21</v>
      </c>
      <c r="M15968" s="23">
        <f t="shared" si="524"/>
        <v>1.5</v>
      </c>
      <c r="N15968" s="6">
        <v>2025</v>
      </c>
    </row>
    <row r="15969" spans="1:14" ht="19.95" customHeight="1">
      <c r="A15969" s="20" t="s">
        <v>85</v>
      </c>
      <c r="B15969" s="20" t="s">
        <v>33</v>
      </c>
      <c r="C15969" s="20" t="s">
        <v>44</v>
      </c>
      <c r="D15969" s="20" t="s">
        <v>16</v>
      </c>
      <c r="E15969" s="20" t="s">
        <v>73</v>
      </c>
      <c r="F15969" s="21"/>
      <c r="G15969" s="20" t="s">
        <v>19</v>
      </c>
      <c r="H15969" s="21" t="s">
        <v>87</v>
      </c>
      <c r="I15969" s="25">
        <v>0.14635000000000001</v>
      </c>
      <c r="J15969" s="23">
        <v>1.1599999999999999</v>
      </c>
      <c r="K15969" s="12">
        <f t="shared" si="525"/>
        <v>0.169766</v>
      </c>
      <c r="L15969" s="21" t="s">
        <v>21</v>
      </c>
      <c r="M15969" s="23">
        <f t="shared" si="524"/>
        <v>0.9</v>
      </c>
      <c r="N15969" s="6">
        <v>2025</v>
      </c>
    </row>
    <row r="15970" spans="1:14" ht="19.95" customHeight="1">
      <c r="A15970" s="20" t="s">
        <v>186</v>
      </c>
      <c r="B15970" s="20" t="s">
        <v>48</v>
      </c>
      <c r="C15970" s="20" t="s">
        <v>49</v>
      </c>
      <c r="D15970" s="20" t="s">
        <v>16</v>
      </c>
      <c r="E15970" s="20" t="s">
        <v>155</v>
      </c>
      <c r="F15970" s="21"/>
      <c r="G15970" s="20" t="s">
        <v>19</v>
      </c>
      <c r="H15970" s="21" t="s">
        <v>92</v>
      </c>
      <c r="I15970" s="25">
        <v>7.2727272727272724E-2</v>
      </c>
      <c r="J15970" s="23">
        <v>1.72</v>
      </c>
      <c r="K15970" s="12">
        <f t="shared" si="525"/>
        <v>0.12509090909090909</v>
      </c>
      <c r="L15970" s="21" t="s">
        <v>21</v>
      </c>
      <c r="M15970" s="23">
        <f t="shared" si="524"/>
        <v>1.4</v>
      </c>
      <c r="N15970" s="6">
        <v>2025</v>
      </c>
    </row>
    <row r="15971" spans="1:14" ht="19.95" customHeight="1">
      <c r="A15971" s="20" t="s">
        <v>248</v>
      </c>
      <c r="B15971" s="20" t="s">
        <v>48</v>
      </c>
      <c r="C15971" s="20" t="s">
        <v>49</v>
      </c>
      <c r="D15971" s="20" t="s">
        <v>16</v>
      </c>
      <c r="E15971" s="20" t="s">
        <v>202</v>
      </c>
      <c r="F15971" s="21"/>
      <c r="G15971" s="20" t="s">
        <v>19</v>
      </c>
      <c r="H15971" s="21" t="s">
        <v>162</v>
      </c>
      <c r="I15971" s="25">
        <v>0.11769230769230769</v>
      </c>
      <c r="J15971" s="23">
        <v>1.5</v>
      </c>
      <c r="K15971" s="12">
        <f t="shared" si="525"/>
        <v>0.17653846153846153</v>
      </c>
      <c r="L15971" s="21" t="s">
        <v>21</v>
      </c>
      <c r="M15971" s="23">
        <f t="shared" si="524"/>
        <v>1.2</v>
      </c>
      <c r="N15971" s="6">
        <v>2025</v>
      </c>
    </row>
    <row r="15972" spans="1:14" ht="19.95" customHeight="1">
      <c r="A15972" s="20" t="s">
        <v>85</v>
      </c>
      <c r="B15972" s="20" t="s">
        <v>48</v>
      </c>
      <c r="C15972" s="20" t="s">
        <v>49</v>
      </c>
      <c r="D15972" s="20" t="s">
        <v>16</v>
      </c>
      <c r="E15972" s="20" t="s">
        <v>73</v>
      </c>
      <c r="F15972" s="21"/>
      <c r="G15972" s="20" t="s">
        <v>19</v>
      </c>
      <c r="H15972" s="21" t="s">
        <v>87</v>
      </c>
      <c r="I15972" s="25">
        <v>6.8600000000000008E-2</v>
      </c>
      <c r="J15972" s="23">
        <v>2.4</v>
      </c>
      <c r="K15972" s="12">
        <f t="shared" si="525"/>
        <v>0.16464000000000001</v>
      </c>
      <c r="L15972" s="21" t="s">
        <v>21</v>
      </c>
      <c r="M15972" s="23">
        <f t="shared" si="524"/>
        <v>1.9</v>
      </c>
      <c r="N15972" s="6">
        <v>2025</v>
      </c>
    </row>
    <row r="15973" spans="1:14" ht="19.95" customHeight="1">
      <c r="A15973" s="20" t="s">
        <v>263</v>
      </c>
      <c r="B15973" s="20" t="s">
        <v>14</v>
      </c>
      <c r="C15973" s="20" t="s">
        <v>58</v>
      </c>
      <c r="D15973" s="20" t="s">
        <v>183</v>
      </c>
      <c r="E15973" s="20" t="s">
        <v>97</v>
      </c>
      <c r="F15973" s="21"/>
      <c r="G15973" s="20" t="s">
        <v>424</v>
      </c>
      <c r="H15973" s="21" t="s">
        <v>20</v>
      </c>
      <c r="I15973" s="25">
        <v>0.24</v>
      </c>
      <c r="J15973" s="23">
        <v>165</v>
      </c>
      <c r="K15973" s="12">
        <f t="shared" si="525"/>
        <v>39.6</v>
      </c>
      <c r="L15973" s="21" t="s">
        <v>21</v>
      </c>
      <c r="M15973" s="23">
        <f t="shared" si="524"/>
        <v>132</v>
      </c>
      <c r="N15973" s="6">
        <v>2025</v>
      </c>
    </row>
    <row r="15974" spans="1:14" ht="19.95" customHeight="1">
      <c r="A15974" s="20" t="s">
        <v>290</v>
      </c>
      <c r="B15974" s="20" t="s">
        <v>42</v>
      </c>
      <c r="C15974" s="20" t="s">
        <v>31</v>
      </c>
      <c r="D15974" s="20" t="s">
        <v>16</v>
      </c>
      <c r="E15974" s="20" t="s">
        <v>97</v>
      </c>
      <c r="F15974" s="21"/>
      <c r="G15974" s="20" t="s">
        <v>19</v>
      </c>
      <c r="H15974" s="21" t="s">
        <v>162</v>
      </c>
      <c r="I15974" s="25">
        <v>1</v>
      </c>
      <c r="J15974" s="23">
        <v>16.5</v>
      </c>
      <c r="K15974" s="12">
        <f>I15974*J15974</f>
        <v>16.5</v>
      </c>
      <c r="L15974" s="21" t="s">
        <v>21</v>
      </c>
      <c r="M15974" s="23">
        <f t="shared" si="524"/>
        <v>13.2</v>
      </c>
      <c r="N15974" s="6">
        <v>2025</v>
      </c>
    </row>
    <row r="15975" spans="1:14" ht="19.95" customHeight="1">
      <c r="A15975" s="20" t="s">
        <v>211</v>
      </c>
      <c r="B15975" s="20" t="s">
        <v>14</v>
      </c>
      <c r="C15975" s="20" t="s">
        <v>214</v>
      </c>
      <c r="D15975" s="20" t="s">
        <v>213</v>
      </c>
      <c r="E15975" s="20" t="s">
        <v>207</v>
      </c>
      <c r="F15975" s="21"/>
      <c r="G15975" s="20" t="s">
        <v>19</v>
      </c>
      <c r="H15975" s="21" t="s">
        <v>229</v>
      </c>
      <c r="I15975" s="25">
        <v>1.0490196078431371E-2</v>
      </c>
      <c r="J15975" s="23">
        <v>100</v>
      </c>
      <c r="K15975" s="12">
        <f t="shared" ref="K15975:K15982" si="526">I15975*J15975</f>
        <v>1.0490196078431371</v>
      </c>
      <c r="L15975" s="21" t="s">
        <v>21</v>
      </c>
      <c r="M15975" s="23">
        <f t="shared" si="524"/>
        <v>80</v>
      </c>
      <c r="N15975" s="6">
        <v>2025</v>
      </c>
    </row>
    <row r="15976" spans="1:14" ht="19.95" customHeight="1">
      <c r="A15976" s="20" t="s">
        <v>392</v>
      </c>
      <c r="B15976" s="20" t="s">
        <v>14</v>
      </c>
      <c r="C15976" s="20" t="s">
        <v>45</v>
      </c>
      <c r="D15976" s="20" t="s">
        <v>16</v>
      </c>
      <c r="E15976" s="20" t="s">
        <v>147</v>
      </c>
      <c r="F15976" s="21"/>
      <c r="G15976" s="20" t="s">
        <v>19</v>
      </c>
      <c r="H15976" s="21" t="s">
        <v>159</v>
      </c>
      <c r="I15976" s="25">
        <v>0.1165223097112861</v>
      </c>
      <c r="J15976" s="23">
        <v>3.25</v>
      </c>
      <c r="K15976" s="12">
        <f t="shared" si="526"/>
        <v>0.37869750656167983</v>
      </c>
      <c r="L15976" s="21" t="s">
        <v>21</v>
      </c>
      <c r="M15976" s="23">
        <f t="shared" si="524"/>
        <v>2.6</v>
      </c>
      <c r="N15976" s="6">
        <v>2025</v>
      </c>
    </row>
    <row r="15977" spans="1:14" ht="19.95" customHeight="1">
      <c r="A15977" s="20" t="s">
        <v>339</v>
      </c>
      <c r="B15977" s="20" t="s">
        <v>14</v>
      </c>
      <c r="C15977" s="20" t="s">
        <v>75</v>
      </c>
      <c r="D15977" s="20" t="s">
        <v>16</v>
      </c>
      <c r="E15977" s="20" t="s">
        <v>73</v>
      </c>
      <c r="F15977" s="21"/>
      <c r="G15977" s="20" t="s">
        <v>19</v>
      </c>
      <c r="H15977" s="21" t="s">
        <v>20</v>
      </c>
      <c r="I15977" s="25">
        <v>2.2924187725631769E-2</v>
      </c>
      <c r="J15977" s="23">
        <v>3.12</v>
      </c>
      <c r="K15977" s="12">
        <f t="shared" si="526"/>
        <v>7.1523465703971126E-2</v>
      </c>
      <c r="L15977" s="21" t="s">
        <v>21</v>
      </c>
      <c r="M15977" s="23">
        <f t="shared" si="524"/>
        <v>2.5</v>
      </c>
      <c r="N15977" s="6">
        <v>2025</v>
      </c>
    </row>
    <row r="15978" spans="1:14" ht="19.95" customHeight="1">
      <c r="A15978" s="20" t="s">
        <v>339</v>
      </c>
      <c r="B15978" s="20" t="s">
        <v>14</v>
      </c>
      <c r="C15978" s="20" t="s">
        <v>15</v>
      </c>
      <c r="D15978" s="20" t="s">
        <v>16</v>
      </c>
      <c r="E15978" s="20" t="s">
        <v>73</v>
      </c>
      <c r="F15978" s="21"/>
      <c r="G15978" s="20" t="s">
        <v>19</v>
      </c>
      <c r="H15978" s="21" t="s">
        <v>20</v>
      </c>
      <c r="I15978" s="25">
        <v>5.2941176470588241E-2</v>
      </c>
      <c r="J15978" s="23">
        <v>2</v>
      </c>
      <c r="K15978" s="12">
        <f t="shared" si="526"/>
        <v>0.10588235294117648</v>
      </c>
      <c r="L15978" s="21" t="s">
        <v>21</v>
      </c>
      <c r="M15978" s="23">
        <f t="shared" si="524"/>
        <v>1.6</v>
      </c>
      <c r="N15978" s="6">
        <v>2025</v>
      </c>
    </row>
    <row r="15979" spans="1:14" ht="19.95" customHeight="1">
      <c r="A15979" s="20" t="s">
        <v>339</v>
      </c>
      <c r="B15979" s="20" t="s">
        <v>14</v>
      </c>
      <c r="C15979" s="20" t="s">
        <v>46</v>
      </c>
      <c r="D15979" s="20" t="s">
        <v>16</v>
      </c>
      <c r="E15979" s="20" t="s">
        <v>73</v>
      </c>
      <c r="F15979" s="21"/>
      <c r="G15979" s="20" t="s">
        <v>19</v>
      </c>
      <c r="H15979" s="21" t="s">
        <v>20</v>
      </c>
      <c r="I15979" s="25">
        <v>9.0833333333333335E-2</v>
      </c>
      <c r="J15979" s="23">
        <v>1.75</v>
      </c>
      <c r="K15979" s="12">
        <f t="shared" si="526"/>
        <v>0.15895833333333334</v>
      </c>
      <c r="L15979" s="21" t="s">
        <v>21</v>
      </c>
      <c r="M15979" s="23">
        <f t="shared" si="524"/>
        <v>1.4</v>
      </c>
      <c r="N15979" s="6">
        <v>2025</v>
      </c>
    </row>
    <row r="15980" spans="1:14" ht="19.95" customHeight="1">
      <c r="A15980" s="20" t="s">
        <v>290</v>
      </c>
      <c r="B15980" s="20" t="s">
        <v>42</v>
      </c>
      <c r="C15980" s="20" t="s">
        <v>43</v>
      </c>
      <c r="D15980" s="20" t="s">
        <v>16</v>
      </c>
      <c r="E15980" s="20" t="s">
        <v>97</v>
      </c>
      <c r="F15980" s="21"/>
      <c r="G15980" s="20" t="s">
        <v>19</v>
      </c>
      <c r="H15980" s="21" t="s">
        <v>162</v>
      </c>
      <c r="I15980" s="25">
        <v>0.40104000000000001</v>
      </c>
      <c r="J15980" s="23">
        <v>10</v>
      </c>
      <c r="K15980" s="12">
        <f t="shared" si="526"/>
        <v>4.0103999999999997</v>
      </c>
      <c r="L15980" s="21" t="s">
        <v>21</v>
      </c>
      <c r="M15980" s="23">
        <f t="shared" si="524"/>
        <v>8</v>
      </c>
      <c r="N15980" s="6">
        <v>2025</v>
      </c>
    </row>
    <row r="15981" spans="1:14" ht="19.95" customHeight="1">
      <c r="A15981" s="20" t="s">
        <v>290</v>
      </c>
      <c r="B15981" s="20" t="s">
        <v>42</v>
      </c>
      <c r="C15981" s="20" t="s">
        <v>41</v>
      </c>
      <c r="D15981" s="20" t="s">
        <v>79</v>
      </c>
      <c r="E15981" s="20" t="s">
        <v>97</v>
      </c>
      <c r="F15981" s="21"/>
      <c r="G15981" s="20" t="s">
        <v>19</v>
      </c>
      <c r="H15981" s="21" t="s">
        <v>162</v>
      </c>
      <c r="I15981" s="25">
        <v>0.71345000000000003</v>
      </c>
      <c r="J15981" s="23">
        <v>12.02</v>
      </c>
      <c r="K15981" s="12">
        <f t="shared" si="526"/>
        <v>8.5756689999999995</v>
      </c>
      <c r="L15981" s="21" t="s">
        <v>21</v>
      </c>
      <c r="M15981" s="23">
        <f t="shared" si="524"/>
        <v>9.6</v>
      </c>
      <c r="N15981" s="6">
        <v>2025</v>
      </c>
    </row>
    <row r="15982" spans="1:14" ht="19.95" customHeight="1">
      <c r="A15982" s="20" t="s">
        <v>360</v>
      </c>
      <c r="B15982" s="20" t="s">
        <v>30</v>
      </c>
      <c r="C15982" s="20" t="s">
        <v>306</v>
      </c>
      <c r="D15982" s="20" t="s">
        <v>39</v>
      </c>
      <c r="E15982" s="20" t="s">
        <v>150</v>
      </c>
      <c r="F15982" s="21"/>
      <c r="G15982" s="20" t="s">
        <v>19</v>
      </c>
      <c r="H15982" s="21" t="s">
        <v>92</v>
      </c>
      <c r="I15982" s="25">
        <v>13.362879999999999</v>
      </c>
      <c r="J15982" s="23">
        <v>0.4</v>
      </c>
      <c r="K15982" s="12">
        <f t="shared" si="526"/>
        <v>5.3451519999999997</v>
      </c>
      <c r="L15982" s="21" t="s">
        <v>21</v>
      </c>
      <c r="M15982" s="23">
        <f t="shared" si="524"/>
        <v>0.3</v>
      </c>
      <c r="N15982" s="6">
        <v>2025</v>
      </c>
    </row>
    <row r="15983" spans="1:14" ht="19.95" customHeight="1">
      <c r="A15983" s="20" t="s">
        <v>211</v>
      </c>
      <c r="B15983" s="20" t="s">
        <v>14</v>
      </c>
      <c r="C15983" s="20" t="s">
        <v>75</v>
      </c>
      <c r="D15983" s="20" t="s">
        <v>213</v>
      </c>
      <c r="E15983" s="20" t="s">
        <v>155</v>
      </c>
      <c r="F15983" s="21"/>
      <c r="G15983" s="20" t="s">
        <v>19</v>
      </c>
      <c r="H15983" s="21" t="s">
        <v>182</v>
      </c>
      <c r="I15983" s="25">
        <v>1.6118421052631577E-2</v>
      </c>
      <c r="J15983" s="23">
        <v>82</v>
      </c>
      <c r="K15983" s="12">
        <f>I15983*J15983</f>
        <v>1.3217105263157893</v>
      </c>
      <c r="L15983" s="21" t="s">
        <v>21</v>
      </c>
      <c r="M15983" s="23">
        <f t="shared" si="524"/>
        <v>65.599999999999994</v>
      </c>
      <c r="N15983" s="6">
        <v>2025</v>
      </c>
    </row>
    <row r="15984" spans="1:14" ht="19.95" customHeight="1">
      <c r="A15984" s="20" t="s">
        <v>211</v>
      </c>
      <c r="B15984" s="20" t="s">
        <v>14</v>
      </c>
      <c r="C15984" s="20" t="s">
        <v>139</v>
      </c>
      <c r="D15984" s="20" t="s">
        <v>213</v>
      </c>
      <c r="E15984" s="20" t="s">
        <v>155</v>
      </c>
      <c r="F15984" s="21"/>
      <c r="G15984" s="20" t="s">
        <v>19</v>
      </c>
      <c r="H15984" s="21" t="s">
        <v>182</v>
      </c>
      <c r="I15984" s="25">
        <v>9.8927392739273923E-3</v>
      </c>
      <c r="J15984" s="23">
        <v>80</v>
      </c>
      <c r="K15984" s="12">
        <f t="shared" ref="K15984:K16002" si="527">I15984*J15984</f>
        <v>0.79141914191419138</v>
      </c>
      <c r="L15984" s="21" t="s">
        <v>21</v>
      </c>
      <c r="M15984" s="23">
        <f t="shared" si="524"/>
        <v>64</v>
      </c>
      <c r="N15984" s="6">
        <v>2025</v>
      </c>
    </row>
    <row r="15985" spans="1:14" ht="19.95" customHeight="1">
      <c r="A15985" s="20" t="s">
        <v>211</v>
      </c>
      <c r="B15985" s="20" t="s">
        <v>14</v>
      </c>
      <c r="C15985" s="20" t="s">
        <v>75</v>
      </c>
      <c r="D15985" s="20" t="s">
        <v>213</v>
      </c>
      <c r="E15985" s="20" t="s">
        <v>155</v>
      </c>
      <c r="F15985" s="21"/>
      <c r="G15985" s="20" t="s">
        <v>19</v>
      </c>
      <c r="H15985" s="21" t="s">
        <v>182</v>
      </c>
      <c r="I15985" s="25">
        <v>1.6137566137566138E-2</v>
      </c>
      <c r="J15985" s="23">
        <v>82</v>
      </c>
      <c r="K15985" s="12">
        <f t="shared" si="527"/>
        <v>1.3232804232804234</v>
      </c>
      <c r="L15985" s="21" t="s">
        <v>21</v>
      </c>
      <c r="M15985" s="23">
        <f t="shared" si="524"/>
        <v>65.599999999999994</v>
      </c>
      <c r="N15985" s="6">
        <v>2025</v>
      </c>
    </row>
    <row r="15986" spans="1:14" ht="19.95" customHeight="1">
      <c r="A15986" s="20" t="s">
        <v>380</v>
      </c>
      <c r="B15986" s="20" t="s">
        <v>33</v>
      </c>
      <c r="C15986" s="20" t="s">
        <v>69</v>
      </c>
      <c r="D15986" s="20" t="s">
        <v>16</v>
      </c>
      <c r="E15986" s="20" t="s">
        <v>27</v>
      </c>
      <c r="F15986" s="21"/>
      <c r="G15986" s="20" t="s">
        <v>19</v>
      </c>
      <c r="H15986" s="21" t="s">
        <v>198</v>
      </c>
      <c r="I15986" s="25">
        <v>0.21315136476426799</v>
      </c>
      <c r="J15986" s="23">
        <v>7.5</v>
      </c>
      <c r="K15986" s="12">
        <f t="shared" si="527"/>
        <v>1.5986352357320099</v>
      </c>
      <c r="L15986" s="21" t="s">
        <v>21</v>
      </c>
      <c r="M15986" s="23">
        <f t="shared" si="524"/>
        <v>6</v>
      </c>
      <c r="N15986" s="6">
        <v>2025</v>
      </c>
    </row>
    <row r="15987" spans="1:14" ht="19.95" customHeight="1">
      <c r="A15987" s="20" t="s">
        <v>290</v>
      </c>
      <c r="B15987" s="20" t="s">
        <v>33</v>
      </c>
      <c r="C15987" s="20" t="s">
        <v>69</v>
      </c>
      <c r="D15987" s="20" t="s">
        <v>16</v>
      </c>
      <c r="E15987" s="20" t="s">
        <v>97</v>
      </c>
      <c r="F15987" s="21"/>
      <c r="G15987" s="20" t="s">
        <v>19</v>
      </c>
      <c r="H15987" s="21" t="s">
        <v>162</v>
      </c>
      <c r="I15987" s="25">
        <v>0.17820099255583127</v>
      </c>
      <c r="J15987" s="23">
        <v>9.5</v>
      </c>
      <c r="K15987" s="12">
        <f t="shared" si="527"/>
        <v>1.692909429280397</v>
      </c>
      <c r="L15987" s="21" t="s">
        <v>21</v>
      </c>
      <c r="M15987" s="23">
        <f t="shared" si="524"/>
        <v>7.6</v>
      </c>
      <c r="N15987" s="6">
        <v>2025</v>
      </c>
    </row>
    <row r="15988" spans="1:14" ht="19.95" customHeight="1">
      <c r="A15988" s="20" t="s">
        <v>290</v>
      </c>
      <c r="B15988" s="20" t="s">
        <v>33</v>
      </c>
      <c r="C15988" s="20" t="s">
        <v>31</v>
      </c>
      <c r="D15988" s="20" t="s">
        <v>16</v>
      </c>
      <c r="E15988" s="20" t="s">
        <v>97</v>
      </c>
      <c r="F15988" s="21"/>
      <c r="G15988" s="20" t="s">
        <v>19</v>
      </c>
      <c r="H15988" s="21" t="s">
        <v>162</v>
      </c>
      <c r="I15988" s="25">
        <v>0.89500000000000002</v>
      </c>
      <c r="J15988" s="23">
        <v>18</v>
      </c>
      <c r="K15988" s="12">
        <f t="shared" si="527"/>
        <v>16.11</v>
      </c>
      <c r="L15988" s="21" t="s">
        <v>21</v>
      </c>
      <c r="M15988" s="23">
        <f t="shared" si="524"/>
        <v>14.4</v>
      </c>
      <c r="N15988" s="6">
        <v>2025</v>
      </c>
    </row>
    <row r="15989" spans="1:14" ht="19.95" customHeight="1">
      <c r="A15989" s="20" t="s">
        <v>290</v>
      </c>
      <c r="B15989" s="20" t="s">
        <v>33</v>
      </c>
      <c r="C15989" s="20" t="s">
        <v>43</v>
      </c>
      <c r="D15989" s="20" t="s">
        <v>16</v>
      </c>
      <c r="E15989" s="20" t="s">
        <v>97</v>
      </c>
      <c r="F15989" s="21"/>
      <c r="G15989" s="20" t="s">
        <v>19</v>
      </c>
      <c r="H15989" s="21" t="s">
        <v>162</v>
      </c>
      <c r="I15989" s="25">
        <v>0.3125</v>
      </c>
      <c r="J15989" s="23">
        <v>10</v>
      </c>
      <c r="K15989" s="12">
        <f t="shared" si="527"/>
        <v>3.125</v>
      </c>
      <c r="L15989" s="21" t="s">
        <v>21</v>
      </c>
      <c r="M15989" s="23">
        <f t="shared" si="524"/>
        <v>8</v>
      </c>
      <c r="N15989" s="6">
        <v>2025</v>
      </c>
    </row>
    <row r="15990" spans="1:14" ht="19.95" customHeight="1">
      <c r="A15990" s="20" t="s">
        <v>290</v>
      </c>
      <c r="B15990" s="20" t="s">
        <v>33</v>
      </c>
      <c r="C15990" s="20" t="s">
        <v>43</v>
      </c>
      <c r="D15990" s="20" t="s">
        <v>16</v>
      </c>
      <c r="E15990" s="20" t="s">
        <v>97</v>
      </c>
      <c r="F15990" s="21"/>
      <c r="G15990" s="20" t="s">
        <v>19</v>
      </c>
      <c r="H15990" s="21" t="s">
        <v>162</v>
      </c>
      <c r="I15990" s="25">
        <v>0.34671641791044777</v>
      </c>
      <c r="J15990" s="23">
        <v>10</v>
      </c>
      <c r="K15990" s="12">
        <f t="shared" si="527"/>
        <v>3.4671641791044778</v>
      </c>
      <c r="L15990" s="21" t="s">
        <v>21</v>
      </c>
      <c r="M15990" s="23">
        <f t="shared" si="524"/>
        <v>8</v>
      </c>
      <c r="N15990" s="6">
        <v>2025</v>
      </c>
    </row>
    <row r="15991" spans="1:14" ht="19.95" customHeight="1">
      <c r="A15991" s="20" t="s">
        <v>380</v>
      </c>
      <c r="B15991" s="20" t="s">
        <v>33</v>
      </c>
      <c r="C15991" s="20" t="s">
        <v>44</v>
      </c>
      <c r="D15991" s="20" t="s">
        <v>16</v>
      </c>
      <c r="E15991" s="20" t="s">
        <v>27</v>
      </c>
      <c r="F15991" s="21"/>
      <c r="G15991" s="20" t="s">
        <v>19</v>
      </c>
      <c r="H15991" s="21" t="s">
        <v>198</v>
      </c>
      <c r="I15991" s="25">
        <v>0.17718954248366012</v>
      </c>
      <c r="J15991" s="23">
        <v>7</v>
      </c>
      <c r="K15991" s="12">
        <f t="shared" si="527"/>
        <v>1.2403267973856209</v>
      </c>
      <c r="L15991" s="21" t="s">
        <v>21</v>
      </c>
      <c r="M15991" s="23">
        <f t="shared" si="524"/>
        <v>5.6</v>
      </c>
      <c r="N15991" s="6">
        <v>2025</v>
      </c>
    </row>
    <row r="15992" spans="1:14" ht="19.95" customHeight="1">
      <c r="A15992" s="20" t="s">
        <v>211</v>
      </c>
      <c r="B15992" s="20" t="s">
        <v>14</v>
      </c>
      <c r="C15992" s="20" t="s">
        <v>192</v>
      </c>
      <c r="D15992" s="20" t="s">
        <v>213</v>
      </c>
      <c r="E15992" s="20" t="s">
        <v>155</v>
      </c>
      <c r="F15992" s="21"/>
      <c r="G15992" s="20" t="s">
        <v>19</v>
      </c>
      <c r="H15992" s="21" t="s">
        <v>182</v>
      </c>
      <c r="I15992" s="25">
        <v>5.4494382022471912E-3</v>
      </c>
      <c r="J15992" s="23">
        <v>70</v>
      </c>
      <c r="K15992" s="12">
        <f t="shared" si="527"/>
        <v>0.38146067415730339</v>
      </c>
      <c r="L15992" s="21" t="s">
        <v>21</v>
      </c>
      <c r="M15992" s="23">
        <f t="shared" ref="M15992:M16055" si="528">ROUND(J15992-J15992*20/100,1)</f>
        <v>56</v>
      </c>
      <c r="N15992" s="6">
        <v>2025</v>
      </c>
    </row>
    <row r="15993" spans="1:14" ht="19.95" customHeight="1">
      <c r="A15993" s="20" t="s">
        <v>248</v>
      </c>
      <c r="B15993" s="20" t="s">
        <v>33</v>
      </c>
      <c r="C15993" s="20" t="s">
        <v>44</v>
      </c>
      <c r="D15993" s="20" t="s">
        <v>16</v>
      </c>
      <c r="E15993" s="20" t="s">
        <v>202</v>
      </c>
      <c r="F15993" s="21"/>
      <c r="G15993" s="20" t="s">
        <v>19</v>
      </c>
      <c r="H15993" s="21" t="s">
        <v>162</v>
      </c>
      <c r="I15993" s="25">
        <v>0.21165</v>
      </c>
      <c r="J15993" s="23">
        <v>0.75</v>
      </c>
      <c r="K15993" s="12">
        <f t="shared" si="527"/>
        <v>0.1587375</v>
      </c>
      <c r="L15993" s="21" t="s">
        <v>21</v>
      </c>
      <c r="M15993" s="23">
        <f t="shared" si="528"/>
        <v>0.6</v>
      </c>
      <c r="N15993" s="6">
        <v>2025</v>
      </c>
    </row>
    <row r="15994" spans="1:14" ht="19.95" customHeight="1">
      <c r="A15994" s="20" t="s">
        <v>186</v>
      </c>
      <c r="B15994" s="20" t="s">
        <v>33</v>
      </c>
      <c r="C15994" s="20" t="s">
        <v>44</v>
      </c>
      <c r="D15994" s="20" t="s">
        <v>16</v>
      </c>
      <c r="E15994" s="20" t="s">
        <v>155</v>
      </c>
      <c r="F15994" s="21"/>
      <c r="G15994" s="20" t="s">
        <v>19</v>
      </c>
      <c r="H15994" s="21" t="s">
        <v>92</v>
      </c>
      <c r="I15994" s="25">
        <v>0.17485365853658535</v>
      </c>
      <c r="J15994" s="23">
        <v>1.75</v>
      </c>
      <c r="K15994" s="12">
        <f t="shared" si="527"/>
        <v>0.30599390243902436</v>
      </c>
      <c r="L15994" s="21" t="s">
        <v>21</v>
      </c>
      <c r="M15994" s="23">
        <f t="shared" si="528"/>
        <v>1.4</v>
      </c>
      <c r="N15994" s="6">
        <v>2025</v>
      </c>
    </row>
    <row r="15995" spans="1:14" ht="19.95" customHeight="1">
      <c r="A15995" s="20" t="s">
        <v>85</v>
      </c>
      <c r="B15995" s="20" t="s">
        <v>33</v>
      </c>
      <c r="C15995" s="20" t="s">
        <v>44</v>
      </c>
      <c r="D15995" s="20" t="s">
        <v>16</v>
      </c>
      <c r="E15995" s="20" t="s">
        <v>73</v>
      </c>
      <c r="F15995" s="21"/>
      <c r="G15995" s="20" t="s">
        <v>19</v>
      </c>
      <c r="H15995" s="21" t="s">
        <v>87</v>
      </c>
      <c r="I15995" s="25">
        <v>0.14283333333333334</v>
      </c>
      <c r="J15995" s="23">
        <v>1.2</v>
      </c>
      <c r="K15995" s="12">
        <f t="shared" si="527"/>
        <v>0.1714</v>
      </c>
      <c r="L15995" s="21" t="s">
        <v>21</v>
      </c>
      <c r="M15995" s="23">
        <f t="shared" si="528"/>
        <v>1</v>
      </c>
      <c r="N15995" s="6">
        <v>2025</v>
      </c>
    </row>
    <row r="15996" spans="1:14" ht="19.95" customHeight="1">
      <c r="A15996" s="20" t="s">
        <v>186</v>
      </c>
      <c r="B15996" s="20" t="s">
        <v>48</v>
      </c>
      <c r="C15996" s="20" t="s">
        <v>49</v>
      </c>
      <c r="D15996" s="20" t="s">
        <v>16</v>
      </c>
      <c r="E15996" s="20" t="s">
        <v>155</v>
      </c>
      <c r="F15996" s="21"/>
      <c r="G15996" s="20" t="s">
        <v>19</v>
      </c>
      <c r="H15996" s="21" t="s">
        <v>92</v>
      </c>
      <c r="I15996" s="25">
        <v>7.2705882352941176E-2</v>
      </c>
      <c r="J15996" s="23">
        <v>2.5</v>
      </c>
      <c r="K15996" s="12">
        <f t="shared" si="527"/>
        <v>0.18176470588235294</v>
      </c>
      <c r="L15996" s="21" t="s">
        <v>21</v>
      </c>
      <c r="M15996" s="23">
        <f t="shared" si="528"/>
        <v>2</v>
      </c>
      <c r="N15996" s="6">
        <v>2025</v>
      </c>
    </row>
    <row r="15997" spans="1:14" ht="19.95" customHeight="1">
      <c r="A15997" s="20" t="s">
        <v>248</v>
      </c>
      <c r="B15997" s="20" t="s">
        <v>48</v>
      </c>
      <c r="C15997" s="20" t="s">
        <v>49</v>
      </c>
      <c r="D15997" s="20" t="s">
        <v>16</v>
      </c>
      <c r="E15997" s="20" t="s">
        <v>202</v>
      </c>
      <c r="F15997" s="21"/>
      <c r="G15997" s="20" t="s">
        <v>19</v>
      </c>
      <c r="H15997" s="21" t="s">
        <v>162</v>
      </c>
      <c r="I15997" s="25">
        <v>9.9615384615384606E-2</v>
      </c>
      <c r="J15997" s="23">
        <v>1.48</v>
      </c>
      <c r="K15997" s="12">
        <f t="shared" si="527"/>
        <v>0.14743076923076923</v>
      </c>
      <c r="L15997" s="21" t="s">
        <v>21</v>
      </c>
      <c r="M15997" s="23">
        <f t="shared" si="528"/>
        <v>1.2</v>
      </c>
      <c r="N15997" s="6">
        <v>2025</v>
      </c>
    </row>
    <row r="15998" spans="1:14" ht="19.95" customHeight="1">
      <c r="A15998" s="20" t="s">
        <v>85</v>
      </c>
      <c r="B15998" s="20" t="s">
        <v>48</v>
      </c>
      <c r="C15998" s="20" t="s">
        <v>49</v>
      </c>
      <c r="D15998" s="20" t="s">
        <v>16</v>
      </c>
      <c r="E15998" s="20" t="s">
        <v>73</v>
      </c>
      <c r="F15998" s="21"/>
      <c r="G15998" s="20" t="s">
        <v>19</v>
      </c>
      <c r="H15998" s="21" t="s">
        <v>87</v>
      </c>
      <c r="I15998" s="25">
        <v>6.7000000000000004E-2</v>
      </c>
      <c r="J15998" s="23">
        <v>2.4</v>
      </c>
      <c r="K15998" s="12">
        <f t="shared" si="527"/>
        <v>0.1608</v>
      </c>
      <c r="L15998" s="21" t="s">
        <v>21</v>
      </c>
      <c r="M15998" s="23">
        <f t="shared" si="528"/>
        <v>1.9</v>
      </c>
      <c r="N15998" s="6">
        <v>2025</v>
      </c>
    </row>
    <row r="15999" spans="1:14" ht="19.95" customHeight="1">
      <c r="A15999" s="20" t="s">
        <v>13</v>
      </c>
      <c r="B15999" s="20" t="s">
        <v>42</v>
      </c>
      <c r="C15999" s="20" t="s">
        <v>65</v>
      </c>
      <c r="D15999" s="20" t="s">
        <v>16</v>
      </c>
      <c r="E15999" s="20" t="s">
        <v>27</v>
      </c>
      <c r="F15999" s="21"/>
      <c r="G15999" s="20" t="s">
        <v>427</v>
      </c>
      <c r="H15999" s="21" t="s">
        <v>29</v>
      </c>
      <c r="I15999" s="25">
        <v>2.4099999999999997</v>
      </c>
      <c r="J15999" s="23">
        <v>16</v>
      </c>
      <c r="K15999" s="12">
        <f t="shared" si="527"/>
        <v>38.559999999999995</v>
      </c>
      <c r="L15999" s="21" t="s">
        <v>21</v>
      </c>
      <c r="M15999" s="23">
        <f t="shared" si="528"/>
        <v>12.8</v>
      </c>
      <c r="N15999" s="6">
        <v>2025</v>
      </c>
    </row>
    <row r="16000" spans="1:14" ht="19.95" customHeight="1">
      <c r="A16000" s="20" t="s">
        <v>211</v>
      </c>
      <c r="B16000" s="20" t="s">
        <v>14</v>
      </c>
      <c r="C16000" s="20" t="s">
        <v>214</v>
      </c>
      <c r="D16000" s="20" t="s">
        <v>213</v>
      </c>
      <c r="E16000" s="20" t="s">
        <v>155</v>
      </c>
      <c r="F16000" s="21"/>
      <c r="G16000" s="20" t="s">
        <v>19</v>
      </c>
      <c r="H16000" s="21" t="s">
        <v>182</v>
      </c>
      <c r="I16000" s="25">
        <v>9.8166666666666662E-3</v>
      </c>
      <c r="J16000" s="23">
        <v>95</v>
      </c>
      <c r="K16000" s="12">
        <f t="shared" si="527"/>
        <v>0.93258333333333332</v>
      </c>
      <c r="L16000" s="21" t="s">
        <v>21</v>
      </c>
      <c r="M16000" s="23">
        <f t="shared" si="528"/>
        <v>76</v>
      </c>
      <c r="N16000" s="6">
        <v>2025</v>
      </c>
    </row>
    <row r="16001" spans="1:14" ht="19.95" customHeight="1">
      <c r="A16001" s="20" t="s">
        <v>387</v>
      </c>
      <c r="B16001" s="20" t="s">
        <v>14</v>
      </c>
      <c r="C16001" s="20">
        <v>12</v>
      </c>
      <c r="D16001" s="20" t="s">
        <v>96</v>
      </c>
      <c r="E16001" s="20" t="s">
        <v>27</v>
      </c>
      <c r="F16001" s="21"/>
      <c r="G16001" s="20" t="s">
        <v>19</v>
      </c>
      <c r="H16001" s="21"/>
      <c r="I16001" s="25">
        <v>8.19</v>
      </c>
      <c r="J16001" s="23">
        <v>2.4</v>
      </c>
      <c r="K16001" s="12">
        <f t="shared" si="527"/>
        <v>19.655999999999999</v>
      </c>
      <c r="L16001" s="21" t="s">
        <v>21</v>
      </c>
      <c r="M16001" s="23">
        <f t="shared" si="528"/>
        <v>1.9</v>
      </c>
      <c r="N16001" s="6">
        <v>2025</v>
      </c>
    </row>
    <row r="16002" spans="1:14" ht="19.95" customHeight="1">
      <c r="A16002" s="20" t="s">
        <v>330</v>
      </c>
      <c r="B16002" s="20" t="s">
        <v>40</v>
      </c>
      <c r="C16002" s="20">
        <v>10</v>
      </c>
      <c r="D16002" s="20" t="s">
        <v>148</v>
      </c>
      <c r="E16002" s="20" t="s">
        <v>207</v>
      </c>
      <c r="F16002" s="21"/>
      <c r="G16002" s="20" t="s">
        <v>19</v>
      </c>
      <c r="H16002" s="21"/>
      <c r="I16002" s="25">
        <v>3.65</v>
      </c>
      <c r="J16002" s="23">
        <v>0.5</v>
      </c>
      <c r="K16002" s="12">
        <f t="shared" si="527"/>
        <v>1.825</v>
      </c>
      <c r="L16002" s="21" t="s">
        <v>21</v>
      </c>
      <c r="M16002" s="23">
        <f t="shared" si="528"/>
        <v>0.4</v>
      </c>
      <c r="N16002" s="6">
        <v>2025</v>
      </c>
    </row>
    <row r="16003" spans="1:14" ht="19.95" customHeight="1">
      <c r="A16003" s="20" t="s">
        <v>276</v>
      </c>
      <c r="B16003" s="20" t="s">
        <v>42</v>
      </c>
      <c r="C16003" s="20" t="s">
        <v>57</v>
      </c>
      <c r="D16003" s="20" t="s">
        <v>26</v>
      </c>
      <c r="E16003" s="20" t="s">
        <v>189</v>
      </c>
      <c r="F16003" s="21"/>
      <c r="G16003" s="20" t="s">
        <v>19</v>
      </c>
      <c r="H16003" s="21" t="s">
        <v>92</v>
      </c>
      <c r="I16003" s="25">
        <v>2.5113333333333334</v>
      </c>
      <c r="J16003" s="23">
        <v>3.25</v>
      </c>
      <c r="K16003" s="12">
        <f>I16003*J16003</f>
        <v>8.1618333333333339</v>
      </c>
      <c r="L16003" s="21" t="s">
        <v>21</v>
      </c>
      <c r="M16003" s="23">
        <f t="shared" si="528"/>
        <v>2.6</v>
      </c>
      <c r="N16003" s="6">
        <v>2025</v>
      </c>
    </row>
    <row r="16004" spans="1:14" ht="19.95" customHeight="1">
      <c r="A16004" s="20" t="s">
        <v>248</v>
      </c>
      <c r="B16004" s="20" t="s">
        <v>42</v>
      </c>
      <c r="C16004" s="20" t="s">
        <v>43</v>
      </c>
      <c r="D16004" s="20" t="s">
        <v>26</v>
      </c>
      <c r="E16004" s="20" t="s">
        <v>202</v>
      </c>
      <c r="F16004" s="21"/>
      <c r="G16004" s="20" t="s">
        <v>19</v>
      </c>
      <c r="H16004" s="21" t="s">
        <v>162</v>
      </c>
      <c r="I16004" s="25">
        <v>0.63114686468646863</v>
      </c>
      <c r="J16004" s="23">
        <v>0.4</v>
      </c>
      <c r="K16004" s="12">
        <f t="shared" ref="K16004:K16029" si="529">I16004*J16004</f>
        <v>0.25245874587458744</v>
      </c>
      <c r="L16004" s="21" t="s">
        <v>21</v>
      </c>
      <c r="M16004" s="23">
        <f t="shared" si="528"/>
        <v>0.3</v>
      </c>
      <c r="N16004" s="6">
        <v>2025</v>
      </c>
    </row>
    <row r="16005" spans="1:14" ht="19.95" customHeight="1">
      <c r="A16005" s="20" t="s">
        <v>186</v>
      </c>
      <c r="B16005" s="20" t="s">
        <v>42</v>
      </c>
      <c r="C16005" s="20" t="s">
        <v>43</v>
      </c>
      <c r="D16005" s="20" t="s">
        <v>26</v>
      </c>
      <c r="E16005" s="20" t="s">
        <v>155</v>
      </c>
      <c r="F16005" s="21"/>
      <c r="G16005" s="20" t="s">
        <v>19</v>
      </c>
      <c r="H16005" s="21" t="s">
        <v>92</v>
      </c>
      <c r="I16005" s="25">
        <v>0.42589108910891088</v>
      </c>
      <c r="J16005" s="23">
        <v>0.8</v>
      </c>
      <c r="K16005" s="12">
        <f t="shared" si="529"/>
        <v>0.34071287128712874</v>
      </c>
      <c r="L16005" s="21" t="s">
        <v>21</v>
      </c>
      <c r="M16005" s="23">
        <f t="shared" si="528"/>
        <v>0.6</v>
      </c>
      <c r="N16005" s="6">
        <v>2025</v>
      </c>
    </row>
    <row r="16006" spans="1:14" ht="19.95" customHeight="1">
      <c r="A16006" s="20" t="s">
        <v>85</v>
      </c>
      <c r="B16006" s="20" t="s">
        <v>42</v>
      </c>
      <c r="C16006" s="20" t="s">
        <v>43</v>
      </c>
      <c r="D16006" s="20" t="s">
        <v>26</v>
      </c>
      <c r="E16006" s="20" t="s">
        <v>73</v>
      </c>
      <c r="F16006" s="21"/>
      <c r="G16006" s="20" t="s">
        <v>19</v>
      </c>
      <c r="H16006" s="21" t="s">
        <v>92</v>
      </c>
      <c r="I16006" s="25">
        <v>0.40478855721393031</v>
      </c>
      <c r="J16006" s="23">
        <v>0.82</v>
      </c>
      <c r="K16006" s="12">
        <f t="shared" si="529"/>
        <v>0.33192661691542286</v>
      </c>
      <c r="L16006" s="21" t="s">
        <v>21</v>
      </c>
      <c r="M16006" s="23">
        <f t="shared" si="528"/>
        <v>0.7</v>
      </c>
      <c r="N16006" s="6">
        <v>2025</v>
      </c>
    </row>
    <row r="16007" spans="1:14" ht="19.95" customHeight="1">
      <c r="A16007" s="20" t="s">
        <v>380</v>
      </c>
      <c r="B16007" s="20" t="s">
        <v>33</v>
      </c>
      <c r="C16007" s="20" t="s">
        <v>43</v>
      </c>
      <c r="D16007" s="20"/>
      <c r="E16007" s="20" t="s">
        <v>27</v>
      </c>
      <c r="F16007" s="21"/>
      <c r="G16007" s="20" t="s">
        <v>19</v>
      </c>
      <c r="H16007" s="21" t="s">
        <v>198</v>
      </c>
      <c r="I16007" s="25">
        <v>0.39</v>
      </c>
      <c r="J16007" s="23">
        <v>18</v>
      </c>
      <c r="K16007" s="12">
        <f t="shared" si="529"/>
        <v>7.0200000000000005</v>
      </c>
      <c r="L16007" s="21" t="s">
        <v>21</v>
      </c>
      <c r="M16007" s="23">
        <f t="shared" si="528"/>
        <v>14.4</v>
      </c>
      <c r="N16007" s="6">
        <v>2025</v>
      </c>
    </row>
    <row r="16008" spans="1:14" ht="19.95" customHeight="1">
      <c r="A16008" s="20" t="s">
        <v>308</v>
      </c>
      <c r="B16008" s="20" t="s">
        <v>42</v>
      </c>
      <c r="C16008" s="20" t="s">
        <v>44</v>
      </c>
      <c r="D16008" s="20" t="s">
        <v>16</v>
      </c>
      <c r="E16008" s="20" t="s">
        <v>147</v>
      </c>
      <c r="F16008" s="21"/>
      <c r="G16008" s="20" t="s">
        <v>19</v>
      </c>
      <c r="H16008" s="21" t="s">
        <v>172</v>
      </c>
      <c r="I16008" s="25">
        <v>0.11123015873015873</v>
      </c>
      <c r="J16008" s="23">
        <v>4.5</v>
      </c>
      <c r="K16008" s="12">
        <f t="shared" si="529"/>
        <v>0.50053571428571431</v>
      </c>
      <c r="L16008" s="21" t="s">
        <v>21</v>
      </c>
      <c r="M16008" s="23">
        <f t="shared" si="528"/>
        <v>3.6</v>
      </c>
      <c r="N16008" s="6">
        <v>2025</v>
      </c>
    </row>
    <row r="16009" spans="1:14" ht="19.95" customHeight="1">
      <c r="A16009" s="20" t="s">
        <v>308</v>
      </c>
      <c r="B16009" s="20" t="s">
        <v>42</v>
      </c>
      <c r="C16009" s="20" t="s">
        <v>43</v>
      </c>
      <c r="D16009" s="20" t="s">
        <v>16</v>
      </c>
      <c r="E16009" s="20" t="s">
        <v>147</v>
      </c>
      <c r="F16009" s="21"/>
      <c r="G16009" s="20" t="s">
        <v>19</v>
      </c>
      <c r="H16009" s="21" t="s">
        <v>172</v>
      </c>
      <c r="I16009" s="25">
        <v>0.29285714285714287</v>
      </c>
      <c r="J16009" s="23">
        <v>4</v>
      </c>
      <c r="K16009" s="12">
        <f t="shared" si="529"/>
        <v>1.1714285714285715</v>
      </c>
      <c r="L16009" s="21" t="s">
        <v>21</v>
      </c>
      <c r="M16009" s="23">
        <f t="shared" si="528"/>
        <v>3.2</v>
      </c>
      <c r="N16009" s="6">
        <v>2025</v>
      </c>
    </row>
    <row r="16010" spans="1:14" ht="19.95" customHeight="1">
      <c r="A16010" s="20" t="s">
        <v>308</v>
      </c>
      <c r="B16010" s="20" t="s">
        <v>42</v>
      </c>
      <c r="C16010" s="20" t="s">
        <v>41</v>
      </c>
      <c r="D16010" s="20" t="s">
        <v>16</v>
      </c>
      <c r="E16010" s="20" t="s">
        <v>147</v>
      </c>
      <c r="F16010" s="21"/>
      <c r="G16010" s="20" t="s">
        <v>19</v>
      </c>
      <c r="H16010" s="21" t="s">
        <v>172</v>
      </c>
      <c r="I16010" s="25">
        <v>0.48341269841269841</v>
      </c>
      <c r="J16010" s="23">
        <v>4</v>
      </c>
      <c r="K16010" s="12">
        <f t="shared" si="529"/>
        <v>1.9336507936507936</v>
      </c>
      <c r="L16010" s="21" t="s">
        <v>21</v>
      </c>
      <c r="M16010" s="23">
        <f t="shared" si="528"/>
        <v>3.2</v>
      </c>
      <c r="N16010" s="6">
        <v>2025</v>
      </c>
    </row>
    <row r="16011" spans="1:14" ht="19.95" customHeight="1">
      <c r="A16011" s="20" t="s">
        <v>290</v>
      </c>
      <c r="B16011" s="20" t="s">
        <v>42</v>
      </c>
      <c r="C16011" s="20" t="s">
        <v>43</v>
      </c>
      <c r="D16011" s="20" t="s">
        <v>16</v>
      </c>
      <c r="E16011" s="20" t="s">
        <v>97</v>
      </c>
      <c r="F16011" s="21"/>
      <c r="G16011" s="20" t="s">
        <v>19</v>
      </c>
      <c r="H16011" s="21" t="s">
        <v>162</v>
      </c>
      <c r="I16011" s="25">
        <v>0.39902195608782437</v>
      </c>
      <c r="J16011" s="23">
        <v>10</v>
      </c>
      <c r="K16011" s="12">
        <f t="shared" si="529"/>
        <v>3.9902195608782436</v>
      </c>
      <c r="L16011" s="21" t="s">
        <v>21</v>
      </c>
      <c r="M16011" s="23">
        <f t="shared" si="528"/>
        <v>8</v>
      </c>
      <c r="N16011" s="6">
        <v>2025</v>
      </c>
    </row>
    <row r="16012" spans="1:14" ht="19.95" customHeight="1">
      <c r="A16012" s="20" t="s">
        <v>290</v>
      </c>
      <c r="B16012" s="20" t="s">
        <v>42</v>
      </c>
      <c r="C16012" s="20" t="s">
        <v>41</v>
      </c>
      <c r="D16012" s="20" t="s">
        <v>16</v>
      </c>
      <c r="E16012" s="20" t="s">
        <v>97</v>
      </c>
      <c r="F16012" s="21"/>
      <c r="G16012" s="20" t="s">
        <v>19</v>
      </c>
      <c r="H16012" s="21" t="s">
        <v>162</v>
      </c>
      <c r="I16012" s="25">
        <v>0.69684630738522957</v>
      </c>
      <c r="J16012" s="23">
        <v>15.5</v>
      </c>
      <c r="K16012" s="12">
        <f t="shared" si="529"/>
        <v>10.801117764471059</v>
      </c>
      <c r="L16012" s="21" t="s">
        <v>21</v>
      </c>
      <c r="M16012" s="23">
        <f t="shared" si="528"/>
        <v>12.4</v>
      </c>
      <c r="N16012" s="6">
        <v>2025</v>
      </c>
    </row>
    <row r="16013" spans="1:14" ht="19.95" customHeight="1">
      <c r="A16013" s="20" t="s">
        <v>290</v>
      </c>
      <c r="B16013" s="20" t="s">
        <v>33</v>
      </c>
      <c r="C16013" s="20" t="s">
        <v>31</v>
      </c>
      <c r="D16013" s="20" t="s">
        <v>16</v>
      </c>
      <c r="E16013" s="20" t="s">
        <v>97</v>
      </c>
      <c r="F16013" s="21"/>
      <c r="G16013" s="20" t="s">
        <v>19</v>
      </c>
      <c r="H16013" s="21" t="s">
        <v>162</v>
      </c>
      <c r="I16013" s="25">
        <v>0.86792999999999998</v>
      </c>
      <c r="J16013" s="23">
        <v>18</v>
      </c>
      <c r="K16013" s="12">
        <f t="shared" si="529"/>
        <v>15.62274</v>
      </c>
      <c r="L16013" s="21" t="s">
        <v>21</v>
      </c>
      <c r="M16013" s="23">
        <f t="shared" si="528"/>
        <v>14.4</v>
      </c>
      <c r="N16013" s="6">
        <v>2025</v>
      </c>
    </row>
    <row r="16014" spans="1:14" ht="19.95" customHeight="1">
      <c r="A16014" s="20" t="s">
        <v>290</v>
      </c>
      <c r="B16014" s="20" t="s">
        <v>33</v>
      </c>
      <c r="C16014" s="20" t="s">
        <v>43</v>
      </c>
      <c r="D16014" s="20" t="s">
        <v>16</v>
      </c>
      <c r="E16014" s="20" t="s">
        <v>97</v>
      </c>
      <c r="F16014" s="21"/>
      <c r="G16014" s="20" t="s">
        <v>19</v>
      </c>
      <c r="H16014" s="21" t="s">
        <v>162</v>
      </c>
      <c r="I16014" s="25">
        <v>0.27500000000000002</v>
      </c>
      <c r="J16014" s="23">
        <v>10</v>
      </c>
      <c r="K16014" s="12">
        <f t="shared" si="529"/>
        <v>2.75</v>
      </c>
      <c r="L16014" s="21" t="s">
        <v>21</v>
      </c>
      <c r="M16014" s="23">
        <f t="shared" si="528"/>
        <v>8</v>
      </c>
      <c r="N16014" s="6">
        <v>2025</v>
      </c>
    </row>
    <row r="16015" spans="1:14" ht="19.95" customHeight="1">
      <c r="A16015" s="20" t="s">
        <v>290</v>
      </c>
      <c r="B16015" s="20" t="s">
        <v>14</v>
      </c>
      <c r="C16015" s="20" t="s">
        <v>58</v>
      </c>
      <c r="D16015" s="20" t="s">
        <v>16</v>
      </c>
      <c r="E16015" s="20" t="s">
        <v>97</v>
      </c>
      <c r="F16015" s="21"/>
      <c r="G16015" s="20" t="s">
        <v>19</v>
      </c>
      <c r="H16015" s="21" t="s">
        <v>162</v>
      </c>
      <c r="I16015" s="25">
        <v>0.22500000000000001</v>
      </c>
      <c r="J16015" s="23">
        <v>10</v>
      </c>
      <c r="K16015" s="12">
        <f t="shared" si="529"/>
        <v>2.25</v>
      </c>
      <c r="L16015" s="21" t="s">
        <v>21</v>
      </c>
      <c r="M16015" s="23">
        <f t="shared" si="528"/>
        <v>8</v>
      </c>
      <c r="N16015" s="6">
        <v>2025</v>
      </c>
    </row>
    <row r="16016" spans="1:14" ht="19.95" customHeight="1">
      <c r="A16016" s="20" t="s">
        <v>343</v>
      </c>
      <c r="B16016" s="20" t="s">
        <v>33</v>
      </c>
      <c r="C16016" s="20" t="s">
        <v>65</v>
      </c>
      <c r="D16016" s="20" t="s">
        <v>16</v>
      </c>
      <c r="E16016" s="20" t="s">
        <v>97</v>
      </c>
      <c r="F16016" s="21"/>
      <c r="G16016" s="20" t="s">
        <v>19</v>
      </c>
      <c r="H16016" s="21" t="s">
        <v>92</v>
      </c>
      <c r="I16016" s="25">
        <v>1.5857425742574258</v>
      </c>
      <c r="J16016" s="23">
        <v>0.55000000000000004</v>
      </c>
      <c r="K16016" s="12">
        <f t="shared" si="529"/>
        <v>0.87215841584158427</v>
      </c>
      <c r="L16016" s="21" t="s">
        <v>21</v>
      </c>
      <c r="M16016" s="23">
        <f t="shared" si="528"/>
        <v>0.4</v>
      </c>
      <c r="N16016" s="6">
        <v>2025</v>
      </c>
    </row>
    <row r="16017" spans="1:14" ht="19.95" customHeight="1">
      <c r="A16017" s="20" t="s">
        <v>248</v>
      </c>
      <c r="B16017" s="20" t="s">
        <v>42</v>
      </c>
      <c r="C16017" s="20" t="s">
        <v>44</v>
      </c>
      <c r="D16017" s="20" t="s">
        <v>16</v>
      </c>
      <c r="E16017" s="20" t="s">
        <v>202</v>
      </c>
      <c r="F16017" s="21"/>
      <c r="G16017" s="20" t="s">
        <v>19</v>
      </c>
      <c r="H16017" s="21" t="s">
        <v>162</v>
      </c>
      <c r="I16017" s="25">
        <v>0.2307528409090909</v>
      </c>
      <c r="J16017" s="23">
        <v>0.75</v>
      </c>
      <c r="K16017" s="12">
        <f t="shared" si="529"/>
        <v>0.17306463068181818</v>
      </c>
      <c r="L16017" s="21" t="s">
        <v>21</v>
      </c>
      <c r="M16017" s="23">
        <f t="shared" si="528"/>
        <v>0.6</v>
      </c>
      <c r="N16017" s="6">
        <v>2025</v>
      </c>
    </row>
    <row r="16018" spans="1:14" ht="19.95" customHeight="1">
      <c r="A16018" s="20" t="s">
        <v>321</v>
      </c>
      <c r="B16018" s="20" t="s">
        <v>40</v>
      </c>
      <c r="C16018" s="20" t="s">
        <v>41</v>
      </c>
      <c r="D16018" s="20" t="s">
        <v>16</v>
      </c>
      <c r="E16018" s="20" t="s">
        <v>17</v>
      </c>
      <c r="F16018" s="21"/>
      <c r="G16018" s="20" t="s">
        <v>19</v>
      </c>
      <c r="H16018" s="21" t="s">
        <v>92</v>
      </c>
      <c r="I16018" s="25">
        <v>0.7954</v>
      </c>
      <c r="J16018" s="23">
        <v>0.75</v>
      </c>
      <c r="K16018" s="12">
        <f t="shared" si="529"/>
        <v>0.59655000000000002</v>
      </c>
      <c r="L16018" s="21" t="s">
        <v>21</v>
      </c>
      <c r="M16018" s="23">
        <f t="shared" si="528"/>
        <v>0.6</v>
      </c>
      <c r="N16018" s="6">
        <v>2025</v>
      </c>
    </row>
    <row r="16019" spans="1:14" ht="19.95" customHeight="1">
      <c r="A16019" s="20" t="s">
        <v>321</v>
      </c>
      <c r="B16019" s="20" t="s">
        <v>40</v>
      </c>
      <c r="C16019" s="20" t="s">
        <v>41</v>
      </c>
      <c r="D16019" s="20" t="s">
        <v>16</v>
      </c>
      <c r="E16019" s="20" t="s">
        <v>17</v>
      </c>
      <c r="F16019" s="21"/>
      <c r="G16019" s="20" t="s">
        <v>19</v>
      </c>
      <c r="H16019" s="21" t="s">
        <v>92</v>
      </c>
      <c r="I16019" s="25">
        <v>0.77967105263157899</v>
      </c>
      <c r="J16019" s="23">
        <v>0.75</v>
      </c>
      <c r="K16019" s="12">
        <f t="shared" si="529"/>
        <v>0.58475328947368421</v>
      </c>
      <c r="L16019" s="21" t="s">
        <v>21</v>
      </c>
      <c r="M16019" s="23">
        <f t="shared" si="528"/>
        <v>0.6</v>
      </c>
      <c r="N16019" s="6">
        <v>2025</v>
      </c>
    </row>
    <row r="16020" spans="1:14" ht="19.95" customHeight="1">
      <c r="A16020" s="20" t="s">
        <v>392</v>
      </c>
      <c r="B16020" s="20" t="s">
        <v>42</v>
      </c>
      <c r="C16020" s="20" t="s">
        <v>69</v>
      </c>
      <c r="D16020" s="20" t="s">
        <v>16</v>
      </c>
      <c r="E16020" s="20" t="s">
        <v>147</v>
      </c>
      <c r="F16020" s="21"/>
      <c r="G16020" s="20" t="s">
        <v>19</v>
      </c>
      <c r="H16020" s="21" t="s">
        <v>159</v>
      </c>
      <c r="I16020" s="25">
        <v>0.23749024707412222</v>
      </c>
      <c r="J16020" s="23">
        <v>2.95</v>
      </c>
      <c r="K16020" s="12">
        <f t="shared" si="529"/>
        <v>0.70059622886866058</v>
      </c>
      <c r="L16020" s="21" t="s">
        <v>21</v>
      </c>
      <c r="M16020" s="23">
        <f t="shared" si="528"/>
        <v>2.4</v>
      </c>
      <c r="N16020" s="6">
        <v>2025</v>
      </c>
    </row>
    <row r="16021" spans="1:14" ht="19.95" customHeight="1">
      <c r="A16021" s="20" t="s">
        <v>392</v>
      </c>
      <c r="B16021" s="20" t="s">
        <v>14</v>
      </c>
      <c r="C16021" s="20" t="s">
        <v>46</v>
      </c>
      <c r="D16021" s="20" t="s">
        <v>16</v>
      </c>
      <c r="E16021" s="20" t="s">
        <v>147</v>
      </c>
      <c r="F16021" s="21"/>
      <c r="G16021" s="20" t="s">
        <v>19</v>
      </c>
      <c r="H16021" s="21" t="s">
        <v>159</v>
      </c>
      <c r="I16021" s="25">
        <v>7.3345864661654145E-2</v>
      </c>
      <c r="J16021" s="23">
        <v>3.5</v>
      </c>
      <c r="K16021" s="12">
        <f t="shared" si="529"/>
        <v>0.2567105263157895</v>
      </c>
      <c r="L16021" s="21" t="s">
        <v>21</v>
      </c>
      <c r="M16021" s="23">
        <f t="shared" si="528"/>
        <v>2.8</v>
      </c>
      <c r="N16021" s="6">
        <v>2025</v>
      </c>
    </row>
    <row r="16022" spans="1:14" ht="19.95" customHeight="1">
      <c r="A16022" s="20" t="s">
        <v>339</v>
      </c>
      <c r="B16022" s="20" t="s">
        <v>14</v>
      </c>
      <c r="C16022" s="20" t="s">
        <v>15</v>
      </c>
      <c r="D16022" s="20" t="s">
        <v>16</v>
      </c>
      <c r="E16022" s="20" t="s">
        <v>202</v>
      </c>
      <c r="F16022" s="21"/>
      <c r="G16022" s="20" t="s">
        <v>19</v>
      </c>
      <c r="H16022" s="21" t="s">
        <v>20</v>
      </c>
      <c r="I16022" s="25">
        <v>5.1036184210526317E-2</v>
      </c>
      <c r="J16022" s="23">
        <v>2</v>
      </c>
      <c r="K16022" s="12">
        <f t="shared" si="529"/>
        <v>0.10207236842105263</v>
      </c>
      <c r="L16022" s="21" t="s">
        <v>21</v>
      </c>
      <c r="M16022" s="23">
        <f t="shared" si="528"/>
        <v>1.6</v>
      </c>
      <c r="N16022" s="6">
        <v>2025</v>
      </c>
    </row>
    <row r="16023" spans="1:14" ht="19.95" customHeight="1">
      <c r="A16023" s="20" t="s">
        <v>339</v>
      </c>
      <c r="B16023" s="20" t="s">
        <v>42</v>
      </c>
      <c r="C16023" s="20" t="s">
        <v>44</v>
      </c>
      <c r="D16023" s="20" t="s">
        <v>16</v>
      </c>
      <c r="E16023" s="20" t="s">
        <v>73</v>
      </c>
      <c r="F16023" s="21"/>
      <c r="G16023" s="20" t="s">
        <v>19</v>
      </c>
      <c r="H16023" s="21" t="s">
        <v>20</v>
      </c>
      <c r="I16023" s="25">
        <v>0.24002467105263159</v>
      </c>
      <c r="J16023" s="23">
        <v>1.5</v>
      </c>
      <c r="K16023" s="12">
        <f t="shared" si="529"/>
        <v>0.36003700657894738</v>
      </c>
      <c r="L16023" s="21" t="s">
        <v>21</v>
      </c>
      <c r="M16023" s="23">
        <f t="shared" si="528"/>
        <v>1.2</v>
      </c>
      <c r="N16023" s="6">
        <v>2025</v>
      </c>
    </row>
    <row r="16024" spans="1:14" ht="19.95" customHeight="1">
      <c r="A16024" s="20" t="s">
        <v>85</v>
      </c>
      <c r="B16024" s="20" t="s">
        <v>14</v>
      </c>
      <c r="C16024" s="20" t="s">
        <v>45</v>
      </c>
      <c r="D16024" s="20" t="s">
        <v>16</v>
      </c>
      <c r="E16024" s="20" t="s">
        <v>73</v>
      </c>
      <c r="F16024" s="21"/>
      <c r="G16024" s="20" t="s">
        <v>19</v>
      </c>
      <c r="H16024" s="21" t="s">
        <v>87</v>
      </c>
      <c r="I16024" s="25">
        <v>0.10908333333333334</v>
      </c>
      <c r="J16024" s="23">
        <v>1.1499999999999999</v>
      </c>
      <c r="K16024" s="12">
        <f t="shared" si="529"/>
        <v>0.12544583333333334</v>
      </c>
      <c r="L16024" s="21" t="s">
        <v>21</v>
      </c>
      <c r="M16024" s="23">
        <f t="shared" si="528"/>
        <v>0.9</v>
      </c>
      <c r="N16024" s="6">
        <v>2025</v>
      </c>
    </row>
    <row r="16025" spans="1:14" ht="19.95" customHeight="1">
      <c r="A16025" s="20" t="s">
        <v>85</v>
      </c>
      <c r="B16025" s="20" t="s">
        <v>33</v>
      </c>
      <c r="C16025" s="20" t="s">
        <v>44</v>
      </c>
      <c r="D16025" s="20" t="s">
        <v>16</v>
      </c>
      <c r="E16025" s="20" t="s">
        <v>73</v>
      </c>
      <c r="F16025" s="21"/>
      <c r="G16025" s="20" t="s">
        <v>19</v>
      </c>
      <c r="H16025" s="21" t="s">
        <v>87</v>
      </c>
      <c r="I16025" s="25">
        <v>0.14373333333333332</v>
      </c>
      <c r="J16025" s="23">
        <v>1.1499999999999999</v>
      </c>
      <c r="K16025" s="12">
        <f t="shared" si="529"/>
        <v>0.16529333333333332</v>
      </c>
      <c r="L16025" s="21" t="s">
        <v>21</v>
      </c>
      <c r="M16025" s="23">
        <f t="shared" si="528"/>
        <v>0.9</v>
      </c>
      <c r="N16025" s="6">
        <v>2025</v>
      </c>
    </row>
    <row r="16026" spans="1:14" ht="19.95" customHeight="1">
      <c r="A16026" s="20" t="s">
        <v>85</v>
      </c>
      <c r="B16026" s="20" t="s">
        <v>42</v>
      </c>
      <c r="C16026" s="20" t="s">
        <v>69</v>
      </c>
      <c r="D16026" s="20" t="s">
        <v>16</v>
      </c>
      <c r="E16026" s="20" t="s">
        <v>73</v>
      </c>
      <c r="F16026" s="21"/>
      <c r="G16026" s="20" t="s">
        <v>19</v>
      </c>
      <c r="H16026" s="21" t="s">
        <v>87</v>
      </c>
      <c r="I16026" s="25">
        <v>0.20458333333333334</v>
      </c>
      <c r="J16026" s="23">
        <v>1.1499999999999999</v>
      </c>
      <c r="K16026" s="12">
        <f t="shared" si="529"/>
        <v>0.23527083333333332</v>
      </c>
      <c r="L16026" s="21" t="s">
        <v>21</v>
      </c>
      <c r="M16026" s="23">
        <f t="shared" si="528"/>
        <v>0.9</v>
      </c>
      <c r="N16026" s="6">
        <v>2025</v>
      </c>
    </row>
    <row r="16027" spans="1:14" ht="19.95" customHeight="1">
      <c r="A16027" s="20" t="s">
        <v>85</v>
      </c>
      <c r="B16027" s="20" t="s">
        <v>42</v>
      </c>
      <c r="C16027" s="20" t="s">
        <v>41</v>
      </c>
      <c r="D16027" s="20" t="s">
        <v>16</v>
      </c>
      <c r="E16027" s="20" t="s">
        <v>73</v>
      </c>
      <c r="F16027" s="21"/>
      <c r="G16027" s="20" t="s">
        <v>19</v>
      </c>
      <c r="H16027" s="21" t="s">
        <v>87</v>
      </c>
      <c r="I16027" s="25">
        <v>0.71100000000000008</v>
      </c>
      <c r="J16027" s="23">
        <v>0.95</v>
      </c>
      <c r="K16027" s="12">
        <f t="shared" si="529"/>
        <v>0.67544999999999999</v>
      </c>
      <c r="L16027" s="21" t="s">
        <v>21</v>
      </c>
      <c r="M16027" s="23">
        <f t="shared" si="528"/>
        <v>0.8</v>
      </c>
      <c r="N16027" s="6">
        <v>2025</v>
      </c>
    </row>
    <row r="16028" spans="1:14" ht="19.95" customHeight="1">
      <c r="A16028" s="20" t="s">
        <v>13</v>
      </c>
      <c r="B16028" s="20" t="s">
        <v>14</v>
      </c>
      <c r="C16028" s="20" t="s">
        <v>58</v>
      </c>
      <c r="D16028" s="20" t="s">
        <v>16</v>
      </c>
      <c r="E16028" s="20" t="s">
        <v>27</v>
      </c>
      <c r="F16028" s="21"/>
      <c r="G16028" s="20" t="s">
        <v>424</v>
      </c>
      <c r="H16028" s="21" t="s">
        <v>29</v>
      </c>
      <c r="I16028" s="25">
        <v>0.34888888888888886</v>
      </c>
      <c r="J16028" s="23">
        <v>15.5</v>
      </c>
      <c r="K16028" s="12">
        <f t="shared" si="529"/>
        <v>5.4077777777777776</v>
      </c>
      <c r="L16028" s="21" t="s">
        <v>21</v>
      </c>
      <c r="M16028" s="23">
        <f t="shared" si="528"/>
        <v>12.4</v>
      </c>
      <c r="N16028" s="6">
        <v>2025</v>
      </c>
    </row>
    <row r="16029" spans="1:14" ht="19.95" customHeight="1">
      <c r="A16029" s="20" t="s">
        <v>13</v>
      </c>
      <c r="B16029" s="20" t="s">
        <v>30</v>
      </c>
      <c r="C16029" s="20" t="s">
        <v>43</v>
      </c>
      <c r="D16029" s="20" t="s">
        <v>16</v>
      </c>
      <c r="E16029" s="20" t="s">
        <v>27</v>
      </c>
      <c r="F16029" s="21"/>
      <c r="G16029" s="20" t="s">
        <v>424</v>
      </c>
      <c r="H16029" s="21" t="s">
        <v>29</v>
      </c>
      <c r="I16029" s="25">
        <v>0.66966666666666663</v>
      </c>
      <c r="J16029" s="23">
        <v>15.5</v>
      </c>
      <c r="K16029" s="12">
        <f t="shared" si="529"/>
        <v>10.379833333333332</v>
      </c>
      <c r="L16029" s="21" t="s">
        <v>21</v>
      </c>
      <c r="M16029" s="23">
        <f t="shared" si="528"/>
        <v>12.4</v>
      </c>
      <c r="N16029" s="6">
        <v>2025</v>
      </c>
    </row>
    <row r="16030" spans="1:14" ht="19.95" customHeight="1">
      <c r="A16030" s="20" t="s">
        <v>263</v>
      </c>
      <c r="B16030" s="20" t="s">
        <v>14</v>
      </c>
      <c r="C16030" s="20" t="s">
        <v>220</v>
      </c>
      <c r="D16030" s="20" t="s">
        <v>183</v>
      </c>
      <c r="E16030" s="20" t="s">
        <v>207</v>
      </c>
      <c r="F16030" s="21"/>
      <c r="G16030" s="20" t="s">
        <v>424</v>
      </c>
      <c r="H16030" s="21" t="s">
        <v>32</v>
      </c>
      <c r="I16030" s="25">
        <v>2.75E-2</v>
      </c>
      <c r="J16030" s="23">
        <v>34</v>
      </c>
      <c r="K16030" s="12">
        <f>I16030*J16030</f>
        <v>0.93500000000000005</v>
      </c>
      <c r="L16030" s="21" t="s">
        <v>21</v>
      </c>
      <c r="M16030" s="23">
        <f t="shared" si="528"/>
        <v>27.2</v>
      </c>
      <c r="N16030" s="6">
        <v>2025</v>
      </c>
    </row>
    <row r="16031" spans="1:14" ht="19.95" customHeight="1">
      <c r="A16031" s="20" t="s">
        <v>263</v>
      </c>
      <c r="B16031" s="20" t="s">
        <v>14</v>
      </c>
      <c r="C16031" s="20" t="s">
        <v>214</v>
      </c>
      <c r="D16031" s="20" t="s">
        <v>183</v>
      </c>
      <c r="E16031" s="20" t="s">
        <v>207</v>
      </c>
      <c r="F16031" s="21"/>
      <c r="G16031" s="20" t="s">
        <v>424</v>
      </c>
      <c r="H16031" s="21" t="s">
        <v>32</v>
      </c>
      <c r="I16031" s="25">
        <v>0.01</v>
      </c>
      <c r="J16031" s="23">
        <v>58</v>
      </c>
      <c r="K16031" s="12">
        <f t="shared" ref="K16031:K16073" si="530">I16031*J16031</f>
        <v>0.57999999999999996</v>
      </c>
      <c r="L16031" s="21" t="s">
        <v>21</v>
      </c>
      <c r="M16031" s="23">
        <f t="shared" si="528"/>
        <v>46.4</v>
      </c>
      <c r="N16031" s="6">
        <v>2025</v>
      </c>
    </row>
    <row r="16032" spans="1:14" ht="19.95" customHeight="1">
      <c r="A16032" s="20" t="s">
        <v>263</v>
      </c>
      <c r="B16032" s="20" t="s">
        <v>14</v>
      </c>
      <c r="C16032" s="20" t="s">
        <v>75</v>
      </c>
      <c r="D16032" s="20" t="s">
        <v>183</v>
      </c>
      <c r="E16032" s="20" t="s">
        <v>207</v>
      </c>
      <c r="F16032" s="21"/>
      <c r="G16032" s="20" t="s">
        <v>424</v>
      </c>
      <c r="H16032" s="21" t="s">
        <v>32</v>
      </c>
      <c r="I16032" s="25">
        <v>1.4166666666666668E-2</v>
      </c>
      <c r="J16032" s="23">
        <v>58</v>
      </c>
      <c r="K16032" s="12">
        <f t="shared" si="530"/>
        <v>0.82166666666666677</v>
      </c>
      <c r="L16032" s="21" t="s">
        <v>21</v>
      </c>
      <c r="M16032" s="23">
        <f t="shared" si="528"/>
        <v>46.4</v>
      </c>
      <c r="N16032" s="6">
        <v>2025</v>
      </c>
    </row>
    <row r="16033" spans="1:14" ht="19.95" customHeight="1">
      <c r="A16033" s="20" t="s">
        <v>263</v>
      </c>
      <c r="B16033" s="20" t="s">
        <v>14</v>
      </c>
      <c r="C16033" s="20" t="s">
        <v>75</v>
      </c>
      <c r="D16033" s="20" t="s">
        <v>183</v>
      </c>
      <c r="E16033" s="20" t="s">
        <v>207</v>
      </c>
      <c r="F16033" s="21"/>
      <c r="G16033" s="20" t="s">
        <v>424</v>
      </c>
      <c r="H16033" s="21" t="s">
        <v>32</v>
      </c>
      <c r="I16033" s="25">
        <v>1.4308943089430894E-2</v>
      </c>
      <c r="J16033" s="23">
        <v>58</v>
      </c>
      <c r="K16033" s="12">
        <f t="shared" si="530"/>
        <v>0.8299186991869919</v>
      </c>
      <c r="L16033" s="21" t="s">
        <v>21</v>
      </c>
      <c r="M16033" s="23">
        <f t="shared" si="528"/>
        <v>46.4</v>
      </c>
      <c r="N16033" s="6">
        <v>2025</v>
      </c>
    </row>
    <row r="16034" spans="1:14" ht="19.95" customHeight="1">
      <c r="A16034" s="20" t="s">
        <v>263</v>
      </c>
      <c r="B16034" s="20" t="s">
        <v>14</v>
      </c>
      <c r="C16034" s="20" t="s">
        <v>220</v>
      </c>
      <c r="D16034" s="20" t="s">
        <v>183</v>
      </c>
      <c r="E16034" s="20" t="s">
        <v>207</v>
      </c>
      <c r="F16034" s="21"/>
      <c r="G16034" s="20" t="s">
        <v>424</v>
      </c>
      <c r="H16034" s="21" t="s">
        <v>32</v>
      </c>
      <c r="I16034" s="25">
        <v>2.8395721925133691E-2</v>
      </c>
      <c r="J16034" s="23">
        <v>34</v>
      </c>
      <c r="K16034" s="12">
        <f t="shared" si="530"/>
        <v>0.96545454545454545</v>
      </c>
      <c r="L16034" s="21" t="s">
        <v>21</v>
      </c>
      <c r="M16034" s="23">
        <f t="shared" si="528"/>
        <v>27.2</v>
      </c>
      <c r="N16034" s="6">
        <v>2025</v>
      </c>
    </row>
    <row r="16035" spans="1:14" ht="19.95" customHeight="1">
      <c r="A16035" s="20" t="s">
        <v>263</v>
      </c>
      <c r="B16035" s="20" t="s">
        <v>14</v>
      </c>
      <c r="C16035" s="20" t="s">
        <v>214</v>
      </c>
      <c r="D16035" s="20" t="s">
        <v>183</v>
      </c>
      <c r="E16035" s="20" t="s">
        <v>207</v>
      </c>
      <c r="F16035" s="21"/>
      <c r="G16035" s="20" t="s">
        <v>424</v>
      </c>
      <c r="H16035" s="21" t="s">
        <v>32</v>
      </c>
      <c r="I16035" s="25">
        <v>9.7560975609756097E-3</v>
      </c>
      <c r="J16035" s="23">
        <v>58</v>
      </c>
      <c r="K16035" s="12">
        <f t="shared" si="530"/>
        <v>0.56585365853658531</v>
      </c>
      <c r="L16035" s="21" t="s">
        <v>21</v>
      </c>
      <c r="M16035" s="23">
        <f t="shared" si="528"/>
        <v>46.4</v>
      </c>
      <c r="N16035" s="6">
        <v>2025</v>
      </c>
    </row>
    <row r="16036" spans="1:14" ht="19.95" customHeight="1">
      <c r="A16036" s="20" t="s">
        <v>380</v>
      </c>
      <c r="B16036" s="20" t="s">
        <v>24</v>
      </c>
      <c r="C16036" s="20" t="s">
        <v>36</v>
      </c>
      <c r="D16036" s="20" t="s">
        <v>26</v>
      </c>
      <c r="E16036" s="20" t="s">
        <v>27</v>
      </c>
      <c r="F16036" s="21"/>
      <c r="G16036" s="20" t="s">
        <v>19</v>
      </c>
      <c r="H16036" s="21" t="s">
        <v>198</v>
      </c>
      <c r="I16036" s="25">
        <v>0.43333333333333335</v>
      </c>
      <c r="J16036" s="23">
        <v>13.25</v>
      </c>
      <c r="K16036" s="12">
        <f t="shared" si="530"/>
        <v>5.7416666666666671</v>
      </c>
      <c r="L16036" s="21" t="s">
        <v>21</v>
      </c>
      <c r="M16036" s="23">
        <f t="shared" si="528"/>
        <v>10.6</v>
      </c>
      <c r="N16036" s="6">
        <v>2025</v>
      </c>
    </row>
    <row r="16037" spans="1:14" ht="19.95" customHeight="1">
      <c r="A16037" s="20" t="s">
        <v>380</v>
      </c>
      <c r="B16037" s="20" t="s">
        <v>33</v>
      </c>
      <c r="C16037" s="20" t="s">
        <v>43</v>
      </c>
      <c r="D16037" s="20" t="s">
        <v>26</v>
      </c>
      <c r="E16037" s="20" t="s">
        <v>27</v>
      </c>
      <c r="F16037" s="21"/>
      <c r="G16037" s="20" t="s">
        <v>19</v>
      </c>
      <c r="H16037" s="21" t="s">
        <v>198</v>
      </c>
      <c r="I16037" s="25">
        <v>0.42374999999999996</v>
      </c>
      <c r="J16037" s="23">
        <v>7</v>
      </c>
      <c r="K16037" s="12">
        <f t="shared" si="530"/>
        <v>2.9662499999999996</v>
      </c>
      <c r="L16037" s="21" t="s">
        <v>21</v>
      </c>
      <c r="M16037" s="23">
        <f t="shared" si="528"/>
        <v>5.6</v>
      </c>
      <c r="N16037" s="6">
        <v>2025</v>
      </c>
    </row>
    <row r="16038" spans="1:14" ht="19.95" customHeight="1">
      <c r="A16038" s="20" t="s">
        <v>380</v>
      </c>
      <c r="B16038" s="20" t="s">
        <v>48</v>
      </c>
      <c r="C16038" s="20" t="s">
        <v>90</v>
      </c>
      <c r="D16038" s="20" t="s">
        <v>26</v>
      </c>
      <c r="E16038" s="20" t="s">
        <v>27</v>
      </c>
      <c r="F16038" s="21"/>
      <c r="G16038" s="20" t="s">
        <v>19</v>
      </c>
      <c r="H16038" s="21" t="s">
        <v>198</v>
      </c>
      <c r="I16038" s="25">
        <v>0.27</v>
      </c>
      <c r="J16038" s="23">
        <v>4.5</v>
      </c>
      <c r="K16038" s="12">
        <f t="shared" si="530"/>
        <v>1.2150000000000001</v>
      </c>
      <c r="L16038" s="21" t="s">
        <v>21</v>
      </c>
      <c r="M16038" s="23">
        <f t="shared" si="528"/>
        <v>3.6</v>
      </c>
      <c r="N16038" s="6">
        <v>2025</v>
      </c>
    </row>
    <row r="16039" spans="1:14" ht="19.95" customHeight="1">
      <c r="A16039" s="20" t="s">
        <v>380</v>
      </c>
      <c r="B16039" s="20" t="s">
        <v>14</v>
      </c>
      <c r="C16039" s="20" t="s">
        <v>45</v>
      </c>
      <c r="D16039" s="20" t="s">
        <v>26</v>
      </c>
      <c r="E16039" s="20" t="s">
        <v>27</v>
      </c>
      <c r="F16039" s="21"/>
      <c r="G16039" s="20" t="s">
        <v>19</v>
      </c>
      <c r="H16039" s="21" t="s">
        <v>198</v>
      </c>
      <c r="I16039" s="25">
        <v>0.11025</v>
      </c>
      <c r="J16039" s="23">
        <v>4.25</v>
      </c>
      <c r="K16039" s="12">
        <f t="shared" si="530"/>
        <v>0.46856249999999999</v>
      </c>
      <c r="L16039" s="21" t="s">
        <v>21</v>
      </c>
      <c r="M16039" s="23">
        <f t="shared" si="528"/>
        <v>3.4</v>
      </c>
      <c r="N16039" s="6">
        <v>2025</v>
      </c>
    </row>
    <row r="16040" spans="1:14" ht="19.95" customHeight="1">
      <c r="A16040" s="20" t="s">
        <v>380</v>
      </c>
      <c r="B16040" s="20" t="s">
        <v>14</v>
      </c>
      <c r="C16040" s="20" t="s">
        <v>45</v>
      </c>
      <c r="D16040" s="20" t="s">
        <v>16</v>
      </c>
      <c r="E16040" s="20" t="s">
        <v>27</v>
      </c>
      <c r="F16040" s="21"/>
      <c r="G16040" s="20" t="s">
        <v>19</v>
      </c>
      <c r="H16040" s="21" t="s">
        <v>198</v>
      </c>
      <c r="I16040" s="25">
        <v>0.11664473684210527</v>
      </c>
      <c r="J16040" s="23">
        <v>5.0999999999999996</v>
      </c>
      <c r="K16040" s="12">
        <f t="shared" si="530"/>
        <v>0.59488815789473681</v>
      </c>
      <c r="L16040" s="21" t="s">
        <v>21</v>
      </c>
      <c r="M16040" s="23">
        <f t="shared" si="528"/>
        <v>4.0999999999999996</v>
      </c>
      <c r="N16040" s="6">
        <v>2025</v>
      </c>
    </row>
    <row r="16041" spans="1:14" ht="19.95" customHeight="1">
      <c r="A16041" s="20" t="s">
        <v>380</v>
      </c>
      <c r="B16041" s="20" t="s">
        <v>33</v>
      </c>
      <c r="C16041" s="20" t="s">
        <v>69</v>
      </c>
      <c r="D16041" s="20" t="s">
        <v>16</v>
      </c>
      <c r="E16041" s="20" t="s">
        <v>27</v>
      </c>
      <c r="F16041" s="21"/>
      <c r="G16041" s="20" t="s">
        <v>19</v>
      </c>
      <c r="H16041" s="21" t="s">
        <v>198</v>
      </c>
      <c r="I16041" s="25">
        <v>0.1875</v>
      </c>
      <c r="J16041" s="23">
        <v>6</v>
      </c>
      <c r="K16041" s="12">
        <f t="shared" si="530"/>
        <v>1.125</v>
      </c>
      <c r="L16041" s="21" t="s">
        <v>21</v>
      </c>
      <c r="M16041" s="23">
        <f t="shared" si="528"/>
        <v>4.8</v>
      </c>
      <c r="N16041" s="6">
        <v>2025</v>
      </c>
    </row>
    <row r="16042" spans="1:14" ht="19.95" customHeight="1">
      <c r="A16042" s="20" t="s">
        <v>380</v>
      </c>
      <c r="B16042" s="20" t="s">
        <v>42</v>
      </c>
      <c r="C16042" s="20" t="s">
        <v>69</v>
      </c>
      <c r="D16042" s="20" t="s">
        <v>16</v>
      </c>
      <c r="E16042" s="20" t="s">
        <v>27</v>
      </c>
      <c r="F16042" s="21"/>
      <c r="G16042" s="20" t="s">
        <v>19</v>
      </c>
      <c r="H16042" s="21" t="s">
        <v>198</v>
      </c>
      <c r="I16042" s="25">
        <v>0.25</v>
      </c>
      <c r="J16042" s="23">
        <v>6</v>
      </c>
      <c r="K16042" s="12">
        <f t="shared" si="530"/>
        <v>1.5</v>
      </c>
      <c r="L16042" s="21" t="s">
        <v>21</v>
      </c>
      <c r="M16042" s="23">
        <f t="shared" si="528"/>
        <v>4.8</v>
      </c>
      <c r="N16042" s="6">
        <v>2025</v>
      </c>
    </row>
    <row r="16043" spans="1:14" ht="19.95" customHeight="1">
      <c r="A16043" s="20" t="s">
        <v>290</v>
      </c>
      <c r="B16043" s="20" t="s">
        <v>33</v>
      </c>
      <c r="C16043" s="20" t="s">
        <v>69</v>
      </c>
      <c r="D16043" s="20" t="s">
        <v>16</v>
      </c>
      <c r="E16043" s="20" t="s">
        <v>97</v>
      </c>
      <c r="F16043" s="21"/>
      <c r="G16043" s="20" t="s">
        <v>19</v>
      </c>
      <c r="H16043" s="21" t="s">
        <v>162</v>
      </c>
      <c r="I16043" s="25">
        <v>0.1875</v>
      </c>
      <c r="J16043" s="23">
        <v>7.51</v>
      </c>
      <c r="K16043" s="12">
        <f t="shared" si="530"/>
        <v>1.4081250000000001</v>
      </c>
      <c r="L16043" s="21" t="s">
        <v>21</v>
      </c>
      <c r="M16043" s="23">
        <f t="shared" si="528"/>
        <v>6</v>
      </c>
      <c r="N16043" s="6">
        <v>2025</v>
      </c>
    </row>
    <row r="16044" spans="1:14" ht="19.95" customHeight="1">
      <c r="A16044" s="20" t="s">
        <v>290</v>
      </c>
      <c r="B16044" s="20" t="s">
        <v>42</v>
      </c>
      <c r="C16044" s="20" t="s">
        <v>69</v>
      </c>
      <c r="D16044" s="20" t="s">
        <v>16</v>
      </c>
      <c r="E16044" s="20" t="s">
        <v>97</v>
      </c>
      <c r="F16044" s="21"/>
      <c r="G16044" s="20" t="s">
        <v>19</v>
      </c>
      <c r="H16044" s="21" t="s">
        <v>162</v>
      </c>
      <c r="I16044" s="25">
        <v>0.1875</v>
      </c>
      <c r="J16044" s="23">
        <v>8.51</v>
      </c>
      <c r="K16044" s="12">
        <f t="shared" si="530"/>
        <v>1.5956250000000001</v>
      </c>
      <c r="L16044" s="21" t="s">
        <v>21</v>
      </c>
      <c r="M16044" s="23">
        <f t="shared" si="528"/>
        <v>6.8</v>
      </c>
      <c r="N16044" s="6">
        <v>2025</v>
      </c>
    </row>
    <row r="16045" spans="1:14" ht="19.95" customHeight="1">
      <c r="A16045" s="20" t="s">
        <v>211</v>
      </c>
      <c r="B16045" s="20" t="s">
        <v>14</v>
      </c>
      <c r="C16045" s="20" t="s">
        <v>214</v>
      </c>
      <c r="D16045" s="20" t="s">
        <v>213</v>
      </c>
      <c r="E16045" s="20" t="s">
        <v>207</v>
      </c>
      <c r="F16045" s="21"/>
      <c r="G16045" s="20" t="s">
        <v>19</v>
      </c>
      <c r="H16045" s="21" t="s">
        <v>229</v>
      </c>
      <c r="I16045" s="25">
        <v>9.5819581958195826E-3</v>
      </c>
      <c r="J16045" s="23">
        <v>95</v>
      </c>
      <c r="K16045" s="12">
        <f t="shared" si="530"/>
        <v>0.91028602860286034</v>
      </c>
      <c r="L16045" s="21" t="s">
        <v>21</v>
      </c>
      <c r="M16045" s="23">
        <f t="shared" si="528"/>
        <v>76</v>
      </c>
      <c r="N16045" s="6">
        <v>2025</v>
      </c>
    </row>
    <row r="16046" spans="1:14" ht="19.95" customHeight="1">
      <c r="A16046" s="20" t="s">
        <v>380</v>
      </c>
      <c r="B16046" s="20" t="s">
        <v>14</v>
      </c>
      <c r="C16046" s="20" t="s">
        <v>45</v>
      </c>
      <c r="D16046" s="20"/>
      <c r="E16046" s="20" t="s">
        <v>27</v>
      </c>
      <c r="F16046" s="21"/>
      <c r="G16046" s="20" t="s">
        <v>19</v>
      </c>
      <c r="H16046" s="21" t="s">
        <v>198</v>
      </c>
      <c r="I16046" s="25">
        <v>0.13415841584158417</v>
      </c>
      <c r="J16046" s="23">
        <v>5.5</v>
      </c>
      <c r="K16046" s="12">
        <f t="shared" si="530"/>
        <v>0.73787128712871297</v>
      </c>
      <c r="L16046" s="21" t="s">
        <v>21</v>
      </c>
      <c r="M16046" s="23">
        <f t="shared" si="528"/>
        <v>4.4000000000000004</v>
      </c>
      <c r="N16046" s="6">
        <v>2025</v>
      </c>
    </row>
    <row r="16047" spans="1:14" ht="19.95" customHeight="1">
      <c r="A16047" s="20" t="s">
        <v>380</v>
      </c>
      <c r="B16047" s="20" t="s">
        <v>42</v>
      </c>
      <c r="C16047" s="20" t="s">
        <v>31</v>
      </c>
      <c r="D16047" s="20" t="s">
        <v>16</v>
      </c>
      <c r="E16047" s="20" t="s">
        <v>27</v>
      </c>
      <c r="F16047" s="21"/>
      <c r="G16047" s="20" t="s">
        <v>19</v>
      </c>
      <c r="H16047" s="21" t="s">
        <v>198</v>
      </c>
      <c r="I16047" s="25">
        <v>1.1499999999999999</v>
      </c>
      <c r="J16047" s="23">
        <v>55</v>
      </c>
      <c r="K16047" s="12">
        <f t="shared" si="530"/>
        <v>63.249999999999993</v>
      </c>
      <c r="L16047" s="21" t="s">
        <v>21</v>
      </c>
      <c r="M16047" s="23">
        <f t="shared" si="528"/>
        <v>44</v>
      </c>
      <c r="N16047" s="6">
        <v>2025</v>
      </c>
    </row>
    <row r="16048" spans="1:14" ht="19.95" customHeight="1">
      <c r="A16048" s="20" t="s">
        <v>211</v>
      </c>
      <c r="B16048" s="20" t="s">
        <v>14</v>
      </c>
      <c r="C16048" s="20" t="s">
        <v>214</v>
      </c>
      <c r="D16048" s="20" t="s">
        <v>213</v>
      </c>
      <c r="E16048" s="20" t="s">
        <v>207</v>
      </c>
      <c r="F16048" s="21"/>
      <c r="G16048" s="20" t="s">
        <v>19</v>
      </c>
      <c r="H16048" s="21" t="s">
        <v>229</v>
      </c>
      <c r="I16048" s="25">
        <v>1.030075187969925E-2</v>
      </c>
      <c r="J16048" s="23">
        <v>95</v>
      </c>
      <c r="K16048" s="12">
        <f t="shared" si="530"/>
        <v>0.97857142857142876</v>
      </c>
      <c r="L16048" s="21" t="s">
        <v>21</v>
      </c>
      <c r="M16048" s="23">
        <f t="shared" si="528"/>
        <v>76</v>
      </c>
      <c r="N16048" s="6">
        <v>2025</v>
      </c>
    </row>
    <row r="16049" spans="1:14" ht="19.95" customHeight="1">
      <c r="A16049" s="20" t="s">
        <v>248</v>
      </c>
      <c r="B16049" s="20" t="s">
        <v>14</v>
      </c>
      <c r="C16049" s="20" t="s">
        <v>15</v>
      </c>
      <c r="D16049" s="20" t="s">
        <v>16</v>
      </c>
      <c r="E16049" s="20" t="s">
        <v>202</v>
      </c>
      <c r="F16049" s="21"/>
      <c r="G16049" s="20" t="s">
        <v>19</v>
      </c>
      <c r="H16049" s="21" t="s">
        <v>162</v>
      </c>
      <c r="I16049" s="25">
        <v>4.6653543307086612E-2</v>
      </c>
      <c r="J16049" s="23">
        <v>1.4</v>
      </c>
      <c r="K16049" s="12">
        <f t="shared" si="530"/>
        <v>6.5314960629921259E-2</v>
      </c>
      <c r="L16049" s="21" t="s">
        <v>21</v>
      </c>
      <c r="M16049" s="23">
        <f t="shared" si="528"/>
        <v>1.1000000000000001</v>
      </c>
      <c r="N16049" s="6">
        <v>2025</v>
      </c>
    </row>
    <row r="16050" spans="1:14" ht="19.95" customHeight="1">
      <c r="A16050" s="20" t="s">
        <v>290</v>
      </c>
      <c r="B16050" s="20" t="s">
        <v>14</v>
      </c>
      <c r="C16050" s="20" t="s">
        <v>36</v>
      </c>
      <c r="D16050" s="20" t="s">
        <v>16</v>
      </c>
      <c r="E16050" s="20" t="s">
        <v>97</v>
      </c>
      <c r="F16050" s="21"/>
      <c r="G16050" s="20" t="s">
        <v>19</v>
      </c>
      <c r="H16050" s="21" t="s">
        <v>162</v>
      </c>
      <c r="I16050" s="25">
        <v>0.42</v>
      </c>
      <c r="J16050" s="23">
        <v>11</v>
      </c>
      <c r="K16050" s="12">
        <f t="shared" si="530"/>
        <v>4.62</v>
      </c>
      <c r="L16050" s="21" t="s">
        <v>21</v>
      </c>
      <c r="M16050" s="23">
        <f t="shared" si="528"/>
        <v>8.8000000000000007</v>
      </c>
      <c r="N16050" s="6">
        <v>2025</v>
      </c>
    </row>
    <row r="16051" spans="1:14" ht="19.95" customHeight="1">
      <c r="A16051" s="20" t="s">
        <v>290</v>
      </c>
      <c r="B16051" s="20" t="s">
        <v>30</v>
      </c>
      <c r="C16051" s="20" t="s">
        <v>69</v>
      </c>
      <c r="D16051" s="20" t="s">
        <v>16</v>
      </c>
      <c r="E16051" s="20" t="s">
        <v>97</v>
      </c>
      <c r="F16051" s="21"/>
      <c r="G16051" s="20" t="s">
        <v>19</v>
      </c>
      <c r="H16051" s="21" t="s">
        <v>162</v>
      </c>
      <c r="I16051" s="25">
        <v>0.23333333333333331</v>
      </c>
      <c r="J16051" s="23">
        <v>12</v>
      </c>
      <c r="K16051" s="12">
        <f t="shared" si="530"/>
        <v>2.8</v>
      </c>
      <c r="L16051" s="21" t="s">
        <v>21</v>
      </c>
      <c r="M16051" s="23">
        <f t="shared" si="528"/>
        <v>9.6</v>
      </c>
      <c r="N16051" s="6">
        <v>2025</v>
      </c>
    </row>
    <row r="16052" spans="1:14" ht="19.95" customHeight="1">
      <c r="A16052" s="20" t="s">
        <v>290</v>
      </c>
      <c r="B16052" s="20" t="s">
        <v>42</v>
      </c>
      <c r="C16052" s="20" t="s">
        <v>43</v>
      </c>
      <c r="D16052" s="20" t="s">
        <v>16</v>
      </c>
      <c r="E16052" s="20" t="s">
        <v>97</v>
      </c>
      <c r="F16052" s="21"/>
      <c r="G16052" s="20" t="s">
        <v>19</v>
      </c>
      <c r="H16052" s="21" t="s">
        <v>162</v>
      </c>
      <c r="I16052" s="25">
        <v>0.35</v>
      </c>
      <c r="J16052" s="23">
        <v>10</v>
      </c>
      <c r="K16052" s="12">
        <f t="shared" si="530"/>
        <v>3.5</v>
      </c>
      <c r="L16052" s="21" t="s">
        <v>21</v>
      </c>
      <c r="M16052" s="23">
        <f t="shared" si="528"/>
        <v>8</v>
      </c>
      <c r="N16052" s="6">
        <v>2025</v>
      </c>
    </row>
    <row r="16053" spans="1:14" ht="19.95" customHeight="1">
      <c r="A16053" s="20" t="s">
        <v>290</v>
      </c>
      <c r="B16053" s="20" t="s">
        <v>42</v>
      </c>
      <c r="C16053" s="20" t="s">
        <v>44</v>
      </c>
      <c r="D16053" s="20" t="s">
        <v>16</v>
      </c>
      <c r="E16053" s="20" t="s">
        <v>97</v>
      </c>
      <c r="F16053" s="21"/>
      <c r="G16053" s="20" t="s">
        <v>19</v>
      </c>
      <c r="H16053" s="21" t="s">
        <v>162</v>
      </c>
      <c r="I16053" s="25">
        <v>0.15</v>
      </c>
      <c r="J16053" s="23">
        <v>8.5</v>
      </c>
      <c r="K16053" s="12">
        <f t="shared" si="530"/>
        <v>1.2749999999999999</v>
      </c>
      <c r="L16053" s="21" t="s">
        <v>21</v>
      </c>
      <c r="M16053" s="23">
        <f t="shared" si="528"/>
        <v>6.8</v>
      </c>
      <c r="N16053" s="6">
        <v>2025</v>
      </c>
    </row>
    <row r="16054" spans="1:14" ht="19.95" customHeight="1">
      <c r="A16054" s="20" t="s">
        <v>290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/>
      <c r="G16054" s="20" t="s">
        <v>19</v>
      </c>
      <c r="H16054" s="21" t="s">
        <v>162</v>
      </c>
      <c r="I16054" s="25">
        <v>0.13333333333333333</v>
      </c>
      <c r="J16054" s="23">
        <v>8.5</v>
      </c>
      <c r="K16054" s="12">
        <f t="shared" si="530"/>
        <v>1.1333333333333333</v>
      </c>
      <c r="L16054" s="21" t="s">
        <v>21</v>
      </c>
      <c r="M16054" s="23">
        <f t="shared" si="528"/>
        <v>6.8</v>
      </c>
      <c r="N16054" s="6">
        <v>2025</v>
      </c>
    </row>
    <row r="16055" spans="1:14" ht="19.95" customHeight="1">
      <c r="A16055" s="20" t="s">
        <v>263</v>
      </c>
      <c r="B16055" s="20" t="s">
        <v>14</v>
      </c>
      <c r="C16055" s="20" t="s">
        <v>75</v>
      </c>
      <c r="D16055" s="20"/>
      <c r="E16055" s="20" t="s">
        <v>97</v>
      </c>
      <c r="F16055" s="21"/>
      <c r="G16055" s="20" t="s">
        <v>424</v>
      </c>
      <c r="H16055" s="21" t="s">
        <v>32</v>
      </c>
      <c r="I16055" s="25">
        <v>1.3333333333333334E-2</v>
      </c>
      <c r="J16055" s="23">
        <v>130</v>
      </c>
      <c r="K16055" s="12">
        <f t="shared" si="530"/>
        <v>1.7333333333333334</v>
      </c>
      <c r="L16055" s="21" t="s">
        <v>21</v>
      </c>
      <c r="M16055" s="23">
        <f t="shared" si="528"/>
        <v>104</v>
      </c>
      <c r="N16055" s="6">
        <v>2025</v>
      </c>
    </row>
    <row r="16056" spans="1:14" ht="19.95" customHeight="1">
      <c r="A16056" s="20" t="s">
        <v>263</v>
      </c>
      <c r="B16056" s="20" t="s">
        <v>14</v>
      </c>
      <c r="C16056" s="20" t="s">
        <v>123</v>
      </c>
      <c r="D16056" s="20"/>
      <c r="E16056" s="20" t="s">
        <v>97</v>
      </c>
      <c r="F16056" s="21"/>
      <c r="G16056" s="20" t="s">
        <v>424</v>
      </c>
      <c r="H16056" s="21" t="s">
        <v>32</v>
      </c>
      <c r="I16056" s="25">
        <v>2.4999999999999998E-2</v>
      </c>
      <c r="J16056" s="23">
        <v>117</v>
      </c>
      <c r="K16056" s="12">
        <f t="shared" si="530"/>
        <v>2.9249999999999998</v>
      </c>
      <c r="L16056" s="21" t="s">
        <v>21</v>
      </c>
      <c r="M16056" s="23">
        <f t="shared" ref="M16056:M16119" si="531">ROUND(J16056-J16056*20/100,1)</f>
        <v>93.6</v>
      </c>
      <c r="N16056" s="6">
        <v>2025</v>
      </c>
    </row>
    <row r="16057" spans="1:14" ht="19.95" customHeight="1">
      <c r="A16057" s="20" t="s">
        <v>263</v>
      </c>
      <c r="B16057" s="20" t="s">
        <v>14</v>
      </c>
      <c r="C16057" s="20" t="s">
        <v>75</v>
      </c>
      <c r="D16057" s="20"/>
      <c r="E16057" s="20" t="s">
        <v>97</v>
      </c>
      <c r="F16057" s="21"/>
      <c r="G16057" s="20" t="s">
        <v>424</v>
      </c>
      <c r="H16057" s="21" t="s">
        <v>32</v>
      </c>
      <c r="I16057" s="25">
        <v>1.4999999999999999E-2</v>
      </c>
      <c r="J16057" s="23">
        <v>130</v>
      </c>
      <c r="K16057" s="12">
        <f t="shared" si="530"/>
        <v>1.95</v>
      </c>
      <c r="L16057" s="21" t="s">
        <v>21</v>
      </c>
      <c r="M16057" s="23">
        <f t="shared" si="531"/>
        <v>104</v>
      </c>
      <c r="N16057" s="6">
        <v>2025</v>
      </c>
    </row>
    <row r="16058" spans="1:14" ht="19.95" customHeight="1">
      <c r="A16058" s="20" t="s">
        <v>290</v>
      </c>
      <c r="B16058" s="20" t="s">
        <v>42</v>
      </c>
      <c r="C16058" s="20" t="s">
        <v>43</v>
      </c>
      <c r="D16058" s="20" t="s">
        <v>16</v>
      </c>
      <c r="E16058" s="20"/>
      <c r="F16058" s="21"/>
      <c r="G16058" s="20" t="s">
        <v>19</v>
      </c>
      <c r="H16058" s="21" t="s">
        <v>162</v>
      </c>
      <c r="I16058" s="25">
        <v>0.35</v>
      </c>
      <c r="J16058" s="23">
        <v>10</v>
      </c>
      <c r="K16058" s="12">
        <f t="shared" si="530"/>
        <v>3.5</v>
      </c>
      <c r="L16058" s="21" t="s">
        <v>21</v>
      </c>
      <c r="M16058" s="23">
        <f t="shared" si="531"/>
        <v>8</v>
      </c>
      <c r="N16058" s="6">
        <v>2025</v>
      </c>
    </row>
    <row r="16059" spans="1:14" ht="19.95" customHeight="1">
      <c r="A16059" s="20" t="s">
        <v>290</v>
      </c>
      <c r="B16059" s="20" t="s">
        <v>33</v>
      </c>
      <c r="C16059" s="20" t="s">
        <v>69</v>
      </c>
      <c r="D16059" s="20" t="s">
        <v>16</v>
      </c>
      <c r="E16059" s="20"/>
      <c r="F16059" s="21"/>
      <c r="G16059" s="20" t="s">
        <v>19</v>
      </c>
      <c r="H16059" s="21" t="s">
        <v>162</v>
      </c>
      <c r="I16059" s="25">
        <v>0.17499999999999999</v>
      </c>
      <c r="J16059" s="23">
        <v>8.49</v>
      </c>
      <c r="K16059" s="12">
        <f t="shared" si="530"/>
        <v>1.4857499999999999</v>
      </c>
      <c r="L16059" s="21" t="s">
        <v>21</v>
      </c>
      <c r="M16059" s="23">
        <f t="shared" si="531"/>
        <v>6.8</v>
      </c>
      <c r="N16059" s="6">
        <v>2025</v>
      </c>
    </row>
    <row r="16060" spans="1:14" ht="19.95" customHeight="1">
      <c r="A16060" s="20" t="s">
        <v>290</v>
      </c>
      <c r="B16060" s="20" t="s">
        <v>42</v>
      </c>
      <c r="C16060" s="20" t="s">
        <v>31</v>
      </c>
      <c r="D16060" s="20" t="s">
        <v>16</v>
      </c>
      <c r="E16060" s="20" t="s">
        <v>97</v>
      </c>
      <c r="F16060" s="21"/>
      <c r="G16060" s="20" t="s">
        <v>19</v>
      </c>
      <c r="H16060" s="21" t="s">
        <v>162</v>
      </c>
      <c r="I16060" s="25">
        <v>1.0615000000000001</v>
      </c>
      <c r="J16060" s="23">
        <v>15</v>
      </c>
      <c r="K16060" s="12">
        <f t="shared" si="530"/>
        <v>15.922500000000001</v>
      </c>
      <c r="L16060" s="21" t="s">
        <v>21</v>
      </c>
      <c r="M16060" s="23">
        <f t="shared" si="531"/>
        <v>12</v>
      </c>
      <c r="N16060" s="6">
        <v>2025</v>
      </c>
    </row>
    <row r="16061" spans="1:14" ht="19.95" customHeight="1">
      <c r="A16061" s="20" t="s">
        <v>248</v>
      </c>
      <c r="B16061" s="20" t="s">
        <v>33</v>
      </c>
      <c r="C16061" s="20" t="s">
        <v>44</v>
      </c>
      <c r="D16061" s="20" t="s">
        <v>16</v>
      </c>
      <c r="E16061" s="20" t="s">
        <v>202</v>
      </c>
      <c r="F16061" s="21"/>
      <c r="G16061" s="20" t="s">
        <v>19</v>
      </c>
      <c r="H16061" s="21" t="s">
        <v>162</v>
      </c>
      <c r="I16061" s="25">
        <v>0.20188492063492064</v>
      </c>
      <c r="J16061" s="23">
        <v>0.75</v>
      </c>
      <c r="K16061" s="12">
        <f t="shared" si="530"/>
        <v>0.15141369047619047</v>
      </c>
      <c r="L16061" s="21" t="s">
        <v>21</v>
      </c>
      <c r="M16061" s="23">
        <f t="shared" si="531"/>
        <v>0.6</v>
      </c>
      <c r="N16061" s="6">
        <v>2025</v>
      </c>
    </row>
    <row r="16062" spans="1:14" ht="19.95" customHeight="1">
      <c r="A16062" s="20" t="s">
        <v>85</v>
      </c>
      <c r="B16062" s="20" t="s">
        <v>42</v>
      </c>
      <c r="C16062" s="20" t="s">
        <v>44</v>
      </c>
      <c r="D16062" s="20" t="s">
        <v>16</v>
      </c>
      <c r="E16062" s="20" t="s">
        <v>73</v>
      </c>
      <c r="F16062" s="21"/>
      <c r="G16062" s="20" t="s">
        <v>19</v>
      </c>
      <c r="H16062" s="21" t="s">
        <v>92</v>
      </c>
      <c r="I16062" s="25">
        <v>0.16210317460317461</v>
      </c>
      <c r="J16062" s="23">
        <v>1.1299999999999999</v>
      </c>
      <c r="K16062" s="12">
        <f t="shared" si="530"/>
        <v>0.18317658730158728</v>
      </c>
      <c r="L16062" s="21" t="s">
        <v>21</v>
      </c>
      <c r="M16062" s="23">
        <f t="shared" si="531"/>
        <v>0.9</v>
      </c>
      <c r="N16062" s="6">
        <v>2025</v>
      </c>
    </row>
    <row r="16063" spans="1:14" ht="19.95" customHeight="1">
      <c r="A16063" s="20" t="s">
        <v>276</v>
      </c>
      <c r="B16063" s="20" t="s">
        <v>42</v>
      </c>
      <c r="C16063" s="20" t="s">
        <v>44</v>
      </c>
      <c r="D16063" s="20" t="s">
        <v>16</v>
      </c>
      <c r="E16063" s="20" t="s">
        <v>189</v>
      </c>
      <c r="F16063" s="21"/>
      <c r="G16063" s="20" t="s">
        <v>19</v>
      </c>
      <c r="H16063" s="21" t="s">
        <v>92</v>
      </c>
      <c r="I16063" s="25">
        <v>0.16021912350597611</v>
      </c>
      <c r="J16063" s="23">
        <v>2.4</v>
      </c>
      <c r="K16063" s="12">
        <f t="shared" si="530"/>
        <v>0.38452589641434265</v>
      </c>
      <c r="L16063" s="21" t="s">
        <v>21</v>
      </c>
      <c r="M16063" s="23">
        <f t="shared" si="531"/>
        <v>1.9</v>
      </c>
      <c r="N16063" s="6">
        <v>2025</v>
      </c>
    </row>
    <row r="16064" spans="1:14" ht="19.95" customHeight="1">
      <c r="A16064" s="20" t="s">
        <v>186</v>
      </c>
      <c r="B16064" s="20" t="s">
        <v>30</v>
      </c>
      <c r="C16064" s="20" t="s">
        <v>69</v>
      </c>
      <c r="D16064" s="20" t="s">
        <v>16</v>
      </c>
      <c r="E16064" s="20" t="s">
        <v>155</v>
      </c>
      <c r="F16064" s="21"/>
      <c r="G16064" s="20" t="s">
        <v>19</v>
      </c>
      <c r="H16064" s="21" t="s">
        <v>92</v>
      </c>
      <c r="I16064" s="25">
        <v>0.30754901960784314</v>
      </c>
      <c r="J16064" s="23">
        <v>1.62</v>
      </c>
      <c r="K16064" s="12">
        <f t="shared" si="530"/>
        <v>0.49822941176470592</v>
      </c>
      <c r="L16064" s="21" t="s">
        <v>21</v>
      </c>
      <c r="M16064" s="23">
        <f t="shared" si="531"/>
        <v>1.3</v>
      </c>
      <c r="N16064" s="6">
        <v>2025</v>
      </c>
    </row>
    <row r="16065" spans="1:14" ht="19.95" customHeight="1">
      <c r="A16065" s="20" t="s">
        <v>248</v>
      </c>
      <c r="B16065" s="20" t="s">
        <v>14</v>
      </c>
      <c r="C16065" s="20" t="s">
        <v>45</v>
      </c>
      <c r="D16065" s="20" t="s">
        <v>16</v>
      </c>
      <c r="E16065" s="20" t="s">
        <v>202</v>
      </c>
      <c r="F16065" s="21"/>
      <c r="G16065" s="20" t="s">
        <v>19</v>
      </c>
      <c r="H16065" s="21" t="s">
        <v>162</v>
      </c>
      <c r="I16065" s="25">
        <v>0.1423611111111111</v>
      </c>
      <c r="J16065" s="23">
        <v>0.77</v>
      </c>
      <c r="K16065" s="12">
        <f t="shared" si="530"/>
        <v>0.10961805555555555</v>
      </c>
      <c r="L16065" s="21" t="s">
        <v>21</v>
      </c>
      <c r="M16065" s="23">
        <f t="shared" si="531"/>
        <v>0.6</v>
      </c>
      <c r="N16065" s="6">
        <v>2025</v>
      </c>
    </row>
    <row r="16066" spans="1:14" ht="19.95" customHeight="1">
      <c r="A16066" s="20" t="s">
        <v>321</v>
      </c>
      <c r="B16066" s="20" t="s">
        <v>40</v>
      </c>
      <c r="C16066" s="20" t="s">
        <v>65</v>
      </c>
      <c r="D16066" s="20" t="s">
        <v>16</v>
      </c>
      <c r="E16066" s="20" t="s">
        <v>17</v>
      </c>
      <c r="F16066" s="21"/>
      <c r="G16066" s="20" t="s">
        <v>19</v>
      </c>
      <c r="H16066" s="21" t="s">
        <v>92</v>
      </c>
      <c r="I16066" s="25">
        <v>1.8311258278145695</v>
      </c>
      <c r="J16066" s="23">
        <v>0.72</v>
      </c>
      <c r="K16066" s="12">
        <f t="shared" si="530"/>
        <v>1.31841059602649</v>
      </c>
      <c r="L16066" s="21" t="s">
        <v>21</v>
      </c>
      <c r="M16066" s="23">
        <f t="shared" si="531"/>
        <v>0.6</v>
      </c>
      <c r="N16066" s="6">
        <v>2025</v>
      </c>
    </row>
    <row r="16067" spans="1:14" ht="19.95" customHeight="1">
      <c r="A16067" s="20" t="s">
        <v>243</v>
      </c>
      <c r="B16067" s="20" t="s">
        <v>48</v>
      </c>
      <c r="C16067" s="20" t="s">
        <v>49</v>
      </c>
      <c r="D16067" s="20" t="s">
        <v>16</v>
      </c>
      <c r="E16067" s="20" t="s">
        <v>17</v>
      </c>
      <c r="F16067" s="21"/>
      <c r="G16067" s="20" t="s">
        <v>19</v>
      </c>
      <c r="H16067" s="21" t="s">
        <v>92</v>
      </c>
      <c r="I16067" s="25">
        <v>7.8439024390243889E-2</v>
      </c>
      <c r="J16067" s="23">
        <v>11.6</v>
      </c>
      <c r="K16067" s="12">
        <f t="shared" si="530"/>
        <v>0.90989268292682912</v>
      </c>
      <c r="L16067" s="21" t="s">
        <v>21</v>
      </c>
      <c r="M16067" s="23">
        <f t="shared" si="531"/>
        <v>9.3000000000000007</v>
      </c>
      <c r="N16067" s="6">
        <v>2025</v>
      </c>
    </row>
    <row r="16068" spans="1:14" ht="19.95" customHeight="1">
      <c r="A16068" s="20" t="s">
        <v>243</v>
      </c>
      <c r="B16068" s="20" t="s">
        <v>33</v>
      </c>
      <c r="C16068" s="20" t="s">
        <v>44</v>
      </c>
      <c r="D16068" s="20" t="s">
        <v>16</v>
      </c>
      <c r="E16068" s="20" t="s">
        <v>17</v>
      </c>
      <c r="F16068" s="21"/>
      <c r="G16068" s="20" t="s">
        <v>19</v>
      </c>
      <c r="H16068" s="21" t="s">
        <v>92</v>
      </c>
      <c r="I16068" s="25">
        <v>0.13985148514851486</v>
      </c>
      <c r="J16068" s="23">
        <v>9.57</v>
      </c>
      <c r="K16068" s="12">
        <f t="shared" si="530"/>
        <v>1.3383787128712874</v>
      </c>
      <c r="L16068" s="21" t="s">
        <v>21</v>
      </c>
      <c r="M16068" s="23">
        <f t="shared" si="531"/>
        <v>7.7</v>
      </c>
      <c r="N16068" s="6">
        <v>2025</v>
      </c>
    </row>
    <row r="16069" spans="1:14" ht="19.95" customHeight="1">
      <c r="A16069" s="20" t="s">
        <v>243</v>
      </c>
      <c r="B16069" s="20" t="s">
        <v>42</v>
      </c>
      <c r="C16069" s="20" t="s">
        <v>43</v>
      </c>
      <c r="D16069" s="20" t="s">
        <v>16</v>
      </c>
      <c r="E16069" s="20" t="s">
        <v>17</v>
      </c>
      <c r="F16069" s="21" t="s">
        <v>244</v>
      </c>
      <c r="G16069" s="20" t="s">
        <v>19</v>
      </c>
      <c r="H16069" s="21" t="s">
        <v>92</v>
      </c>
      <c r="I16069" s="25">
        <v>0.45435643564356437</v>
      </c>
      <c r="J16069" s="23">
        <v>10.4</v>
      </c>
      <c r="K16069" s="12">
        <f t="shared" si="530"/>
        <v>4.72530693069307</v>
      </c>
      <c r="L16069" s="21" t="s">
        <v>21</v>
      </c>
      <c r="M16069" s="23">
        <f t="shared" si="531"/>
        <v>8.3000000000000007</v>
      </c>
      <c r="N16069" s="6">
        <v>2025</v>
      </c>
    </row>
    <row r="16070" spans="1:14" ht="19.95" customHeight="1">
      <c r="A16070" s="20" t="s">
        <v>290</v>
      </c>
      <c r="B16070" s="20" t="s">
        <v>42</v>
      </c>
      <c r="C16070" s="20" t="s">
        <v>43</v>
      </c>
      <c r="D16070" s="20" t="s">
        <v>16</v>
      </c>
      <c r="E16070" s="20" t="s">
        <v>97</v>
      </c>
      <c r="F16070" s="21"/>
      <c r="G16070" s="20" t="s">
        <v>19</v>
      </c>
      <c r="H16070" s="21" t="s">
        <v>162</v>
      </c>
      <c r="I16070" s="25">
        <v>0.39427007299270073</v>
      </c>
      <c r="J16070" s="23">
        <v>10</v>
      </c>
      <c r="K16070" s="12">
        <f t="shared" si="530"/>
        <v>3.9427007299270072</v>
      </c>
      <c r="L16070" s="21" t="s">
        <v>21</v>
      </c>
      <c r="M16070" s="23">
        <f t="shared" si="531"/>
        <v>8</v>
      </c>
      <c r="N16070" s="6">
        <v>2025</v>
      </c>
    </row>
    <row r="16071" spans="1:14" ht="19.95" customHeight="1">
      <c r="A16071" s="20" t="s">
        <v>290</v>
      </c>
      <c r="B16071" s="20" t="s">
        <v>42</v>
      </c>
      <c r="C16071" s="20" t="s">
        <v>41</v>
      </c>
      <c r="D16071" s="20" t="s">
        <v>79</v>
      </c>
      <c r="E16071" s="20" t="s">
        <v>97</v>
      </c>
      <c r="F16071" s="21"/>
      <c r="G16071" s="20" t="s">
        <v>19</v>
      </c>
      <c r="H16071" s="21" t="s">
        <v>162</v>
      </c>
      <c r="I16071" s="25">
        <v>0.68898550724637675</v>
      </c>
      <c r="J16071" s="23">
        <v>11.5</v>
      </c>
      <c r="K16071" s="12">
        <f t="shared" si="530"/>
        <v>7.9233333333333329</v>
      </c>
      <c r="L16071" s="21" t="s">
        <v>21</v>
      </c>
      <c r="M16071" s="23">
        <f t="shared" si="531"/>
        <v>9.1999999999999993</v>
      </c>
      <c r="N16071" s="6">
        <v>2025</v>
      </c>
    </row>
    <row r="16072" spans="1:14" ht="19.95" customHeight="1">
      <c r="A16072" s="20" t="s">
        <v>380</v>
      </c>
      <c r="B16072" s="20" t="s">
        <v>14</v>
      </c>
      <c r="C16072" s="20" t="s">
        <v>15</v>
      </c>
      <c r="D16072" s="20" t="s">
        <v>16</v>
      </c>
      <c r="E16072" s="20" t="s">
        <v>27</v>
      </c>
      <c r="F16072" s="21"/>
      <c r="G16072" s="20" t="s">
        <v>19</v>
      </c>
      <c r="H16072" s="21" t="s">
        <v>198</v>
      </c>
      <c r="I16072" s="25">
        <v>4.2046783625730999E-2</v>
      </c>
      <c r="J16072" s="23">
        <v>6.1</v>
      </c>
      <c r="K16072" s="12">
        <f t="shared" si="530"/>
        <v>0.25648538011695909</v>
      </c>
      <c r="L16072" s="21" t="s">
        <v>21</v>
      </c>
      <c r="M16072" s="23">
        <f t="shared" si="531"/>
        <v>4.9000000000000004</v>
      </c>
      <c r="N16072" s="6">
        <v>2025</v>
      </c>
    </row>
    <row r="16073" spans="1:14" ht="19.95" customHeight="1">
      <c r="A16073" s="20" t="s">
        <v>380</v>
      </c>
      <c r="B16073" s="20" t="s">
        <v>14</v>
      </c>
      <c r="C16073" s="20" t="s">
        <v>46</v>
      </c>
      <c r="D16073" s="20" t="s">
        <v>16</v>
      </c>
      <c r="E16073" s="20" t="s">
        <v>27</v>
      </c>
      <c r="F16073" s="21"/>
      <c r="G16073" s="20" t="s">
        <v>19</v>
      </c>
      <c r="H16073" s="21" t="s">
        <v>198</v>
      </c>
      <c r="I16073" s="25">
        <v>7.5482456140350887E-2</v>
      </c>
      <c r="J16073" s="23">
        <v>6.1</v>
      </c>
      <c r="K16073" s="12">
        <f t="shared" si="530"/>
        <v>0.4604429824561404</v>
      </c>
      <c r="L16073" s="21" t="s">
        <v>21</v>
      </c>
      <c r="M16073" s="23">
        <f t="shared" si="531"/>
        <v>4.9000000000000004</v>
      </c>
      <c r="N16073" s="6">
        <v>2025</v>
      </c>
    </row>
    <row r="16074" spans="1:14" ht="19.95" customHeight="1">
      <c r="A16074" s="20" t="s">
        <v>211</v>
      </c>
      <c r="B16074" s="20" t="s">
        <v>14</v>
      </c>
      <c r="C16074" s="20" t="s">
        <v>75</v>
      </c>
      <c r="D16074" s="20" t="s">
        <v>213</v>
      </c>
      <c r="E16074" s="20" t="s">
        <v>155</v>
      </c>
      <c r="F16074" s="21"/>
      <c r="G16074" s="20" t="s">
        <v>19</v>
      </c>
      <c r="H16074" s="21" t="s">
        <v>182</v>
      </c>
      <c r="I16074" s="25">
        <v>1.6118421052631577E-2</v>
      </c>
      <c r="J16074" s="23">
        <v>82</v>
      </c>
      <c r="K16074" s="12">
        <f>I16074*J16074</f>
        <v>1.3217105263157893</v>
      </c>
      <c r="L16074" s="21" t="s">
        <v>21</v>
      </c>
      <c r="M16074" s="23">
        <f t="shared" si="531"/>
        <v>65.599999999999994</v>
      </c>
      <c r="N16074" s="6">
        <v>2025</v>
      </c>
    </row>
    <row r="16075" spans="1:14" ht="19.95" customHeight="1">
      <c r="A16075" s="20" t="s">
        <v>211</v>
      </c>
      <c r="B16075" s="20" t="s">
        <v>14</v>
      </c>
      <c r="C16075" s="20" t="s">
        <v>139</v>
      </c>
      <c r="D16075" s="20" t="s">
        <v>213</v>
      </c>
      <c r="E16075" s="20" t="s">
        <v>155</v>
      </c>
      <c r="F16075" s="21"/>
      <c r="G16075" s="20" t="s">
        <v>19</v>
      </c>
      <c r="H16075" s="21" t="s">
        <v>182</v>
      </c>
      <c r="I16075" s="25">
        <v>9.8927392739273923E-3</v>
      </c>
      <c r="J16075" s="23">
        <v>80</v>
      </c>
      <c r="K16075" s="12">
        <f t="shared" ref="K16075:K16093" si="532">I16075*J16075</f>
        <v>0.79141914191419138</v>
      </c>
      <c r="L16075" s="21" t="s">
        <v>21</v>
      </c>
      <c r="M16075" s="23">
        <f t="shared" si="531"/>
        <v>64</v>
      </c>
      <c r="N16075" s="6">
        <v>2025</v>
      </c>
    </row>
    <row r="16076" spans="1:14" ht="19.95" customHeight="1">
      <c r="A16076" s="20" t="s">
        <v>211</v>
      </c>
      <c r="B16076" s="20" t="s">
        <v>14</v>
      </c>
      <c r="C16076" s="20" t="s">
        <v>75</v>
      </c>
      <c r="D16076" s="20" t="s">
        <v>213</v>
      </c>
      <c r="E16076" s="20" t="s">
        <v>155</v>
      </c>
      <c r="F16076" s="21"/>
      <c r="G16076" s="20" t="s">
        <v>19</v>
      </c>
      <c r="H16076" s="21" t="s">
        <v>182</v>
      </c>
      <c r="I16076" s="25">
        <v>1.6137566137566138E-2</v>
      </c>
      <c r="J16076" s="23">
        <v>82</v>
      </c>
      <c r="K16076" s="12">
        <f t="shared" si="532"/>
        <v>1.3232804232804234</v>
      </c>
      <c r="L16076" s="21" t="s">
        <v>21</v>
      </c>
      <c r="M16076" s="23">
        <f t="shared" si="531"/>
        <v>65.599999999999994</v>
      </c>
      <c r="N16076" s="6">
        <v>2025</v>
      </c>
    </row>
    <row r="16077" spans="1:14" ht="19.95" customHeight="1">
      <c r="A16077" s="20" t="s">
        <v>380</v>
      </c>
      <c r="B16077" s="20" t="s">
        <v>33</v>
      </c>
      <c r="C16077" s="20" t="s">
        <v>69</v>
      </c>
      <c r="D16077" s="20" t="s">
        <v>16</v>
      </c>
      <c r="E16077" s="20" t="s">
        <v>27</v>
      </c>
      <c r="F16077" s="21"/>
      <c r="G16077" s="20" t="s">
        <v>19</v>
      </c>
      <c r="H16077" s="21" t="s">
        <v>198</v>
      </c>
      <c r="I16077" s="25">
        <v>0.21315136476426799</v>
      </c>
      <c r="J16077" s="23">
        <v>7.5</v>
      </c>
      <c r="K16077" s="12">
        <f t="shared" si="532"/>
        <v>1.5986352357320099</v>
      </c>
      <c r="L16077" s="21" t="s">
        <v>21</v>
      </c>
      <c r="M16077" s="23">
        <f t="shared" si="531"/>
        <v>6</v>
      </c>
      <c r="N16077" s="6">
        <v>2025</v>
      </c>
    </row>
    <row r="16078" spans="1:14" ht="19.95" customHeight="1">
      <c r="A16078" s="20" t="s">
        <v>290</v>
      </c>
      <c r="B16078" s="20" t="s">
        <v>33</v>
      </c>
      <c r="C16078" s="20" t="s">
        <v>69</v>
      </c>
      <c r="D16078" s="20" t="s">
        <v>16</v>
      </c>
      <c r="E16078" s="20" t="s">
        <v>97</v>
      </c>
      <c r="F16078" s="21"/>
      <c r="G16078" s="20" t="s">
        <v>19</v>
      </c>
      <c r="H16078" s="21" t="s">
        <v>162</v>
      </c>
      <c r="I16078" s="25">
        <v>0.17820099255583127</v>
      </c>
      <c r="J16078" s="23">
        <v>9.5</v>
      </c>
      <c r="K16078" s="12">
        <f t="shared" si="532"/>
        <v>1.692909429280397</v>
      </c>
      <c r="L16078" s="21" t="s">
        <v>21</v>
      </c>
      <c r="M16078" s="23">
        <f t="shared" si="531"/>
        <v>7.6</v>
      </c>
      <c r="N16078" s="6">
        <v>2025</v>
      </c>
    </row>
    <row r="16079" spans="1:14" ht="19.95" customHeight="1">
      <c r="A16079" s="20" t="s">
        <v>290</v>
      </c>
      <c r="B16079" s="20" t="s">
        <v>33</v>
      </c>
      <c r="C16079" s="20" t="s">
        <v>31</v>
      </c>
      <c r="D16079" s="20" t="s">
        <v>16</v>
      </c>
      <c r="E16079" s="20" t="s">
        <v>97</v>
      </c>
      <c r="F16079" s="21"/>
      <c r="G16079" s="20" t="s">
        <v>19</v>
      </c>
      <c r="H16079" s="21" t="s">
        <v>162</v>
      </c>
      <c r="I16079" s="25">
        <v>0.89500000000000002</v>
      </c>
      <c r="J16079" s="23">
        <v>18</v>
      </c>
      <c r="K16079" s="12">
        <f t="shared" si="532"/>
        <v>16.11</v>
      </c>
      <c r="L16079" s="21" t="s">
        <v>21</v>
      </c>
      <c r="M16079" s="23">
        <f t="shared" si="531"/>
        <v>14.4</v>
      </c>
      <c r="N16079" s="6">
        <v>2025</v>
      </c>
    </row>
    <row r="16080" spans="1:14" ht="19.95" customHeight="1">
      <c r="A16080" s="20" t="s">
        <v>290</v>
      </c>
      <c r="B16080" s="20" t="s">
        <v>33</v>
      </c>
      <c r="C16080" s="20" t="s">
        <v>43</v>
      </c>
      <c r="D16080" s="20" t="s">
        <v>16</v>
      </c>
      <c r="E16080" s="20" t="s">
        <v>97</v>
      </c>
      <c r="F16080" s="21"/>
      <c r="G16080" s="20" t="s">
        <v>19</v>
      </c>
      <c r="H16080" s="21" t="s">
        <v>162</v>
      </c>
      <c r="I16080" s="25">
        <v>0.3125</v>
      </c>
      <c r="J16080" s="23">
        <v>10</v>
      </c>
      <c r="K16080" s="12">
        <f t="shared" si="532"/>
        <v>3.125</v>
      </c>
      <c r="L16080" s="21" t="s">
        <v>21</v>
      </c>
      <c r="M16080" s="23">
        <f t="shared" si="531"/>
        <v>8</v>
      </c>
      <c r="N16080" s="6">
        <v>2025</v>
      </c>
    </row>
    <row r="16081" spans="1:14" ht="19.95" customHeight="1">
      <c r="A16081" s="20" t="s">
        <v>290</v>
      </c>
      <c r="B16081" s="20" t="s">
        <v>33</v>
      </c>
      <c r="C16081" s="20" t="s">
        <v>43</v>
      </c>
      <c r="D16081" s="20" t="s">
        <v>16</v>
      </c>
      <c r="E16081" s="20" t="s">
        <v>97</v>
      </c>
      <c r="F16081" s="21"/>
      <c r="G16081" s="20" t="s">
        <v>19</v>
      </c>
      <c r="H16081" s="21" t="s">
        <v>162</v>
      </c>
      <c r="I16081" s="25">
        <v>0.34671641791044777</v>
      </c>
      <c r="J16081" s="23">
        <v>10</v>
      </c>
      <c r="K16081" s="12">
        <f t="shared" si="532"/>
        <v>3.4671641791044778</v>
      </c>
      <c r="L16081" s="21" t="s">
        <v>21</v>
      </c>
      <c r="M16081" s="23">
        <f t="shared" si="531"/>
        <v>8</v>
      </c>
      <c r="N16081" s="6">
        <v>2025</v>
      </c>
    </row>
    <row r="16082" spans="1:14" ht="19.95" customHeight="1">
      <c r="A16082" s="20" t="s">
        <v>380</v>
      </c>
      <c r="B16082" s="20" t="s">
        <v>33</v>
      </c>
      <c r="C16082" s="20" t="s">
        <v>44</v>
      </c>
      <c r="D16082" s="20" t="s">
        <v>16</v>
      </c>
      <c r="E16082" s="20" t="s">
        <v>27</v>
      </c>
      <c r="F16082" s="21"/>
      <c r="G16082" s="20" t="s">
        <v>19</v>
      </c>
      <c r="H16082" s="21" t="s">
        <v>198</v>
      </c>
      <c r="I16082" s="25">
        <v>0.17718954248366012</v>
      </c>
      <c r="J16082" s="23">
        <v>7</v>
      </c>
      <c r="K16082" s="12">
        <f t="shared" si="532"/>
        <v>1.2403267973856209</v>
      </c>
      <c r="L16082" s="21" t="s">
        <v>21</v>
      </c>
      <c r="M16082" s="23">
        <f t="shared" si="531"/>
        <v>5.6</v>
      </c>
      <c r="N16082" s="6">
        <v>2025</v>
      </c>
    </row>
    <row r="16083" spans="1:14" ht="19.95" customHeight="1">
      <c r="A16083" s="20" t="s">
        <v>211</v>
      </c>
      <c r="B16083" s="20" t="s">
        <v>14</v>
      </c>
      <c r="C16083" s="20" t="s">
        <v>192</v>
      </c>
      <c r="D16083" s="20" t="s">
        <v>213</v>
      </c>
      <c r="E16083" s="20" t="s">
        <v>155</v>
      </c>
      <c r="F16083" s="21"/>
      <c r="G16083" s="20" t="s">
        <v>19</v>
      </c>
      <c r="H16083" s="21" t="s">
        <v>182</v>
      </c>
      <c r="I16083" s="25">
        <v>5.4494382022471912E-3</v>
      </c>
      <c r="J16083" s="23">
        <v>70</v>
      </c>
      <c r="K16083" s="12">
        <f t="shared" si="532"/>
        <v>0.38146067415730339</v>
      </c>
      <c r="L16083" s="21" t="s">
        <v>21</v>
      </c>
      <c r="M16083" s="23">
        <f t="shared" si="531"/>
        <v>56</v>
      </c>
      <c r="N16083" s="6">
        <v>2025</v>
      </c>
    </row>
    <row r="16084" spans="1:14" ht="19.95" customHeight="1">
      <c r="A16084" s="20" t="s">
        <v>248</v>
      </c>
      <c r="B16084" s="20" t="s">
        <v>33</v>
      </c>
      <c r="C16084" s="20" t="s">
        <v>44</v>
      </c>
      <c r="D16084" s="20" t="s">
        <v>16</v>
      </c>
      <c r="E16084" s="20" t="s">
        <v>202</v>
      </c>
      <c r="F16084" s="21"/>
      <c r="G16084" s="20" t="s">
        <v>19</v>
      </c>
      <c r="H16084" s="21" t="s">
        <v>162</v>
      </c>
      <c r="I16084" s="25">
        <v>0.21165</v>
      </c>
      <c r="J16084" s="23">
        <v>0.75</v>
      </c>
      <c r="K16084" s="12">
        <f t="shared" si="532"/>
        <v>0.1587375</v>
      </c>
      <c r="L16084" s="21" t="s">
        <v>21</v>
      </c>
      <c r="M16084" s="23">
        <f t="shared" si="531"/>
        <v>0.6</v>
      </c>
      <c r="N16084" s="6">
        <v>2025</v>
      </c>
    </row>
    <row r="16085" spans="1:14" ht="19.95" customHeight="1">
      <c r="A16085" s="20" t="s">
        <v>186</v>
      </c>
      <c r="B16085" s="20" t="s">
        <v>33</v>
      </c>
      <c r="C16085" s="20" t="s">
        <v>44</v>
      </c>
      <c r="D16085" s="20" t="s">
        <v>16</v>
      </c>
      <c r="E16085" s="20" t="s">
        <v>155</v>
      </c>
      <c r="F16085" s="21"/>
      <c r="G16085" s="20" t="s">
        <v>19</v>
      </c>
      <c r="H16085" s="21" t="s">
        <v>92</v>
      </c>
      <c r="I16085" s="25">
        <v>0.17485365853658535</v>
      </c>
      <c r="J16085" s="23">
        <v>1.75</v>
      </c>
      <c r="K16085" s="12">
        <f t="shared" si="532"/>
        <v>0.30599390243902436</v>
      </c>
      <c r="L16085" s="21" t="s">
        <v>21</v>
      </c>
      <c r="M16085" s="23">
        <f t="shared" si="531"/>
        <v>1.4</v>
      </c>
      <c r="N16085" s="6">
        <v>2025</v>
      </c>
    </row>
    <row r="16086" spans="1:14" ht="19.95" customHeight="1">
      <c r="A16086" s="20" t="s">
        <v>85</v>
      </c>
      <c r="B16086" s="20" t="s">
        <v>33</v>
      </c>
      <c r="C16086" s="20" t="s">
        <v>44</v>
      </c>
      <c r="D16086" s="20" t="s">
        <v>16</v>
      </c>
      <c r="E16086" s="20" t="s">
        <v>73</v>
      </c>
      <c r="F16086" s="21"/>
      <c r="G16086" s="20" t="s">
        <v>19</v>
      </c>
      <c r="H16086" s="21" t="s">
        <v>87</v>
      </c>
      <c r="I16086" s="25">
        <v>0.14283333333333334</v>
      </c>
      <c r="J16086" s="23">
        <v>1.2</v>
      </c>
      <c r="K16086" s="12">
        <f t="shared" si="532"/>
        <v>0.1714</v>
      </c>
      <c r="L16086" s="21" t="s">
        <v>21</v>
      </c>
      <c r="M16086" s="23">
        <f t="shared" si="531"/>
        <v>1</v>
      </c>
      <c r="N16086" s="6">
        <v>2025</v>
      </c>
    </row>
    <row r="16087" spans="1:14" ht="19.95" customHeight="1">
      <c r="A16087" s="20" t="s">
        <v>186</v>
      </c>
      <c r="B16087" s="20" t="s">
        <v>48</v>
      </c>
      <c r="C16087" s="20" t="s">
        <v>49</v>
      </c>
      <c r="D16087" s="20" t="s">
        <v>16</v>
      </c>
      <c r="E16087" s="20" t="s">
        <v>155</v>
      </c>
      <c r="F16087" s="21"/>
      <c r="G16087" s="20" t="s">
        <v>19</v>
      </c>
      <c r="H16087" s="21" t="s">
        <v>92</v>
      </c>
      <c r="I16087" s="25">
        <v>7.2705882352941176E-2</v>
      </c>
      <c r="J16087" s="23">
        <v>2.5</v>
      </c>
      <c r="K16087" s="12">
        <f t="shared" si="532"/>
        <v>0.18176470588235294</v>
      </c>
      <c r="L16087" s="21" t="s">
        <v>21</v>
      </c>
      <c r="M16087" s="23">
        <f t="shared" si="531"/>
        <v>2</v>
      </c>
      <c r="N16087" s="6">
        <v>2025</v>
      </c>
    </row>
    <row r="16088" spans="1:14" ht="19.95" customHeight="1">
      <c r="A16088" s="20" t="s">
        <v>248</v>
      </c>
      <c r="B16088" s="20" t="s">
        <v>48</v>
      </c>
      <c r="C16088" s="20" t="s">
        <v>49</v>
      </c>
      <c r="D16088" s="20" t="s">
        <v>16</v>
      </c>
      <c r="E16088" s="20" t="s">
        <v>202</v>
      </c>
      <c r="F16088" s="21"/>
      <c r="G16088" s="20" t="s">
        <v>19</v>
      </c>
      <c r="H16088" s="21" t="s">
        <v>162</v>
      </c>
      <c r="I16088" s="25">
        <v>9.9615384615384606E-2</v>
      </c>
      <c r="J16088" s="23">
        <v>1.48</v>
      </c>
      <c r="K16088" s="12">
        <f t="shared" si="532"/>
        <v>0.14743076923076923</v>
      </c>
      <c r="L16088" s="21" t="s">
        <v>21</v>
      </c>
      <c r="M16088" s="23">
        <f t="shared" si="531"/>
        <v>1.2</v>
      </c>
      <c r="N16088" s="6">
        <v>2025</v>
      </c>
    </row>
    <row r="16089" spans="1:14" ht="19.95" customHeight="1">
      <c r="A16089" s="20" t="s">
        <v>85</v>
      </c>
      <c r="B16089" s="20" t="s">
        <v>48</v>
      </c>
      <c r="C16089" s="20" t="s">
        <v>49</v>
      </c>
      <c r="D16089" s="20" t="s">
        <v>16</v>
      </c>
      <c r="E16089" s="20" t="s">
        <v>73</v>
      </c>
      <c r="F16089" s="21"/>
      <c r="G16089" s="20" t="s">
        <v>19</v>
      </c>
      <c r="H16089" s="21" t="s">
        <v>87</v>
      </c>
      <c r="I16089" s="25">
        <v>6.7000000000000004E-2</v>
      </c>
      <c r="J16089" s="23">
        <v>2.4</v>
      </c>
      <c r="K16089" s="12">
        <f t="shared" si="532"/>
        <v>0.1608</v>
      </c>
      <c r="L16089" s="21" t="s">
        <v>21</v>
      </c>
      <c r="M16089" s="23">
        <f t="shared" si="531"/>
        <v>1.9</v>
      </c>
      <c r="N16089" s="6">
        <v>2025</v>
      </c>
    </row>
    <row r="16090" spans="1:14" ht="19.95" customHeight="1">
      <c r="A16090" s="20" t="s">
        <v>13</v>
      </c>
      <c r="B16090" s="20" t="s">
        <v>42</v>
      </c>
      <c r="C16090" s="20" t="s">
        <v>65</v>
      </c>
      <c r="D16090" s="20" t="s">
        <v>16</v>
      </c>
      <c r="E16090" s="20" t="s">
        <v>27</v>
      </c>
      <c r="F16090" s="21"/>
      <c r="G16090" s="20" t="s">
        <v>427</v>
      </c>
      <c r="H16090" s="21" t="s">
        <v>29</v>
      </c>
      <c r="I16090" s="25">
        <v>2.4099999999999997</v>
      </c>
      <c r="J16090" s="23">
        <v>16</v>
      </c>
      <c r="K16090" s="12">
        <f t="shared" si="532"/>
        <v>38.559999999999995</v>
      </c>
      <c r="L16090" s="21" t="s">
        <v>21</v>
      </c>
      <c r="M16090" s="23">
        <f t="shared" si="531"/>
        <v>12.8</v>
      </c>
      <c r="N16090" s="6">
        <v>2025</v>
      </c>
    </row>
    <row r="16091" spans="1:14" ht="19.95" customHeight="1">
      <c r="A16091" s="20" t="s">
        <v>211</v>
      </c>
      <c r="B16091" s="20" t="s">
        <v>14</v>
      </c>
      <c r="C16091" s="20" t="s">
        <v>214</v>
      </c>
      <c r="D16091" s="20" t="s">
        <v>213</v>
      </c>
      <c r="E16091" s="20" t="s">
        <v>155</v>
      </c>
      <c r="F16091" s="21"/>
      <c r="G16091" s="20" t="s">
        <v>19</v>
      </c>
      <c r="H16091" s="21" t="s">
        <v>182</v>
      </c>
      <c r="I16091" s="25">
        <v>9.8166666666666662E-3</v>
      </c>
      <c r="J16091" s="23">
        <v>95</v>
      </c>
      <c r="K16091" s="12">
        <f t="shared" si="532"/>
        <v>0.93258333333333332</v>
      </c>
      <c r="L16091" s="21" t="s">
        <v>21</v>
      </c>
      <c r="M16091" s="23">
        <f t="shared" si="531"/>
        <v>76</v>
      </c>
      <c r="N16091" s="6">
        <v>2025</v>
      </c>
    </row>
    <row r="16092" spans="1:14" ht="19.95" customHeight="1">
      <c r="A16092" s="20" t="s">
        <v>387</v>
      </c>
      <c r="B16092" s="20" t="s">
        <v>14</v>
      </c>
      <c r="C16092" s="20">
        <v>12</v>
      </c>
      <c r="D16092" s="20" t="s">
        <v>96</v>
      </c>
      <c r="E16092" s="20" t="s">
        <v>27</v>
      </c>
      <c r="F16092" s="21"/>
      <c r="G16092" s="20" t="s">
        <v>19</v>
      </c>
      <c r="H16092" s="21"/>
      <c r="I16092" s="25">
        <v>8.19</v>
      </c>
      <c r="J16092" s="23">
        <v>2.4</v>
      </c>
      <c r="K16092" s="12">
        <f t="shared" si="532"/>
        <v>19.655999999999999</v>
      </c>
      <c r="L16092" s="21" t="s">
        <v>21</v>
      </c>
      <c r="M16092" s="23">
        <f t="shared" si="531"/>
        <v>1.9</v>
      </c>
      <c r="N16092" s="6">
        <v>2025</v>
      </c>
    </row>
    <row r="16093" spans="1:14" ht="19.95" customHeight="1">
      <c r="A16093" s="20" t="s">
        <v>330</v>
      </c>
      <c r="B16093" s="20" t="s">
        <v>40</v>
      </c>
      <c r="C16093" s="20">
        <v>10</v>
      </c>
      <c r="D16093" s="20" t="s">
        <v>148</v>
      </c>
      <c r="E16093" s="20" t="s">
        <v>207</v>
      </c>
      <c r="F16093" s="21"/>
      <c r="G16093" s="20" t="s">
        <v>19</v>
      </c>
      <c r="H16093" s="21"/>
      <c r="I16093" s="25">
        <v>3.65</v>
      </c>
      <c r="J16093" s="23">
        <v>0.5</v>
      </c>
      <c r="K16093" s="12">
        <f t="shared" si="532"/>
        <v>1.825</v>
      </c>
      <c r="L16093" s="21" t="s">
        <v>21</v>
      </c>
      <c r="M16093" s="23">
        <f t="shared" si="531"/>
        <v>0.4</v>
      </c>
      <c r="N16093" s="6">
        <v>2025</v>
      </c>
    </row>
    <row r="16094" spans="1:14" ht="19.95" customHeight="1">
      <c r="A16094" s="20" t="s">
        <v>290</v>
      </c>
      <c r="B16094" s="20" t="s">
        <v>14</v>
      </c>
      <c r="C16094" s="20" t="s">
        <v>58</v>
      </c>
      <c r="D16094" s="20" t="s">
        <v>16</v>
      </c>
      <c r="E16094" s="20" t="s">
        <v>97</v>
      </c>
      <c r="F16094" s="21"/>
      <c r="G16094" s="20" t="s">
        <v>19</v>
      </c>
      <c r="H16094" s="21" t="s">
        <v>162</v>
      </c>
      <c r="I16094" s="25">
        <v>0.23285714285714285</v>
      </c>
      <c r="J16094" s="23">
        <v>10</v>
      </c>
      <c r="K16094" s="12">
        <f>I16094*J16094</f>
        <v>2.3285714285714283</v>
      </c>
      <c r="L16094" s="21" t="s">
        <v>21</v>
      </c>
      <c r="M16094" s="23">
        <f t="shared" si="531"/>
        <v>8</v>
      </c>
      <c r="N16094" s="6">
        <v>2025</v>
      </c>
    </row>
    <row r="16095" spans="1:14" ht="19.95" customHeight="1">
      <c r="A16095" s="20" t="s">
        <v>290</v>
      </c>
      <c r="B16095" s="20" t="s">
        <v>42</v>
      </c>
      <c r="C16095" s="20" t="s">
        <v>69</v>
      </c>
      <c r="D16095" s="20" t="s">
        <v>16</v>
      </c>
      <c r="E16095" s="20" t="s">
        <v>97</v>
      </c>
      <c r="F16095" s="21"/>
      <c r="G16095" s="20" t="s">
        <v>19</v>
      </c>
      <c r="H16095" s="21" t="s">
        <v>162</v>
      </c>
      <c r="I16095" s="25">
        <v>0.17992063492063493</v>
      </c>
      <c r="J16095" s="23">
        <v>8</v>
      </c>
      <c r="K16095" s="12">
        <f t="shared" ref="K16095:K16120" si="533">I16095*J16095</f>
        <v>1.4393650793650794</v>
      </c>
      <c r="L16095" s="21" t="s">
        <v>21</v>
      </c>
      <c r="M16095" s="23">
        <f t="shared" si="531"/>
        <v>6.4</v>
      </c>
      <c r="N16095" s="6">
        <v>2025</v>
      </c>
    </row>
    <row r="16096" spans="1:14" ht="19.95" customHeight="1">
      <c r="A16096" s="20" t="s">
        <v>290</v>
      </c>
      <c r="B16096" s="20" t="s">
        <v>33</v>
      </c>
      <c r="C16096" s="20" t="s">
        <v>43</v>
      </c>
      <c r="D16096" s="20" t="s">
        <v>16</v>
      </c>
      <c r="E16096" s="20" t="s">
        <v>97</v>
      </c>
      <c r="F16096" s="21"/>
      <c r="G16096" s="20" t="s">
        <v>19</v>
      </c>
      <c r="H16096" s="21" t="s">
        <v>162</v>
      </c>
      <c r="I16096" s="25">
        <v>0.34485148514851482</v>
      </c>
      <c r="J16096" s="23">
        <v>10</v>
      </c>
      <c r="K16096" s="12">
        <f t="shared" si="533"/>
        <v>3.4485148514851485</v>
      </c>
      <c r="L16096" s="21" t="s">
        <v>21</v>
      </c>
      <c r="M16096" s="23">
        <f t="shared" si="531"/>
        <v>8</v>
      </c>
      <c r="N16096" s="6">
        <v>2025</v>
      </c>
    </row>
    <row r="16097" spans="1:14" ht="19.95" customHeight="1">
      <c r="A16097" s="20" t="s">
        <v>290</v>
      </c>
      <c r="B16097" s="20" t="s">
        <v>33</v>
      </c>
      <c r="C16097" s="20" t="s">
        <v>43</v>
      </c>
      <c r="D16097" s="20" t="s">
        <v>16</v>
      </c>
      <c r="E16097" s="20" t="s">
        <v>97</v>
      </c>
      <c r="F16097" s="21"/>
      <c r="G16097" s="20" t="s">
        <v>19</v>
      </c>
      <c r="H16097" s="21" t="s">
        <v>162</v>
      </c>
      <c r="I16097" s="25">
        <v>0.33311258278145695</v>
      </c>
      <c r="J16097" s="23">
        <v>10</v>
      </c>
      <c r="K16097" s="12">
        <f t="shared" si="533"/>
        <v>3.3311258278145695</v>
      </c>
      <c r="L16097" s="21" t="s">
        <v>21</v>
      </c>
      <c r="M16097" s="23">
        <f t="shared" si="531"/>
        <v>8</v>
      </c>
      <c r="N16097" s="6">
        <v>2025</v>
      </c>
    </row>
    <row r="16098" spans="1:14" ht="19.95" customHeight="1">
      <c r="A16098" s="20" t="s">
        <v>290</v>
      </c>
      <c r="B16098" s="20" t="s">
        <v>42</v>
      </c>
      <c r="C16098" s="20" t="s">
        <v>69</v>
      </c>
      <c r="D16098" s="20" t="s">
        <v>16</v>
      </c>
      <c r="E16098" s="20" t="s">
        <v>97</v>
      </c>
      <c r="F16098" s="21"/>
      <c r="G16098" s="20" t="s">
        <v>19</v>
      </c>
      <c r="H16098" s="21" t="s">
        <v>162</v>
      </c>
      <c r="I16098" s="25">
        <v>0.19814456459874785</v>
      </c>
      <c r="J16098" s="23">
        <v>7.26</v>
      </c>
      <c r="K16098" s="12">
        <f t="shared" si="533"/>
        <v>1.4385295389869093</v>
      </c>
      <c r="L16098" s="21" t="s">
        <v>21</v>
      </c>
      <c r="M16098" s="23">
        <f t="shared" si="531"/>
        <v>5.8</v>
      </c>
      <c r="N16098" s="6">
        <v>2025</v>
      </c>
    </row>
    <row r="16099" spans="1:14" ht="19.95" customHeight="1">
      <c r="A16099" s="20" t="s">
        <v>248</v>
      </c>
      <c r="B16099" s="20" t="s">
        <v>42</v>
      </c>
      <c r="C16099" s="20" t="s">
        <v>44</v>
      </c>
      <c r="D16099" s="20" t="s">
        <v>16</v>
      </c>
      <c r="E16099" s="20" t="s">
        <v>202</v>
      </c>
      <c r="F16099" s="21"/>
      <c r="G16099" s="20" t="s">
        <v>19</v>
      </c>
      <c r="H16099" s="21" t="s">
        <v>162</v>
      </c>
      <c r="I16099" s="25">
        <v>0.22880523731587563</v>
      </c>
      <c r="J16099" s="23">
        <v>0.75</v>
      </c>
      <c r="K16099" s="12">
        <f t="shared" si="533"/>
        <v>0.17160392798690671</v>
      </c>
      <c r="L16099" s="21" t="s">
        <v>21</v>
      </c>
      <c r="M16099" s="23">
        <f t="shared" si="531"/>
        <v>0.6</v>
      </c>
      <c r="N16099" s="6">
        <v>2025</v>
      </c>
    </row>
    <row r="16100" spans="1:14" ht="19.95" customHeight="1">
      <c r="A16100" s="20" t="s">
        <v>248</v>
      </c>
      <c r="B16100" s="20" t="s">
        <v>40</v>
      </c>
      <c r="C16100" s="20" t="s">
        <v>51</v>
      </c>
      <c r="D16100" s="20" t="s">
        <v>16</v>
      </c>
      <c r="E16100" s="20" t="s">
        <v>202</v>
      </c>
      <c r="F16100" s="21"/>
      <c r="G16100" s="20" t="s">
        <v>19</v>
      </c>
      <c r="H16100" s="21" t="s">
        <v>162</v>
      </c>
      <c r="I16100" s="25">
        <v>2.42</v>
      </c>
      <c r="J16100" s="23">
        <v>2.5</v>
      </c>
      <c r="K16100" s="12">
        <f t="shared" si="533"/>
        <v>6.05</v>
      </c>
      <c r="L16100" s="21" t="s">
        <v>21</v>
      </c>
      <c r="M16100" s="23">
        <f t="shared" si="531"/>
        <v>2</v>
      </c>
      <c r="N16100" s="6">
        <v>2025</v>
      </c>
    </row>
    <row r="16101" spans="1:14" ht="19.95" customHeight="1">
      <c r="A16101" s="20" t="s">
        <v>259</v>
      </c>
      <c r="B16101" s="20" t="s">
        <v>42</v>
      </c>
      <c r="C16101" s="20" t="s">
        <v>43</v>
      </c>
      <c r="D16101" s="20" t="s">
        <v>16</v>
      </c>
      <c r="E16101" s="20" t="s">
        <v>73</v>
      </c>
      <c r="F16101" s="21"/>
      <c r="G16101" s="20" t="s">
        <v>19</v>
      </c>
      <c r="H16101" s="21" t="s">
        <v>20</v>
      </c>
      <c r="I16101" s="25">
        <v>0.40060000000000001</v>
      </c>
      <c r="J16101" s="23">
        <v>2</v>
      </c>
      <c r="K16101" s="12">
        <f t="shared" si="533"/>
        <v>0.80120000000000002</v>
      </c>
      <c r="L16101" s="21" t="s">
        <v>21</v>
      </c>
      <c r="M16101" s="23">
        <f t="shared" si="531"/>
        <v>1.6</v>
      </c>
      <c r="N16101" s="6">
        <v>2025</v>
      </c>
    </row>
    <row r="16102" spans="1:14" ht="19.95" customHeight="1">
      <c r="A16102" s="20" t="s">
        <v>153</v>
      </c>
      <c r="B16102" s="20" t="s">
        <v>42</v>
      </c>
      <c r="C16102" s="20" t="s">
        <v>43</v>
      </c>
      <c r="D16102" s="20" t="s">
        <v>16</v>
      </c>
      <c r="E16102" s="20" t="s">
        <v>27</v>
      </c>
      <c r="F16102" s="21"/>
      <c r="G16102" s="20" t="s">
        <v>19</v>
      </c>
      <c r="H16102" s="21" t="s">
        <v>156</v>
      </c>
      <c r="I16102" s="25">
        <v>0.45640000000000003</v>
      </c>
      <c r="J16102" s="23">
        <v>2</v>
      </c>
      <c r="K16102" s="12">
        <f t="shared" si="533"/>
        <v>0.91280000000000006</v>
      </c>
      <c r="L16102" s="21" t="s">
        <v>21</v>
      </c>
      <c r="M16102" s="23">
        <f t="shared" si="531"/>
        <v>1.6</v>
      </c>
      <c r="N16102" s="6">
        <v>2025</v>
      </c>
    </row>
    <row r="16103" spans="1:14" ht="19.95" customHeight="1">
      <c r="A16103" s="20" t="s">
        <v>85</v>
      </c>
      <c r="B16103" s="20" t="s">
        <v>42</v>
      </c>
      <c r="C16103" s="20" t="s">
        <v>43</v>
      </c>
      <c r="D16103" s="20" t="s">
        <v>16</v>
      </c>
      <c r="E16103" s="20" t="s">
        <v>73</v>
      </c>
      <c r="F16103" s="21"/>
      <c r="G16103" s="20" t="s">
        <v>19</v>
      </c>
      <c r="H16103" s="21" t="s">
        <v>87</v>
      </c>
      <c r="I16103" s="25">
        <v>0.41639999999999999</v>
      </c>
      <c r="J16103" s="23">
        <v>0.7</v>
      </c>
      <c r="K16103" s="12">
        <f t="shared" si="533"/>
        <v>0.29147999999999996</v>
      </c>
      <c r="L16103" s="21" t="s">
        <v>21</v>
      </c>
      <c r="M16103" s="23">
        <f t="shared" si="531"/>
        <v>0.6</v>
      </c>
      <c r="N16103" s="6">
        <v>2025</v>
      </c>
    </row>
    <row r="16104" spans="1:14" ht="19.95" customHeight="1">
      <c r="A16104" s="20" t="s">
        <v>339</v>
      </c>
      <c r="B16104" s="20" t="s">
        <v>42</v>
      </c>
      <c r="C16104" s="20" t="s">
        <v>43</v>
      </c>
      <c r="D16104" s="20" t="s">
        <v>16</v>
      </c>
      <c r="E16104" s="20" t="s">
        <v>73</v>
      </c>
      <c r="F16104" s="21"/>
      <c r="G16104" s="20" t="s">
        <v>19</v>
      </c>
      <c r="H16104" s="21" t="s">
        <v>198</v>
      </c>
      <c r="I16104" s="25">
        <v>0.59740000000000004</v>
      </c>
      <c r="J16104" s="23">
        <v>1.1499999999999999</v>
      </c>
      <c r="K16104" s="12">
        <f t="shared" si="533"/>
        <v>0.68701000000000001</v>
      </c>
      <c r="L16104" s="21" t="s">
        <v>21</v>
      </c>
      <c r="M16104" s="23">
        <f t="shared" si="531"/>
        <v>0.9</v>
      </c>
      <c r="N16104" s="6">
        <v>2025</v>
      </c>
    </row>
    <row r="16105" spans="1:14" ht="19.95" customHeight="1">
      <c r="A16105" s="20" t="s">
        <v>248</v>
      </c>
      <c r="B16105" s="20" t="s">
        <v>42</v>
      </c>
      <c r="C16105" s="20" t="s">
        <v>43</v>
      </c>
      <c r="D16105" s="20" t="s">
        <v>16</v>
      </c>
      <c r="E16105" s="20" t="s">
        <v>202</v>
      </c>
      <c r="F16105" s="21"/>
      <c r="G16105" s="20" t="s">
        <v>19</v>
      </c>
      <c r="H16105" s="21" t="s">
        <v>162</v>
      </c>
      <c r="I16105" s="25">
        <v>0.60336538461538458</v>
      </c>
      <c r="J16105" s="23">
        <v>0.4</v>
      </c>
      <c r="K16105" s="12">
        <f t="shared" si="533"/>
        <v>0.24134615384615385</v>
      </c>
      <c r="L16105" s="21" t="s">
        <v>21</v>
      </c>
      <c r="M16105" s="23">
        <f t="shared" si="531"/>
        <v>0.3</v>
      </c>
      <c r="N16105" s="6">
        <v>2025</v>
      </c>
    </row>
    <row r="16106" spans="1:14" ht="19.95" customHeight="1">
      <c r="A16106" s="20" t="s">
        <v>85</v>
      </c>
      <c r="B16106" s="20" t="s">
        <v>42</v>
      </c>
      <c r="C16106" s="20" t="s">
        <v>43</v>
      </c>
      <c r="D16106" s="20" t="s">
        <v>16</v>
      </c>
      <c r="E16106" s="20" t="s">
        <v>73</v>
      </c>
      <c r="F16106" s="21"/>
      <c r="G16106" s="20" t="s">
        <v>19</v>
      </c>
      <c r="H16106" s="21" t="s">
        <v>92</v>
      </c>
      <c r="I16106" s="25">
        <v>0.434</v>
      </c>
      <c r="J16106" s="23">
        <v>1</v>
      </c>
      <c r="K16106" s="12">
        <f t="shared" si="533"/>
        <v>0.434</v>
      </c>
      <c r="L16106" s="21" t="s">
        <v>21</v>
      </c>
      <c r="M16106" s="23">
        <f t="shared" si="531"/>
        <v>0.8</v>
      </c>
      <c r="N16106" s="6">
        <v>2025</v>
      </c>
    </row>
    <row r="16107" spans="1:14" ht="19.95" customHeight="1">
      <c r="A16107" s="20" t="s">
        <v>276</v>
      </c>
      <c r="B16107" s="20" t="s">
        <v>42</v>
      </c>
      <c r="C16107" s="20" t="s">
        <v>43</v>
      </c>
      <c r="D16107" s="20" t="s">
        <v>16</v>
      </c>
      <c r="E16107" s="20" t="s">
        <v>189</v>
      </c>
      <c r="F16107" s="21"/>
      <c r="G16107" s="20" t="s">
        <v>19</v>
      </c>
      <c r="H16107" s="21" t="s">
        <v>92</v>
      </c>
      <c r="I16107" s="25">
        <v>0.41749999999999998</v>
      </c>
      <c r="J16107" s="23">
        <v>2.08</v>
      </c>
      <c r="K16107" s="12">
        <f t="shared" si="533"/>
        <v>0.86839999999999995</v>
      </c>
      <c r="L16107" s="21" t="s">
        <v>21</v>
      </c>
      <c r="M16107" s="23">
        <f t="shared" si="531"/>
        <v>1.7</v>
      </c>
      <c r="N16107" s="6">
        <v>2025</v>
      </c>
    </row>
    <row r="16108" spans="1:14" ht="19.95" customHeight="1">
      <c r="A16108" s="20" t="s">
        <v>186</v>
      </c>
      <c r="B16108" s="20" t="s">
        <v>42</v>
      </c>
      <c r="C16108" s="20" t="s">
        <v>43</v>
      </c>
      <c r="D16108" s="20" t="s">
        <v>16</v>
      </c>
      <c r="E16108" s="20" t="s">
        <v>155</v>
      </c>
      <c r="F16108" s="21"/>
      <c r="G16108" s="20" t="s">
        <v>19</v>
      </c>
      <c r="H16108" s="21" t="s">
        <v>92</v>
      </c>
      <c r="I16108" s="25">
        <v>0.4249</v>
      </c>
      <c r="J16108" s="23">
        <v>0.7</v>
      </c>
      <c r="K16108" s="12">
        <f t="shared" si="533"/>
        <v>0.29742999999999997</v>
      </c>
      <c r="L16108" s="21" t="s">
        <v>21</v>
      </c>
      <c r="M16108" s="23">
        <f t="shared" si="531"/>
        <v>0.6</v>
      </c>
      <c r="N16108" s="6">
        <v>2025</v>
      </c>
    </row>
    <row r="16109" spans="1:14" ht="19.95" customHeight="1">
      <c r="A16109" s="20" t="s">
        <v>259</v>
      </c>
      <c r="B16109" s="20" t="s">
        <v>42</v>
      </c>
      <c r="C16109" s="20" t="s">
        <v>43</v>
      </c>
      <c r="D16109" s="20" t="s">
        <v>16</v>
      </c>
      <c r="E16109" s="20" t="s">
        <v>73</v>
      </c>
      <c r="F16109" s="21"/>
      <c r="G16109" s="20" t="s">
        <v>19</v>
      </c>
      <c r="H16109" s="21" t="s">
        <v>20</v>
      </c>
      <c r="I16109" s="25">
        <v>0.4096153846153846</v>
      </c>
      <c r="J16109" s="23">
        <v>2</v>
      </c>
      <c r="K16109" s="12">
        <f t="shared" si="533"/>
        <v>0.81923076923076921</v>
      </c>
      <c r="L16109" s="21" t="s">
        <v>21</v>
      </c>
      <c r="M16109" s="23">
        <f t="shared" si="531"/>
        <v>1.6</v>
      </c>
      <c r="N16109" s="6">
        <v>2025</v>
      </c>
    </row>
    <row r="16110" spans="1:14" ht="19.95" customHeight="1">
      <c r="A16110" s="20" t="s">
        <v>153</v>
      </c>
      <c r="B16110" s="20" t="s">
        <v>42</v>
      </c>
      <c r="C16110" s="20" t="s">
        <v>43</v>
      </c>
      <c r="D16110" s="20" t="s">
        <v>16</v>
      </c>
      <c r="E16110" s="20" t="s">
        <v>27</v>
      </c>
      <c r="F16110" s="21"/>
      <c r="G16110" s="20" t="s">
        <v>19</v>
      </c>
      <c r="H16110" s="21" t="s">
        <v>156</v>
      </c>
      <c r="I16110" s="25">
        <v>0.46439999999999998</v>
      </c>
      <c r="J16110" s="23">
        <v>2</v>
      </c>
      <c r="K16110" s="12">
        <f t="shared" si="533"/>
        <v>0.92879999999999996</v>
      </c>
      <c r="L16110" s="21" t="s">
        <v>21</v>
      </c>
      <c r="M16110" s="23">
        <f t="shared" si="531"/>
        <v>1.6</v>
      </c>
      <c r="N16110" s="6">
        <v>2025</v>
      </c>
    </row>
    <row r="16111" spans="1:14" ht="19.95" customHeight="1">
      <c r="A16111" s="20" t="s">
        <v>85</v>
      </c>
      <c r="B16111" s="20" t="s">
        <v>42</v>
      </c>
      <c r="C16111" s="20" t="s">
        <v>43</v>
      </c>
      <c r="D16111" s="20" t="s">
        <v>16</v>
      </c>
      <c r="E16111" s="20" t="s">
        <v>73</v>
      </c>
      <c r="F16111" s="21"/>
      <c r="G16111" s="20" t="s">
        <v>19</v>
      </c>
      <c r="H16111" s="21" t="s">
        <v>87</v>
      </c>
      <c r="I16111" s="25">
        <v>0.40600000000000003</v>
      </c>
      <c r="J16111" s="23">
        <v>0.7</v>
      </c>
      <c r="K16111" s="12">
        <f t="shared" si="533"/>
        <v>0.28420000000000001</v>
      </c>
      <c r="L16111" s="21" t="s">
        <v>21</v>
      </c>
      <c r="M16111" s="23">
        <f t="shared" si="531"/>
        <v>0.6</v>
      </c>
      <c r="N16111" s="6">
        <v>2025</v>
      </c>
    </row>
    <row r="16112" spans="1:14" ht="19.95" customHeight="1">
      <c r="A16112" s="20" t="s">
        <v>339</v>
      </c>
      <c r="B16112" s="20" t="s">
        <v>42</v>
      </c>
      <c r="C16112" s="20" t="s">
        <v>43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5">
        <v>0.59399999999999997</v>
      </c>
      <c r="J16112" s="23">
        <v>1.55</v>
      </c>
      <c r="K16112" s="12">
        <f t="shared" si="533"/>
        <v>0.92069999999999996</v>
      </c>
      <c r="L16112" s="21" t="s">
        <v>21</v>
      </c>
      <c r="M16112" s="23">
        <f t="shared" si="531"/>
        <v>1.2</v>
      </c>
      <c r="N16112" s="6">
        <v>2025</v>
      </c>
    </row>
    <row r="16113" spans="1:14" ht="19.95" customHeight="1">
      <c r="A16113" s="20" t="s">
        <v>248</v>
      </c>
      <c r="B16113" s="20" t="s">
        <v>42</v>
      </c>
      <c r="C16113" s="20" t="s">
        <v>43</v>
      </c>
      <c r="D16113" s="20" t="s">
        <v>16</v>
      </c>
      <c r="E16113" s="20" t="s">
        <v>202</v>
      </c>
      <c r="F16113" s="21"/>
      <c r="G16113" s="20" t="s">
        <v>19</v>
      </c>
      <c r="H16113" s="21" t="s">
        <v>162</v>
      </c>
      <c r="I16113" s="25">
        <v>0.61153846153846159</v>
      </c>
      <c r="J16113" s="23">
        <v>0.4</v>
      </c>
      <c r="K16113" s="12">
        <f t="shared" si="533"/>
        <v>0.24461538461538465</v>
      </c>
      <c r="L16113" s="21" t="s">
        <v>21</v>
      </c>
      <c r="M16113" s="23">
        <f t="shared" si="531"/>
        <v>0.3</v>
      </c>
      <c r="N16113" s="6">
        <v>2025</v>
      </c>
    </row>
    <row r="16114" spans="1:14" ht="19.95" customHeight="1">
      <c r="A16114" s="20" t="s">
        <v>85</v>
      </c>
      <c r="B16114" s="20" t="s">
        <v>42</v>
      </c>
      <c r="C16114" s="20" t="s">
        <v>43</v>
      </c>
      <c r="D16114" s="20" t="s">
        <v>16</v>
      </c>
      <c r="E16114" s="20" t="s">
        <v>73</v>
      </c>
      <c r="F16114" s="21"/>
      <c r="G16114" s="20" t="s">
        <v>19</v>
      </c>
      <c r="H16114" s="21" t="s">
        <v>92</v>
      </c>
      <c r="I16114" s="25">
        <v>0.40600000000000003</v>
      </c>
      <c r="J16114" s="23">
        <v>1</v>
      </c>
      <c r="K16114" s="12">
        <f t="shared" si="533"/>
        <v>0.40600000000000003</v>
      </c>
      <c r="L16114" s="21" t="s">
        <v>21</v>
      </c>
      <c r="M16114" s="23">
        <f t="shared" si="531"/>
        <v>0.8</v>
      </c>
      <c r="N16114" s="6">
        <v>2025</v>
      </c>
    </row>
    <row r="16115" spans="1:14" ht="19.95" customHeight="1">
      <c r="A16115" s="20" t="s">
        <v>276</v>
      </c>
      <c r="B16115" s="20" t="s">
        <v>42</v>
      </c>
      <c r="C16115" s="20" t="s">
        <v>43</v>
      </c>
      <c r="D16115" s="20" t="s">
        <v>16</v>
      </c>
      <c r="E16115" s="20" t="s">
        <v>189</v>
      </c>
      <c r="F16115" s="21"/>
      <c r="G16115" s="20" t="s">
        <v>19</v>
      </c>
      <c r="H16115" s="21" t="s">
        <v>92</v>
      </c>
      <c r="I16115" s="25">
        <v>0.40619999999999995</v>
      </c>
      <c r="J16115" s="23">
        <v>2.08</v>
      </c>
      <c r="K16115" s="12">
        <f t="shared" si="533"/>
        <v>0.84489599999999987</v>
      </c>
      <c r="L16115" s="21" t="s">
        <v>21</v>
      </c>
      <c r="M16115" s="23">
        <f t="shared" si="531"/>
        <v>1.7</v>
      </c>
      <c r="N16115" s="6">
        <v>2025</v>
      </c>
    </row>
    <row r="16116" spans="1:14" ht="19.95" customHeight="1">
      <c r="A16116" s="20" t="s">
        <v>186</v>
      </c>
      <c r="B16116" s="20" t="s">
        <v>42</v>
      </c>
      <c r="C16116" s="20" t="s">
        <v>43</v>
      </c>
      <c r="D16116" s="20" t="s">
        <v>16</v>
      </c>
      <c r="E16116" s="20" t="s">
        <v>155</v>
      </c>
      <c r="F16116" s="21"/>
      <c r="G16116" s="20" t="s">
        <v>19</v>
      </c>
      <c r="H16116" s="21" t="s">
        <v>92</v>
      </c>
      <c r="I16116" s="25">
        <v>0.4201923076923077</v>
      </c>
      <c r="J16116" s="23">
        <v>0.7</v>
      </c>
      <c r="K16116" s="12">
        <f t="shared" si="533"/>
        <v>0.29413461538461538</v>
      </c>
      <c r="L16116" s="21" t="s">
        <v>21</v>
      </c>
      <c r="M16116" s="23">
        <f t="shared" si="531"/>
        <v>0.6</v>
      </c>
      <c r="N16116" s="6">
        <v>2025</v>
      </c>
    </row>
    <row r="16117" spans="1:14" ht="19.95" customHeight="1">
      <c r="A16117" s="20" t="s">
        <v>211</v>
      </c>
      <c r="B16117" s="20" t="s">
        <v>14</v>
      </c>
      <c r="C16117" s="20" t="s">
        <v>214</v>
      </c>
      <c r="D16117" s="20" t="s">
        <v>213</v>
      </c>
      <c r="E16117" s="20" t="s">
        <v>207</v>
      </c>
      <c r="F16117" s="21"/>
      <c r="G16117" s="20" t="s">
        <v>19</v>
      </c>
      <c r="H16117" s="21" t="s">
        <v>229</v>
      </c>
      <c r="I16117" s="25">
        <v>1.0361111111111111E-2</v>
      </c>
      <c r="J16117" s="23">
        <v>95</v>
      </c>
      <c r="K16117" s="12">
        <f t="shared" si="533"/>
        <v>0.98430555555555554</v>
      </c>
      <c r="L16117" s="21" t="s">
        <v>21</v>
      </c>
      <c r="M16117" s="23">
        <f t="shared" si="531"/>
        <v>76</v>
      </c>
      <c r="N16117" s="6">
        <v>2025</v>
      </c>
    </row>
    <row r="16118" spans="1:14" ht="19.95" customHeight="1">
      <c r="A16118" s="20" t="s">
        <v>263</v>
      </c>
      <c r="B16118" s="20" t="s">
        <v>14</v>
      </c>
      <c r="C16118" s="20" t="s">
        <v>220</v>
      </c>
      <c r="D16118" s="20" t="s">
        <v>16</v>
      </c>
      <c r="E16118" s="20" t="s">
        <v>207</v>
      </c>
      <c r="F16118" s="21"/>
      <c r="G16118" s="20" t="s">
        <v>424</v>
      </c>
      <c r="H16118" s="21" t="s">
        <v>32</v>
      </c>
      <c r="I16118" s="25">
        <v>2.8897058823529415E-2</v>
      </c>
      <c r="J16118" s="23">
        <v>34.200000000000003</v>
      </c>
      <c r="K16118" s="12">
        <f t="shared" si="533"/>
        <v>0.98827941176470602</v>
      </c>
      <c r="L16118" s="21" t="s">
        <v>21</v>
      </c>
      <c r="M16118" s="23">
        <f t="shared" si="531"/>
        <v>27.4</v>
      </c>
      <c r="N16118" s="6">
        <v>2025</v>
      </c>
    </row>
    <row r="16119" spans="1:14" ht="19.95" customHeight="1">
      <c r="A16119" s="20" t="s">
        <v>263</v>
      </c>
      <c r="B16119" s="20" t="s">
        <v>14</v>
      </c>
      <c r="C16119" s="20" t="s">
        <v>46</v>
      </c>
      <c r="D16119" s="20"/>
      <c r="E16119" s="20" t="s">
        <v>97</v>
      </c>
      <c r="F16119" s="21"/>
      <c r="G16119" s="20" t="s">
        <v>424</v>
      </c>
      <c r="H16119" s="21" t="s">
        <v>32</v>
      </c>
      <c r="I16119" s="25">
        <v>5.5E-2</v>
      </c>
      <c r="J16119" s="23">
        <v>117</v>
      </c>
      <c r="K16119" s="12">
        <f t="shared" si="533"/>
        <v>6.4349999999999996</v>
      </c>
      <c r="L16119" s="21" t="s">
        <v>21</v>
      </c>
      <c r="M16119" s="23">
        <f t="shared" si="531"/>
        <v>93.6</v>
      </c>
      <c r="N16119" s="6">
        <v>2025</v>
      </c>
    </row>
    <row r="16120" spans="1:14" ht="19.95" customHeight="1">
      <c r="A16120" s="20" t="s">
        <v>257</v>
      </c>
      <c r="B16120" s="20" t="s">
        <v>42</v>
      </c>
      <c r="C16120" s="20" t="s">
        <v>61</v>
      </c>
      <c r="D16120" s="20" t="s">
        <v>16</v>
      </c>
      <c r="E16120" s="20" t="s">
        <v>202</v>
      </c>
      <c r="F16120" s="21"/>
      <c r="G16120" s="20" t="s">
        <v>19</v>
      </c>
      <c r="H16120" s="21" t="s">
        <v>198</v>
      </c>
      <c r="I16120" s="25">
        <v>7.2572000000000001</v>
      </c>
      <c r="J16120" s="23">
        <v>1.5</v>
      </c>
      <c r="K16120" s="12">
        <f t="shared" si="533"/>
        <v>10.8858</v>
      </c>
      <c r="L16120" s="21" t="s">
        <v>21</v>
      </c>
      <c r="M16120" s="23">
        <f t="shared" ref="M16120:M16183" si="534">ROUND(J16120-J16120*20/100,1)</f>
        <v>1.2</v>
      </c>
      <c r="N16120" s="6">
        <v>2025</v>
      </c>
    </row>
    <row r="16121" spans="1:14" ht="19.95" customHeight="1">
      <c r="A16121" s="20" t="s">
        <v>85</v>
      </c>
      <c r="B16121" s="20" t="s">
        <v>42</v>
      </c>
      <c r="C16121" s="20" t="s">
        <v>107</v>
      </c>
      <c r="D16121" s="20" t="s">
        <v>16</v>
      </c>
      <c r="E16121" s="20" t="s">
        <v>97</v>
      </c>
      <c r="F16121" s="21"/>
      <c r="G16121" s="20" t="s">
        <v>19</v>
      </c>
      <c r="H16121" s="21" t="s">
        <v>92</v>
      </c>
      <c r="I16121" s="25">
        <v>23.03</v>
      </c>
      <c r="J16121" s="23">
        <v>0.73</v>
      </c>
      <c r="K16121" s="12">
        <f>I16121*J16121</f>
        <v>16.811900000000001</v>
      </c>
      <c r="L16121" s="21" t="s">
        <v>21</v>
      </c>
      <c r="M16121" s="23">
        <f t="shared" si="534"/>
        <v>0.6</v>
      </c>
      <c r="N16121" s="6">
        <v>2025</v>
      </c>
    </row>
    <row r="16122" spans="1:14" ht="19.95" customHeight="1">
      <c r="A16122" s="20" t="s">
        <v>85</v>
      </c>
      <c r="B16122" s="20" t="s">
        <v>42</v>
      </c>
      <c r="C16122" s="20" t="s">
        <v>107</v>
      </c>
      <c r="D16122" s="20" t="s">
        <v>16</v>
      </c>
      <c r="E16122" s="20" t="s">
        <v>97</v>
      </c>
      <c r="F16122" s="21"/>
      <c r="G16122" s="20" t="s">
        <v>19</v>
      </c>
      <c r="H16122" s="21" t="s">
        <v>92</v>
      </c>
      <c r="I16122" s="25">
        <v>22.954999999999998</v>
      </c>
      <c r="J16122" s="23">
        <v>0.73</v>
      </c>
      <c r="K16122" s="12">
        <f t="shared" ref="K16122:K16125" si="535">I16122*J16122</f>
        <v>16.757149999999999</v>
      </c>
      <c r="L16122" s="21" t="s">
        <v>21</v>
      </c>
      <c r="M16122" s="23">
        <f t="shared" si="534"/>
        <v>0.6</v>
      </c>
      <c r="N16122" s="6">
        <v>2025</v>
      </c>
    </row>
    <row r="16123" spans="1:14" ht="19.95" customHeight="1">
      <c r="A16123" s="20" t="s">
        <v>308</v>
      </c>
      <c r="B16123" s="20" t="s">
        <v>42</v>
      </c>
      <c r="C16123" s="20" t="s">
        <v>65</v>
      </c>
      <c r="D16123" s="20" t="s">
        <v>16</v>
      </c>
      <c r="E16123" s="20" t="s">
        <v>147</v>
      </c>
      <c r="F16123" s="21"/>
      <c r="G16123" s="20" t="s">
        <v>19</v>
      </c>
      <c r="H16123" s="21" t="s">
        <v>172</v>
      </c>
      <c r="I16123" s="25">
        <v>1.1623762376237625</v>
      </c>
      <c r="J16123" s="23">
        <v>6</v>
      </c>
      <c r="K16123" s="12">
        <f t="shared" si="535"/>
        <v>6.9742574257425751</v>
      </c>
      <c r="L16123" s="21" t="s">
        <v>21</v>
      </c>
      <c r="M16123" s="23">
        <f t="shared" si="534"/>
        <v>4.8</v>
      </c>
      <c r="N16123" s="6">
        <v>2025</v>
      </c>
    </row>
    <row r="16124" spans="1:14" ht="19.95" customHeight="1">
      <c r="A16124" s="20" t="s">
        <v>158</v>
      </c>
      <c r="B16124" s="20" t="s">
        <v>14</v>
      </c>
      <c r="C16124" s="20" t="s">
        <v>46</v>
      </c>
      <c r="D16124" s="20" t="s">
        <v>16</v>
      </c>
      <c r="E16124" s="20" t="s">
        <v>27</v>
      </c>
      <c r="F16124" s="21"/>
      <c r="G16124" s="20" t="s">
        <v>19</v>
      </c>
      <c r="H16124" s="21" t="s">
        <v>92</v>
      </c>
      <c r="I16124" s="25">
        <v>6.7156862745098037E-2</v>
      </c>
      <c r="J16124" s="23">
        <v>35</v>
      </c>
      <c r="K16124" s="12">
        <f t="shared" si="535"/>
        <v>2.3504901960784315</v>
      </c>
      <c r="L16124" s="21" t="s">
        <v>21</v>
      </c>
      <c r="M16124" s="23">
        <f t="shared" si="534"/>
        <v>28</v>
      </c>
      <c r="N16124" s="6">
        <v>2025</v>
      </c>
    </row>
    <row r="16125" spans="1:14" ht="19.95" customHeight="1">
      <c r="A16125" s="20" t="s">
        <v>290</v>
      </c>
      <c r="B16125" s="20" t="s">
        <v>33</v>
      </c>
      <c r="C16125" s="20" t="s">
        <v>47</v>
      </c>
      <c r="D16125" s="20" t="s">
        <v>16</v>
      </c>
      <c r="E16125" s="20" t="s">
        <v>97</v>
      </c>
      <c r="F16125" s="21"/>
      <c r="G16125" s="20" t="s">
        <v>19</v>
      </c>
      <c r="H16125" s="21" t="s">
        <v>162</v>
      </c>
      <c r="I16125" s="25">
        <v>0.93500000000000005</v>
      </c>
      <c r="J16125" s="23">
        <v>30</v>
      </c>
      <c r="K16125" s="12">
        <f t="shared" si="535"/>
        <v>28.05</v>
      </c>
      <c r="L16125" s="21" t="s">
        <v>21</v>
      </c>
      <c r="M16125" s="23">
        <f t="shared" si="534"/>
        <v>24</v>
      </c>
      <c r="N16125" s="6">
        <v>2025</v>
      </c>
    </row>
    <row r="16126" spans="1:14" ht="19.95" customHeight="1">
      <c r="A16126" s="20" t="s">
        <v>85</v>
      </c>
      <c r="B16126" s="20" t="s">
        <v>14</v>
      </c>
      <c r="C16126" s="20" t="s">
        <v>36</v>
      </c>
      <c r="D16126" s="20" t="s">
        <v>26</v>
      </c>
      <c r="E16126" s="20" t="s">
        <v>73</v>
      </c>
      <c r="F16126" s="21"/>
      <c r="G16126" s="20" t="s">
        <v>19</v>
      </c>
      <c r="H16126" s="21" t="s">
        <v>87</v>
      </c>
      <c r="I16126" s="25">
        <v>0.43141592920353983</v>
      </c>
      <c r="J16126" s="23">
        <v>1</v>
      </c>
      <c r="K16126" s="12">
        <f>I16126*J16126</f>
        <v>0.43141592920353983</v>
      </c>
      <c r="L16126" s="21" t="s">
        <v>21</v>
      </c>
      <c r="M16126" s="23">
        <f t="shared" si="534"/>
        <v>0.8</v>
      </c>
      <c r="N16126" s="6">
        <v>2025</v>
      </c>
    </row>
    <row r="16127" spans="1:14" ht="19.95" customHeight="1">
      <c r="A16127" s="20" t="s">
        <v>365</v>
      </c>
      <c r="B16127" s="20" t="s">
        <v>14</v>
      </c>
      <c r="C16127" s="20" t="s">
        <v>36</v>
      </c>
      <c r="D16127" s="20" t="s">
        <v>26</v>
      </c>
      <c r="E16127" s="20" t="s">
        <v>171</v>
      </c>
      <c r="F16127" s="21"/>
      <c r="G16127" s="20" t="s">
        <v>19</v>
      </c>
      <c r="H16127" s="21" t="s">
        <v>29</v>
      </c>
      <c r="I16127" s="25">
        <v>0.64</v>
      </c>
      <c r="J16127" s="23">
        <v>0.22</v>
      </c>
      <c r="K16127" s="12">
        <f t="shared" ref="K16127:K16144" si="536">I16127*J16127</f>
        <v>0.14080000000000001</v>
      </c>
      <c r="L16127" s="21" t="s">
        <v>21</v>
      </c>
      <c r="M16127" s="23">
        <f t="shared" si="534"/>
        <v>0.2</v>
      </c>
      <c r="N16127" s="6">
        <v>2025</v>
      </c>
    </row>
    <row r="16128" spans="1:14" ht="19.95" customHeight="1">
      <c r="A16128" s="20" t="s">
        <v>290</v>
      </c>
      <c r="B16128" s="20" t="s">
        <v>33</v>
      </c>
      <c r="C16128" s="20" t="s">
        <v>43</v>
      </c>
      <c r="D16128" s="20" t="s">
        <v>26</v>
      </c>
      <c r="E16128" s="20" t="s">
        <v>97</v>
      </c>
      <c r="F16128" s="21"/>
      <c r="G16128" s="20" t="s">
        <v>19</v>
      </c>
      <c r="H16128" s="21" t="s">
        <v>162</v>
      </c>
      <c r="I16128" s="25">
        <v>0.33752485089463219</v>
      </c>
      <c r="J16128" s="23">
        <v>8.24</v>
      </c>
      <c r="K16128" s="12">
        <f t="shared" si="536"/>
        <v>2.7812047713717694</v>
      </c>
      <c r="L16128" s="21" t="s">
        <v>21</v>
      </c>
      <c r="M16128" s="23">
        <f t="shared" si="534"/>
        <v>6.6</v>
      </c>
      <c r="N16128" s="6">
        <v>2025</v>
      </c>
    </row>
    <row r="16129" spans="1:14" ht="19.95" customHeight="1">
      <c r="A16129" s="20" t="s">
        <v>290</v>
      </c>
      <c r="B16129" s="20" t="s">
        <v>42</v>
      </c>
      <c r="C16129" s="20" t="s">
        <v>43</v>
      </c>
      <c r="D16129" s="20" t="s">
        <v>26</v>
      </c>
      <c r="E16129" s="20" t="s">
        <v>97</v>
      </c>
      <c r="F16129" s="21"/>
      <c r="G16129" s="20" t="s">
        <v>19</v>
      </c>
      <c r="H16129" s="21" t="s">
        <v>162</v>
      </c>
      <c r="I16129" s="25">
        <v>0.39949304174950301</v>
      </c>
      <c r="J16129" s="23">
        <v>8.68</v>
      </c>
      <c r="K16129" s="12">
        <f t="shared" si="536"/>
        <v>3.4675996023856861</v>
      </c>
      <c r="L16129" s="21" t="s">
        <v>21</v>
      </c>
      <c r="M16129" s="23">
        <f t="shared" si="534"/>
        <v>6.9</v>
      </c>
      <c r="N16129" s="6">
        <v>2025</v>
      </c>
    </row>
    <row r="16130" spans="1:14" ht="19.95" customHeight="1">
      <c r="A16130" s="20" t="s">
        <v>85</v>
      </c>
      <c r="B16130" s="20" t="s">
        <v>14</v>
      </c>
      <c r="C16130" s="20" t="s">
        <v>58</v>
      </c>
      <c r="D16130" s="20" t="s">
        <v>26</v>
      </c>
      <c r="E16130" s="20" t="s">
        <v>73</v>
      </c>
      <c r="F16130" s="21"/>
      <c r="G16130" s="20" t="s">
        <v>19</v>
      </c>
      <c r="H16130" s="21" t="s">
        <v>87</v>
      </c>
      <c r="I16130" s="25">
        <v>0.23775882352941177</v>
      </c>
      <c r="J16130" s="23">
        <v>0.71</v>
      </c>
      <c r="K16130" s="12">
        <f t="shared" si="536"/>
        <v>0.16880876470588235</v>
      </c>
      <c r="L16130" s="21" t="s">
        <v>21</v>
      </c>
      <c r="M16130" s="23">
        <f t="shared" si="534"/>
        <v>0.6</v>
      </c>
      <c r="N16130" s="6">
        <v>2025</v>
      </c>
    </row>
    <row r="16131" spans="1:14" ht="19.95" customHeight="1">
      <c r="A16131" s="20" t="s">
        <v>380</v>
      </c>
      <c r="B16131" s="20" t="s">
        <v>14</v>
      </c>
      <c r="C16131" s="20" t="s">
        <v>15</v>
      </c>
      <c r="D16131" s="20" t="s">
        <v>16</v>
      </c>
      <c r="E16131" s="20" t="s">
        <v>27</v>
      </c>
      <c r="F16131" s="21"/>
      <c r="G16131" s="20" t="s">
        <v>19</v>
      </c>
      <c r="H16131" s="21" t="s">
        <v>198</v>
      </c>
      <c r="I16131" s="25">
        <v>4.2813531353135315E-2</v>
      </c>
      <c r="J16131" s="23">
        <v>7.5</v>
      </c>
      <c r="K16131" s="12">
        <f t="shared" si="536"/>
        <v>0.32110148514851489</v>
      </c>
      <c r="L16131" s="21" t="s">
        <v>21</v>
      </c>
      <c r="M16131" s="23">
        <f t="shared" si="534"/>
        <v>6</v>
      </c>
      <c r="N16131" s="6">
        <v>2025</v>
      </c>
    </row>
    <row r="16132" spans="1:14" ht="19.95" customHeight="1">
      <c r="A16132" s="20" t="s">
        <v>380</v>
      </c>
      <c r="B16132" s="20" t="s">
        <v>42</v>
      </c>
      <c r="C16132" s="20" t="s">
        <v>203</v>
      </c>
      <c r="D16132" s="20" t="s">
        <v>16</v>
      </c>
      <c r="E16132" s="20" t="s">
        <v>27</v>
      </c>
      <c r="F16132" s="21"/>
      <c r="G16132" s="20" t="s">
        <v>19</v>
      </c>
      <c r="H16132" s="21" t="s">
        <v>198</v>
      </c>
      <c r="I16132" s="25">
        <v>1.0254228855721395</v>
      </c>
      <c r="J16132" s="23">
        <v>30</v>
      </c>
      <c r="K16132" s="12">
        <f t="shared" si="536"/>
        <v>30.762686567164184</v>
      </c>
      <c r="L16132" s="21" t="s">
        <v>21</v>
      </c>
      <c r="M16132" s="23">
        <f t="shared" si="534"/>
        <v>24</v>
      </c>
      <c r="N16132" s="6">
        <v>2025</v>
      </c>
    </row>
    <row r="16133" spans="1:14" ht="19.95" customHeight="1">
      <c r="A16133" s="20" t="s">
        <v>392</v>
      </c>
      <c r="B16133" s="20" t="s">
        <v>14</v>
      </c>
      <c r="C16133" s="20" t="s">
        <v>15</v>
      </c>
      <c r="D16133" s="20" t="s">
        <v>16</v>
      </c>
      <c r="E16133" s="20" t="s">
        <v>147</v>
      </c>
      <c r="F16133" s="21"/>
      <c r="G16133" s="20" t="s">
        <v>19</v>
      </c>
      <c r="H16133" s="21" t="s">
        <v>159</v>
      </c>
      <c r="I16133" s="25">
        <v>3.8554216867469883E-2</v>
      </c>
      <c r="J16133" s="23">
        <v>3</v>
      </c>
      <c r="K16133" s="12">
        <f t="shared" si="536"/>
        <v>0.11566265060240966</v>
      </c>
      <c r="L16133" s="21" t="s">
        <v>21</v>
      </c>
      <c r="M16133" s="23">
        <f t="shared" si="534"/>
        <v>2.4</v>
      </c>
      <c r="N16133" s="6">
        <v>2025</v>
      </c>
    </row>
    <row r="16134" spans="1:14" ht="19.95" customHeight="1">
      <c r="A16134" s="20" t="s">
        <v>392</v>
      </c>
      <c r="B16134" s="20" t="s">
        <v>42</v>
      </c>
      <c r="C16134" s="20" t="s">
        <v>69</v>
      </c>
      <c r="D16134" s="20" t="s">
        <v>16</v>
      </c>
      <c r="E16134" s="20" t="s">
        <v>147</v>
      </c>
      <c r="F16134" s="21"/>
      <c r="G16134" s="20" t="s">
        <v>19</v>
      </c>
      <c r="H16134" s="21" t="s">
        <v>159</v>
      </c>
      <c r="I16134" s="25">
        <v>0.24552173913043479</v>
      </c>
      <c r="J16134" s="23">
        <v>3</v>
      </c>
      <c r="K16134" s="12">
        <f t="shared" si="536"/>
        <v>0.73656521739130443</v>
      </c>
      <c r="L16134" s="21" t="s">
        <v>21</v>
      </c>
      <c r="M16134" s="23">
        <f t="shared" si="534"/>
        <v>2.4</v>
      </c>
      <c r="N16134" s="6">
        <v>2025</v>
      </c>
    </row>
    <row r="16135" spans="1:14" ht="19.95" customHeight="1">
      <c r="A16135" s="20" t="s">
        <v>290</v>
      </c>
      <c r="B16135" s="20" t="s">
        <v>42</v>
      </c>
      <c r="C16135" s="20" t="s">
        <v>44</v>
      </c>
      <c r="D16135" s="20" t="s">
        <v>16</v>
      </c>
      <c r="E16135" s="20" t="s">
        <v>97</v>
      </c>
      <c r="F16135" s="21"/>
      <c r="G16135" s="20" t="s">
        <v>19</v>
      </c>
      <c r="H16135" s="21" t="s">
        <v>162</v>
      </c>
      <c r="I16135" s="25">
        <v>0.15457367549668874</v>
      </c>
      <c r="J16135" s="23">
        <v>8.5</v>
      </c>
      <c r="K16135" s="12">
        <f t="shared" si="536"/>
        <v>1.3138762417218544</v>
      </c>
      <c r="L16135" s="21" t="s">
        <v>21</v>
      </c>
      <c r="M16135" s="23">
        <f t="shared" si="534"/>
        <v>6.8</v>
      </c>
      <c r="N16135" s="6">
        <v>2025</v>
      </c>
    </row>
    <row r="16136" spans="1:14" ht="19.95" customHeight="1">
      <c r="A16136" s="20" t="s">
        <v>13</v>
      </c>
      <c r="B16136" s="20" t="s">
        <v>30</v>
      </c>
      <c r="C16136" s="20" t="s">
        <v>70</v>
      </c>
      <c r="D16136" s="20" t="s">
        <v>16</v>
      </c>
      <c r="E16136" s="20" t="s">
        <v>27</v>
      </c>
      <c r="F16136" s="21"/>
      <c r="G16136" s="20" t="s">
        <v>424</v>
      </c>
      <c r="H16136" s="21" t="s">
        <v>29</v>
      </c>
      <c r="I16136" s="25">
        <v>4.5048000000000004</v>
      </c>
      <c r="J16136" s="23">
        <v>16</v>
      </c>
      <c r="K16136" s="12">
        <f t="shared" si="536"/>
        <v>72.076800000000006</v>
      </c>
      <c r="L16136" s="21" t="s">
        <v>21</v>
      </c>
      <c r="M16136" s="23">
        <f t="shared" si="534"/>
        <v>12.8</v>
      </c>
      <c r="N16136" s="6">
        <v>2025</v>
      </c>
    </row>
    <row r="16137" spans="1:14" ht="19.95" customHeight="1">
      <c r="A16137" s="20" t="s">
        <v>13</v>
      </c>
      <c r="B16137" s="20" t="s">
        <v>42</v>
      </c>
      <c r="C16137" s="20" t="s">
        <v>65</v>
      </c>
      <c r="D16137" s="20" t="s">
        <v>16</v>
      </c>
      <c r="E16137" s="20" t="s">
        <v>27</v>
      </c>
      <c r="F16137" s="21"/>
      <c r="G16137" s="20" t="s">
        <v>427</v>
      </c>
      <c r="H16137" s="21" t="s">
        <v>29</v>
      </c>
      <c r="I16137" s="25">
        <v>2.08</v>
      </c>
      <c r="J16137" s="23">
        <v>16</v>
      </c>
      <c r="K16137" s="12">
        <f t="shared" si="536"/>
        <v>33.28</v>
      </c>
      <c r="L16137" s="21" t="s">
        <v>21</v>
      </c>
      <c r="M16137" s="23">
        <f t="shared" si="534"/>
        <v>12.8</v>
      </c>
      <c r="N16137" s="6">
        <v>2025</v>
      </c>
    </row>
    <row r="16138" spans="1:14" ht="19.95" customHeight="1">
      <c r="A16138" s="20" t="s">
        <v>13</v>
      </c>
      <c r="B16138" s="20" t="s">
        <v>42</v>
      </c>
      <c r="C16138" s="20" t="s">
        <v>65</v>
      </c>
      <c r="D16138" s="20" t="s">
        <v>16</v>
      </c>
      <c r="E16138" s="20" t="s">
        <v>27</v>
      </c>
      <c r="F16138" s="21"/>
      <c r="G16138" s="20" t="s">
        <v>427</v>
      </c>
      <c r="H16138" s="21" t="s">
        <v>29</v>
      </c>
      <c r="I16138" s="25">
        <v>2.2696666666666667</v>
      </c>
      <c r="J16138" s="23">
        <v>16</v>
      </c>
      <c r="K16138" s="12">
        <f t="shared" si="536"/>
        <v>36.314666666666668</v>
      </c>
      <c r="L16138" s="21" t="s">
        <v>21</v>
      </c>
      <c r="M16138" s="23">
        <f t="shared" si="534"/>
        <v>12.8</v>
      </c>
      <c r="N16138" s="6">
        <v>2025</v>
      </c>
    </row>
    <row r="16139" spans="1:14" ht="19.95" customHeight="1">
      <c r="A16139" s="20" t="s">
        <v>211</v>
      </c>
      <c r="B16139" s="20" t="s">
        <v>14</v>
      </c>
      <c r="C16139" s="20" t="s">
        <v>219</v>
      </c>
      <c r="D16139" s="20" t="s">
        <v>213</v>
      </c>
      <c r="E16139" s="20" t="s">
        <v>27</v>
      </c>
      <c r="F16139" s="21"/>
      <c r="G16139" s="20" t="s">
        <v>19</v>
      </c>
      <c r="H16139" s="21" t="s">
        <v>182</v>
      </c>
      <c r="I16139" s="25">
        <v>4.8780487804878049E-3</v>
      </c>
      <c r="J16139" s="23">
        <v>50</v>
      </c>
      <c r="K16139" s="12">
        <f t="shared" si="536"/>
        <v>0.24390243902439024</v>
      </c>
      <c r="L16139" s="21" t="s">
        <v>21</v>
      </c>
      <c r="M16139" s="23">
        <f t="shared" si="534"/>
        <v>40</v>
      </c>
      <c r="N16139" s="6">
        <v>2025</v>
      </c>
    </row>
    <row r="16140" spans="1:14" ht="19.95" customHeight="1">
      <c r="A16140" s="20" t="s">
        <v>365</v>
      </c>
      <c r="B16140" s="20" t="s">
        <v>33</v>
      </c>
      <c r="C16140" s="20" t="s">
        <v>117</v>
      </c>
      <c r="D16140" s="20" t="s">
        <v>83</v>
      </c>
      <c r="E16140" s="20" t="s">
        <v>171</v>
      </c>
      <c r="F16140" s="21"/>
      <c r="G16140" s="20" t="s">
        <v>19</v>
      </c>
      <c r="H16140" s="21" t="s">
        <v>29</v>
      </c>
      <c r="I16140" s="25">
        <v>11.159166666666666</v>
      </c>
      <c r="J16140" s="23">
        <v>0.2</v>
      </c>
      <c r="K16140" s="12">
        <f t="shared" si="536"/>
        <v>2.2318333333333333</v>
      </c>
      <c r="L16140" s="21" t="s">
        <v>21</v>
      </c>
      <c r="M16140" s="23">
        <f t="shared" si="534"/>
        <v>0.2</v>
      </c>
      <c r="N16140" s="6">
        <v>2025</v>
      </c>
    </row>
    <row r="16141" spans="1:14" ht="19.95" customHeight="1">
      <c r="A16141" s="20" t="s">
        <v>211</v>
      </c>
      <c r="B16141" s="20" t="s">
        <v>14</v>
      </c>
      <c r="C16141" s="20" t="s">
        <v>192</v>
      </c>
      <c r="D16141" s="20" t="s">
        <v>213</v>
      </c>
      <c r="E16141" s="20" t="s">
        <v>207</v>
      </c>
      <c r="F16141" s="21"/>
      <c r="G16141" s="20" t="s">
        <v>19</v>
      </c>
      <c r="H16141" s="21" t="s">
        <v>229</v>
      </c>
      <c r="I16141" s="25">
        <v>5.7352941176470581E-3</v>
      </c>
      <c r="J16141" s="23">
        <v>90</v>
      </c>
      <c r="K16141" s="12">
        <f t="shared" si="536"/>
        <v>0.51617647058823524</v>
      </c>
      <c r="L16141" s="21" t="s">
        <v>21</v>
      </c>
      <c r="M16141" s="23">
        <f t="shared" si="534"/>
        <v>72</v>
      </c>
      <c r="N16141" s="6">
        <v>2025</v>
      </c>
    </row>
    <row r="16142" spans="1:14" ht="19.95" customHeight="1">
      <c r="A16142" s="20" t="s">
        <v>211</v>
      </c>
      <c r="B16142" s="20" t="s">
        <v>14</v>
      </c>
      <c r="C16142" s="20" t="s">
        <v>214</v>
      </c>
      <c r="D16142" s="20" t="s">
        <v>213</v>
      </c>
      <c r="E16142" s="20" t="s">
        <v>207</v>
      </c>
      <c r="F16142" s="21"/>
      <c r="G16142" s="20" t="s">
        <v>19</v>
      </c>
      <c r="H16142" s="21" t="s">
        <v>229</v>
      </c>
      <c r="I16142" s="25">
        <v>8.7908496732026151E-3</v>
      </c>
      <c r="J16142" s="23">
        <v>100</v>
      </c>
      <c r="K16142" s="12">
        <f t="shared" si="536"/>
        <v>0.87908496732026153</v>
      </c>
      <c r="L16142" s="21" t="s">
        <v>21</v>
      </c>
      <c r="M16142" s="23">
        <f t="shared" si="534"/>
        <v>80</v>
      </c>
      <c r="N16142" s="6">
        <v>2025</v>
      </c>
    </row>
    <row r="16143" spans="1:14" ht="19.95" customHeight="1">
      <c r="A16143" s="20" t="s">
        <v>211</v>
      </c>
      <c r="B16143" s="20" t="s">
        <v>14</v>
      </c>
      <c r="C16143" s="20" t="s">
        <v>214</v>
      </c>
      <c r="D16143" s="20" t="s">
        <v>183</v>
      </c>
      <c r="E16143" s="20" t="s">
        <v>155</v>
      </c>
      <c r="F16143" s="21"/>
      <c r="G16143" s="20" t="s">
        <v>19</v>
      </c>
      <c r="H16143" s="21" t="s">
        <v>229</v>
      </c>
      <c r="I16143" s="25">
        <v>1.0522875816993465E-2</v>
      </c>
      <c r="J16143" s="23">
        <v>125</v>
      </c>
      <c r="K16143" s="12">
        <f t="shared" si="536"/>
        <v>1.3153594771241832</v>
      </c>
      <c r="L16143" s="21" t="s">
        <v>21</v>
      </c>
      <c r="M16143" s="23">
        <f t="shared" si="534"/>
        <v>100</v>
      </c>
      <c r="N16143" s="6">
        <v>2025</v>
      </c>
    </row>
    <row r="16144" spans="1:14" ht="19.95" customHeight="1">
      <c r="A16144" s="20" t="s">
        <v>211</v>
      </c>
      <c r="B16144" s="20" t="s">
        <v>14</v>
      </c>
      <c r="C16144" s="20" t="s">
        <v>214</v>
      </c>
      <c r="D16144" s="20" t="s">
        <v>213</v>
      </c>
      <c r="E16144" s="20" t="s">
        <v>207</v>
      </c>
      <c r="F16144" s="21"/>
      <c r="G16144" s="20" t="s">
        <v>19</v>
      </c>
      <c r="H16144" s="21" t="s">
        <v>229</v>
      </c>
      <c r="I16144" s="25">
        <v>8.2804878048780492E-3</v>
      </c>
      <c r="J16144" s="23">
        <v>95</v>
      </c>
      <c r="K16144" s="12">
        <f t="shared" si="536"/>
        <v>0.78664634146341472</v>
      </c>
      <c r="L16144" s="21" t="s">
        <v>21</v>
      </c>
      <c r="M16144" s="23">
        <f t="shared" si="534"/>
        <v>76</v>
      </c>
      <c r="N16144" s="6">
        <v>2025</v>
      </c>
    </row>
    <row r="16145" spans="1:14" ht="19.95" customHeight="1">
      <c r="A16145" s="20" t="s">
        <v>211</v>
      </c>
      <c r="B16145" s="20" t="s">
        <v>14</v>
      </c>
      <c r="C16145" s="20" t="s">
        <v>179</v>
      </c>
      <c r="D16145" s="20" t="s">
        <v>213</v>
      </c>
      <c r="E16145" s="20" t="s">
        <v>207</v>
      </c>
      <c r="F16145" s="21"/>
      <c r="G16145" s="20" t="s">
        <v>19</v>
      </c>
      <c r="H16145" s="21" t="s">
        <v>229</v>
      </c>
      <c r="I16145" s="25">
        <v>8.0000000000000002E-3</v>
      </c>
      <c r="J16145" s="23">
        <v>85</v>
      </c>
      <c r="K16145" s="12">
        <f>I16145*J16145</f>
        <v>0.68</v>
      </c>
      <c r="L16145" s="21" t="s">
        <v>21</v>
      </c>
      <c r="M16145" s="23">
        <f t="shared" si="534"/>
        <v>68</v>
      </c>
      <c r="N16145" s="6">
        <v>2025</v>
      </c>
    </row>
    <row r="16146" spans="1:14" ht="19.95" customHeight="1">
      <c r="A16146" s="20" t="s">
        <v>85</v>
      </c>
      <c r="B16146" s="20" t="s">
        <v>14</v>
      </c>
      <c r="C16146" s="20" t="s">
        <v>58</v>
      </c>
      <c r="D16146" s="20" t="s">
        <v>26</v>
      </c>
      <c r="E16146" s="20" t="s">
        <v>73</v>
      </c>
      <c r="F16146" s="21"/>
      <c r="G16146" s="20" t="s">
        <v>19</v>
      </c>
      <c r="H16146" s="21" t="s">
        <v>87</v>
      </c>
      <c r="I16146" s="25">
        <v>0.24374117647058824</v>
      </c>
      <c r="J16146" s="23">
        <v>0.89</v>
      </c>
      <c r="K16146" s="12">
        <f t="shared" ref="K16146:K16209" si="537">I16146*J16146</f>
        <v>0.21692964705882353</v>
      </c>
      <c r="L16146" s="21" t="s">
        <v>21</v>
      </c>
      <c r="M16146" s="23">
        <f t="shared" si="534"/>
        <v>0.7</v>
      </c>
      <c r="N16146" s="6">
        <v>2025</v>
      </c>
    </row>
    <row r="16147" spans="1:14" ht="19.95" customHeight="1">
      <c r="A16147" s="20" t="s">
        <v>290</v>
      </c>
      <c r="B16147" s="20" t="s">
        <v>37</v>
      </c>
      <c r="C16147" s="20" t="s">
        <v>25</v>
      </c>
      <c r="D16147" s="20" t="s">
        <v>16</v>
      </c>
      <c r="E16147" s="20" t="s">
        <v>97</v>
      </c>
      <c r="F16147" s="21"/>
      <c r="G16147" s="20" t="s">
        <v>19</v>
      </c>
      <c r="H16147" s="21" t="s">
        <v>162</v>
      </c>
      <c r="I16147" s="25">
        <v>2.105</v>
      </c>
      <c r="J16147" s="23">
        <v>28.5</v>
      </c>
      <c r="K16147" s="12">
        <f t="shared" si="537"/>
        <v>59.9925</v>
      </c>
      <c r="L16147" s="21" t="s">
        <v>21</v>
      </c>
      <c r="M16147" s="23">
        <f t="shared" si="534"/>
        <v>22.8</v>
      </c>
      <c r="N16147" s="6">
        <v>2025</v>
      </c>
    </row>
    <row r="16148" spans="1:14" ht="19.95" customHeight="1">
      <c r="A16148" s="20" t="s">
        <v>290</v>
      </c>
      <c r="B16148" s="20" t="s">
        <v>42</v>
      </c>
      <c r="C16148" s="20" t="s">
        <v>72</v>
      </c>
      <c r="D16148" s="20" t="s">
        <v>16</v>
      </c>
      <c r="E16148" s="20" t="s">
        <v>97</v>
      </c>
      <c r="F16148" s="21"/>
      <c r="G16148" s="20" t="s">
        <v>19</v>
      </c>
      <c r="H16148" s="21" t="s">
        <v>162</v>
      </c>
      <c r="I16148" s="25">
        <v>0.32500000000000001</v>
      </c>
      <c r="J16148" s="23">
        <v>9.5</v>
      </c>
      <c r="K16148" s="12">
        <f t="shared" si="537"/>
        <v>3.0874999999999999</v>
      </c>
      <c r="L16148" s="21" t="s">
        <v>21</v>
      </c>
      <c r="M16148" s="23">
        <f t="shared" si="534"/>
        <v>7.6</v>
      </c>
      <c r="N16148" s="6">
        <v>2025</v>
      </c>
    </row>
    <row r="16149" spans="1:14" ht="19.95" customHeight="1">
      <c r="A16149" s="20" t="s">
        <v>380</v>
      </c>
      <c r="B16149" s="20" t="s">
        <v>42</v>
      </c>
      <c r="C16149" s="20" t="s">
        <v>43</v>
      </c>
      <c r="D16149" s="20" t="s">
        <v>16</v>
      </c>
      <c r="E16149" s="20" t="s">
        <v>27</v>
      </c>
      <c r="F16149" s="21"/>
      <c r="G16149" s="20" t="s">
        <v>19</v>
      </c>
      <c r="H16149" s="21" t="s">
        <v>198</v>
      </c>
      <c r="I16149" s="25">
        <v>0.41509121061359872</v>
      </c>
      <c r="J16149" s="23">
        <v>9</v>
      </c>
      <c r="K16149" s="12">
        <f t="shared" si="537"/>
        <v>3.7358208955223886</v>
      </c>
      <c r="L16149" s="21" t="s">
        <v>21</v>
      </c>
      <c r="M16149" s="23">
        <f t="shared" si="534"/>
        <v>7.2</v>
      </c>
      <c r="N16149" s="6">
        <v>2025</v>
      </c>
    </row>
    <row r="16150" spans="1:14" ht="19.95" customHeight="1">
      <c r="A16150" s="20" t="s">
        <v>290</v>
      </c>
      <c r="B16150" s="20" t="s">
        <v>37</v>
      </c>
      <c r="C16150" s="20" t="s">
        <v>25</v>
      </c>
      <c r="D16150" s="20" t="s">
        <v>16</v>
      </c>
      <c r="E16150" s="20" t="s">
        <v>97</v>
      </c>
      <c r="F16150" s="21"/>
      <c r="G16150" s="20" t="s">
        <v>19</v>
      </c>
      <c r="H16150" s="21" t="s">
        <v>162</v>
      </c>
      <c r="I16150" s="25">
        <v>2.1840000000000002</v>
      </c>
      <c r="J16150" s="23">
        <v>28</v>
      </c>
      <c r="K16150" s="12">
        <f t="shared" si="537"/>
        <v>61.152000000000001</v>
      </c>
      <c r="L16150" s="21" t="s">
        <v>21</v>
      </c>
      <c r="M16150" s="23">
        <f t="shared" si="534"/>
        <v>22.4</v>
      </c>
      <c r="N16150" s="6">
        <v>2025</v>
      </c>
    </row>
    <row r="16151" spans="1:14" ht="19.95" customHeight="1">
      <c r="A16151" s="20" t="s">
        <v>276</v>
      </c>
      <c r="B16151" s="20" t="s">
        <v>24</v>
      </c>
      <c r="C16151" s="20" t="s">
        <v>25</v>
      </c>
      <c r="D16151" s="20" t="s">
        <v>110</v>
      </c>
      <c r="E16151" s="20" t="s">
        <v>189</v>
      </c>
      <c r="F16151" s="21"/>
      <c r="G16151" s="20" t="s">
        <v>19</v>
      </c>
      <c r="H16151" s="21" t="s">
        <v>92</v>
      </c>
      <c r="I16151" s="25">
        <v>2.3233999999999999</v>
      </c>
      <c r="J16151" s="23">
        <v>4</v>
      </c>
      <c r="K16151" s="12">
        <f t="shared" si="537"/>
        <v>9.2935999999999996</v>
      </c>
      <c r="L16151" s="21" t="s">
        <v>21</v>
      </c>
      <c r="M16151" s="23">
        <f t="shared" si="534"/>
        <v>3.2</v>
      </c>
      <c r="N16151" s="6">
        <v>2025</v>
      </c>
    </row>
    <row r="16152" spans="1:14" ht="19.95" customHeight="1">
      <c r="A16152" s="20" t="s">
        <v>380</v>
      </c>
      <c r="B16152" s="20" t="s">
        <v>33</v>
      </c>
      <c r="C16152" s="20" t="s">
        <v>47</v>
      </c>
      <c r="D16152" s="20" t="s">
        <v>16</v>
      </c>
      <c r="E16152" s="20" t="s">
        <v>27</v>
      </c>
      <c r="F16152" s="21"/>
      <c r="G16152" s="20" t="s">
        <v>19</v>
      </c>
      <c r="H16152" s="21" t="s">
        <v>198</v>
      </c>
      <c r="I16152" s="25">
        <v>1.2747999999999999</v>
      </c>
      <c r="J16152" s="23">
        <v>35.33</v>
      </c>
      <c r="K16152" s="12">
        <f t="shared" si="537"/>
        <v>45.038683999999996</v>
      </c>
      <c r="L16152" s="21" t="s">
        <v>21</v>
      </c>
      <c r="M16152" s="23">
        <f t="shared" si="534"/>
        <v>28.3</v>
      </c>
      <c r="N16152" s="6">
        <v>2025</v>
      </c>
    </row>
    <row r="16153" spans="1:14" ht="19.95" customHeight="1">
      <c r="A16153" s="20" t="s">
        <v>380</v>
      </c>
      <c r="B16153" s="20" t="s">
        <v>33</v>
      </c>
      <c r="C16153" s="20" t="s">
        <v>31</v>
      </c>
      <c r="D16153" s="20" t="s">
        <v>16</v>
      </c>
      <c r="E16153" s="20" t="s">
        <v>27</v>
      </c>
      <c r="F16153" s="21"/>
      <c r="G16153" s="20" t="s">
        <v>19</v>
      </c>
      <c r="H16153" s="21" t="s">
        <v>198</v>
      </c>
      <c r="I16153" s="25">
        <v>1.0737999999999999</v>
      </c>
      <c r="J16153" s="23">
        <v>37.15</v>
      </c>
      <c r="K16153" s="12">
        <f t="shared" si="537"/>
        <v>39.891669999999991</v>
      </c>
      <c r="L16153" s="21" t="s">
        <v>21</v>
      </c>
      <c r="M16153" s="23">
        <f t="shared" si="534"/>
        <v>29.7</v>
      </c>
      <c r="N16153" s="6">
        <v>2025</v>
      </c>
    </row>
    <row r="16154" spans="1:14" ht="19.95" customHeight="1">
      <c r="A16154" s="20" t="s">
        <v>380</v>
      </c>
      <c r="B16154" s="20" t="s">
        <v>40</v>
      </c>
      <c r="C16154" s="20" t="s">
        <v>36</v>
      </c>
      <c r="D16154" s="20" t="s">
        <v>16</v>
      </c>
      <c r="E16154" s="20" t="s">
        <v>27</v>
      </c>
      <c r="F16154" s="21"/>
      <c r="G16154" s="20" t="s">
        <v>19</v>
      </c>
      <c r="H16154" s="21" t="s">
        <v>198</v>
      </c>
      <c r="I16154" s="25">
        <v>0.63452970297029709</v>
      </c>
      <c r="J16154" s="23">
        <v>18.5</v>
      </c>
      <c r="K16154" s="12">
        <f t="shared" si="537"/>
        <v>11.738799504950496</v>
      </c>
      <c r="L16154" s="21" t="s">
        <v>21</v>
      </c>
      <c r="M16154" s="23">
        <f t="shared" si="534"/>
        <v>14.8</v>
      </c>
      <c r="N16154" s="6">
        <v>2025</v>
      </c>
    </row>
    <row r="16155" spans="1:14" ht="19.95" customHeight="1">
      <c r="A16155" s="20" t="s">
        <v>200</v>
      </c>
      <c r="B16155" s="20" t="s">
        <v>33</v>
      </c>
      <c r="C16155" s="20" t="s">
        <v>44</v>
      </c>
      <c r="D16155" s="20" t="s">
        <v>16</v>
      </c>
      <c r="E16155" s="20" t="s">
        <v>199</v>
      </c>
      <c r="F16155" s="21"/>
      <c r="G16155" s="20" t="s">
        <v>19</v>
      </c>
      <c r="H16155" s="21" t="s">
        <v>198</v>
      </c>
      <c r="I16155" s="25">
        <v>0.22077075098814228</v>
      </c>
      <c r="J16155" s="23">
        <v>7</v>
      </c>
      <c r="K16155" s="12">
        <f t="shared" si="537"/>
        <v>1.545395256916996</v>
      </c>
      <c r="L16155" s="21" t="s">
        <v>21</v>
      </c>
      <c r="M16155" s="23">
        <f t="shared" si="534"/>
        <v>5.6</v>
      </c>
      <c r="N16155" s="6">
        <v>2025</v>
      </c>
    </row>
    <row r="16156" spans="1:14" ht="19.95" customHeight="1">
      <c r="A16156" s="20" t="s">
        <v>200</v>
      </c>
      <c r="B16156" s="20" t="s">
        <v>33</v>
      </c>
      <c r="C16156" s="20" t="s">
        <v>44</v>
      </c>
      <c r="D16156" s="20" t="s">
        <v>16</v>
      </c>
      <c r="E16156" s="20" t="s">
        <v>199</v>
      </c>
      <c r="F16156" s="21"/>
      <c r="G16156" s="20" t="s">
        <v>19</v>
      </c>
      <c r="H16156" s="21" t="s">
        <v>198</v>
      </c>
      <c r="I16156" s="25">
        <v>0.21764705882352942</v>
      </c>
      <c r="J16156" s="23">
        <v>7</v>
      </c>
      <c r="K16156" s="12">
        <f t="shared" si="537"/>
        <v>1.5235294117647058</v>
      </c>
      <c r="L16156" s="21" t="s">
        <v>21</v>
      </c>
      <c r="M16156" s="23">
        <f t="shared" si="534"/>
        <v>5.6</v>
      </c>
      <c r="N16156" s="6">
        <v>2025</v>
      </c>
    </row>
    <row r="16157" spans="1:14" ht="19.95" customHeight="1">
      <c r="A16157" s="20" t="s">
        <v>290</v>
      </c>
      <c r="B16157" s="20" t="s">
        <v>14</v>
      </c>
      <c r="C16157" s="20" t="s">
        <v>58</v>
      </c>
      <c r="D16157" s="20" t="s">
        <v>16</v>
      </c>
      <c r="E16157" s="20" t="s">
        <v>97</v>
      </c>
      <c r="F16157" s="21"/>
      <c r="G16157" s="20" t="s">
        <v>19</v>
      </c>
      <c r="H16157" s="21" t="s">
        <v>162</v>
      </c>
      <c r="I16157" s="25">
        <v>0.23749999999999999</v>
      </c>
      <c r="J16157" s="23">
        <v>10</v>
      </c>
      <c r="K16157" s="12">
        <f t="shared" si="537"/>
        <v>2.375</v>
      </c>
      <c r="L16157" s="21" t="s">
        <v>21</v>
      </c>
      <c r="M16157" s="23">
        <f t="shared" si="534"/>
        <v>8</v>
      </c>
      <c r="N16157" s="6">
        <v>2025</v>
      </c>
    </row>
    <row r="16158" spans="1:14" ht="19.95" customHeight="1">
      <c r="A16158" s="20" t="s">
        <v>290</v>
      </c>
      <c r="B16158" s="20" t="s">
        <v>14</v>
      </c>
      <c r="C16158" s="20" t="s">
        <v>36</v>
      </c>
      <c r="D16158" s="20" t="s">
        <v>16</v>
      </c>
      <c r="E16158" s="20" t="s">
        <v>97</v>
      </c>
      <c r="F16158" s="21"/>
      <c r="G16158" s="20" t="s">
        <v>19</v>
      </c>
      <c r="H16158" s="21" t="s">
        <v>162</v>
      </c>
      <c r="I16158" s="25">
        <v>0.4</v>
      </c>
      <c r="J16158" s="23">
        <v>11</v>
      </c>
      <c r="K16158" s="12">
        <f t="shared" si="537"/>
        <v>4.4000000000000004</v>
      </c>
      <c r="L16158" s="21" t="s">
        <v>21</v>
      </c>
      <c r="M16158" s="23">
        <f t="shared" si="534"/>
        <v>8.8000000000000007</v>
      </c>
      <c r="N16158" s="6">
        <v>2025</v>
      </c>
    </row>
    <row r="16159" spans="1:14" ht="19.95" customHeight="1">
      <c r="A16159" s="20" t="s">
        <v>290</v>
      </c>
      <c r="B16159" s="20" t="s">
        <v>14</v>
      </c>
      <c r="C16159" s="20" t="s">
        <v>38</v>
      </c>
      <c r="D16159" s="20" t="s">
        <v>16</v>
      </c>
      <c r="E16159" s="20" t="s">
        <v>97</v>
      </c>
      <c r="F16159" s="21"/>
      <c r="G16159" s="20" t="s">
        <v>19</v>
      </c>
      <c r="H16159" s="21" t="s">
        <v>162</v>
      </c>
      <c r="I16159" s="25">
        <v>1.5</v>
      </c>
      <c r="J16159" s="23">
        <v>28</v>
      </c>
      <c r="K16159" s="12">
        <f t="shared" si="537"/>
        <v>42</v>
      </c>
      <c r="L16159" s="21" t="s">
        <v>21</v>
      </c>
      <c r="M16159" s="23">
        <f t="shared" si="534"/>
        <v>22.4</v>
      </c>
      <c r="N16159" s="6">
        <v>2025</v>
      </c>
    </row>
    <row r="16160" spans="1:14" ht="19.95" customHeight="1">
      <c r="A16160" s="20" t="s">
        <v>211</v>
      </c>
      <c r="B16160" s="20" t="s">
        <v>14</v>
      </c>
      <c r="C16160" s="20" t="s">
        <v>179</v>
      </c>
      <c r="D16160" s="20" t="s">
        <v>213</v>
      </c>
      <c r="E16160" s="20" t="s">
        <v>207</v>
      </c>
      <c r="F16160" s="21"/>
      <c r="G16160" s="20" t="s">
        <v>19</v>
      </c>
      <c r="H16160" s="21" t="s">
        <v>229</v>
      </c>
      <c r="I16160" s="25">
        <v>8.3653846153846148E-3</v>
      </c>
      <c r="J16160" s="23">
        <v>90</v>
      </c>
      <c r="K16160" s="12">
        <f t="shared" si="537"/>
        <v>0.75288461538461537</v>
      </c>
      <c r="L16160" s="21" t="s">
        <v>21</v>
      </c>
      <c r="M16160" s="23">
        <f t="shared" si="534"/>
        <v>72</v>
      </c>
      <c r="N16160" s="6">
        <v>2025</v>
      </c>
    </row>
    <row r="16161" spans="1:14" ht="19.95" customHeight="1">
      <c r="A16161" s="20" t="s">
        <v>211</v>
      </c>
      <c r="B16161" s="20" t="s">
        <v>14</v>
      </c>
      <c r="C16161" s="20" t="s">
        <v>192</v>
      </c>
      <c r="D16161" s="20" t="s">
        <v>213</v>
      </c>
      <c r="E16161" s="20" t="s">
        <v>207</v>
      </c>
      <c r="F16161" s="21"/>
      <c r="G16161" s="20" t="s">
        <v>19</v>
      </c>
      <c r="H16161" s="21" t="s">
        <v>229</v>
      </c>
      <c r="I16161" s="25">
        <v>4.9546204620462041E-3</v>
      </c>
      <c r="J16161" s="23">
        <v>62</v>
      </c>
      <c r="K16161" s="12">
        <f t="shared" si="537"/>
        <v>0.30718646864686466</v>
      </c>
      <c r="L16161" s="21" t="s">
        <v>21</v>
      </c>
      <c r="M16161" s="23">
        <f t="shared" si="534"/>
        <v>49.6</v>
      </c>
      <c r="N16161" s="6">
        <v>2025</v>
      </c>
    </row>
    <row r="16162" spans="1:14" ht="19.95" customHeight="1">
      <c r="A16162" s="20" t="s">
        <v>211</v>
      </c>
      <c r="B16162" s="20" t="s">
        <v>14</v>
      </c>
      <c r="C16162" s="20" t="s">
        <v>192</v>
      </c>
      <c r="D16162" s="20" t="s">
        <v>183</v>
      </c>
      <c r="E16162" s="20" t="s">
        <v>207</v>
      </c>
      <c r="F16162" s="21"/>
      <c r="G16162" s="20" t="s">
        <v>19</v>
      </c>
      <c r="H16162" s="21" t="s">
        <v>229</v>
      </c>
      <c r="I16162" s="25">
        <v>4.8181818181818187E-3</v>
      </c>
      <c r="J16162" s="23">
        <v>195</v>
      </c>
      <c r="K16162" s="12">
        <f t="shared" si="537"/>
        <v>0.93954545454545468</v>
      </c>
      <c r="L16162" s="21" t="s">
        <v>21</v>
      </c>
      <c r="M16162" s="23">
        <f t="shared" si="534"/>
        <v>156</v>
      </c>
      <c r="N16162" s="6">
        <v>2025</v>
      </c>
    </row>
    <row r="16163" spans="1:14" ht="19.95" customHeight="1">
      <c r="A16163" s="20" t="s">
        <v>211</v>
      </c>
      <c r="B16163" s="20" t="s">
        <v>14</v>
      </c>
      <c r="C16163" s="20" t="s">
        <v>192</v>
      </c>
      <c r="D16163" s="20" t="s">
        <v>213</v>
      </c>
      <c r="E16163" s="20" t="s">
        <v>207</v>
      </c>
      <c r="F16163" s="21"/>
      <c r="G16163" s="20" t="s">
        <v>19</v>
      </c>
      <c r="H16163" s="21" t="s">
        <v>229</v>
      </c>
      <c r="I16163" s="25">
        <v>5.0825082508250824E-3</v>
      </c>
      <c r="J16163" s="23">
        <v>62</v>
      </c>
      <c r="K16163" s="12">
        <f t="shared" si="537"/>
        <v>0.31511551155115514</v>
      </c>
      <c r="L16163" s="21" t="s">
        <v>21</v>
      </c>
      <c r="M16163" s="23">
        <f t="shared" si="534"/>
        <v>49.6</v>
      </c>
      <c r="N16163" s="6">
        <v>2025</v>
      </c>
    </row>
    <row r="16164" spans="1:14" ht="19.95" customHeight="1">
      <c r="A16164" s="20" t="s">
        <v>380</v>
      </c>
      <c r="B16164" s="20" t="s">
        <v>42</v>
      </c>
      <c r="C16164" s="20" t="s">
        <v>31</v>
      </c>
      <c r="D16164" s="20" t="s">
        <v>16</v>
      </c>
      <c r="E16164" s="20" t="s">
        <v>27</v>
      </c>
      <c r="F16164" s="21"/>
      <c r="G16164" s="20" t="s">
        <v>19</v>
      </c>
      <c r="H16164" s="21" t="s">
        <v>198</v>
      </c>
      <c r="I16164" s="25">
        <v>1.232</v>
      </c>
      <c r="J16164" s="23">
        <v>75</v>
      </c>
      <c r="K16164" s="12">
        <f t="shared" si="537"/>
        <v>92.4</v>
      </c>
      <c r="L16164" s="21" t="s">
        <v>21</v>
      </c>
      <c r="M16164" s="23">
        <f t="shared" si="534"/>
        <v>60</v>
      </c>
      <c r="N16164" s="6">
        <v>2025</v>
      </c>
    </row>
    <row r="16165" spans="1:14" ht="19.95" customHeight="1">
      <c r="A16165" s="20" t="s">
        <v>211</v>
      </c>
      <c r="B16165" s="20" t="s">
        <v>14</v>
      </c>
      <c r="C16165" s="20" t="s">
        <v>15</v>
      </c>
      <c r="D16165" s="20" t="s">
        <v>183</v>
      </c>
      <c r="E16165" s="20" t="s">
        <v>27</v>
      </c>
      <c r="F16165" s="21"/>
      <c r="G16165" s="20" t="s">
        <v>19</v>
      </c>
      <c r="H16165" s="21" t="s">
        <v>182</v>
      </c>
      <c r="I16165" s="25">
        <v>3.1E-2</v>
      </c>
      <c r="J16165" s="23">
        <v>90</v>
      </c>
      <c r="K16165" s="12">
        <f t="shared" si="537"/>
        <v>2.79</v>
      </c>
      <c r="L16165" s="21" t="s">
        <v>21</v>
      </c>
      <c r="M16165" s="23">
        <f t="shared" si="534"/>
        <v>72</v>
      </c>
      <c r="N16165" s="6">
        <v>2025</v>
      </c>
    </row>
    <row r="16166" spans="1:14" ht="19.95" customHeight="1">
      <c r="A16166" s="20" t="s">
        <v>211</v>
      </c>
      <c r="B16166" s="20" t="s">
        <v>14</v>
      </c>
      <c r="C16166" s="20" t="s">
        <v>192</v>
      </c>
      <c r="D16166" s="20" t="s">
        <v>213</v>
      </c>
      <c r="E16166" s="20" t="s">
        <v>207</v>
      </c>
      <c r="F16166" s="21"/>
      <c r="G16166" s="20" t="s">
        <v>19</v>
      </c>
      <c r="H16166" s="21" t="s">
        <v>229</v>
      </c>
      <c r="I16166" s="25">
        <v>5.1999999999999998E-3</v>
      </c>
      <c r="J16166" s="23">
        <v>90</v>
      </c>
      <c r="K16166" s="12">
        <f t="shared" si="537"/>
        <v>0.46799999999999997</v>
      </c>
      <c r="L16166" s="21" t="s">
        <v>21</v>
      </c>
      <c r="M16166" s="23">
        <f t="shared" si="534"/>
        <v>72</v>
      </c>
      <c r="N16166" s="6">
        <v>2025</v>
      </c>
    </row>
    <row r="16167" spans="1:14" ht="19.95" customHeight="1">
      <c r="A16167" s="20" t="s">
        <v>380</v>
      </c>
      <c r="B16167" s="20" t="s">
        <v>42</v>
      </c>
      <c r="C16167" s="20" t="s">
        <v>63</v>
      </c>
      <c r="D16167" s="20" t="s">
        <v>16</v>
      </c>
      <c r="E16167" s="20" t="s">
        <v>27</v>
      </c>
      <c r="F16167" s="21"/>
      <c r="G16167" s="20" t="s">
        <v>19</v>
      </c>
      <c r="H16167" s="21" t="s">
        <v>198</v>
      </c>
      <c r="I16167" s="25">
        <v>3.9159999999999995</v>
      </c>
      <c r="J16167" s="23">
        <v>146.13999999999999</v>
      </c>
      <c r="K16167" s="12">
        <f t="shared" si="537"/>
        <v>572.28423999999984</v>
      </c>
      <c r="L16167" s="21" t="s">
        <v>21</v>
      </c>
      <c r="M16167" s="23">
        <f t="shared" si="534"/>
        <v>116.9</v>
      </c>
      <c r="N16167" s="6">
        <v>2025</v>
      </c>
    </row>
    <row r="16168" spans="1:14" ht="19.95" customHeight="1">
      <c r="A16168" s="20" t="s">
        <v>380</v>
      </c>
      <c r="B16168" s="20" t="s">
        <v>14</v>
      </c>
      <c r="C16168" s="20" t="s">
        <v>45</v>
      </c>
      <c r="D16168" s="20"/>
      <c r="E16168" s="20" t="s">
        <v>27</v>
      </c>
      <c r="F16168" s="21"/>
      <c r="G16168" s="20" t="s">
        <v>19</v>
      </c>
      <c r="H16168" s="21" t="s">
        <v>198</v>
      </c>
      <c r="I16168" s="25">
        <v>0.13750000000000001</v>
      </c>
      <c r="J16168" s="23">
        <v>8.25</v>
      </c>
      <c r="K16168" s="12">
        <f t="shared" si="537"/>
        <v>1.1343750000000001</v>
      </c>
      <c r="L16168" s="21" t="s">
        <v>21</v>
      </c>
      <c r="M16168" s="23">
        <f t="shared" si="534"/>
        <v>6.6</v>
      </c>
      <c r="N16168" s="6">
        <v>2025</v>
      </c>
    </row>
    <row r="16169" spans="1:14" ht="19.95" customHeight="1">
      <c r="A16169" s="20" t="s">
        <v>380</v>
      </c>
      <c r="B16169" s="20" t="s">
        <v>14</v>
      </c>
      <c r="C16169" s="20" t="s">
        <v>45</v>
      </c>
      <c r="D16169" s="20"/>
      <c r="E16169" s="20" t="s">
        <v>27</v>
      </c>
      <c r="F16169" s="21"/>
      <c r="G16169" s="20" t="s">
        <v>19</v>
      </c>
      <c r="H16169" s="21" t="s">
        <v>198</v>
      </c>
      <c r="I16169" s="25">
        <v>0.14458015267175572</v>
      </c>
      <c r="J16169" s="23">
        <v>9.18</v>
      </c>
      <c r="K16169" s="12">
        <f t="shared" si="537"/>
        <v>1.3272458015267175</v>
      </c>
      <c r="L16169" s="21" t="s">
        <v>21</v>
      </c>
      <c r="M16169" s="23">
        <f t="shared" si="534"/>
        <v>7.3</v>
      </c>
      <c r="N16169" s="6">
        <v>2025</v>
      </c>
    </row>
    <row r="16170" spans="1:14" ht="19.95" customHeight="1">
      <c r="A16170" s="20" t="s">
        <v>276</v>
      </c>
      <c r="B16170" s="20" t="s">
        <v>48</v>
      </c>
      <c r="C16170" s="20" t="s">
        <v>90</v>
      </c>
      <c r="D16170" s="20" t="s">
        <v>16</v>
      </c>
      <c r="E16170" s="20" t="s">
        <v>189</v>
      </c>
      <c r="F16170" s="21"/>
      <c r="G16170" s="20" t="s">
        <v>19</v>
      </c>
      <c r="H16170" s="21" t="s">
        <v>92</v>
      </c>
      <c r="I16170" s="25">
        <v>0.21729166666666666</v>
      </c>
      <c r="J16170" s="23">
        <v>2.75</v>
      </c>
      <c r="K16170" s="12">
        <f t="shared" si="537"/>
        <v>0.59755208333333332</v>
      </c>
      <c r="L16170" s="21" t="s">
        <v>21</v>
      </c>
      <c r="M16170" s="23">
        <f t="shared" si="534"/>
        <v>2.2000000000000002</v>
      </c>
      <c r="N16170" s="6">
        <v>2025</v>
      </c>
    </row>
    <row r="16171" spans="1:14" ht="19.95" customHeight="1">
      <c r="A16171" s="20" t="s">
        <v>248</v>
      </c>
      <c r="B16171" s="20" t="s">
        <v>48</v>
      </c>
      <c r="C16171" s="20" t="s">
        <v>90</v>
      </c>
      <c r="D16171" s="20" t="s">
        <v>16</v>
      </c>
      <c r="E16171" s="20" t="s">
        <v>202</v>
      </c>
      <c r="F16171" s="21"/>
      <c r="G16171" s="20" t="s">
        <v>19</v>
      </c>
      <c r="H16171" s="21" t="s">
        <v>162</v>
      </c>
      <c r="I16171" s="25">
        <v>0.31061224489795913</v>
      </c>
      <c r="J16171" s="23">
        <v>0.73</v>
      </c>
      <c r="K16171" s="12">
        <f t="shared" si="537"/>
        <v>0.22674693877551017</v>
      </c>
      <c r="L16171" s="21" t="s">
        <v>21</v>
      </c>
      <c r="M16171" s="23">
        <f t="shared" si="534"/>
        <v>0.6</v>
      </c>
      <c r="N16171" s="6">
        <v>2025</v>
      </c>
    </row>
    <row r="16172" spans="1:14" ht="19.95" customHeight="1">
      <c r="A16172" s="20" t="s">
        <v>360</v>
      </c>
      <c r="B16172" s="20" t="s">
        <v>48</v>
      </c>
      <c r="C16172" s="20" t="s">
        <v>90</v>
      </c>
      <c r="D16172" s="20" t="s">
        <v>16</v>
      </c>
      <c r="E16172" s="20" t="s">
        <v>150</v>
      </c>
      <c r="F16172" s="21"/>
      <c r="G16172" s="20" t="s">
        <v>19</v>
      </c>
      <c r="H16172" s="21" t="s">
        <v>92</v>
      </c>
      <c r="I16172" s="25">
        <v>0.232125</v>
      </c>
      <c r="J16172" s="23">
        <v>1.26</v>
      </c>
      <c r="K16172" s="12">
        <f t="shared" si="537"/>
        <v>0.2924775</v>
      </c>
      <c r="L16172" s="21" t="s">
        <v>21</v>
      </c>
      <c r="M16172" s="23">
        <f t="shared" si="534"/>
        <v>1</v>
      </c>
      <c r="N16172" s="6">
        <v>2025</v>
      </c>
    </row>
    <row r="16173" spans="1:14" ht="19.95" customHeight="1">
      <c r="A16173" s="20" t="s">
        <v>276</v>
      </c>
      <c r="B16173" s="20" t="s">
        <v>48</v>
      </c>
      <c r="C16173" s="20" t="s">
        <v>90</v>
      </c>
      <c r="D16173" s="20" t="s">
        <v>16</v>
      </c>
      <c r="E16173" s="20" t="s">
        <v>189</v>
      </c>
      <c r="F16173" s="21"/>
      <c r="G16173" s="20" t="s">
        <v>19</v>
      </c>
      <c r="H16173" s="21" t="s">
        <v>92</v>
      </c>
      <c r="I16173" s="25">
        <v>0.23461538461538461</v>
      </c>
      <c r="J16173" s="23">
        <v>2.75</v>
      </c>
      <c r="K16173" s="12">
        <f t="shared" si="537"/>
        <v>0.64519230769230773</v>
      </c>
      <c r="L16173" s="21" t="s">
        <v>21</v>
      </c>
      <c r="M16173" s="23">
        <f t="shared" si="534"/>
        <v>2.2000000000000002</v>
      </c>
      <c r="N16173" s="6">
        <v>2025</v>
      </c>
    </row>
    <row r="16174" spans="1:14" ht="19.95" customHeight="1">
      <c r="A16174" s="20" t="s">
        <v>248</v>
      </c>
      <c r="B16174" s="20" t="s">
        <v>48</v>
      </c>
      <c r="C16174" s="20" t="s">
        <v>90</v>
      </c>
      <c r="D16174" s="20" t="s">
        <v>16</v>
      </c>
      <c r="E16174" s="20" t="s">
        <v>202</v>
      </c>
      <c r="F16174" s="21"/>
      <c r="G16174" s="20" t="s">
        <v>19</v>
      </c>
      <c r="H16174" s="21" t="s">
        <v>162</v>
      </c>
      <c r="I16174" s="25">
        <v>0.30981132075471696</v>
      </c>
      <c r="J16174" s="23">
        <v>0.73</v>
      </c>
      <c r="K16174" s="12">
        <f t="shared" si="537"/>
        <v>0.22616226415094337</v>
      </c>
      <c r="L16174" s="21" t="s">
        <v>21</v>
      </c>
      <c r="M16174" s="23">
        <f t="shared" si="534"/>
        <v>0.6</v>
      </c>
      <c r="N16174" s="6">
        <v>2025</v>
      </c>
    </row>
    <row r="16175" spans="1:14" ht="19.95" customHeight="1">
      <c r="A16175" s="20" t="s">
        <v>360</v>
      </c>
      <c r="B16175" s="20" t="s">
        <v>48</v>
      </c>
      <c r="C16175" s="20" t="s">
        <v>90</v>
      </c>
      <c r="D16175" s="20" t="s">
        <v>16</v>
      </c>
      <c r="E16175" s="20" t="s">
        <v>150</v>
      </c>
      <c r="F16175" s="21"/>
      <c r="G16175" s="20" t="s">
        <v>19</v>
      </c>
      <c r="H16175" s="21" t="s">
        <v>92</v>
      </c>
      <c r="I16175" s="25">
        <v>0.23188461538461538</v>
      </c>
      <c r="J16175" s="23">
        <v>1.26</v>
      </c>
      <c r="K16175" s="12">
        <f t="shared" si="537"/>
        <v>0.29217461538461537</v>
      </c>
      <c r="L16175" s="21" t="s">
        <v>21</v>
      </c>
      <c r="M16175" s="23">
        <f t="shared" si="534"/>
        <v>1</v>
      </c>
      <c r="N16175" s="6">
        <v>2025</v>
      </c>
    </row>
    <row r="16176" spans="1:14" ht="19.95" customHeight="1">
      <c r="A16176" s="20" t="s">
        <v>276</v>
      </c>
      <c r="B16176" s="20" t="s">
        <v>14</v>
      </c>
      <c r="C16176" s="20" t="s">
        <v>45</v>
      </c>
      <c r="D16176" s="20" t="s">
        <v>16</v>
      </c>
      <c r="E16176" s="20" t="s">
        <v>189</v>
      </c>
      <c r="F16176" s="21"/>
      <c r="G16176" s="20" t="s">
        <v>19</v>
      </c>
      <c r="H16176" s="21" t="s">
        <v>92</v>
      </c>
      <c r="I16176" s="25">
        <v>0.10480198019801981</v>
      </c>
      <c r="J16176" s="23">
        <v>2.5499999999999998</v>
      </c>
      <c r="K16176" s="12">
        <f t="shared" si="537"/>
        <v>0.26724504950495048</v>
      </c>
      <c r="L16176" s="21" t="s">
        <v>21</v>
      </c>
      <c r="M16176" s="23">
        <f t="shared" si="534"/>
        <v>2</v>
      </c>
      <c r="N16176" s="6">
        <v>2025</v>
      </c>
    </row>
    <row r="16177" spans="1:14" ht="19.95" customHeight="1">
      <c r="A16177" s="20" t="s">
        <v>360</v>
      </c>
      <c r="B16177" s="20" t="s">
        <v>48</v>
      </c>
      <c r="C16177" s="20" t="s">
        <v>94</v>
      </c>
      <c r="D16177" s="20" t="s">
        <v>16</v>
      </c>
      <c r="E16177" s="20" t="s">
        <v>150</v>
      </c>
      <c r="F16177" s="21"/>
      <c r="G16177" s="20" t="s">
        <v>19</v>
      </c>
      <c r="H16177" s="21" t="s">
        <v>92</v>
      </c>
      <c r="I16177" s="25">
        <v>0.1267450495049505</v>
      </c>
      <c r="J16177" s="23">
        <v>1.85</v>
      </c>
      <c r="K16177" s="12">
        <f t="shared" si="537"/>
        <v>0.23447834158415842</v>
      </c>
      <c r="L16177" s="21" t="s">
        <v>21</v>
      </c>
      <c r="M16177" s="23">
        <f t="shared" si="534"/>
        <v>1.5</v>
      </c>
      <c r="N16177" s="6">
        <v>2025</v>
      </c>
    </row>
    <row r="16178" spans="1:14" ht="19.95" customHeight="1">
      <c r="A16178" s="20" t="s">
        <v>248</v>
      </c>
      <c r="B16178" s="20" t="s">
        <v>48</v>
      </c>
      <c r="C16178" s="20" t="s">
        <v>94</v>
      </c>
      <c r="D16178" s="20" t="s">
        <v>16</v>
      </c>
      <c r="E16178" s="20" t="s">
        <v>202</v>
      </c>
      <c r="F16178" s="21"/>
      <c r="G16178" s="20" t="s">
        <v>19</v>
      </c>
      <c r="H16178" s="21" t="s">
        <v>162</v>
      </c>
      <c r="I16178" s="25">
        <v>0.1918125</v>
      </c>
      <c r="J16178" s="23">
        <v>0.76</v>
      </c>
      <c r="K16178" s="12">
        <f t="shared" si="537"/>
        <v>0.1457775</v>
      </c>
      <c r="L16178" s="21" t="s">
        <v>21</v>
      </c>
      <c r="M16178" s="23">
        <f t="shared" si="534"/>
        <v>0.6</v>
      </c>
      <c r="N16178" s="6">
        <v>2025</v>
      </c>
    </row>
    <row r="16179" spans="1:14" ht="19.95" customHeight="1">
      <c r="A16179" s="20" t="s">
        <v>276</v>
      </c>
      <c r="B16179" s="20" t="s">
        <v>48</v>
      </c>
      <c r="C16179" s="20" t="s">
        <v>49</v>
      </c>
      <c r="D16179" s="20" t="s">
        <v>16</v>
      </c>
      <c r="E16179" s="20" t="s">
        <v>189</v>
      </c>
      <c r="F16179" s="21"/>
      <c r="G16179" s="20" t="s">
        <v>19</v>
      </c>
      <c r="H16179" s="21" t="s">
        <v>92</v>
      </c>
      <c r="I16179" s="25">
        <v>7.1782178217821777E-2</v>
      </c>
      <c r="J16179" s="23">
        <v>3.4</v>
      </c>
      <c r="K16179" s="12">
        <f t="shared" si="537"/>
        <v>0.24405940594059403</v>
      </c>
      <c r="L16179" s="21" t="s">
        <v>21</v>
      </c>
      <c r="M16179" s="23">
        <f t="shared" si="534"/>
        <v>2.7</v>
      </c>
      <c r="N16179" s="6">
        <v>2025</v>
      </c>
    </row>
    <row r="16180" spans="1:14" ht="19.95" customHeight="1">
      <c r="A16180" s="20" t="s">
        <v>276</v>
      </c>
      <c r="B16180" s="20" t="s">
        <v>48</v>
      </c>
      <c r="C16180" s="20" t="s">
        <v>94</v>
      </c>
      <c r="D16180" s="20" t="s">
        <v>16</v>
      </c>
      <c r="E16180" s="20" t="s">
        <v>189</v>
      </c>
      <c r="F16180" s="21"/>
      <c r="G16180" s="20" t="s">
        <v>19</v>
      </c>
      <c r="H16180" s="21" t="s">
        <v>92</v>
      </c>
      <c r="I16180" s="25">
        <v>0.13992574257425744</v>
      </c>
      <c r="J16180" s="23">
        <v>3</v>
      </c>
      <c r="K16180" s="12">
        <f t="shared" si="537"/>
        <v>0.41977722772277232</v>
      </c>
      <c r="L16180" s="21" t="s">
        <v>21</v>
      </c>
      <c r="M16180" s="23">
        <f t="shared" si="534"/>
        <v>2.4</v>
      </c>
      <c r="N16180" s="6">
        <v>2025</v>
      </c>
    </row>
    <row r="16181" spans="1:14" ht="19.95" customHeight="1">
      <c r="A16181" s="20" t="s">
        <v>360</v>
      </c>
      <c r="B16181" s="20" t="s">
        <v>48</v>
      </c>
      <c r="C16181" s="20" t="s">
        <v>94</v>
      </c>
      <c r="D16181" s="20" t="s">
        <v>16</v>
      </c>
      <c r="E16181" s="20" t="s">
        <v>150</v>
      </c>
      <c r="F16181" s="21"/>
      <c r="G16181" s="20" t="s">
        <v>19</v>
      </c>
      <c r="H16181" s="21" t="s">
        <v>92</v>
      </c>
      <c r="I16181" s="25">
        <v>0.12849009900990099</v>
      </c>
      <c r="J16181" s="23">
        <v>1.75</v>
      </c>
      <c r="K16181" s="12">
        <f t="shared" si="537"/>
        <v>0.22485767326732675</v>
      </c>
      <c r="L16181" s="21" t="s">
        <v>21</v>
      </c>
      <c r="M16181" s="23">
        <f t="shared" si="534"/>
        <v>1.4</v>
      </c>
      <c r="N16181" s="6">
        <v>2025</v>
      </c>
    </row>
    <row r="16182" spans="1:14" ht="19.95" customHeight="1">
      <c r="A16182" s="20" t="s">
        <v>360</v>
      </c>
      <c r="B16182" s="20" t="s">
        <v>48</v>
      </c>
      <c r="C16182" s="20" t="s">
        <v>90</v>
      </c>
      <c r="D16182" s="20" t="s">
        <v>16</v>
      </c>
      <c r="E16182" s="20" t="s">
        <v>150</v>
      </c>
      <c r="F16182" s="21"/>
      <c r="G16182" s="20" t="s">
        <v>19</v>
      </c>
      <c r="H16182" s="21" t="s">
        <v>92</v>
      </c>
      <c r="I16182" s="25">
        <v>0.21910891089108911</v>
      </c>
      <c r="J16182" s="23">
        <v>1.26</v>
      </c>
      <c r="K16182" s="12">
        <f t="shared" si="537"/>
        <v>0.27607722772277227</v>
      </c>
      <c r="L16182" s="21" t="s">
        <v>21</v>
      </c>
      <c r="M16182" s="23">
        <f t="shared" si="534"/>
        <v>1</v>
      </c>
      <c r="N16182" s="6">
        <v>2025</v>
      </c>
    </row>
    <row r="16183" spans="1:14" ht="19.95" customHeight="1">
      <c r="A16183" s="20" t="s">
        <v>248</v>
      </c>
      <c r="B16183" s="20" t="s">
        <v>48</v>
      </c>
      <c r="C16183" s="20" t="s">
        <v>94</v>
      </c>
      <c r="D16183" s="20" t="s">
        <v>16</v>
      </c>
      <c r="E16183" s="20" t="s">
        <v>202</v>
      </c>
      <c r="F16183" s="21"/>
      <c r="G16183" s="20" t="s">
        <v>19</v>
      </c>
      <c r="H16183" s="21" t="s">
        <v>162</v>
      </c>
      <c r="I16183" s="25">
        <v>0.1952970297029703</v>
      </c>
      <c r="J16183" s="23">
        <v>0.76</v>
      </c>
      <c r="K16183" s="12">
        <f t="shared" si="537"/>
        <v>0.14842574257425745</v>
      </c>
      <c r="L16183" s="21" t="s">
        <v>21</v>
      </c>
      <c r="M16183" s="23">
        <f t="shared" si="534"/>
        <v>0.6</v>
      </c>
      <c r="N16183" s="6">
        <v>2025</v>
      </c>
    </row>
    <row r="16184" spans="1:14" ht="19.95" customHeight="1">
      <c r="A16184" s="20" t="s">
        <v>276</v>
      </c>
      <c r="B16184" s="20" t="s">
        <v>14</v>
      </c>
      <c r="C16184" s="20" t="s">
        <v>35</v>
      </c>
      <c r="D16184" s="20" t="s">
        <v>16</v>
      </c>
      <c r="E16184" s="20" t="s">
        <v>189</v>
      </c>
      <c r="F16184" s="21"/>
      <c r="G16184" s="20" t="s">
        <v>19</v>
      </c>
      <c r="H16184" s="21" t="s">
        <v>92</v>
      </c>
      <c r="I16184" s="25">
        <v>0.80099009900990104</v>
      </c>
      <c r="J16184" s="23">
        <v>2.25</v>
      </c>
      <c r="K16184" s="12">
        <f t="shared" si="537"/>
        <v>1.8022277227722774</v>
      </c>
      <c r="L16184" s="21" t="s">
        <v>21</v>
      </c>
      <c r="M16184" s="23">
        <f t="shared" ref="M16184:M16247" si="538">ROUND(J16184-J16184*20/100,1)</f>
        <v>1.8</v>
      </c>
      <c r="N16184" s="6">
        <v>2025</v>
      </c>
    </row>
    <row r="16185" spans="1:14" ht="19.95" customHeight="1">
      <c r="A16185" s="20" t="s">
        <v>276</v>
      </c>
      <c r="B16185" s="20" t="s">
        <v>14</v>
      </c>
      <c r="C16185" s="20" t="s">
        <v>15</v>
      </c>
      <c r="D16185" s="20" t="s">
        <v>16</v>
      </c>
      <c r="E16185" s="20" t="s">
        <v>189</v>
      </c>
      <c r="F16185" s="21"/>
      <c r="G16185" s="20" t="s">
        <v>19</v>
      </c>
      <c r="H16185" s="21" t="s">
        <v>92</v>
      </c>
      <c r="I16185" s="25">
        <v>3.6138613861386136E-2</v>
      </c>
      <c r="J16185" s="23">
        <v>4</v>
      </c>
      <c r="K16185" s="12">
        <f t="shared" si="537"/>
        <v>0.14455445544554454</v>
      </c>
      <c r="L16185" s="21" t="s">
        <v>21</v>
      </c>
      <c r="M16185" s="23">
        <f t="shared" si="538"/>
        <v>3.2</v>
      </c>
      <c r="N16185" s="6">
        <v>2025</v>
      </c>
    </row>
    <row r="16186" spans="1:14" ht="19.95" customHeight="1">
      <c r="A16186" s="20" t="s">
        <v>248</v>
      </c>
      <c r="B16186" s="20" t="s">
        <v>33</v>
      </c>
      <c r="C16186" s="20" t="s">
        <v>41</v>
      </c>
      <c r="D16186" s="20" t="s">
        <v>16</v>
      </c>
      <c r="E16186" s="20" t="s">
        <v>202</v>
      </c>
      <c r="F16186" s="21"/>
      <c r="G16186" s="20" t="s">
        <v>19</v>
      </c>
      <c r="H16186" s="21" t="s">
        <v>162</v>
      </c>
      <c r="I16186" s="25">
        <v>0.92240099009900989</v>
      </c>
      <c r="J16186" s="23">
        <v>0.45</v>
      </c>
      <c r="K16186" s="12">
        <f t="shared" si="537"/>
        <v>0.41508044554455448</v>
      </c>
      <c r="L16186" s="21" t="s">
        <v>21</v>
      </c>
      <c r="M16186" s="23">
        <f t="shared" si="538"/>
        <v>0.4</v>
      </c>
      <c r="N16186" s="6">
        <v>2025</v>
      </c>
    </row>
    <row r="16187" spans="1:14" ht="19.95" customHeight="1">
      <c r="A16187" s="20" t="s">
        <v>290</v>
      </c>
      <c r="B16187" s="20" t="s">
        <v>14</v>
      </c>
      <c r="C16187" s="20" t="s">
        <v>102</v>
      </c>
      <c r="D16187" s="20" t="s">
        <v>16</v>
      </c>
      <c r="E16187" s="20" t="s">
        <v>97</v>
      </c>
      <c r="F16187" s="21"/>
      <c r="G16187" s="20" t="s">
        <v>19</v>
      </c>
      <c r="H16187" s="21" t="s">
        <v>162</v>
      </c>
      <c r="I16187" s="25">
        <v>0.16024752475247522</v>
      </c>
      <c r="J16187" s="23">
        <v>7.5</v>
      </c>
      <c r="K16187" s="12">
        <f t="shared" si="537"/>
        <v>1.2018564356435641</v>
      </c>
      <c r="L16187" s="21" t="s">
        <v>21</v>
      </c>
      <c r="M16187" s="23">
        <f t="shared" si="538"/>
        <v>6</v>
      </c>
      <c r="N16187" s="6">
        <v>2025</v>
      </c>
    </row>
    <row r="16188" spans="1:14" ht="19.95" customHeight="1">
      <c r="A16188" s="20" t="s">
        <v>290</v>
      </c>
      <c r="B16188" s="20" t="s">
        <v>40</v>
      </c>
      <c r="C16188" s="20" t="s">
        <v>36</v>
      </c>
      <c r="D16188" s="20" t="s">
        <v>79</v>
      </c>
      <c r="E16188" s="20" t="s">
        <v>97</v>
      </c>
      <c r="F16188" s="21"/>
      <c r="G16188" s="20" t="s">
        <v>19</v>
      </c>
      <c r="H16188" s="21" t="s">
        <v>162</v>
      </c>
      <c r="I16188" s="25">
        <v>0.47099009900990102</v>
      </c>
      <c r="J16188" s="23">
        <v>12.5</v>
      </c>
      <c r="K16188" s="12">
        <f t="shared" si="537"/>
        <v>5.8873762376237631</v>
      </c>
      <c r="L16188" s="21" t="s">
        <v>21</v>
      </c>
      <c r="M16188" s="23">
        <f t="shared" si="538"/>
        <v>10</v>
      </c>
      <c r="N16188" s="6">
        <v>2025</v>
      </c>
    </row>
    <row r="16189" spans="1:14" ht="19.95" customHeight="1">
      <c r="A16189" s="20" t="s">
        <v>211</v>
      </c>
      <c r="B16189" s="20" t="s">
        <v>14</v>
      </c>
      <c r="C16189" s="20" t="s">
        <v>192</v>
      </c>
      <c r="D16189" s="20" t="s">
        <v>213</v>
      </c>
      <c r="E16189" s="20" t="s">
        <v>207</v>
      </c>
      <c r="F16189" s="21"/>
      <c r="G16189" s="20" t="s">
        <v>19</v>
      </c>
      <c r="H16189" s="21" t="s">
        <v>182</v>
      </c>
      <c r="I16189" s="25">
        <v>4.933333333333333E-3</v>
      </c>
      <c r="J16189" s="23">
        <v>62</v>
      </c>
      <c r="K16189" s="12">
        <f t="shared" si="537"/>
        <v>0.30586666666666662</v>
      </c>
      <c r="L16189" s="21" t="s">
        <v>21</v>
      </c>
      <c r="M16189" s="23">
        <f t="shared" si="538"/>
        <v>49.6</v>
      </c>
      <c r="N16189" s="6">
        <v>2025</v>
      </c>
    </row>
    <row r="16190" spans="1:14" ht="19.95" customHeight="1">
      <c r="A16190" s="20" t="s">
        <v>211</v>
      </c>
      <c r="B16190" s="20" t="s">
        <v>14</v>
      </c>
      <c r="C16190" s="20" t="s">
        <v>192</v>
      </c>
      <c r="D16190" s="20" t="s">
        <v>213</v>
      </c>
      <c r="E16190" s="20" t="s">
        <v>207</v>
      </c>
      <c r="F16190" s="21"/>
      <c r="G16190" s="20" t="s">
        <v>19</v>
      </c>
      <c r="H16190" s="21" t="s">
        <v>182</v>
      </c>
      <c r="I16190" s="25">
        <v>5.0000000000000001E-3</v>
      </c>
      <c r="J16190" s="23">
        <v>68</v>
      </c>
      <c r="K16190" s="12">
        <f t="shared" si="537"/>
        <v>0.34</v>
      </c>
      <c r="L16190" s="21" t="s">
        <v>21</v>
      </c>
      <c r="M16190" s="23">
        <f t="shared" si="538"/>
        <v>54.4</v>
      </c>
      <c r="N16190" s="6">
        <v>2025</v>
      </c>
    </row>
    <row r="16191" spans="1:14" ht="19.95" customHeight="1">
      <c r="A16191" s="20" t="s">
        <v>248</v>
      </c>
      <c r="B16191" s="20" t="s">
        <v>14</v>
      </c>
      <c r="C16191" s="20" t="s">
        <v>45</v>
      </c>
      <c r="D16191" s="20" t="s">
        <v>16</v>
      </c>
      <c r="E16191" s="20" t="s">
        <v>202</v>
      </c>
      <c r="F16191" s="21"/>
      <c r="G16191" s="20" t="s">
        <v>19</v>
      </c>
      <c r="H16191" s="21" t="s">
        <v>162</v>
      </c>
      <c r="I16191" s="25">
        <v>0.17204620462046205</v>
      </c>
      <c r="J16191" s="23">
        <v>0.75</v>
      </c>
      <c r="K16191" s="12">
        <f t="shared" si="537"/>
        <v>0.12903465346534654</v>
      </c>
      <c r="L16191" s="21" t="s">
        <v>21</v>
      </c>
      <c r="M16191" s="23">
        <f t="shared" si="538"/>
        <v>0.6</v>
      </c>
      <c r="N16191" s="6">
        <v>2025</v>
      </c>
    </row>
    <row r="16192" spans="1:14" ht="19.95" customHeight="1">
      <c r="A16192" s="20" t="s">
        <v>186</v>
      </c>
      <c r="B16192" s="20" t="s">
        <v>14</v>
      </c>
      <c r="C16192" s="20" t="s">
        <v>45</v>
      </c>
      <c r="D16192" s="20" t="s">
        <v>16</v>
      </c>
      <c r="E16192" s="20" t="s">
        <v>155</v>
      </c>
      <c r="F16192" s="21"/>
      <c r="G16192" s="20" t="s">
        <v>19</v>
      </c>
      <c r="H16192" s="21" t="s">
        <v>92</v>
      </c>
      <c r="I16192" s="25">
        <v>0.10173267326732674</v>
      </c>
      <c r="J16192" s="23">
        <v>1.75</v>
      </c>
      <c r="K16192" s="12">
        <f t="shared" si="537"/>
        <v>0.1780321782178218</v>
      </c>
      <c r="L16192" s="21" t="s">
        <v>21</v>
      </c>
      <c r="M16192" s="23">
        <f t="shared" si="538"/>
        <v>1.4</v>
      </c>
      <c r="N16192" s="6">
        <v>2025</v>
      </c>
    </row>
    <row r="16193" spans="1:14" ht="19.95" customHeight="1">
      <c r="A16193" s="20" t="s">
        <v>339</v>
      </c>
      <c r="B16193" s="20" t="s">
        <v>14</v>
      </c>
      <c r="C16193" s="20" t="s">
        <v>45</v>
      </c>
      <c r="D16193" s="20" t="s">
        <v>16</v>
      </c>
      <c r="E16193" s="20" t="s">
        <v>202</v>
      </c>
      <c r="F16193" s="21"/>
      <c r="G16193" s="20" t="s">
        <v>19</v>
      </c>
      <c r="H16193" s="21" t="s">
        <v>20</v>
      </c>
      <c r="I16193" s="25">
        <v>0.15893564356435641</v>
      </c>
      <c r="J16193" s="23">
        <v>1.25</v>
      </c>
      <c r="K16193" s="12">
        <f t="shared" si="537"/>
        <v>0.19866955445544551</v>
      </c>
      <c r="L16193" s="21" t="s">
        <v>21</v>
      </c>
      <c r="M16193" s="23">
        <f t="shared" si="538"/>
        <v>1</v>
      </c>
      <c r="N16193" s="6">
        <v>2025</v>
      </c>
    </row>
    <row r="16194" spans="1:14" ht="19.95" customHeight="1">
      <c r="A16194" s="20" t="s">
        <v>380</v>
      </c>
      <c r="B16194" s="20" t="s">
        <v>14</v>
      </c>
      <c r="C16194" s="20" t="s">
        <v>45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0.13094059405940595</v>
      </c>
      <c r="J16194" s="23">
        <v>8.25</v>
      </c>
      <c r="K16194" s="12">
        <f t="shared" si="537"/>
        <v>1.0802599009900991</v>
      </c>
      <c r="L16194" s="21" t="s">
        <v>21</v>
      </c>
      <c r="M16194" s="23">
        <f t="shared" si="538"/>
        <v>6.6</v>
      </c>
      <c r="N16194" s="6">
        <v>2025</v>
      </c>
    </row>
    <row r="16195" spans="1:14" ht="19.95" customHeight="1">
      <c r="A16195" s="20" t="s">
        <v>85</v>
      </c>
      <c r="B16195" s="20" t="s">
        <v>14</v>
      </c>
      <c r="C16195" s="20" t="s">
        <v>45</v>
      </c>
      <c r="D16195" s="20" t="s">
        <v>16</v>
      </c>
      <c r="E16195" s="20" t="s">
        <v>73</v>
      </c>
      <c r="F16195" s="21"/>
      <c r="G16195" s="20" t="s">
        <v>19</v>
      </c>
      <c r="H16195" s="21" t="s">
        <v>87</v>
      </c>
      <c r="I16195" s="25">
        <v>0.10869999999999999</v>
      </c>
      <c r="J16195" s="23">
        <v>1.1000000000000001</v>
      </c>
      <c r="K16195" s="12">
        <f t="shared" si="537"/>
        <v>0.11957</v>
      </c>
      <c r="L16195" s="21" t="s">
        <v>21</v>
      </c>
      <c r="M16195" s="23">
        <f t="shared" si="538"/>
        <v>0.9</v>
      </c>
      <c r="N16195" s="6">
        <v>2025</v>
      </c>
    </row>
    <row r="16196" spans="1:14" ht="19.95" customHeight="1">
      <c r="A16196" s="20" t="s">
        <v>380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/>
      <c r="G16196" s="20" t="s">
        <v>19</v>
      </c>
      <c r="H16196" s="21" t="s">
        <v>198</v>
      </c>
      <c r="I16196" s="25">
        <v>0.17210526315789473</v>
      </c>
      <c r="J16196" s="23">
        <v>7.25</v>
      </c>
      <c r="K16196" s="12">
        <f t="shared" si="537"/>
        <v>1.2477631578947368</v>
      </c>
      <c r="L16196" s="21" t="s">
        <v>21</v>
      </c>
      <c r="M16196" s="23">
        <f t="shared" si="538"/>
        <v>5.8</v>
      </c>
      <c r="N16196" s="6">
        <v>2025</v>
      </c>
    </row>
    <row r="16197" spans="1:14" ht="19.95" customHeight="1">
      <c r="A16197" s="20" t="s">
        <v>380</v>
      </c>
      <c r="B16197" s="20" t="s">
        <v>42</v>
      </c>
      <c r="C16197" s="20" t="s">
        <v>43</v>
      </c>
      <c r="D16197" s="20" t="s">
        <v>16</v>
      </c>
      <c r="E16197" s="20" t="s">
        <v>27</v>
      </c>
      <c r="F16197" s="21"/>
      <c r="G16197" s="20" t="s">
        <v>19</v>
      </c>
      <c r="H16197" s="21" t="s">
        <v>198</v>
      </c>
      <c r="I16197" s="25">
        <v>0.51282894736842111</v>
      </c>
      <c r="J16197" s="23">
        <v>12.75</v>
      </c>
      <c r="K16197" s="12">
        <f t="shared" si="537"/>
        <v>6.5385690789473694</v>
      </c>
      <c r="L16197" s="21" t="s">
        <v>21</v>
      </c>
      <c r="M16197" s="23">
        <f t="shared" si="538"/>
        <v>10.199999999999999</v>
      </c>
      <c r="N16197" s="6">
        <v>2025</v>
      </c>
    </row>
    <row r="16198" spans="1:14" ht="19.95" customHeight="1">
      <c r="A16198" s="20" t="s">
        <v>158</v>
      </c>
      <c r="B16198" s="20" t="s">
        <v>14</v>
      </c>
      <c r="C16198" s="20" t="s">
        <v>46</v>
      </c>
      <c r="D16198" s="20" t="s">
        <v>16</v>
      </c>
      <c r="E16198" s="20" t="s">
        <v>27</v>
      </c>
      <c r="F16198" s="21"/>
      <c r="G16198" s="20" t="s">
        <v>19</v>
      </c>
      <c r="H16198" s="21" t="s">
        <v>92</v>
      </c>
      <c r="I16198" s="25">
        <v>5.7812500000000003E-2</v>
      </c>
      <c r="J16198" s="23">
        <v>24.91</v>
      </c>
      <c r="K16198" s="12">
        <f t="shared" si="537"/>
        <v>1.440109375</v>
      </c>
      <c r="L16198" s="21" t="s">
        <v>21</v>
      </c>
      <c r="M16198" s="23">
        <f t="shared" si="538"/>
        <v>19.899999999999999</v>
      </c>
      <c r="N16198" s="6">
        <v>2025</v>
      </c>
    </row>
    <row r="16199" spans="1:14" ht="19.95" customHeight="1">
      <c r="A16199" s="20" t="s">
        <v>211</v>
      </c>
      <c r="B16199" s="20" t="s">
        <v>14</v>
      </c>
      <c r="C16199" s="20" t="s">
        <v>139</v>
      </c>
      <c r="D16199" s="20" t="s">
        <v>183</v>
      </c>
      <c r="E16199" s="20" t="s">
        <v>207</v>
      </c>
      <c r="F16199" s="21"/>
      <c r="G16199" s="20" t="s">
        <v>19</v>
      </c>
      <c r="H16199" s="21" t="s">
        <v>229</v>
      </c>
      <c r="I16199" s="25">
        <v>9.0243902439024384E-3</v>
      </c>
      <c r="J16199" s="23">
        <v>145</v>
      </c>
      <c r="K16199" s="12">
        <f t="shared" si="537"/>
        <v>1.3085365853658535</v>
      </c>
      <c r="L16199" s="21" t="s">
        <v>21</v>
      </c>
      <c r="M16199" s="23">
        <f t="shared" si="538"/>
        <v>116</v>
      </c>
      <c r="N16199" s="6">
        <v>2025</v>
      </c>
    </row>
    <row r="16200" spans="1:14" ht="19.95" customHeight="1">
      <c r="A16200" s="20" t="s">
        <v>211</v>
      </c>
      <c r="B16200" s="20" t="s">
        <v>14</v>
      </c>
      <c r="C16200" s="20" t="s">
        <v>215</v>
      </c>
      <c r="D16200" s="20" t="s">
        <v>213</v>
      </c>
      <c r="E16200" s="20" t="s">
        <v>207</v>
      </c>
      <c r="F16200" s="21"/>
      <c r="G16200" s="20" t="s">
        <v>19</v>
      </c>
      <c r="H16200" s="21" t="s">
        <v>229</v>
      </c>
      <c r="I16200" s="25">
        <v>2.352941176470588E-3</v>
      </c>
      <c r="J16200" s="23">
        <v>37</v>
      </c>
      <c r="K16200" s="12">
        <f t="shared" si="537"/>
        <v>8.7058823529411758E-2</v>
      </c>
      <c r="L16200" s="21" t="s">
        <v>21</v>
      </c>
      <c r="M16200" s="23">
        <f t="shared" si="538"/>
        <v>29.6</v>
      </c>
      <c r="N16200" s="6">
        <v>2025</v>
      </c>
    </row>
    <row r="16201" spans="1:14" ht="19.95" customHeight="1">
      <c r="A16201" s="20" t="s">
        <v>211</v>
      </c>
      <c r="B16201" s="20" t="s">
        <v>14</v>
      </c>
      <c r="C16201" s="20" t="s">
        <v>215</v>
      </c>
      <c r="D16201" s="20" t="s">
        <v>213</v>
      </c>
      <c r="E16201" s="20" t="s">
        <v>207</v>
      </c>
      <c r="F16201" s="21"/>
      <c r="G16201" s="20" t="s">
        <v>19</v>
      </c>
      <c r="H16201" s="21" t="s">
        <v>229</v>
      </c>
      <c r="I16201" s="25">
        <v>2.352941176470588E-3</v>
      </c>
      <c r="J16201" s="23">
        <v>37</v>
      </c>
      <c r="K16201" s="12">
        <f t="shared" si="537"/>
        <v>8.7058823529411758E-2</v>
      </c>
      <c r="L16201" s="21" t="s">
        <v>21</v>
      </c>
      <c r="M16201" s="23">
        <f t="shared" si="538"/>
        <v>29.6</v>
      </c>
      <c r="N16201" s="6">
        <v>2025</v>
      </c>
    </row>
    <row r="16202" spans="1:14" ht="19.95" customHeight="1">
      <c r="A16202" s="20" t="s">
        <v>211</v>
      </c>
      <c r="B16202" s="20" t="s">
        <v>14</v>
      </c>
      <c r="C16202" s="20" t="s">
        <v>219</v>
      </c>
      <c r="D16202" s="20" t="s">
        <v>213</v>
      </c>
      <c r="E16202" s="20" t="s">
        <v>27</v>
      </c>
      <c r="F16202" s="21"/>
      <c r="G16202" s="20" t="s">
        <v>19</v>
      </c>
      <c r="H16202" s="21" t="s">
        <v>229</v>
      </c>
      <c r="I16202" s="25">
        <v>4.1996699669966994E-3</v>
      </c>
      <c r="J16202" s="23">
        <v>72</v>
      </c>
      <c r="K16202" s="12">
        <f t="shared" si="537"/>
        <v>0.30237623762376237</v>
      </c>
      <c r="L16202" s="21" t="s">
        <v>21</v>
      </c>
      <c r="M16202" s="23">
        <f t="shared" si="538"/>
        <v>57.6</v>
      </c>
      <c r="N16202" s="6">
        <v>2025</v>
      </c>
    </row>
    <row r="16203" spans="1:14" ht="19.95" customHeight="1">
      <c r="A16203" s="20" t="s">
        <v>211</v>
      </c>
      <c r="B16203" s="20" t="s">
        <v>14</v>
      </c>
      <c r="C16203" s="20" t="s">
        <v>214</v>
      </c>
      <c r="D16203" s="20" t="s">
        <v>213</v>
      </c>
      <c r="E16203" s="20" t="s">
        <v>207</v>
      </c>
      <c r="F16203" s="21"/>
      <c r="G16203" s="20" t="s">
        <v>19</v>
      </c>
      <c r="H16203" s="21" t="s">
        <v>229</v>
      </c>
      <c r="I16203" s="25">
        <v>9.0361111111111111E-3</v>
      </c>
      <c r="J16203" s="23">
        <v>95</v>
      </c>
      <c r="K16203" s="12">
        <f t="shared" si="537"/>
        <v>0.85843055555555559</v>
      </c>
      <c r="L16203" s="21" t="s">
        <v>21</v>
      </c>
      <c r="M16203" s="23">
        <f t="shared" si="538"/>
        <v>76</v>
      </c>
      <c r="N16203" s="6">
        <v>2025</v>
      </c>
    </row>
    <row r="16204" spans="1:14" ht="19.95" customHeight="1">
      <c r="A16204" s="20" t="s">
        <v>211</v>
      </c>
      <c r="B16204" s="20" t="s">
        <v>14</v>
      </c>
      <c r="C16204" s="20" t="s">
        <v>214</v>
      </c>
      <c r="D16204" s="20" t="s">
        <v>213</v>
      </c>
      <c r="E16204" s="20" t="s">
        <v>207</v>
      </c>
      <c r="F16204" s="21"/>
      <c r="G16204" s="20" t="s">
        <v>19</v>
      </c>
      <c r="H16204" s="21" t="s">
        <v>229</v>
      </c>
      <c r="I16204" s="25">
        <v>1.0630769230769232E-2</v>
      </c>
      <c r="J16204" s="23">
        <v>95</v>
      </c>
      <c r="K16204" s="12">
        <f t="shared" si="537"/>
        <v>1.0099230769230769</v>
      </c>
      <c r="L16204" s="21" t="s">
        <v>21</v>
      </c>
      <c r="M16204" s="23">
        <f t="shared" si="538"/>
        <v>76</v>
      </c>
      <c r="N16204" s="6">
        <v>2025</v>
      </c>
    </row>
    <row r="16205" spans="1:14" ht="19.95" customHeight="1">
      <c r="A16205" s="20" t="s">
        <v>257</v>
      </c>
      <c r="B16205" s="20" t="s">
        <v>42</v>
      </c>
      <c r="C16205" s="20" t="s">
        <v>61</v>
      </c>
      <c r="D16205" s="20" t="s">
        <v>16</v>
      </c>
      <c r="E16205" s="20" t="s">
        <v>202</v>
      </c>
      <c r="F16205" s="21"/>
      <c r="G16205" s="20" t="s">
        <v>19</v>
      </c>
      <c r="H16205" s="21" t="s">
        <v>198</v>
      </c>
      <c r="I16205" s="25">
        <v>7.2046000000000001</v>
      </c>
      <c r="J16205" s="23">
        <v>1.5</v>
      </c>
      <c r="K16205" s="12">
        <f t="shared" si="537"/>
        <v>10.806900000000001</v>
      </c>
      <c r="L16205" s="21" t="s">
        <v>21</v>
      </c>
      <c r="M16205" s="23">
        <f t="shared" si="538"/>
        <v>1.2</v>
      </c>
      <c r="N16205" s="6">
        <v>2025</v>
      </c>
    </row>
    <row r="16206" spans="1:14" ht="19.95" customHeight="1">
      <c r="A16206" s="20" t="s">
        <v>211</v>
      </c>
      <c r="B16206" s="20" t="s">
        <v>14</v>
      </c>
      <c r="C16206" s="20" t="s">
        <v>75</v>
      </c>
      <c r="D16206" s="20" t="s">
        <v>183</v>
      </c>
      <c r="E16206" s="20" t="s">
        <v>207</v>
      </c>
      <c r="F16206" s="21"/>
      <c r="G16206" s="20" t="s">
        <v>19</v>
      </c>
      <c r="H16206" s="21" t="s">
        <v>229</v>
      </c>
      <c r="I16206" s="25">
        <v>1.525E-2</v>
      </c>
      <c r="J16206" s="23">
        <v>185</v>
      </c>
      <c r="K16206" s="12">
        <f t="shared" si="537"/>
        <v>2.82125</v>
      </c>
      <c r="L16206" s="21" t="s">
        <v>21</v>
      </c>
      <c r="M16206" s="23">
        <f t="shared" si="538"/>
        <v>148</v>
      </c>
      <c r="N16206" s="6">
        <v>2025</v>
      </c>
    </row>
    <row r="16207" spans="1:14" ht="19.95" customHeight="1">
      <c r="A16207" s="20" t="s">
        <v>211</v>
      </c>
      <c r="B16207" s="20" t="s">
        <v>14</v>
      </c>
      <c r="C16207" s="20" t="s">
        <v>214</v>
      </c>
      <c r="D16207" s="20" t="s">
        <v>183</v>
      </c>
      <c r="E16207" s="20" t="s">
        <v>207</v>
      </c>
      <c r="F16207" s="21"/>
      <c r="G16207" s="20" t="s">
        <v>19</v>
      </c>
      <c r="H16207" s="21" t="s">
        <v>229</v>
      </c>
      <c r="I16207" s="25">
        <v>9.7530864197530875E-3</v>
      </c>
      <c r="J16207" s="23">
        <v>185</v>
      </c>
      <c r="K16207" s="12">
        <f t="shared" si="537"/>
        <v>1.8043209876543211</v>
      </c>
      <c r="L16207" s="21" t="s">
        <v>21</v>
      </c>
      <c r="M16207" s="23">
        <f t="shared" si="538"/>
        <v>148</v>
      </c>
      <c r="N16207" s="6">
        <v>2025</v>
      </c>
    </row>
    <row r="16208" spans="1:14" ht="19.95" customHeight="1">
      <c r="A16208" s="20" t="s">
        <v>211</v>
      </c>
      <c r="B16208" s="20" t="s">
        <v>14</v>
      </c>
      <c r="C16208" s="20" t="s">
        <v>192</v>
      </c>
      <c r="D16208" s="20" t="s">
        <v>183</v>
      </c>
      <c r="E16208" s="20" t="s">
        <v>207</v>
      </c>
      <c r="F16208" s="21"/>
      <c r="G16208" s="20" t="s">
        <v>19</v>
      </c>
      <c r="H16208" s="21" t="s">
        <v>229</v>
      </c>
      <c r="I16208" s="25">
        <v>4.8481439820022496E-3</v>
      </c>
      <c r="J16208" s="23">
        <v>195</v>
      </c>
      <c r="K16208" s="12">
        <f t="shared" si="537"/>
        <v>0.94538807649043866</v>
      </c>
      <c r="L16208" s="21" t="s">
        <v>21</v>
      </c>
      <c r="M16208" s="23">
        <f t="shared" si="538"/>
        <v>156</v>
      </c>
      <c r="N16208" s="6">
        <v>2025</v>
      </c>
    </row>
    <row r="16209" spans="1:14" ht="19.95" customHeight="1">
      <c r="A16209" s="20" t="s">
        <v>248</v>
      </c>
      <c r="B16209" s="20" t="s">
        <v>33</v>
      </c>
      <c r="C16209" s="20" t="s">
        <v>41</v>
      </c>
      <c r="D16209" s="20" t="s">
        <v>16</v>
      </c>
      <c r="E16209" s="20" t="s">
        <v>73</v>
      </c>
      <c r="F16209" s="21"/>
      <c r="G16209" s="20" t="s">
        <v>19</v>
      </c>
      <c r="H16209" s="21" t="s">
        <v>20</v>
      </c>
      <c r="I16209" s="25">
        <v>0.81699999999999995</v>
      </c>
      <c r="J16209" s="23">
        <v>2.5</v>
      </c>
      <c r="K16209" s="12">
        <f t="shared" si="537"/>
        <v>2.0425</v>
      </c>
      <c r="L16209" s="21" t="s">
        <v>21</v>
      </c>
      <c r="M16209" s="23">
        <f t="shared" si="538"/>
        <v>2</v>
      </c>
      <c r="N16209" s="6">
        <v>2025</v>
      </c>
    </row>
    <row r="16210" spans="1:14" ht="19.95" customHeight="1">
      <c r="A16210" s="20" t="s">
        <v>248</v>
      </c>
      <c r="B16210" s="20" t="s">
        <v>40</v>
      </c>
      <c r="C16210" s="20" t="s">
        <v>38</v>
      </c>
      <c r="D16210" s="20" t="s">
        <v>16</v>
      </c>
      <c r="E16210" s="20" t="s">
        <v>73</v>
      </c>
      <c r="F16210" s="21"/>
      <c r="G16210" s="20" t="s">
        <v>19</v>
      </c>
      <c r="H16210" s="21" t="s">
        <v>20</v>
      </c>
      <c r="I16210" s="25">
        <v>1.9420000000000002</v>
      </c>
      <c r="J16210" s="23">
        <v>18</v>
      </c>
      <c r="K16210" s="12">
        <f t="shared" ref="K16210:K16219" si="539">I16210*J16210</f>
        <v>34.956000000000003</v>
      </c>
      <c r="L16210" s="21" t="s">
        <v>21</v>
      </c>
      <c r="M16210" s="23">
        <f t="shared" si="538"/>
        <v>14.4</v>
      </c>
      <c r="N16210" s="6">
        <v>2025</v>
      </c>
    </row>
    <row r="16211" spans="1:14" ht="19.95" customHeight="1">
      <c r="A16211" s="20" t="s">
        <v>211</v>
      </c>
      <c r="B16211" s="20" t="s">
        <v>14</v>
      </c>
      <c r="C16211" s="20" t="s">
        <v>179</v>
      </c>
      <c r="D16211" s="20" t="s">
        <v>183</v>
      </c>
      <c r="E16211" s="20" t="s">
        <v>207</v>
      </c>
      <c r="F16211" s="21"/>
      <c r="G16211" s="20" t="s">
        <v>19</v>
      </c>
      <c r="H16211" s="21" t="s">
        <v>229</v>
      </c>
      <c r="I16211" s="25">
        <v>9.1666666666666667E-3</v>
      </c>
      <c r="J16211" s="23">
        <v>195</v>
      </c>
      <c r="K16211" s="12">
        <f t="shared" si="539"/>
        <v>1.7875000000000001</v>
      </c>
      <c r="L16211" s="21" t="s">
        <v>21</v>
      </c>
      <c r="M16211" s="23">
        <f t="shared" si="538"/>
        <v>156</v>
      </c>
      <c r="N16211" s="6">
        <v>2025</v>
      </c>
    </row>
    <row r="16212" spans="1:14" ht="19.95" customHeight="1">
      <c r="A16212" s="20" t="s">
        <v>211</v>
      </c>
      <c r="B16212" s="20" t="s">
        <v>14</v>
      </c>
      <c r="C16212" s="20" t="s">
        <v>214</v>
      </c>
      <c r="D16212" s="20" t="s">
        <v>183</v>
      </c>
      <c r="E16212" s="20" t="s">
        <v>207</v>
      </c>
      <c r="F16212" s="21"/>
      <c r="G16212" s="20" t="s">
        <v>19</v>
      </c>
      <c r="H16212" s="21" t="s">
        <v>229</v>
      </c>
      <c r="I16212" s="25">
        <v>9.6435272045028129E-3</v>
      </c>
      <c r="J16212" s="23">
        <v>185</v>
      </c>
      <c r="K16212" s="12">
        <f t="shared" si="539"/>
        <v>1.7840525328330203</v>
      </c>
      <c r="L16212" s="21" t="s">
        <v>21</v>
      </c>
      <c r="M16212" s="23">
        <f t="shared" si="538"/>
        <v>148</v>
      </c>
      <c r="N16212" s="6">
        <v>2025</v>
      </c>
    </row>
    <row r="16213" spans="1:14" ht="19.95" customHeight="1">
      <c r="A16213" s="20" t="s">
        <v>211</v>
      </c>
      <c r="B16213" s="20" t="s">
        <v>14</v>
      </c>
      <c r="C16213" s="20" t="s">
        <v>23</v>
      </c>
      <c r="D16213" s="20" t="s">
        <v>183</v>
      </c>
      <c r="E16213" s="20" t="s">
        <v>207</v>
      </c>
      <c r="F16213" s="21"/>
      <c r="G16213" s="20" t="s">
        <v>19</v>
      </c>
      <c r="H16213" s="21" t="s">
        <v>229</v>
      </c>
      <c r="I16213" s="25">
        <v>6.6666666666666671E-3</v>
      </c>
      <c r="J16213" s="23">
        <v>195</v>
      </c>
      <c r="K16213" s="12">
        <f t="shared" si="539"/>
        <v>1.3</v>
      </c>
      <c r="L16213" s="21" t="s">
        <v>21</v>
      </c>
      <c r="M16213" s="23">
        <f t="shared" si="538"/>
        <v>156</v>
      </c>
      <c r="N16213" s="6">
        <v>2025</v>
      </c>
    </row>
    <row r="16214" spans="1:14" ht="19.95" customHeight="1">
      <c r="A16214" s="20" t="s">
        <v>380</v>
      </c>
      <c r="B16214" s="20" t="s">
        <v>24</v>
      </c>
      <c r="C16214" s="20" t="s">
        <v>51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1.8399999999999999</v>
      </c>
      <c r="J16214" s="23">
        <v>123.85</v>
      </c>
      <c r="K16214" s="12">
        <f t="shared" si="539"/>
        <v>227.88399999999999</v>
      </c>
      <c r="L16214" s="21" t="s">
        <v>21</v>
      </c>
      <c r="M16214" s="23">
        <f t="shared" si="538"/>
        <v>99.1</v>
      </c>
      <c r="N16214" s="6">
        <v>2025</v>
      </c>
    </row>
    <row r="16215" spans="1:14" ht="19.95" customHeight="1">
      <c r="A16215" s="20" t="s">
        <v>211</v>
      </c>
      <c r="B16215" s="20" t="s">
        <v>14</v>
      </c>
      <c r="C16215" s="20" t="s">
        <v>75</v>
      </c>
      <c r="D16215" s="20" t="s">
        <v>183</v>
      </c>
      <c r="E16215" s="20" t="s">
        <v>207</v>
      </c>
      <c r="F16215" s="21"/>
      <c r="G16215" s="20" t="s">
        <v>19</v>
      </c>
      <c r="H16215" s="21" t="s">
        <v>229</v>
      </c>
      <c r="I16215" s="25">
        <v>1.6250000000000001E-2</v>
      </c>
      <c r="J16215" s="23">
        <v>185</v>
      </c>
      <c r="K16215" s="12">
        <f t="shared" si="539"/>
        <v>3.0062500000000001</v>
      </c>
      <c r="L16215" s="21" t="s">
        <v>21</v>
      </c>
      <c r="M16215" s="23">
        <f t="shared" si="538"/>
        <v>148</v>
      </c>
      <c r="N16215" s="6">
        <v>2025</v>
      </c>
    </row>
    <row r="16216" spans="1:14" ht="19.95" customHeight="1">
      <c r="A16216" s="20" t="s">
        <v>211</v>
      </c>
      <c r="B16216" s="20" t="s">
        <v>14</v>
      </c>
      <c r="C16216" s="20" t="s">
        <v>192</v>
      </c>
      <c r="D16216" s="20" t="s">
        <v>183</v>
      </c>
      <c r="E16216" s="20" t="s">
        <v>207</v>
      </c>
      <c r="F16216" s="21"/>
      <c r="G16216" s="20" t="s">
        <v>19</v>
      </c>
      <c r="H16216" s="21" t="s">
        <v>229</v>
      </c>
      <c r="I16216" s="25">
        <v>5.618556701030928E-3</v>
      </c>
      <c r="J16216" s="23">
        <v>195</v>
      </c>
      <c r="K16216" s="12">
        <f t="shared" si="539"/>
        <v>1.095618556701031</v>
      </c>
      <c r="L16216" s="21" t="s">
        <v>21</v>
      </c>
      <c r="M16216" s="23">
        <f t="shared" si="538"/>
        <v>156</v>
      </c>
      <c r="N16216" s="6">
        <v>2025</v>
      </c>
    </row>
    <row r="16217" spans="1:14" ht="19.95" customHeight="1">
      <c r="A16217" s="20" t="s">
        <v>211</v>
      </c>
      <c r="B16217" s="20" t="s">
        <v>14</v>
      </c>
      <c r="C16217" s="20" t="s">
        <v>219</v>
      </c>
      <c r="D16217" s="20" t="s">
        <v>183</v>
      </c>
      <c r="E16217" s="20" t="s">
        <v>207</v>
      </c>
      <c r="F16217" s="21"/>
      <c r="G16217" s="20" t="s">
        <v>19</v>
      </c>
      <c r="H16217" s="21" t="s">
        <v>229</v>
      </c>
      <c r="I16217" s="25">
        <v>3.5750000000000001E-3</v>
      </c>
      <c r="J16217" s="23">
        <v>195</v>
      </c>
      <c r="K16217" s="12">
        <f t="shared" si="539"/>
        <v>0.69712499999999999</v>
      </c>
      <c r="L16217" s="21" t="s">
        <v>21</v>
      </c>
      <c r="M16217" s="23">
        <f t="shared" si="538"/>
        <v>156</v>
      </c>
      <c r="N16217" s="6">
        <v>2025</v>
      </c>
    </row>
    <row r="16218" spans="1:14" ht="19.95" customHeight="1">
      <c r="A16218" s="20" t="s">
        <v>246</v>
      </c>
      <c r="B16218" s="20" t="s">
        <v>40</v>
      </c>
      <c r="C16218" s="20" t="s">
        <v>43</v>
      </c>
      <c r="D16218" s="20" t="s">
        <v>16</v>
      </c>
      <c r="E16218" s="20" t="s">
        <v>189</v>
      </c>
      <c r="F16218" s="21"/>
      <c r="G16218" s="20" t="s">
        <v>19</v>
      </c>
      <c r="H16218" s="21" t="s">
        <v>152</v>
      </c>
      <c r="I16218" s="25">
        <v>0.35433333333333333</v>
      </c>
      <c r="J16218" s="23">
        <v>16</v>
      </c>
      <c r="K16218" s="12">
        <f t="shared" si="539"/>
        <v>5.6693333333333333</v>
      </c>
      <c r="L16218" s="21" t="s">
        <v>21</v>
      </c>
      <c r="M16218" s="23">
        <f t="shared" si="538"/>
        <v>12.8</v>
      </c>
      <c r="N16218" s="6">
        <v>2025</v>
      </c>
    </row>
    <row r="16219" spans="1:14" ht="19.95" customHeight="1">
      <c r="A16219" s="20" t="s">
        <v>243</v>
      </c>
      <c r="B16219" s="20" t="s">
        <v>48</v>
      </c>
      <c r="C16219" s="20" t="s">
        <v>94</v>
      </c>
      <c r="D16219" s="20" t="s">
        <v>16</v>
      </c>
      <c r="E16219" s="20" t="s">
        <v>17</v>
      </c>
      <c r="F16219" s="21"/>
      <c r="G16219" s="20"/>
      <c r="H16219" s="21" t="s">
        <v>92</v>
      </c>
      <c r="I16219" s="25">
        <v>0.12932598039215687</v>
      </c>
      <c r="J16219" s="23">
        <v>10.65</v>
      </c>
      <c r="K16219" s="12">
        <f t="shared" si="539"/>
        <v>1.3773216911764707</v>
      </c>
      <c r="L16219" s="21" t="s">
        <v>21</v>
      </c>
      <c r="M16219" s="23">
        <f t="shared" si="538"/>
        <v>8.5</v>
      </c>
      <c r="N16219" s="6">
        <v>2025</v>
      </c>
    </row>
    <row r="16220" spans="1:14" ht="19.95" customHeight="1">
      <c r="A16220" s="20" t="s">
        <v>290</v>
      </c>
      <c r="B16220" s="20" t="s">
        <v>42</v>
      </c>
      <c r="C16220" s="20" t="s">
        <v>44</v>
      </c>
      <c r="D16220" s="20" t="s">
        <v>26</v>
      </c>
      <c r="E16220" s="20" t="s">
        <v>97</v>
      </c>
      <c r="F16220" s="21"/>
      <c r="G16220" s="20" t="s">
        <v>19</v>
      </c>
      <c r="H16220" s="21" t="s">
        <v>162</v>
      </c>
      <c r="I16220" s="26">
        <v>0.15786069651741294</v>
      </c>
      <c r="J16220" s="23">
        <v>8.25</v>
      </c>
      <c r="K16220" s="12">
        <f>I16220*J16220</f>
        <v>1.3023507462686568</v>
      </c>
      <c r="L16220" s="21" t="s">
        <v>21</v>
      </c>
      <c r="M16220" s="23">
        <f t="shared" si="538"/>
        <v>6.6</v>
      </c>
      <c r="N16220" s="6">
        <v>2025</v>
      </c>
    </row>
    <row r="16221" spans="1:14" ht="19.95" customHeight="1">
      <c r="A16221" s="20" t="s">
        <v>290</v>
      </c>
      <c r="B16221" s="20" t="s">
        <v>42</v>
      </c>
      <c r="C16221" s="20" t="s">
        <v>69</v>
      </c>
      <c r="D16221" s="20" t="s">
        <v>26</v>
      </c>
      <c r="E16221" s="20" t="s">
        <v>97</v>
      </c>
      <c r="F16221" s="21"/>
      <c r="G16221" s="20" t="s">
        <v>19</v>
      </c>
      <c r="H16221" s="21" t="s">
        <v>162</v>
      </c>
      <c r="I16221" s="26">
        <v>0.21293532338308457</v>
      </c>
      <c r="J16221" s="23">
        <v>8.25</v>
      </c>
      <c r="K16221" s="12">
        <f t="shared" ref="K16221:K16249" si="540">I16221*J16221</f>
        <v>1.7567164179104477</v>
      </c>
      <c r="L16221" s="21" t="s">
        <v>21</v>
      </c>
      <c r="M16221" s="23">
        <f t="shared" si="538"/>
        <v>6.6</v>
      </c>
      <c r="N16221" s="6">
        <v>2025</v>
      </c>
    </row>
    <row r="16222" spans="1:14" ht="19.95" customHeight="1">
      <c r="A16222" s="20" t="s">
        <v>276</v>
      </c>
      <c r="B16222" s="20" t="s">
        <v>42</v>
      </c>
      <c r="C16222" s="20" t="s">
        <v>65</v>
      </c>
      <c r="D16222" s="20" t="s">
        <v>26</v>
      </c>
      <c r="E16222" s="20" t="s">
        <v>189</v>
      </c>
      <c r="F16222" s="21"/>
      <c r="G16222" s="20" t="s">
        <v>19</v>
      </c>
      <c r="H16222" s="21" t="s">
        <v>92</v>
      </c>
      <c r="I16222" s="26">
        <v>1.7267661691542289</v>
      </c>
      <c r="J16222" s="23">
        <v>3.25</v>
      </c>
      <c r="K16222" s="12">
        <f t="shared" si="540"/>
        <v>5.6119900497512436</v>
      </c>
      <c r="L16222" s="21" t="s">
        <v>21</v>
      </c>
      <c r="M16222" s="23">
        <f t="shared" si="538"/>
        <v>2.6</v>
      </c>
      <c r="N16222" s="6">
        <v>2025</v>
      </c>
    </row>
    <row r="16223" spans="1:14" ht="19.95" customHeight="1">
      <c r="A16223" s="20" t="s">
        <v>85</v>
      </c>
      <c r="B16223" s="20" t="s">
        <v>42</v>
      </c>
      <c r="C16223" s="20" t="s">
        <v>107</v>
      </c>
      <c r="D16223" s="20" t="s">
        <v>16</v>
      </c>
      <c r="E16223" s="20" t="s">
        <v>97</v>
      </c>
      <c r="F16223" s="21"/>
      <c r="G16223" s="20" t="s">
        <v>19</v>
      </c>
      <c r="H16223" s="21" t="s">
        <v>92</v>
      </c>
      <c r="I16223" s="26">
        <v>22.895333333333333</v>
      </c>
      <c r="J16223" s="23">
        <v>0.7</v>
      </c>
      <c r="K16223" s="12">
        <f t="shared" si="540"/>
        <v>16.026733333333333</v>
      </c>
      <c r="L16223" s="21" t="s">
        <v>21</v>
      </c>
      <c r="M16223" s="23">
        <f t="shared" si="538"/>
        <v>0.6</v>
      </c>
      <c r="N16223" s="6">
        <v>2025</v>
      </c>
    </row>
    <row r="16224" spans="1:14" ht="19.95" customHeight="1">
      <c r="A16224" s="20" t="s">
        <v>263</v>
      </c>
      <c r="B16224" s="20" t="s">
        <v>14</v>
      </c>
      <c r="C16224" s="20" t="s">
        <v>192</v>
      </c>
      <c r="D16224" s="20" t="s">
        <v>213</v>
      </c>
      <c r="E16224" s="20" t="s">
        <v>207</v>
      </c>
      <c r="F16224" s="21"/>
      <c r="G16224" s="20" t="s">
        <v>424</v>
      </c>
      <c r="H16224" s="21" t="s">
        <v>32</v>
      </c>
      <c r="I16224" s="26">
        <v>4.5833333333333334E-3</v>
      </c>
      <c r="J16224" s="23">
        <v>55</v>
      </c>
      <c r="K16224" s="12">
        <f t="shared" si="540"/>
        <v>0.25208333333333333</v>
      </c>
      <c r="L16224" s="21" t="s">
        <v>21</v>
      </c>
      <c r="M16224" s="23">
        <f t="shared" si="538"/>
        <v>44</v>
      </c>
      <c r="N16224" s="6">
        <v>2025</v>
      </c>
    </row>
    <row r="16225" spans="1:14" ht="19.95" customHeight="1">
      <c r="A16225" s="20" t="s">
        <v>263</v>
      </c>
      <c r="B16225" s="20" t="s">
        <v>14</v>
      </c>
      <c r="C16225" s="20" t="s">
        <v>214</v>
      </c>
      <c r="D16225" s="20" t="s">
        <v>16</v>
      </c>
      <c r="E16225" s="20" t="s">
        <v>27</v>
      </c>
      <c r="F16225" s="21"/>
      <c r="G16225" s="20" t="s">
        <v>424</v>
      </c>
      <c r="H16225" s="21" t="s">
        <v>32</v>
      </c>
      <c r="I16225" s="26">
        <v>1.04E-2</v>
      </c>
      <c r="J16225" s="23">
        <v>110</v>
      </c>
      <c r="K16225" s="12">
        <f t="shared" si="540"/>
        <v>1.1439999999999999</v>
      </c>
      <c r="L16225" s="21" t="s">
        <v>21</v>
      </c>
      <c r="M16225" s="23">
        <f t="shared" si="538"/>
        <v>88</v>
      </c>
      <c r="N16225" s="6">
        <v>2025</v>
      </c>
    </row>
    <row r="16226" spans="1:14" ht="19.95" customHeight="1">
      <c r="A16226" s="20" t="s">
        <v>380</v>
      </c>
      <c r="B16226" s="20" t="s">
        <v>42</v>
      </c>
      <c r="C16226" s="20" t="s">
        <v>31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6">
        <v>1.165</v>
      </c>
      <c r="J16226" s="23">
        <v>45.19</v>
      </c>
      <c r="K16226" s="12">
        <f t="shared" si="540"/>
        <v>52.646349999999998</v>
      </c>
      <c r="L16226" s="21" t="s">
        <v>21</v>
      </c>
      <c r="M16226" s="23">
        <f t="shared" si="538"/>
        <v>36.200000000000003</v>
      </c>
      <c r="N16226" s="6">
        <v>2025</v>
      </c>
    </row>
    <row r="16227" spans="1:14" ht="19.95" customHeight="1">
      <c r="A16227" s="20" t="s">
        <v>263</v>
      </c>
      <c r="B16227" s="20" t="s">
        <v>14</v>
      </c>
      <c r="C16227" s="20" t="s">
        <v>15</v>
      </c>
      <c r="D16227" s="20" t="s">
        <v>183</v>
      </c>
      <c r="E16227" s="20" t="s">
        <v>97</v>
      </c>
      <c r="F16227" s="21"/>
      <c r="G16227" s="20" t="s">
        <v>424</v>
      </c>
      <c r="H16227" s="21" t="s">
        <v>32</v>
      </c>
      <c r="I16227" s="26">
        <v>3.4166666666666665E-2</v>
      </c>
      <c r="J16227" s="23">
        <v>115</v>
      </c>
      <c r="K16227" s="12">
        <f t="shared" si="540"/>
        <v>3.9291666666666663</v>
      </c>
      <c r="L16227" s="21" t="s">
        <v>21</v>
      </c>
      <c r="M16227" s="23">
        <f t="shared" si="538"/>
        <v>92</v>
      </c>
      <c r="N16227" s="6">
        <v>2025</v>
      </c>
    </row>
    <row r="16228" spans="1:14" ht="19.95" customHeight="1">
      <c r="A16228" s="20" t="s">
        <v>263</v>
      </c>
      <c r="B16228" s="20" t="s">
        <v>14</v>
      </c>
      <c r="C16228" s="20" t="s">
        <v>192</v>
      </c>
      <c r="D16228" s="20" t="s">
        <v>213</v>
      </c>
      <c r="E16228" s="20" t="s">
        <v>207</v>
      </c>
      <c r="F16228" s="21"/>
      <c r="G16228" s="20" t="s">
        <v>424</v>
      </c>
      <c r="H16228" s="21" t="s">
        <v>32</v>
      </c>
      <c r="I16228" s="26">
        <v>5.0000000000000001E-3</v>
      </c>
      <c r="J16228" s="23">
        <v>55</v>
      </c>
      <c r="K16228" s="12">
        <f t="shared" si="540"/>
        <v>0.27500000000000002</v>
      </c>
      <c r="L16228" s="21" t="s">
        <v>21</v>
      </c>
      <c r="M16228" s="23">
        <f t="shared" si="538"/>
        <v>44</v>
      </c>
      <c r="N16228" s="6">
        <v>2025</v>
      </c>
    </row>
    <row r="16229" spans="1:14" ht="19.95" customHeight="1">
      <c r="A16229" s="20" t="s">
        <v>290</v>
      </c>
      <c r="B16229" s="20" t="s">
        <v>42</v>
      </c>
      <c r="C16229" s="20" t="s">
        <v>57</v>
      </c>
      <c r="D16229" s="20" t="s">
        <v>16</v>
      </c>
      <c r="E16229" s="20" t="s">
        <v>97</v>
      </c>
      <c r="F16229" s="21"/>
      <c r="G16229" s="20" t="s">
        <v>19</v>
      </c>
      <c r="H16229" s="21" t="s">
        <v>162</v>
      </c>
      <c r="I16229" s="26">
        <v>2.0750000000000002</v>
      </c>
      <c r="J16229" s="23">
        <v>37</v>
      </c>
      <c r="K16229" s="12">
        <f t="shared" si="540"/>
        <v>76.775000000000006</v>
      </c>
      <c r="L16229" s="21" t="s">
        <v>21</v>
      </c>
      <c r="M16229" s="23">
        <f t="shared" si="538"/>
        <v>29.6</v>
      </c>
      <c r="N16229" s="6">
        <v>2025</v>
      </c>
    </row>
    <row r="16230" spans="1:14" ht="19.95" customHeight="1">
      <c r="A16230" s="20" t="s">
        <v>263</v>
      </c>
      <c r="B16230" s="20" t="s">
        <v>14</v>
      </c>
      <c r="C16230" s="20" t="s">
        <v>15</v>
      </c>
      <c r="D16230" s="20" t="s">
        <v>183</v>
      </c>
      <c r="E16230" s="20" t="s">
        <v>97</v>
      </c>
      <c r="F16230" s="21"/>
      <c r="G16230" s="20" t="s">
        <v>424</v>
      </c>
      <c r="H16230" s="21" t="s">
        <v>32</v>
      </c>
      <c r="I16230" s="26">
        <v>3.4444444444444444E-2</v>
      </c>
      <c r="J16230" s="23">
        <v>115</v>
      </c>
      <c r="K16230" s="12">
        <f t="shared" si="540"/>
        <v>3.9611111111111112</v>
      </c>
      <c r="L16230" s="21" t="s">
        <v>21</v>
      </c>
      <c r="M16230" s="23">
        <f t="shared" si="538"/>
        <v>92</v>
      </c>
      <c r="N16230" s="6">
        <v>2025</v>
      </c>
    </row>
    <row r="16231" spans="1:14" ht="19.95" customHeight="1">
      <c r="A16231" s="20" t="s">
        <v>263</v>
      </c>
      <c r="B16231" s="20" t="s">
        <v>14</v>
      </c>
      <c r="C16231" s="20" t="s">
        <v>192</v>
      </c>
      <c r="D16231" s="20" t="s">
        <v>213</v>
      </c>
      <c r="E16231" s="20" t="s">
        <v>207</v>
      </c>
      <c r="F16231" s="21"/>
      <c r="G16231" s="20" t="s">
        <v>424</v>
      </c>
      <c r="H16231" s="21" t="s">
        <v>32</v>
      </c>
      <c r="I16231" s="26">
        <v>4.8666666666666667E-3</v>
      </c>
      <c r="J16231" s="23">
        <v>55</v>
      </c>
      <c r="K16231" s="12">
        <f t="shared" si="540"/>
        <v>0.26766666666666666</v>
      </c>
      <c r="L16231" s="21" t="s">
        <v>21</v>
      </c>
      <c r="M16231" s="23">
        <f t="shared" si="538"/>
        <v>44</v>
      </c>
      <c r="N16231" s="6">
        <v>2025</v>
      </c>
    </row>
    <row r="16232" spans="1:14" ht="19.95" customHeight="1">
      <c r="A16232" s="20" t="s">
        <v>186</v>
      </c>
      <c r="B16232" s="20" t="s">
        <v>40</v>
      </c>
      <c r="C16232" s="20" t="s">
        <v>35</v>
      </c>
      <c r="D16232" s="20" t="s">
        <v>16</v>
      </c>
      <c r="E16232" s="20" t="s">
        <v>155</v>
      </c>
      <c r="F16232" s="21"/>
      <c r="G16232" s="20" t="s">
        <v>19</v>
      </c>
      <c r="H16232" s="21" t="s">
        <v>92</v>
      </c>
      <c r="I16232" s="26">
        <v>0.92576666666666674</v>
      </c>
      <c r="J16232" s="23">
        <v>0.85</v>
      </c>
      <c r="K16232" s="12">
        <f t="shared" si="540"/>
        <v>0.78690166666666672</v>
      </c>
      <c r="L16232" s="21" t="s">
        <v>21</v>
      </c>
      <c r="M16232" s="23">
        <f t="shared" si="538"/>
        <v>0.7</v>
      </c>
      <c r="N16232" s="6">
        <v>2025</v>
      </c>
    </row>
    <row r="16233" spans="1:14" ht="19.95" customHeight="1">
      <c r="A16233" s="20" t="s">
        <v>290</v>
      </c>
      <c r="B16233" s="20" t="s">
        <v>42</v>
      </c>
      <c r="C16233" s="20" t="s">
        <v>108</v>
      </c>
      <c r="D16233" s="20" t="s">
        <v>16</v>
      </c>
      <c r="E16233" s="20" t="s">
        <v>97</v>
      </c>
      <c r="F16233" s="21"/>
      <c r="G16233" s="20" t="s">
        <v>19</v>
      </c>
      <c r="H16233" s="21" t="s">
        <v>162</v>
      </c>
      <c r="I16233" s="26">
        <v>12.734</v>
      </c>
      <c r="J16233" s="23">
        <v>48</v>
      </c>
      <c r="K16233" s="12">
        <f t="shared" si="540"/>
        <v>611.23199999999997</v>
      </c>
      <c r="L16233" s="21" t="s">
        <v>21</v>
      </c>
      <c r="M16233" s="23">
        <f t="shared" si="538"/>
        <v>38.4</v>
      </c>
      <c r="N16233" s="6">
        <v>2025</v>
      </c>
    </row>
    <row r="16234" spans="1:14" ht="19.95" customHeight="1">
      <c r="A16234" s="20" t="s">
        <v>211</v>
      </c>
      <c r="B16234" s="20" t="s">
        <v>14</v>
      </c>
      <c r="C16234" s="20" t="s">
        <v>214</v>
      </c>
      <c r="D16234" s="20" t="s">
        <v>213</v>
      </c>
      <c r="E16234" s="20" t="s">
        <v>207</v>
      </c>
      <c r="F16234" s="21"/>
      <c r="G16234" s="20" t="s">
        <v>19</v>
      </c>
      <c r="H16234" s="21" t="s">
        <v>229</v>
      </c>
      <c r="I16234" s="26">
        <v>1.0081490104772993E-2</v>
      </c>
      <c r="J16234" s="23">
        <v>115</v>
      </c>
      <c r="K16234" s="12">
        <f t="shared" si="540"/>
        <v>1.1593713620488941</v>
      </c>
      <c r="L16234" s="21" t="s">
        <v>21</v>
      </c>
      <c r="M16234" s="23">
        <f t="shared" si="538"/>
        <v>92</v>
      </c>
      <c r="N16234" s="6">
        <v>2025</v>
      </c>
    </row>
    <row r="16235" spans="1:14" ht="19.95" customHeight="1">
      <c r="A16235" s="20" t="s">
        <v>365</v>
      </c>
      <c r="B16235" s="20" t="s">
        <v>33</v>
      </c>
      <c r="C16235" s="20" t="s">
        <v>117</v>
      </c>
      <c r="D16235" s="20" t="s">
        <v>83</v>
      </c>
      <c r="E16235" s="20" t="s">
        <v>171</v>
      </c>
      <c r="F16235" s="21"/>
      <c r="G16235" s="20" t="s">
        <v>19</v>
      </c>
      <c r="H16235" s="21" t="s">
        <v>29</v>
      </c>
      <c r="I16235" s="26">
        <v>11.120000000000001</v>
      </c>
      <c r="J16235" s="23">
        <v>0.18</v>
      </c>
      <c r="K16235" s="12">
        <f t="shared" si="540"/>
        <v>2.0016000000000003</v>
      </c>
      <c r="L16235" s="21" t="s">
        <v>21</v>
      </c>
      <c r="M16235" s="23">
        <f t="shared" si="538"/>
        <v>0.1</v>
      </c>
      <c r="N16235" s="6">
        <v>2025</v>
      </c>
    </row>
    <row r="16236" spans="1:14" ht="19.95" customHeight="1">
      <c r="A16236" s="20" t="s">
        <v>276</v>
      </c>
      <c r="B16236" s="20" t="s">
        <v>42</v>
      </c>
      <c r="C16236" s="20" t="s">
        <v>65</v>
      </c>
      <c r="D16236" s="20" t="s">
        <v>16</v>
      </c>
      <c r="E16236" s="20" t="s">
        <v>189</v>
      </c>
      <c r="F16236" s="21"/>
      <c r="G16236" s="20" t="s">
        <v>19</v>
      </c>
      <c r="H16236" s="21" t="s">
        <v>92</v>
      </c>
      <c r="I16236" s="26">
        <v>1.617</v>
      </c>
      <c r="J16236" s="23">
        <v>3.25</v>
      </c>
      <c r="K16236" s="12">
        <f t="shared" si="540"/>
        <v>5.2552500000000002</v>
      </c>
      <c r="L16236" s="21" t="s">
        <v>21</v>
      </c>
      <c r="M16236" s="23">
        <f t="shared" si="538"/>
        <v>2.6</v>
      </c>
      <c r="N16236" s="6">
        <v>2025</v>
      </c>
    </row>
    <row r="16237" spans="1:14" ht="19.95" customHeight="1">
      <c r="A16237" s="20" t="s">
        <v>276</v>
      </c>
      <c r="B16237" s="20" t="s">
        <v>42</v>
      </c>
      <c r="C16237" s="20" t="s">
        <v>68</v>
      </c>
      <c r="D16237" s="20" t="s">
        <v>16</v>
      </c>
      <c r="E16237" s="20" t="s">
        <v>189</v>
      </c>
      <c r="F16237" s="21"/>
      <c r="G16237" s="20" t="s">
        <v>19</v>
      </c>
      <c r="H16237" s="21" t="s">
        <v>92</v>
      </c>
      <c r="I16237" s="26">
        <v>4.5190000000000001</v>
      </c>
      <c r="J16237" s="23">
        <v>4.25</v>
      </c>
      <c r="K16237" s="12">
        <f t="shared" si="540"/>
        <v>19.205750000000002</v>
      </c>
      <c r="L16237" s="21" t="s">
        <v>21</v>
      </c>
      <c r="M16237" s="23">
        <f t="shared" si="538"/>
        <v>3.4</v>
      </c>
      <c r="N16237" s="6">
        <v>2025</v>
      </c>
    </row>
    <row r="16238" spans="1:14" ht="19.95" customHeight="1">
      <c r="A16238" s="20" t="s">
        <v>276</v>
      </c>
      <c r="B16238" s="20" t="s">
        <v>42</v>
      </c>
      <c r="C16238" s="20" t="s">
        <v>57</v>
      </c>
      <c r="D16238" s="20" t="s">
        <v>16</v>
      </c>
      <c r="E16238" s="20" t="s">
        <v>189</v>
      </c>
      <c r="F16238" s="21"/>
      <c r="G16238" s="20" t="s">
        <v>19</v>
      </c>
      <c r="H16238" s="21" t="s">
        <v>92</v>
      </c>
      <c r="I16238" s="26">
        <v>2.4312499999999999</v>
      </c>
      <c r="J16238" s="23">
        <v>3.75</v>
      </c>
      <c r="K16238" s="12">
        <f t="shared" si="540"/>
        <v>9.1171875</v>
      </c>
      <c r="L16238" s="21" t="s">
        <v>21</v>
      </c>
      <c r="M16238" s="23">
        <f t="shared" si="538"/>
        <v>3</v>
      </c>
      <c r="N16238" s="6">
        <v>2025</v>
      </c>
    </row>
    <row r="16239" spans="1:14" ht="19.95" customHeight="1">
      <c r="A16239" s="20" t="s">
        <v>290</v>
      </c>
      <c r="B16239" s="20" t="s">
        <v>42</v>
      </c>
      <c r="C16239" s="20" t="s">
        <v>117</v>
      </c>
      <c r="D16239" s="20" t="s">
        <v>16</v>
      </c>
      <c r="E16239" s="20" t="s">
        <v>288</v>
      </c>
      <c r="F16239" s="21"/>
      <c r="G16239" s="20" t="s">
        <v>19</v>
      </c>
      <c r="H16239" s="21" t="s">
        <v>162</v>
      </c>
      <c r="I16239" s="26">
        <v>9.5670000000000002</v>
      </c>
      <c r="J16239" s="23">
        <v>45</v>
      </c>
      <c r="K16239" s="12">
        <f t="shared" si="540"/>
        <v>430.51499999999999</v>
      </c>
      <c r="L16239" s="21" t="s">
        <v>21</v>
      </c>
      <c r="M16239" s="23">
        <f t="shared" si="538"/>
        <v>36</v>
      </c>
      <c r="N16239" s="6">
        <v>2025</v>
      </c>
    </row>
    <row r="16240" spans="1:14" ht="19.95" customHeight="1">
      <c r="A16240" s="20" t="s">
        <v>263</v>
      </c>
      <c r="B16240" s="20" t="s">
        <v>14</v>
      </c>
      <c r="C16240" s="20" t="s">
        <v>123</v>
      </c>
      <c r="D16240" s="20" t="s">
        <v>183</v>
      </c>
      <c r="E16240" s="20" t="s">
        <v>97</v>
      </c>
      <c r="F16240" s="21"/>
      <c r="G16240" s="20" t="s">
        <v>424</v>
      </c>
      <c r="H16240" s="21" t="s">
        <v>32</v>
      </c>
      <c r="I16240" s="26">
        <v>2.5000000000000001E-2</v>
      </c>
      <c r="J16240" s="23">
        <v>115</v>
      </c>
      <c r="K16240" s="12">
        <f t="shared" si="540"/>
        <v>2.875</v>
      </c>
      <c r="L16240" s="21" t="s">
        <v>21</v>
      </c>
      <c r="M16240" s="23">
        <f t="shared" si="538"/>
        <v>92</v>
      </c>
      <c r="N16240" s="6">
        <v>2025</v>
      </c>
    </row>
    <row r="16241" spans="1:14" ht="19.95" customHeight="1">
      <c r="A16241" s="20" t="s">
        <v>263</v>
      </c>
      <c r="B16241" s="20" t="s">
        <v>14</v>
      </c>
      <c r="C16241" s="20" t="s">
        <v>221</v>
      </c>
      <c r="D16241" s="20" t="s">
        <v>183</v>
      </c>
      <c r="E16241" s="20" t="s">
        <v>97</v>
      </c>
      <c r="F16241" s="21"/>
      <c r="G16241" s="20" t="s">
        <v>424</v>
      </c>
      <c r="H16241" s="21" t="s">
        <v>32</v>
      </c>
      <c r="I16241" s="26">
        <v>0.02</v>
      </c>
      <c r="J16241" s="23">
        <v>130</v>
      </c>
      <c r="K16241" s="12">
        <f t="shared" si="540"/>
        <v>2.6</v>
      </c>
      <c r="L16241" s="21" t="s">
        <v>21</v>
      </c>
      <c r="M16241" s="23">
        <f t="shared" si="538"/>
        <v>104</v>
      </c>
      <c r="N16241" s="6">
        <v>2025</v>
      </c>
    </row>
    <row r="16242" spans="1:14" ht="19.95" customHeight="1">
      <c r="A16242" s="20" t="s">
        <v>263</v>
      </c>
      <c r="B16242" s="20" t="s">
        <v>14</v>
      </c>
      <c r="C16242" s="20" t="s">
        <v>230</v>
      </c>
      <c r="D16242" s="20" t="s">
        <v>183</v>
      </c>
      <c r="E16242" s="20" t="s">
        <v>97</v>
      </c>
      <c r="F16242" s="21"/>
      <c r="G16242" s="20" t="s">
        <v>424</v>
      </c>
      <c r="H16242" s="21" t="s">
        <v>32</v>
      </c>
      <c r="I16242" s="26">
        <v>1.7500000000000002E-2</v>
      </c>
      <c r="J16242" s="23">
        <v>130</v>
      </c>
      <c r="K16242" s="12">
        <f t="shared" si="540"/>
        <v>2.2750000000000004</v>
      </c>
      <c r="L16242" s="21" t="s">
        <v>21</v>
      </c>
      <c r="M16242" s="23">
        <f t="shared" si="538"/>
        <v>104</v>
      </c>
      <c r="N16242" s="6">
        <v>2025</v>
      </c>
    </row>
    <row r="16243" spans="1:14" ht="19.95" customHeight="1">
      <c r="A16243" s="20" t="s">
        <v>263</v>
      </c>
      <c r="B16243" s="20" t="s">
        <v>14</v>
      </c>
      <c r="C16243" s="20" t="s">
        <v>75</v>
      </c>
      <c r="D16243" s="20" t="s">
        <v>183</v>
      </c>
      <c r="E16243" s="20" t="s">
        <v>97</v>
      </c>
      <c r="F16243" s="21"/>
      <c r="G16243" s="20" t="s">
        <v>424</v>
      </c>
      <c r="H16243" s="21" t="s">
        <v>32</v>
      </c>
      <c r="I16243" s="26">
        <v>1.4999999999999999E-2</v>
      </c>
      <c r="J16243" s="23">
        <v>130</v>
      </c>
      <c r="K16243" s="12">
        <f t="shared" si="540"/>
        <v>1.95</v>
      </c>
      <c r="L16243" s="21" t="s">
        <v>21</v>
      </c>
      <c r="M16243" s="23">
        <f t="shared" si="538"/>
        <v>104</v>
      </c>
      <c r="N16243" s="6">
        <v>2025</v>
      </c>
    </row>
    <row r="16244" spans="1:14" ht="19.95" customHeight="1">
      <c r="A16244" s="20" t="s">
        <v>263</v>
      </c>
      <c r="B16244" s="20" t="s">
        <v>14</v>
      </c>
      <c r="C16244" s="20" t="s">
        <v>123</v>
      </c>
      <c r="D16244" s="20" t="s">
        <v>183</v>
      </c>
      <c r="E16244" s="20" t="s">
        <v>27</v>
      </c>
      <c r="F16244" s="21"/>
      <c r="G16244" s="20" t="s">
        <v>424</v>
      </c>
      <c r="H16244" s="21" t="s">
        <v>32</v>
      </c>
      <c r="I16244" s="26">
        <v>2.5000000000000001E-2</v>
      </c>
      <c r="J16244" s="23">
        <v>95</v>
      </c>
      <c r="K16244" s="12">
        <f t="shared" si="540"/>
        <v>2.375</v>
      </c>
      <c r="L16244" s="21" t="s">
        <v>21</v>
      </c>
      <c r="M16244" s="23">
        <f t="shared" si="538"/>
        <v>76</v>
      </c>
      <c r="N16244" s="6">
        <v>2025</v>
      </c>
    </row>
    <row r="16245" spans="1:14" ht="19.95" customHeight="1">
      <c r="A16245" s="20" t="s">
        <v>263</v>
      </c>
      <c r="B16245" s="20" t="s">
        <v>14</v>
      </c>
      <c r="C16245" s="20" t="s">
        <v>221</v>
      </c>
      <c r="D16245" s="20" t="s">
        <v>183</v>
      </c>
      <c r="E16245" s="20" t="s">
        <v>27</v>
      </c>
      <c r="F16245" s="21"/>
      <c r="G16245" s="20" t="s">
        <v>424</v>
      </c>
      <c r="H16245" s="21" t="s">
        <v>32</v>
      </c>
      <c r="I16245" s="26">
        <v>1.8749999999999999E-2</v>
      </c>
      <c r="J16245" s="23">
        <v>110</v>
      </c>
      <c r="K16245" s="12">
        <f t="shared" si="540"/>
        <v>2.0625</v>
      </c>
      <c r="L16245" s="21" t="s">
        <v>21</v>
      </c>
      <c r="M16245" s="23">
        <f t="shared" si="538"/>
        <v>88</v>
      </c>
      <c r="N16245" s="6">
        <v>2025</v>
      </c>
    </row>
    <row r="16246" spans="1:14" ht="19.95" customHeight="1">
      <c r="A16246" s="20" t="s">
        <v>263</v>
      </c>
      <c r="B16246" s="20" t="s">
        <v>14</v>
      </c>
      <c r="C16246" s="20" t="s">
        <v>75</v>
      </c>
      <c r="D16246" s="20" t="s">
        <v>183</v>
      </c>
      <c r="E16246" s="20" t="s">
        <v>27</v>
      </c>
      <c r="F16246" s="21"/>
      <c r="G16246" s="20" t="s">
        <v>424</v>
      </c>
      <c r="H16246" s="21" t="s">
        <v>32</v>
      </c>
      <c r="I16246" s="26">
        <v>1.4999999999999999E-2</v>
      </c>
      <c r="J16246" s="23">
        <v>110</v>
      </c>
      <c r="K16246" s="12">
        <f t="shared" si="540"/>
        <v>1.65</v>
      </c>
      <c r="L16246" s="21" t="s">
        <v>21</v>
      </c>
      <c r="M16246" s="23">
        <f t="shared" si="538"/>
        <v>88</v>
      </c>
      <c r="N16246" s="6">
        <v>2025</v>
      </c>
    </row>
    <row r="16247" spans="1:14" ht="19.95" customHeight="1">
      <c r="A16247" s="20" t="s">
        <v>211</v>
      </c>
      <c r="B16247" s="20" t="s">
        <v>14</v>
      </c>
      <c r="C16247" s="20" t="s">
        <v>214</v>
      </c>
      <c r="D16247" s="20" t="s">
        <v>213</v>
      </c>
      <c r="E16247" s="20" t="s">
        <v>207</v>
      </c>
      <c r="F16247" s="21"/>
      <c r="G16247" s="20" t="s">
        <v>19</v>
      </c>
      <c r="H16247" s="21" t="s">
        <v>229</v>
      </c>
      <c r="I16247" s="26">
        <v>1.060952380952381E-2</v>
      </c>
      <c r="J16247" s="23">
        <v>95</v>
      </c>
      <c r="K16247" s="12">
        <f t="shared" si="540"/>
        <v>1.0079047619047619</v>
      </c>
      <c r="L16247" s="21" t="s">
        <v>21</v>
      </c>
      <c r="M16247" s="23">
        <f t="shared" si="538"/>
        <v>76</v>
      </c>
      <c r="N16247" s="6">
        <v>2025</v>
      </c>
    </row>
    <row r="16248" spans="1:14" ht="19.95" customHeight="1">
      <c r="A16248" s="20" t="s">
        <v>263</v>
      </c>
      <c r="B16248" s="20" t="s">
        <v>14</v>
      </c>
      <c r="C16248" s="20" t="s">
        <v>220</v>
      </c>
      <c r="D16248" s="20" t="s">
        <v>16</v>
      </c>
      <c r="E16248" s="20" t="s">
        <v>207</v>
      </c>
      <c r="F16248" s="21"/>
      <c r="G16248" s="20" t="s">
        <v>424</v>
      </c>
      <c r="H16248" s="21" t="s">
        <v>32</v>
      </c>
      <c r="I16248" s="26">
        <v>2.762135922330097E-2</v>
      </c>
      <c r="J16248" s="23">
        <v>34.299999999999997</v>
      </c>
      <c r="K16248" s="12">
        <f t="shared" si="540"/>
        <v>0.94741262135922322</v>
      </c>
      <c r="L16248" s="21" t="s">
        <v>21</v>
      </c>
      <c r="M16248" s="23">
        <f t="shared" ref="M16248:M16311" si="541">ROUND(J16248-J16248*20/100,1)</f>
        <v>27.4</v>
      </c>
      <c r="N16248" s="6">
        <v>2025</v>
      </c>
    </row>
    <row r="16249" spans="1:14" ht="19.95" customHeight="1">
      <c r="A16249" s="20" t="s">
        <v>263</v>
      </c>
      <c r="B16249" s="20" t="s">
        <v>14</v>
      </c>
      <c r="C16249" s="20" t="s">
        <v>112</v>
      </c>
      <c r="D16249" s="20" t="s">
        <v>183</v>
      </c>
      <c r="E16249" s="20" t="s">
        <v>189</v>
      </c>
      <c r="F16249" s="21"/>
      <c r="G16249" s="20" t="s">
        <v>424</v>
      </c>
      <c r="H16249" s="21"/>
      <c r="I16249" s="26">
        <v>1.6E-2</v>
      </c>
      <c r="J16249" s="23">
        <v>115</v>
      </c>
      <c r="K16249" s="12">
        <f t="shared" si="540"/>
        <v>1.84</v>
      </c>
      <c r="L16249" s="21" t="s">
        <v>21</v>
      </c>
      <c r="M16249" s="23">
        <f t="shared" si="541"/>
        <v>92</v>
      </c>
      <c r="N16249" s="6">
        <v>2025</v>
      </c>
    </row>
    <row r="16250" spans="1:14" ht="19.95" customHeight="1">
      <c r="A16250" s="20" t="s">
        <v>211</v>
      </c>
      <c r="B16250" s="20" t="s">
        <v>14</v>
      </c>
      <c r="C16250" s="20" t="s">
        <v>192</v>
      </c>
      <c r="D16250" s="20" t="s">
        <v>213</v>
      </c>
      <c r="E16250" s="20" t="s">
        <v>207</v>
      </c>
      <c r="F16250" s="21"/>
      <c r="G16250" s="20" t="s">
        <v>19</v>
      </c>
      <c r="H16250" s="21" t="s">
        <v>229</v>
      </c>
      <c r="I16250" s="26">
        <v>4.9954995499549952E-3</v>
      </c>
      <c r="J16250" s="23">
        <v>90</v>
      </c>
      <c r="K16250" s="12">
        <f>I16250*J16250</f>
        <v>0.44959495949594958</v>
      </c>
      <c r="L16250" s="21" t="s">
        <v>21</v>
      </c>
      <c r="M16250" s="23">
        <f t="shared" si="541"/>
        <v>72</v>
      </c>
      <c r="N16250" s="6">
        <v>2025</v>
      </c>
    </row>
    <row r="16251" spans="1:14" ht="19.95" customHeight="1">
      <c r="A16251" s="20" t="s">
        <v>346</v>
      </c>
      <c r="B16251" s="20" t="s">
        <v>40</v>
      </c>
      <c r="C16251" s="20" t="s">
        <v>117</v>
      </c>
      <c r="D16251" s="20" t="s">
        <v>16</v>
      </c>
      <c r="E16251" s="20" t="s">
        <v>202</v>
      </c>
      <c r="F16251" s="21"/>
      <c r="G16251" s="20" t="s">
        <v>19</v>
      </c>
      <c r="H16251" s="21" t="s">
        <v>162</v>
      </c>
      <c r="I16251" s="26">
        <v>15.574999999999999</v>
      </c>
      <c r="J16251" s="23">
        <v>6.5</v>
      </c>
      <c r="K16251" s="12">
        <f t="shared" ref="K16251:K16265" si="542">I16251*J16251</f>
        <v>101.2375</v>
      </c>
      <c r="L16251" s="21" t="s">
        <v>21</v>
      </c>
      <c r="M16251" s="23">
        <f t="shared" si="541"/>
        <v>5.2</v>
      </c>
      <c r="N16251" s="6">
        <v>2025</v>
      </c>
    </row>
    <row r="16252" spans="1:14" ht="19.95" customHeight="1">
      <c r="A16252" s="20" t="s">
        <v>211</v>
      </c>
      <c r="B16252" s="20" t="s">
        <v>14</v>
      </c>
      <c r="C16252" s="20" t="s">
        <v>214</v>
      </c>
      <c r="D16252" s="20" t="s">
        <v>213</v>
      </c>
      <c r="E16252" s="20" t="s">
        <v>207</v>
      </c>
      <c r="F16252" s="21"/>
      <c r="G16252" s="20" t="s">
        <v>19</v>
      </c>
      <c r="H16252" s="21" t="s">
        <v>229</v>
      </c>
      <c r="I16252" s="26">
        <v>1.0462046204620462E-2</v>
      </c>
      <c r="J16252" s="23">
        <v>95</v>
      </c>
      <c r="K16252" s="12">
        <f t="shared" si="542"/>
        <v>0.99389438943894393</v>
      </c>
      <c r="L16252" s="21" t="s">
        <v>21</v>
      </c>
      <c r="M16252" s="23">
        <f t="shared" si="541"/>
        <v>76</v>
      </c>
      <c r="N16252" s="6">
        <v>2025</v>
      </c>
    </row>
    <row r="16253" spans="1:14" ht="19.95" customHeight="1">
      <c r="A16253" s="20" t="s">
        <v>211</v>
      </c>
      <c r="B16253" s="20" t="s">
        <v>14</v>
      </c>
      <c r="C16253" s="20" t="s">
        <v>219</v>
      </c>
      <c r="D16253" s="20" t="s">
        <v>213</v>
      </c>
      <c r="E16253" s="20" t="s">
        <v>207</v>
      </c>
      <c r="F16253" s="21"/>
      <c r="G16253" s="20" t="s">
        <v>19</v>
      </c>
      <c r="H16253" s="21" t="s">
        <v>229</v>
      </c>
      <c r="I16253" s="26">
        <v>3.5973597359735977E-3</v>
      </c>
      <c r="J16253" s="23">
        <v>90</v>
      </c>
      <c r="K16253" s="12">
        <f t="shared" si="542"/>
        <v>0.32376237623762377</v>
      </c>
      <c r="L16253" s="21" t="s">
        <v>21</v>
      </c>
      <c r="M16253" s="23">
        <f t="shared" si="541"/>
        <v>72</v>
      </c>
      <c r="N16253" s="6">
        <v>2025</v>
      </c>
    </row>
    <row r="16254" spans="1:14" ht="19.95" customHeight="1">
      <c r="A16254" s="20" t="s">
        <v>290</v>
      </c>
      <c r="B16254" s="20" t="s">
        <v>33</v>
      </c>
      <c r="C16254" s="20" t="s">
        <v>72</v>
      </c>
      <c r="D16254" s="20" t="s">
        <v>16</v>
      </c>
      <c r="E16254" s="20" t="s">
        <v>97</v>
      </c>
      <c r="F16254" s="21"/>
      <c r="G16254" s="20" t="s">
        <v>19</v>
      </c>
      <c r="H16254" s="21" t="s">
        <v>162</v>
      </c>
      <c r="I16254" s="26">
        <v>0.28000000000000003</v>
      </c>
      <c r="J16254" s="23">
        <v>9.5</v>
      </c>
      <c r="K16254" s="12">
        <f t="shared" si="542"/>
        <v>2.66</v>
      </c>
      <c r="L16254" s="21" t="s">
        <v>21</v>
      </c>
      <c r="M16254" s="23">
        <f t="shared" si="541"/>
        <v>7.6</v>
      </c>
      <c r="N16254" s="6">
        <v>2025</v>
      </c>
    </row>
    <row r="16255" spans="1:14" ht="19.95" customHeight="1">
      <c r="A16255" s="20" t="s">
        <v>365</v>
      </c>
      <c r="B16255" s="20" t="s">
        <v>33</v>
      </c>
      <c r="C16255" s="20" t="s">
        <v>117</v>
      </c>
      <c r="D16255" s="20" t="s">
        <v>83</v>
      </c>
      <c r="E16255" s="20" t="s">
        <v>171</v>
      </c>
      <c r="F16255" s="21"/>
      <c r="G16255" s="20" t="s">
        <v>19</v>
      </c>
      <c r="H16255" s="21" t="s">
        <v>29</v>
      </c>
      <c r="I16255" s="26">
        <v>11.025520833333333</v>
      </c>
      <c r="J16255" s="23">
        <v>0.2</v>
      </c>
      <c r="K16255" s="12">
        <f t="shared" si="542"/>
        <v>2.2051041666666666</v>
      </c>
      <c r="L16255" s="21" t="s">
        <v>21</v>
      </c>
      <c r="M16255" s="23">
        <f t="shared" si="541"/>
        <v>0.2</v>
      </c>
      <c r="N16255" s="6">
        <v>2025</v>
      </c>
    </row>
    <row r="16256" spans="1:14" ht="19.95" customHeight="1">
      <c r="A16256" s="20" t="s">
        <v>276</v>
      </c>
      <c r="B16256" s="20" t="s">
        <v>48</v>
      </c>
      <c r="C16256" s="20" t="s">
        <v>90</v>
      </c>
      <c r="D16256" s="20" t="s">
        <v>16</v>
      </c>
      <c r="E16256" s="20" t="s">
        <v>189</v>
      </c>
      <c r="F16256" s="21"/>
      <c r="G16256" s="20" t="s">
        <v>19</v>
      </c>
      <c r="H16256" s="21" t="s">
        <v>92</v>
      </c>
      <c r="I16256" s="26">
        <v>0.23446215139442234</v>
      </c>
      <c r="J16256" s="23">
        <v>2.75</v>
      </c>
      <c r="K16256" s="12">
        <f t="shared" si="542"/>
        <v>0.64477091633466144</v>
      </c>
      <c r="L16256" s="21" t="s">
        <v>21</v>
      </c>
      <c r="M16256" s="23">
        <f t="shared" si="541"/>
        <v>2.2000000000000002</v>
      </c>
      <c r="N16256" s="6">
        <v>2025</v>
      </c>
    </row>
    <row r="16257" spans="1:14" ht="19.95" customHeight="1">
      <c r="A16257" s="20" t="s">
        <v>360</v>
      </c>
      <c r="B16257" s="20" t="s">
        <v>48</v>
      </c>
      <c r="C16257" s="20" t="s">
        <v>90</v>
      </c>
      <c r="D16257" s="20" t="s">
        <v>16</v>
      </c>
      <c r="E16257" s="20" t="s">
        <v>150</v>
      </c>
      <c r="F16257" s="21"/>
      <c r="G16257" s="20" t="s">
        <v>19</v>
      </c>
      <c r="H16257" s="21" t="s">
        <v>92</v>
      </c>
      <c r="I16257" s="26">
        <v>0.21789115646258503</v>
      </c>
      <c r="J16257" s="23">
        <v>1.26</v>
      </c>
      <c r="K16257" s="12">
        <f t="shared" si="542"/>
        <v>0.27454285714285714</v>
      </c>
      <c r="L16257" s="21" t="s">
        <v>21</v>
      </c>
      <c r="M16257" s="23">
        <f t="shared" si="541"/>
        <v>1</v>
      </c>
      <c r="N16257" s="6">
        <v>2025</v>
      </c>
    </row>
    <row r="16258" spans="1:14" ht="19.95" customHeight="1">
      <c r="A16258" s="20" t="s">
        <v>248</v>
      </c>
      <c r="B16258" s="20" t="s">
        <v>48</v>
      </c>
      <c r="C16258" s="20" t="s">
        <v>90</v>
      </c>
      <c r="D16258" s="20" t="s">
        <v>16</v>
      </c>
      <c r="E16258" s="20" t="s">
        <v>202</v>
      </c>
      <c r="F16258" s="21"/>
      <c r="G16258" s="20" t="s">
        <v>19</v>
      </c>
      <c r="H16258" s="21" t="s">
        <v>162</v>
      </c>
      <c r="I16258" s="26">
        <v>0.31346153846153851</v>
      </c>
      <c r="J16258" s="23">
        <v>0.73</v>
      </c>
      <c r="K16258" s="12">
        <f t="shared" si="542"/>
        <v>0.22882692307692312</v>
      </c>
      <c r="L16258" s="21" t="s">
        <v>21</v>
      </c>
      <c r="M16258" s="23">
        <f t="shared" si="541"/>
        <v>0.6</v>
      </c>
      <c r="N16258" s="6">
        <v>2025</v>
      </c>
    </row>
    <row r="16259" spans="1:14" ht="19.95" customHeight="1">
      <c r="A16259" s="20" t="s">
        <v>85</v>
      </c>
      <c r="B16259" s="20" t="s">
        <v>48</v>
      </c>
      <c r="C16259" s="20" t="s">
        <v>88</v>
      </c>
      <c r="D16259" s="20" t="s">
        <v>16</v>
      </c>
      <c r="E16259" s="20" t="s">
        <v>73</v>
      </c>
      <c r="F16259" s="21"/>
      <c r="G16259" s="20" t="s">
        <v>19</v>
      </c>
      <c r="H16259" s="21" t="s">
        <v>87</v>
      </c>
      <c r="I16259" s="26">
        <v>0.88633333333333331</v>
      </c>
      <c r="J16259" s="23">
        <v>1.28</v>
      </c>
      <c r="K16259" s="12">
        <f t="shared" si="542"/>
        <v>1.1345066666666666</v>
      </c>
      <c r="L16259" s="21" t="s">
        <v>21</v>
      </c>
      <c r="M16259" s="23">
        <f t="shared" si="541"/>
        <v>1</v>
      </c>
      <c r="N16259" s="6">
        <v>2025</v>
      </c>
    </row>
    <row r="16260" spans="1:14" ht="19.95" customHeight="1">
      <c r="A16260" s="20" t="s">
        <v>85</v>
      </c>
      <c r="B16260" s="20" t="s">
        <v>33</v>
      </c>
      <c r="C16260" s="20" t="s">
        <v>43</v>
      </c>
      <c r="D16260" s="20" t="s">
        <v>16</v>
      </c>
      <c r="E16260" s="20" t="s">
        <v>73</v>
      </c>
      <c r="F16260" s="21"/>
      <c r="G16260" s="20" t="s">
        <v>19</v>
      </c>
      <c r="H16260" s="21" t="s">
        <v>89</v>
      </c>
      <c r="I16260" s="26">
        <v>0.3656666666666667</v>
      </c>
      <c r="J16260" s="23">
        <v>1</v>
      </c>
      <c r="K16260" s="12">
        <f t="shared" si="542"/>
        <v>0.3656666666666667</v>
      </c>
      <c r="L16260" s="21" t="s">
        <v>21</v>
      </c>
      <c r="M16260" s="23">
        <f t="shared" si="541"/>
        <v>0.8</v>
      </c>
      <c r="N16260" s="6">
        <v>2025</v>
      </c>
    </row>
    <row r="16261" spans="1:14" ht="19.95" customHeight="1">
      <c r="A16261" s="20" t="s">
        <v>200</v>
      </c>
      <c r="B16261" s="20" t="s">
        <v>14</v>
      </c>
      <c r="C16261" s="20" t="s">
        <v>46</v>
      </c>
      <c r="D16261" s="20" t="s">
        <v>16</v>
      </c>
      <c r="E16261" s="20" t="s">
        <v>199</v>
      </c>
      <c r="F16261" s="21"/>
      <c r="G16261" s="20" t="s">
        <v>19</v>
      </c>
      <c r="H16261" s="21" t="s">
        <v>198</v>
      </c>
      <c r="I16261" s="26">
        <v>8.6360294117647063E-2</v>
      </c>
      <c r="J16261" s="23">
        <v>4.75</v>
      </c>
      <c r="K16261" s="12">
        <f t="shared" si="542"/>
        <v>0.41021139705882353</v>
      </c>
      <c r="L16261" s="21" t="s">
        <v>21</v>
      </c>
      <c r="M16261" s="23">
        <f t="shared" si="541"/>
        <v>3.8</v>
      </c>
      <c r="N16261" s="6">
        <v>2025</v>
      </c>
    </row>
    <row r="16262" spans="1:14" ht="19.95" customHeight="1">
      <c r="A16262" s="20" t="s">
        <v>200</v>
      </c>
      <c r="B16262" s="20" t="s">
        <v>42</v>
      </c>
      <c r="C16262" s="20" t="s">
        <v>69</v>
      </c>
      <c r="D16262" s="20" t="s">
        <v>16</v>
      </c>
      <c r="E16262" s="20" t="s">
        <v>199</v>
      </c>
      <c r="F16262" s="21"/>
      <c r="G16262" s="20" t="s">
        <v>19</v>
      </c>
      <c r="H16262" s="21" t="s">
        <v>198</v>
      </c>
      <c r="I16262" s="26">
        <v>0.31960784313725493</v>
      </c>
      <c r="J16262" s="23">
        <v>5.5</v>
      </c>
      <c r="K16262" s="12">
        <f t="shared" si="542"/>
        <v>1.7578431372549022</v>
      </c>
      <c r="L16262" s="21" t="s">
        <v>21</v>
      </c>
      <c r="M16262" s="23">
        <f t="shared" si="541"/>
        <v>4.4000000000000004</v>
      </c>
      <c r="N16262" s="6">
        <v>2025</v>
      </c>
    </row>
    <row r="16263" spans="1:14" ht="19.95" customHeight="1">
      <c r="A16263" s="20" t="s">
        <v>360</v>
      </c>
      <c r="B16263" s="20" t="s">
        <v>42</v>
      </c>
      <c r="C16263" s="20" t="s">
        <v>117</v>
      </c>
      <c r="D16263" s="20" t="s">
        <v>110</v>
      </c>
      <c r="E16263" s="20" t="s">
        <v>150</v>
      </c>
      <c r="F16263" s="21"/>
      <c r="G16263" s="20" t="s">
        <v>19</v>
      </c>
      <c r="H16263" s="21" t="s">
        <v>92</v>
      </c>
      <c r="I16263" s="26">
        <v>8.5227722772277215</v>
      </c>
      <c r="J16263" s="23">
        <v>0.37</v>
      </c>
      <c r="K16263" s="12">
        <f t="shared" si="542"/>
        <v>3.1534257425742571</v>
      </c>
      <c r="L16263" s="21" t="s">
        <v>21</v>
      </c>
      <c r="M16263" s="23">
        <f t="shared" si="541"/>
        <v>0.3</v>
      </c>
      <c r="N16263" s="6">
        <v>2025</v>
      </c>
    </row>
    <row r="16264" spans="1:14" ht="19.95" customHeight="1">
      <c r="A16264" s="20" t="s">
        <v>211</v>
      </c>
      <c r="B16264" s="20" t="s">
        <v>14</v>
      </c>
      <c r="C16264" s="20" t="s">
        <v>214</v>
      </c>
      <c r="D16264" s="20" t="s">
        <v>213</v>
      </c>
      <c r="E16264" s="20" t="s">
        <v>207</v>
      </c>
      <c r="F16264" s="21"/>
      <c r="G16264" s="20" t="s">
        <v>19</v>
      </c>
      <c r="H16264" s="21" t="s">
        <v>229</v>
      </c>
      <c r="I16264" s="26">
        <v>1.0452380952380951E-2</v>
      </c>
      <c r="J16264" s="23">
        <v>95</v>
      </c>
      <c r="K16264" s="12">
        <f t="shared" si="542"/>
        <v>0.99297619047619035</v>
      </c>
      <c r="L16264" s="21" t="s">
        <v>21</v>
      </c>
      <c r="M16264" s="23">
        <f t="shared" si="541"/>
        <v>76</v>
      </c>
      <c r="N16264" s="6">
        <v>2025</v>
      </c>
    </row>
    <row r="16265" spans="1:14" ht="19.95" customHeight="1">
      <c r="A16265" s="20" t="s">
        <v>276</v>
      </c>
      <c r="B16265" s="20" t="s">
        <v>30</v>
      </c>
      <c r="C16265" s="20" t="s">
        <v>57</v>
      </c>
      <c r="D16265" s="20" t="s">
        <v>16</v>
      </c>
      <c r="E16265" s="20" t="s">
        <v>189</v>
      </c>
      <c r="F16265" s="21"/>
      <c r="G16265" s="20" t="s">
        <v>19</v>
      </c>
      <c r="H16265" s="21" t="s">
        <v>92</v>
      </c>
      <c r="I16265" s="26">
        <v>3.3111999999999999</v>
      </c>
      <c r="J16265" s="23">
        <v>3.31</v>
      </c>
      <c r="K16265" s="12">
        <f t="shared" si="542"/>
        <v>10.960072</v>
      </c>
      <c r="L16265" s="21" t="s">
        <v>21</v>
      </c>
      <c r="M16265" s="23">
        <f t="shared" si="541"/>
        <v>2.6</v>
      </c>
      <c r="N16265" s="6">
        <v>2025</v>
      </c>
    </row>
    <row r="16266" spans="1:14" ht="19.95" customHeight="1">
      <c r="A16266" s="20" t="s">
        <v>392</v>
      </c>
      <c r="B16266" s="20" t="s">
        <v>14</v>
      </c>
      <c r="C16266" s="20" t="s">
        <v>46</v>
      </c>
      <c r="D16266" s="20" t="s">
        <v>26</v>
      </c>
      <c r="E16266" s="20" t="s">
        <v>147</v>
      </c>
      <c r="F16266" s="21"/>
      <c r="G16266" s="20" t="s">
        <v>19</v>
      </c>
      <c r="H16266" s="21" t="s">
        <v>159</v>
      </c>
      <c r="I16266" s="26">
        <v>7.1119402985074631E-2</v>
      </c>
      <c r="J16266" s="23">
        <v>3</v>
      </c>
      <c r="K16266" s="12">
        <f>I16266*J16266</f>
        <v>0.21335820895522389</v>
      </c>
      <c r="L16266" s="21" t="s">
        <v>21</v>
      </c>
      <c r="M16266" s="23">
        <f t="shared" si="541"/>
        <v>2.4</v>
      </c>
      <c r="N16266" s="6">
        <v>2025</v>
      </c>
    </row>
    <row r="16267" spans="1:14" ht="19.95" customHeight="1">
      <c r="A16267" s="20" t="s">
        <v>392</v>
      </c>
      <c r="B16267" s="20" t="s">
        <v>14</v>
      </c>
      <c r="C16267" s="20" t="s">
        <v>15</v>
      </c>
      <c r="D16267" s="20" t="s">
        <v>26</v>
      </c>
      <c r="E16267" s="20" t="s">
        <v>147</v>
      </c>
      <c r="F16267" s="21"/>
      <c r="G16267" s="20" t="s">
        <v>19</v>
      </c>
      <c r="H16267" s="21" t="s">
        <v>159</v>
      </c>
      <c r="I16267" s="26">
        <v>3.6325317855168605E-2</v>
      </c>
      <c r="J16267" s="23">
        <v>3.5</v>
      </c>
      <c r="K16267" s="12">
        <f t="shared" ref="K16267:K16330" si="543">I16267*J16267</f>
        <v>0.12713861249309011</v>
      </c>
      <c r="L16267" s="21" t="s">
        <v>21</v>
      </c>
      <c r="M16267" s="23">
        <f t="shared" si="541"/>
        <v>2.8</v>
      </c>
      <c r="N16267" s="6">
        <v>2025</v>
      </c>
    </row>
    <row r="16268" spans="1:14" ht="19.95" customHeight="1">
      <c r="A16268" s="20" t="s">
        <v>339</v>
      </c>
      <c r="B16268" s="20" t="s">
        <v>14</v>
      </c>
      <c r="C16268" s="20" t="s">
        <v>58</v>
      </c>
      <c r="D16268" s="20" t="s">
        <v>26</v>
      </c>
      <c r="E16268" s="20" t="s">
        <v>73</v>
      </c>
      <c r="F16268" s="21"/>
      <c r="G16268" s="20" t="s">
        <v>19</v>
      </c>
      <c r="H16268" s="21" t="s">
        <v>198</v>
      </c>
      <c r="I16268" s="26">
        <v>0.33967661691542289</v>
      </c>
      <c r="J16268" s="23">
        <v>1</v>
      </c>
      <c r="K16268" s="12">
        <f t="shared" si="543"/>
        <v>0.33967661691542289</v>
      </c>
      <c r="L16268" s="21" t="s">
        <v>21</v>
      </c>
      <c r="M16268" s="23">
        <f t="shared" si="541"/>
        <v>0.8</v>
      </c>
      <c r="N16268" s="6">
        <v>2025</v>
      </c>
    </row>
    <row r="16269" spans="1:14" ht="19.95" customHeight="1">
      <c r="A16269" s="20" t="s">
        <v>276</v>
      </c>
      <c r="B16269" s="20" t="s">
        <v>42</v>
      </c>
      <c r="C16269" s="20" t="s">
        <v>57</v>
      </c>
      <c r="D16269" s="20" t="s">
        <v>26</v>
      </c>
      <c r="E16269" s="20" t="s">
        <v>189</v>
      </c>
      <c r="F16269" s="21"/>
      <c r="G16269" s="20" t="s">
        <v>19</v>
      </c>
      <c r="H16269" s="21" t="s">
        <v>92</v>
      </c>
      <c r="I16269" s="26">
        <v>2.4750000000000001</v>
      </c>
      <c r="J16269" s="23">
        <v>3</v>
      </c>
      <c r="K16269" s="12">
        <f t="shared" si="543"/>
        <v>7.4250000000000007</v>
      </c>
      <c r="L16269" s="21" t="s">
        <v>21</v>
      </c>
      <c r="M16269" s="23">
        <f t="shared" si="541"/>
        <v>2.4</v>
      </c>
      <c r="N16269" s="6">
        <v>2025</v>
      </c>
    </row>
    <row r="16270" spans="1:14" ht="19.95" customHeight="1">
      <c r="A16270" s="20" t="s">
        <v>211</v>
      </c>
      <c r="B16270" s="20" t="s">
        <v>14</v>
      </c>
      <c r="C16270" s="20" t="s">
        <v>192</v>
      </c>
      <c r="D16270" s="20" t="s">
        <v>213</v>
      </c>
      <c r="E16270" s="20" t="s">
        <v>155</v>
      </c>
      <c r="F16270" s="21"/>
      <c r="G16270" s="20" t="s">
        <v>19</v>
      </c>
      <c r="H16270" s="21" t="s">
        <v>229</v>
      </c>
      <c r="I16270" s="26">
        <v>5.3921568627450988E-3</v>
      </c>
      <c r="J16270" s="23">
        <v>80</v>
      </c>
      <c r="K16270" s="12">
        <f t="shared" si="543"/>
        <v>0.43137254901960792</v>
      </c>
      <c r="L16270" s="21" t="s">
        <v>21</v>
      </c>
      <c r="M16270" s="23">
        <f t="shared" si="541"/>
        <v>64</v>
      </c>
      <c r="N16270" s="6">
        <v>2025</v>
      </c>
    </row>
    <row r="16271" spans="1:14" ht="19.95" customHeight="1">
      <c r="A16271" s="20" t="s">
        <v>211</v>
      </c>
      <c r="B16271" s="20" t="s">
        <v>14</v>
      </c>
      <c r="C16271" s="20" t="s">
        <v>179</v>
      </c>
      <c r="D16271" s="20" t="s">
        <v>213</v>
      </c>
      <c r="E16271" s="20" t="s">
        <v>155</v>
      </c>
      <c r="F16271" s="21"/>
      <c r="G16271" s="20" t="s">
        <v>19</v>
      </c>
      <c r="H16271" s="21" t="s">
        <v>229</v>
      </c>
      <c r="I16271" s="26">
        <v>7.2745098039215684E-3</v>
      </c>
      <c r="J16271" s="23">
        <v>80</v>
      </c>
      <c r="K16271" s="12">
        <f t="shared" si="543"/>
        <v>0.58196078431372544</v>
      </c>
      <c r="L16271" s="21" t="s">
        <v>21</v>
      </c>
      <c r="M16271" s="23">
        <f t="shared" si="541"/>
        <v>64</v>
      </c>
      <c r="N16271" s="6">
        <v>2025</v>
      </c>
    </row>
    <row r="16272" spans="1:14" ht="19.95" customHeight="1">
      <c r="A16272" s="20" t="s">
        <v>263</v>
      </c>
      <c r="B16272" s="20" t="s">
        <v>14</v>
      </c>
      <c r="C16272" s="20" t="s">
        <v>192</v>
      </c>
      <c r="D16272" s="20" t="s">
        <v>213</v>
      </c>
      <c r="E16272" s="20" t="s">
        <v>207</v>
      </c>
      <c r="F16272" s="21"/>
      <c r="G16272" s="20" t="s">
        <v>424</v>
      </c>
      <c r="H16272" s="21" t="s">
        <v>32</v>
      </c>
      <c r="I16272" s="26">
        <v>4.5833333333333334E-3</v>
      </c>
      <c r="J16272" s="23">
        <v>55</v>
      </c>
      <c r="K16272" s="12">
        <f t="shared" si="543"/>
        <v>0.25208333333333333</v>
      </c>
      <c r="L16272" s="21" t="s">
        <v>21</v>
      </c>
      <c r="M16272" s="23">
        <f t="shared" si="541"/>
        <v>44</v>
      </c>
      <c r="N16272" s="6">
        <v>2025</v>
      </c>
    </row>
    <row r="16273" spans="1:14" ht="19.95" customHeight="1">
      <c r="A16273" s="20" t="s">
        <v>263</v>
      </c>
      <c r="B16273" s="20" t="s">
        <v>14</v>
      </c>
      <c r="C16273" s="20" t="s">
        <v>214</v>
      </c>
      <c r="D16273" s="20" t="s">
        <v>16</v>
      </c>
      <c r="E16273" s="20" t="s">
        <v>27</v>
      </c>
      <c r="F16273" s="21"/>
      <c r="G16273" s="20" t="s">
        <v>424</v>
      </c>
      <c r="H16273" s="21" t="s">
        <v>32</v>
      </c>
      <c r="I16273" s="26">
        <v>1.04E-2</v>
      </c>
      <c r="J16273" s="23">
        <v>110</v>
      </c>
      <c r="K16273" s="12">
        <f t="shared" si="543"/>
        <v>1.1439999999999999</v>
      </c>
      <c r="L16273" s="21" t="s">
        <v>21</v>
      </c>
      <c r="M16273" s="23">
        <f t="shared" si="541"/>
        <v>88</v>
      </c>
      <c r="N16273" s="6">
        <v>2025</v>
      </c>
    </row>
    <row r="16274" spans="1:14" ht="19.95" customHeight="1">
      <c r="A16274" s="20" t="s">
        <v>380</v>
      </c>
      <c r="B16274" s="20" t="s">
        <v>42</v>
      </c>
      <c r="C16274" s="20" t="s">
        <v>31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6">
        <v>1.145</v>
      </c>
      <c r="J16274" s="23">
        <v>50</v>
      </c>
      <c r="K16274" s="12">
        <f t="shared" si="543"/>
        <v>57.25</v>
      </c>
      <c r="L16274" s="21" t="s">
        <v>21</v>
      </c>
      <c r="M16274" s="23">
        <f t="shared" si="541"/>
        <v>40</v>
      </c>
      <c r="N16274" s="6">
        <v>2025</v>
      </c>
    </row>
    <row r="16275" spans="1:14" ht="19.95" customHeight="1">
      <c r="A16275" s="20" t="s">
        <v>290</v>
      </c>
      <c r="B16275" s="20" t="s">
        <v>42</v>
      </c>
      <c r="C16275" s="20" t="s">
        <v>69</v>
      </c>
      <c r="D16275" s="20" t="s">
        <v>16</v>
      </c>
      <c r="E16275" s="20" t="s">
        <v>97</v>
      </c>
      <c r="F16275" s="21"/>
      <c r="G16275" s="20" t="s">
        <v>19</v>
      </c>
      <c r="H16275" s="21" t="s">
        <v>162</v>
      </c>
      <c r="I16275" s="26">
        <v>0.22020000000000001</v>
      </c>
      <c r="J16275" s="23">
        <v>8.1999999999999993</v>
      </c>
      <c r="K16275" s="12">
        <f t="shared" si="543"/>
        <v>1.8056399999999999</v>
      </c>
      <c r="L16275" s="21" t="s">
        <v>21</v>
      </c>
      <c r="M16275" s="23">
        <f t="shared" si="541"/>
        <v>6.6</v>
      </c>
      <c r="N16275" s="6">
        <v>2025</v>
      </c>
    </row>
    <row r="16276" spans="1:14" ht="19.95" customHeight="1">
      <c r="A16276" s="20" t="s">
        <v>290</v>
      </c>
      <c r="B16276" s="20" t="s">
        <v>42</v>
      </c>
      <c r="C16276" s="20" t="s">
        <v>69</v>
      </c>
      <c r="D16276" s="20" t="s">
        <v>16</v>
      </c>
      <c r="E16276" s="20" t="s">
        <v>97</v>
      </c>
      <c r="F16276" s="21"/>
      <c r="G16276" s="20" t="s">
        <v>19</v>
      </c>
      <c r="H16276" s="21" t="s">
        <v>162</v>
      </c>
      <c r="I16276" s="26">
        <v>0.22766666666666666</v>
      </c>
      <c r="J16276" s="23">
        <v>8.1999999999999993</v>
      </c>
      <c r="K16276" s="12">
        <f t="shared" si="543"/>
        <v>1.8668666666666665</v>
      </c>
      <c r="L16276" s="21" t="s">
        <v>21</v>
      </c>
      <c r="M16276" s="23">
        <f t="shared" si="541"/>
        <v>6.6</v>
      </c>
      <c r="N16276" s="6">
        <v>2025</v>
      </c>
    </row>
    <row r="16277" spans="1:14" ht="19.95" customHeight="1">
      <c r="A16277" s="20" t="s">
        <v>290</v>
      </c>
      <c r="B16277" s="20" t="s">
        <v>42</v>
      </c>
      <c r="C16277" s="20" t="s">
        <v>69</v>
      </c>
      <c r="D16277" s="20" t="s">
        <v>16</v>
      </c>
      <c r="E16277" s="20" t="s">
        <v>97</v>
      </c>
      <c r="F16277" s="21"/>
      <c r="G16277" s="20" t="s">
        <v>19</v>
      </c>
      <c r="H16277" s="21" t="s">
        <v>162</v>
      </c>
      <c r="I16277" s="26">
        <v>0.21878950695322377</v>
      </c>
      <c r="J16277" s="23">
        <v>8.1999999999999993</v>
      </c>
      <c r="K16277" s="12">
        <f t="shared" si="543"/>
        <v>1.7940739570164348</v>
      </c>
      <c r="L16277" s="21" t="s">
        <v>21</v>
      </c>
      <c r="M16277" s="23">
        <f t="shared" si="541"/>
        <v>6.6</v>
      </c>
      <c r="N16277" s="6">
        <v>2025</v>
      </c>
    </row>
    <row r="16278" spans="1:14" ht="19.95" customHeight="1">
      <c r="A16278" s="20" t="s">
        <v>263</v>
      </c>
      <c r="B16278" s="20" t="s">
        <v>14</v>
      </c>
      <c r="C16278" s="20" t="s">
        <v>447</v>
      </c>
      <c r="D16278" s="20" t="s">
        <v>183</v>
      </c>
      <c r="E16278" s="20" t="s">
        <v>97</v>
      </c>
      <c r="F16278" s="21"/>
      <c r="G16278" s="20" t="s">
        <v>424</v>
      </c>
      <c r="H16278" s="21" t="s">
        <v>20</v>
      </c>
      <c r="I16278" s="26">
        <v>0.72499999999999998</v>
      </c>
      <c r="J16278" s="23">
        <v>200</v>
      </c>
      <c r="K16278" s="12">
        <f t="shared" si="543"/>
        <v>145</v>
      </c>
      <c r="L16278" s="21" t="s">
        <v>21</v>
      </c>
      <c r="M16278" s="23">
        <f t="shared" si="541"/>
        <v>160</v>
      </c>
      <c r="N16278" s="6">
        <v>2025</v>
      </c>
    </row>
    <row r="16279" spans="1:14" ht="19.95" customHeight="1">
      <c r="A16279" s="20" t="s">
        <v>263</v>
      </c>
      <c r="B16279" s="20" t="s">
        <v>14</v>
      </c>
      <c r="C16279" s="20" t="s">
        <v>15</v>
      </c>
      <c r="D16279" s="20" t="s">
        <v>183</v>
      </c>
      <c r="E16279" s="20" t="s">
        <v>97</v>
      </c>
      <c r="F16279" s="21"/>
      <c r="G16279" s="20" t="s">
        <v>424</v>
      </c>
      <c r="H16279" s="21" t="s">
        <v>32</v>
      </c>
      <c r="I16279" s="26">
        <v>3.6249999999999998E-2</v>
      </c>
      <c r="J16279" s="23">
        <v>117</v>
      </c>
      <c r="K16279" s="12">
        <f t="shared" si="543"/>
        <v>4.24125</v>
      </c>
      <c r="L16279" s="21" t="s">
        <v>21</v>
      </c>
      <c r="M16279" s="23">
        <f t="shared" si="541"/>
        <v>93.6</v>
      </c>
      <c r="N16279" s="6">
        <v>2025</v>
      </c>
    </row>
    <row r="16280" spans="1:14" ht="19.95" customHeight="1">
      <c r="A16280" s="20" t="s">
        <v>263</v>
      </c>
      <c r="B16280" s="20" t="s">
        <v>14</v>
      </c>
      <c r="C16280" s="20" t="s">
        <v>75</v>
      </c>
      <c r="D16280" s="20" t="s">
        <v>183</v>
      </c>
      <c r="E16280" s="20" t="s">
        <v>97</v>
      </c>
      <c r="F16280" s="21"/>
      <c r="G16280" s="20" t="s">
        <v>424</v>
      </c>
      <c r="H16280" s="21" t="s">
        <v>32</v>
      </c>
      <c r="I16280" s="26">
        <v>1.4999999999999999E-2</v>
      </c>
      <c r="J16280" s="23">
        <v>130</v>
      </c>
      <c r="K16280" s="12">
        <f t="shared" si="543"/>
        <v>1.95</v>
      </c>
      <c r="L16280" s="21" t="s">
        <v>21</v>
      </c>
      <c r="M16280" s="23">
        <f t="shared" si="541"/>
        <v>104</v>
      </c>
      <c r="N16280" s="6">
        <v>2025</v>
      </c>
    </row>
    <row r="16281" spans="1:14" ht="19.95" customHeight="1">
      <c r="A16281" s="20" t="s">
        <v>263</v>
      </c>
      <c r="B16281" s="20" t="s">
        <v>14</v>
      </c>
      <c r="C16281" s="20" t="s">
        <v>214</v>
      </c>
      <c r="D16281" s="20" t="s">
        <v>183</v>
      </c>
      <c r="E16281" s="20" t="s">
        <v>207</v>
      </c>
      <c r="F16281" s="21"/>
      <c r="G16281" s="20" t="s">
        <v>424</v>
      </c>
      <c r="H16281" s="21" t="s">
        <v>32</v>
      </c>
      <c r="I16281" s="26">
        <v>0.01</v>
      </c>
      <c r="J16281" s="23">
        <v>58</v>
      </c>
      <c r="K16281" s="12">
        <f t="shared" si="543"/>
        <v>0.57999999999999996</v>
      </c>
      <c r="L16281" s="21" t="s">
        <v>21</v>
      </c>
      <c r="M16281" s="23">
        <f t="shared" si="541"/>
        <v>46.4</v>
      </c>
      <c r="N16281" s="6">
        <v>2025</v>
      </c>
    </row>
    <row r="16282" spans="1:14" ht="19.95" customHeight="1">
      <c r="A16282" s="20" t="s">
        <v>290</v>
      </c>
      <c r="B16282" s="20" t="s">
        <v>33</v>
      </c>
      <c r="C16282" s="20" t="s">
        <v>295</v>
      </c>
      <c r="D16282" s="20" t="s">
        <v>16</v>
      </c>
      <c r="E16282" s="20" t="s">
        <v>97</v>
      </c>
      <c r="F16282" s="21"/>
      <c r="G16282" s="20" t="s">
        <v>19</v>
      </c>
      <c r="H16282" s="21" t="s">
        <v>162</v>
      </c>
      <c r="I16282" s="26">
        <v>5.5493333333333332</v>
      </c>
      <c r="J16282" s="23">
        <v>47.44</v>
      </c>
      <c r="K16282" s="12">
        <f t="shared" si="543"/>
        <v>263.26037333333329</v>
      </c>
      <c r="L16282" s="21" t="s">
        <v>21</v>
      </c>
      <c r="M16282" s="23">
        <f t="shared" si="541"/>
        <v>38</v>
      </c>
      <c r="N16282" s="6">
        <v>2025</v>
      </c>
    </row>
    <row r="16283" spans="1:14" ht="19.95" customHeight="1">
      <c r="A16283" s="20" t="s">
        <v>158</v>
      </c>
      <c r="B16283" s="20" t="s">
        <v>14</v>
      </c>
      <c r="C16283" s="20" t="s">
        <v>45</v>
      </c>
      <c r="D16283" s="20" t="s">
        <v>16</v>
      </c>
      <c r="E16283" s="20" t="s">
        <v>27</v>
      </c>
      <c r="F16283" s="21"/>
      <c r="G16283" s="20" t="s">
        <v>19</v>
      </c>
      <c r="H16283" s="21" t="s">
        <v>92</v>
      </c>
      <c r="I16283" s="26">
        <v>9.548076923076923E-2</v>
      </c>
      <c r="J16283" s="23">
        <v>45</v>
      </c>
      <c r="K16283" s="12">
        <f t="shared" si="543"/>
        <v>4.2966346153846153</v>
      </c>
      <c r="L16283" s="21" t="s">
        <v>21</v>
      </c>
      <c r="M16283" s="23">
        <f t="shared" si="541"/>
        <v>36</v>
      </c>
      <c r="N16283" s="6">
        <v>2025</v>
      </c>
    </row>
    <row r="16284" spans="1:14" ht="19.95" customHeight="1">
      <c r="A16284" s="20" t="s">
        <v>158</v>
      </c>
      <c r="B16284" s="20" t="s">
        <v>42</v>
      </c>
      <c r="C16284" s="20" t="s">
        <v>31</v>
      </c>
      <c r="D16284" s="20" t="s">
        <v>16</v>
      </c>
      <c r="E16284" s="20" t="s">
        <v>27</v>
      </c>
      <c r="F16284" s="21"/>
      <c r="G16284" s="20" t="s">
        <v>19</v>
      </c>
      <c r="H16284" s="21" t="s">
        <v>92</v>
      </c>
      <c r="I16284" s="26">
        <v>1.1120000000000001</v>
      </c>
      <c r="J16284" s="23">
        <v>60</v>
      </c>
      <c r="K16284" s="12">
        <f t="shared" si="543"/>
        <v>66.72</v>
      </c>
      <c r="L16284" s="21" t="s">
        <v>21</v>
      </c>
      <c r="M16284" s="23">
        <f t="shared" si="541"/>
        <v>48</v>
      </c>
      <c r="N16284" s="6">
        <v>2025</v>
      </c>
    </row>
    <row r="16285" spans="1:14" ht="19.95" customHeight="1">
      <c r="A16285" s="20" t="s">
        <v>290</v>
      </c>
      <c r="B16285" s="20" t="s">
        <v>48</v>
      </c>
      <c r="C16285" s="20" t="s">
        <v>292</v>
      </c>
      <c r="D16285" s="20" t="s">
        <v>16</v>
      </c>
      <c r="E16285" s="20" t="s">
        <v>97</v>
      </c>
      <c r="F16285" s="21"/>
      <c r="G16285" s="20" t="s">
        <v>19</v>
      </c>
      <c r="H16285" s="21" t="s">
        <v>162</v>
      </c>
      <c r="I16285" s="26">
        <v>1.5290000000000001</v>
      </c>
      <c r="J16285" s="23">
        <v>35</v>
      </c>
      <c r="K16285" s="12">
        <f t="shared" si="543"/>
        <v>53.515000000000008</v>
      </c>
      <c r="L16285" s="21" t="s">
        <v>21</v>
      </c>
      <c r="M16285" s="23">
        <f t="shared" si="541"/>
        <v>28</v>
      </c>
      <c r="N16285" s="6">
        <v>2025</v>
      </c>
    </row>
    <row r="16286" spans="1:14" ht="19.95" customHeight="1">
      <c r="A16286" s="20" t="s">
        <v>263</v>
      </c>
      <c r="B16286" s="20" t="s">
        <v>14</v>
      </c>
      <c r="C16286" s="20" t="s">
        <v>46</v>
      </c>
      <c r="D16286" s="20" t="s">
        <v>183</v>
      </c>
      <c r="E16286" s="20" t="s">
        <v>207</v>
      </c>
      <c r="F16286" s="21"/>
      <c r="G16286" s="20" t="s">
        <v>424</v>
      </c>
      <c r="H16286" s="21" t="s">
        <v>32</v>
      </c>
      <c r="I16286" s="26">
        <v>6.5000000000000002E-2</v>
      </c>
      <c r="J16286" s="23">
        <v>34.54</v>
      </c>
      <c r="K16286" s="12">
        <f t="shared" si="543"/>
        <v>2.2450999999999999</v>
      </c>
      <c r="L16286" s="21" t="s">
        <v>21</v>
      </c>
      <c r="M16286" s="23">
        <f t="shared" si="541"/>
        <v>27.6</v>
      </c>
      <c r="N16286" s="6">
        <v>2025</v>
      </c>
    </row>
    <row r="16287" spans="1:14" ht="19.95" customHeight="1">
      <c r="A16287" s="20" t="s">
        <v>380</v>
      </c>
      <c r="B16287" s="20" t="s">
        <v>14</v>
      </c>
      <c r="C16287" s="20" t="s">
        <v>15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6">
        <v>4.5766932270916334E-2</v>
      </c>
      <c r="J16287" s="23">
        <v>7</v>
      </c>
      <c r="K16287" s="12">
        <f t="shared" si="543"/>
        <v>0.32036852589641435</v>
      </c>
      <c r="L16287" s="21" t="s">
        <v>21</v>
      </c>
      <c r="M16287" s="23">
        <f t="shared" si="541"/>
        <v>5.6</v>
      </c>
      <c r="N16287" s="6">
        <v>2025</v>
      </c>
    </row>
    <row r="16288" spans="1:14" ht="19.95" customHeight="1">
      <c r="A16288" s="20" t="s">
        <v>380</v>
      </c>
      <c r="B16288" s="20" t="s">
        <v>42</v>
      </c>
      <c r="C16288" s="20" t="s">
        <v>72</v>
      </c>
      <c r="D16288" s="20" t="s">
        <v>16</v>
      </c>
      <c r="E16288" s="20" t="s">
        <v>27</v>
      </c>
      <c r="F16288" s="21"/>
      <c r="G16288" s="20" t="s">
        <v>19</v>
      </c>
      <c r="H16288" s="21" t="s">
        <v>198</v>
      </c>
      <c r="I16288" s="26">
        <v>0.35541832669322709</v>
      </c>
      <c r="J16288" s="23">
        <v>11</v>
      </c>
      <c r="K16288" s="12">
        <f t="shared" si="543"/>
        <v>3.909601593625498</v>
      </c>
      <c r="L16288" s="21" t="s">
        <v>21</v>
      </c>
      <c r="M16288" s="23">
        <f t="shared" si="541"/>
        <v>8.8000000000000007</v>
      </c>
      <c r="N16288" s="6">
        <v>2025</v>
      </c>
    </row>
    <row r="16289" spans="1:14" ht="19.95" customHeight="1">
      <c r="A16289" s="20" t="s">
        <v>211</v>
      </c>
      <c r="B16289" s="20" t="s">
        <v>14</v>
      </c>
      <c r="C16289" s="20" t="s">
        <v>192</v>
      </c>
      <c r="D16289" s="20" t="s">
        <v>213</v>
      </c>
      <c r="E16289" s="20" t="s">
        <v>207</v>
      </c>
      <c r="F16289" s="21"/>
      <c r="G16289" s="20" t="s">
        <v>19</v>
      </c>
      <c r="H16289" s="21" t="s">
        <v>229</v>
      </c>
      <c r="I16289" s="26">
        <v>5.4207920792079204E-3</v>
      </c>
      <c r="J16289" s="23">
        <v>55</v>
      </c>
      <c r="K16289" s="12">
        <f t="shared" si="543"/>
        <v>0.29814356435643563</v>
      </c>
      <c r="L16289" s="21" t="s">
        <v>21</v>
      </c>
      <c r="M16289" s="23">
        <f t="shared" si="541"/>
        <v>44</v>
      </c>
      <c r="N16289" s="6">
        <v>2025</v>
      </c>
    </row>
    <row r="16290" spans="1:14" ht="19.95" customHeight="1">
      <c r="A16290" s="20" t="s">
        <v>211</v>
      </c>
      <c r="B16290" s="20" t="s">
        <v>14</v>
      </c>
      <c r="C16290" s="20" t="s">
        <v>219</v>
      </c>
      <c r="D16290" s="20" t="s">
        <v>213</v>
      </c>
      <c r="E16290" s="20" t="s">
        <v>207</v>
      </c>
      <c r="F16290" s="21"/>
      <c r="G16290" s="20" t="s">
        <v>19</v>
      </c>
      <c r="H16290" s="21" t="s">
        <v>229</v>
      </c>
      <c r="I16290" s="26">
        <v>4.2574257425742577E-3</v>
      </c>
      <c r="J16290" s="23">
        <v>55</v>
      </c>
      <c r="K16290" s="12">
        <f t="shared" si="543"/>
        <v>0.23415841584158417</v>
      </c>
      <c r="L16290" s="21" t="s">
        <v>21</v>
      </c>
      <c r="M16290" s="23">
        <f t="shared" si="541"/>
        <v>44</v>
      </c>
      <c r="N16290" s="6">
        <v>2025</v>
      </c>
    </row>
    <row r="16291" spans="1:14" ht="19.95" customHeight="1">
      <c r="A16291" s="20" t="s">
        <v>211</v>
      </c>
      <c r="B16291" s="20" t="s">
        <v>14</v>
      </c>
      <c r="C16291" s="20" t="s">
        <v>215</v>
      </c>
      <c r="D16291" s="20" t="s">
        <v>213</v>
      </c>
      <c r="E16291" s="20" t="s">
        <v>207</v>
      </c>
      <c r="F16291" s="21"/>
      <c r="G16291" s="20" t="s">
        <v>19</v>
      </c>
      <c r="H16291" s="21" t="s">
        <v>229</v>
      </c>
      <c r="I16291" s="26">
        <v>3.4900990099009897E-3</v>
      </c>
      <c r="J16291" s="23">
        <v>55</v>
      </c>
      <c r="K16291" s="12">
        <f t="shared" si="543"/>
        <v>0.19195544554455443</v>
      </c>
      <c r="L16291" s="21" t="s">
        <v>21</v>
      </c>
      <c r="M16291" s="23">
        <f t="shared" si="541"/>
        <v>44</v>
      </c>
      <c r="N16291" s="6">
        <v>2025</v>
      </c>
    </row>
    <row r="16292" spans="1:14" ht="19.95" customHeight="1">
      <c r="A16292" s="20" t="s">
        <v>380</v>
      </c>
      <c r="B16292" s="20" t="s">
        <v>24</v>
      </c>
      <c r="C16292" s="20" t="s">
        <v>115</v>
      </c>
      <c r="D16292" s="20" t="s">
        <v>16</v>
      </c>
      <c r="E16292" s="20" t="s">
        <v>27</v>
      </c>
      <c r="F16292" s="21"/>
      <c r="G16292" s="20" t="s">
        <v>19</v>
      </c>
      <c r="H16292" s="21" t="s">
        <v>198</v>
      </c>
      <c r="I16292" s="26">
        <v>0.93354999999999999</v>
      </c>
      <c r="J16292" s="23">
        <v>30.5</v>
      </c>
      <c r="K16292" s="12">
        <f t="shared" si="543"/>
        <v>28.473275000000001</v>
      </c>
      <c r="L16292" s="21" t="s">
        <v>21</v>
      </c>
      <c r="M16292" s="23">
        <f t="shared" si="541"/>
        <v>24.4</v>
      </c>
      <c r="N16292" s="6">
        <v>2025</v>
      </c>
    </row>
    <row r="16293" spans="1:14" ht="19.95" customHeight="1">
      <c r="A16293" s="20" t="s">
        <v>290</v>
      </c>
      <c r="B16293" s="20" t="s">
        <v>42</v>
      </c>
      <c r="C16293" s="20" t="s">
        <v>57</v>
      </c>
      <c r="D16293" s="20" t="s">
        <v>16</v>
      </c>
      <c r="E16293" s="20" t="s">
        <v>97</v>
      </c>
      <c r="F16293" s="21"/>
      <c r="G16293" s="20" t="s">
        <v>19</v>
      </c>
      <c r="H16293" s="21" t="s">
        <v>162</v>
      </c>
      <c r="I16293" s="26">
        <v>2.3416666666666668</v>
      </c>
      <c r="J16293" s="23">
        <v>36.5</v>
      </c>
      <c r="K16293" s="12">
        <f t="shared" si="543"/>
        <v>85.470833333333331</v>
      </c>
      <c r="L16293" s="21" t="s">
        <v>21</v>
      </c>
      <c r="M16293" s="23">
        <f t="shared" si="541"/>
        <v>29.2</v>
      </c>
      <c r="N16293" s="6">
        <v>2025</v>
      </c>
    </row>
    <row r="16294" spans="1:14" ht="19.95" customHeight="1">
      <c r="A16294" s="20" t="s">
        <v>346</v>
      </c>
      <c r="B16294" s="20" t="s">
        <v>14</v>
      </c>
      <c r="C16294" s="20" t="s">
        <v>58</v>
      </c>
      <c r="D16294" s="20" t="s">
        <v>16</v>
      </c>
      <c r="E16294" s="20" t="s">
        <v>202</v>
      </c>
      <c r="F16294" s="21"/>
      <c r="G16294" s="20" t="s">
        <v>19</v>
      </c>
      <c r="H16294" s="21" t="s">
        <v>156</v>
      </c>
      <c r="I16294" s="26">
        <v>0.42700000000000005</v>
      </c>
      <c r="J16294" s="23">
        <v>3.7</v>
      </c>
      <c r="K16294" s="12">
        <f t="shared" si="543"/>
        <v>1.5799000000000003</v>
      </c>
      <c r="L16294" s="21" t="s">
        <v>21</v>
      </c>
      <c r="M16294" s="23">
        <f t="shared" si="541"/>
        <v>3</v>
      </c>
      <c r="N16294" s="6">
        <v>2025</v>
      </c>
    </row>
    <row r="16295" spans="1:14" ht="19.95" customHeight="1">
      <c r="A16295" s="20" t="s">
        <v>346</v>
      </c>
      <c r="B16295" s="20" t="s">
        <v>42</v>
      </c>
      <c r="C16295" s="20" t="s">
        <v>31</v>
      </c>
      <c r="D16295" s="20" t="s">
        <v>16</v>
      </c>
      <c r="E16295" s="20" t="s">
        <v>202</v>
      </c>
      <c r="F16295" s="21"/>
      <c r="G16295" s="20" t="s">
        <v>19</v>
      </c>
      <c r="H16295" s="21" t="s">
        <v>156</v>
      </c>
      <c r="I16295" s="26">
        <v>1.98</v>
      </c>
      <c r="J16295" s="23">
        <v>4</v>
      </c>
      <c r="K16295" s="12">
        <f t="shared" si="543"/>
        <v>7.92</v>
      </c>
      <c r="L16295" s="21" t="s">
        <v>21</v>
      </c>
      <c r="M16295" s="23">
        <f t="shared" si="541"/>
        <v>3.2</v>
      </c>
      <c r="N16295" s="6">
        <v>2025</v>
      </c>
    </row>
    <row r="16296" spans="1:14" ht="19.95" customHeight="1">
      <c r="A16296" s="20" t="s">
        <v>360</v>
      </c>
      <c r="B16296" s="20" t="s">
        <v>40</v>
      </c>
      <c r="C16296" s="20" t="s">
        <v>68</v>
      </c>
      <c r="D16296" s="20" t="s">
        <v>110</v>
      </c>
      <c r="E16296" s="20" t="s">
        <v>150</v>
      </c>
      <c r="F16296" s="21"/>
      <c r="G16296" s="20" t="s">
        <v>19</v>
      </c>
      <c r="H16296" s="21" t="s">
        <v>92</v>
      </c>
      <c r="I16296" s="26">
        <v>5.1710000000000003</v>
      </c>
      <c r="J16296" s="23">
        <v>0.4</v>
      </c>
      <c r="K16296" s="12">
        <f t="shared" si="543"/>
        <v>2.0684</v>
      </c>
      <c r="L16296" s="21" t="s">
        <v>21</v>
      </c>
      <c r="M16296" s="23">
        <f t="shared" si="541"/>
        <v>0.3</v>
      </c>
      <c r="N16296" s="6">
        <v>2025</v>
      </c>
    </row>
    <row r="16297" spans="1:14" ht="19.95" customHeight="1">
      <c r="A16297" s="20" t="s">
        <v>346</v>
      </c>
      <c r="B16297" s="20" t="s">
        <v>30</v>
      </c>
      <c r="C16297" s="20" t="s">
        <v>31</v>
      </c>
      <c r="D16297" s="20" t="s">
        <v>16</v>
      </c>
      <c r="E16297" s="20" t="s">
        <v>202</v>
      </c>
      <c r="F16297" s="21"/>
      <c r="G16297" s="20" t="s">
        <v>19</v>
      </c>
      <c r="H16297" s="21" t="s">
        <v>156</v>
      </c>
      <c r="I16297" s="26">
        <v>2.48</v>
      </c>
      <c r="J16297" s="23">
        <v>4.2</v>
      </c>
      <c r="K16297" s="12">
        <f t="shared" si="543"/>
        <v>10.416</v>
      </c>
      <c r="L16297" s="21" t="s">
        <v>21</v>
      </c>
      <c r="M16297" s="23">
        <f t="shared" si="541"/>
        <v>3.4</v>
      </c>
      <c r="N16297" s="6">
        <v>2025</v>
      </c>
    </row>
    <row r="16298" spans="1:14" ht="19.95" customHeight="1">
      <c r="A16298" s="20" t="s">
        <v>276</v>
      </c>
      <c r="B16298" s="20" t="s">
        <v>30</v>
      </c>
      <c r="C16298" s="20" t="s">
        <v>25</v>
      </c>
      <c r="D16298" s="20" t="s">
        <v>16</v>
      </c>
      <c r="E16298" s="20" t="s">
        <v>189</v>
      </c>
      <c r="F16298" s="21"/>
      <c r="G16298" s="20" t="s">
        <v>19</v>
      </c>
      <c r="H16298" s="21" t="s">
        <v>92</v>
      </c>
      <c r="I16298" s="26">
        <v>3.5280000000000005</v>
      </c>
      <c r="J16298" s="23">
        <v>4</v>
      </c>
      <c r="K16298" s="12">
        <f t="shared" si="543"/>
        <v>14.112000000000002</v>
      </c>
      <c r="L16298" s="21" t="s">
        <v>21</v>
      </c>
      <c r="M16298" s="23">
        <f t="shared" si="541"/>
        <v>3.2</v>
      </c>
      <c r="N16298" s="6">
        <v>2025</v>
      </c>
    </row>
    <row r="16299" spans="1:14" ht="19.95" customHeight="1">
      <c r="A16299" s="20" t="s">
        <v>263</v>
      </c>
      <c r="B16299" s="20" t="s">
        <v>14</v>
      </c>
      <c r="C16299" s="20" t="s">
        <v>15</v>
      </c>
      <c r="D16299" s="20" t="s">
        <v>183</v>
      </c>
      <c r="E16299" s="20" t="s">
        <v>17</v>
      </c>
      <c r="F16299" s="21"/>
      <c r="G16299" s="20" t="s">
        <v>424</v>
      </c>
      <c r="H16299" s="21" t="s">
        <v>32</v>
      </c>
      <c r="I16299" s="26">
        <v>3.5000000000000003E-2</v>
      </c>
      <c r="J16299" s="23">
        <v>105</v>
      </c>
      <c r="K16299" s="12">
        <f t="shared" si="543"/>
        <v>3.6750000000000003</v>
      </c>
      <c r="L16299" s="21" t="s">
        <v>21</v>
      </c>
      <c r="M16299" s="23">
        <f t="shared" si="541"/>
        <v>84</v>
      </c>
      <c r="N16299" s="6">
        <v>2025</v>
      </c>
    </row>
    <row r="16300" spans="1:14" ht="19.95" customHeight="1">
      <c r="A16300" s="20" t="s">
        <v>263</v>
      </c>
      <c r="B16300" s="20" t="s">
        <v>14</v>
      </c>
      <c r="C16300" s="20" t="s">
        <v>123</v>
      </c>
      <c r="D16300" s="20" t="s">
        <v>183</v>
      </c>
      <c r="E16300" s="20" t="s">
        <v>17</v>
      </c>
      <c r="F16300" s="21"/>
      <c r="G16300" s="20" t="s">
        <v>424</v>
      </c>
      <c r="H16300" s="21" t="s">
        <v>32</v>
      </c>
      <c r="I16300" s="26">
        <v>2.5000000000000001E-2</v>
      </c>
      <c r="J16300" s="23">
        <v>105</v>
      </c>
      <c r="K16300" s="12">
        <f t="shared" si="543"/>
        <v>2.625</v>
      </c>
      <c r="L16300" s="21" t="s">
        <v>21</v>
      </c>
      <c r="M16300" s="23">
        <f t="shared" si="541"/>
        <v>84</v>
      </c>
      <c r="N16300" s="6">
        <v>2025</v>
      </c>
    </row>
    <row r="16301" spans="1:14" ht="19.95" customHeight="1">
      <c r="A16301" s="20" t="s">
        <v>263</v>
      </c>
      <c r="B16301" s="20" t="s">
        <v>14</v>
      </c>
      <c r="C16301" s="20" t="s">
        <v>221</v>
      </c>
      <c r="D16301" s="20" t="s">
        <v>183</v>
      </c>
      <c r="E16301" s="20" t="s">
        <v>17</v>
      </c>
      <c r="F16301" s="21"/>
      <c r="G16301" s="20" t="s">
        <v>424</v>
      </c>
      <c r="H16301" s="21" t="s">
        <v>32</v>
      </c>
      <c r="I16301" s="26">
        <v>2.2499999999999999E-2</v>
      </c>
      <c r="J16301" s="23">
        <v>117</v>
      </c>
      <c r="K16301" s="12">
        <f t="shared" si="543"/>
        <v>2.6324999999999998</v>
      </c>
      <c r="L16301" s="21" t="s">
        <v>21</v>
      </c>
      <c r="M16301" s="23">
        <f t="shared" si="541"/>
        <v>93.6</v>
      </c>
      <c r="N16301" s="6">
        <v>2025</v>
      </c>
    </row>
    <row r="16302" spans="1:14" ht="19.95" customHeight="1">
      <c r="A16302" s="20" t="s">
        <v>263</v>
      </c>
      <c r="B16302" s="20" t="s">
        <v>14</v>
      </c>
      <c r="C16302" s="20" t="s">
        <v>230</v>
      </c>
      <c r="D16302" s="20" t="s">
        <v>183</v>
      </c>
      <c r="E16302" s="20" t="s">
        <v>17</v>
      </c>
      <c r="F16302" s="21"/>
      <c r="G16302" s="20" t="s">
        <v>424</v>
      </c>
      <c r="H16302" s="21" t="s">
        <v>32</v>
      </c>
      <c r="I16302" s="26">
        <v>1.7500000000000002E-2</v>
      </c>
      <c r="J16302" s="23">
        <v>117</v>
      </c>
      <c r="K16302" s="12">
        <f t="shared" si="543"/>
        <v>2.0475000000000003</v>
      </c>
      <c r="L16302" s="21" t="s">
        <v>21</v>
      </c>
      <c r="M16302" s="23">
        <f t="shared" si="541"/>
        <v>93.6</v>
      </c>
      <c r="N16302" s="6">
        <v>2025</v>
      </c>
    </row>
    <row r="16303" spans="1:14" ht="19.95" customHeight="1">
      <c r="A16303" s="20" t="s">
        <v>263</v>
      </c>
      <c r="B16303" s="20" t="s">
        <v>14</v>
      </c>
      <c r="C16303" s="20" t="s">
        <v>15</v>
      </c>
      <c r="D16303" s="20" t="s">
        <v>183</v>
      </c>
      <c r="E16303" s="20" t="s">
        <v>17</v>
      </c>
      <c r="F16303" s="21"/>
      <c r="G16303" s="20" t="s">
        <v>424</v>
      </c>
      <c r="H16303" s="21" t="s">
        <v>32</v>
      </c>
      <c r="I16303" s="26">
        <v>3.4607843137254901E-2</v>
      </c>
      <c r="J16303" s="23">
        <v>105</v>
      </c>
      <c r="K16303" s="12">
        <f t="shared" si="543"/>
        <v>3.6338235294117647</v>
      </c>
      <c r="L16303" s="21" t="s">
        <v>21</v>
      </c>
      <c r="M16303" s="23">
        <f t="shared" si="541"/>
        <v>84</v>
      </c>
      <c r="N16303" s="6">
        <v>2025</v>
      </c>
    </row>
    <row r="16304" spans="1:14" ht="19.95" customHeight="1">
      <c r="A16304" s="20" t="s">
        <v>263</v>
      </c>
      <c r="B16304" s="20" t="s">
        <v>14</v>
      </c>
      <c r="C16304" s="20" t="s">
        <v>123</v>
      </c>
      <c r="D16304" s="20" t="s">
        <v>183</v>
      </c>
      <c r="E16304" s="20" t="s">
        <v>17</v>
      </c>
      <c r="F16304" s="21"/>
      <c r="G16304" s="20" t="s">
        <v>424</v>
      </c>
      <c r="H16304" s="21" t="s">
        <v>32</v>
      </c>
      <c r="I16304" s="26">
        <v>2.4607843137254899E-2</v>
      </c>
      <c r="J16304" s="23">
        <v>105</v>
      </c>
      <c r="K16304" s="12">
        <f t="shared" si="543"/>
        <v>2.5838235294117644</v>
      </c>
      <c r="L16304" s="21" t="s">
        <v>21</v>
      </c>
      <c r="M16304" s="23">
        <f t="shared" si="541"/>
        <v>84</v>
      </c>
      <c r="N16304" s="6">
        <v>2025</v>
      </c>
    </row>
    <row r="16305" spans="1:14" ht="19.95" customHeight="1">
      <c r="A16305" s="20" t="s">
        <v>263</v>
      </c>
      <c r="B16305" s="20" t="s">
        <v>14</v>
      </c>
      <c r="C16305" s="20" t="s">
        <v>221</v>
      </c>
      <c r="D16305" s="20" t="s">
        <v>183</v>
      </c>
      <c r="E16305" s="20" t="s">
        <v>17</v>
      </c>
      <c r="F16305" s="21"/>
      <c r="G16305" s="20" t="s">
        <v>424</v>
      </c>
      <c r="H16305" s="21" t="s">
        <v>32</v>
      </c>
      <c r="I16305" s="26">
        <v>2.2549019607843137E-2</v>
      </c>
      <c r="J16305" s="23">
        <v>117</v>
      </c>
      <c r="K16305" s="12">
        <f t="shared" si="543"/>
        <v>2.638235294117647</v>
      </c>
      <c r="L16305" s="21" t="s">
        <v>21</v>
      </c>
      <c r="M16305" s="23">
        <f t="shared" si="541"/>
        <v>93.6</v>
      </c>
      <c r="N16305" s="6">
        <v>2025</v>
      </c>
    </row>
    <row r="16306" spans="1:14" ht="19.95" customHeight="1">
      <c r="A16306" s="20" t="s">
        <v>263</v>
      </c>
      <c r="B16306" s="20" t="s">
        <v>14</v>
      </c>
      <c r="C16306" s="20" t="s">
        <v>230</v>
      </c>
      <c r="D16306" s="20" t="s">
        <v>183</v>
      </c>
      <c r="E16306" s="20" t="s">
        <v>17</v>
      </c>
      <c r="F16306" s="21"/>
      <c r="G16306" s="20" t="s">
        <v>424</v>
      </c>
      <c r="H16306" s="21" t="s">
        <v>32</v>
      </c>
      <c r="I16306" s="26">
        <v>1.7843137254901963E-2</v>
      </c>
      <c r="J16306" s="23">
        <v>117</v>
      </c>
      <c r="K16306" s="12">
        <f t="shared" si="543"/>
        <v>2.0876470588235296</v>
      </c>
      <c r="L16306" s="21" t="s">
        <v>21</v>
      </c>
      <c r="M16306" s="23">
        <f t="shared" si="541"/>
        <v>93.6</v>
      </c>
      <c r="N16306" s="6">
        <v>2025</v>
      </c>
    </row>
    <row r="16307" spans="1:14" ht="19.95" customHeight="1">
      <c r="A16307" s="20" t="s">
        <v>380</v>
      </c>
      <c r="B16307" s="20" t="s">
        <v>30</v>
      </c>
      <c r="C16307" s="20" t="s">
        <v>44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6">
        <v>0.2</v>
      </c>
      <c r="J16307" s="23">
        <v>10</v>
      </c>
      <c r="K16307" s="12">
        <f t="shared" si="543"/>
        <v>2</v>
      </c>
      <c r="L16307" s="21" t="s">
        <v>21</v>
      </c>
      <c r="M16307" s="23">
        <f t="shared" si="541"/>
        <v>8</v>
      </c>
      <c r="N16307" s="6">
        <v>2025</v>
      </c>
    </row>
    <row r="16308" spans="1:14" ht="19.95" customHeight="1">
      <c r="A16308" s="20" t="s">
        <v>380</v>
      </c>
      <c r="B16308" s="20" t="s">
        <v>14</v>
      </c>
      <c r="C16308" s="20" t="s">
        <v>46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6">
        <v>7.4999999999999997E-2</v>
      </c>
      <c r="J16308" s="23">
        <v>7</v>
      </c>
      <c r="K16308" s="12">
        <f t="shared" si="543"/>
        <v>0.52500000000000002</v>
      </c>
      <c r="L16308" s="21" t="s">
        <v>21</v>
      </c>
      <c r="M16308" s="23">
        <f t="shared" si="541"/>
        <v>5.6</v>
      </c>
      <c r="N16308" s="6">
        <v>2025</v>
      </c>
    </row>
    <row r="16309" spans="1:14" ht="19.95" customHeight="1">
      <c r="A16309" s="20" t="s">
        <v>211</v>
      </c>
      <c r="B16309" s="20" t="s">
        <v>14</v>
      </c>
      <c r="C16309" s="20" t="s">
        <v>139</v>
      </c>
      <c r="D16309" s="20" t="s">
        <v>213</v>
      </c>
      <c r="E16309" s="20" t="s">
        <v>27</v>
      </c>
      <c r="F16309" s="21"/>
      <c r="G16309" s="20" t="s">
        <v>19</v>
      </c>
      <c r="H16309" s="21" t="s">
        <v>182</v>
      </c>
      <c r="I16309" s="26">
        <v>9.6336633663366335E-3</v>
      </c>
      <c r="J16309" s="23">
        <v>48</v>
      </c>
      <c r="K16309" s="12">
        <f t="shared" si="543"/>
        <v>0.46241584158415838</v>
      </c>
      <c r="L16309" s="21" t="s">
        <v>21</v>
      </c>
      <c r="M16309" s="23">
        <f t="shared" si="541"/>
        <v>38.4</v>
      </c>
      <c r="N16309" s="6">
        <v>2025</v>
      </c>
    </row>
    <row r="16310" spans="1:14" ht="19.95" customHeight="1">
      <c r="A16310" s="20" t="s">
        <v>158</v>
      </c>
      <c r="B16310" s="20" t="s">
        <v>40</v>
      </c>
      <c r="C16310" s="20" t="s">
        <v>65</v>
      </c>
      <c r="D16310" s="20" t="s">
        <v>16</v>
      </c>
      <c r="E16310" s="20" t="s">
        <v>27</v>
      </c>
      <c r="F16310" s="21"/>
      <c r="G16310" s="20" t="s">
        <v>19</v>
      </c>
      <c r="H16310" s="21" t="s">
        <v>92</v>
      </c>
      <c r="I16310" s="26">
        <v>1.9383870967741936</v>
      </c>
      <c r="J16310" s="23">
        <v>8</v>
      </c>
      <c r="K16310" s="12">
        <f t="shared" si="543"/>
        <v>15.507096774193549</v>
      </c>
      <c r="L16310" s="21" t="s">
        <v>21</v>
      </c>
      <c r="M16310" s="23">
        <f t="shared" si="541"/>
        <v>6.4</v>
      </c>
      <c r="N16310" s="6">
        <v>2025</v>
      </c>
    </row>
    <row r="16311" spans="1:14" ht="19.95" customHeight="1">
      <c r="A16311" s="20" t="s">
        <v>85</v>
      </c>
      <c r="B16311" s="20" t="s">
        <v>14</v>
      </c>
      <c r="C16311" s="20" t="s">
        <v>45</v>
      </c>
      <c r="D16311" s="20" t="s">
        <v>16</v>
      </c>
      <c r="E16311" s="20" t="s">
        <v>73</v>
      </c>
      <c r="F16311" s="21"/>
      <c r="G16311" s="20" t="s">
        <v>19</v>
      </c>
      <c r="H16311" s="21" t="s">
        <v>87</v>
      </c>
      <c r="I16311" s="26">
        <v>0.11133504273504273</v>
      </c>
      <c r="J16311" s="23">
        <v>1.18</v>
      </c>
      <c r="K16311" s="12">
        <f t="shared" si="543"/>
        <v>0.13137535042735041</v>
      </c>
      <c r="L16311" s="21" t="s">
        <v>21</v>
      </c>
      <c r="M16311" s="23">
        <f t="shared" si="541"/>
        <v>0.9</v>
      </c>
      <c r="N16311" s="6">
        <v>2025</v>
      </c>
    </row>
    <row r="16312" spans="1:14" ht="19.95" customHeight="1">
      <c r="A16312" s="20" t="s">
        <v>339</v>
      </c>
      <c r="B16312" s="20" t="s">
        <v>93</v>
      </c>
      <c r="C16312" s="20" t="s">
        <v>49</v>
      </c>
      <c r="D16312" s="20" t="s">
        <v>26</v>
      </c>
      <c r="E16312" s="20" t="s">
        <v>73</v>
      </c>
      <c r="F16312" s="21"/>
      <c r="G16312" s="20" t="s">
        <v>19</v>
      </c>
      <c r="H16312" s="21" t="s">
        <v>198</v>
      </c>
      <c r="I16312" s="26">
        <v>0.17021153846153847</v>
      </c>
      <c r="J16312" s="23">
        <v>2.82</v>
      </c>
      <c r="K16312" s="12">
        <f t="shared" si="543"/>
        <v>0.47999653846153845</v>
      </c>
      <c r="L16312" s="21" t="s">
        <v>21</v>
      </c>
      <c r="M16312" s="23">
        <f t="shared" ref="M16312:M16375" si="544">ROUND(J16312-J16312*20/100,1)</f>
        <v>2.2999999999999998</v>
      </c>
      <c r="N16312" s="6">
        <v>2025</v>
      </c>
    </row>
    <row r="16313" spans="1:14" ht="19.95" customHeight="1">
      <c r="A16313" s="20" t="s">
        <v>339</v>
      </c>
      <c r="B16313" s="20" t="s">
        <v>14</v>
      </c>
      <c r="C16313" s="20" t="s">
        <v>15</v>
      </c>
      <c r="D16313" s="20" t="s">
        <v>26</v>
      </c>
      <c r="E16313" s="20" t="s">
        <v>73</v>
      </c>
      <c r="F16313" s="21"/>
      <c r="G16313" s="20" t="s">
        <v>19</v>
      </c>
      <c r="H16313" s="21" t="s">
        <v>198</v>
      </c>
      <c r="I16313" s="26">
        <v>5.0915841584158412E-2</v>
      </c>
      <c r="J16313" s="23">
        <v>2.29</v>
      </c>
      <c r="K16313" s="12">
        <f t="shared" si="543"/>
        <v>0.11659727722772277</v>
      </c>
      <c r="L16313" s="21" t="s">
        <v>21</v>
      </c>
      <c r="M16313" s="23">
        <f t="shared" si="544"/>
        <v>1.8</v>
      </c>
      <c r="N16313" s="6">
        <v>2025</v>
      </c>
    </row>
    <row r="16314" spans="1:14" ht="19.95" customHeight="1">
      <c r="A16314" s="20" t="s">
        <v>339</v>
      </c>
      <c r="B16314" s="20" t="s">
        <v>30</v>
      </c>
      <c r="C16314" s="20" t="s">
        <v>31</v>
      </c>
      <c r="D16314" s="20" t="s">
        <v>26</v>
      </c>
      <c r="E16314" s="20" t="s">
        <v>73</v>
      </c>
      <c r="F16314" s="21"/>
      <c r="G16314" s="20" t="s">
        <v>19</v>
      </c>
      <c r="H16314" s="21" t="s">
        <v>198</v>
      </c>
      <c r="I16314" s="26">
        <v>1.9815873015873016</v>
      </c>
      <c r="J16314" s="23">
        <v>3.86</v>
      </c>
      <c r="K16314" s="12">
        <f t="shared" si="543"/>
        <v>7.6489269841269838</v>
      </c>
      <c r="L16314" s="21" t="s">
        <v>21</v>
      </c>
      <c r="M16314" s="23">
        <f t="shared" si="544"/>
        <v>3.1</v>
      </c>
      <c r="N16314" s="6">
        <v>2025</v>
      </c>
    </row>
    <row r="16315" spans="1:14" ht="19.95" customHeight="1">
      <c r="A16315" s="20" t="s">
        <v>243</v>
      </c>
      <c r="B16315" s="20" t="s">
        <v>14</v>
      </c>
      <c r="C16315" s="20" t="s">
        <v>45</v>
      </c>
      <c r="D16315" s="20" t="s">
        <v>16</v>
      </c>
      <c r="E16315" s="20" t="s">
        <v>17</v>
      </c>
      <c r="F16315" s="21"/>
      <c r="G16315" s="20" t="s">
        <v>424</v>
      </c>
      <c r="H16315" s="21" t="s">
        <v>53</v>
      </c>
      <c r="I16315" s="26">
        <v>0.1225</v>
      </c>
      <c r="J16315" s="23">
        <v>6.53</v>
      </c>
      <c r="K16315" s="12">
        <f t="shared" si="543"/>
        <v>0.799925</v>
      </c>
      <c r="L16315" s="21" t="s">
        <v>21</v>
      </c>
      <c r="M16315" s="23">
        <f t="shared" si="544"/>
        <v>5.2</v>
      </c>
      <c r="N16315" s="6">
        <v>2025</v>
      </c>
    </row>
    <row r="16316" spans="1:14" ht="19.95" customHeight="1">
      <c r="A16316" s="20" t="s">
        <v>243</v>
      </c>
      <c r="B16316" s="20" t="s">
        <v>14</v>
      </c>
      <c r="C16316" s="20" t="s">
        <v>45</v>
      </c>
      <c r="D16316" s="20" t="s">
        <v>16</v>
      </c>
      <c r="E16316" s="20" t="s">
        <v>17</v>
      </c>
      <c r="F16316" s="21"/>
      <c r="G16316" s="20" t="s">
        <v>424</v>
      </c>
      <c r="H16316" s="21" t="s">
        <v>53</v>
      </c>
      <c r="I16316" s="26">
        <v>0.11941532258064516</v>
      </c>
      <c r="J16316" s="23">
        <v>6.53</v>
      </c>
      <c r="K16316" s="12">
        <f t="shared" si="543"/>
        <v>0.77978205645161291</v>
      </c>
      <c r="L16316" s="21" t="s">
        <v>21</v>
      </c>
      <c r="M16316" s="23">
        <f t="shared" si="544"/>
        <v>5.2</v>
      </c>
      <c r="N16316" s="6">
        <v>2025</v>
      </c>
    </row>
    <row r="16317" spans="1:14" ht="19.95" customHeight="1">
      <c r="A16317" s="20" t="s">
        <v>339</v>
      </c>
      <c r="B16317" s="20" t="s">
        <v>14</v>
      </c>
      <c r="C16317" s="20" t="s">
        <v>15</v>
      </c>
      <c r="D16317" s="20" t="s">
        <v>16</v>
      </c>
      <c r="E16317" s="20" t="s">
        <v>73</v>
      </c>
      <c r="F16317" s="21"/>
      <c r="G16317" s="20" t="s">
        <v>19</v>
      </c>
      <c r="H16317" s="21" t="s">
        <v>198</v>
      </c>
      <c r="I16317" s="26">
        <v>0.05</v>
      </c>
      <c r="J16317" s="23">
        <v>1.85</v>
      </c>
      <c r="K16317" s="12">
        <f t="shared" si="543"/>
        <v>9.2500000000000013E-2</v>
      </c>
      <c r="L16317" s="21" t="s">
        <v>21</v>
      </c>
      <c r="M16317" s="23">
        <f t="shared" si="544"/>
        <v>1.5</v>
      </c>
      <c r="N16317" s="6">
        <v>2025</v>
      </c>
    </row>
    <row r="16318" spans="1:14" ht="19.95" customHeight="1">
      <c r="A16318" s="20" t="s">
        <v>290</v>
      </c>
      <c r="B16318" s="20" t="s">
        <v>42</v>
      </c>
      <c r="C16318" s="20" t="s">
        <v>69</v>
      </c>
      <c r="D16318" s="20" t="s">
        <v>16</v>
      </c>
      <c r="E16318" s="20" t="s">
        <v>97</v>
      </c>
      <c r="F16318" s="21"/>
      <c r="G16318" s="20" t="s">
        <v>19</v>
      </c>
      <c r="H16318" s="21" t="s">
        <v>162</v>
      </c>
      <c r="I16318" s="26">
        <v>0.17749999999999999</v>
      </c>
      <c r="J16318" s="23">
        <v>7.63</v>
      </c>
      <c r="K16318" s="12">
        <f t="shared" si="543"/>
        <v>1.354325</v>
      </c>
      <c r="L16318" s="21" t="s">
        <v>21</v>
      </c>
      <c r="M16318" s="23">
        <f t="shared" si="544"/>
        <v>6.1</v>
      </c>
      <c r="N16318" s="6">
        <v>2025</v>
      </c>
    </row>
    <row r="16319" spans="1:14" ht="19.95" customHeight="1">
      <c r="A16319" s="20" t="s">
        <v>211</v>
      </c>
      <c r="B16319" s="20" t="s">
        <v>14</v>
      </c>
      <c r="C16319" s="20" t="s">
        <v>75</v>
      </c>
      <c r="D16319" s="20" t="s">
        <v>183</v>
      </c>
      <c r="E16319" s="20" t="s">
        <v>155</v>
      </c>
      <c r="F16319" s="21"/>
      <c r="G16319" s="20" t="s">
        <v>19</v>
      </c>
      <c r="H16319" s="21" t="s">
        <v>229</v>
      </c>
      <c r="I16319" s="26">
        <v>0.02</v>
      </c>
      <c r="J16319" s="23">
        <v>120</v>
      </c>
      <c r="K16319" s="12">
        <f t="shared" si="543"/>
        <v>2.4</v>
      </c>
      <c r="L16319" s="21" t="s">
        <v>21</v>
      </c>
      <c r="M16319" s="23">
        <f t="shared" si="544"/>
        <v>96</v>
      </c>
      <c r="N16319" s="6">
        <v>2025</v>
      </c>
    </row>
    <row r="16320" spans="1:14" ht="19.95" customHeight="1">
      <c r="A16320" s="20" t="s">
        <v>211</v>
      </c>
      <c r="B16320" s="20" t="s">
        <v>14</v>
      </c>
      <c r="C16320" s="20" t="s">
        <v>230</v>
      </c>
      <c r="D16320" s="20" t="s">
        <v>183</v>
      </c>
      <c r="E16320" s="20" t="s">
        <v>155</v>
      </c>
      <c r="F16320" s="21"/>
      <c r="G16320" s="20" t="s">
        <v>19</v>
      </c>
      <c r="H16320" s="21" t="s">
        <v>229</v>
      </c>
      <c r="I16320" s="26">
        <v>0.02</v>
      </c>
      <c r="J16320" s="23">
        <v>120</v>
      </c>
      <c r="K16320" s="12">
        <f t="shared" si="543"/>
        <v>2.4</v>
      </c>
      <c r="L16320" s="21" t="s">
        <v>21</v>
      </c>
      <c r="M16320" s="23">
        <f t="shared" si="544"/>
        <v>96</v>
      </c>
      <c r="N16320" s="6">
        <v>2025</v>
      </c>
    </row>
    <row r="16321" spans="1:14" ht="19.95" customHeight="1">
      <c r="A16321" s="20" t="s">
        <v>211</v>
      </c>
      <c r="B16321" s="20" t="s">
        <v>14</v>
      </c>
      <c r="C16321" s="20" t="s">
        <v>221</v>
      </c>
      <c r="D16321" s="20" t="s">
        <v>183</v>
      </c>
      <c r="E16321" s="20" t="s">
        <v>155</v>
      </c>
      <c r="F16321" s="21"/>
      <c r="G16321" s="20" t="s">
        <v>19</v>
      </c>
      <c r="H16321" s="21" t="s">
        <v>229</v>
      </c>
      <c r="I16321" s="26">
        <v>2.5000000000000001E-2</v>
      </c>
      <c r="J16321" s="23">
        <v>120</v>
      </c>
      <c r="K16321" s="12">
        <f t="shared" si="543"/>
        <v>3</v>
      </c>
      <c r="L16321" s="21" t="s">
        <v>21</v>
      </c>
      <c r="M16321" s="23">
        <f t="shared" si="544"/>
        <v>96</v>
      </c>
      <c r="N16321" s="6">
        <v>2025</v>
      </c>
    </row>
    <row r="16322" spans="1:14" ht="19.95" customHeight="1">
      <c r="A16322" s="20" t="s">
        <v>211</v>
      </c>
      <c r="B16322" s="20" t="s">
        <v>14</v>
      </c>
      <c r="C16322" s="20" t="s">
        <v>75</v>
      </c>
      <c r="D16322" s="20" t="s">
        <v>183</v>
      </c>
      <c r="E16322" s="20" t="s">
        <v>155</v>
      </c>
      <c r="F16322" s="21"/>
      <c r="G16322" s="20" t="s">
        <v>19</v>
      </c>
      <c r="H16322" s="21" t="s">
        <v>229</v>
      </c>
      <c r="I16322" s="26">
        <v>1.7000000000000001E-2</v>
      </c>
      <c r="J16322" s="23">
        <v>120</v>
      </c>
      <c r="K16322" s="12">
        <f t="shared" si="543"/>
        <v>2.04</v>
      </c>
      <c r="L16322" s="21" t="s">
        <v>21</v>
      </c>
      <c r="M16322" s="23">
        <f t="shared" si="544"/>
        <v>96</v>
      </c>
      <c r="N16322" s="6">
        <v>2025</v>
      </c>
    </row>
    <row r="16323" spans="1:14" ht="19.95" customHeight="1">
      <c r="A16323" s="20" t="s">
        <v>211</v>
      </c>
      <c r="B16323" s="20" t="s">
        <v>14</v>
      </c>
      <c r="C16323" s="20" t="s">
        <v>230</v>
      </c>
      <c r="D16323" s="20" t="s">
        <v>183</v>
      </c>
      <c r="E16323" s="20" t="s">
        <v>155</v>
      </c>
      <c r="F16323" s="21"/>
      <c r="G16323" s="20" t="s">
        <v>19</v>
      </c>
      <c r="H16323" s="21" t="s">
        <v>229</v>
      </c>
      <c r="I16323" s="26">
        <v>0.02</v>
      </c>
      <c r="J16323" s="23">
        <v>120</v>
      </c>
      <c r="K16323" s="12">
        <f t="shared" si="543"/>
        <v>2.4</v>
      </c>
      <c r="L16323" s="21" t="s">
        <v>21</v>
      </c>
      <c r="M16323" s="23">
        <f t="shared" si="544"/>
        <v>96</v>
      </c>
      <c r="N16323" s="6">
        <v>2025</v>
      </c>
    </row>
    <row r="16324" spans="1:14" ht="19.95" customHeight="1">
      <c r="A16324" s="20" t="s">
        <v>211</v>
      </c>
      <c r="B16324" s="20" t="s">
        <v>14</v>
      </c>
      <c r="C16324" s="20" t="s">
        <v>221</v>
      </c>
      <c r="D16324" s="20" t="s">
        <v>183</v>
      </c>
      <c r="E16324" s="20" t="s">
        <v>155</v>
      </c>
      <c r="F16324" s="21"/>
      <c r="G16324" s="20" t="s">
        <v>19</v>
      </c>
      <c r="H16324" s="21" t="s">
        <v>229</v>
      </c>
      <c r="I16324" s="26">
        <v>2.4E-2</v>
      </c>
      <c r="J16324" s="23">
        <v>120</v>
      </c>
      <c r="K16324" s="12">
        <f t="shared" si="543"/>
        <v>2.88</v>
      </c>
      <c r="L16324" s="21" t="s">
        <v>21</v>
      </c>
      <c r="M16324" s="23">
        <f t="shared" si="544"/>
        <v>96</v>
      </c>
      <c r="N16324" s="6">
        <v>2025</v>
      </c>
    </row>
    <row r="16325" spans="1:14" ht="19.95" customHeight="1">
      <c r="A16325" s="20" t="s">
        <v>248</v>
      </c>
      <c r="B16325" s="20" t="s">
        <v>14</v>
      </c>
      <c r="C16325" s="20" t="s">
        <v>58</v>
      </c>
      <c r="D16325" s="20" t="s">
        <v>16</v>
      </c>
      <c r="E16325" s="20" t="s">
        <v>73</v>
      </c>
      <c r="F16325" s="21"/>
      <c r="G16325" s="20" t="s">
        <v>19</v>
      </c>
      <c r="H16325" s="21" t="s">
        <v>198</v>
      </c>
      <c r="I16325" s="26">
        <v>0.31642857142857145</v>
      </c>
      <c r="J16325" s="23">
        <v>2.17</v>
      </c>
      <c r="K16325" s="12">
        <f t="shared" si="543"/>
        <v>0.68664999999999998</v>
      </c>
      <c r="L16325" s="21" t="s">
        <v>21</v>
      </c>
      <c r="M16325" s="23">
        <f t="shared" si="544"/>
        <v>1.7</v>
      </c>
      <c r="N16325" s="6">
        <v>2025</v>
      </c>
    </row>
    <row r="16326" spans="1:14" ht="19.95" customHeight="1">
      <c r="A16326" s="20" t="s">
        <v>248</v>
      </c>
      <c r="B16326" s="20" t="s">
        <v>33</v>
      </c>
      <c r="C16326" s="20" t="s">
        <v>69</v>
      </c>
      <c r="D16326" s="20" t="s">
        <v>16</v>
      </c>
      <c r="E16326" s="20" t="s">
        <v>73</v>
      </c>
      <c r="F16326" s="21"/>
      <c r="G16326" s="20" t="s">
        <v>19</v>
      </c>
      <c r="H16326" s="21" t="s">
        <v>198</v>
      </c>
      <c r="I16326" s="26">
        <v>0.25966197183098594</v>
      </c>
      <c r="J16326" s="23">
        <v>1.17</v>
      </c>
      <c r="K16326" s="12">
        <f t="shared" si="543"/>
        <v>0.30380450704225354</v>
      </c>
      <c r="L16326" s="21" t="s">
        <v>21</v>
      </c>
      <c r="M16326" s="23">
        <f t="shared" si="544"/>
        <v>0.9</v>
      </c>
      <c r="N16326" s="6">
        <v>2025</v>
      </c>
    </row>
    <row r="16327" spans="1:14" ht="19.95" customHeight="1">
      <c r="A16327" s="20" t="s">
        <v>248</v>
      </c>
      <c r="B16327" s="20" t="s">
        <v>42</v>
      </c>
      <c r="C16327" s="20" t="s">
        <v>44</v>
      </c>
      <c r="D16327" s="20" t="s">
        <v>16</v>
      </c>
      <c r="E16327" s="20" t="s">
        <v>73</v>
      </c>
      <c r="F16327" s="21"/>
      <c r="G16327" s="20" t="s">
        <v>19</v>
      </c>
      <c r="H16327" s="21" t="s">
        <v>20</v>
      </c>
      <c r="I16327" s="26">
        <v>0.22661401776900297</v>
      </c>
      <c r="J16327" s="23">
        <v>1.32</v>
      </c>
      <c r="K16327" s="12">
        <f t="shared" si="543"/>
        <v>0.29913050345508396</v>
      </c>
      <c r="L16327" s="21" t="s">
        <v>21</v>
      </c>
      <c r="M16327" s="23">
        <f t="shared" si="544"/>
        <v>1.1000000000000001</v>
      </c>
      <c r="N16327" s="6">
        <v>2025</v>
      </c>
    </row>
    <row r="16328" spans="1:14" ht="19.95" customHeight="1">
      <c r="A16328" s="20" t="s">
        <v>211</v>
      </c>
      <c r="B16328" s="20" t="s">
        <v>14</v>
      </c>
      <c r="C16328" s="20" t="s">
        <v>179</v>
      </c>
      <c r="D16328" s="20" t="s">
        <v>213</v>
      </c>
      <c r="E16328" s="20" t="s">
        <v>155</v>
      </c>
      <c r="F16328" s="21"/>
      <c r="G16328" s="20" t="s">
        <v>19</v>
      </c>
      <c r="H16328" s="21" t="s">
        <v>229</v>
      </c>
      <c r="I16328" s="26">
        <v>7.5808580858085801E-3</v>
      </c>
      <c r="J16328" s="23">
        <v>78</v>
      </c>
      <c r="K16328" s="12">
        <f t="shared" si="543"/>
        <v>0.59130693069306928</v>
      </c>
      <c r="L16328" s="21" t="s">
        <v>21</v>
      </c>
      <c r="M16328" s="23">
        <f t="shared" si="544"/>
        <v>62.4</v>
      </c>
      <c r="N16328" s="6">
        <v>2025</v>
      </c>
    </row>
    <row r="16329" spans="1:14" ht="19.95" customHeight="1">
      <c r="A16329" s="20" t="s">
        <v>211</v>
      </c>
      <c r="B16329" s="20" t="s">
        <v>14</v>
      </c>
      <c r="C16329" s="20" t="s">
        <v>192</v>
      </c>
      <c r="D16329" s="20" t="s">
        <v>213</v>
      </c>
      <c r="E16329" s="20" t="s">
        <v>155</v>
      </c>
      <c r="F16329" s="21"/>
      <c r="G16329" s="20" t="s">
        <v>19</v>
      </c>
      <c r="H16329" s="21" t="s">
        <v>229</v>
      </c>
      <c r="I16329" s="26">
        <v>5.5445544554455443E-3</v>
      </c>
      <c r="J16329" s="23">
        <v>78</v>
      </c>
      <c r="K16329" s="12">
        <f t="shared" si="543"/>
        <v>0.43247524752475247</v>
      </c>
      <c r="L16329" s="21" t="s">
        <v>21</v>
      </c>
      <c r="M16329" s="23">
        <f t="shared" si="544"/>
        <v>62.4</v>
      </c>
      <c r="N16329" s="6">
        <v>2025</v>
      </c>
    </row>
    <row r="16330" spans="1:14" ht="19.95" customHeight="1">
      <c r="A16330" s="20" t="s">
        <v>308</v>
      </c>
      <c r="B16330" s="20" t="s">
        <v>14</v>
      </c>
      <c r="C16330" s="20" t="s">
        <v>58</v>
      </c>
      <c r="D16330" s="20" t="s">
        <v>16</v>
      </c>
      <c r="E16330" s="20" t="s">
        <v>147</v>
      </c>
      <c r="F16330" s="21"/>
      <c r="G16330" s="20" t="s">
        <v>19</v>
      </c>
      <c r="H16330" s="21" t="s">
        <v>172</v>
      </c>
      <c r="I16330" s="26">
        <v>0.17307438016528925</v>
      </c>
      <c r="J16330" s="23">
        <v>3.61</v>
      </c>
      <c r="K16330" s="12">
        <f t="shared" si="543"/>
        <v>0.62479851239669415</v>
      </c>
      <c r="L16330" s="21" t="s">
        <v>21</v>
      </c>
      <c r="M16330" s="23">
        <f t="shared" si="544"/>
        <v>2.9</v>
      </c>
      <c r="N16330" s="6">
        <v>2025</v>
      </c>
    </row>
    <row r="16331" spans="1:14" ht="19.95" customHeight="1">
      <c r="A16331" s="20" t="s">
        <v>290</v>
      </c>
      <c r="B16331" s="20" t="s">
        <v>14</v>
      </c>
      <c r="C16331" s="20" t="s">
        <v>58</v>
      </c>
      <c r="D16331" s="20" t="s">
        <v>16</v>
      </c>
      <c r="E16331" s="20" t="s">
        <v>97</v>
      </c>
      <c r="F16331" s="21"/>
      <c r="G16331" s="20" t="s">
        <v>19</v>
      </c>
      <c r="H16331" s="21" t="s">
        <v>162</v>
      </c>
      <c r="I16331" s="26">
        <v>0.24733333333333335</v>
      </c>
      <c r="J16331" s="23">
        <v>8.15</v>
      </c>
      <c r="K16331" s="12">
        <f t="shared" ref="K16331:K16357" si="545">I16331*J16331</f>
        <v>2.0157666666666669</v>
      </c>
      <c r="L16331" s="21" t="s">
        <v>21</v>
      </c>
      <c r="M16331" s="23">
        <f t="shared" si="544"/>
        <v>6.5</v>
      </c>
      <c r="N16331" s="6">
        <v>2025</v>
      </c>
    </row>
    <row r="16332" spans="1:14" ht="19.95" customHeight="1">
      <c r="A16332" s="20" t="s">
        <v>290</v>
      </c>
      <c r="B16332" s="20" t="s">
        <v>30</v>
      </c>
      <c r="C16332" s="20" t="s">
        <v>43</v>
      </c>
      <c r="D16332" s="20" t="s">
        <v>16</v>
      </c>
      <c r="E16332" s="20" t="s">
        <v>97</v>
      </c>
      <c r="F16332" s="21"/>
      <c r="G16332" s="20" t="s">
        <v>19</v>
      </c>
      <c r="H16332" s="21" t="s">
        <v>162</v>
      </c>
      <c r="I16332" s="26">
        <v>0.49099999999999999</v>
      </c>
      <c r="J16332" s="23">
        <v>11.56</v>
      </c>
      <c r="K16332" s="12">
        <f t="shared" si="545"/>
        <v>5.6759599999999999</v>
      </c>
      <c r="L16332" s="21" t="s">
        <v>21</v>
      </c>
      <c r="M16332" s="23">
        <f t="shared" si="544"/>
        <v>9.1999999999999993</v>
      </c>
      <c r="N16332" s="6">
        <v>2025</v>
      </c>
    </row>
    <row r="16333" spans="1:14" ht="19.95" customHeight="1">
      <c r="A16333" s="20" t="s">
        <v>346</v>
      </c>
      <c r="B16333" s="20" t="s">
        <v>42</v>
      </c>
      <c r="C16333" s="20" t="s">
        <v>61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394</v>
      </c>
      <c r="I16333" s="26">
        <v>9.15</v>
      </c>
      <c r="J16333" s="23">
        <v>41.5</v>
      </c>
      <c r="K16333" s="12">
        <f t="shared" si="545"/>
        <v>379.72500000000002</v>
      </c>
      <c r="L16333" s="21" t="s">
        <v>21</v>
      </c>
      <c r="M16333" s="23">
        <f t="shared" si="544"/>
        <v>33.200000000000003</v>
      </c>
      <c r="N16333" s="6">
        <v>2025</v>
      </c>
    </row>
    <row r="16334" spans="1:14" ht="19.95" customHeight="1">
      <c r="A16334" s="20" t="s">
        <v>263</v>
      </c>
      <c r="B16334" s="20" t="s">
        <v>37</v>
      </c>
      <c r="C16334" s="20" t="s">
        <v>58</v>
      </c>
      <c r="D16334" s="20" t="s">
        <v>183</v>
      </c>
      <c r="E16334" s="20" t="s">
        <v>207</v>
      </c>
      <c r="F16334" s="21"/>
      <c r="G16334" s="20" t="s">
        <v>424</v>
      </c>
      <c r="H16334" s="21" t="s">
        <v>20</v>
      </c>
      <c r="I16334" s="26">
        <v>0.2175</v>
      </c>
      <c r="J16334" s="23">
        <v>118</v>
      </c>
      <c r="K16334" s="12">
        <f t="shared" si="545"/>
        <v>25.664999999999999</v>
      </c>
      <c r="L16334" s="21" t="s">
        <v>21</v>
      </c>
      <c r="M16334" s="23">
        <f t="shared" si="544"/>
        <v>94.4</v>
      </c>
      <c r="N16334" s="6">
        <v>2025</v>
      </c>
    </row>
    <row r="16335" spans="1:14" ht="19.95" customHeight="1">
      <c r="A16335" s="20" t="s">
        <v>346</v>
      </c>
      <c r="B16335" s="20" t="s">
        <v>42</v>
      </c>
      <c r="C16335" s="20" t="s">
        <v>61</v>
      </c>
      <c r="D16335" s="20" t="s">
        <v>16</v>
      </c>
      <c r="E16335" s="20" t="s">
        <v>202</v>
      </c>
      <c r="F16335" s="21"/>
      <c r="G16335" s="20" t="s">
        <v>19</v>
      </c>
      <c r="H16335" s="21" t="s">
        <v>394</v>
      </c>
      <c r="I16335" s="26">
        <v>8.3919999999999995</v>
      </c>
      <c r="J16335" s="23">
        <v>41.5</v>
      </c>
      <c r="K16335" s="12">
        <f t="shared" si="545"/>
        <v>348.26799999999997</v>
      </c>
      <c r="L16335" s="21" t="s">
        <v>21</v>
      </c>
      <c r="M16335" s="23">
        <f t="shared" si="544"/>
        <v>33.200000000000003</v>
      </c>
      <c r="N16335" s="6">
        <v>2025</v>
      </c>
    </row>
    <row r="16336" spans="1:14" ht="19.95" customHeight="1">
      <c r="A16336" s="20" t="s">
        <v>263</v>
      </c>
      <c r="B16336" s="20" t="s">
        <v>37</v>
      </c>
      <c r="C16336" s="20" t="s">
        <v>58</v>
      </c>
      <c r="D16336" s="20" t="s">
        <v>183</v>
      </c>
      <c r="E16336" s="20" t="s">
        <v>207</v>
      </c>
      <c r="F16336" s="21"/>
      <c r="G16336" s="20" t="s">
        <v>424</v>
      </c>
      <c r="H16336" s="21" t="s">
        <v>20</v>
      </c>
      <c r="I16336" s="26">
        <v>0.22633333333333333</v>
      </c>
      <c r="J16336" s="23">
        <v>118</v>
      </c>
      <c r="K16336" s="12">
        <f t="shared" si="545"/>
        <v>26.707333333333334</v>
      </c>
      <c r="L16336" s="21" t="s">
        <v>21</v>
      </c>
      <c r="M16336" s="23">
        <f t="shared" si="544"/>
        <v>94.4</v>
      </c>
      <c r="N16336" s="6">
        <v>2025</v>
      </c>
    </row>
    <row r="16337" spans="1:14" ht="19.95" customHeight="1">
      <c r="A16337" s="20" t="s">
        <v>153</v>
      </c>
      <c r="B16337" s="20" t="s">
        <v>42</v>
      </c>
      <c r="C16337" s="20" t="s">
        <v>43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156</v>
      </c>
      <c r="I16337" s="26">
        <v>0.43755000000000005</v>
      </c>
      <c r="J16337" s="23">
        <v>1.99</v>
      </c>
      <c r="K16337" s="12">
        <f t="shared" si="545"/>
        <v>0.87072450000000012</v>
      </c>
      <c r="L16337" s="21" t="s">
        <v>21</v>
      </c>
      <c r="M16337" s="23">
        <f t="shared" si="544"/>
        <v>1.6</v>
      </c>
      <c r="N16337" s="6">
        <v>2025</v>
      </c>
    </row>
    <row r="16338" spans="1:14" ht="19.95" customHeight="1">
      <c r="A16338" s="20" t="s">
        <v>259</v>
      </c>
      <c r="B16338" s="20" t="s">
        <v>42</v>
      </c>
      <c r="C16338" s="20" t="s">
        <v>43</v>
      </c>
      <c r="D16338" s="20" t="s">
        <v>16</v>
      </c>
      <c r="E16338" s="20" t="s">
        <v>27</v>
      </c>
      <c r="F16338" s="21"/>
      <c r="G16338" s="20" t="s">
        <v>19</v>
      </c>
      <c r="H16338" s="21" t="s">
        <v>20</v>
      </c>
      <c r="I16338" s="26">
        <v>0.41456582633053224</v>
      </c>
      <c r="J16338" s="23">
        <v>2.29</v>
      </c>
      <c r="K16338" s="12">
        <f t="shared" si="545"/>
        <v>0.94935574229691888</v>
      </c>
      <c r="L16338" s="21" t="s">
        <v>21</v>
      </c>
      <c r="M16338" s="23">
        <f t="shared" si="544"/>
        <v>1.8</v>
      </c>
      <c r="N16338" s="6">
        <v>2025</v>
      </c>
    </row>
    <row r="16339" spans="1:14" ht="19.95" customHeight="1">
      <c r="A16339" s="20" t="s">
        <v>276</v>
      </c>
      <c r="B16339" s="20" t="s">
        <v>42</v>
      </c>
      <c r="C16339" s="20" t="s">
        <v>43</v>
      </c>
      <c r="D16339" s="20" t="s">
        <v>16</v>
      </c>
      <c r="E16339" s="20" t="s">
        <v>189</v>
      </c>
      <c r="F16339" s="21"/>
      <c r="G16339" s="20" t="s">
        <v>19</v>
      </c>
      <c r="H16339" s="21" t="s">
        <v>92</v>
      </c>
      <c r="I16339" s="26">
        <v>0.44232673267326728</v>
      </c>
      <c r="J16339" s="23">
        <v>1.98</v>
      </c>
      <c r="K16339" s="12">
        <f t="shared" si="545"/>
        <v>0.87580693069306925</v>
      </c>
      <c r="L16339" s="21" t="s">
        <v>21</v>
      </c>
      <c r="M16339" s="23">
        <f t="shared" si="544"/>
        <v>1.6</v>
      </c>
      <c r="N16339" s="6">
        <v>2025</v>
      </c>
    </row>
    <row r="16340" spans="1:14" ht="19.95" customHeight="1">
      <c r="A16340" s="20" t="s">
        <v>248</v>
      </c>
      <c r="B16340" s="20" t="s">
        <v>42</v>
      </c>
      <c r="C16340" s="20" t="s">
        <v>43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162</v>
      </c>
      <c r="I16340" s="26">
        <v>0.53284313725490196</v>
      </c>
      <c r="J16340" s="23">
        <v>0.4</v>
      </c>
      <c r="K16340" s="12">
        <f t="shared" si="545"/>
        <v>0.21313725490196078</v>
      </c>
      <c r="L16340" s="21" t="s">
        <v>21</v>
      </c>
      <c r="M16340" s="23">
        <f t="shared" si="544"/>
        <v>0.3</v>
      </c>
      <c r="N16340" s="6">
        <v>2025</v>
      </c>
    </row>
    <row r="16341" spans="1:14" ht="19.95" customHeight="1">
      <c r="A16341" s="20" t="s">
        <v>186</v>
      </c>
      <c r="B16341" s="20" t="s">
        <v>42</v>
      </c>
      <c r="C16341" s="20" t="s">
        <v>43</v>
      </c>
      <c r="D16341" s="20" t="s">
        <v>16</v>
      </c>
      <c r="E16341" s="20" t="s">
        <v>155</v>
      </c>
      <c r="F16341" s="21"/>
      <c r="G16341" s="20" t="s">
        <v>19</v>
      </c>
      <c r="H16341" s="21" t="s">
        <v>92</v>
      </c>
      <c r="I16341" s="26">
        <v>0.45003749999999998</v>
      </c>
      <c r="J16341" s="23">
        <v>1.01</v>
      </c>
      <c r="K16341" s="12">
        <f t="shared" si="545"/>
        <v>0.45453787499999998</v>
      </c>
      <c r="L16341" s="21" t="s">
        <v>21</v>
      </c>
      <c r="M16341" s="23">
        <f t="shared" si="544"/>
        <v>0.8</v>
      </c>
      <c r="N16341" s="6">
        <v>2025</v>
      </c>
    </row>
    <row r="16342" spans="1:14" ht="19.95" customHeight="1">
      <c r="A16342" s="20" t="s">
        <v>339</v>
      </c>
      <c r="B16342" s="20" t="s">
        <v>42</v>
      </c>
      <c r="C16342" s="20" t="s">
        <v>43</v>
      </c>
      <c r="D16342" s="20" t="s">
        <v>16</v>
      </c>
      <c r="E16342" s="20" t="s">
        <v>73</v>
      </c>
      <c r="F16342" s="21"/>
      <c r="G16342" s="20" t="s">
        <v>19</v>
      </c>
      <c r="H16342" s="21" t="s">
        <v>198</v>
      </c>
      <c r="I16342" s="26">
        <v>0.58524590163934431</v>
      </c>
      <c r="J16342" s="23">
        <v>0.98</v>
      </c>
      <c r="K16342" s="12">
        <f t="shared" si="545"/>
        <v>0.57354098360655736</v>
      </c>
      <c r="L16342" s="21" t="s">
        <v>21</v>
      </c>
      <c r="M16342" s="23">
        <f t="shared" si="544"/>
        <v>0.8</v>
      </c>
      <c r="N16342" s="6">
        <v>2025</v>
      </c>
    </row>
    <row r="16343" spans="1:14" ht="19.95" customHeight="1">
      <c r="A16343" s="20" t="s">
        <v>85</v>
      </c>
      <c r="B16343" s="20" t="s">
        <v>42</v>
      </c>
      <c r="C16343" s="20" t="s">
        <v>43</v>
      </c>
      <c r="D16343" s="20" t="s">
        <v>16</v>
      </c>
      <c r="E16343" s="20" t="s">
        <v>73</v>
      </c>
      <c r="F16343" s="21"/>
      <c r="G16343" s="20" t="s">
        <v>19</v>
      </c>
      <c r="H16343" s="21" t="s">
        <v>87</v>
      </c>
      <c r="I16343" s="26">
        <v>0.44417499999999999</v>
      </c>
      <c r="J16343" s="23">
        <v>0.93</v>
      </c>
      <c r="K16343" s="12">
        <f t="shared" si="545"/>
        <v>0.41308275</v>
      </c>
      <c r="L16343" s="21" t="s">
        <v>21</v>
      </c>
      <c r="M16343" s="23">
        <f t="shared" si="544"/>
        <v>0.7</v>
      </c>
      <c r="N16343" s="6">
        <v>2025</v>
      </c>
    </row>
    <row r="16344" spans="1:14" ht="19.95" customHeight="1">
      <c r="A16344" s="20" t="s">
        <v>211</v>
      </c>
      <c r="B16344" s="20" t="s">
        <v>14</v>
      </c>
      <c r="C16344" s="20" t="s">
        <v>219</v>
      </c>
      <c r="D16344" s="20" t="s">
        <v>213</v>
      </c>
      <c r="E16344" s="20" t="s">
        <v>207</v>
      </c>
      <c r="F16344" s="21"/>
      <c r="G16344" s="20" t="s">
        <v>19</v>
      </c>
      <c r="H16344" s="21" t="s">
        <v>229</v>
      </c>
      <c r="I16344" s="26">
        <v>4.0277777777777777E-3</v>
      </c>
      <c r="J16344" s="23">
        <v>72</v>
      </c>
      <c r="K16344" s="12">
        <f t="shared" si="545"/>
        <v>0.28999999999999998</v>
      </c>
      <c r="L16344" s="21" t="s">
        <v>21</v>
      </c>
      <c r="M16344" s="23">
        <f t="shared" si="544"/>
        <v>57.6</v>
      </c>
      <c r="N16344" s="6">
        <v>2025</v>
      </c>
    </row>
    <row r="16345" spans="1:14" ht="19.95" customHeight="1">
      <c r="A16345" s="20" t="s">
        <v>211</v>
      </c>
      <c r="B16345" s="20" t="s">
        <v>14</v>
      </c>
      <c r="C16345" s="20" t="s">
        <v>221</v>
      </c>
      <c r="D16345" s="20" t="s">
        <v>183</v>
      </c>
      <c r="E16345" s="20" t="s">
        <v>155</v>
      </c>
      <c r="F16345" s="21"/>
      <c r="G16345" s="20" t="s">
        <v>19</v>
      </c>
      <c r="H16345" s="21" t="s">
        <v>229</v>
      </c>
      <c r="I16345" s="26">
        <v>2.5750000000000002E-2</v>
      </c>
      <c r="J16345" s="23">
        <v>120</v>
      </c>
      <c r="K16345" s="12">
        <f t="shared" si="545"/>
        <v>3.0900000000000003</v>
      </c>
      <c r="L16345" s="21" t="s">
        <v>21</v>
      </c>
      <c r="M16345" s="23">
        <f t="shared" si="544"/>
        <v>96</v>
      </c>
      <c r="N16345" s="6">
        <v>2025</v>
      </c>
    </row>
    <row r="16346" spans="1:14" ht="19.95" customHeight="1">
      <c r="A16346" s="20" t="s">
        <v>211</v>
      </c>
      <c r="B16346" s="20" t="s">
        <v>14</v>
      </c>
      <c r="C16346" s="20" t="s">
        <v>230</v>
      </c>
      <c r="D16346" s="20" t="s">
        <v>183</v>
      </c>
      <c r="E16346" s="20" t="s">
        <v>155</v>
      </c>
      <c r="F16346" s="21"/>
      <c r="G16346" s="20" t="s">
        <v>19</v>
      </c>
      <c r="H16346" s="21" t="s">
        <v>229</v>
      </c>
      <c r="I16346" s="26">
        <v>0.02</v>
      </c>
      <c r="J16346" s="23">
        <v>120</v>
      </c>
      <c r="K16346" s="12">
        <f t="shared" si="545"/>
        <v>2.4</v>
      </c>
      <c r="L16346" s="21" t="s">
        <v>21</v>
      </c>
      <c r="M16346" s="23">
        <f t="shared" si="544"/>
        <v>96</v>
      </c>
      <c r="N16346" s="6">
        <v>2025</v>
      </c>
    </row>
    <row r="16347" spans="1:14" ht="19.95" customHeight="1">
      <c r="A16347" s="20" t="s">
        <v>211</v>
      </c>
      <c r="B16347" s="20" t="s">
        <v>14</v>
      </c>
      <c r="C16347" s="20" t="s">
        <v>75</v>
      </c>
      <c r="D16347" s="20" t="s">
        <v>183</v>
      </c>
      <c r="E16347" s="20" t="s">
        <v>155</v>
      </c>
      <c r="F16347" s="21"/>
      <c r="G16347" s="20" t="s">
        <v>19</v>
      </c>
      <c r="H16347" s="21" t="s">
        <v>229</v>
      </c>
      <c r="I16347" s="26">
        <v>1.525E-2</v>
      </c>
      <c r="J16347" s="23">
        <v>120</v>
      </c>
      <c r="K16347" s="12">
        <f t="shared" si="545"/>
        <v>1.83</v>
      </c>
      <c r="L16347" s="21" t="s">
        <v>21</v>
      </c>
      <c r="M16347" s="23">
        <f t="shared" si="544"/>
        <v>96</v>
      </c>
      <c r="N16347" s="6">
        <v>2025</v>
      </c>
    </row>
    <row r="16348" spans="1:14" ht="19.95" customHeight="1">
      <c r="A16348" s="20" t="s">
        <v>211</v>
      </c>
      <c r="B16348" s="20" t="s">
        <v>14</v>
      </c>
      <c r="C16348" s="20" t="s">
        <v>215</v>
      </c>
      <c r="D16348" s="20" t="s">
        <v>213</v>
      </c>
      <c r="E16348" s="20" t="s">
        <v>207</v>
      </c>
      <c r="F16348" s="21"/>
      <c r="G16348" s="20" t="s">
        <v>19</v>
      </c>
      <c r="H16348" s="21" t="s">
        <v>229</v>
      </c>
      <c r="I16348" s="26">
        <v>2.7000000000000001E-3</v>
      </c>
      <c r="J16348" s="23">
        <v>90</v>
      </c>
      <c r="K16348" s="12">
        <f t="shared" si="545"/>
        <v>0.24300000000000002</v>
      </c>
      <c r="L16348" s="21" t="s">
        <v>21</v>
      </c>
      <c r="M16348" s="23">
        <f t="shared" si="544"/>
        <v>72</v>
      </c>
      <c r="N16348" s="6">
        <v>2025</v>
      </c>
    </row>
    <row r="16349" spans="1:14" ht="19.95" customHeight="1">
      <c r="A16349" s="20" t="s">
        <v>211</v>
      </c>
      <c r="B16349" s="20" t="s">
        <v>14</v>
      </c>
      <c r="C16349" s="20" t="s">
        <v>214</v>
      </c>
      <c r="D16349" s="20" t="s">
        <v>213</v>
      </c>
      <c r="E16349" s="20" t="s">
        <v>155</v>
      </c>
      <c r="F16349" s="21"/>
      <c r="G16349" s="20" t="s">
        <v>19</v>
      </c>
      <c r="H16349" s="21" t="s">
        <v>182</v>
      </c>
      <c r="I16349" s="26">
        <v>1.0178217821782177E-2</v>
      </c>
      <c r="J16349" s="23">
        <v>81</v>
      </c>
      <c r="K16349" s="12">
        <f t="shared" si="545"/>
        <v>0.82443564356435628</v>
      </c>
      <c r="L16349" s="21" t="s">
        <v>21</v>
      </c>
      <c r="M16349" s="23">
        <f t="shared" si="544"/>
        <v>64.8</v>
      </c>
      <c r="N16349" s="6">
        <v>2025</v>
      </c>
    </row>
    <row r="16350" spans="1:14" ht="19.95" customHeight="1">
      <c r="A16350" s="20" t="s">
        <v>360</v>
      </c>
      <c r="B16350" s="20" t="s">
        <v>33</v>
      </c>
      <c r="C16350" s="20" t="s">
        <v>190</v>
      </c>
      <c r="D16350" s="20" t="s">
        <v>110</v>
      </c>
      <c r="E16350" s="20" t="s">
        <v>207</v>
      </c>
      <c r="F16350" s="21"/>
      <c r="G16350" s="20" t="s">
        <v>19</v>
      </c>
      <c r="H16350" s="21" t="s">
        <v>92</v>
      </c>
      <c r="I16350" s="26">
        <v>4.016</v>
      </c>
      <c r="J16350" s="23">
        <v>0.33</v>
      </c>
      <c r="K16350" s="12">
        <f t="shared" si="545"/>
        <v>1.32528</v>
      </c>
      <c r="L16350" s="21" t="s">
        <v>21</v>
      </c>
      <c r="M16350" s="23">
        <f t="shared" si="544"/>
        <v>0.3</v>
      </c>
      <c r="N16350" s="6">
        <v>2025</v>
      </c>
    </row>
    <row r="16351" spans="1:14" ht="19.95" customHeight="1">
      <c r="A16351" s="20" t="s">
        <v>211</v>
      </c>
      <c r="B16351" s="20" t="s">
        <v>14</v>
      </c>
      <c r="C16351" s="20" t="s">
        <v>219</v>
      </c>
      <c r="D16351" s="20" t="s">
        <v>213</v>
      </c>
      <c r="E16351" s="20" t="s">
        <v>150</v>
      </c>
      <c r="F16351" s="21"/>
      <c r="G16351" s="20" t="s">
        <v>19</v>
      </c>
      <c r="H16351" s="21" t="s">
        <v>182</v>
      </c>
      <c r="I16351" s="26">
        <v>4.2307692307692307E-3</v>
      </c>
      <c r="J16351" s="23">
        <v>72</v>
      </c>
      <c r="K16351" s="12">
        <f t="shared" si="545"/>
        <v>0.30461538461538462</v>
      </c>
      <c r="L16351" s="21" t="s">
        <v>21</v>
      </c>
      <c r="M16351" s="23">
        <f t="shared" si="544"/>
        <v>57.6</v>
      </c>
      <c r="N16351" s="6">
        <v>2025</v>
      </c>
    </row>
    <row r="16352" spans="1:14" ht="19.95" customHeight="1">
      <c r="A16352" s="20" t="s">
        <v>211</v>
      </c>
      <c r="B16352" s="20" t="s">
        <v>14</v>
      </c>
      <c r="C16352" s="20" t="s">
        <v>192</v>
      </c>
      <c r="D16352" s="20" t="s">
        <v>213</v>
      </c>
      <c r="E16352" s="20" t="s">
        <v>150</v>
      </c>
      <c r="F16352" s="21"/>
      <c r="G16352" s="20" t="s">
        <v>19</v>
      </c>
      <c r="H16352" s="21" t="s">
        <v>182</v>
      </c>
      <c r="I16352" s="26">
        <v>5.0000000000000001E-3</v>
      </c>
      <c r="J16352" s="23">
        <v>72</v>
      </c>
      <c r="K16352" s="12">
        <f t="shared" si="545"/>
        <v>0.36</v>
      </c>
      <c r="L16352" s="21" t="s">
        <v>21</v>
      </c>
      <c r="M16352" s="23">
        <f t="shared" si="544"/>
        <v>57.6</v>
      </c>
      <c r="N16352" s="6">
        <v>2025</v>
      </c>
    </row>
    <row r="16353" spans="1:14" ht="19.95" customHeight="1">
      <c r="A16353" s="20" t="s">
        <v>339</v>
      </c>
      <c r="B16353" s="20" t="s">
        <v>42</v>
      </c>
      <c r="C16353" s="20" t="s">
        <v>65</v>
      </c>
      <c r="D16353" s="20" t="s">
        <v>16</v>
      </c>
      <c r="E16353" s="20" t="s">
        <v>73</v>
      </c>
      <c r="F16353" s="21"/>
      <c r="G16353" s="20" t="s">
        <v>19</v>
      </c>
      <c r="H16353" s="21" t="s">
        <v>20</v>
      </c>
      <c r="I16353" s="26">
        <v>2.1027499999999999</v>
      </c>
      <c r="J16353" s="23">
        <v>16</v>
      </c>
      <c r="K16353" s="12">
        <f t="shared" si="545"/>
        <v>33.643999999999998</v>
      </c>
      <c r="L16353" s="21" t="s">
        <v>21</v>
      </c>
      <c r="M16353" s="23">
        <f t="shared" si="544"/>
        <v>12.8</v>
      </c>
      <c r="N16353" s="6">
        <v>2025</v>
      </c>
    </row>
    <row r="16354" spans="1:14" ht="19.95" customHeight="1">
      <c r="A16354" s="20" t="s">
        <v>211</v>
      </c>
      <c r="B16354" s="20" t="s">
        <v>14</v>
      </c>
      <c r="C16354" s="20" t="s">
        <v>23</v>
      </c>
      <c r="D16354" s="20" t="s">
        <v>213</v>
      </c>
      <c r="E16354" s="20" t="s">
        <v>150</v>
      </c>
      <c r="F16354" s="21"/>
      <c r="G16354" s="20" t="s">
        <v>19</v>
      </c>
      <c r="H16354" s="21" t="s">
        <v>182</v>
      </c>
      <c r="I16354" s="26">
        <v>5.9375000000000001E-3</v>
      </c>
      <c r="J16354" s="23">
        <v>67</v>
      </c>
      <c r="K16354" s="12">
        <f t="shared" si="545"/>
        <v>0.39781250000000001</v>
      </c>
      <c r="L16354" s="21" t="s">
        <v>21</v>
      </c>
      <c r="M16354" s="23">
        <f t="shared" si="544"/>
        <v>53.6</v>
      </c>
      <c r="N16354" s="6">
        <v>2025</v>
      </c>
    </row>
    <row r="16355" spans="1:14" ht="19.95" customHeight="1">
      <c r="A16355" s="20" t="s">
        <v>211</v>
      </c>
      <c r="B16355" s="20" t="s">
        <v>14</v>
      </c>
      <c r="C16355" s="20" t="s">
        <v>192</v>
      </c>
      <c r="D16355" s="20" t="s">
        <v>213</v>
      </c>
      <c r="E16355" s="20" t="s">
        <v>150</v>
      </c>
      <c r="F16355" s="21"/>
      <c r="G16355" s="20" t="s">
        <v>19</v>
      </c>
      <c r="H16355" s="21" t="s">
        <v>182</v>
      </c>
      <c r="I16355" s="26">
        <v>5.0000000000000001E-3</v>
      </c>
      <c r="J16355" s="23">
        <v>67</v>
      </c>
      <c r="K16355" s="12">
        <f t="shared" si="545"/>
        <v>0.33500000000000002</v>
      </c>
      <c r="L16355" s="21" t="s">
        <v>21</v>
      </c>
      <c r="M16355" s="23">
        <f t="shared" si="544"/>
        <v>53.6</v>
      </c>
      <c r="N16355" s="6">
        <v>2025</v>
      </c>
    </row>
    <row r="16356" spans="1:14" ht="19.95" customHeight="1">
      <c r="A16356" s="20" t="s">
        <v>211</v>
      </c>
      <c r="B16356" s="20" t="s">
        <v>14</v>
      </c>
      <c r="C16356" s="20" t="s">
        <v>219</v>
      </c>
      <c r="D16356" s="20" t="s">
        <v>213</v>
      </c>
      <c r="E16356" s="20" t="s">
        <v>150</v>
      </c>
      <c r="F16356" s="21"/>
      <c r="G16356" s="20" t="s">
        <v>19</v>
      </c>
      <c r="H16356" s="21" t="s">
        <v>182</v>
      </c>
      <c r="I16356" s="26">
        <v>4.0000000000000001E-3</v>
      </c>
      <c r="J16356" s="23">
        <v>67</v>
      </c>
      <c r="K16356" s="12">
        <f t="shared" si="545"/>
        <v>0.26800000000000002</v>
      </c>
      <c r="L16356" s="21" t="s">
        <v>21</v>
      </c>
      <c r="M16356" s="23">
        <f t="shared" si="544"/>
        <v>53.6</v>
      </c>
      <c r="N16356" s="6">
        <v>2025</v>
      </c>
    </row>
    <row r="16357" spans="1:14" ht="19.95" customHeight="1">
      <c r="A16357" s="20" t="s">
        <v>85</v>
      </c>
      <c r="B16357" s="20" t="s">
        <v>30</v>
      </c>
      <c r="C16357" s="20" t="s">
        <v>68</v>
      </c>
      <c r="D16357" s="20" t="s">
        <v>16</v>
      </c>
      <c r="E16357" s="20" t="s">
        <v>73</v>
      </c>
      <c r="F16357" s="21"/>
      <c r="G16357" s="20" t="s">
        <v>19</v>
      </c>
      <c r="H16357" s="21" t="s">
        <v>87</v>
      </c>
      <c r="I16357" s="26">
        <v>6.634266666666667</v>
      </c>
      <c r="J16357" s="23">
        <v>1.45</v>
      </c>
      <c r="K16357" s="12">
        <f t="shared" si="545"/>
        <v>9.6196866666666665</v>
      </c>
      <c r="L16357" s="21" t="s">
        <v>21</v>
      </c>
      <c r="M16357" s="23">
        <f t="shared" si="544"/>
        <v>1.2</v>
      </c>
      <c r="N16357" s="6">
        <v>2025</v>
      </c>
    </row>
    <row r="16358" spans="1:14" ht="19.95" customHeight="1">
      <c r="A16358" s="20" t="s">
        <v>263</v>
      </c>
      <c r="B16358" s="20" t="s">
        <v>14</v>
      </c>
      <c r="C16358" s="20" t="s">
        <v>179</v>
      </c>
      <c r="D16358" s="20" t="s">
        <v>183</v>
      </c>
      <c r="E16358" s="20" t="s">
        <v>207</v>
      </c>
      <c r="F16358" s="21"/>
      <c r="G16358" s="20" t="s">
        <v>424</v>
      </c>
      <c r="H16358" s="21" t="s">
        <v>20</v>
      </c>
      <c r="I16358" s="26">
        <v>8.3333333333333332E-3</v>
      </c>
      <c r="J16358" s="23">
        <v>89.8</v>
      </c>
      <c r="K16358" s="12">
        <f>I16358*J16358</f>
        <v>0.74833333333333329</v>
      </c>
      <c r="L16358" s="21" t="s">
        <v>21</v>
      </c>
      <c r="M16358" s="23">
        <f t="shared" si="544"/>
        <v>71.8</v>
      </c>
      <c r="N16358" s="6">
        <v>2025</v>
      </c>
    </row>
    <row r="16359" spans="1:14" ht="19.95" customHeight="1">
      <c r="A16359" s="20" t="s">
        <v>380</v>
      </c>
      <c r="B16359" s="20" t="s">
        <v>48</v>
      </c>
      <c r="C16359" s="20" t="s">
        <v>292</v>
      </c>
      <c r="D16359" s="20" t="s">
        <v>16</v>
      </c>
      <c r="E16359" s="20" t="s">
        <v>27</v>
      </c>
      <c r="F16359" s="21"/>
      <c r="G16359" s="20" t="s">
        <v>19</v>
      </c>
      <c r="H16359" s="21" t="s">
        <v>198</v>
      </c>
      <c r="I16359" s="26">
        <v>1.6</v>
      </c>
      <c r="J16359" s="23">
        <v>70</v>
      </c>
      <c r="K16359" s="12">
        <f t="shared" ref="K16359:K16388" si="546">I16359*J16359</f>
        <v>112</v>
      </c>
      <c r="L16359" s="21" t="s">
        <v>21</v>
      </c>
      <c r="M16359" s="23">
        <f t="shared" si="544"/>
        <v>56</v>
      </c>
      <c r="N16359" s="6">
        <v>2025</v>
      </c>
    </row>
    <row r="16360" spans="1:14" ht="19.95" customHeight="1">
      <c r="A16360" s="20" t="s">
        <v>263</v>
      </c>
      <c r="B16360" s="20" t="s">
        <v>14</v>
      </c>
      <c r="C16360" s="20" t="s">
        <v>179</v>
      </c>
      <c r="D16360" s="20" t="s">
        <v>183</v>
      </c>
      <c r="E16360" s="20" t="s">
        <v>207</v>
      </c>
      <c r="F16360" s="21"/>
      <c r="G16360" s="20" t="s">
        <v>424</v>
      </c>
      <c r="H16360" s="21" t="s">
        <v>20</v>
      </c>
      <c r="I16360" s="26">
        <v>7.9166666666666673E-3</v>
      </c>
      <c r="J16360" s="23">
        <v>89.71</v>
      </c>
      <c r="K16360" s="12">
        <f t="shared" si="546"/>
        <v>0.71020416666666664</v>
      </c>
      <c r="L16360" s="21" t="s">
        <v>21</v>
      </c>
      <c r="M16360" s="23">
        <f t="shared" si="544"/>
        <v>71.8</v>
      </c>
      <c r="N16360" s="6">
        <v>2025</v>
      </c>
    </row>
    <row r="16361" spans="1:14" ht="19.95" customHeight="1">
      <c r="A16361" s="20" t="s">
        <v>380</v>
      </c>
      <c r="B16361" s="20" t="s">
        <v>48</v>
      </c>
      <c r="C16361" s="20" t="s">
        <v>292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6">
        <v>1.5906666666666667</v>
      </c>
      <c r="J16361" s="23">
        <v>70</v>
      </c>
      <c r="K16361" s="12">
        <f t="shared" si="546"/>
        <v>111.34666666666666</v>
      </c>
      <c r="L16361" s="21" t="s">
        <v>21</v>
      </c>
      <c r="M16361" s="23">
        <f t="shared" si="544"/>
        <v>56</v>
      </c>
      <c r="N16361" s="6">
        <v>2025</v>
      </c>
    </row>
    <row r="16362" spans="1:14" ht="19.95" customHeight="1">
      <c r="A16362" s="20" t="s">
        <v>263</v>
      </c>
      <c r="B16362" s="20" t="s">
        <v>14</v>
      </c>
      <c r="C16362" s="20" t="s">
        <v>179</v>
      </c>
      <c r="D16362" s="20" t="s">
        <v>213</v>
      </c>
      <c r="E16362" s="20" t="s">
        <v>207</v>
      </c>
      <c r="F16362" s="21"/>
      <c r="G16362" s="20" t="s">
        <v>28</v>
      </c>
      <c r="H16362" s="21" t="s">
        <v>20</v>
      </c>
      <c r="I16362" s="26">
        <v>7.6960784313725491E-3</v>
      </c>
      <c r="J16362" s="23">
        <v>89.7</v>
      </c>
      <c r="K16362" s="12">
        <f t="shared" si="546"/>
        <v>0.69033823529411764</v>
      </c>
      <c r="L16362" s="21" t="s">
        <v>21</v>
      </c>
      <c r="M16362" s="23">
        <f t="shared" si="544"/>
        <v>71.8</v>
      </c>
      <c r="N16362" s="6">
        <v>2025</v>
      </c>
    </row>
    <row r="16363" spans="1:14" ht="19.95" customHeight="1">
      <c r="A16363" s="20" t="s">
        <v>380</v>
      </c>
      <c r="B16363" s="20" t="s">
        <v>48</v>
      </c>
      <c r="C16363" s="20" t="s">
        <v>292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6">
        <v>1.7756000000000001</v>
      </c>
      <c r="J16363" s="23">
        <v>70</v>
      </c>
      <c r="K16363" s="12">
        <f t="shared" si="546"/>
        <v>124.292</v>
      </c>
      <c r="L16363" s="21" t="s">
        <v>21</v>
      </c>
      <c r="M16363" s="23">
        <f t="shared" si="544"/>
        <v>56</v>
      </c>
      <c r="N16363" s="6">
        <v>2025</v>
      </c>
    </row>
    <row r="16364" spans="1:14" ht="19.95" customHeight="1">
      <c r="A16364" s="20" t="s">
        <v>263</v>
      </c>
      <c r="B16364" s="20" t="s">
        <v>14</v>
      </c>
      <c r="C16364" s="20" t="s">
        <v>15</v>
      </c>
      <c r="D16364" s="20" t="s">
        <v>125</v>
      </c>
      <c r="E16364" s="20" t="s">
        <v>207</v>
      </c>
      <c r="F16364" s="21"/>
      <c r="G16364" s="20" t="s">
        <v>28</v>
      </c>
      <c r="H16364" s="21" t="s">
        <v>20</v>
      </c>
      <c r="I16364" s="26">
        <v>3.4166666666666665E-2</v>
      </c>
      <c r="J16364" s="23">
        <v>34.659999999999997</v>
      </c>
      <c r="K16364" s="12">
        <f t="shared" si="546"/>
        <v>1.1842166666666665</v>
      </c>
      <c r="L16364" s="21" t="s">
        <v>21</v>
      </c>
      <c r="M16364" s="23">
        <f t="shared" si="544"/>
        <v>27.7</v>
      </c>
      <c r="N16364" s="6">
        <v>2025</v>
      </c>
    </row>
    <row r="16365" spans="1:14" ht="19.95" customHeight="1">
      <c r="A16365" s="20" t="s">
        <v>387</v>
      </c>
      <c r="B16365" s="20" t="s">
        <v>30</v>
      </c>
      <c r="C16365" s="20">
        <v>7</v>
      </c>
      <c r="D16365" s="20" t="s">
        <v>16</v>
      </c>
      <c r="E16365" s="20" t="s">
        <v>27</v>
      </c>
      <c r="F16365" s="21"/>
      <c r="G16365" s="20" t="s">
        <v>19</v>
      </c>
      <c r="H16365" s="21" t="s">
        <v>92</v>
      </c>
      <c r="I16365" s="26">
        <v>1.58</v>
      </c>
      <c r="J16365" s="23">
        <v>3.9</v>
      </c>
      <c r="K16365" s="12">
        <f t="shared" si="546"/>
        <v>6.1619999999999999</v>
      </c>
      <c r="L16365" s="21" t="s">
        <v>21</v>
      </c>
      <c r="M16365" s="23">
        <f t="shared" si="544"/>
        <v>3.1</v>
      </c>
      <c r="N16365" s="6">
        <v>2025</v>
      </c>
    </row>
    <row r="16366" spans="1:14" ht="19.95" customHeight="1">
      <c r="A16366" s="20" t="s">
        <v>263</v>
      </c>
      <c r="B16366" s="20" t="s">
        <v>14</v>
      </c>
      <c r="C16366" s="20" t="s">
        <v>15</v>
      </c>
      <c r="D16366" s="20" t="s">
        <v>125</v>
      </c>
      <c r="E16366" s="20" t="s">
        <v>207</v>
      </c>
      <c r="F16366" s="21"/>
      <c r="G16366" s="20" t="s">
        <v>28</v>
      </c>
      <c r="H16366" s="21" t="s">
        <v>20</v>
      </c>
      <c r="I16366" s="26">
        <v>3.61E-2</v>
      </c>
      <c r="J16366" s="23">
        <v>34.65</v>
      </c>
      <c r="K16366" s="12">
        <f t="shared" si="546"/>
        <v>1.2508649999999999</v>
      </c>
      <c r="L16366" s="21" t="s">
        <v>21</v>
      </c>
      <c r="M16366" s="23">
        <f t="shared" si="544"/>
        <v>27.7</v>
      </c>
      <c r="N16366" s="6">
        <v>2025</v>
      </c>
    </row>
    <row r="16367" spans="1:14" ht="19.95" customHeight="1">
      <c r="A16367" s="20" t="s">
        <v>387</v>
      </c>
      <c r="B16367" s="20" t="s">
        <v>30</v>
      </c>
      <c r="C16367" s="20">
        <v>7</v>
      </c>
      <c r="D16367" s="20" t="s">
        <v>16</v>
      </c>
      <c r="E16367" s="20" t="s">
        <v>27</v>
      </c>
      <c r="F16367" s="21"/>
      <c r="G16367" s="20" t="s">
        <v>19</v>
      </c>
      <c r="H16367" s="21" t="s">
        <v>92</v>
      </c>
      <c r="I16367" s="26">
        <v>1.9578</v>
      </c>
      <c r="J16367" s="23">
        <v>3.9</v>
      </c>
      <c r="K16367" s="12">
        <f t="shared" si="546"/>
        <v>7.6354199999999999</v>
      </c>
      <c r="L16367" s="21" t="s">
        <v>21</v>
      </c>
      <c r="M16367" s="23">
        <f t="shared" si="544"/>
        <v>3.1</v>
      </c>
      <c r="N16367" s="6">
        <v>2025</v>
      </c>
    </row>
    <row r="16368" spans="1:14" ht="19.95" customHeight="1">
      <c r="A16368" s="20" t="s">
        <v>339</v>
      </c>
      <c r="B16368" s="20" t="s">
        <v>33</v>
      </c>
      <c r="C16368" s="20" t="s">
        <v>169</v>
      </c>
      <c r="D16368" s="20" t="s">
        <v>16</v>
      </c>
      <c r="E16368" s="20" t="s">
        <v>448</v>
      </c>
      <c r="F16368" s="21"/>
      <c r="G16368" s="20" t="s">
        <v>19</v>
      </c>
      <c r="H16368" s="21" t="s">
        <v>20</v>
      </c>
      <c r="I16368" s="26">
        <v>1.95</v>
      </c>
      <c r="J16368" s="23">
        <v>12.78</v>
      </c>
      <c r="K16368" s="12">
        <f t="shared" si="546"/>
        <v>24.920999999999999</v>
      </c>
      <c r="L16368" s="21" t="s">
        <v>21</v>
      </c>
      <c r="M16368" s="23">
        <f t="shared" si="544"/>
        <v>10.199999999999999</v>
      </c>
      <c r="N16368" s="6">
        <v>2025</v>
      </c>
    </row>
    <row r="16369" spans="1:14" ht="19.95" customHeight="1">
      <c r="A16369" s="20" t="s">
        <v>263</v>
      </c>
      <c r="B16369" s="20" t="s">
        <v>14</v>
      </c>
      <c r="C16369" s="20" t="s">
        <v>223</v>
      </c>
      <c r="D16369" s="20" t="s">
        <v>125</v>
      </c>
      <c r="E16369" s="20" t="s">
        <v>155</v>
      </c>
      <c r="F16369" s="21"/>
      <c r="G16369" s="20" t="s">
        <v>28</v>
      </c>
      <c r="H16369" s="21" t="s">
        <v>20</v>
      </c>
      <c r="I16369" s="26">
        <v>1.2499999999999999E-2</v>
      </c>
      <c r="J16369" s="23">
        <v>113.6</v>
      </c>
      <c r="K16369" s="12">
        <f t="shared" si="546"/>
        <v>1.4199999999999997</v>
      </c>
      <c r="L16369" s="21" t="s">
        <v>21</v>
      </c>
      <c r="M16369" s="23">
        <f t="shared" si="544"/>
        <v>90.9</v>
      </c>
      <c r="N16369" s="6">
        <v>2025</v>
      </c>
    </row>
    <row r="16370" spans="1:14" ht="19.95" customHeight="1">
      <c r="A16370" s="20" t="s">
        <v>263</v>
      </c>
      <c r="B16370" s="20" t="s">
        <v>14</v>
      </c>
      <c r="C16370" s="20" t="s">
        <v>223</v>
      </c>
      <c r="D16370" s="20" t="s">
        <v>125</v>
      </c>
      <c r="E16370" s="20" t="s">
        <v>27</v>
      </c>
      <c r="F16370" s="21"/>
      <c r="G16370" s="20" t="s">
        <v>28</v>
      </c>
      <c r="H16370" s="21" t="s">
        <v>20</v>
      </c>
      <c r="I16370" s="26">
        <v>1.2500000000000001E-2</v>
      </c>
      <c r="J16370" s="23">
        <v>101.6</v>
      </c>
      <c r="K16370" s="12">
        <f t="shared" si="546"/>
        <v>1.27</v>
      </c>
      <c r="L16370" s="21" t="s">
        <v>21</v>
      </c>
      <c r="M16370" s="23">
        <f t="shared" si="544"/>
        <v>81.3</v>
      </c>
      <c r="N16370" s="6">
        <v>2025</v>
      </c>
    </row>
    <row r="16371" spans="1:14" ht="19.95" customHeight="1">
      <c r="A16371" s="20" t="s">
        <v>263</v>
      </c>
      <c r="B16371" s="20" t="s">
        <v>14</v>
      </c>
      <c r="C16371" s="20" t="s">
        <v>214</v>
      </c>
      <c r="D16371" s="20" t="s">
        <v>125</v>
      </c>
      <c r="E16371" s="20" t="s">
        <v>207</v>
      </c>
      <c r="F16371" s="21"/>
      <c r="G16371" s="20" t="s">
        <v>28</v>
      </c>
      <c r="H16371" s="21" t="s">
        <v>20</v>
      </c>
      <c r="I16371" s="26">
        <v>0.01</v>
      </c>
      <c r="J16371" s="23">
        <v>57.39</v>
      </c>
      <c r="K16371" s="12">
        <f t="shared" si="546"/>
        <v>0.57389999999999997</v>
      </c>
      <c r="L16371" s="21" t="s">
        <v>21</v>
      </c>
      <c r="M16371" s="23">
        <f t="shared" si="544"/>
        <v>45.9</v>
      </c>
      <c r="N16371" s="6">
        <v>2025</v>
      </c>
    </row>
    <row r="16372" spans="1:14" ht="19.95" customHeight="1">
      <c r="A16372" s="20" t="s">
        <v>263</v>
      </c>
      <c r="B16372" s="20" t="s">
        <v>14</v>
      </c>
      <c r="C16372" s="20" t="s">
        <v>223</v>
      </c>
      <c r="D16372" s="20" t="s">
        <v>125</v>
      </c>
      <c r="E16372" s="20" t="s">
        <v>97</v>
      </c>
      <c r="F16372" s="21"/>
      <c r="G16372" s="20" t="s">
        <v>28</v>
      </c>
      <c r="H16372" s="21" t="s">
        <v>20</v>
      </c>
      <c r="I16372" s="26">
        <v>0.01</v>
      </c>
      <c r="J16372" s="23">
        <v>119.5</v>
      </c>
      <c r="K16372" s="12">
        <f t="shared" si="546"/>
        <v>1.1950000000000001</v>
      </c>
      <c r="L16372" s="21" t="s">
        <v>21</v>
      </c>
      <c r="M16372" s="23">
        <f t="shared" si="544"/>
        <v>95.6</v>
      </c>
      <c r="N16372" s="6">
        <v>2025</v>
      </c>
    </row>
    <row r="16373" spans="1:14" ht="19.95" customHeight="1">
      <c r="A16373" s="20" t="s">
        <v>263</v>
      </c>
      <c r="B16373" s="20" t="s">
        <v>14</v>
      </c>
      <c r="C16373" s="20" t="s">
        <v>223</v>
      </c>
      <c r="D16373" s="20" t="s">
        <v>125</v>
      </c>
      <c r="E16373" s="20" t="s">
        <v>17</v>
      </c>
      <c r="F16373" s="21"/>
      <c r="G16373" s="20" t="s">
        <v>28</v>
      </c>
      <c r="H16373" s="21" t="s">
        <v>20</v>
      </c>
      <c r="I16373" s="26">
        <v>1.2142857142857144E-2</v>
      </c>
      <c r="J16373" s="23">
        <v>107.59</v>
      </c>
      <c r="K16373" s="12">
        <f t="shared" si="546"/>
        <v>1.3064500000000001</v>
      </c>
      <c r="L16373" s="21" t="s">
        <v>21</v>
      </c>
      <c r="M16373" s="23">
        <f t="shared" si="544"/>
        <v>86.1</v>
      </c>
      <c r="N16373" s="6">
        <v>2025</v>
      </c>
    </row>
    <row r="16374" spans="1:14" ht="19.95" customHeight="1">
      <c r="A16374" s="20" t="s">
        <v>263</v>
      </c>
      <c r="B16374" s="20" t="s">
        <v>14</v>
      </c>
      <c r="C16374" s="20" t="s">
        <v>223</v>
      </c>
      <c r="D16374" s="20" t="s">
        <v>125</v>
      </c>
      <c r="E16374" s="20" t="s">
        <v>97</v>
      </c>
      <c r="F16374" s="21"/>
      <c r="G16374" s="20" t="s">
        <v>28</v>
      </c>
      <c r="H16374" s="21" t="s">
        <v>20</v>
      </c>
      <c r="I16374" s="26">
        <v>1.125E-2</v>
      </c>
      <c r="J16374" s="23">
        <v>119.56</v>
      </c>
      <c r="K16374" s="12">
        <f t="shared" si="546"/>
        <v>1.3450500000000001</v>
      </c>
      <c r="L16374" s="21" t="s">
        <v>21</v>
      </c>
      <c r="M16374" s="23">
        <f t="shared" si="544"/>
        <v>95.6</v>
      </c>
      <c r="N16374" s="6">
        <v>2025</v>
      </c>
    </row>
    <row r="16375" spans="1:14" ht="19.95" customHeight="1">
      <c r="A16375" s="20" t="s">
        <v>263</v>
      </c>
      <c r="B16375" s="20" t="s">
        <v>14</v>
      </c>
      <c r="C16375" s="20" t="s">
        <v>223</v>
      </c>
      <c r="D16375" s="20" t="s">
        <v>125</v>
      </c>
      <c r="E16375" s="20" t="s">
        <v>97</v>
      </c>
      <c r="F16375" s="21"/>
      <c r="G16375" s="20" t="s">
        <v>28</v>
      </c>
      <c r="H16375" s="21" t="s">
        <v>20</v>
      </c>
      <c r="I16375" s="26">
        <v>1.2E-2</v>
      </c>
      <c r="J16375" s="23">
        <v>119.58</v>
      </c>
      <c r="K16375" s="12">
        <f t="shared" si="546"/>
        <v>1.43496</v>
      </c>
      <c r="L16375" s="21" t="s">
        <v>21</v>
      </c>
      <c r="M16375" s="23">
        <f t="shared" si="544"/>
        <v>95.7</v>
      </c>
      <c r="N16375" s="6">
        <v>2025</v>
      </c>
    </row>
    <row r="16376" spans="1:14" ht="19.95" customHeight="1">
      <c r="A16376" s="20" t="s">
        <v>263</v>
      </c>
      <c r="B16376" s="20" t="s">
        <v>14</v>
      </c>
      <c r="C16376" s="20" t="s">
        <v>223</v>
      </c>
      <c r="D16376" s="20" t="s">
        <v>125</v>
      </c>
      <c r="E16376" s="20" t="s">
        <v>27</v>
      </c>
      <c r="F16376" s="21"/>
      <c r="G16376" s="20" t="s">
        <v>28</v>
      </c>
      <c r="H16376" s="21" t="s">
        <v>20</v>
      </c>
      <c r="I16376" s="26">
        <v>1.225E-2</v>
      </c>
      <c r="J16376" s="23">
        <v>101.63</v>
      </c>
      <c r="K16376" s="12">
        <f t="shared" si="546"/>
        <v>1.2449675</v>
      </c>
      <c r="L16376" s="21" t="s">
        <v>21</v>
      </c>
      <c r="M16376" s="23">
        <f t="shared" ref="M16376:M16439" si="547">ROUND(J16376-J16376*20/100,1)</f>
        <v>81.3</v>
      </c>
      <c r="N16376" s="6">
        <v>2025</v>
      </c>
    </row>
    <row r="16377" spans="1:14" ht="19.95" customHeight="1">
      <c r="A16377" s="20" t="s">
        <v>263</v>
      </c>
      <c r="B16377" s="20" t="s">
        <v>14</v>
      </c>
      <c r="C16377" s="20" t="s">
        <v>214</v>
      </c>
      <c r="D16377" s="20" t="s">
        <v>125</v>
      </c>
      <c r="E16377" s="20" t="s">
        <v>207</v>
      </c>
      <c r="F16377" s="21"/>
      <c r="G16377" s="20" t="s">
        <v>28</v>
      </c>
      <c r="H16377" s="21" t="s">
        <v>20</v>
      </c>
      <c r="I16377" s="26">
        <v>9.6666666666666654E-3</v>
      </c>
      <c r="J16377" s="23">
        <v>57.39</v>
      </c>
      <c r="K16377" s="12">
        <f t="shared" si="546"/>
        <v>0.55476999999999999</v>
      </c>
      <c r="L16377" s="21" t="s">
        <v>21</v>
      </c>
      <c r="M16377" s="23">
        <f t="shared" si="547"/>
        <v>45.9</v>
      </c>
      <c r="N16377" s="6">
        <v>2025</v>
      </c>
    </row>
    <row r="16378" spans="1:14" ht="19.95" customHeight="1">
      <c r="A16378" s="20" t="s">
        <v>263</v>
      </c>
      <c r="B16378" s="20" t="s">
        <v>14</v>
      </c>
      <c r="C16378" s="20" t="s">
        <v>223</v>
      </c>
      <c r="D16378" s="20" t="s">
        <v>125</v>
      </c>
      <c r="E16378" s="20" t="s">
        <v>17</v>
      </c>
      <c r="F16378" s="21"/>
      <c r="G16378" s="20" t="s">
        <v>28</v>
      </c>
      <c r="H16378" s="21" t="s">
        <v>20</v>
      </c>
      <c r="I16378" s="26">
        <v>1.2E-2</v>
      </c>
      <c r="J16378" s="23">
        <v>107.6</v>
      </c>
      <c r="K16378" s="12">
        <f t="shared" si="546"/>
        <v>1.2911999999999999</v>
      </c>
      <c r="L16378" s="21" t="s">
        <v>21</v>
      </c>
      <c r="M16378" s="23">
        <f t="shared" si="547"/>
        <v>86.1</v>
      </c>
      <c r="N16378" s="6">
        <v>2025</v>
      </c>
    </row>
    <row r="16379" spans="1:14" ht="19.95" customHeight="1">
      <c r="A16379" s="20" t="s">
        <v>263</v>
      </c>
      <c r="B16379" s="20" t="s">
        <v>14</v>
      </c>
      <c r="C16379" s="20" t="s">
        <v>223</v>
      </c>
      <c r="D16379" s="20" t="s">
        <v>125</v>
      </c>
      <c r="E16379" s="20" t="s">
        <v>97</v>
      </c>
      <c r="F16379" s="21"/>
      <c r="G16379" s="20" t="s">
        <v>28</v>
      </c>
      <c r="H16379" s="21" t="s">
        <v>20</v>
      </c>
      <c r="I16379" s="26">
        <v>1.175E-2</v>
      </c>
      <c r="J16379" s="23">
        <v>119.55</v>
      </c>
      <c r="K16379" s="12">
        <f t="shared" si="546"/>
        <v>1.4047125</v>
      </c>
      <c r="L16379" s="21" t="s">
        <v>21</v>
      </c>
      <c r="M16379" s="23">
        <f t="shared" si="547"/>
        <v>95.6</v>
      </c>
      <c r="N16379" s="6">
        <v>2025</v>
      </c>
    </row>
    <row r="16380" spans="1:14" ht="19.95" customHeight="1">
      <c r="A16380" s="20" t="s">
        <v>263</v>
      </c>
      <c r="B16380" s="20" t="s">
        <v>14</v>
      </c>
      <c r="C16380" s="20" t="s">
        <v>223</v>
      </c>
      <c r="D16380" s="20" t="s">
        <v>125</v>
      </c>
      <c r="E16380" s="20" t="s">
        <v>155</v>
      </c>
      <c r="F16380" s="21"/>
      <c r="G16380" s="20" t="s">
        <v>28</v>
      </c>
      <c r="H16380" s="21" t="s">
        <v>20</v>
      </c>
      <c r="I16380" s="26">
        <v>1.2833333333333334E-2</v>
      </c>
      <c r="J16380" s="23">
        <v>113.58</v>
      </c>
      <c r="K16380" s="12">
        <f t="shared" si="546"/>
        <v>1.4576100000000001</v>
      </c>
      <c r="L16380" s="21" t="s">
        <v>21</v>
      </c>
      <c r="M16380" s="23">
        <f t="shared" si="547"/>
        <v>90.9</v>
      </c>
      <c r="N16380" s="6">
        <v>2025</v>
      </c>
    </row>
    <row r="16381" spans="1:14" ht="19.95" customHeight="1">
      <c r="A16381" s="20" t="s">
        <v>339</v>
      </c>
      <c r="B16381" s="20" t="s">
        <v>33</v>
      </c>
      <c r="C16381" s="20" t="s">
        <v>169</v>
      </c>
      <c r="D16381" s="20" t="s">
        <v>16</v>
      </c>
      <c r="E16381" s="20" t="s">
        <v>448</v>
      </c>
      <c r="F16381" s="21"/>
      <c r="G16381" s="20" t="s">
        <v>19</v>
      </c>
      <c r="H16381" s="21" t="s">
        <v>20</v>
      </c>
      <c r="I16381" s="26">
        <v>1.9100000000000001</v>
      </c>
      <c r="J16381" s="23">
        <v>12.78</v>
      </c>
      <c r="K16381" s="12">
        <f t="shared" si="546"/>
        <v>24.409800000000001</v>
      </c>
      <c r="L16381" s="21" t="s">
        <v>21</v>
      </c>
      <c r="M16381" s="23">
        <f t="shared" si="547"/>
        <v>10.199999999999999</v>
      </c>
      <c r="N16381" s="6">
        <v>2025</v>
      </c>
    </row>
    <row r="16382" spans="1:14" ht="19.95" customHeight="1">
      <c r="A16382" s="20" t="s">
        <v>263</v>
      </c>
      <c r="B16382" s="20" t="s">
        <v>14</v>
      </c>
      <c r="C16382" s="20" t="s">
        <v>15</v>
      </c>
      <c r="D16382" s="20" t="s">
        <v>125</v>
      </c>
      <c r="E16382" s="20" t="s">
        <v>155</v>
      </c>
      <c r="F16382" s="21"/>
      <c r="G16382" s="20" t="s">
        <v>28</v>
      </c>
      <c r="H16382" s="21" t="s">
        <v>20</v>
      </c>
      <c r="I16382" s="26">
        <v>3.2500000000000001E-2</v>
      </c>
      <c r="J16382" s="23">
        <v>101.54</v>
      </c>
      <c r="K16382" s="12">
        <f t="shared" si="546"/>
        <v>3.3000500000000001</v>
      </c>
      <c r="L16382" s="21" t="s">
        <v>21</v>
      </c>
      <c r="M16382" s="23">
        <f t="shared" si="547"/>
        <v>81.2</v>
      </c>
      <c r="N16382" s="6">
        <v>2025</v>
      </c>
    </row>
    <row r="16383" spans="1:14" ht="19.95" customHeight="1">
      <c r="A16383" s="20" t="s">
        <v>263</v>
      </c>
      <c r="B16383" s="20" t="s">
        <v>14</v>
      </c>
      <c r="C16383" s="20" t="s">
        <v>15</v>
      </c>
      <c r="D16383" s="20" t="s">
        <v>125</v>
      </c>
      <c r="E16383" s="20" t="s">
        <v>27</v>
      </c>
      <c r="F16383" s="21"/>
      <c r="G16383" s="20" t="s">
        <v>28</v>
      </c>
      <c r="H16383" s="21" t="s">
        <v>20</v>
      </c>
      <c r="I16383" s="26">
        <v>3.2500000000000001E-2</v>
      </c>
      <c r="J16383" s="23">
        <v>89.62</v>
      </c>
      <c r="K16383" s="12">
        <f t="shared" si="546"/>
        <v>2.9126500000000002</v>
      </c>
      <c r="L16383" s="21" t="s">
        <v>21</v>
      </c>
      <c r="M16383" s="23">
        <f t="shared" si="547"/>
        <v>71.7</v>
      </c>
      <c r="N16383" s="6">
        <v>2025</v>
      </c>
    </row>
    <row r="16384" spans="1:14" ht="19.95" customHeight="1">
      <c r="A16384" s="20" t="s">
        <v>263</v>
      </c>
      <c r="B16384" s="20" t="s">
        <v>14</v>
      </c>
      <c r="C16384" s="20" t="s">
        <v>15</v>
      </c>
      <c r="D16384" s="20" t="s">
        <v>125</v>
      </c>
      <c r="E16384" s="20" t="s">
        <v>97</v>
      </c>
      <c r="F16384" s="21"/>
      <c r="G16384" s="20" t="s">
        <v>28</v>
      </c>
      <c r="H16384" s="21" t="s">
        <v>20</v>
      </c>
      <c r="I16384" s="26">
        <v>3.2500000000000001E-2</v>
      </c>
      <c r="J16384" s="23">
        <v>107.54</v>
      </c>
      <c r="K16384" s="12">
        <f t="shared" si="546"/>
        <v>3.4950500000000004</v>
      </c>
      <c r="L16384" s="21" t="s">
        <v>21</v>
      </c>
      <c r="M16384" s="23">
        <f t="shared" si="547"/>
        <v>86</v>
      </c>
      <c r="N16384" s="6">
        <v>2025</v>
      </c>
    </row>
    <row r="16385" spans="1:14" ht="19.95" customHeight="1">
      <c r="A16385" s="20" t="s">
        <v>263</v>
      </c>
      <c r="B16385" s="20" t="s">
        <v>14</v>
      </c>
      <c r="C16385" s="20" t="s">
        <v>214</v>
      </c>
      <c r="D16385" s="20" t="s">
        <v>125</v>
      </c>
      <c r="E16385" s="20" t="s">
        <v>207</v>
      </c>
      <c r="F16385" s="21"/>
      <c r="G16385" s="20" t="s">
        <v>28</v>
      </c>
      <c r="H16385" s="21" t="s">
        <v>20</v>
      </c>
      <c r="I16385" s="26">
        <v>0.01</v>
      </c>
      <c r="J16385" s="23">
        <v>57.36</v>
      </c>
      <c r="K16385" s="12">
        <f t="shared" si="546"/>
        <v>0.5736</v>
      </c>
      <c r="L16385" s="21" t="s">
        <v>21</v>
      </c>
      <c r="M16385" s="23">
        <f t="shared" si="547"/>
        <v>45.9</v>
      </c>
      <c r="N16385" s="6">
        <v>2025</v>
      </c>
    </row>
    <row r="16386" spans="1:14" ht="19.95" customHeight="1">
      <c r="A16386" s="20" t="s">
        <v>346</v>
      </c>
      <c r="B16386" s="20" t="s">
        <v>33</v>
      </c>
      <c r="C16386" s="20" t="s">
        <v>65</v>
      </c>
      <c r="D16386" s="20" t="s">
        <v>16</v>
      </c>
      <c r="E16386" s="20" t="s">
        <v>202</v>
      </c>
      <c r="F16386" s="21"/>
      <c r="G16386" s="20" t="s">
        <v>19</v>
      </c>
      <c r="H16386" s="21" t="s">
        <v>156</v>
      </c>
      <c r="I16386" s="26">
        <v>2.3250000000000002</v>
      </c>
      <c r="J16386" s="23">
        <v>4.5</v>
      </c>
      <c r="K16386" s="12">
        <f t="shared" si="546"/>
        <v>10.4625</v>
      </c>
      <c r="L16386" s="21" t="s">
        <v>21</v>
      </c>
      <c r="M16386" s="23">
        <f t="shared" si="547"/>
        <v>3.6</v>
      </c>
      <c r="N16386" s="6">
        <v>2025</v>
      </c>
    </row>
    <row r="16387" spans="1:14" ht="19.95" customHeight="1">
      <c r="A16387" s="20" t="s">
        <v>308</v>
      </c>
      <c r="B16387" s="20" t="s">
        <v>42</v>
      </c>
      <c r="C16387" s="20" t="s">
        <v>61</v>
      </c>
      <c r="D16387" s="20" t="s">
        <v>16</v>
      </c>
      <c r="E16387" s="20" t="s">
        <v>207</v>
      </c>
      <c r="F16387" s="21"/>
      <c r="G16387" s="20" t="s">
        <v>19</v>
      </c>
      <c r="H16387" s="21" t="s">
        <v>172</v>
      </c>
      <c r="I16387" s="26">
        <v>3.8913333333333333</v>
      </c>
      <c r="J16387" s="23">
        <v>11.5</v>
      </c>
      <c r="K16387" s="12">
        <f t="shared" si="546"/>
        <v>44.75033333333333</v>
      </c>
      <c r="L16387" s="21" t="s">
        <v>21</v>
      </c>
      <c r="M16387" s="23">
        <f t="shared" si="547"/>
        <v>9.1999999999999993</v>
      </c>
      <c r="N16387" s="6">
        <v>2025</v>
      </c>
    </row>
    <row r="16388" spans="1:14" ht="19.95" customHeight="1">
      <c r="A16388" s="20" t="s">
        <v>263</v>
      </c>
      <c r="B16388" s="20" t="s">
        <v>14</v>
      </c>
      <c r="C16388" s="20" t="s">
        <v>15</v>
      </c>
      <c r="D16388" s="20" t="s">
        <v>125</v>
      </c>
      <c r="E16388" s="20" t="s">
        <v>207</v>
      </c>
      <c r="F16388" s="21"/>
      <c r="G16388" s="20" t="s">
        <v>28</v>
      </c>
      <c r="H16388" s="21" t="s">
        <v>20</v>
      </c>
      <c r="I16388" s="26">
        <v>3.6499999999999998E-2</v>
      </c>
      <c r="J16388" s="23">
        <v>34.700000000000003</v>
      </c>
      <c r="K16388" s="12">
        <f t="shared" si="546"/>
        <v>1.2665500000000001</v>
      </c>
      <c r="L16388" s="21" t="s">
        <v>21</v>
      </c>
      <c r="M16388" s="23">
        <f t="shared" si="547"/>
        <v>27.8</v>
      </c>
      <c r="N16388" s="6">
        <v>2025</v>
      </c>
    </row>
    <row r="16389" spans="1:14" ht="19.95" customHeight="1">
      <c r="A16389" s="20" t="s">
        <v>321</v>
      </c>
      <c r="B16389" s="20" t="s">
        <v>42</v>
      </c>
      <c r="C16389" s="20" t="s">
        <v>61</v>
      </c>
      <c r="D16389" s="20"/>
      <c r="E16389" s="20" t="s">
        <v>17</v>
      </c>
      <c r="F16389" s="21"/>
      <c r="G16389" s="20" t="s">
        <v>19</v>
      </c>
      <c r="H16389" s="21" t="s">
        <v>92</v>
      </c>
      <c r="I16389" s="26">
        <v>5.6858333333333331</v>
      </c>
      <c r="J16389" s="23">
        <v>0.7</v>
      </c>
      <c r="K16389" s="12">
        <f>I16389*J16389</f>
        <v>3.980083333333333</v>
      </c>
      <c r="L16389" s="21" t="s">
        <v>21</v>
      </c>
      <c r="M16389" s="23">
        <f t="shared" si="547"/>
        <v>0.6</v>
      </c>
      <c r="N16389" s="6">
        <v>2025</v>
      </c>
    </row>
    <row r="16390" spans="1:14" ht="19.95" customHeight="1">
      <c r="A16390" s="20" t="s">
        <v>263</v>
      </c>
      <c r="B16390" s="20" t="s">
        <v>14</v>
      </c>
      <c r="C16390" s="20" t="s">
        <v>214</v>
      </c>
      <c r="D16390" s="20" t="s">
        <v>183</v>
      </c>
      <c r="E16390" s="20" t="s">
        <v>27</v>
      </c>
      <c r="F16390" s="21"/>
      <c r="G16390" s="20" t="s">
        <v>424</v>
      </c>
      <c r="H16390" s="21" t="s">
        <v>32</v>
      </c>
      <c r="I16390" s="26">
        <v>1.0358333333333332E-2</v>
      </c>
      <c r="J16390" s="23">
        <v>110</v>
      </c>
      <c r="K16390" s="12">
        <f t="shared" ref="K16390:K16430" si="548">I16390*J16390</f>
        <v>1.1394166666666665</v>
      </c>
      <c r="L16390" s="21" t="s">
        <v>21</v>
      </c>
      <c r="M16390" s="23">
        <f t="shared" si="547"/>
        <v>88</v>
      </c>
      <c r="N16390" s="6">
        <v>2025</v>
      </c>
    </row>
    <row r="16391" spans="1:14" ht="19.95" customHeight="1">
      <c r="A16391" s="20" t="s">
        <v>346</v>
      </c>
      <c r="B16391" s="20" t="s">
        <v>42</v>
      </c>
      <c r="C16391" s="20" t="s">
        <v>43</v>
      </c>
      <c r="D16391" s="20" t="s">
        <v>26</v>
      </c>
      <c r="E16391" s="20" t="s">
        <v>202</v>
      </c>
      <c r="F16391" s="21"/>
      <c r="G16391" s="20" t="s">
        <v>19</v>
      </c>
      <c r="H16391" s="21" t="s">
        <v>20</v>
      </c>
      <c r="I16391" s="26">
        <v>0.67950495049504944</v>
      </c>
      <c r="J16391" s="23">
        <v>1.75</v>
      </c>
      <c r="K16391" s="12">
        <f t="shared" si="548"/>
        <v>1.1891336633663365</v>
      </c>
      <c r="L16391" s="21" t="s">
        <v>21</v>
      </c>
      <c r="M16391" s="23">
        <f t="shared" si="547"/>
        <v>1.4</v>
      </c>
      <c r="N16391" s="6">
        <v>2025</v>
      </c>
    </row>
    <row r="16392" spans="1:14" ht="19.95" customHeight="1">
      <c r="A16392" s="20" t="s">
        <v>346</v>
      </c>
      <c r="B16392" s="20" t="s">
        <v>14</v>
      </c>
      <c r="C16392" s="20" t="s">
        <v>58</v>
      </c>
      <c r="D16392" s="20" t="s">
        <v>26</v>
      </c>
      <c r="E16392" s="20" t="s">
        <v>202</v>
      </c>
      <c r="F16392" s="21"/>
      <c r="G16392" s="20" t="s">
        <v>19</v>
      </c>
      <c r="H16392" s="21" t="s">
        <v>20</v>
      </c>
      <c r="I16392" s="26">
        <v>0.38277227722772278</v>
      </c>
      <c r="J16392" s="23">
        <v>1.75</v>
      </c>
      <c r="K16392" s="12">
        <f t="shared" si="548"/>
        <v>0.66985148514851489</v>
      </c>
      <c r="L16392" s="21" t="s">
        <v>21</v>
      </c>
      <c r="M16392" s="23">
        <f t="shared" si="547"/>
        <v>1.4</v>
      </c>
      <c r="N16392" s="6">
        <v>2025</v>
      </c>
    </row>
    <row r="16393" spans="1:14" ht="19.95" customHeight="1">
      <c r="A16393" s="20" t="s">
        <v>346</v>
      </c>
      <c r="B16393" s="20" t="s">
        <v>33</v>
      </c>
      <c r="C16393" s="20" t="s">
        <v>41</v>
      </c>
      <c r="D16393" s="20" t="s">
        <v>26</v>
      </c>
      <c r="E16393" s="20" t="s">
        <v>202</v>
      </c>
      <c r="F16393" s="21"/>
      <c r="G16393" s="20" t="s">
        <v>19</v>
      </c>
      <c r="H16393" s="21" t="s">
        <v>20</v>
      </c>
      <c r="I16393" s="26">
        <v>0.98212871287128711</v>
      </c>
      <c r="J16393" s="23">
        <v>1.75</v>
      </c>
      <c r="K16393" s="12">
        <f t="shared" si="548"/>
        <v>1.7187252475247525</v>
      </c>
      <c r="L16393" s="21" t="s">
        <v>21</v>
      </c>
      <c r="M16393" s="23">
        <f t="shared" si="547"/>
        <v>1.4</v>
      </c>
      <c r="N16393" s="6">
        <v>2025</v>
      </c>
    </row>
    <row r="16394" spans="1:14" ht="19.95" customHeight="1">
      <c r="A16394" s="20" t="s">
        <v>346</v>
      </c>
      <c r="B16394" s="20" t="s">
        <v>14</v>
      </c>
      <c r="C16394" s="20" t="s">
        <v>157</v>
      </c>
      <c r="D16394" s="20" t="s">
        <v>26</v>
      </c>
      <c r="E16394" s="20" t="s">
        <v>202</v>
      </c>
      <c r="F16394" s="21"/>
      <c r="G16394" s="20" t="s">
        <v>19</v>
      </c>
      <c r="H16394" s="21" t="s">
        <v>20</v>
      </c>
      <c r="I16394" s="26">
        <v>0.47227722772277231</v>
      </c>
      <c r="J16394" s="23">
        <v>1.75</v>
      </c>
      <c r="K16394" s="12">
        <f t="shared" si="548"/>
        <v>0.82648514851485155</v>
      </c>
      <c r="L16394" s="21" t="s">
        <v>21</v>
      </c>
      <c r="M16394" s="23">
        <f t="shared" si="547"/>
        <v>1.4</v>
      </c>
      <c r="N16394" s="6">
        <v>2025</v>
      </c>
    </row>
    <row r="16395" spans="1:14" ht="19.95" customHeight="1">
      <c r="A16395" s="20" t="s">
        <v>346</v>
      </c>
      <c r="B16395" s="20" t="s">
        <v>33</v>
      </c>
      <c r="C16395" s="20" t="s">
        <v>43</v>
      </c>
      <c r="D16395" s="20" t="s">
        <v>26</v>
      </c>
      <c r="E16395" s="20" t="s">
        <v>202</v>
      </c>
      <c r="F16395" s="21"/>
      <c r="G16395" s="20" t="s">
        <v>19</v>
      </c>
      <c r="H16395" s="21" t="s">
        <v>20</v>
      </c>
      <c r="I16395" s="26">
        <v>0.65863636363636369</v>
      </c>
      <c r="J16395" s="23">
        <v>1.75</v>
      </c>
      <c r="K16395" s="12">
        <f t="shared" si="548"/>
        <v>1.1526136363636366</v>
      </c>
      <c r="L16395" s="21" t="s">
        <v>21</v>
      </c>
      <c r="M16395" s="23">
        <f t="shared" si="547"/>
        <v>1.4</v>
      </c>
      <c r="N16395" s="6">
        <v>2025</v>
      </c>
    </row>
    <row r="16396" spans="1:14" ht="19.95" customHeight="1">
      <c r="A16396" s="20" t="s">
        <v>263</v>
      </c>
      <c r="B16396" s="20" t="s">
        <v>14</v>
      </c>
      <c r="C16396" s="20" t="s">
        <v>45</v>
      </c>
      <c r="D16396" s="20" t="s">
        <v>183</v>
      </c>
      <c r="E16396" s="20" t="s">
        <v>189</v>
      </c>
      <c r="F16396" s="21"/>
      <c r="G16396" s="20" t="s">
        <v>424</v>
      </c>
      <c r="H16396" s="21" t="s">
        <v>20</v>
      </c>
      <c r="I16396" s="26">
        <v>0.1075</v>
      </c>
      <c r="J16396" s="23">
        <v>140</v>
      </c>
      <c r="K16396" s="12">
        <f t="shared" si="548"/>
        <v>15.049999999999999</v>
      </c>
      <c r="L16396" s="21" t="s">
        <v>21</v>
      </c>
      <c r="M16396" s="23">
        <f t="shared" si="547"/>
        <v>112</v>
      </c>
      <c r="N16396" s="6">
        <v>2025</v>
      </c>
    </row>
    <row r="16397" spans="1:14" ht="19.95" customHeight="1">
      <c r="A16397" s="20" t="s">
        <v>85</v>
      </c>
      <c r="B16397" s="20" t="s">
        <v>33</v>
      </c>
      <c r="C16397" s="20" t="s">
        <v>169</v>
      </c>
      <c r="D16397" s="20" t="s">
        <v>16</v>
      </c>
      <c r="E16397" s="20" t="s">
        <v>73</v>
      </c>
      <c r="F16397" s="21"/>
      <c r="G16397" s="20" t="s">
        <v>19</v>
      </c>
      <c r="H16397" s="21" t="s">
        <v>92</v>
      </c>
      <c r="I16397" s="26">
        <v>1.625</v>
      </c>
      <c r="J16397" s="23">
        <v>1.5</v>
      </c>
      <c r="K16397" s="12">
        <f t="shared" si="548"/>
        <v>2.4375</v>
      </c>
      <c r="L16397" s="21" t="s">
        <v>21</v>
      </c>
      <c r="M16397" s="23">
        <f t="shared" si="547"/>
        <v>1.2</v>
      </c>
      <c r="N16397" s="6">
        <v>2025</v>
      </c>
    </row>
    <row r="16398" spans="1:14" ht="19.95" customHeight="1">
      <c r="A16398" s="20" t="s">
        <v>248</v>
      </c>
      <c r="B16398" s="20" t="s">
        <v>14</v>
      </c>
      <c r="C16398" s="20" t="s">
        <v>58</v>
      </c>
      <c r="D16398" s="20" t="s">
        <v>16</v>
      </c>
      <c r="E16398" s="20" t="s">
        <v>73</v>
      </c>
      <c r="F16398" s="21"/>
      <c r="G16398" s="20" t="s">
        <v>19</v>
      </c>
      <c r="H16398" s="21" t="s">
        <v>162</v>
      </c>
      <c r="I16398" s="26">
        <v>0.33285256410256409</v>
      </c>
      <c r="J16398" s="23">
        <v>2.5</v>
      </c>
      <c r="K16398" s="12">
        <f t="shared" si="548"/>
        <v>0.83213141025641024</v>
      </c>
      <c r="L16398" s="21" t="s">
        <v>21</v>
      </c>
      <c r="M16398" s="23">
        <f t="shared" si="547"/>
        <v>2</v>
      </c>
      <c r="N16398" s="6">
        <v>2025</v>
      </c>
    </row>
    <row r="16399" spans="1:14" ht="19.95" customHeight="1">
      <c r="A16399" s="20" t="s">
        <v>248</v>
      </c>
      <c r="B16399" s="20" t="s">
        <v>33</v>
      </c>
      <c r="C16399" s="20" t="s">
        <v>69</v>
      </c>
      <c r="D16399" s="20" t="s">
        <v>16</v>
      </c>
      <c r="E16399" s="20" t="s">
        <v>73</v>
      </c>
      <c r="F16399" s="21"/>
      <c r="G16399" s="20" t="s">
        <v>19</v>
      </c>
      <c r="H16399" s="21" t="s">
        <v>162</v>
      </c>
      <c r="I16399" s="26">
        <v>0.24643861293345828</v>
      </c>
      <c r="J16399" s="23">
        <v>1.32</v>
      </c>
      <c r="K16399" s="12">
        <f t="shared" si="548"/>
        <v>0.32529896907216493</v>
      </c>
      <c r="L16399" s="21" t="s">
        <v>21</v>
      </c>
      <c r="M16399" s="23">
        <f t="shared" si="547"/>
        <v>1.1000000000000001</v>
      </c>
      <c r="N16399" s="6">
        <v>2025</v>
      </c>
    </row>
    <row r="16400" spans="1:14" ht="19.95" customHeight="1">
      <c r="A16400" s="20" t="s">
        <v>263</v>
      </c>
      <c r="B16400" s="20" t="s">
        <v>14</v>
      </c>
      <c r="C16400" s="20" t="s">
        <v>192</v>
      </c>
      <c r="D16400" s="20" t="s">
        <v>213</v>
      </c>
      <c r="E16400" s="20" t="s">
        <v>207</v>
      </c>
      <c r="F16400" s="21"/>
      <c r="G16400" s="20" t="s">
        <v>424</v>
      </c>
      <c r="H16400" s="21" t="s">
        <v>32</v>
      </c>
      <c r="I16400" s="26">
        <v>4.9583333333333328E-3</v>
      </c>
      <c r="J16400" s="23">
        <v>58</v>
      </c>
      <c r="K16400" s="12">
        <f t="shared" si="548"/>
        <v>0.2875833333333333</v>
      </c>
      <c r="L16400" s="21" t="s">
        <v>21</v>
      </c>
      <c r="M16400" s="23">
        <f t="shared" si="547"/>
        <v>46.4</v>
      </c>
      <c r="N16400" s="6">
        <v>2025</v>
      </c>
    </row>
    <row r="16401" spans="1:14" ht="19.95" customHeight="1">
      <c r="A16401" s="20" t="s">
        <v>263</v>
      </c>
      <c r="B16401" s="20" t="s">
        <v>14</v>
      </c>
      <c r="C16401" s="20" t="s">
        <v>214</v>
      </c>
      <c r="D16401" s="20" t="s">
        <v>16</v>
      </c>
      <c r="E16401" s="20" t="s">
        <v>27</v>
      </c>
      <c r="F16401" s="21"/>
      <c r="G16401" s="20" t="s">
        <v>424</v>
      </c>
      <c r="H16401" s="21" t="s">
        <v>32</v>
      </c>
      <c r="I16401" s="26">
        <v>1.0364372469635627E-2</v>
      </c>
      <c r="J16401" s="23">
        <v>110</v>
      </c>
      <c r="K16401" s="12">
        <f t="shared" si="548"/>
        <v>1.140080971659919</v>
      </c>
      <c r="L16401" s="21" t="s">
        <v>21</v>
      </c>
      <c r="M16401" s="23">
        <f t="shared" si="547"/>
        <v>88</v>
      </c>
      <c r="N16401" s="6">
        <v>2025</v>
      </c>
    </row>
    <row r="16402" spans="1:14" ht="19.95" customHeight="1">
      <c r="A16402" s="20" t="s">
        <v>380</v>
      </c>
      <c r="B16402" s="20" t="s">
        <v>42</v>
      </c>
      <c r="C16402" s="20" t="s">
        <v>31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6">
        <v>1.1679999999999999</v>
      </c>
      <c r="J16402" s="23">
        <v>48</v>
      </c>
      <c r="K16402" s="12">
        <f t="shared" si="548"/>
        <v>56.063999999999993</v>
      </c>
      <c r="L16402" s="21" t="s">
        <v>21</v>
      </c>
      <c r="M16402" s="23">
        <f t="shared" si="547"/>
        <v>38.4</v>
      </c>
      <c r="N16402" s="6">
        <v>2025</v>
      </c>
    </row>
    <row r="16403" spans="1:14" ht="19.95" customHeight="1">
      <c r="A16403" s="20" t="s">
        <v>263</v>
      </c>
      <c r="B16403" s="20" t="s">
        <v>14</v>
      </c>
      <c r="C16403" s="20" t="s">
        <v>192</v>
      </c>
      <c r="D16403" s="20" t="s">
        <v>213</v>
      </c>
      <c r="E16403" s="20" t="s">
        <v>207</v>
      </c>
      <c r="F16403" s="21"/>
      <c r="G16403" s="20" t="s">
        <v>424</v>
      </c>
      <c r="H16403" s="21" t="s">
        <v>32</v>
      </c>
      <c r="I16403" s="26">
        <v>4.8999999999999998E-3</v>
      </c>
      <c r="J16403" s="23">
        <v>58</v>
      </c>
      <c r="K16403" s="12">
        <f t="shared" si="548"/>
        <v>0.28420000000000001</v>
      </c>
      <c r="L16403" s="21" t="s">
        <v>21</v>
      </c>
      <c r="M16403" s="23">
        <f t="shared" si="547"/>
        <v>46.4</v>
      </c>
      <c r="N16403" s="6">
        <v>2025</v>
      </c>
    </row>
    <row r="16404" spans="1:14" ht="19.95" customHeight="1">
      <c r="A16404" s="20" t="s">
        <v>263</v>
      </c>
      <c r="B16404" s="20" t="s">
        <v>14</v>
      </c>
      <c r="C16404" s="20" t="s">
        <v>214</v>
      </c>
      <c r="D16404" s="20" t="s">
        <v>16</v>
      </c>
      <c r="E16404" s="20" t="s">
        <v>27</v>
      </c>
      <c r="F16404" s="21"/>
      <c r="G16404" s="20" t="s">
        <v>424</v>
      </c>
      <c r="H16404" s="21" t="s">
        <v>32</v>
      </c>
      <c r="I16404" s="26">
        <v>1.0355987055016181E-2</v>
      </c>
      <c r="J16404" s="23">
        <v>110</v>
      </c>
      <c r="K16404" s="12">
        <f t="shared" si="548"/>
        <v>1.1391585760517799</v>
      </c>
      <c r="L16404" s="21" t="s">
        <v>21</v>
      </c>
      <c r="M16404" s="23">
        <f t="shared" si="547"/>
        <v>88</v>
      </c>
      <c r="N16404" s="6">
        <v>2025</v>
      </c>
    </row>
    <row r="16405" spans="1:14" ht="19.95" customHeight="1">
      <c r="A16405" s="20" t="s">
        <v>380</v>
      </c>
      <c r="B16405" s="20" t="s">
        <v>42</v>
      </c>
      <c r="C16405" s="20" t="s">
        <v>31</v>
      </c>
      <c r="D16405" s="20" t="s">
        <v>16</v>
      </c>
      <c r="E16405" s="20" t="s">
        <v>27</v>
      </c>
      <c r="F16405" s="21"/>
      <c r="G16405" s="20" t="s">
        <v>19</v>
      </c>
      <c r="H16405" s="21" t="s">
        <v>198</v>
      </c>
      <c r="I16405" s="26">
        <v>1.2524</v>
      </c>
      <c r="J16405" s="23">
        <v>48</v>
      </c>
      <c r="K16405" s="12">
        <f t="shared" si="548"/>
        <v>60.115200000000002</v>
      </c>
      <c r="L16405" s="21" t="s">
        <v>21</v>
      </c>
      <c r="M16405" s="23">
        <f t="shared" si="547"/>
        <v>38.4</v>
      </c>
      <c r="N16405" s="6">
        <v>2025</v>
      </c>
    </row>
    <row r="16406" spans="1:14" ht="19.95" customHeight="1">
      <c r="A16406" s="20" t="s">
        <v>85</v>
      </c>
      <c r="B16406" s="20" t="s">
        <v>42</v>
      </c>
      <c r="C16406" s="20" t="s">
        <v>61</v>
      </c>
      <c r="D16406" s="20" t="s">
        <v>16</v>
      </c>
      <c r="E16406" s="20" t="s">
        <v>73</v>
      </c>
      <c r="F16406" s="21"/>
      <c r="G16406" s="20" t="s">
        <v>19</v>
      </c>
      <c r="H16406" s="21" t="s">
        <v>87</v>
      </c>
      <c r="I16406" s="26">
        <v>5.693107569721116</v>
      </c>
      <c r="J16406" s="23">
        <v>1.5</v>
      </c>
      <c r="K16406" s="12">
        <f t="shared" si="548"/>
        <v>8.5396613545816749</v>
      </c>
      <c r="L16406" s="21" t="s">
        <v>21</v>
      </c>
      <c r="M16406" s="23">
        <f t="shared" si="547"/>
        <v>1.2</v>
      </c>
      <c r="N16406" s="6">
        <v>2025</v>
      </c>
    </row>
    <row r="16407" spans="1:14" ht="19.95" customHeight="1">
      <c r="A16407" s="20" t="s">
        <v>298</v>
      </c>
      <c r="B16407" s="20" t="s">
        <v>48</v>
      </c>
      <c r="C16407" s="20" t="s">
        <v>124</v>
      </c>
      <c r="D16407" s="20" t="s">
        <v>16</v>
      </c>
      <c r="E16407" s="20" t="s">
        <v>17</v>
      </c>
      <c r="F16407" s="21"/>
      <c r="G16407" s="20" t="s">
        <v>19</v>
      </c>
      <c r="H16407" s="21" t="s">
        <v>159</v>
      </c>
      <c r="I16407" s="26">
        <v>1.219186046511628</v>
      </c>
      <c r="J16407" s="23">
        <v>0.4</v>
      </c>
      <c r="K16407" s="12">
        <f t="shared" si="548"/>
        <v>0.48767441860465122</v>
      </c>
      <c r="L16407" s="21" t="s">
        <v>21</v>
      </c>
      <c r="M16407" s="23">
        <f t="shared" si="547"/>
        <v>0.3</v>
      </c>
      <c r="N16407" s="6">
        <v>2025</v>
      </c>
    </row>
    <row r="16408" spans="1:14" ht="19.95" customHeight="1">
      <c r="A16408" s="20" t="s">
        <v>263</v>
      </c>
      <c r="B16408" s="20" t="s">
        <v>14</v>
      </c>
      <c r="C16408" s="20" t="s">
        <v>45</v>
      </c>
      <c r="D16408" s="20" t="s">
        <v>183</v>
      </c>
      <c r="E16408" s="20" t="s">
        <v>189</v>
      </c>
      <c r="F16408" s="21"/>
      <c r="G16408" s="20" t="s">
        <v>424</v>
      </c>
      <c r="H16408" s="21" t="s">
        <v>20</v>
      </c>
      <c r="I16408" s="26">
        <v>0.10825</v>
      </c>
      <c r="J16408" s="23">
        <v>140</v>
      </c>
      <c r="K16408" s="12">
        <f t="shared" si="548"/>
        <v>15.154999999999999</v>
      </c>
      <c r="L16408" s="21" t="s">
        <v>21</v>
      </c>
      <c r="M16408" s="23">
        <f t="shared" si="547"/>
        <v>112</v>
      </c>
      <c r="N16408" s="6">
        <v>2025</v>
      </c>
    </row>
    <row r="16409" spans="1:14" ht="19.95" customHeight="1">
      <c r="A16409" s="20" t="s">
        <v>263</v>
      </c>
      <c r="B16409" s="20" t="s">
        <v>14</v>
      </c>
      <c r="C16409" s="20" t="s">
        <v>123</v>
      </c>
      <c r="D16409" s="20" t="s">
        <v>16</v>
      </c>
      <c r="E16409" s="20" t="s">
        <v>189</v>
      </c>
      <c r="F16409" s="21"/>
      <c r="G16409" s="20" t="s">
        <v>424</v>
      </c>
      <c r="H16409" s="21" t="s">
        <v>32</v>
      </c>
      <c r="I16409" s="26">
        <v>2.515151515151515E-2</v>
      </c>
      <c r="J16409" s="23">
        <v>113</v>
      </c>
      <c r="K16409" s="12">
        <f t="shared" si="548"/>
        <v>2.8421212121212118</v>
      </c>
      <c r="L16409" s="21" t="s">
        <v>21</v>
      </c>
      <c r="M16409" s="23">
        <f t="shared" si="547"/>
        <v>90.4</v>
      </c>
      <c r="N16409" s="6">
        <v>2025</v>
      </c>
    </row>
    <row r="16410" spans="1:14" ht="19.95" customHeight="1">
      <c r="A16410" s="20" t="s">
        <v>276</v>
      </c>
      <c r="B16410" s="20" t="s">
        <v>42</v>
      </c>
      <c r="C16410" s="20" t="s">
        <v>68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92</v>
      </c>
      <c r="I16410" s="26">
        <v>4.5840000000000005</v>
      </c>
      <c r="J16410" s="23">
        <v>4</v>
      </c>
      <c r="K16410" s="12">
        <f t="shared" si="548"/>
        <v>18.336000000000002</v>
      </c>
      <c r="L16410" s="21" t="s">
        <v>21</v>
      </c>
      <c r="M16410" s="23">
        <f t="shared" si="547"/>
        <v>3.2</v>
      </c>
      <c r="N16410" s="6">
        <v>2025</v>
      </c>
    </row>
    <row r="16411" spans="1:14" ht="19.95" customHeight="1">
      <c r="A16411" s="20" t="s">
        <v>263</v>
      </c>
      <c r="B16411" s="20" t="s">
        <v>14</v>
      </c>
      <c r="C16411" s="20" t="s">
        <v>123</v>
      </c>
      <c r="D16411" s="20" t="s">
        <v>16</v>
      </c>
      <c r="E16411" s="20" t="s">
        <v>27</v>
      </c>
      <c r="F16411" s="21"/>
      <c r="G16411" s="20" t="s">
        <v>424</v>
      </c>
      <c r="H16411" s="21" t="s">
        <v>20</v>
      </c>
      <c r="I16411" s="26">
        <v>2.4784946236559142E-2</v>
      </c>
      <c r="J16411" s="23">
        <v>95</v>
      </c>
      <c r="K16411" s="12">
        <f t="shared" si="548"/>
        <v>2.3545698924731187</v>
      </c>
      <c r="L16411" s="21" t="s">
        <v>21</v>
      </c>
      <c r="M16411" s="23">
        <f t="shared" si="547"/>
        <v>76</v>
      </c>
      <c r="N16411" s="6">
        <v>2025</v>
      </c>
    </row>
    <row r="16412" spans="1:14" ht="19.95" customHeight="1">
      <c r="A16412" s="20" t="s">
        <v>85</v>
      </c>
      <c r="B16412" s="20" t="s">
        <v>30</v>
      </c>
      <c r="C16412" s="20" t="s">
        <v>108</v>
      </c>
      <c r="D16412" s="20" t="s">
        <v>16</v>
      </c>
      <c r="E16412" s="20" t="s">
        <v>73</v>
      </c>
      <c r="F16412" s="21"/>
      <c r="G16412" s="20" t="s">
        <v>19</v>
      </c>
      <c r="H16412" s="21" t="s">
        <v>92</v>
      </c>
      <c r="I16412" s="26">
        <v>14.29</v>
      </c>
      <c r="J16412" s="23">
        <v>1.85</v>
      </c>
      <c r="K16412" s="12">
        <f t="shared" si="548"/>
        <v>26.436499999999999</v>
      </c>
      <c r="L16412" s="21" t="s">
        <v>21</v>
      </c>
      <c r="M16412" s="23">
        <f t="shared" si="547"/>
        <v>1.5</v>
      </c>
      <c r="N16412" s="6">
        <v>2025</v>
      </c>
    </row>
    <row r="16413" spans="1:14" ht="19.95" customHeight="1">
      <c r="A16413" s="20" t="s">
        <v>248</v>
      </c>
      <c r="B16413" s="20" t="s">
        <v>40</v>
      </c>
      <c r="C16413" s="20" t="s">
        <v>65</v>
      </c>
      <c r="D16413" s="20" t="s">
        <v>16</v>
      </c>
      <c r="E16413" s="20" t="s">
        <v>202</v>
      </c>
      <c r="F16413" s="21"/>
      <c r="G16413" s="20" t="s">
        <v>19</v>
      </c>
      <c r="H16413" s="21" t="s">
        <v>162</v>
      </c>
      <c r="I16413" s="26">
        <v>2.4891333333333332</v>
      </c>
      <c r="J16413" s="23">
        <v>1.8</v>
      </c>
      <c r="K16413" s="12">
        <f t="shared" si="548"/>
        <v>4.4804399999999998</v>
      </c>
      <c r="L16413" s="21" t="s">
        <v>21</v>
      </c>
      <c r="M16413" s="23">
        <f t="shared" si="547"/>
        <v>1.4</v>
      </c>
      <c r="N16413" s="6">
        <v>2025</v>
      </c>
    </row>
    <row r="16414" spans="1:14" ht="19.95" customHeight="1">
      <c r="A16414" s="20" t="s">
        <v>321</v>
      </c>
      <c r="B16414" s="20" t="s">
        <v>30</v>
      </c>
      <c r="C16414" s="20" t="s">
        <v>63</v>
      </c>
      <c r="D16414" s="20" t="s">
        <v>16</v>
      </c>
      <c r="E16414" s="20" t="s">
        <v>17</v>
      </c>
      <c r="F16414" s="21"/>
      <c r="G16414" s="20" t="s">
        <v>19</v>
      </c>
      <c r="H16414" s="21" t="s">
        <v>92</v>
      </c>
      <c r="I16414" s="26">
        <v>4.3769</v>
      </c>
      <c r="J16414" s="23">
        <v>0.68</v>
      </c>
      <c r="K16414" s="12">
        <f t="shared" si="548"/>
        <v>2.9762920000000004</v>
      </c>
      <c r="L16414" s="21" t="s">
        <v>21</v>
      </c>
      <c r="M16414" s="23">
        <f t="shared" si="547"/>
        <v>0.5</v>
      </c>
      <c r="N16414" s="6">
        <v>2025</v>
      </c>
    </row>
    <row r="16415" spans="1:14" ht="19.95" customHeight="1">
      <c r="A16415" s="20" t="s">
        <v>211</v>
      </c>
      <c r="B16415" s="20" t="s">
        <v>14</v>
      </c>
      <c r="C16415" s="20" t="s">
        <v>179</v>
      </c>
      <c r="D16415" s="20" t="s">
        <v>213</v>
      </c>
      <c r="E16415" s="20" t="s">
        <v>150</v>
      </c>
      <c r="F16415" s="21"/>
      <c r="G16415" s="20" t="s">
        <v>19</v>
      </c>
      <c r="H16415" s="21" t="s">
        <v>182</v>
      </c>
      <c r="I16415" s="26">
        <v>8.9999999999999993E-3</v>
      </c>
      <c r="J16415" s="23">
        <v>72</v>
      </c>
      <c r="K16415" s="12">
        <f t="shared" si="548"/>
        <v>0.64799999999999991</v>
      </c>
      <c r="L16415" s="21" t="s">
        <v>21</v>
      </c>
      <c r="M16415" s="23">
        <f t="shared" si="547"/>
        <v>57.6</v>
      </c>
      <c r="N16415" s="6">
        <v>2025</v>
      </c>
    </row>
    <row r="16416" spans="1:14" ht="19.95" customHeight="1">
      <c r="A16416" s="20" t="s">
        <v>360</v>
      </c>
      <c r="B16416" s="20" t="s">
        <v>33</v>
      </c>
      <c r="C16416" s="20" t="s">
        <v>190</v>
      </c>
      <c r="D16416" s="20" t="s">
        <v>110</v>
      </c>
      <c r="E16416" s="20" t="s">
        <v>207</v>
      </c>
      <c r="F16416" s="21"/>
      <c r="G16416" s="20" t="s">
        <v>19</v>
      </c>
      <c r="H16416" s="21" t="s">
        <v>92</v>
      </c>
      <c r="I16416" s="26">
        <v>4.0004999999999997</v>
      </c>
      <c r="J16416" s="23">
        <v>0.39</v>
      </c>
      <c r="K16416" s="12">
        <f t="shared" si="548"/>
        <v>1.560195</v>
      </c>
      <c r="L16416" s="21" t="s">
        <v>21</v>
      </c>
      <c r="M16416" s="23">
        <f t="shared" si="547"/>
        <v>0.3</v>
      </c>
      <c r="N16416" s="6">
        <v>2025</v>
      </c>
    </row>
    <row r="16417" spans="1:14" ht="19.95" customHeight="1">
      <c r="A16417" s="20" t="s">
        <v>290</v>
      </c>
      <c r="B16417" s="20" t="s">
        <v>30</v>
      </c>
      <c r="C16417" s="20" t="s">
        <v>43</v>
      </c>
      <c r="D16417" s="20" t="s">
        <v>125</v>
      </c>
      <c r="E16417" s="20" t="s">
        <v>97</v>
      </c>
      <c r="F16417" s="21"/>
      <c r="G16417" s="20" t="s">
        <v>19</v>
      </c>
      <c r="H16417" s="21" t="s">
        <v>162</v>
      </c>
      <c r="I16417" s="26">
        <v>0.53384999999999994</v>
      </c>
      <c r="J16417" s="23">
        <v>16</v>
      </c>
      <c r="K16417" s="12">
        <f t="shared" si="548"/>
        <v>8.541599999999999</v>
      </c>
      <c r="L16417" s="21" t="s">
        <v>21</v>
      </c>
      <c r="M16417" s="23">
        <f t="shared" si="547"/>
        <v>12.8</v>
      </c>
      <c r="N16417" s="6">
        <v>2025</v>
      </c>
    </row>
    <row r="16418" spans="1:14" ht="19.95" customHeight="1">
      <c r="A16418" s="20" t="s">
        <v>308</v>
      </c>
      <c r="B16418" s="20" t="s">
        <v>42</v>
      </c>
      <c r="C16418" s="20" t="s">
        <v>65</v>
      </c>
      <c r="D16418" s="20" t="s">
        <v>16</v>
      </c>
      <c r="E16418" s="20" t="s">
        <v>147</v>
      </c>
      <c r="F16418" s="21"/>
      <c r="G16418" s="20" t="s">
        <v>19</v>
      </c>
      <c r="H16418" s="21" t="s">
        <v>172</v>
      </c>
      <c r="I16418" s="26">
        <v>1.1241293532338308</v>
      </c>
      <c r="J16418" s="23">
        <v>6</v>
      </c>
      <c r="K16418" s="12">
        <f t="shared" si="548"/>
        <v>6.7447761194029852</v>
      </c>
      <c r="L16418" s="21" t="s">
        <v>21</v>
      </c>
      <c r="M16418" s="23">
        <f t="shared" si="547"/>
        <v>4.8</v>
      </c>
      <c r="N16418" s="6">
        <v>2025</v>
      </c>
    </row>
    <row r="16419" spans="1:14" ht="19.95" customHeight="1">
      <c r="A16419" s="20" t="s">
        <v>248</v>
      </c>
      <c r="B16419" s="20" t="s">
        <v>33</v>
      </c>
      <c r="C16419" s="20" t="s">
        <v>44</v>
      </c>
      <c r="D16419" s="20" t="s">
        <v>16</v>
      </c>
      <c r="E16419" s="20" t="s">
        <v>202</v>
      </c>
      <c r="F16419" s="21"/>
      <c r="G16419" s="20" t="s">
        <v>19</v>
      </c>
      <c r="H16419" s="21" t="s">
        <v>162</v>
      </c>
      <c r="I16419" s="26">
        <v>0.20576923076923076</v>
      </c>
      <c r="J16419" s="23">
        <v>0.74</v>
      </c>
      <c r="K16419" s="12">
        <f t="shared" si="548"/>
        <v>0.15226923076923077</v>
      </c>
      <c r="L16419" s="21" t="s">
        <v>21</v>
      </c>
      <c r="M16419" s="23">
        <f t="shared" si="547"/>
        <v>0.6</v>
      </c>
      <c r="N16419" s="6">
        <v>2025</v>
      </c>
    </row>
    <row r="16420" spans="1:14" ht="19.95" customHeight="1">
      <c r="A16420" s="20" t="s">
        <v>186</v>
      </c>
      <c r="B16420" s="20" t="s">
        <v>33</v>
      </c>
      <c r="C16420" s="20" t="s">
        <v>44</v>
      </c>
      <c r="D16420" s="20" t="s">
        <v>16</v>
      </c>
      <c r="E16420" s="20" t="s">
        <v>155</v>
      </c>
      <c r="F16420" s="21"/>
      <c r="G16420" s="20" t="s">
        <v>19</v>
      </c>
      <c r="H16420" s="21" t="s">
        <v>92</v>
      </c>
      <c r="I16420" s="26">
        <v>0.14741463414634146</v>
      </c>
      <c r="J16420" s="23">
        <v>1.75</v>
      </c>
      <c r="K16420" s="12">
        <f t="shared" si="548"/>
        <v>0.25797560975609757</v>
      </c>
      <c r="L16420" s="21" t="s">
        <v>21</v>
      </c>
      <c r="M16420" s="23">
        <f t="shared" si="547"/>
        <v>1.4</v>
      </c>
      <c r="N16420" s="6">
        <v>2025</v>
      </c>
    </row>
    <row r="16421" spans="1:14" ht="19.95" customHeight="1">
      <c r="A16421" s="20" t="s">
        <v>85</v>
      </c>
      <c r="B16421" s="20" t="s">
        <v>33</v>
      </c>
      <c r="C16421" s="20" t="s">
        <v>44</v>
      </c>
      <c r="D16421" s="20" t="s">
        <v>16</v>
      </c>
      <c r="E16421" s="20" t="s">
        <v>73</v>
      </c>
      <c r="F16421" s="21"/>
      <c r="G16421" s="20" t="s">
        <v>19</v>
      </c>
      <c r="H16421" s="21" t="s">
        <v>87</v>
      </c>
      <c r="I16421" s="26">
        <v>0.14049999999999999</v>
      </c>
      <c r="J16421" s="23">
        <v>1.33</v>
      </c>
      <c r="K16421" s="12">
        <f t="shared" si="548"/>
        <v>0.186865</v>
      </c>
      <c r="L16421" s="21" t="s">
        <v>21</v>
      </c>
      <c r="M16421" s="23">
        <f t="shared" si="547"/>
        <v>1.1000000000000001</v>
      </c>
      <c r="N16421" s="6">
        <v>2025</v>
      </c>
    </row>
    <row r="16422" spans="1:14" ht="19.95" customHeight="1">
      <c r="A16422" s="20" t="s">
        <v>186</v>
      </c>
      <c r="B16422" s="20" t="s">
        <v>48</v>
      </c>
      <c r="C16422" s="20" t="s">
        <v>49</v>
      </c>
      <c r="D16422" s="20" t="s">
        <v>16</v>
      </c>
      <c r="E16422" s="20" t="s">
        <v>155</v>
      </c>
      <c r="F16422" s="21"/>
      <c r="G16422" s="20" t="s">
        <v>19</v>
      </c>
      <c r="H16422" s="21" t="s">
        <v>92</v>
      </c>
      <c r="I16422" s="26">
        <v>7.3333333333333334E-2</v>
      </c>
      <c r="J16422" s="23">
        <v>2.75</v>
      </c>
      <c r="K16422" s="12">
        <f t="shared" si="548"/>
        <v>0.20166666666666666</v>
      </c>
      <c r="L16422" s="21" t="s">
        <v>21</v>
      </c>
      <c r="M16422" s="23">
        <f t="shared" si="547"/>
        <v>2.2000000000000002</v>
      </c>
      <c r="N16422" s="6">
        <v>2025</v>
      </c>
    </row>
    <row r="16423" spans="1:14" ht="19.95" customHeight="1">
      <c r="A16423" s="20" t="s">
        <v>248</v>
      </c>
      <c r="B16423" s="20" t="s">
        <v>48</v>
      </c>
      <c r="C16423" s="20" t="s">
        <v>49</v>
      </c>
      <c r="D16423" s="20" t="s">
        <v>16</v>
      </c>
      <c r="E16423" s="20" t="s">
        <v>202</v>
      </c>
      <c r="F16423" s="21"/>
      <c r="G16423" s="20" t="s">
        <v>19</v>
      </c>
      <c r="H16423" s="21" t="s">
        <v>162</v>
      </c>
      <c r="I16423" s="26">
        <v>0.10461538461538462</v>
      </c>
      <c r="J16423" s="23">
        <v>1.45</v>
      </c>
      <c r="K16423" s="12">
        <f t="shared" si="548"/>
        <v>0.15169230769230771</v>
      </c>
      <c r="L16423" s="21" t="s">
        <v>21</v>
      </c>
      <c r="M16423" s="23">
        <f t="shared" si="547"/>
        <v>1.2</v>
      </c>
      <c r="N16423" s="6">
        <v>2025</v>
      </c>
    </row>
    <row r="16424" spans="1:14" ht="19.95" customHeight="1">
      <c r="A16424" s="20" t="s">
        <v>85</v>
      </c>
      <c r="B16424" s="20" t="s">
        <v>48</v>
      </c>
      <c r="C16424" s="20" t="s">
        <v>49</v>
      </c>
      <c r="D16424" s="20" t="s">
        <v>16</v>
      </c>
      <c r="E16424" s="20" t="s">
        <v>73</v>
      </c>
      <c r="F16424" s="21"/>
      <c r="G16424" s="20" t="s">
        <v>19</v>
      </c>
      <c r="H16424" s="21" t="s">
        <v>87</v>
      </c>
      <c r="I16424" s="26">
        <v>7.6799999999999993E-2</v>
      </c>
      <c r="J16424" s="23">
        <v>2.25</v>
      </c>
      <c r="K16424" s="12">
        <f t="shared" si="548"/>
        <v>0.17279999999999998</v>
      </c>
      <c r="L16424" s="21" t="s">
        <v>21</v>
      </c>
      <c r="M16424" s="23">
        <f t="shared" si="547"/>
        <v>1.8</v>
      </c>
      <c r="N16424" s="6">
        <v>2025</v>
      </c>
    </row>
    <row r="16425" spans="1:14" ht="19.95" customHeight="1">
      <c r="A16425" s="20" t="s">
        <v>211</v>
      </c>
      <c r="B16425" s="20" t="s">
        <v>14</v>
      </c>
      <c r="C16425" s="20" t="s">
        <v>179</v>
      </c>
      <c r="D16425" s="20" t="s">
        <v>213</v>
      </c>
      <c r="E16425" s="20" t="s">
        <v>150</v>
      </c>
      <c r="F16425" s="21"/>
      <c r="G16425" s="20" t="s">
        <v>19</v>
      </c>
      <c r="H16425" s="21" t="s">
        <v>182</v>
      </c>
      <c r="I16425" s="26">
        <v>8.0000000000000002E-3</v>
      </c>
      <c r="J16425" s="23">
        <v>68</v>
      </c>
      <c r="K16425" s="12">
        <f t="shared" si="548"/>
        <v>0.54400000000000004</v>
      </c>
      <c r="L16425" s="21" t="s">
        <v>21</v>
      </c>
      <c r="M16425" s="23">
        <f t="shared" si="547"/>
        <v>54.4</v>
      </c>
      <c r="N16425" s="6">
        <v>2025</v>
      </c>
    </row>
    <row r="16426" spans="1:14" ht="19.95" customHeight="1">
      <c r="A16426" s="20" t="s">
        <v>211</v>
      </c>
      <c r="B16426" s="20" t="s">
        <v>14</v>
      </c>
      <c r="C16426" s="20" t="s">
        <v>23</v>
      </c>
      <c r="D16426" s="20" t="s">
        <v>213</v>
      </c>
      <c r="E16426" s="20" t="s">
        <v>150</v>
      </c>
      <c r="F16426" s="21"/>
      <c r="G16426" s="20" t="s">
        <v>19</v>
      </c>
      <c r="H16426" s="21" t="s">
        <v>182</v>
      </c>
      <c r="I16426" s="26">
        <v>6.9999999999999993E-3</v>
      </c>
      <c r="J16426" s="23">
        <v>68</v>
      </c>
      <c r="K16426" s="12">
        <f t="shared" si="548"/>
        <v>0.47599999999999998</v>
      </c>
      <c r="L16426" s="21" t="s">
        <v>21</v>
      </c>
      <c r="M16426" s="23">
        <f t="shared" si="547"/>
        <v>54.4</v>
      </c>
      <c r="N16426" s="6">
        <v>2025</v>
      </c>
    </row>
    <row r="16427" spans="1:14" ht="19.95" customHeight="1">
      <c r="A16427" s="20" t="s">
        <v>211</v>
      </c>
      <c r="B16427" s="20" t="s">
        <v>14</v>
      </c>
      <c r="C16427" s="20" t="s">
        <v>192</v>
      </c>
      <c r="D16427" s="20" t="s">
        <v>213</v>
      </c>
      <c r="E16427" s="20" t="s">
        <v>150</v>
      </c>
      <c r="F16427" s="21"/>
      <c r="G16427" s="20" t="s">
        <v>19</v>
      </c>
      <c r="H16427" s="21" t="s">
        <v>182</v>
      </c>
      <c r="I16427" s="26">
        <v>5.0000000000000001E-3</v>
      </c>
      <c r="J16427" s="23">
        <v>68</v>
      </c>
      <c r="K16427" s="12">
        <f t="shared" si="548"/>
        <v>0.34</v>
      </c>
      <c r="L16427" s="21" t="s">
        <v>21</v>
      </c>
      <c r="M16427" s="23">
        <f t="shared" si="547"/>
        <v>54.4</v>
      </c>
      <c r="N16427" s="6">
        <v>2025</v>
      </c>
    </row>
    <row r="16428" spans="1:14" ht="19.95" customHeight="1">
      <c r="A16428" s="20" t="s">
        <v>290</v>
      </c>
      <c r="B16428" s="20" t="s">
        <v>42</v>
      </c>
      <c r="C16428" s="20" t="s">
        <v>43</v>
      </c>
      <c r="D16428" s="20" t="s">
        <v>16</v>
      </c>
      <c r="E16428" s="20" t="s">
        <v>97</v>
      </c>
      <c r="F16428" s="21"/>
      <c r="G16428" s="20" t="s">
        <v>19</v>
      </c>
      <c r="H16428" s="21" t="s">
        <v>162</v>
      </c>
      <c r="I16428" s="26">
        <v>0.38525714285714285</v>
      </c>
      <c r="J16428" s="23">
        <v>10</v>
      </c>
      <c r="K16428" s="12">
        <f t="shared" si="548"/>
        <v>3.8525714285714283</v>
      </c>
      <c r="L16428" s="21" t="s">
        <v>21</v>
      </c>
      <c r="M16428" s="23">
        <f t="shared" si="547"/>
        <v>8</v>
      </c>
      <c r="N16428" s="6">
        <v>2025</v>
      </c>
    </row>
    <row r="16429" spans="1:14" ht="19.95" customHeight="1">
      <c r="A16429" s="20" t="s">
        <v>290</v>
      </c>
      <c r="B16429" s="20" t="s">
        <v>42</v>
      </c>
      <c r="C16429" s="20" t="s">
        <v>41</v>
      </c>
      <c r="D16429" s="20" t="s">
        <v>79</v>
      </c>
      <c r="E16429" s="20" t="s">
        <v>97</v>
      </c>
      <c r="F16429" s="21"/>
      <c r="G16429" s="20" t="s">
        <v>19</v>
      </c>
      <c r="H16429" s="21" t="s">
        <v>162</v>
      </c>
      <c r="I16429" s="26">
        <v>0.63914285714285712</v>
      </c>
      <c r="J16429" s="23">
        <v>12</v>
      </c>
      <c r="K16429" s="12">
        <f t="shared" si="548"/>
        <v>7.669714285714285</v>
      </c>
      <c r="L16429" s="21" t="s">
        <v>21</v>
      </c>
      <c r="M16429" s="23">
        <f t="shared" si="547"/>
        <v>9.6</v>
      </c>
      <c r="N16429" s="6">
        <v>2025</v>
      </c>
    </row>
    <row r="16430" spans="1:14" ht="19.95" customHeight="1">
      <c r="A16430" s="20" t="s">
        <v>290</v>
      </c>
      <c r="B16430" s="20" t="s">
        <v>42</v>
      </c>
      <c r="C16430" s="20" t="s">
        <v>31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162</v>
      </c>
      <c r="I16430" s="26">
        <v>1.1406666666666667</v>
      </c>
      <c r="J16430" s="23">
        <v>16</v>
      </c>
      <c r="K16430" s="12">
        <f t="shared" si="548"/>
        <v>18.250666666666667</v>
      </c>
      <c r="L16430" s="21" t="s">
        <v>21</v>
      </c>
      <c r="M16430" s="23">
        <f t="shared" si="547"/>
        <v>12.8</v>
      </c>
      <c r="N16430" s="6">
        <v>2025</v>
      </c>
    </row>
    <row r="16431" spans="1:14" ht="19.95" customHeight="1">
      <c r="A16431" s="20" t="s">
        <v>376</v>
      </c>
      <c r="B16431" s="20" t="s">
        <v>42</v>
      </c>
      <c r="C16431" s="20" t="s">
        <v>117</v>
      </c>
      <c r="D16431" s="20" t="s">
        <v>83</v>
      </c>
      <c r="E16431" s="20" t="s">
        <v>189</v>
      </c>
      <c r="F16431" s="21"/>
      <c r="G16431" s="20" t="s">
        <v>19</v>
      </c>
      <c r="H16431" s="21" t="s">
        <v>198</v>
      </c>
      <c r="I16431" s="26">
        <v>9.7624999999999993</v>
      </c>
      <c r="J16431" s="23">
        <v>0.53</v>
      </c>
      <c r="K16431" s="12">
        <f>I16431*J16431</f>
        <v>5.1741250000000001</v>
      </c>
      <c r="L16431" s="21" t="s">
        <v>21</v>
      </c>
      <c r="M16431" s="23">
        <f t="shared" si="547"/>
        <v>0.4</v>
      </c>
      <c r="N16431" s="6">
        <v>2025</v>
      </c>
    </row>
    <row r="16432" spans="1:14" ht="19.95" customHeight="1">
      <c r="A16432" s="20" t="s">
        <v>376</v>
      </c>
      <c r="B16432" s="20" t="s">
        <v>42</v>
      </c>
      <c r="C16432" s="20" t="s">
        <v>117</v>
      </c>
      <c r="D16432" s="20" t="s">
        <v>83</v>
      </c>
      <c r="E16432" s="20" t="s">
        <v>189</v>
      </c>
      <c r="F16432" s="21"/>
      <c r="G16432" s="20" t="s">
        <v>19</v>
      </c>
      <c r="H16432" s="21" t="s">
        <v>198</v>
      </c>
      <c r="I16432" s="26">
        <v>9.6257999999999999</v>
      </c>
      <c r="J16432" s="23">
        <v>0.53</v>
      </c>
      <c r="K16432" s="12">
        <f t="shared" ref="K16432:K16450" si="549">I16432*J16432</f>
        <v>5.101674</v>
      </c>
      <c r="L16432" s="21" t="s">
        <v>21</v>
      </c>
      <c r="M16432" s="23">
        <f t="shared" si="547"/>
        <v>0.4</v>
      </c>
      <c r="N16432" s="6">
        <v>2025</v>
      </c>
    </row>
    <row r="16433" spans="1:14" ht="19.95" customHeight="1">
      <c r="A16433" s="20" t="s">
        <v>144</v>
      </c>
      <c r="B16433" s="20" t="s">
        <v>30</v>
      </c>
      <c r="C16433" s="20" t="s">
        <v>68</v>
      </c>
      <c r="D16433" s="20" t="s">
        <v>132</v>
      </c>
      <c r="E16433" s="20" t="s">
        <v>145</v>
      </c>
      <c r="F16433" s="21"/>
      <c r="G16433" s="20" t="s">
        <v>19</v>
      </c>
      <c r="H16433" s="21" t="s">
        <v>89</v>
      </c>
      <c r="I16433" s="26">
        <v>6.4211</v>
      </c>
      <c r="J16433" s="23">
        <v>3.8</v>
      </c>
      <c r="K16433" s="12">
        <f t="shared" si="549"/>
        <v>24.400179999999999</v>
      </c>
      <c r="L16433" s="21" t="s">
        <v>21</v>
      </c>
      <c r="M16433" s="23">
        <f t="shared" si="547"/>
        <v>3</v>
      </c>
      <c r="N16433" s="6">
        <v>2025</v>
      </c>
    </row>
    <row r="16434" spans="1:14" ht="19.95" customHeight="1">
      <c r="A16434" s="20" t="s">
        <v>184</v>
      </c>
      <c r="B16434" s="20" t="s">
        <v>33</v>
      </c>
      <c r="C16434" s="20" t="s">
        <v>185</v>
      </c>
      <c r="D16434" s="20" t="s">
        <v>16</v>
      </c>
      <c r="E16434" s="20" t="s">
        <v>181</v>
      </c>
      <c r="F16434" s="21"/>
      <c r="G16434" s="20" t="s">
        <v>19</v>
      </c>
      <c r="H16434" s="21" t="s">
        <v>92</v>
      </c>
      <c r="I16434" s="26">
        <v>5.0927272727272728</v>
      </c>
      <c r="J16434" s="23">
        <v>0.72</v>
      </c>
      <c r="K16434" s="12">
        <f t="shared" si="549"/>
        <v>3.6667636363636364</v>
      </c>
      <c r="L16434" s="21" t="s">
        <v>21</v>
      </c>
      <c r="M16434" s="23">
        <f t="shared" si="547"/>
        <v>0.6</v>
      </c>
      <c r="N16434" s="6">
        <v>2025</v>
      </c>
    </row>
    <row r="16435" spans="1:14" ht="19.95" customHeight="1">
      <c r="A16435" s="20" t="s">
        <v>149</v>
      </c>
      <c r="B16435" s="20" t="s">
        <v>14</v>
      </c>
      <c r="C16435" s="20" t="s">
        <v>75</v>
      </c>
      <c r="D16435" s="20" t="s">
        <v>16</v>
      </c>
      <c r="E16435" s="20" t="s">
        <v>150</v>
      </c>
      <c r="F16435" s="21"/>
      <c r="G16435" s="20" t="s">
        <v>19</v>
      </c>
      <c r="H16435" s="21" t="s">
        <v>92</v>
      </c>
      <c r="I16435" s="26">
        <v>1.6166666666666666E-2</v>
      </c>
      <c r="J16435" s="23">
        <v>6.93</v>
      </c>
      <c r="K16435" s="12">
        <f t="shared" si="549"/>
        <v>0.112035</v>
      </c>
      <c r="L16435" s="21" t="s">
        <v>21</v>
      </c>
      <c r="M16435" s="23">
        <f t="shared" si="547"/>
        <v>5.5</v>
      </c>
      <c r="N16435" s="6">
        <v>2025</v>
      </c>
    </row>
    <row r="16436" spans="1:14" ht="19.95" customHeight="1">
      <c r="A16436" s="20" t="s">
        <v>449</v>
      </c>
      <c r="B16436" s="20"/>
      <c r="C16436" s="20" t="s">
        <v>61</v>
      </c>
      <c r="D16436" s="20"/>
      <c r="E16436" s="20" t="s">
        <v>27</v>
      </c>
      <c r="F16436" s="21"/>
      <c r="G16436" s="20" t="s">
        <v>19</v>
      </c>
      <c r="H16436" s="21" t="s">
        <v>20</v>
      </c>
      <c r="I16436" s="26">
        <v>3.818606965174129</v>
      </c>
      <c r="J16436" s="23">
        <v>0.28000000000000003</v>
      </c>
      <c r="K16436" s="12">
        <f t="shared" si="549"/>
        <v>1.0692099502487562</v>
      </c>
      <c r="L16436" s="21" t="s">
        <v>21</v>
      </c>
      <c r="M16436" s="23">
        <f t="shared" si="547"/>
        <v>0.2</v>
      </c>
      <c r="N16436" s="6">
        <v>2025</v>
      </c>
    </row>
    <row r="16437" spans="1:14" ht="19.95" customHeight="1">
      <c r="A16437" s="20" t="s">
        <v>85</v>
      </c>
      <c r="B16437" s="20" t="s">
        <v>42</v>
      </c>
      <c r="C16437" s="20" t="s">
        <v>107</v>
      </c>
      <c r="D16437" s="20" t="s">
        <v>16</v>
      </c>
      <c r="E16437" s="20" t="s">
        <v>73</v>
      </c>
      <c r="F16437" s="21"/>
      <c r="G16437" s="20" t="s">
        <v>19</v>
      </c>
      <c r="H16437" s="21" t="s">
        <v>92</v>
      </c>
      <c r="I16437" s="26">
        <v>21.761599999999998</v>
      </c>
      <c r="J16437" s="23">
        <v>0.61</v>
      </c>
      <c r="K16437" s="12">
        <f t="shared" si="549"/>
        <v>13.274575999999998</v>
      </c>
      <c r="L16437" s="21" t="s">
        <v>21</v>
      </c>
      <c r="M16437" s="23">
        <f t="shared" si="547"/>
        <v>0.5</v>
      </c>
      <c r="N16437" s="6">
        <v>2025</v>
      </c>
    </row>
    <row r="16438" spans="1:14" ht="19.95" customHeight="1">
      <c r="A16438" s="20" t="s">
        <v>248</v>
      </c>
      <c r="B16438" s="20" t="s">
        <v>37</v>
      </c>
      <c r="C16438" s="20" t="s">
        <v>35</v>
      </c>
      <c r="D16438" s="20" t="s">
        <v>16</v>
      </c>
      <c r="E16438" s="20" t="s">
        <v>202</v>
      </c>
      <c r="F16438" s="21"/>
      <c r="G16438" s="20" t="s">
        <v>19</v>
      </c>
      <c r="H16438" s="21" t="s">
        <v>162</v>
      </c>
      <c r="I16438" s="26">
        <v>0.93405228758169934</v>
      </c>
      <c r="J16438" s="23">
        <v>0.51</v>
      </c>
      <c r="K16438" s="12">
        <f t="shared" si="549"/>
        <v>0.47636666666666666</v>
      </c>
      <c r="L16438" s="21" t="s">
        <v>21</v>
      </c>
      <c r="M16438" s="23">
        <f t="shared" si="547"/>
        <v>0.4</v>
      </c>
      <c r="N16438" s="6">
        <v>2025</v>
      </c>
    </row>
    <row r="16439" spans="1:14" ht="19.95" customHeight="1">
      <c r="A16439" s="20" t="s">
        <v>248</v>
      </c>
      <c r="B16439" s="20" t="s">
        <v>37</v>
      </c>
      <c r="C16439" s="20" t="s">
        <v>58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162</v>
      </c>
      <c r="I16439" s="26">
        <v>0.33771986970684043</v>
      </c>
      <c r="J16439" s="23">
        <v>0.56999999999999995</v>
      </c>
      <c r="K16439" s="12">
        <f t="shared" si="549"/>
        <v>0.19250032573289902</v>
      </c>
      <c r="L16439" s="21" t="s">
        <v>21</v>
      </c>
      <c r="M16439" s="23">
        <f t="shared" si="547"/>
        <v>0.5</v>
      </c>
      <c r="N16439" s="6">
        <v>2025</v>
      </c>
    </row>
    <row r="16440" spans="1:14" ht="19.95" customHeight="1">
      <c r="A16440" s="20" t="s">
        <v>248</v>
      </c>
      <c r="B16440" s="20" t="s">
        <v>37</v>
      </c>
      <c r="C16440" s="20" t="s">
        <v>36</v>
      </c>
      <c r="D16440" s="20" t="s">
        <v>16</v>
      </c>
      <c r="E16440" s="20" t="s">
        <v>202</v>
      </c>
      <c r="F16440" s="21"/>
      <c r="G16440" s="20" t="s">
        <v>19</v>
      </c>
      <c r="H16440" s="21" t="s">
        <v>162</v>
      </c>
      <c r="I16440" s="26">
        <v>0.55592833876221492</v>
      </c>
      <c r="J16440" s="23">
        <v>0.4</v>
      </c>
      <c r="K16440" s="12">
        <f t="shared" si="549"/>
        <v>0.22237133550488597</v>
      </c>
      <c r="L16440" s="21" t="s">
        <v>21</v>
      </c>
      <c r="M16440" s="23">
        <f t="shared" ref="M16440:M16503" si="550">ROUND(J16440-J16440*20/100,1)</f>
        <v>0.3</v>
      </c>
      <c r="N16440" s="6">
        <v>2025</v>
      </c>
    </row>
    <row r="16441" spans="1:14" ht="19.95" customHeight="1">
      <c r="A16441" s="20" t="s">
        <v>246</v>
      </c>
      <c r="B16441" s="20" t="s">
        <v>42</v>
      </c>
      <c r="C16441" s="20" t="s">
        <v>44</v>
      </c>
      <c r="D16441" s="20" t="s">
        <v>16</v>
      </c>
      <c r="E16441" s="20" t="s">
        <v>189</v>
      </c>
      <c r="F16441" s="21"/>
      <c r="G16441" s="20" t="s">
        <v>19</v>
      </c>
      <c r="H16441" s="21" t="s">
        <v>152</v>
      </c>
      <c r="I16441" s="26">
        <v>0.10732456140350877</v>
      </c>
      <c r="J16441" s="23">
        <v>12.35</v>
      </c>
      <c r="K16441" s="12">
        <f t="shared" si="549"/>
        <v>1.3254583333333332</v>
      </c>
      <c r="L16441" s="21" t="s">
        <v>21</v>
      </c>
      <c r="M16441" s="23">
        <f t="shared" si="550"/>
        <v>9.9</v>
      </c>
      <c r="N16441" s="6">
        <v>2025</v>
      </c>
    </row>
    <row r="16442" spans="1:14" ht="19.95" customHeight="1">
      <c r="A16442" s="20" t="s">
        <v>308</v>
      </c>
      <c r="B16442" s="20" t="s">
        <v>42</v>
      </c>
      <c r="C16442" s="20" t="s">
        <v>44</v>
      </c>
      <c r="D16442" s="20" t="s">
        <v>16</v>
      </c>
      <c r="E16442" s="20" t="s">
        <v>207</v>
      </c>
      <c r="F16442" s="21"/>
      <c r="G16442" s="20" t="s">
        <v>19</v>
      </c>
      <c r="H16442" s="21" t="s">
        <v>172</v>
      </c>
      <c r="I16442" s="26">
        <v>0.11407894736842106</v>
      </c>
      <c r="J16442" s="23">
        <v>4.28</v>
      </c>
      <c r="K16442" s="12">
        <f t="shared" si="549"/>
        <v>0.48825789473684217</v>
      </c>
      <c r="L16442" s="21" t="s">
        <v>21</v>
      </c>
      <c r="M16442" s="23">
        <f t="shared" si="550"/>
        <v>3.4</v>
      </c>
      <c r="N16442" s="6">
        <v>2025</v>
      </c>
    </row>
    <row r="16443" spans="1:14" ht="19.95" customHeight="1">
      <c r="A16443" s="20" t="s">
        <v>263</v>
      </c>
      <c r="B16443" s="20" t="s">
        <v>14</v>
      </c>
      <c r="C16443" s="20" t="s">
        <v>223</v>
      </c>
      <c r="D16443" s="20" t="s">
        <v>16</v>
      </c>
      <c r="E16443" s="20" t="s">
        <v>97</v>
      </c>
      <c r="F16443" s="21"/>
      <c r="G16443" s="20" t="s">
        <v>424</v>
      </c>
      <c r="H16443" s="21" t="s">
        <v>20</v>
      </c>
      <c r="I16443" s="26">
        <v>1.1178861788617886E-2</v>
      </c>
      <c r="J16443" s="23">
        <v>117.7</v>
      </c>
      <c r="K16443" s="12">
        <f t="shared" si="549"/>
        <v>1.3157520325203254</v>
      </c>
      <c r="L16443" s="21" t="s">
        <v>21</v>
      </c>
      <c r="M16443" s="23">
        <f t="shared" si="550"/>
        <v>94.2</v>
      </c>
      <c r="N16443" s="6">
        <v>2025</v>
      </c>
    </row>
    <row r="16444" spans="1:14" ht="19.95" customHeight="1">
      <c r="A16444" s="20" t="s">
        <v>263</v>
      </c>
      <c r="B16444" s="20" t="s">
        <v>14</v>
      </c>
      <c r="C16444" s="20" t="s">
        <v>230</v>
      </c>
      <c r="D16444" s="20" t="s">
        <v>16</v>
      </c>
      <c r="E16444" s="20" t="s">
        <v>97</v>
      </c>
      <c r="F16444" s="21"/>
      <c r="G16444" s="20" t="s">
        <v>424</v>
      </c>
      <c r="H16444" s="21" t="s">
        <v>20</v>
      </c>
      <c r="I16444" s="26">
        <v>1.8658536585365853E-2</v>
      </c>
      <c r="J16444" s="23">
        <v>117.7</v>
      </c>
      <c r="K16444" s="12">
        <f t="shared" si="549"/>
        <v>2.1961097560975609</v>
      </c>
      <c r="L16444" s="21" t="s">
        <v>21</v>
      </c>
      <c r="M16444" s="23">
        <f t="shared" si="550"/>
        <v>94.2</v>
      </c>
      <c r="N16444" s="6">
        <v>2025</v>
      </c>
    </row>
    <row r="16445" spans="1:14" ht="19.95" customHeight="1">
      <c r="A16445" s="20" t="s">
        <v>263</v>
      </c>
      <c r="B16445" s="20" t="s">
        <v>14</v>
      </c>
      <c r="C16445" s="20" t="s">
        <v>75</v>
      </c>
      <c r="D16445" s="20" t="s">
        <v>16</v>
      </c>
      <c r="E16445" s="20" t="s">
        <v>155</v>
      </c>
      <c r="F16445" s="21"/>
      <c r="G16445" s="20" t="s">
        <v>424</v>
      </c>
      <c r="H16445" s="21" t="s">
        <v>20</v>
      </c>
      <c r="I16445" s="26">
        <v>1.4097560975609756E-2</v>
      </c>
      <c r="J16445" s="23">
        <v>111.82</v>
      </c>
      <c r="K16445" s="12">
        <f t="shared" si="549"/>
        <v>1.5763892682926828</v>
      </c>
      <c r="L16445" s="21" t="s">
        <v>21</v>
      </c>
      <c r="M16445" s="23">
        <f t="shared" si="550"/>
        <v>89.5</v>
      </c>
      <c r="N16445" s="6">
        <v>2025</v>
      </c>
    </row>
    <row r="16446" spans="1:14" ht="19.95" customHeight="1">
      <c r="A16446" s="20" t="s">
        <v>263</v>
      </c>
      <c r="B16446" s="20" t="s">
        <v>14</v>
      </c>
      <c r="C16446" s="20" t="s">
        <v>223</v>
      </c>
      <c r="D16446" s="20" t="s">
        <v>16</v>
      </c>
      <c r="E16446" s="20" t="s">
        <v>17</v>
      </c>
      <c r="F16446" s="21"/>
      <c r="G16446" s="20" t="s">
        <v>424</v>
      </c>
      <c r="H16446" s="21" t="s">
        <v>20</v>
      </c>
      <c r="I16446" s="26">
        <v>1.1971544715447154E-2</v>
      </c>
      <c r="J16446" s="23">
        <v>105.92</v>
      </c>
      <c r="K16446" s="12">
        <f t="shared" si="549"/>
        <v>1.2680260162601624</v>
      </c>
      <c r="L16446" s="21" t="s">
        <v>21</v>
      </c>
      <c r="M16446" s="23">
        <f t="shared" si="550"/>
        <v>84.7</v>
      </c>
      <c r="N16446" s="6">
        <v>2025</v>
      </c>
    </row>
    <row r="16447" spans="1:14" ht="19.95" customHeight="1">
      <c r="A16447" s="20" t="s">
        <v>276</v>
      </c>
      <c r="B16447" s="20" t="s">
        <v>30</v>
      </c>
      <c r="C16447" s="20" t="s">
        <v>68</v>
      </c>
      <c r="D16447" s="20" t="s">
        <v>16</v>
      </c>
      <c r="E16447" s="20" t="s">
        <v>189</v>
      </c>
      <c r="F16447" s="21"/>
      <c r="G16447" s="20" t="s">
        <v>19</v>
      </c>
      <c r="H16447" s="21" t="s">
        <v>92</v>
      </c>
      <c r="I16447" s="26">
        <v>5.9641463414634144</v>
      </c>
      <c r="J16447" s="23">
        <v>4.8</v>
      </c>
      <c r="K16447" s="12">
        <f t="shared" si="549"/>
        <v>28.627902439024389</v>
      </c>
      <c r="L16447" s="21" t="s">
        <v>21</v>
      </c>
      <c r="M16447" s="23">
        <f t="shared" si="550"/>
        <v>3.8</v>
      </c>
      <c r="N16447" s="6">
        <v>2025</v>
      </c>
    </row>
    <row r="16448" spans="1:14" ht="19.95" customHeight="1">
      <c r="A16448" s="20" t="s">
        <v>412</v>
      </c>
      <c r="B16448" s="20" t="s">
        <v>14</v>
      </c>
      <c r="C16448" s="20" t="s">
        <v>35</v>
      </c>
      <c r="D16448" s="20" t="s">
        <v>16</v>
      </c>
      <c r="E16448" s="20" t="s">
        <v>181</v>
      </c>
      <c r="F16448" s="21"/>
      <c r="G16448" s="20" t="s">
        <v>19</v>
      </c>
      <c r="H16448" s="21" t="s">
        <v>198</v>
      </c>
      <c r="I16448" s="26">
        <v>1.1946341463414634</v>
      </c>
      <c r="J16448" s="23">
        <v>11.9</v>
      </c>
      <c r="K16448" s="12">
        <f t="shared" si="549"/>
        <v>14.216146341463414</v>
      </c>
      <c r="L16448" s="21" t="s">
        <v>21</v>
      </c>
      <c r="M16448" s="23">
        <f t="shared" si="550"/>
        <v>9.5</v>
      </c>
      <c r="N16448" s="6">
        <v>2025</v>
      </c>
    </row>
    <row r="16449" spans="1:14" ht="19.95" customHeight="1">
      <c r="A16449" s="20" t="s">
        <v>158</v>
      </c>
      <c r="B16449" s="20" t="s">
        <v>14</v>
      </c>
      <c r="C16449" s="20" t="s">
        <v>58</v>
      </c>
      <c r="D16449" s="20" t="s">
        <v>16</v>
      </c>
      <c r="E16449" s="20" t="s">
        <v>27</v>
      </c>
      <c r="F16449" s="21"/>
      <c r="G16449" s="20" t="s">
        <v>19</v>
      </c>
      <c r="H16449" s="21" t="s">
        <v>92</v>
      </c>
      <c r="I16449" s="26">
        <v>0.22989999999999999</v>
      </c>
      <c r="J16449" s="23">
        <v>3.8</v>
      </c>
      <c r="K16449" s="12">
        <f t="shared" si="549"/>
        <v>0.87361999999999995</v>
      </c>
      <c r="L16449" s="21" t="s">
        <v>21</v>
      </c>
      <c r="M16449" s="23">
        <f t="shared" si="550"/>
        <v>3</v>
      </c>
      <c r="N16449" s="6">
        <v>2025</v>
      </c>
    </row>
    <row r="16450" spans="1:14" ht="19.95" customHeight="1">
      <c r="A16450" s="20" t="s">
        <v>290</v>
      </c>
      <c r="B16450" s="20" t="s">
        <v>30</v>
      </c>
      <c r="C16450" s="20" t="s">
        <v>43</v>
      </c>
      <c r="D16450" s="20" t="s">
        <v>16</v>
      </c>
      <c r="E16450" s="20" t="s">
        <v>288</v>
      </c>
      <c r="F16450" s="21"/>
      <c r="G16450" s="20" t="s">
        <v>19</v>
      </c>
      <c r="H16450" s="21" t="s">
        <v>162</v>
      </c>
      <c r="I16450" s="26">
        <v>0.52400000000000002</v>
      </c>
      <c r="J16450" s="23">
        <v>11.35</v>
      </c>
      <c r="K16450" s="12">
        <f t="shared" si="549"/>
        <v>5.9474</v>
      </c>
      <c r="L16450" s="21" t="s">
        <v>21</v>
      </c>
      <c r="M16450" s="23">
        <f t="shared" si="550"/>
        <v>9.1</v>
      </c>
      <c r="N16450" s="6">
        <v>2025</v>
      </c>
    </row>
    <row r="16451" spans="1:14" ht="19.95" customHeight="1">
      <c r="A16451" s="20" t="s">
        <v>376</v>
      </c>
      <c r="B16451" s="20" t="s">
        <v>42</v>
      </c>
      <c r="C16451" s="20" t="s">
        <v>117</v>
      </c>
      <c r="D16451" s="20" t="s">
        <v>83</v>
      </c>
      <c r="E16451" s="20" t="s">
        <v>189</v>
      </c>
      <c r="F16451" s="21"/>
      <c r="G16451" s="20" t="s">
        <v>19</v>
      </c>
      <c r="H16451" s="21" t="s">
        <v>198</v>
      </c>
      <c r="I16451" s="26">
        <v>9.7624999999999993</v>
      </c>
      <c r="J16451" s="23">
        <v>0.53</v>
      </c>
      <c r="K16451" s="12">
        <f>I16451*J16451</f>
        <v>5.1741250000000001</v>
      </c>
      <c r="L16451" s="21" t="s">
        <v>21</v>
      </c>
      <c r="M16451" s="23">
        <f t="shared" si="550"/>
        <v>0.4</v>
      </c>
      <c r="N16451" s="6">
        <v>2025</v>
      </c>
    </row>
    <row r="16452" spans="1:14" ht="19.95" customHeight="1">
      <c r="A16452" s="20" t="s">
        <v>376</v>
      </c>
      <c r="B16452" s="20" t="s">
        <v>42</v>
      </c>
      <c r="C16452" s="20" t="s">
        <v>117</v>
      </c>
      <c r="D16452" s="20" t="s">
        <v>83</v>
      </c>
      <c r="E16452" s="20" t="s">
        <v>189</v>
      </c>
      <c r="F16452" s="21"/>
      <c r="G16452" s="20" t="s">
        <v>19</v>
      </c>
      <c r="H16452" s="21" t="s">
        <v>198</v>
      </c>
      <c r="I16452" s="26">
        <v>9.6257999999999999</v>
      </c>
      <c r="J16452" s="23">
        <v>0.53</v>
      </c>
      <c r="K16452" s="12">
        <f t="shared" ref="K16452:K16470" si="551">I16452*J16452</f>
        <v>5.101674</v>
      </c>
      <c r="L16452" s="21" t="s">
        <v>21</v>
      </c>
      <c r="M16452" s="23">
        <f t="shared" si="550"/>
        <v>0.4</v>
      </c>
      <c r="N16452" s="6">
        <v>2025</v>
      </c>
    </row>
    <row r="16453" spans="1:14" ht="19.95" customHeight="1">
      <c r="A16453" s="20" t="s">
        <v>144</v>
      </c>
      <c r="B16453" s="20" t="s">
        <v>30</v>
      </c>
      <c r="C16453" s="20" t="s">
        <v>68</v>
      </c>
      <c r="D16453" s="20" t="s">
        <v>132</v>
      </c>
      <c r="E16453" s="20" t="s">
        <v>145</v>
      </c>
      <c r="F16453" s="21"/>
      <c r="G16453" s="20" t="s">
        <v>19</v>
      </c>
      <c r="H16453" s="21" t="s">
        <v>89</v>
      </c>
      <c r="I16453" s="26">
        <v>6.4211</v>
      </c>
      <c r="J16453" s="23">
        <v>3.8</v>
      </c>
      <c r="K16453" s="12">
        <f t="shared" si="551"/>
        <v>24.400179999999999</v>
      </c>
      <c r="L16453" s="21" t="s">
        <v>21</v>
      </c>
      <c r="M16453" s="23">
        <f t="shared" si="550"/>
        <v>3</v>
      </c>
      <c r="N16453" s="6">
        <v>2025</v>
      </c>
    </row>
    <row r="16454" spans="1:14" ht="19.95" customHeight="1">
      <c r="A16454" s="20" t="s">
        <v>184</v>
      </c>
      <c r="B16454" s="20" t="s">
        <v>33</v>
      </c>
      <c r="C16454" s="20" t="s">
        <v>185</v>
      </c>
      <c r="D16454" s="20" t="s">
        <v>16</v>
      </c>
      <c r="E16454" s="20" t="s">
        <v>181</v>
      </c>
      <c r="F16454" s="21"/>
      <c r="G16454" s="20" t="s">
        <v>19</v>
      </c>
      <c r="H16454" s="21" t="s">
        <v>92</v>
      </c>
      <c r="I16454" s="26">
        <v>5.0927272727272728</v>
      </c>
      <c r="J16454" s="23">
        <v>0.72</v>
      </c>
      <c r="K16454" s="12">
        <f t="shared" si="551"/>
        <v>3.6667636363636364</v>
      </c>
      <c r="L16454" s="21" t="s">
        <v>21</v>
      </c>
      <c r="M16454" s="23">
        <f t="shared" si="550"/>
        <v>0.6</v>
      </c>
      <c r="N16454" s="6">
        <v>2025</v>
      </c>
    </row>
    <row r="16455" spans="1:14" ht="19.95" customHeight="1">
      <c r="A16455" s="20" t="s">
        <v>149</v>
      </c>
      <c r="B16455" s="20" t="s">
        <v>14</v>
      </c>
      <c r="C16455" s="20" t="s">
        <v>75</v>
      </c>
      <c r="D16455" s="20" t="s">
        <v>16</v>
      </c>
      <c r="E16455" s="20" t="s">
        <v>150</v>
      </c>
      <c r="F16455" s="21"/>
      <c r="G16455" s="20" t="s">
        <v>19</v>
      </c>
      <c r="H16455" s="21" t="s">
        <v>92</v>
      </c>
      <c r="I16455" s="26">
        <v>1.6166666666666666E-2</v>
      </c>
      <c r="J16455" s="23">
        <v>6.93</v>
      </c>
      <c r="K16455" s="12">
        <f t="shared" si="551"/>
        <v>0.112035</v>
      </c>
      <c r="L16455" s="21" t="s">
        <v>21</v>
      </c>
      <c r="M16455" s="23">
        <f t="shared" si="550"/>
        <v>5.5</v>
      </c>
      <c r="N16455" s="6">
        <v>2025</v>
      </c>
    </row>
    <row r="16456" spans="1:14" ht="19.95" customHeight="1">
      <c r="A16456" s="20" t="s">
        <v>449</v>
      </c>
      <c r="B16456" s="20"/>
      <c r="C16456" s="20" t="s">
        <v>61</v>
      </c>
      <c r="D16456" s="20"/>
      <c r="E16456" s="20" t="s">
        <v>27</v>
      </c>
      <c r="F16456" s="21"/>
      <c r="G16456" s="20" t="s">
        <v>19</v>
      </c>
      <c r="H16456" s="21" t="s">
        <v>20</v>
      </c>
      <c r="I16456" s="26">
        <v>3.818606965174129</v>
      </c>
      <c r="J16456" s="23">
        <v>0.28000000000000003</v>
      </c>
      <c r="K16456" s="12">
        <f t="shared" si="551"/>
        <v>1.0692099502487562</v>
      </c>
      <c r="L16456" s="21" t="s">
        <v>21</v>
      </c>
      <c r="M16456" s="23">
        <f t="shared" si="550"/>
        <v>0.2</v>
      </c>
      <c r="N16456" s="6">
        <v>2025</v>
      </c>
    </row>
    <row r="16457" spans="1:14" ht="19.95" customHeight="1">
      <c r="A16457" s="20" t="s">
        <v>85</v>
      </c>
      <c r="B16457" s="20" t="s">
        <v>42</v>
      </c>
      <c r="C16457" s="20" t="s">
        <v>107</v>
      </c>
      <c r="D16457" s="20" t="s">
        <v>16</v>
      </c>
      <c r="E16457" s="20" t="s">
        <v>73</v>
      </c>
      <c r="F16457" s="21"/>
      <c r="G16457" s="20" t="s">
        <v>19</v>
      </c>
      <c r="H16457" s="21" t="s">
        <v>92</v>
      </c>
      <c r="I16457" s="26">
        <v>21.761599999999998</v>
      </c>
      <c r="J16457" s="23">
        <v>0.61</v>
      </c>
      <c r="K16457" s="12">
        <f t="shared" si="551"/>
        <v>13.274575999999998</v>
      </c>
      <c r="L16457" s="21" t="s">
        <v>21</v>
      </c>
      <c r="M16457" s="23">
        <f t="shared" si="550"/>
        <v>0.5</v>
      </c>
      <c r="N16457" s="6">
        <v>2025</v>
      </c>
    </row>
    <row r="16458" spans="1:14" ht="19.95" customHeight="1">
      <c r="A16458" s="20" t="s">
        <v>248</v>
      </c>
      <c r="B16458" s="20" t="s">
        <v>37</v>
      </c>
      <c r="C16458" s="20" t="s">
        <v>35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162</v>
      </c>
      <c r="I16458" s="26">
        <v>0.93405228758169934</v>
      </c>
      <c r="J16458" s="23">
        <v>0.51</v>
      </c>
      <c r="K16458" s="12">
        <f t="shared" si="551"/>
        <v>0.47636666666666666</v>
      </c>
      <c r="L16458" s="21" t="s">
        <v>21</v>
      </c>
      <c r="M16458" s="23">
        <f t="shared" si="550"/>
        <v>0.4</v>
      </c>
      <c r="N16458" s="6">
        <v>2025</v>
      </c>
    </row>
    <row r="16459" spans="1:14" ht="19.95" customHeight="1">
      <c r="A16459" s="20" t="s">
        <v>248</v>
      </c>
      <c r="B16459" s="20" t="s">
        <v>37</v>
      </c>
      <c r="C16459" s="20" t="s">
        <v>58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162</v>
      </c>
      <c r="I16459" s="26">
        <v>0.33771986970684043</v>
      </c>
      <c r="J16459" s="23">
        <v>0.56999999999999995</v>
      </c>
      <c r="K16459" s="12">
        <f t="shared" si="551"/>
        <v>0.19250032573289902</v>
      </c>
      <c r="L16459" s="21" t="s">
        <v>21</v>
      </c>
      <c r="M16459" s="23">
        <f t="shared" si="550"/>
        <v>0.5</v>
      </c>
      <c r="N16459" s="6">
        <v>2025</v>
      </c>
    </row>
    <row r="16460" spans="1:14" ht="19.95" customHeight="1">
      <c r="A16460" s="20" t="s">
        <v>248</v>
      </c>
      <c r="B16460" s="20" t="s">
        <v>37</v>
      </c>
      <c r="C16460" s="20" t="s">
        <v>36</v>
      </c>
      <c r="D16460" s="20" t="s">
        <v>16</v>
      </c>
      <c r="E16460" s="20" t="s">
        <v>202</v>
      </c>
      <c r="F16460" s="21"/>
      <c r="G16460" s="20" t="s">
        <v>19</v>
      </c>
      <c r="H16460" s="21" t="s">
        <v>162</v>
      </c>
      <c r="I16460" s="26">
        <v>0.55592833876221492</v>
      </c>
      <c r="J16460" s="23">
        <v>0.4</v>
      </c>
      <c r="K16460" s="12">
        <f t="shared" si="551"/>
        <v>0.22237133550488597</v>
      </c>
      <c r="L16460" s="21" t="s">
        <v>21</v>
      </c>
      <c r="M16460" s="23">
        <f t="shared" si="550"/>
        <v>0.3</v>
      </c>
      <c r="N16460" s="6">
        <v>2025</v>
      </c>
    </row>
    <row r="16461" spans="1:14" ht="19.95" customHeight="1">
      <c r="A16461" s="20" t="s">
        <v>246</v>
      </c>
      <c r="B16461" s="20" t="s">
        <v>42</v>
      </c>
      <c r="C16461" s="20" t="s">
        <v>44</v>
      </c>
      <c r="D16461" s="20" t="s">
        <v>16</v>
      </c>
      <c r="E16461" s="20" t="s">
        <v>189</v>
      </c>
      <c r="F16461" s="21"/>
      <c r="G16461" s="20" t="s">
        <v>19</v>
      </c>
      <c r="H16461" s="21" t="s">
        <v>152</v>
      </c>
      <c r="I16461" s="26">
        <v>0.10732456140350877</v>
      </c>
      <c r="J16461" s="23">
        <v>12.35</v>
      </c>
      <c r="K16461" s="12">
        <f t="shared" si="551"/>
        <v>1.3254583333333332</v>
      </c>
      <c r="L16461" s="21" t="s">
        <v>21</v>
      </c>
      <c r="M16461" s="23">
        <f t="shared" si="550"/>
        <v>9.9</v>
      </c>
      <c r="N16461" s="6">
        <v>2025</v>
      </c>
    </row>
    <row r="16462" spans="1:14" ht="19.95" customHeight="1">
      <c r="A16462" s="20" t="s">
        <v>308</v>
      </c>
      <c r="B16462" s="20" t="s">
        <v>42</v>
      </c>
      <c r="C16462" s="20" t="s">
        <v>44</v>
      </c>
      <c r="D16462" s="20" t="s">
        <v>16</v>
      </c>
      <c r="E16462" s="20" t="s">
        <v>207</v>
      </c>
      <c r="F16462" s="21"/>
      <c r="G16462" s="20" t="s">
        <v>19</v>
      </c>
      <c r="H16462" s="21" t="s">
        <v>172</v>
      </c>
      <c r="I16462" s="26">
        <v>0.11407894736842106</v>
      </c>
      <c r="J16462" s="23">
        <v>4.28</v>
      </c>
      <c r="K16462" s="12">
        <f t="shared" si="551"/>
        <v>0.48825789473684217</v>
      </c>
      <c r="L16462" s="21" t="s">
        <v>21</v>
      </c>
      <c r="M16462" s="23">
        <f t="shared" si="550"/>
        <v>3.4</v>
      </c>
      <c r="N16462" s="6">
        <v>2025</v>
      </c>
    </row>
    <row r="16463" spans="1:14" ht="19.95" customHeight="1">
      <c r="A16463" s="20" t="s">
        <v>263</v>
      </c>
      <c r="B16463" s="20" t="s">
        <v>14</v>
      </c>
      <c r="C16463" s="20" t="s">
        <v>223</v>
      </c>
      <c r="D16463" s="20" t="s">
        <v>16</v>
      </c>
      <c r="E16463" s="20" t="s">
        <v>97</v>
      </c>
      <c r="F16463" s="21"/>
      <c r="G16463" s="20" t="s">
        <v>424</v>
      </c>
      <c r="H16463" s="21" t="s">
        <v>20</v>
      </c>
      <c r="I16463" s="26">
        <v>1.1178861788617886E-2</v>
      </c>
      <c r="J16463" s="23">
        <v>117.7</v>
      </c>
      <c r="K16463" s="12">
        <f t="shared" si="551"/>
        <v>1.3157520325203254</v>
      </c>
      <c r="L16463" s="21" t="s">
        <v>21</v>
      </c>
      <c r="M16463" s="23">
        <f t="shared" si="550"/>
        <v>94.2</v>
      </c>
      <c r="N16463" s="6">
        <v>2025</v>
      </c>
    </row>
    <row r="16464" spans="1:14" ht="19.95" customHeight="1">
      <c r="A16464" s="20" t="s">
        <v>263</v>
      </c>
      <c r="B16464" s="20" t="s">
        <v>14</v>
      </c>
      <c r="C16464" s="20" t="s">
        <v>230</v>
      </c>
      <c r="D16464" s="20" t="s">
        <v>16</v>
      </c>
      <c r="E16464" s="20" t="s">
        <v>97</v>
      </c>
      <c r="F16464" s="21"/>
      <c r="G16464" s="20" t="s">
        <v>424</v>
      </c>
      <c r="H16464" s="21" t="s">
        <v>20</v>
      </c>
      <c r="I16464" s="26">
        <v>1.8658536585365853E-2</v>
      </c>
      <c r="J16464" s="23">
        <v>117.7</v>
      </c>
      <c r="K16464" s="12">
        <f t="shared" si="551"/>
        <v>2.1961097560975609</v>
      </c>
      <c r="L16464" s="21" t="s">
        <v>21</v>
      </c>
      <c r="M16464" s="23">
        <f t="shared" si="550"/>
        <v>94.2</v>
      </c>
      <c r="N16464" s="6">
        <v>2025</v>
      </c>
    </row>
    <row r="16465" spans="1:14" ht="19.95" customHeight="1">
      <c r="A16465" s="20" t="s">
        <v>263</v>
      </c>
      <c r="B16465" s="20" t="s">
        <v>14</v>
      </c>
      <c r="C16465" s="20" t="s">
        <v>75</v>
      </c>
      <c r="D16465" s="20" t="s">
        <v>16</v>
      </c>
      <c r="E16465" s="20" t="s">
        <v>155</v>
      </c>
      <c r="F16465" s="21"/>
      <c r="G16465" s="20" t="s">
        <v>424</v>
      </c>
      <c r="H16465" s="21" t="s">
        <v>20</v>
      </c>
      <c r="I16465" s="26">
        <v>1.4097560975609756E-2</v>
      </c>
      <c r="J16465" s="23">
        <v>111.82</v>
      </c>
      <c r="K16465" s="12">
        <f t="shared" si="551"/>
        <v>1.5763892682926828</v>
      </c>
      <c r="L16465" s="21" t="s">
        <v>21</v>
      </c>
      <c r="M16465" s="23">
        <f t="shared" si="550"/>
        <v>89.5</v>
      </c>
      <c r="N16465" s="6">
        <v>2025</v>
      </c>
    </row>
    <row r="16466" spans="1:14" ht="19.95" customHeight="1">
      <c r="A16466" s="20" t="s">
        <v>263</v>
      </c>
      <c r="B16466" s="20" t="s">
        <v>14</v>
      </c>
      <c r="C16466" s="20" t="s">
        <v>223</v>
      </c>
      <c r="D16466" s="20" t="s">
        <v>16</v>
      </c>
      <c r="E16466" s="20" t="s">
        <v>17</v>
      </c>
      <c r="F16466" s="21"/>
      <c r="G16466" s="20" t="s">
        <v>424</v>
      </c>
      <c r="H16466" s="21" t="s">
        <v>20</v>
      </c>
      <c r="I16466" s="26">
        <v>1.1971544715447154E-2</v>
      </c>
      <c r="J16466" s="23">
        <v>105.92</v>
      </c>
      <c r="K16466" s="12">
        <f t="shared" si="551"/>
        <v>1.2680260162601624</v>
      </c>
      <c r="L16466" s="21" t="s">
        <v>21</v>
      </c>
      <c r="M16466" s="23">
        <f t="shared" si="550"/>
        <v>84.7</v>
      </c>
      <c r="N16466" s="6">
        <v>2025</v>
      </c>
    </row>
    <row r="16467" spans="1:14" ht="19.95" customHeight="1">
      <c r="A16467" s="20" t="s">
        <v>276</v>
      </c>
      <c r="B16467" s="20" t="s">
        <v>30</v>
      </c>
      <c r="C16467" s="20" t="s">
        <v>68</v>
      </c>
      <c r="D16467" s="20" t="s">
        <v>16</v>
      </c>
      <c r="E16467" s="20" t="s">
        <v>189</v>
      </c>
      <c r="F16467" s="21"/>
      <c r="G16467" s="20" t="s">
        <v>19</v>
      </c>
      <c r="H16467" s="21" t="s">
        <v>92</v>
      </c>
      <c r="I16467" s="26">
        <v>5.9641463414634144</v>
      </c>
      <c r="J16467" s="23">
        <v>4.8</v>
      </c>
      <c r="K16467" s="12">
        <f t="shared" si="551"/>
        <v>28.627902439024389</v>
      </c>
      <c r="L16467" s="21" t="s">
        <v>21</v>
      </c>
      <c r="M16467" s="23">
        <f t="shared" si="550"/>
        <v>3.8</v>
      </c>
      <c r="N16467" s="6">
        <v>2025</v>
      </c>
    </row>
    <row r="16468" spans="1:14" ht="19.95" customHeight="1">
      <c r="A16468" s="20" t="s">
        <v>412</v>
      </c>
      <c r="B16468" s="20" t="s">
        <v>14</v>
      </c>
      <c r="C16468" s="20" t="s">
        <v>35</v>
      </c>
      <c r="D16468" s="20" t="s">
        <v>16</v>
      </c>
      <c r="E16468" s="20" t="s">
        <v>181</v>
      </c>
      <c r="F16468" s="21"/>
      <c r="G16468" s="20" t="s">
        <v>19</v>
      </c>
      <c r="H16468" s="21" t="s">
        <v>198</v>
      </c>
      <c r="I16468" s="26">
        <v>1.1946341463414634</v>
      </c>
      <c r="J16468" s="23">
        <v>11.9</v>
      </c>
      <c r="K16468" s="12">
        <f t="shared" si="551"/>
        <v>14.216146341463414</v>
      </c>
      <c r="L16468" s="21" t="s">
        <v>21</v>
      </c>
      <c r="M16468" s="23">
        <f t="shared" si="550"/>
        <v>9.5</v>
      </c>
      <c r="N16468" s="6">
        <v>2025</v>
      </c>
    </row>
    <row r="16469" spans="1:14" ht="19.95" customHeight="1">
      <c r="A16469" s="20" t="s">
        <v>158</v>
      </c>
      <c r="B16469" s="20" t="s">
        <v>14</v>
      </c>
      <c r="C16469" s="20" t="s">
        <v>58</v>
      </c>
      <c r="D16469" s="20" t="s">
        <v>16</v>
      </c>
      <c r="E16469" s="20" t="s">
        <v>27</v>
      </c>
      <c r="F16469" s="21"/>
      <c r="G16469" s="20" t="s">
        <v>19</v>
      </c>
      <c r="H16469" s="21" t="s">
        <v>92</v>
      </c>
      <c r="I16469" s="26">
        <v>0.22989999999999999</v>
      </c>
      <c r="J16469" s="23">
        <v>3.8</v>
      </c>
      <c r="K16469" s="12">
        <f t="shared" si="551"/>
        <v>0.87361999999999995</v>
      </c>
      <c r="L16469" s="21" t="s">
        <v>21</v>
      </c>
      <c r="M16469" s="23">
        <f t="shared" si="550"/>
        <v>3</v>
      </c>
      <c r="N16469" s="6">
        <v>2025</v>
      </c>
    </row>
    <row r="16470" spans="1:14" ht="19.95" customHeight="1">
      <c r="A16470" s="20" t="s">
        <v>290</v>
      </c>
      <c r="B16470" s="20" t="s">
        <v>30</v>
      </c>
      <c r="C16470" s="20" t="s">
        <v>43</v>
      </c>
      <c r="D16470" s="20" t="s">
        <v>16</v>
      </c>
      <c r="E16470" s="20" t="s">
        <v>288</v>
      </c>
      <c r="F16470" s="21"/>
      <c r="G16470" s="20" t="s">
        <v>19</v>
      </c>
      <c r="H16470" s="21" t="s">
        <v>162</v>
      </c>
      <c r="I16470" s="26">
        <v>0.52400000000000002</v>
      </c>
      <c r="J16470" s="23">
        <v>11.35</v>
      </c>
      <c r="K16470" s="12">
        <f t="shared" si="551"/>
        <v>5.9474</v>
      </c>
      <c r="L16470" s="21" t="s">
        <v>21</v>
      </c>
      <c r="M16470" s="23">
        <f t="shared" si="550"/>
        <v>9.1</v>
      </c>
      <c r="N16470" s="6">
        <v>2025</v>
      </c>
    </row>
    <row r="16471" spans="1:14" ht="19.95" customHeight="1">
      <c r="A16471" s="20" t="s">
        <v>290</v>
      </c>
      <c r="B16471" s="20" t="s">
        <v>42</v>
      </c>
      <c r="C16471" s="20" t="s">
        <v>57</v>
      </c>
      <c r="D16471" s="20" t="s">
        <v>16</v>
      </c>
      <c r="E16471" s="20" t="s">
        <v>97</v>
      </c>
      <c r="F16471" s="21"/>
      <c r="G16471" s="20" t="s">
        <v>19</v>
      </c>
      <c r="H16471" s="21" t="s">
        <v>162</v>
      </c>
      <c r="I16471" s="26">
        <v>2.665</v>
      </c>
      <c r="J16471" s="23">
        <v>38</v>
      </c>
      <c r="K16471" s="12">
        <f>I16471*J16471</f>
        <v>101.27</v>
      </c>
      <c r="L16471" s="21" t="s">
        <v>21</v>
      </c>
      <c r="M16471" s="23">
        <f t="shared" si="550"/>
        <v>30.4</v>
      </c>
      <c r="N16471" s="6">
        <v>2025</v>
      </c>
    </row>
    <row r="16472" spans="1:14" ht="19.95" customHeight="1">
      <c r="A16472" s="20" t="s">
        <v>290</v>
      </c>
      <c r="B16472" s="20" t="s">
        <v>42</v>
      </c>
      <c r="C16472" s="20" t="s">
        <v>57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162</v>
      </c>
      <c r="I16472" s="26">
        <v>2.4550000000000001</v>
      </c>
      <c r="J16472" s="23">
        <v>38</v>
      </c>
      <c r="K16472" s="12">
        <f t="shared" ref="K16472:K16496" si="552">I16472*J16472</f>
        <v>93.29</v>
      </c>
      <c r="L16472" s="21" t="s">
        <v>21</v>
      </c>
      <c r="M16472" s="23">
        <f t="shared" si="550"/>
        <v>30.4</v>
      </c>
      <c r="N16472" s="6">
        <v>2025</v>
      </c>
    </row>
    <row r="16473" spans="1:14" ht="19.95" customHeight="1">
      <c r="A16473" s="20" t="s">
        <v>211</v>
      </c>
      <c r="B16473" s="20" t="s">
        <v>14</v>
      </c>
      <c r="C16473" s="20" t="s">
        <v>214</v>
      </c>
      <c r="D16473" s="20" t="s">
        <v>213</v>
      </c>
      <c r="E16473" s="20" t="s">
        <v>27</v>
      </c>
      <c r="F16473" s="21"/>
      <c r="G16473" s="20" t="s">
        <v>19</v>
      </c>
      <c r="H16473" s="21" t="s">
        <v>229</v>
      </c>
      <c r="I16473" s="26">
        <v>1.1065573770491804E-2</v>
      </c>
      <c r="J16473" s="23">
        <v>72</v>
      </c>
      <c r="K16473" s="12">
        <f t="shared" si="552"/>
        <v>0.79672131147540992</v>
      </c>
      <c r="L16473" s="21" t="s">
        <v>21</v>
      </c>
      <c r="M16473" s="23">
        <f t="shared" si="550"/>
        <v>57.6</v>
      </c>
      <c r="N16473" s="6">
        <v>2025</v>
      </c>
    </row>
    <row r="16474" spans="1:14" ht="19.95" customHeight="1">
      <c r="A16474" s="20" t="s">
        <v>158</v>
      </c>
      <c r="B16474" s="20" t="s">
        <v>42</v>
      </c>
      <c r="C16474" s="20" t="s">
        <v>69</v>
      </c>
      <c r="D16474" s="20" t="s">
        <v>16</v>
      </c>
      <c r="E16474" s="20" t="s">
        <v>27</v>
      </c>
      <c r="F16474" s="21"/>
      <c r="G16474" s="20" t="s">
        <v>19</v>
      </c>
      <c r="H16474" s="21" t="s">
        <v>92</v>
      </c>
      <c r="I16474" s="26">
        <v>0.20253676470588233</v>
      </c>
      <c r="J16474" s="23">
        <v>4</v>
      </c>
      <c r="K16474" s="12">
        <f t="shared" si="552"/>
        <v>0.81014705882352933</v>
      </c>
      <c r="L16474" s="21" t="s">
        <v>21</v>
      </c>
      <c r="M16474" s="23">
        <f t="shared" si="550"/>
        <v>3.2</v>
      </c>
      <c r="N16474" s="6">
        <v>2025</v>
      </c>
    </row>
    <row r="16475" spans="1:14" ht="19.95" customHeight="1">
      <c r="A16475" s="20" t="s">
        <v>211</v>
      </c>
      <c r="B16475" s="20" t="s">
        <v>14</v>
      </c>
      <c r="C16475" s="20" t="s">
        <v>214</v>
      </c>
      <c r="D16475" s="20" t="s">
        <v>213</v>
      </c>
      <c r="E16475" s="20" t="s">
        <v>27</v>
      </c>
      <c r="F16475" s="21"/>
      <c r="G16475" s="20" t="s">
        <v>19</v>
      </c>
      <c r="H16475" s="21" t="s">
        <v>229</v>
      </c>
      <c r="I16475" s="26">
        <v>1.0493421052631579E-2</v>
      </c>
      <c r="J16475" s="23">
        <v>72</v>
      </c>
      <c r="K16475" s="12">
        <f t="shared" si="552"/>
        <v>0.75552631578947371</v>
      </c>
      <c r="L16475" s="21" t="s">
        <v>21</v>
      </c>
      <c r="M16475" s="23">
        <f t="shared" si="550"/>
        <v>57.6</v>
      </c>
      <c r="N16475" s="6">
        <v>2025</v>
      </c>
    </row>
    <row r="16476" spans="1:14" ht="19.95" customHeight="1">
      <c r="A16476" s="20" t="s">
        <v>365</v>
      </c>
      <c r="B16476" s="20" t="s">
        <v>33</v>
      </c>
      <c r="C16476" s="20" t="s">
        <v>372</v>
      </c>
      <c r="D16476" s="20" t="s">
        <v>16</v>
      </c>
      <c r="E16476" s="20" t="s">
        <v>171</v>
      </c>
      <c r="F16476" s="21"/>
      <c r="G16476" s="20" t="s">
        <v>19</v>
      </c>
      <c r="H16476" s="21" t="s">
        <v>29</v>
      </c>
      <c r="I16476" s="26">
        <v>3.1838308457711446</v>
      </c>
      <c r="J16476" s="23">
        <v>0.35</v>
      </c>
      <c r="K16476" s="12">
        <f t="shared" si="552"/>
        <v>1.1143407960199005</v>
      </c>
      <c r="L16476" s="21" t="s">
        <v>21</v>
      </c>
      <c r="M16476" s="23">
        <f t="shared" si="550"/>
        <v>0.3</v>
      </c>
      <c r="N16476" s="6">
        <v>2025</v>
      </c>
    </row>
    <row r="16477" spans="1:14" ht="19.95" customHeight="1">
      <c r="A16477" s="20" t="s">
        <v>211</v>
      </c>
      <c r="B16477" s="20" t="s">
        <v>14</v>
      </c>
      <c r="C16477" s="20" t="s">
        <v>192</v>
      </c>
      <c r="D16477" s="20" t="s">
        <v>213</v>
      </c>
      <c r="E16477" s="20" t="s">
        <v>97</v>
      </c>
      <c r="F16477" s="21"/>
      <c r="G16477" s="20" t="s">
        <v>19</v>
      </c>
      <c r="H16477" s="21" t="s">
        <v>182</v>
      </c>
      <c r="I16477" s="26">
        <v>4.8397435897435895E-3</v>
      </c>
      <c r="J16477" s="23">
        <v>240</v>
      </c>
      <c r="K16477" s="12">
        <f t="shared" si="552"/>
        <v>1.1615384615384614</v>
      </c>
      <c r="L16477" s="21" t="s">
        <v>21</v>
      </c>
      <c r="M16477" s="23">
        <f t="shared" si="550"/>
        <v>192</v>
      </c>
      <c r="N16477" s="6">
        <v>2025</v>
      </c>
    </row>
    <row r="16478" spans="1:14" ht="19.95" customHeight="1">
      <c r="A16478" s="20" t="s">
        <v>211</v>
      </c>
      <c r="B16478" s="20" t="s">
        <v>14</v>
      </c>
      <c r="C16478" s="20" t="s">
        <v>219</v>
      </c>
      <c r="D16478" s="20" t="s">
        <v>213</v>
      </c>
      <c r="E16478" s="20" t="s">
        <v>97</v>
      </c>
      <c r="F16478" s="21"/>
      <c r="G16478" s="20" t="s">
        <v>19</v>
      </c>
      <c r="H16478" s="21" t="s">
        <v>182</v>
      </c>
      <c r="I16478" s="26">
        <v>3.8942307692307696E-3</v>
      </c>
      <c r="J16478" s="23">
        <v>240</v>
      </c>
      <c r="K16478" s="12">
        <f t="shared" si="552"/>
        <v>0.93461538461538474</v>
      </c>
      <c r="L16478" s="21" t="s">
        <v>21</v>
      </c>
      <c r="M16478" s="23">
        <f t="shared" si="550"/>
        <v>192</v>
      </c>
      <c r="N16478" s="6">
        <v>2025</v>
      </c>
    </row>
    <row r="16479" spans="1:14" ht="19.95" customHeight="1">
      <c r="A16479" s="20" t="s">
        <v>211</v>
      </c>
      <c r="B16479" s="20" t="s">
        <v>14</v>
      </c>
      <c r="C16479" s="20" t="s">
        <v>23</v>
      </c>
      <c r="D16479" s="20" t="s">
        <v>213</v>
      </c>
      <c r="E16479" s="20" t="s">
        <v>97</v>
      </c>
      <c r="F16479" s="21"/>
      <c r="G16479" s="20" t="s">
        <v>19</v>
      </c>
      <c r="H16479" s="21" t="s">
        <v>182</v>
      </c>
      <c r="I16479" s="26">
        <v>6.6346153846153838E-3</v>
      </c>
      <c r="J16479" s="23">
        <v>240</v>
      </c>
      <c r="K16479" s="12">
        <f t="shared" si="552"/>
        <v>1.5923076923076922</v>
      </c>
      <c r="L16479" s="21" t="s">
        <v>21</v>
      </c>
      <c r="M16479" s="23">
        <f t="shared" si="550"/>
        <v>192</v>
      </c>
      <c r="N16479" s="6">
        <v>2025</v>
      </c>
    </row>
    <row r="16480" spans="1:14" ht="19.95" customHeight="1">
      <c r="A16480" s="20" t="s">
        <v>211</v>
      </c>
      <c r="B16480" s="20" t="s">
        <v>14</v>
      </c>
      <c r="C16480" s="20" t="s">
        <v>215</v>
      </c>
      <c r="D16480" s="20" t="s">
        <v>213</v>
      </c>
      <c r="E16480" s="20" t="s">
        <v>207</v>
      </c>
      <c r="F16480" s="21"/>
      <c r="G16480" s="20" t="s">
        <v>19</v>
      </c>
      <c r="H16480" s="21" t="s">
        <v>229</v>
      </c>
      <c r="I16480" s="26">
        <v>2.7724358974358975E-3</v>
      </c>
      <c r="J16480" s="23">
        <v>90</v>
      </c>
      <c r="K16480" s="12">
        <f t="shared" si="552"/>
        <v>0.24951923076923077</v>
      </c>
      <c r="L16480" s="21" t="s">
        <v>21</v>
      </c>
      <c r="M16480" s="23">
        <f t="shared" si="550"/>
        <v>72</v>
      </c>
      <c r="N16480" s="6">
        <v>2025</v>
      </c>
    </row>
    <row r="16481" spans="1:14" ht="19.95" customHeight="1">
      <c r="A16481" s="20" t="s">
        <v>290</v>
      </c>
      <c r="B16481" s="20" t="s">
        <v>40</v>
      </c>
      <c r="C16481" s="20" t="s">
        <v>25</v>
      </c>
      <c r="D16481" s="20" t="s">
        <v>16</v>
      </c>
      <c r="E16481" s="20" t="s">
        <v>97</v>
      </c>
      <c r="F16481" s="21"/>
      <c r="G16481" s="20" t="s">
        <v>19</v>
      </c>
      <c r="H16481" s="21" t="s">
        <v>162</v>
      </c>
      <c r="I16481" s="26">
        <v>3.1668000000000003</v>
      </c>
      <c r="J16481" s="23">
        <v>42</v>
      </c>
      <c r="K16481" s="12">
        <f t="shared" si="552"/>
        <v>133.00560000000002</v>
      </c>
      <c r="L16481" s="21" t="s">
        <v>21</v>
      </c>
      <c r="M16481" s="23">
        <f t="shared" si="550"/>
        <v>33.6</v>
      </c>
      <c r="N16481" s="6">
        <v>2025</v>
      </c>
    </row>
    <row r="16482" spans="1:14" ht="19.95" customHeight="1">
      <c r="A16482" s="20" t="s">
        <v>211</v>
      </c>
      <c r="B16482" s="20" t="s">
        <v>14</v>
      </c>
      <c r="C16482" s="20" t="s">
        <v>192</v>
      </c>
      <c r="D16482" s="20" t="s">
        <v>213</v>
      </c>
      <c r="E16482" s="20" t="s">
        <v>207</v>
      </c>
      <c r="F16482" s="21"/>
      <c r="G16482" s="20" t="s">
        <v>19</v>
      </c>
      <c r="H16482" s="21" t="s">
        <v>229</v>
      </c>
      <c r="I16482" s="26">
        <v>5.1568627450980387E-3</v>
      </c>
      <c r="J16482" s="23">
        <v>90</v>
      </c>
      <c r="K16482" s="12">
        <f t="shared" si="552"/>
        <v>0.46411764705882347</v>
      </c>
      <c r="L16482" s="21" t="s">
        <v>21</v>
      </c>
      <c r="M16482" s="23">
        <f t="shared" si="550"/>
        <v>72</v>
      </c>
      <c r="N16482" s="6">
        <v>2025</v>
      </c>
    </row>
    <row r="16483" spans="1:14" ht="19.95" customHeight="1">
      <c r="A16483" s="20" t="s">
        <v>248</v>
      </c>
      <c r="B16483" s="20" t="s">
        <v>40</v>
      </c>
      <c r="C16483" s="20" t="s">
        <v>38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162</v>
      </c>
      <c r="I16483" s="26">
        <v>1.7338815789473685</v>
      </c>
      <c r="J16483" s="23">
        <v>1.4</v>
      </c>
      <c r="K16483" s="12">
        <f t="shared" si="552"/>
        <v>2.4274342105263158</v>
      </c>
      <c r="L16483" s="21" t="s">
        <v>21</v>
      </c>
      <c r="M16483" s="23">
        <f t="shared" si="550"/>
        <v>1.1000000000000001</v>
      </c>
      <c r="N16483" s="6">
        <v>2025</v>
      </c>
    </row>
    <row r="16484" spans="1:14" ht="19.95" customHeight="1">
      <c r="A16484" s="20" t="s">
        <v>248</v>
      </c>
      <c r="B16484" s="20" t="s">
        <v>40</v>
      </c>
      <c r="C16484" s="20" t="s">
        <v>36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162</v>
      </c>
      <c r="I16484" s="26">
        <v>0.69444078947368426</v>
      </c>
      <c r="J16484" s="23">
        <v>0.55000000000000004</v>
      </c>
      <c r="K16484" s="12">
        <f t="shared" si="552"/>
        <v>0.38194243421052637</v>
      </c>
      <c r="L16484" s="21" t="s">
        <v>21</v>
      </c>
      <c r="M16484" s="23">
        <f t="shared" si="550"/>
        <v>0.4</v>
      </c>
      <c r="N16484" s="6">
        <v>2025</v>
      </c>
    </row>
    <row r="16485" spans="1:14" ht="19.95" customHeight="1">
      <c r="A16485" s="20" t="s">
        <v>276</v>
      </c>
      <c r="B16485" s="20" t="s">
        <v>30</v>
      </c>
      <c r="C16485" s="20" t="s">
        <v>25</v>
      </c>
      <c r="D16485" s="20" t="s">
        <v>16</v>
      </c>
      <c r="E16485" s="20" t="s">
        <v>189</v>
      </c>
      <c r="F16485" s="21"/>
      <c r="G16485" s="20" t="s">
        <v>19</v>
      </c>
      <c r="H16485" s="21" t="s">
        <v>92</v>
      </c>
      <c r="I16485" s="26">
        <v>3.4059999999999997</v>
      </c>
      <c r="J16485" s="23">
        <v>4</v>
      </c>
      <c r="K16485" s="12">
        <f t="shared" si="552"/>
        <v>13.623999999999999</v>
      </c>
      <c r="L16485" s="21" t="s">
        <v>21</v>
      </c>
      <c r="M16485" s="23">
        <f t="shared" si="550"/>
        <v>3.2</v>
      </c>
      <c r="N16485" s="6">
        <v>2025</v>
      </c>
    </row>
    <row r="16486" spans="1:14" ht="19.95" customHeight="1">
      <c r="A16486" s="20" t="s">
        <v>211</v>
      </c>
      <c r="B16486" s="20" t="s">
        <v>14</v>
      </c>
      <c r="C16486" s="20" t="s">
        <v>225</v>
      </c>
      <c r="D16486" s="20" t="s">
        <v>213</v>
      </c>
      <c r="E16486" s="20" t="s">
        <v>150</v>
      </c>
      <c r="F16486" s="21"/>
      <c r="G16486" s="20" t="s">
        <v>19</v>
      </c>
      <c r="H16486" s="21" t="s">
        <v>182</v>
      </c>
      <c r="I16486" s="26">
        <v>6.9471947194719476E-3</v>
      </c>
      <c r="J16486" s="23">
        <v>54</v>
      </c>
      <c r="K16486" s="12">
        <f t="shared" si="552"/>
        <v>0.37514851485148515</v>
      </c>
      <c r="L16486" s="21" t="s">
        <v>21</v>
      </c>
      <c r="M16486" s="23">
        <f t="shared" si="550"/>
        <v>43.2</v>
      </c>
      <c r="N16486" s="6">
        <v>2025</v>
      </c>
    </row>
    <row r="16487" spans="1:14" ht="19.95" customHeight="1">
      <c r="A16487" s="20" t="s">
        <v>211</v>
      </c>
      <c r="B16487" s="20" t="s">
        <v>14</v>
      </c>
      <c r="C16487" s="20" t="s">
        <v>214</v>
      </c>
      <c r="D16487" s="20" t="s">
        <v>213</v>
      </c>
      <c r="E16487" s="20" t="s">
        <v>207</v>
      </c>
      <c r="F16487" s="21"/>
      <c r="G16487" s="20" t="s">
        <v>19</v>
      </c>
      <c r="H16487" s="21" t="s">
        <v>229</v>
      </c>
      <c r="I16487" s="26">
        <v>9.7955974842767295E-3</v>
      </c>
      <c r="J16487" s="23">
        <v>95</v>
      </c>
      <c r="K16487" s="12">
        <f t="shared" si="552"/>
        <v>0.93058176100628931</v>
      </c>
      <c r="L16487" s="21" t="s">
        <v>21</v>
      </c>
      <c r="M16487" s="23">
        <f t="shared" si="550"/>
        <v>76</v>
      </c>
      <c r="N16487" s="6">
        <v>2025</v>
      </c>
    </row>
    <row r="16488" spans="1:14" ht="19.95" customHeight="1">
      <c r="A16488" s="20" t="s">
        <v>290</v>
      </c>
      <c r="B16488" s="20" t="s">
        <v>42</v>
      </c>
      <c r="C16488" s="20" t="s">
        <v>31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162</v>
      </c>
      <c r="I16488" s="26">
        <v>0.9</v>
      </c>
      <c r="J16488" s="23">
        <v>21</v>
      </c>
      <c r="K16488" s="12">
        <f t="shared" si="552"/>
        <v>18.900000000000002</v>
      </c>
      <c r="L16488" s="21" t="s">
        <v>21</v>
      </c>
      <c r="M16488" s="23">
        <f t="shared" si="550"/>
        <v>16.8</v>
      </c>
      <c r="N16488" s="6">
        <v>2025</v>
      </c>
    </row>
    <row r="16489" spans="1:14" ht="19.95" customHeight="1">
      <c r="A16489" s="20" t="s">
        <v>257</v>
      </c>
      <c r="B16489" s="20" t="s">
        <v>14</v>
      </c>
      <c r="C16489" s="20" t="s">
        <v>56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198</v>
      </c>
      <c r="I16489" s="26">
        <v>4.3062189054726367</v>
      </c>
      <c r="J16489" s="23">
        <v>1.26</v>
      </c>
      <c r="K16489" s="12">
        <f t="shared" si="552"/>
        <v>5.4258358208955224</v>
      </c>
      <c r="L16489" s="21" t="s">
        <v>21</v>
      </c>
      <c r="M16489" s="23">
        <f t="shared" si="550"/>
        <v>1</v>
      </c>
      <c r="N16489" s="6">
        <v>2025</v>
      </c>
    </row>
    <row r="16490" spans="1:14" ht="19.95" customHeight="1">
      <c r="A16490" s="20" t="s">
        <v>248</v>
      </c>
      <c r="B16490" s="20" t="s">
        <v>24</v>
      </c>
      <c r="C16490" s="20" t="s">
        <v>58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162</v>
      </c>
      <c r="I16490" s="26">
        <v>0.2857142857142857</v>
      </c>
      <c r="J16490" s="23">
        <v>0.53</v>
      </c>
      <c r="K16490" s="12">
        <f t="shared" si="552"/>
        <v>0.15142857142857144</v>
      </c>
      <c r="L16490" s="21" t="s">
        <v>21</v>
      </c>
      <c r="M16490" s="23">
        <f t="shared" si="550"/>
        <v>0.4</v>
      </c>
      <c r="N16490" s="6">
        <v>2025</v>
      </c>
    </row>
    <row r="16491" spans="1:14" ht="19.95" customHeight="1">
      <c r="A16491" s="20" t="s">
        <v>257</v>
      </c>
      <c r="B16491" s="20" t="s">
        <v>40</v>
      </c>
      <c r="C16491" s="20" t="s">
        <v>57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198</v>
      </c>
      <c r="I16491" s="26">
        <v>3.3693069306930696</v>
      </c>
      <c r="J16491" s="23">
        <v>1.26</v>
      </c>
      <c r="K16491" s="12">
        <f t="shared" si="552"/>
        <v>4.2453267326732682</v>
      </c>
      <c r="L16491" s="21" t="s">
        <v>21</v>
      </c>
      <c r="M16491" s="23">
        <f t="shared" si="550"/>
        <v>1</v>
      </c>
      <c r="N16491" s="6">
        <v>2025</v>
      </c>
    </row>
    <row r="16492" spans="1:14" ht="19.95" customHeight="1">
      <c r="A16492" s="20" t="s">
        <v>248</v>
      </c>
      <c r="B16492" s="20" t="s">
        <v>24</v>
      </c>
      <c r="C16492" s="20" t="s">
        <v>58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162</v>
      </c>
      <c r="I16492" s="26">
        <v>0.28159203980099501</v>
      </c>
      <c r="J16492" s="23">
        <v>0.53</v>
      </c>
      <c r="K16492" s="12">
        <f t="shared" si="552"/>
        <v>0.14924378109452735</v>
      </c>
      <c r="L16492" s="21" t="s">
        <v>21</v>
      </c>
      <c r="M16492" s="23">
        <f t="shared" si="550"/>
        <v>0.4</v>
      </c>
      <c r="N16492" s="6">
        <v>2025</v>
      </c>
    </row>
    <row r="16493" spans="1:14" ht="19.95" customHeight="1">
      <c r="A16493" s="20" t="s">
        <v>257</v>
      </c>
      <c r="B16493" s="20" t="s">
        <v>40</v>
      </c>
      <c r="C16493" s="20" t="s">
        <v>57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198</v>
      </c>
      <c r="I16493" s="26">
        <v>3.2742574257425741</v>
      </c>
      <c r="J16493" s="23">
        <v>1.26</v>
      </c>
      <c r="K16493" s="12">
        <f t="shared" si="552"/>
        <v>4.1255643564356435</v>
      </c>
      <c r="L16493" s="21" t="s">
        <v>21</v>
      </c>
      <c r="M16493" s="23">
        <f t="shared" si="550"/>
        <v>1</v>
      </c>
      <c r="N16493" s="6">
        <v>2025</v>
      </c>
    </row>
    <row r="16494" spans="1:14" ht="19.95" customHeight="1">
      <c r="A16494" s="20" t="s">
        <v>300</v>
      </c>
      <c r="B16494" s="20" t="s">
        <v>24</v>
      </c>
      <c r="C16494" s="20" t="s">
        <v>45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156</v>
      </c>
      <c r="I16494" s="26">
        <v>0.11924</v>
      </c>
      <c r="J16494" s="23">
        <v>6</v>
      </c>
      <c r="K16494" s="12">
        <f t="shared" si="552"/>
        <v>0.71543999999999996</v>
      </c>
      <c r="L16494" s="21" t="s">
        <v>21</v>
      </c>
      <c r="M16494" s="23">
        <f t="shared" si="550"/>
        <v>4.8</v>
      </c>
      <c r="N16494" s="6">
        <v>2025</v>
      </c>
    </row>
    <row r="16495" spans="1:14" ht="19.95" customHeight="1">
      <c r="A16495" s="20" t="s">
        <v>393</v>
      </c>
      <c r="B16495" s="20" t="s">
        <v>14</v>
      </c>
      <c r="C16495" s="20" t="s">
        <v>75</v>
      </c>
      <c r="D16495" s="20" t="s">
        <v>16</v>
      </c>
      <c r="E16495" s="20" t="s">
        <v>17</v>
      </c>
      <c r="F16495" s="21"/>
      <c r="G16495" s="20" t="s">
        <v>19</v>
      </c>
      <c r="H16495" s="21" t="s">
        <v>198</v>
      </c>
      <c r="I16495" s="26">
        <v>1.9576419213973798E-2</v>
      </c>
      <c r="J16495" s="23">
        <v>17.5</v>
      </c>
      <c r="K16495" s="12">
        <f t="shared" si="552"/>
        <v>0.34258733624454146</v>
      </c>
      <c r="L16495" s="21" t="s">
        <v>21</v>
      </c>
      <c r="M16495" s="23">
        <f t="shared" si="550"/>
        <v>14</v>
      </c>
      <c r="N16495" s="6">
        <v>2025</v>
      </c>
    </row>
    <row r="16496" spans="1:14" ht="19.95" customHeight="1">
      <c r="A16496" s="20" t="s">
        <v>308</v>
      </c>
      <c r="B16496" s="20" t="s">
        <v>42</v>
      </c>
      <c r="C16496" s="20" t="s">
        <v>31</v>
      </c>
      <c r="D16496" s="20" t="s">
        <v>83</v>
      </c>
      <c r="E16496" s="20" t="s">
        <v>27</v>
      </c>
      <c r="F16496" s="21"/>
      <c r="G16496" s="20" t="s">
        <v>19</v>
      </c>
      <c r="H16496" s="21" t="s">
        <v>172</v>
      </c>
      <c r="I16496" s="26">
        <v>0.82232000000000005</v>
      </c>
      <c r="J16496" s="23">
        <v>4.2</v>
      </c>
      <c r="K16496" s="12">
        <f t="shared" si="552"/>
        <v>3.4537440000000004</v>
      </c>
      <c r="L16496" s="21" t="s">
        <v>21</v>
      </c>
      <c r="M16496" s="23">
        <f t="shared" si="550"/>
        <v>3.4</v>
      </c>
      <c r="N16496" s="6">
        <v>2025</v>
      </c>
    </row>
    <row r="16497" spans="1:14" ht="19.95" customHeight="1">
      <c r="A16497" s="20" t="s">
        <v>184</v>
      </c>
      <c r="B16497" s="20" t="s">
        <v>450</v>
      </c>
      <c r="C16497" s="20" t="s">
        <v>50</v>
      </c>
      <c r="D16497" s="20" t="s">
        <v>16</v>
      </c>
      <c r="E16497" s="20" t="s">
        <v>181</v>
      </c>
      <c r="F16497" s="21"/>
      <c r="G16497" s="20" t="s">
        <v>19</v>
      </c>
      <c r="H16497" s="21" t="s">
        <v>92</v>
      </c>
      <c r="I16497" s="26">
        <v>0.64201986754966878</v>
      </c>
      <c r="J16497" s="23">
        <v>1.51</v>
      </c>
      <c r="K16497" s="12">
        <f>I16497*J16497</f>
        <v>0.96944999999999981</v>
      </c>
      <c r="L16497" s="21" t="s">
        <v>21</v>
      </c>
      <c r="M16497" s="23">
        <f t="shared" si="550"/>
        <v>1.2</v>
      </c>
      <c r="N16497" s="6">
        <v>2025</v>
      </c>
    </row>
    <row r="16498" spans="1:14" ht="19.95" customHeight="1">
      <c r="A16498" s="20" t="s">
        <v>184</v>
      </c>
      <c r="B16498" s="20" t="s">
        <v>48</v>
      </c>
      <c r="C16498" s="20" t="s">
        <v>390</v>
      </c>
      <c r="D16498" s="20" t="s">
        <v>16</v>
      </c>
      <c r="E16498" s="20" t="s">
        <v>181</v>
      </c>
      <c r="F16498" s="21"/>
      <c r="G16498" s="20" t="s">
        <v>19</v>
      </c>
      <c r="H16498" s="21" t="s">
        <v>92</v>
      </c>
      <c r="I16498" s="26">
        <v>5.74205298013245</v>
      </c>
      <c r="J16498" s="23">
        <v>1.1000000000000001</v>
      </c>
      <c r="K16498" s="12">
        <f t="shared" ref="K16498:K16520" si="553">I16498*J16498</f>
        <v>6.3162582781456953</v>
      </c>
      <c r="L16498" s="21" t="s">
        <v>21</v>
      </c>
      <c r="M16498" s="23">
        <f t="shared" si="550"/>
        <v>0.9</v>
      </c>
      <c r="N16498" s="6">
        <v>2025</v>
      </c>
    </row>
    <row r="16499" spans="1:14" ht="19.95" customHeight="1">
      <c r="A16499" s="20" t="s">
        <v>158</v>
      </c>
      <c r="B16499" s="20" t="s">
        <v>14</v>
      </c>
      <c r="C16499" s="20" t="s">
        <v>45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159</v>
      </c>
      <c r="I16499" s="26">
        <v>9.8505494505494506E-2</v>
      </c>
      <c r="J16499" s="23">
        <v>23.8</v>
      </c>
      <c r="K16499" s="12">
        <f t="shared" si="553"/>
        <v>2.3444307692307693</v>
      </c>
      <c r="L16499" s="21" t="s">
        <v>21</v>
      </c>
      <c r="M16499" s="23">
        <f t="shared" si="550"/>
        <v>19</v>
      </c>
      <c r="N16499" s="6">
        <v>2025</v>
      </c>
    </row>
    <row r="16500" spans="1:14" ht="19.95" customHeight="1">
      <c r="A16500" s="20" t="s">
        <v>158</v>
      </c>
      <c r="B16500" s="20" t="s">
        <v>14</v>
      </c>
      <c r="C16500" s="20" t="s">
        <v>75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159</v>
      </c>
      <c r="I16500" s="26">
        <v>1.4750507099391481E-2</v>
      </c>
      <c r="J16500" s="23">
        <v>27.8</v>
      </c>
      <c r="K16500" s="12">
        <f t="shared" si="553"/>
        <v>0.41006409736308319</v>
      </c>
      <c r="L16500" s="21" t="s">
        <v>21</v>
      </c>
      <c r="M16500" s="23">
        <f t="shared" si="550"/>
        <v>22.2</v>
      </c>
      <c r="N16500" s="6">
        <v>2025</v>
      </c>
    </row>
    <row r="16501" spans="1:14" ht="19.95" customHeight="1">
      <c r="A16501" s="20" t="s">
        <v>158</v>
      </c>
      <c r="B16501" s="20" t="s">
        <v>33</v>
      </c>
      <c r="C16501" s="20" t="s">
        <v>44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159</v>
      </c>
      <c r="I16501" s="26">
        <v>0.13190789473684211</v>
      </c>
      <c r="J16501" s="23">
        <v>28.55</v>
      </c>
      <c r="K16501" s="12">
        <f t="shared" si="553"/>
        <v>3.7659703947368426</v>
      </c>
      <c r="L16501" s="21" t="s">
        <v>21</v>
      </c>
      <c r="M16501" s="23">
        <f t="shared" si="550"/>
        <v>22.8</v>
      </c>
      <c r="N16501" s="6">
        <v>2025</v>
      </c>
    </row>
    <row r="16502" spans="1:14" ht="19.95" customHeight="1">
      <c r="A16502" s="20" t="s">
        <v>158</v>
      </c>
      <c r="B16502" s="20" t="s">
        <v>33</v>
      </c>
      <c r="C16502" s="20" t="s">
        <v>69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159</v>
      </c>
      <c r="I16502" s="26">
        <v>0.16</v>
      </c>
      <c r="J16502" s="23">
        <v>28.55</v>
      </c>
      <c r="K16502" s="12">
        <f t="shared" si="553"/>
        <v>4.5680000000000005</v>
      </c>
      <c r="L16502" s="21" t="s">
        <v>21</v>
      </c>
      <c r="M16502" s="23">
        <f t="shared" si="550"/>
        <v>22.8</v>
      </c>
      <c r="N16502" s="6">
        <v>2025</v>
      </c>
    </row>
    <row r="16503" spans="1:14" ht="19.95" customHeight="1">
      <c r="A16503" s="20" t="s">
        <v>158</v>
      </c>
      <c r="B16503" s="20" t="s">
        <v>33</v>
      </c>
      <c r="C16503" s="20" t="s">
        <v>69</v>
      </c>
      <c r="D16503" s="20" t="s">
        <v>16</v>
      </c>
      <c r="E16503" s="20" t="s">
        <v>27</v>
      </c>
      <c r="F16503" s="21"/>
      <c r="G16503" s="20" t="s">
        <v>19</v>
      </c>
      <c r="H16503" s="21" t="s">
        <v>159</v>
      </c>
      <c r="I16503" s="26">
        <v>0.21805555555555556</v>
      </c>
      <c r="J16503" s="23">
        <v>25.4</v>
      </c>
      <c r="K16503" s="12">
        <f t="shared" si="553"/>
        <v>5.5386111111111109</v>
      </c>
      <c r="L16503" s="21" t="s">
        <v>21</v>
      </c>
      <c r="M16503" s="23">
        <f t="shared" si="550"/>
        <v>20.3</v>
      </c>
      <c r="N16503" s="6">
        <v>2025</v>
      </c>
    </row>
    <row r="16504" spans="1:14" ht="19.95" customHeight="1">
      <c r="A16504" s="20" t="s">
        <v>158</v>
      </c>
      <c r="B16504" s="20" t="s">
        <v>33</v>
      </c>
      <c r="C16504" s="20" t="s">
        <v>44</v>
      </c>
      <c r="D16504" s="20" t="s">
        <v>16</v>
      </c>
      <c r="E16504" s="20" t="s">
        <v>27</v>
      </c>
      <c r="F16504" s="21"/>
      <c r="G16504" s="20" t="s">
        <v>19</v>
      </c>
      <c r="H16504" s="21" t="s">
        <v>159</v>
      </c>
      <c r="I16504" s="26">
        <v>0.13384920634920633</v>
      </c>
      <c r="J16504" s="23">
        <v>23.8</v>
      </c>
      <c r="K16504" s="12">
        <f t="shared" si="553"/>
        <v>3.1856111111111107</v>
      </c>
      <c r="L16504" s="21" t="s">
        <v>21</v>
      </c>
      <c r="M16504" s="23">
        <f t="shared" ref="M16504:M16567" si="554">ROUND(J16504-J16504*20/100,1)</f>
        <v>19</v>
      </c>
      <c r="N16504" s="6">
        <v>2025</v>
      </c>
    </row>
    <row r="16505" spans="1:14" ht="19.95" customHeight="1">
      <c r="A16505" s="20" t="s">
        <v>393</v>
      </c>
      <c r="B16505" s="20" t="s">
        <v>14</v>
      </c>
      <c r="C16505" s="20" t="s">
        <v>15</v>
      </c>
      <c r="D16505" s="20" t="s">
        <v>16</v>
      </c>
      <c r="E16505" s="20" t="s">
        <v>17</v>
      </c>
      <c r="F16505" s="21"/>
      <c r="G16505" s="20" t="s">
        <v>19</v>
      </c>
      <c r="H16505" s="21" t="s">
        <v>198</v>
      </c>
      <c r="I16505" s="26">
        <v>3.8796296296296294E-2</v>
      </c>
      <c r="J16505" s="23">
        <v>15.2</v>
      </c>
      <c r="K16505" s="12">
        <f t="shared" si="553"/>
        <v>0.58970370370370362</v>
      </c>
      <c r="L16505" s="21" t="s">
        <v>21</v>
      </c>
      <c r="M16505" s="23">
        <f t="shared" si="554"/>
        <v>12.2</v>
      </c>
      <c r="N16505" s="6">
        <v>2025</v>
      </c>
    </row>
    <row r="16506" spans="1:14" ht="19.95" customHeight="1">
      <c r="A16506" s="20" t="s">
        <v>158</v>
      </c>
      <c r="B16506" s="20" t="s">
        <v>42</v>
      </c>
      <c r="C16506" s="20" t="s">
        <v>44</v>
      </c>
      <c r="D16506" s="20" t="s">
        <v>16</v>
      </c>
      <c r="E16506" s="20" t="s">
        <v>27</v>
      </c>
      <c r="F16506" s="21"/>
      <c r="G16506" s="20" t="s">
        <v>19</v>
      </c>
      <c r="H16506" s="21" t="s">
        <v>159</v>
      </c>
      <c r="I16506" s="26">
        <v>0.15759259259259259</v>
      </c>
      <c r="J16506" s="23">
        <v>33.299999999999997</v>
      </c>
      <c r="K16506" s="12">
        <f t="shared" si="553"/>
        <v>5.2478333333333325</v>
      </c>
      <c r="L16506" s="21" t="s">
        <v>21</v>
      </c>
      <c r="M16506" s="23">
        <f t="shared" si="554"/>
        <v>26.6</v>
      </c>
      <c r="N16506" s="6">
        <v>2025</v>
      </c>
    </row>
    <row r="16507" spans="1:14" ht="19.95" customHeight="1">
      <c r="A16507" s="20" t="s">
        <v>158</v>
      </c>
      <c r="B16507" s="20" t="s">
        <v>14</v>
      </c>
      <c r="C16507" s="20" t="s">
        <v>46</v>
      </c>
      <c r="D16507" s="20" t="s">
        <v>16</v>
      </c>
      <c r="E16507" s="20" t="s">
        <v>27</v>
      </c>
      <c r="F16507" s="21"/>
      <c r="G16507" s="20" t="s">
        <v>19</v>
      </c>
      <c r="H16507" s="21" t="s">
        <v>159</v>
      </c>
      <c r="I16507" s="26">
        <v>5.1057142857142863E-2</v>
      </c>
      <c r="J16507" s="23">
        <v>23.8</v>
      </c>
      <c r="K16507" s="12">
        <f t="shared" si="553"/>
        <v>1.2151600000000002</v>
      </c>
      <c r="L16507" s="21" t="s">
        <v>21</v>
      </c>
      <c r="M16507" s="23">
        <f t="shared" si="554"/>
        <v>19</v>
      </c>
      <c r="N16507" s="6">
        <v>2025</v>
      </c>
    </row>
    <row r="16508" spans="1:14" ht="19.95" customHeight="1">
      <c r="A16508" s="20" t="s">
        <v>158</v>
      </c>
      <c r="B16508" s="20" t="s">
        <v>14</v>
      </c>
      <c r="C16508" s="20" t="s">
        <v>46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159</v>
      </c>
      <c r="I16508" s="26">
        <v>6.3199999999999992E-2</v>
      </c>
      <c r="J16508" s="23">
        <v>23.8</v>
      </c>
      <c r="K16508" s="12">
        <f t="shared" si="553"/>
        <v>1.5041599999999999</v>
      </c>
      <c r="L16508" s="21" t="s">
        <v>21</v>
      </c>
      <c r="M16508" s="23">
        <f t="shared" si="554"/>
        <v>19</v>
      </c>
      <c r="N16508" s="6">
        <v>2025</v>
      </c>
    </row>
    <row r="16509" spans="1:14" ht="19.95" customHeight="1">
      <c r="A16509" s="20" t="s">
        <v>158</v>
      </c>
      <c r="B16509" s="20" t="s">
        <v>14</v>
      </c>
      <c r="C16509" s="20" t="s">
        <v>46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159</v>
      </c>
      <c r="I16509" s="26">
        <v>6.1799999999999994E-2</v>
      </c>
      <c r="J16509" s="23">
        <v>23.8</v>
      </c>
      <c r="K16509" s="12">
        <f t="shared" si="553"/>
        <v>1.4708399999999999</v>
      </c>
      <c r="L16509" s="21" t="s">
        <v>21</v>
      </c>
      <c r="M16509" s="23">
        <f t="shared" si="554"/>
        <v>19</v>
      </c>
      <c r="N16509" s="6">
        <v>2025</v>
      </c>
    </row>
    <row r="16510" spans="1:14" ht="19.95" customHeight="1">
      <c r="A16510" s="20" t="s">
        <v>158</v>
      </c>
      <c r="B16510" s="20" t="s">
        <v>14</v>
      </c>
      <c r="C16510" s="20" t="s">
        <v>45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159</v>
      </c>
      <c r="I16510" s="26">
        <v>0.10778666666666667</v>
      </c>
      <c r="J16510" s="23">
        <v>23.8</v>
      </c>
      <c r="K16510" s="12">
        <f t="shared" si="553"/>
        <v>2.5653226666666669</v>
      </c>
      <c r="L16510" s="21" t="s">
        <v>21</v>
      </c>
      <c r="M16510" s="23">
        <f t="shared" si="554"/>
        <v>19</v>
      </c>
      <c r="N16510" s="6">
        <v>2025</v>
      </c>
    </row>
    <row r="16511" spans="1:14" ht="19.95" customHeight="1">
      <c r="A16511" s="20" t="s">
        <v>387</v>
      </c>
      <c r="B16511" s="20" t="s">
        <v>14</v>
      </c>
      <c r="C16511" s="20" t="s">
        <v>15</v>
      </c>
      <c r="D16511" s="20" t="s">
        <v>16</v>
      </c>
      <c r="E16511" s="20" t="s">
        <v>27</v>
      </c>
      <c r="F16511" s="21"/>
      <c r="G16511" s="20" t="s">
        <v>19</v>
      </c>
      <c r="H16511" s="21" t="s">
        <v>258</v>
      </c>
      <c r="I16511" s="26">
        <v>4.4367088607594939E-2</v>
      </c>
      <c r="J16511" s="23">
        <v>9.25</v>
      </c>
      <c r="K16511" s="12">
        <f t="shared" si="553"/>
        <v>0.4103955696202532</v>
      </c>
      <c r="L16511" s="21" t="s">
        <v>21</v>
      </c>
      <c r="M16511" s="23">
        <f t="shared" si="554"/>
        <v>7.4</v>
      </c>
      <c r="N16511" s="6">
        <v>2025</v>
      </c>
    </row>
    <row r="16512" spans="1:14" ht="19.95" customHeight="1">
      <c r="A16512" s="20" t="s">
        <v>276</v>
      </c>
      <c r="B16512" s="20" t="s">
        <v>14</v>
      </c>
      <c r="C16512" s="20" t="s">
        <v>15</v>
      </c>
      <c r="D16512" s="20" t="s">
        <v>16</v>
      </c>
      <c r="E16512" s="20" t="s">
        <v>189</v>
      </c>
      <c r="F16512" s="21"/>
      <c r="G16512" s="20" t="s">
        <v>19</v>
      </c>
      <c r="H16512" s="21" t="s">
        <v>92</v>
      </c>
      <c r="I16512" s="26">
        <v>3.2755775577557759E-2</v>
      </c>
      <c r="J16512" s="23">
        <v>3.75</v>
      </c>
      <c r="K16512" s="12">
        <f t="shared" si="553"/>
        <v>0.1228341584158416</v>
      </c>
      <c r="L16512" s="21" t="s">
        <v>21</v>
      </c>
      <c r="M16512" s="23">
        <f t="shared" si="554"/>
        <v>3</v>
      </c>
      <c r="N16512" s="6">
        <v>2025</v>
      </c>
    </row>
    <row r="16513" spans="1:14" ht="19.95" customHeight="1">
      <c r="A16513" s="20" t="s">
        <v>85</v>
      </c>
      <c r="B16513" s="20" t="s">
        <v>42</v>
      </c>
      <c r="C16513" s="20" t="s">
        <v>451</v>
      </c>
      <c r="D16513" s="20" t="s">
        <v>16</v>
      </c>
      <c r="E16513" s="20" t="s">
        <v>73</v>
      </c>
      <c r="F16513" s="21"/>
      <c r="G16513" s="20" t="s">
        <v>19</v>
      </c>
      <c r="H16513" s="21" t="s">
        <v>92</v>
      </c>
      <c r="I16513" s="26">
        <v>8.4047000000000001</v>
      </c>
      <c r="J16513" s="23">
        <v>1.61</v>
      </c>
      <c r="K16513" s="12">
        <f t="shared" si="553"/>
        <v>13.531567000000001</v>
      </c>
      <c r="L16513" s="21" t="s">
        <v>21</v>
      </c>
      <c r="M16513" s="23">
        <f t="shared" si="554"/>
        <v>1.3</v>
      </c>
      <c r="N16513" s="6">
        <v>2025</v>
      </c>
    </row>
    <row r="16514" spans="1:14" ht="19.95" customHeight="1">
      <c r="A16514" s="20" t="s">
        <v>387</v>
      </c>
      <c r="B16514" s="20" t="s">
        <v>14</v>
      </c>
      <c r="C16514" s="20" t="s">
        <v>15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159</v>
      </c>
      <c r="I16514" s="26">
        <v>4.3712000000000001E-2</v>
      </c>
      <c r="J16514" s="23">
        <v>7</v>
      </c>
      <c r="K16514" s="12">
        <f t="shared" si="553"/>
        <v>0.30598400000000003</v>
      </c>
      <c r="L16514" s="21" t="s">
        <v>21</v>
      </c>
      <c r="M16514" s="23">
        <f t="shared" si="554"/>
        <v>5.6</v>
      </c>
      <c r="N16514" s="6">
        <v>2025</v>
      </c>
    </row>
    <row r="16515" spans="1:14" ht="19.95" customHeight="1">
      <c r="A16515" s="20" t="s">
        <v>186</v>
      </c>
      <c r="B16515" s="20" t="s">
        <v>14</v>
      </c>
      <c r="C16515" s="20" t="s">
        <v>15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92</v>
      </c>
      <c r="I16515" s="26">
        <v>3.1688524590163934E-2</v>
      </c>
      <c r="J16515" s="23">
        <v>3.02</v>
      </c>
      <c r="K16515" s="12">
        <f t="shared" si="553"/>
        <v>9.569934426229508E-2</v>
      </c>
      <c r="L16515" s="21" t="s">
        <v>21</v>
      </c>
      <c r="M16515" s="23">
        <f t="shared" si="554"/>
        <v>2.4</v>
      </c>
      <c r="N16515" s="6">
        <v>2025</v>
      </c>
    </row>
    <row r="16516" spans="1:14" ht="19.95" customHeight="1">
      <c r="A16516" s="20" t="s">
        <v>248</v>
      </c>
      <c r="B16516" s="20" t="s">
        <v>14</v>
      </c>
      <c r="C16516" s="20" t="s">
        <v>15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162</v>
      </c>
      <c r="I16516" s="26">
        <v>4.6369636963696372E-2</v>
      </c>
      <c r="J16516" s="23">
        <v>1.33</v>
      </c>
      <c r="K16516" s="12">
        <f t="shared" si="553"/>
        <v>6.167161716171618E-2</v>
      </c>
      <c r="L16516" s="21" t="s">
        <v>21</v>
      </c>
      <c r="M16516" s="23">
        <f t="shared" si="554"/>
        <v>1.1000000000000001</v>
      </c>
      <c r="N16516" s="6">
        <v>2025</v>
      </c>
    </row>
    <row r="16517" spans="1:14" ht="19.95" customHeight="1">
      <c r="A16517" s="20" t="s">
        <v>393</v>
      </c>
      <c r="B16517" s="20" t="s">
        <v>14</v>
      </c>
      <c r="C16517" s="20" t="s">
        <v>15</v>
      </c>
      <c r="D16517" s="20" t="s">
        <v>16</v>
      </c>
      <c r="E16517" s="20" t="s">
        <v>17</v>
      </c>
      <c r="F16517" s="21"/>
      <c r="G16517" s="20" t="s">
        <v>19</v>
      </c>
      <c r="H16517" s="21" t="s">
        <v>394</v>
      </c>
      <c r="I16517" s="26">
        <v>4.0540983606557376E-2</v>
      </c>
      <c r="J16517" s="23">
        <v>14.18</v>
      </c>
      <c r="K16517" s="12">
        <f t="shared" si="553"/>
        <v>0.57487114754098356</v>
      </c>
      <c r="L16517" s="21" t="s">
        <v>21</v>
      </c>
      <c r="M16517" s="23">
        <f t="shared" si="554"/>
        <v>11.3</v>
      </c>
      <c r="N16517" s="6">
        <v>2025</v>
      </c>
    </row>
    <row r="16518" spans="1:14" ht="19.95" customHeight="1">
      <c r="A16518" s="20" t="s">
        <v>380</v>
      </c>
      <c r="B16518" s="20" t="s">
        <v>14</v>
      </c>
      <c r="C16518" s="20" t="s">
        <v>15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6">
        <v>0.04</v>
      </c>
      <c r="J16518" s="23">
        <v>6.14</v>
      </c>
      <c r="K16518" s="12">
        <f t="shared" si="553"/>
        <v>0.24559999999999998</v>
      </c>
      <c r="L16518" s="21" t="s">
        <v>21</v>
      </c>
      <c r="M16518" s="23">
        <f t="shared" si="554"/>
        <v>4.9000000000000004</v>
      </c>
      <c r="N16518" s="6">
        <v>2025</v>
      </c>
    </row>
    <row r="16519" spans="1:14" ht="19.95" customHeight="1">
      <c r="A16519" s="20" t="s">
        <v>339</v>
      </c>
      <c r="B16519" s="20" t="s">
        <v>14</v>
      </c>
      <c r="C16519" s="20" t="s">
        <v>15</v>
      </c>
      <c r="D16519" s="20" t="s">
        <v>16</v>
      </c>
      <c r="E16519" s="20" t="s">
        <v>73</v>
      </c>
      <c r="F16519" s="21"/>
      <c r="G16519" s="20" t="s">
        <v>19</v>
      </c>
      <c r="H16519" s="21" t="s">
        <v>20</v>
      </c>
      <c r="I16519" s="26">
        <v>4.8679867986798679E-2</v>
      </c>
      <c r="J16519" s="23">
        <v>1.7</v>
      </c>
      <c r="K16519" s="12">
        <f t="shared" si="553"/>
        <v>8.2755775577557755E-2</v>
      </c>
      <c r="L16519" s="21" t="s">
        <v>21</v>
      </c>
      <c r="M16519" s="23">
        <f t="shared" si="554"/>
        <v>1.4</v>
      </c>
      <c r="N16519" s="6">
        <v>2025</v>
      </c>
    </row>
    <row r="16520" spans="1:14" ht="19.95" customHeight="1">
      <c r="A16520" s="20" t="s">
        <v>308</v>
      </c>
      <c r="B16520" s="20" t="s">
        <v>48</v>
      </c>
      <c r="C16520" s="20" t="s">
        <v>292</v>
      </c>
      <c r="D16520" s="20" t="s">
        <v>16</v>
      </c>
      <c r="E16520" s="20" t="s">
        <v>147</v>
      </c>
      <c r="F16520" s="21"/>
      <c r="G16520" s="20" t="s">
        <v>19</v>
      </c>
      <c r="H16520" s="21" t="s">
        <v>172</v>
      </c>
      <c r="I16520" s="26">
        <v>1.0563492063492064</v>
      </c>
      <c r="J16520" s="23">
        <v>6.6</v>
      </c>
      <c r="K16520" s="12">
        <f t="shared" si="553"/>
        <v>6.9719047619047618</v>
      </c>
      <c r="L16520" s="21" t="s">
        <v>21</v>
      </c>
      <c r="M16520" s="23">
        <f t="shared" si="554"/>
        <v>5.3</v>
      </c>
      <c r="N16520" s="6">
        <v>2025</v>
      </c>
    </row>
    <row r="16521" spans="1:14" ht="19.95" customHeight="1">
      <c r="A16521" s="20" t="s">
        <v>211</v>
      </c>
      <c r="B16521" s="20" t="s">
        <v>14</v>
      </c>
      <c r="C16521" s="20" t="s">
        <v>192</v>
      </c>
      <c r="D16521" s="20" t="s">
        <v>213</v>
      </c>
      <c r="E16521" s="20" t="s">
        <v>150</v>
      </c>
      <c r="F16521" s="21"/>
      <c r="G16521" s="20" t="s">
        <v>19</v>
      </c>
      <c r="H16521" s="21" t="s">
        <v>182</v>
      </c>
      <c r="I16521" s="26">
        <v>5.0000000000000001E-3</v>
      </c>
      <c r="J16521" s="23">
        <v>55</v>
      </c>
      <c r="K16521" s="12">
        <f>I16521*J16521</f>
        <v>0.27500000000000002</v>
      </c>
      <c r="L16521" s="21" t="s">
        <v>21</v>
      </c>
      <c r="M16521" s="23">
        <f t="shared" si="554"/>
        <v>44</v>
      </c>
      <c r="N16521" s="6">
        <v>2025</v>
      </c>
    </row>
    <row r="16522" spans="1:14" ht="19.95" customHeight="1">
      <c r="A16522" s="20" t="s">
        <v>211</v>
      </c>
      <c r="B16522" s="20" t="s">
        <v>14</v>
      </c>
      <c r="C16522" s="20" t="s">
        <v>192</v>
      </c>
      <c r="D16522" s="20" t="s">
        <v>213</v>
      </c>
      <c r="E16522" s="20" t="s">
        <v>150</v>
      </c>
      <c r="F16522" s="21"/>
      <c r="G16522" s="20" t="s">
        <v>19</v>
      </c>
      <c r="H16522" s="21" t="s">
        <v>182</v>
      </c>
      <c r="I16522" s="26">
        <v>5.8333333333333336E-3</v>
      </c>
      <c r="J16522" s="23">
        <v>55</v>
      </c>
      <c r="K16522" s="12">
        <f t="shared" ref="K16522:K16559" si="555">I16522*J16522</f>
        <v>0.32083333333333336</v>
      </c>
      <c r="L16522" s="21" t="s">
        <v>21</v>
      </c>
      <c r="M16522" s="23">
        <f t="shared" si="554"/>
        <v>44</v>
      </c>
      <c r="N16522" s="6">
        <v>2025</v>
      </c>
    </row>
    <row r="16523" spans="1:14" ht="19.95" customHeight="1">
      <c r="A16523" s="20" t="s">
        <v>387</v>
      </c>
      <c r="B16523" s="20" t="s">
        <v>14</v>
      </c>
      <c r="C16523" s="20" t="s">
        <v>324</v>
      </c>
      <c r="D16523" s="20" t="s">
        <v>26</v>
      </c>
      <c r="E16523" s="20" t="s">
        <v>97</v>
      </c>
      <c r="F16523" s="21"/>
      <c r="G16523" s="20" t="s">
        <v>19</v>
      </c>
      <c r="H16523" s="21"/>
      <c r="I16523" s="26">
        <v>10.453846153846154</v>
      </c>
      <c r="J16523" s="23">
        <v>1</v>
      </c>
      <c r="K16523" s="12">
        <f t="shared" si="555"/>
        <v>10.453846153846154</v>
      </c>
      <c r="L16523" s="21" t="s">
        <v>21</v>
      </c>
      <c r="M16523" s="23">
        <f t="shared" si="554"/>
        <v>0.8</v>
      </c>
      <c r="N16523" s="6">
        <v>2025</v>
      </c>
    </row>
    <row r="16524" spans="1:14" ht="19.95" customHeight="1">
      <c r="A16524" s="20" t="s">
        <v>380</v>
      </c>
      <c r="B16524" s="20" t="s">
        <v>42</v>
      </c>
      <c r="C16524" s="20" t="s">
        <v>69</v>
      </c>
      <c r="D16524" s="20" t="s">
        <v>16</v>
      </c>
      <c r="E16524" s="20" t="s">
        <v>27</v>
      </c>
      <c r="F16524" s="21"/>
      <c r="G16524" s="20" t="s">
        <v>19</v>
      </c>
      <c r="H16524" s="21" t="s">
        <v>198</v>
      </c>
      <c r="I16524" s="26">
        <v>0.27186507936507937</v>
      </c>
      <c r="J16524" s="23">
        <v>5.79</v>
      </c>
      <c r="K16524" s="12">
        <f t="shared" si="555"/>
        <v>1.5740988095238095</v>
      </c>
      <c r="L16524" s="21" t="s">
        <v>21</v>
      </c>
      <c r="M16524" s="23">
        <f t="shared" si="554"/>
        <v>4.5999999999999996</v>
      </c>
      <c r="N16524" s="6">
        <v>2025</v>
      </c>
    </row>
    <row r="16525" spans="1:14" ht="19.95" customHeight="1">
      <c r="A16525" s="20" t="s">
        <v>211</v>
      </c>
      <c r="B16525" s="20" t="s">
        <v>14</v>
      </c>
      <c r="C16525" s="20" t="s">
        <v>214</v>
      </c>
      <c r="D16525" s="20" t="s">
        <v>213</v>
      </c>
      <c r="E16525" s="20" t="s">
        <v>207</v>
      </c>
      <c r="F16525" s="21"/>
      <c r="G16525" s="20" t="s">
        <v>19</v>
      </c>
      <c r="H16525" s="21" t="s">
        <v>229</v>
      </c>
      <c r="I16525" s="26">
        <v>1.036853685368537E-2</v>
      </c>
      <c r="J16525" s="23">
        <v>95</v>
      </c>
      <c r="K16525" s="12">
        <f t="shared" si="555"/>
        <v>0.9850110011001102</v>
      </c>
      <c r="L16525" s="21" t="s">
        <v>21</v>
      </c>
      <c r="M16525" s="23">
        <f t="shared" si="554"/>
        <v>76</v>
      </c>
      <c r="N16525" s="6">
        <v>2025</v>
      </c>
    </row>
    <row r="16526" spans="1:14" ht="19.95" customHeight="1">
      <c r="A16526" s="20" t="s">
        <v>290</v>
      </c>
      <c r="B16526" s="20" t="s">
        <v>42</v>
      </c>
      <c r="C16526" s="20" t="s">
        <v>69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162</v>
      </c>
      <c r="I16526" s="26">
        <v>0.20050000000000001</v>
      </c>
      <c r="J16526" s="23">
        <v>9</v>
      </c>
      <c r="K16526" s="12">
        <f t="shared" si="555"/>
        <v>1.8045</v>
      </c>
      <c r="L16526" s="21" t="s">
        <v>21</v>
      </c>
      <c r="M16526" s="23">
        <f t="shared" si="554"/>
        <v>7.2</v>
      </c>
      <c r="N16526" s="6">
        <v>2025</v>
      </c>
    </row>
    <row r="16527" spans="1:14" ht="19.95" customHeight="1">
      <c r="A16527" s="20" t="s">
        <v>380</v>
      </c>
      <c r="B16527" s="20" t="s">
        <v>42</v>
      </c>
      <c r="C16527" s="20" t="s">
        <v>69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198</v>
      </c>
      <c r="I16527" s="26">
        <v>0.29618811881188117</v>
      </c>
      <c r="J16527" s="23">
        <v>7.5</v>
      </c>
      <c r="K16527" s="12">
        <f t="shared" si="555"/>
        <v>2.2214108910891088</v>
      </c>
      <c r="L16527" s="21" t="s">
        <v>21</v>
      </c>
      <c r="M16527" s="23">
        <f t="shared" si="554"/>
        <v>6</v>
      </c>
      <c r="N16527" s="6">
        <v>2025</v>
      </c>
    </row>
    <row r="16528" spans="1:14" ht="19.95" customHeight="1">
      <c r="A16528" s="20" t="s">
        <v>290</v>
      </c>
      <c r="B16528" s="20" t="s">
        <v>30</v>
      </c>
      <c r="C16528" s="20" t="s">
        <v>41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162</v>
      </c>
      <c r="I16528" s="26">
        <v>0.91854304635761586</v>
      </c>
      <c r="J16528" s="23">
        <v>21</v>
      </c>
      <c r="K16528" s="12">
        <f t="shared" si="555"/>
        <v>19.289403973509934</v>
      </c>
      <c r="L16528" s="21" t="s">
        <v>21</v>
      </c>
      <c r="M16528" s="23">
        <f t="shared" si="554"/>
        <v>16.8</v>
      </c>
      <c r="N16528" s="6">
        <v>2025</v>
      </c>
    </row>
    <row r="16529" spans="1:14" ht="19.95" customHeight="1">
      <c r="A16529" s="20" t="s">
        <v>380</v>
      </c>
      <c r="B16529" s="20" t="s">
        <v>42</v>
      </c>
      <c r="C16529" s="20" t="s">
        <v>69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6">
        <v>0.28347107438016528</v>
      </c>
      <c r="J16529" s="23">
        <v>7.5</v>
      </c>
      <c r="K16529" s="12">
        <f t="shared" si="555"/>
        <v>2.1260330578512394</v>
      </c>
      <c r="L16529" s="21" t="s">
        <v>21</v>
      </c>
      <c r="M16529" s="23">
        <f t="shared" si="554"/>
        <v>6</v>
      </c>
      <c r="N16529" s="6">
        <v>2025</v>
      </c>
    </row>
    <row r="16530" spans="1:14" ht="19.95" customHeight="1">
      <c r="A16530" s="20" t="s">
        <v>290</v>
      </c>
      <c r="B16530" s="20" t="s">
        <v>42</v>
      </c>
      <c r="C16530" s="20" t="s">
        <v>69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162</v>
      </c>
      <c r="I16530" s="26">
        <v>0.20597014925373133</v>
      </c>
      <c r="J16530" s="23">
        <v>9</v>
      </c>
      <c r="K16530" s="12">
        <f t="shared" si="555"/>
        <v>1.853731343283582</v>
      </c>
      <c r="L16530" s="21" t="s">
        <v>21</v>
      </c>
      <c r="M16530" s="23">
        <f t="shared" si="554"/>
        <v>7.2</v>
      </c>
      <c r="N16530" s="6">
        <v>2025</v>
      </c>
    </row>
    <row r="16531" spans="1:14" ht="19.95" customHeight="1">
      <c r="A16531" s="20" t="s">
        <v>339</v>
      </c>
      <c r="B16531" s="20" t="s">
        <v>14</v>
      </c>
      <c r="C16531" s="20" t="s">
        <v>15</v>
      </c>
      <c r="D16531" s="20" t="s">
        <v>16</v>
      </c>
      <c r="E16531" s="20" t="s">
        <v>73</v>
      </c>
      <c r="F16531" s="21"/>
      <c r="G16531" s="20" t="s">
        <v>19</v>
      </c>
      <c r="H16531" s="21" t="s">
        <v>198</v>
      </c>
      <c r="I16531" s="26">
        <v>5.1642156862745099E-2</v>
      </c>
      <c r="J16531" s="23">
        <v>2</v>
      </c>
      <c r="K16531" s="12">
        <f t="shared" si="555"/>
        <v>0.1032843137254902</v>
      </c>
      <c r="L16531" s="21" t="s">
        <v>21</v>
      </c>
      <c r="M16531" s="23">
        <f t="shared" si="554"/>
        <v>1.6</v>
      </c>
      <c r="N16531" s="6">
        <v>2025</v>
      </c>
    </row>
    <row r="16532" spans="1:14" ht="19.95" customHeight="1">
      <c r="A16532" s="20" t="s">
        <v>290</v>
      </c>
      <c r="B16532" s="20" t="s">
        <v>42</v>
      </c>
      <c r="C16532" s="20" t="s">
        <v>69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162</v>
      </c>
      <c r="I16532" s="26">
        <v>0.21742424242424241</v>
      </c>
      <c r="J16532" s="23">
        <v>9</v>
      </c>
      <c r="K16532" s="12">
        <f t="shared" si="555"/>
        <v>1.9568181818181816</v>
      </c>
      <c r="L16532" s="21" t="s">
        <v>21</v>
      </c>
      <c r="M16532" s="23">
        <f t="shared" si="554"/>
        <v>7.2</v>
      </c>
      <c r="N16532" s="6">
        <v>2025</v>
      </c>
    </row>
    <row r="16533" spans="1:14" ht="19.95" customHeight="1">
      <c r="A16533" s="20" t="s">
        <v>380</v>
      </c>
      <c r="B16533" s="20" t="s">
        <v>33</v>
      </c>
      <c r="C16533" s="20" t="s">
        <v>44</v>
      </c>
      <c r="D16533" s="20" t="s">
        <v>16</v>
      </c>
      <c r="E16533" s="20" t="s">
        <v>27</v>
      </c>
      <c r="F16533" s="21"/>
      <c r="G16533" s="20" t="s">
        <v>19</v>
      </c>
      <c r="H16533" s="21" t="s">
        <v>198</v>
      </c>
      <c r="I16533" s="26">
        <v>0.15612499999999999</v>
      </c>
      <c r="J16533" s="23">
        <v>6</v>
      </c>
      <c r="K16533" s="12">
        <f t="shared" si="555"/>
        <v>0.93674999999999997</v>
      </c>
      <c r="L16533" s="21" t="s">
        <v>21</v>
      </c>
      <c r="M16533" s="23">
        <f t="shared" si="554"/>
        <v>4.8</v>
      </c>
      <c r="N16533" s="6">
        <v>2025</v>
      </c>
    </row>
    <row r="16534" spans="1:14" ht="19.95" customHeight="1">
      <c r="A16534" s="20" t="s">
        <v>85</v>
      </c>
      <c r="B16534" s="20" t="s">
        <v>42</v>
      </c>
      <c r="C16534" s="20" t="s">
        <v>68</v>
      </c>
      <c r="D16534" s="20"/>
      <c r="E16534" s="20" t="s">
        <v>73</v>
      </c>
      <c r="F16534" s="21"/>
      <c r="G16534" s="20" t="s">
        <v>19</v>
      </c>
      <c r="H16534" s="21" t="s">
        <v>87</v>
      </c>
      <c r="I16534" s="26">
        <v>4.5049999999999999</v>
      </c>
      <c r="J16534" s="23">
        <v>1.1100000000000001</v>
      </c>
      <c r="K16534" s="12">
        <f t="shared" si="555"/>
        <v>5.0005500000000005</v>
      </c>
      <c r="L16534" s="21" t="s">
        <v>21</v>
      </c>
      <c r="M16534" s="23">
        <f t="shared" si="554"/>
        <v>0.9</v>
      </c>
      <c r="N16534" s="6">
        <v>2025</v>
      </c>
    </row>
    <row r="16535" spans="1:14" ht="19.95" customHeight="1">
      <c r="A16535" s="20" t="s">
        <v>248</v>
      </c>
      <c r="B16535" s="20" t="s">
        <v>14</v>
      </c>
      <c r="C16535" s="20" t="s">
        <v>36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162</v>
      </c>
      <c r="I16535" s="26">
        <v>0.61333333333333329</v>
      </c>
      <c r="J16535" s="23">
        <v>0.4</v>
      </c>
      <c r="K16535" s="12">
        <f t="shared" si="555"/>
        <v>0.24533333333333332</v>
      </c>
      <c r="L16535" s="21" t="s">
        <v>21</v>
      </c>
      <c r="M16535" s="23">
        <f t="shared" si="554"/>
        <v>0.3</v>
      </c>
      <c r="N16535" s="6">
        <v>2025</v>
      </c>
    </row>
    <row r="16536" spans="1:14" ht="19.95" customHeight="1">
      <c r="A16536" s="20" t="s">
        <v>186</v>
      </c>
      <c r="B16536" s="20" t="s">
        <v>14</v>
      </c>
      <c r="C16536" s="20" t="s">
        <v>36</v>
      </c>
      <c r="D16536" s="20" t="s">
        <v>16</v>
      </c>
      <c r="E16536" s="20" t="s">
        <v>155</v>
      </c>
      <c r="F16536" s="21"/>
      <c r="G16536" s="20" t="s">
        <v>19</v>
      </c>
      <c r="H16536" s="21" t="s">
        <v>92</v>
      </c>
      <c r="I16536" s="26">
        <v>0.4828855721393035</v>
      </c>
      <c r="J16536" s="23">
        <v>1</v>
      </c>
      <c r="K16536" s="12">
        <f t="shared" si="555"/>
        <v>0.4828855721393035</v>
      </c>
      <c r="L16536" s="21" t="s">
        <v>21</v>
      </c>
      <c r="M16536" s="23">
        <f t="shared" si="554"/>
        <v>0.8</v>
      </c>
      <c r="N16536" s="6">
        <v>2025</v>
      </c>
    </row>
    <row r="16537" spans="1:14" ht="19.95" customHeight="1">
      <c r="A16537" s="20" t="s">
        <v>85</v>
      </c>
      <c r="B16537" s="20" t="s">
        <v>14</v>
      </c>
      <c r="C16537" s="20" t="s">
        <v>36</v>
      </c>
      <c r="D16537" s="20" t="s">
        <v>16</v>
      </c>
      <c r="E16537" s="20" t="s">
        <v>73</v>
      </c>
      <c r="F16537" s="21"/>
      <c r="G16537" s="20" t="s">
        <v>19</v>
      </c>
      <c r="H16537" s="21" t="s">
        <v>87</v>
      </c>
      <c r="I16537" s="26">
        <v>0.45</v>
      </c>
      <c r="J16537" s="23">
        <v>1</v>
      </c>
      <c r="K16537" s="12">
        <f t="shared" si="555"/>
        <v>0.45</v>
      </c>
      <c r="L16537" s="21" t="s">
        <v>21</v>
      </c>
      <c r="M16537" s="23">
        <f t="shared" si="554"/>
        <v>0.8</v>
      </c>
      <c r="N16537" s="6">
        <v>2025</v>
      </c>
    </row>
    <row r="16538" spans="1:14" ht="19.95" customHeight="1">
      <c r="A16538" s="20" t="s">
        <v>387</v>
      </c>
      <c r="B16538" s="20" t="s">
        <v>30</v>
      </c>
      <c r="C16538" s="20" t="s">
        <v>63</v>
      </c>
      <c r="D16538" s="20" t="s">
        <v>16</v>
      </c>
      <c r="E16538" s="20" t="s">
        <v>97</v>
      </c>
      <c r="F16538" s="21"/>
      <c r="G16538" s="20" t="s">
        <v>19</v>
      </c>
      <c r="H16538" s="21" t="s">
        <v>159</v>
      </c>
      <c r="I16538" s="26">
        <v>6.125</v>
      </c>
      <c r="J16538" s="23">
        <v>0.9</v>
      </c>
      <c r="K16538" s="12">
        <f t="shared" si="555"/>
        <v>5.5125000000000002</v>
      </c>
      <c r="L16538" s="21" t="s">
        <v>21</v>
      </c>
      <c r="M16538" s="23">
        <f t="shared" si="554"/>
        <v>0.7</v>
      </c>
      <c r="N16538" s="6">
        <v>2025</v>
      </c>
    </row>
    <row r="16539" spans="1:14" ht="19.95" customHeight="1">
      <c r="A16539" s="20" t="s">
        <v>85</v>
      </c>
      <c r="B16539" s="20" t="s">
        <v>30</v>
      </c>
      <c r="C16539" s="20" t="s">
        <v>117</v>
      </c>
      <c r="D16539" s="20" t="s">
        <v>16</v>
      </c>
      <c r="E16539" s="20" t="s">
        <v>73</v>
      </c>
      <c r="F16539" s="21"/>
      <c r="G16539" s="20" t="s">
        <v>19</v>
      </c>
      <c r="H16539" s="21" t="s">
        <v>92</v>
      </c>
      <c r="I16539" s="26">
        <v>11.9</v>
      </c>
      <c r="J16539" s="23">
        <v>1.8</v>
      </c>
      <c r="K16539" s="12">
        <f t="shared" si="555"/>
        <v>21.42</v>
      </c>
      <c r="L16539" s="21" t="s">
        <v>21</v>
      </c>
      <c r="M16539" s="23">
        <f t="shared" si="554"/>
        <v>1.4</v>
      </c>
      <c r="N16539" s="6">
        <v>2025</v>
      </c>
    </row>
    <row r="16540" spans="1:14" ht="19.95" customHeight="1">
      <c r="A16540" s="20" t="s">
        <v>248</v>
      </c>
      <c r="B16540" s="20" t="s">
        <v>42</v>
      </c>
      <c r="C16540" s="20" t="s">
        <v>65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162</v>
      </c>
      <c r="I16540" s="26">
        <v>2.23</v>
      </c>
      <c r="J16540" s="23">
        <v>17.579999999999998</v>
      </c>
      <c r="K16540" s="12">
        <f t="shared" si="555"/>
        <v>39.203399999999995</v>
      </c>
      <c r="L16540" s="21" t="s">
        <v>21</v>
      </c>
      <c r="M16540" s="23">
        <f t="shared" si="554"/>
        <v>14.1</v>
      </c>
      <c r="N16540" s="6">
        <v>2025</v>
      </c>
    </row>
    <row r="16541" spans="1:14" ht="19.95" customHeight="1">
      <c r="A16541" s="20" t="s">
        <v>365</v>
      </c>
      <c r="B16541" s="20" t="s">
        <v>33</v>
      </c>
      <c r="C16541" s="20" t="s">
        <v>372</v>
      </c>
      <c r="D16541" s="20" t="s">
        <v>16</v>
      </c>
      <c r="E16541" s="20" t="s">
        <v>171</v>
      </c>
      <c r="F16541" s="21"/>
      <c r="G16541" s="20" t="s">
        <v>19</v>
      </c>
      <c r="H16541" s="21" t="s">
        <v>29</v>
      </c>
      <c r="I16541" s="26">
        <v>3.1178217821782175</v>
      </c>
      <c r="J16541" s="23">
        <v>0.32</v>
      </c>
      <c r="K16541" s="12">
        <f t="shared" si="555"/>
        <v>0.99770297029702959</v>
      </c>
      <c r="L16541" s="21" t="s">
        <v>21</v>
      </c>
      <c r="M16541" s="23">
        <f t="shared" si="554"/>
        <v>0.3</v>
      </c>
      <c r="N16541" s="6">
        <v>2025</v>
      </c>
    </row>
    <row r="16542" spans="1:14" ht="19.95" customHeight="1">
      <c r="A16542" s="20" t="s">
        <v>263</v>
      </c>
      <c r="B16542" s="20" t="s">
        <v>14</v>
      </c>
      <c r="C16542" s="20" t="s">
        <v>452</v>
      </c>
      <c r="D16542" s="20" t="s">
        <v>183</v>
      </c>
      <c r="E16542" s="20" t="s">
        <v>27</v>
      </c>
      <c r="F16542" s="21"/>
      <c r="G16542" s="20" t="s">
        <v>424</v>
      </c>
      <c r="H16542" s="21" t="s">
        <v>20</v>
      </c>
      <c r="I16542" s="26">
        <v>0.74</v>
      </c>
      <c r="J16542" s="23">
        <v>140</v>
      </c>
      <c r="K16542" s="12">
        <f t="shared" si="555"/>
        <v>103.6</v>
      </c>
      <c r="L16542" s="21" t="s">
        <v>21</v>
      </c>
      <c r="M16542" s="23">
        <f t="shared" si="554"/>
        <v>112</v>
      </c>
      <c r="N16542" s="6">
        <v>2025</v>
      </c>
    </row>
    <row r="16543" spans="1:14" ht="19.95" customHeight="1">
      <c r="A16543" s="20" t="s">
        <v>263</v>
      </c>
      <c r="B16543" s="20" t="s">
        <v>14</v>
      </c>
      <c r="C16543" s="20" t="s">
        <v>15</v>
      </c>
      <c r="D16543" s="20" t="s">
        <v>183</v>
      </c>
      <c r="E16543" s="20" t="s">
        <v>97</v>
      </c>
      <c r="F16543" s="21"/>
      <c r="G16543" s="20" t="s">
        <v>424</v>
      </c>
      <c r="H16543" s="21" t="s">
        <v>32</v>
      </c>
      <c r="I16543" s="26">
        <v>3.1666666666666669E-2</v>
      </c>
      <c r="J16543" s="23">
        <v>117</v>
      </c>
      <c r="K16543" s="12">
        <f t="shared" si="555"/>
        <v>3.7050000000000005</v>
      </c>
      <c r="L16543" s="21" t="s">
        <v>21</v>
      </c>
      <c r="M16543" s="23">
        <f t="shared" si="554"/>
        <v>93.6</v>
      </c>
      <c r="N16543" s="6">
        <v>2025</v>
      </c>
    </row>
    <row r="16544" spans="1:14" ht="19.95" customHeight="1">
      <c r="A16544" s="20" t="s">
        <v>263</v>
      </c>
      <c r="B16544" s="20" t="s">
        <v>14</v>
      </c>
      <c r="C16544" s="20" t="s">
        <v>214</v>
      </c>
      <c r="D16544" s="20" t="s">
        <v>183</v>
      </c>
      <c r="E16544" s="20" t="s">
        <v>207</v>
      </c>
      <c r="F16544" s="21"/>
      <c r="G16544" s="20" t="s">
        <v>424</v>
      </c>
      <c r="H16544" s="21" t="s">
        <v>32</v>
      </c>
      <c r="I16544" s="26">
        <v>9.8484848484848495E-3</v>
      </c>
      <c r="J16544" s="23">
        <v>58</v>
      </c>
      <c r="K16544" s="12">
        <f t="shared" si="555"/>
        <v>0.57121212121212128</v>
      </c>
      <c r="L16544" s="21" t="s">
        <v>21</v>
      </c>
      <c r="M16544" s="23">
        <f t="shared" si="554"/>
        <v>46.4</v>
      </c>
      <c r="N16544" s="6">
        <v>2025</v>
      </c>
    </row>
    <row r="16545" spans="1:14" ht="19.95" customHeight="1">
      <c r="A16545" s="20" t="s">
        <v>263</v>
      </c>
      <c r="B16545" s="20" t="s">
        <v>14</v>
      </c>
      <c r="C16545" s="20" t="s">
        <v>223</v>
      </c>
      <c r="D16545" s="20" t="s">
        <v>183</v>
      </c>
      <c r="E16545" s="20" t="s">
        <v>207</v>
      </c>
      <c r="F16545" s="21"/>
      <c r="G16545" s="20" t="s">
        <v>424</v>
      </c>
      <c r="H16545" s="21" t="s">
        <v>32</v>
      </c>
      <c r="I16545" s="26">
        <v>1.125E-2</v>
      </c>
      <c r="J16545" s="23">
        <v>58</v>
      </c>
      <c r="K16545" s="12">
        <f t="shared" si="555"/>
        <v>0.65249999999999997</v>
      </c>
      <c r="L16545" s="21" t="s">
        <v>21</v>
      </c>
      <c r="M16545" s="23">
        <f t="shared" si="554"/>
        <v>46.4</v>
      </c>
      <c r="N16545" s="6">
        <v>2025</v>
      </c>
    </row>
    <row r="16546" spans="1:14" ht="19.95" customHeight="1">
      <c r="A16546" s="20" t="s">
        <v>263</v>
      </c>
      <c r="B16546" s="20" t="s">
        <v>14</v>
      </c>
      <c r="C16546" s="20" t="s">
        <v>75</v>
      </c>
      <c r="D16546" s="20" t="s">
        <v>183</v>
      </c>
      <c r="E16546" s="20" t="s">
        <v>27</v>
      </c>
      <c r="F16546" s="21"/>
      <c r="G16546" s="20" t="s">
        <v>424</v>
      </c>
      <c r="H16546" s="21" t="s">
        <v>32</v>
      </c>
      <c r="I16546" s="26">
        <v>1.5038759689922481E-2</v>
      </c>
      <c r="J16546" s="23">
        <v>110</v>
      </c>
      <c r="K16546" s="12">
        <f t="shared" si="555"/>
        <v>1.6542635658914728</v>
      </c>
      <c r="L16546" s="21" t="s">
        <v>21</v>
      </c>
      <c r="M16546" s="23">
        <f t="shared" si="554"/>
        <v>88</v>
      </c>
      <c r="N16546" s="6">
        <v>2025</v>
      </c>
    </row>
    <row r="16547" spans="1:14" ht="19.95" customHeight="1">
      <c r="A16547" s="20" t="s">
        <v>211</v>
      </c>
      <c r="B16547" s="20" t="s">
        <v>14</v>
      </c>
      <c r="C16547" s="20" t="s">
        <v>214</v>
      </c>
      <c r="D16547" s="20" t="s">
        <v>213</v>
      </c>
      <c r="E16547" s="20" t="s">
        <v>207</v>
      </c>
      <c r="F16547" s="21"/>
      <c r="G16547" s="20" t="s">
        <v>19</v>
      </c>
      <c r="H16547" s="21" t="s">
        <v>229</v>
      </c>
      <c r="I16547" s="26">
        <v>1.0049504950495048E-2</v>
      </c>
      <c r="J16547" s="23">
        <v>110</v>
      </c>
      <c r="K16547" s="12">
        <f t="shared" si="555"/>
        <v>1.1054455445544553</v>
      </c>
      <c r="L16547" s="21" t="s">
        <v>21</v>
      </c>
      <c r="M16547" s="23">
        <f t="shared" si="554"/>
        <v>88</v>
      </c>
      <c r="N16547" s="6">
        <v>2025</v>
      </c>
    </row>
    <row r="16548" spans="1:14" ht="19.95" customHeight="1">
      <c r="A16548" s="20" t="s">
        <v>392</v>
      </c>
      <c r="B16548" s="20" t="s">
        <v>14</v>
      </c>
      <c r="C16548" s="20" t="s">
        <v>36</v>
      </c>
      <c r="D16548" s="20" t="s">
        <v>16</v>
      </c>
      <c r="E16548" s="20" t="s">
        <v>97</v>
      </c>
      <c r="F16548" s="21"/>
      <c r="G16548" s="20" t="s">
        <v>19</v>
      </c>
      <c r="H16548" s="21" t="s">
        <v>159</v>
      </c>
      <c r="I16548" s="26">
        <v>0.52224999999999999</v>
      </c>
      <c r="J16548" s="23">
        <v>21</v>
      </c>
      <c r="K16548" s="12">
        <f t="shared" si="555"/>
        <v>10.96725</v>
      </c>
      <c r="L16548" s="21" t="s">
        <v>21</v>
      </c>
      <c r="M16548" s="23">
        <f t="shared" si="554"/>
        <v>16.8</v>
      </c>
      <c r="N16548" s="6">
        <v>2025</v>
      </c>
    </row>
    <row r="16549" spans="1:14" ht="19.95" customHeight="1">
      <c r="A16549" s="20" t="s">
        <v>392</v>
      </c>
      <c r="B16549" s="20" t="s">
        <v>14</v>
      </c>
      <c r="C16549" s="20" t="s">
        <v>15</v>
      </c>
      <c r="D16549" s="20" t="s">
        <v>351</v>
      </c>
      <c r="E16549" s="20" t="s">
        <v>147</v>
      </c>
      <c r="F16549" s="21"/>
      <c r="G16549" s="20" t="s">
        <v>19</v>
      </c>
      <c r="H16549" s="21" t="s">
        <v>159</v>
      </c>
      <c r="I16549" s="26">
        <v>3.6419753086419752E-2</v>
      </c>
      <c r="J16549" s="23">
        <v>3.32</v>
      </c>
      <c r="K16549" s="12">
        <f t="shared" si="555"/>
        <v>0.12091358024691357</v>
      </c>
      <c r="L16549" s="21" t="s">
        <v>21</v>
      </c>
      <c r="M16549" s="23">
        <f t="shared" si="554"/>
        <v>2.7</v>
      </c>
      <c r="N16549" s="6">
        <v>2025</v>
      </c>
    </row>
    <row r="16550" spans="1:14" ht="19.95" customHeight="1">
      <c r="A16550" s="20" t="s">
        <v>248</v>
      </c>
      <c r="B16550" s="20" t="s">
        <v>30</v>
      </c>
      <c r="C16550" s="20" t="s">
        <v>43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162</v>
      </c>
      <c r="I16550" s="26">
        <v>0.73703448275862071</v>
      </c>
      <c r="J16550" s="23">
        <v>0.52</v>
      </c>
      <c r="K16550" s="12">
        <f t="shared" si="555"/>
        <v>0.3832579310344828</v>
      </c>
      <c r="L16550" s="21" t="s">
        <v>21</v>
      </c>
      <c r="M16550" s="23">
        <f t="shared" si="554"/>
        <v>0.4</v>
      </c>
      <c r="N16550" s="6">
        <v>2025</v>
      </c>
    </row>
    <row r="16551" spans="1:14" ht="19.95" customHeight="1">
      <c r="A16551" s="20" t="s">
        <v>387</v>
      </c>
      <c r="B16551" s="20" t="s">
        <v>30</v>
      </c>
      <c r="C16551" s="20" t="s">
        <v>56</v>
      </c>
      <c r="D16551" s="20" t="s">
        <v>39</v>
      </c>
      <c r="E16551" s="20" t="s">
        <v>97</v>
      </c>
      <c r="F16551" s="21"/>
      <c r="G16551" s="20" t="s">
        <v>19</v>
      </c>
      <c r="H16551" s="21" t="s">
        <v>159</v>
      </c>
      <c r="I16551" s="26">
        <v>6.0230232558139534</v>
      </c>
      <c r="J16551" s="23">
        <v>0.91</v>
      </c>
      <c r="K16551" s="12">
        <f t="shared" si="555"/>
        <v>5.4809511627906975</v>
      </c>
      <c r="L16551" s="21" t="s">
        <v>21</v>
      </c>
      <c r="M16551" s="23">
        <f t="shared" si="554"/>
        <v>0.7</v>
      </c>
      <c r="N16551" s="6">
        <v>2025</v>
      </c>
    </row>
    <row r="16552" spans="1:14" ht="19.95" customHeight="1">
      <c r="A16552" s="20" t="s">
        <v>392</v>
      </c>
      <c r="B16552" s="20" t="s">
        <v>14</v>
      </c>
      <c r="C16552" s="20" t="s">
        <v>15</v>
      </c>
      <c r="D16552" s="20" t="s">
        <v>16</v>
      </c>
      <c r="E16552" s="20" t="s">
        <v>147</v>
      </c>
      <c r="F16552" s="21"/>
      <c r="G16552" s="20" t="s">
        <v>19</v>
      </c>
      <c r="H16552" s="21" t="s">
        <v>159</v>
      </c>
      <c r="I16552" s="26">
        <v>3.9695364238410594E-2</v>
      </c>
      <c r="J16552" s="23">
        <v>3.66</v>
      </c>
      <c r="K16552" s="12">
        <f t="shared" si="555"/>
        <v>0.14528503311258278</v>
      </c>
      <c r="L16552" s="21" t="s">
        <v>21</v>
      </c>
      <c r="M16552" s="23">
        <f t="shared" si="554"/>
        <v>2.9</v>
      </c>
      <c r="N16552" s="6">
        <v>2025</v>
      </c>
    </row>
    <row r="16553" spans="1:14" ht="19.95" customHeight="1">
      <c r="A16553" s="20" t="s">
        <v>392</v>
      </c>
      <c r="B16553" s="20" t="s">
        <v>14</v>
      </c>
      <c r="C16553" s="20" t="s">
        <v>36</v>
      </c>
      <c r="D16553" s="20" t="s">
        <v>16</v>
      </c>
      <c r="E16553" s="20" t="s">
        <v>97</v>
      </c>
      <c r="F16553" s="21"/>
      <c r="G16553" s="20" t="s">
        <v>19</v>
      </c>
      <c r="H16553" s="21" t="s">
        <v>159</v>
      </c>
      <c r="I16553" s="26">
        <v>0.52969999999999995</v>
      </c>
      <c r="J16553" s="23">
        <v>21</v>
      </c>
      <c r="K16553" s="12">
        <f t="shared" si="555"/>
        <v>11.123699999999999</v>
      </c>
      <c r="L16553" s="21" t="s">
        <v>21</v>
      </c>
      <c r="M16553" s="23">
        <f t="shared" si="554"/>
        <v>16.8</v>
      </c>
      <c r="N16553" s="6">
        <v>2025</v>
      </c>
    </row>
    <row r="16554" spans="1:14" ht="19.95" customHeight="1">
      <c r="A16554" s="20" t="s">
        <v>186</v>
      </c>
      <c r="B16554" s="20" t="s">
        <v>42</v>
      </c>
      <c r="C16554" s="20" t="s">
        <v>31</v>
      </c>
      <c r="D16554" s="20" t="s">
        <v>16</v>
      </c>
      <c r="E16554" s="20" t="s">
        <v>155</v>
      </c>
      <c r="F16554" s="21"/>
      <c r="G16554" s="20" t="s">
        <v>19</v>
      </c>
      <c r="H16554" s="21" t="s">
        <v>92</v>
      </c>
      <c r="I16554" s="26">
        <v>1.1092500000000001</v>
      </c>
      <c r="J16554" s="23">
        <v>1.2</v>
      </c>
      <c r="K16554" s="12">
        <f t="shared" si="555"/>
        <v>1.3310999999999999</v>
      </c>
      <c r="L16554" s="21" t="s">
        <v>21</v>
      </c>
      <c r="M16554" s="23">
        <f t="shared" si="554"/>
        <v>1</v>
      </c>
      <c r="N16554" s="6">
        <v>2025</v>
      </c>
    </row>
    <row r="16555" spans="1:14" ht="19.95" customHeight="1">
      <c r="A16555" s="20" t="s">
        <v>276</v>
      </c>
      <c r="B16555" s="20" t="s">
        <v>30</v>
      </c>
      <c r="C16555" s="20" t="s">
        <v>57</v>
      </c>
      <c r="D16555" s="20" t="s">
        <v>16</v>
      </c>
      <c r="E16555" s="20" t="s">
        <v>189</v>
      </c>
      <c r="F16555" s="21"/>
      <c r="G16555" s="20" t="s">
        <v>19</v>
      </c>
      <c r="H16555" s="21" t="s">
        <v>92</v>
      </c>
      <c r="I16555" s="26">
        <v>3.35</v>
      </c>
      <c r="J16555" s="23">
        <v>3.75</v>
      </c>
      <c r="K16555" s="12">
        <f t="shared" si="555"/>
        <v>12.5625</v>
      </c>
      <c r="L16555" s="21" t="s">
        <v>21</v>
      </c>
      <c r="M16555" s="23">
        <f t="shared" si="554"/>
        <v>3</v>
      </c>
      <c r="N16555" s="6">
        <v>2025</v>
      </c>
    </row>
    <row r="16556" spans="1:14" ht="19.95" customHeight="1">
      <c r="A16556" s="20" t="s">
        <v>246</v>
      </c>
      <c r="B16556" s="20" t="s">
        <v>33</v>
      </c>
      <c r="C16556" s="20" t="s">
        <v>44</v>
      </c>
      <c r="D16556" s="20" t="s">
        <v>16</v>
      </c>
      <c r="E16556" s="20" t="s">
        <v>189</v>
      </c>
      <c r="F16556" s="21"/>
      <c r="G16556" s="20" t="s">
        <v>19</v>
      </c>
      <c r="H16556" s="21" t="s">
        <v>152</v>
      </c>
      <c r="I16556" s="26">
        <v>9.3598233995584992E-2</v>
      </c>
      <c r="J16556" s="23">
        <v>14</v>
      </c>
      <c r="K16556" s="12">
        <f t="shared" si="555"/>
        <v>1.3103752759381899</v>
      </c>
      <c r="L16556" s="21" t="s">
        <v>21</v>
      </c>
      <c r="M16556" s="23">
        <f t="shared" si="554"/>
        <v>11.2</v>
      </c>
      <c r="N16556" s="6">
        <v>2025</v>
      </c>
    </row>
    <row r="16557" spans="1:14" ht="19.95" customHeight="1">
      <c r="A16557" s="20" t="s">
        <v>246</v>
      </c>
      <c r="B16557" s="20" t="s">
        <v>42</v>
      </c>
      <c r="C16557" s="20" t="s">
        <v>69</v>
      </c>
      <c r="D16557" s="20" t="s">
        <v>16</v>
      </c>
      <c r="E16557" s="20" t="s">
        <v>189</v>
      </c>
      <c r="F16557" s="21"/>
      <c r="G16557" s="20" t="s">
        <v>19</v>
      </c>
      <c r="H16557" s="21" t="s">
        <v>152</v>
      </c>
      <c r="I16557" s="26">
        <v>0.14446666666666669</v>
      </c>
      <c r="J16557" s="23">
        <v>14</v>
      </c>
      <c r="K16557" s="12">
        <f t="shared" si="555"/>
        <v>2.0225333333333335</v>
      </c>
      <c r="L16557" s="21" t="s">
        <v>21</v>
      </c>
      <c r="M16557" s="23">
        <f t="shared" si="554"/>
        <v>11.2</v>
      </c>
      <c r="N16557" s="6">
        <v>2025</v>
      </c>
    </row>
    <row r="16558" spans="1:14" ht="19.95" customHeight="1">
      <c r="A16558" s="20" t="s">
        <v>246</v>
      </c>
      <c r="B16558" s="20" t="s">
        <v>14</v>
      </c>
      <c r="C16558" s="20" t="s">
        <v>45</v>
      </c>
      <c r="D16558" s="20" t="s">
        <v>16</v>
      </c>
      <c r="E16558" s="20" t="s">
        <v>189</v>
      </c>
      <c r="F16558" s="21"/>
      <c r="G16558" s="20" t="s">
        <v>19</v>
      </c>
      <c r="H16558" s="21" t="s">
        <v>152</v>
      </c>
      <c r="I16558" s="26">
        <v>7.5566666666666671E-2</v>
      </c>
      <c r="J16558" s="23">
        <v>14</v>
      </c>
      <c r="K16558" s="12">
        <f t="shared" si="555"/>
        <v>1.0579333333333334</v>
      </c>
      <c r="L16558" s="21" t="s">
        <v>21</v>
      </c>
      <c r="M16558" s="23">
        <f t="shared" si="554"/>
        <v>11.2</v>
      </c>
      <c r="N16558" s="6">
        <v>2025</v>
      </c>
    </row>
    <row r="16559" spans="1:14" ht="19.95" customHeight="1">
      <c r="A16559" s="20" t="s">
        <v>263</v>
      </c>
      <c r="B16559" s="20" t="s">
        <v>14</v>
      </c>
      <c r="C16559" s="20" t="s">
        <v>75</v>
      </c>
      <c r="D16559" s="20"/>
      <c r="E16559" s="20" t="s">
        <v>97</v>
      </c>
      <c r="F16559" s="21"/>
      <c r="G16559" s="20" t="s">
        <v>424</v>
      </c>
      <c r="H16559" s="21" t="s">
        <v>32</v>
      </c>
      <c r="I16559" s="26">
        <v>1.3333333333333334E-2</v>
      </c>
      <c r="J16559" s="23">
        <v>130</v>
      </c>
      <c r="K16559" s="12">
        <f t="shared" si="555"/>
        <v>1.7333333333333334</v>
      </c>
      <c r="L16559" s="21" t="s">
        <v>21</v>
      </c>
      <c r="M16559" s="23">
        <f t="shared" si="554"/>
        <v>104</v>
      </c>
      <c r="N16559" s="6">
        <v>2025</v>
      </c>
    </row>
    <row r="16560" spans="1:14" ht="19.95" customHeight="1">
      <c r="A16560" s="20" t="s">
        <v>308</v>
      </c>
      <c r="B16560" s="20" t="s">
        <v>33</v>
      </c>
      <c r="C16560" s="20" t="s">
        <v>44</v>
      </c>
      <c r="D16560" s="20" t="s">
        <v>83</v>
      </c>
      <c r="E16560" s="20" t="s">
        <v>207</v>
      </c>
      <c r="F16560" s="21"/>
      <c r="G16560" s="20" t="s">
        <v>19</v>
      </c>
      <c r="H16560" s="21" t="s">
        <v>172</v>
      </c>
      <c r="I16560" s="26">
        <v>0.11089108910891088</v>
      </c>
      <c r="J16560" s="23">
        <v>4.0199999999999996</v>
      </c>
      <c r="K16560" s="12">
        <f>I16560*J16560</f>
        <v>0.44578217821782168</v>
      </c>
      <c r="L16560" s="21" t="s">
        <v>21</v>
      </c>
      <c r="M16560" s="23">
        <f t="shared" si="554"/>
        <v>3.2</v>
      </c>
      <c r="N16560" s="6">
        <v>2025</v>
      </c>
    </row>
    <row r="16561" spans="1:14" ht="19.95" customHeight="1">
      <c r="A16561" s="20" t="s">
        <v>376</v>
      </c>
      <c r="B16561" s="20" t="s">
        <v>42</v>
      </c>
      <c r="C16561" s="20" t="s">
        <v>63</v>
      </c>
      <c r="D16561" s="20" t="s">
        <v>83</v>
      </c>
      <c r="E16561" s="20" t="s">
        <v>189</v>
      </c>
      <c r="F16561" s="21"/>
      <c r="G16561" s="20" t="s">
        <v>19</v>
      </c>
      <c r="H16561" s="21" t="s">
        <v>198</v>
      </c>
      <c r="I16561" s="26">
        <v>3.9925000000000002</v>
      </c>
      <c r="J16561" s="23">
        <v>0.63</v>
      </c>
      <c r="K16561" s="12">
        <f t="shared" ref="K16561:K16585" si="556">I16561*J16561</f>
        <v>2.5152749999999999</v>
      </c>
      <c r="L16561" s="21" t="s">
        <v>21</v>
      </c>
      <c r="M16561" s="23">
        <f t="shared" si="554"/>
        <v>0.5</v>
      </c>
      <c r="N16561" s="6">
        <v>2025</v>
      </c>
    </row>
    <row r="16562" spans="1:14" ht="19.95" customHeight="1">
      <c r="A16562" s="20" t="s">
        <v>412</v>
      </c>
      <c r="B16562" s="20" t="s">
        <v>42</v>
      </c>
      <c r="C16562" s="20" t="s">
        <v>43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174</v>
      </c>
      <c r="I16562" s="26">
        <v>0.71170454545454542</v>
      </c>
      <c r="J16562" s="23">
        <v>4.95</v>
      </c>
      <c r="K16562" s="12">
        <f t="shared" si="556"/>
        <v>3.5229374999999998</v>
      </c>
      <c r="L16562" s="21" t="s">
        <v>21</v>
      </c>
      <c r="M16562" s="23">
        <f t="shared" si="554"/>
        <v>4</v>
      </c>
      <c r="N16562" s="6">
        <v>2025</v>
      </c>
    </row>
    <row r="16563" spans="1:14" ht="19.95" customHeight="1">
      <c r="A16563" s="20" t="s">
        <v>412</v>
      </c>
      <c r="B16563" s="20" t="s">
        <v>42</v>
      </c>
      <c r="C16563" s="20" t="s">
        <v>41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174</v>
      </c>
      <c r="I16563" s="26">
        <v>0.98310606060606065</v>
      </c>
      <c r="J16563" s="23">
        <v>5.9</v>
      </c>
      <c r="K16563" s="12">
        <f t="shared" si="556"/>
        <v>5.8003257575757585</v>
      </c>
      <c r="L16563" s="21" t="s">
        <v>21</v>
      </c>
      <c r="M16563" s="23">
        <f t="shared" si="554"/>
        <v>4.7</v>
      </c>
      <c r="N16563" s="6">
        <v>2025</v>
      </c>
    </row>
    <row r="16564" spans="1:14" ht="19.95" customHeight="1">
      <c r="A16564" s="20" t="s">
        <v>263</v>
      </c>
      <c r="B16564" s="20" t="s">
        <v>14</v>
      </c>
      <c r="C16564" s="20" t="s">
        <v>214</v>
      </c>
      <c r="D16564" s="20" t="s">
        <v>16</v>
      </c>
      <c r="E16564" s="20" t="s">
        <v>27</v>
      </c>
      <c r="F16564" s="21"/>
      <c r="G16564" s="20" t="s">
        <v>28</v>
      </c>
      <c r="H16564" s="21" t="s">
        <v>20</v>
      </c>
      <c r="I16564" s="26">
        <v>1.0180780209324452E-2</v>
      </c>
      <c r="J16564" s="23">
        <v>98</v>
      </c>
      <c r="K16564" s="12">
        <f t="shared" si="556"/>
        <v>0.99771646051379637</v>
      </c>
      <c r="L16564" s="21" t="s">
        <v>21</v>
      </c>
      <c r="M16564" s="23">
        <f t="shared" si="554"/>
        <v>78.400000000000006</v>
      </c>
      <c r="N16564" s="6">
        <v>2025</v>
      </c>
    </row>
    <row r="16565" spans="1:14" ht="19.95" customHeight="1">
      <c r="A16565" s="20" t="s">
        <v>365</v>
      </c>
      <c r="B16565" s="20" t="s">
        <v>14</v>
      </c>
      <c r="C16565" s="20" t="s">
        <v>75</v>
      </c>
      <c r="D16565" s="20" t="s">
        <v>16</v>
      </c>
      <c r="E16565" s="20" t="s">
        <v>171</v>
      </c>
      <c r="F16565" s="21"/>
      <c r="G16565" s="20" t="s">
        <v>19</v>
      </c>
      <c r="H16565" s="21" t="s">
        <v>29</v>
      </c>
      <c r="I16565" s="26">
        <v>2.0060273972602738E-2</v>
      </c>
      <c r="J16565" s="23">
        <v>1.27</v>
      </c>
      <c r="K16565" s="12">
        <f t="shared" si="556"/>
        <v>2.5476547945205479E-2</v>
      </c>
      <c r="L16565" s="21" t="s">
        <v>21</v>
      </c>
      <c r="M16565" s="23">
        <f t="shared" si="554"/>
        <v>1</v>
      </c>
      <c r="N16565" s="6">
        <v>2025</v>
      </c>
    </row>
    <row r="16566" spans="1:14" ht="19.95" customHeight="1">
      <c r="A16566" s="20" t="s">
        <v>346</v>
      </c>
      <c r="B16566" s="20" t="s">
        <v>33</v>
      </c>
      <c r="C16566" s="20" t="s">
        <v>65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156</v>
      </c>
      <c r="I16566" s="26">
        <v>2.2557499999999999</v>
      </c>
      <c r="J16566" s="23">
        <v>4.2</v>
      </c>
      <c r="K16566" s="12">
        <f t="shared" si="556"/>
        <v>9.4741499999999998</v>
      </c>
      <c r="L16566" s="21" t="s">
        <v>21</v>
      </c>
      <c r="M16566" s="23">
        <f t="shared" si="554"/>
        <v>3.4</v>
      </c>
      <c r="N16566" s="6">
        <v>2025</v>
      </c>
    </row>
    <row r="16567" spans="1:14" ht="19.95" customHeight="1">
      <c r="A16567" s="20" t="s">
        <v>263</v>
      </c>
      <c r="B16567" s="20" t="s">
        <v>14</v>
      </c>
      <c r="C16567" s="20" t="s">
        <v>214</v>
      </c>
      <c r="D16567" s="20" t="s">
        <v>125</v>
      </c>
      <c r="E16567" s="20" t="s">
        <v>207</v>
      </c>
      <c r="F16567" s="21"/>
      <c r="G16567" s="20" t="s">
        <v>28</v>
      </c>
      <c r="H16567" s="21" t="s">
        <v>20</v>
      </c>
      <c r="I16567" s="26">
        <v>1.0040650406504066E-2</v>
      </c>
      <c r="J16567" s="23">
        <v>56.8</v>
      </c>
      <c r="K16567" s="12">
        <f t="shared" si="556"/>
        <v>0.57030894308943092</v>
      </c>
      <c r="L16567" s="21" t="s">
        <v>21</v>
      </c>
      <c r="M16567" s="23">
        <f t="shared" si="554"/>
        <v>45.4</v>
      </c>
      <c r="N16567" s="6">
        <v>2025</v>
      </c>
    </row>
    <row r="16568" spans="1:14" ht="19.95" customHeight="1">
      <c r="A16568" s="20" t="s">
        <v>263</v>
      </c>
      <c r="B16568" s="20" t="s">
        <v>14</v>
      </c>
      <c r="C16568" s="20" t="s">
        <v>15</v>
      </c>
      <c r="D16568" s="20" t="s">
        <v>125</v>
      </c>
      <c r="E16568" s="20" t="s">
        <v>155</v>
      </c>
      <c r="F16568" s="21"/>
      <c r="G16568" s="20" t="s">
        <v>28</v>
      </c>
      <c r="H16568" s="21" t="s">
        <v>20</v>
      </c>
      <c r="I16568" s="26">
        <v>3.4634146341463411E-2</v>
      </c>
      <c r="J16568" s="23">
        <v>100.5</v>
      </c>
      <c r="K16568" s="12">
        <f t="shared" si="556"/>
        <v>3.4807317073170729</v>
      </c>
      <c r="L16568" s="21" t="s">
        <v>21</v>
      </c>
      <c r="M16568" s="23">
        <f t="shared" ref="M16568:M16631" si="557">ROUND(J16568-J16568*20/100,1)</f>
        <v>80.400000000000006</v>
      </c>
      <c r="N16568" s="6">
        <v>2025</v>
      </c>
    </row>
    <row r="16569" spans="1:14" ht="19.95" customHeight="1">
      <c r="A16569" s="20" t="s">
        <v>263</v>
      </c>
      <c r="B16569" s="20" t="s">
        <v>14</v>
      </c>
      <c r="C16569" s="20" t="s">
        <v>15</v>
      </c>
      <c r="D16569" s="20" t="s">
        <v>125</v>
      </c>
      <c r="E16569" s="20" t="s">
        <v>27</v>
      </c>
      <c r="F16569" s="21"/>
      <c r="G16569" s="20" t="s">
        <v>28</v>
      </c>
      <c r="H16569" s="21" t="s">
        <v>20</v>
      </c>
      <c r="I16569" s="26">
        <v>3.2195121951219513E-2</v>
      </c>
      <c r="J16569" s="23">
        <v>88.7</v>
      </c>
      <c r="K16569" s="12">
        <f t="shared" si="556"/>
        <v>2.855707317073171</v>
      </c>
      <c r="L16569" s="21" t="s">
        <v>21</v>
      </c>
      <c r="M16569" s="23">
        <f t="shared" si="557"/>
        <v>71</v>
      </c>
      <c r="N16569" s="6">
        <v>2025</v>
      </c>
    </row>
    <row r="16570" spans="1:14" ht="19.95" customHeight="1">
      <c r="A16570" s="20" t="s">
        <v>263</v>
      </c>
      <c r="B16570" s="20" t="s">
        <v>14</v>
      </c>
      <c r="C16570" s="20" t="s">
        <v>15</v>
      </c>
      <c r="D16570" s="20" t="s">
        <v>125</v>
      </c>
      <c r="E16570" s="20" t="s">
        <v>97</v>
      </c>
      <c r="F16570" s="21"/>
      <c r="G16570" s="20" t="s">
        <v>28</v>
      </c>
      <c r="H16570" s="21" t="s">
        <v>20</v>
      </c>
      <c r="I16570" s="26">
        <v>3.4024390243902441E-2</v>
      </c>
      <c r="J16570" s="23">
        <v>106.5</v>
      </c>
      <c r="K16570" s="12">
        <f t="shared" si="556"/>
        <v>3.6235975609756101</v>
      </c>
      <c r="L16570" s="21" t="s">
        <v>21</v>
      </c>
      <c r="M16570" s="23">
        <f t="shared" si="557"/>
        <v>85.2</v>
      </c>
      <c r="N16570" s="6">
        <v>2025</v>
      </c>
    </row>
    <row r="16571" spans="1:14" ht="19.95" customHeight="1">
      <c r="A16571" s="20" t="s">
        <v>85</v>
      </c>
      <c r="B16571" s="20" t="s">
        <v>33</v>
      </c>
      <c r="C16571" s="20" t="s">
        <v>43</v>
      </c>
      <c r="D16571" s="20" t="s">
        <v>16</v>
      </c>
      <c r="E16571" s="20" t="s">
        <v>97</v>
      </c>
      <c r="F16571" s="21"/>
      <c r="G16571" s="20" t="s">
        <v>19</v>
      </c>
      <c r="H16571" s="21" t="s">
        <v>92</v>
      </c>
      <c r="I16571" s="26">
        <v>0.3704365079365079</v>
      </c>
      <c r="J16571" s="23">
        <v>0.9</v>
      </c>
      <c r="K16571" s="12">
        <f t="shared" si="556"/>
        <v>0.3333928571428571</v>
      </c>
      <c r="L16571" s="21" t="s">
        <v>21</v>
      </c>
      <c r="M16571" s="23">
        <f t="shared" si="557"/>
        <v>0.7</v>
      </c>
      <c r="N16571" s="6">
        <v>2025</v>
      </c>
    </row>
    <row r="16572" spans="1:14" ht="19.95" customHeight="1">
      <c r="A16572" s="20" t="s">
        <v>85</v>
      </c>
      <c r="B16572" s="20" t="s">
        <v>33</v>
      </c>
      <c r="C16572" s="20" t="s">
        <v>169</v>
      </c>
      <c r="D16572" s="20" t="s">
        <v>16</v>
      </c>
      <c r="E16572" s="20" t="s">
        <v>73</v>
      </c>
      <c r="F16572" s="21"/>
      <c r="G16572" s="20" t="s">
        <v>19</v>
      </c>
      <c r="H16572" s="21" t="s">
        <v>92</v>
      </c>
      <c r="I16572" s="26">
        <v>1.7164682539682541</v>
      </c>
      <c r="J16572" s="23">
        <v>1.38</v>
      </c>
      <c r="K16572" s="12">
        <f t="shared" si="556"/>
        <v>2.3687261904761905</v>
      </c>
      <c r="L16572" s="21" t="s">
        <v>21</v>
      </c>
      <c r="M16572" s="23">
        <f t="shared" si="557"/>
        <v>1.1000000000000001</v>
      </c>
      <c r="N16572" s="6">
        <v>2025</v>
      </c>
    </row>
    <row r="16573" spans="1:14" ht="19.95" customHeight="1">
      <c r="A16573" s="20" t="s">
        <v>85</v>
      </c>
      <c r="B16573" s="20" t="s">
        <v>33</v>
      </c>
      <c r="C16573" s="20" t="s">
        <v>41</v>
      </c>
      <c r="D16573" s="20" t="s">
        <v>16</v>
      </c>
      <c r="E16573" s="20" t="s">
        <v>73</v>
      </c>
      <c r="F16573" s="21"/>
      <c r="G16573" s="20" t="s">
        <v>19</v>
      </c>
      <c r="H16573" s="21" t="s">
        <v>92</v>
      </c>
      <c r="I16573" s="26">
        <v>0.6069444444444444</v>
      </c>
      <c r="J16573" s="23">
        <v>0.9</v>
      </c>
      <c r="K16573" s="12">
        <f t="shared" si="556"/>
        <v>0.54625000000000001</v>
      </c>
      <c r="L16573" s="21" t="s">
        <v>21</v>
      </c>
      <c r="M16573" s="23">
        <f t="shared" si="557"/>
        <v>0.7</v>
      </c>
      <c r="N16573" s="6">
        <v>2025</v>
      </c>
    </row>
    <row r="16574" spans="1:14" ht="19.95" customHeight="1">
      <c r="A16574" s="20" t="s">
        <v>85</v>
      </c>
      <c r="B16574" s="20" t="s">
        <v>33</v>
      </c>
      <c r="C16574" s="20" t="s">
        <v>31</v>
      </c>
      <c r="D16574" s="20" t="s">
        <v>16</v>
      </c>
      <c r="E16574" s="20" t="s">
        <v>73</v>
      </c>
      <c r="F16574" s="21"/>
      <c r="G16574" s="20" t="s">
        <v>19</v>
      </c>
      <c r="H16574" s="21" t="s">
        <v>92</v>
      </c>
      <c r="I16574" s="26">
        <v>0.95039682539682535</v>
      </c>
      <c r="J16574" s="23">
        <v>1</v>
      </c>
      <c r="K16574" s="12">
        <f t="shared" si="556"/>
        <v>0.95039682539682535</v>
      </c>
      <c r="L16574" s="21" t="s">
        <v>21</v>
      </c>
      <c r="M16574" s="23">
        <f t="shared" si="557"/>
        <v>0.8</v>
      </c>
      <c r="N16574" s="6">
        <v>2025</v>
      </c>
    </row>
    <row r="16575" spans="1:14" ht="19.95" customHeight="1">
      <c r="A16575" s="20" t="s">
        <v>339</v>
      </c>
      <c r="B16575" s="20" t="s">
        <v>33</v>
      </c>
      <c r="C16575" s="20" t="s">
        <v>69</v>
      </c>
      <c r="D16575" s="20" t="s">
        <v>16</v>
      </c>
      <c r="E16575" s="20" t="s">
        <v>73</v>
      </c>
      <c r="F16575" s="21"/>
      <c r="G16575" s="20" t="s">
        <v>19</v>
      </c>
      <c r="H16575" s="21" t="s">
        <v>162</v>
      </c>
      <c r="I16575" s="26">
        <v>0.27913385826771658</v>
      </c>
      <c r="J16575" s="23">
        <v>1.28</v>
      </c>
      <c r="K16575" s="12">
        <f t="shared" si="556"/>
        <v>0.35729133858267725</v>
      </c>
      <c r="L16575" s="21" t="s">
        <v>21</v>
      </c>
      <c r="M16575" s="23">
        <f t="shared" si="557"/>
        <v>1</v>
      </c>
      <c r="N16575" s="6">
        <v>2025</v>
      </c>
    </row>
    <row r="16576" spans="1:14" ht="19.95" customHeight="1">
      <c r="A16576" s="20" t="s">
        <v>85</v>
      </c>
      <c r="B16576" s="20" t="s">
        <v>128</v>
      </c>
      <c r="C16576" s="20" t="s">
        <v>117</v>
      </c>
      <c r="D16576" s="20" t="s">
        <v>16</v>
      </c>
      <c r="E16576" s="20" t="s">
        <v>73</v>
      </c>
      <c r="F16576" s="21"/>
      <c r="G16576" s="20" t="s">
        <v>19</v>
      </c>
      <c r="H16576" s="21" t="s">
        <v>92</v>
      </c>
      <c r="I16576" s="26">
        <v>5.5251999999999999</v>
      </c>
      <c r="J16576" s="23">
        <v>1.85</v>
      </c>
      <c r="K16576" s="12">
        <f t="shared" si="556"/>
        <v>10.22162</v>
      </c>
      <c r="L16576" s="21" t="s">
        <v>21</v>
      </c>
      <c r="M16576" s="23">
        <f t="shared" si="557"/>
        <v>1.5</v>
      </c>
      <c r="N16576" s="6">
        <v>2025</v>
      </c>
    </row>
    <row r="16577" spans="1:14" ht="19.95" customHeight="1">
      <c r="A16577" s="20" t="s">
        <v>355</v>
      </c>
      <c r="B16577" s="20" t="s">
        <v>14</v>
      </c>
      <c r="C16577" s="20" t="s">
        <v>192</v>
      </c>
      <c r="D16577" s="20" t="s">
        <v>16</v>
      </c>
      <c r="E16577" s="20" t="s">
        <v>97</v>
      </c>
      <c r="F16577" s="21"/>
      <c r="G16577" s="20" t="s">
        <v>28</v>
      </c>
      <c r="H16577" s="21" t="s">
        <v>32</v>
      </c>
      <c r="I16577" s="26">
        <v>6.0565656565656567E-3</v>
      </c>
      <c r="J16577" s="23">
        <v>2.1800000000000002</v>
      </c>
      <c r="K16577" s="12">
        <f t="shared" si="556"/>
        <v>1.3203313131313133E-2</v>
      </c>
      <c r="L16577" s="21" t="s">
        <v>21</v>
      </c>
      <c r="M16577" s="23">
        <f t="shared" si="557"/>
        <v>1.7</v>
      </c>
      <c r="N16577" s="6">
        <v>2025</v>
      </c>
    </row>
    <row r="16578" spans="1:14" ht="19.95" customHeight="1">
      <c r="A16578" s="20" t="s">
        <v>355</v>
      </c>
      <c r="B16578" s="20" t="s">
        <v>14</v>
      </c>
      <c r="C16578" s="20" t="s">
        <v>223</v>
      </c>
      <c r="D16578" s="20" t="s">
        <v>16</v>
      </c>
      <c r="E16578" s="20" t="s">
        <v>97</v>
      </c>
      <c r="F16578" s="21"/>
      <c r="G16578" s="20" t="s">
        <v>28</v>
      </c>
      <c r="H16578" s="21" t="s">
        <v>32</v>
      </c>
      <c r="I16578" s="26">
        <v>1.6E-2</v>
      </c>
      <c r="J16578" s="23">
        <v>1.43</v>
      </c>
      <c r="K16578" s="12">
        <f t="shared" si="556"/>
        <v>2.2880000000000001E-2</v>
      </c>
      <c r="L16578" s="21" t="s">
        <v>21</v>
      </c>
      <c r="M16578" s="23">
        <f t="shared" si="557"/>
        <v>1.1000000000000001</v>
      </c>
      <c r="N16578" s="6">
        <v>2025</v>
      </c>
    </row>
    <row r="16579" spans="1:14" ht="19.95" customHeight="1">
      <c r="A16579" s="20" t="s">
        <v>380</v>
      </c>
      <c r="B16579" s="20" t="s">
        <v>33</v>
      </c>
      <c r="C16579" s="20" t="s">
        <v>69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6">
        <v>0.20849337748344371</v>
      </c>
      <c r="J16579" s="23">
        <v>6.56</v>
      </c>
      <c r="K16579" s="12">
        <f t="shared" si="556"/>
        <v>1.3677165562913907</v>
      </c>
      <c r="L16579" s="21" t="s">
        <v>21</v>
      </c>
      <c r="M16579" s="23">
        <f t="shared" si="557"/>
        <v>5.2</v>
      </c>
      <c r="N16579" s="6">
        <v>2025</v>
      </c>
    </row>
    <row r="16580" spans="1:14" ht="19.95" customHeight="1">
      <c r="A16580" s="20" t="s">
        <v>380</v>
      </c>
      <c r="B16580" s="20" t="s">
        <v>14</v>
      </c>
      <c r="C16580" s="20" t="s">
        <v>58</v>
      </c>
      <c r="D16580" s="20" t="s">
        <v>16</v>
      </c>
      <c r="E16580" s="20" t="s">
        <v>27</v>
      </c>
      <c r="F16580" s="21"/>
      <c r="G16580" s="20" t="s">
        <v>19</v>
      </c>
      <c r="H16580" s="21" t="s">
        <v>198</v>
      </c>
      <c r="I16580" s="26">
        <v>0.26874172185430462</v>
      </c>
      <c r="J16580" s="23">
        <v>8.18</v>
      </c>
      <c r="K16580" s="12">
        <f t="shared" si="556"/>
        <v>2.1983072847682115</v>
      </c>
      <c r="L16580" s="21" t="s">
        <v>21</v>
      </c>
      <c r="M16580" s="23">
        <f t="shared" si="557"/>
        <v>6.5</v>
      </c>
      <c r="N16580" s="6">
        <v>2025</v>
      </c>
    </row>
    <row r="16581" spans="1:14" ht="19.95" customHeight="1">
      <c r="A16581" s="20" t="s">
        <v>276</v>
      </c>
      <c r="B16581" s="20" t="s">
        <v>42</v>
      </c>
      <c r="C16581" s="20" t="s">
        <v>44</v>
      </c>
      <c r="D16581" s="20" t="s">
        <v>16</v>
      </c>
      <c r="E16581" s="20" t="s">
        <v>189</v>
      </c>
      <c r="F16581" s="21"/>
      <c r="G16581" s="20" t="s">
        <v>19</v>
      </c>
      <c r="H16581" s="21" t="s">
        <v>92</v>
      </c>
      <c r="I16581" s="26">
        <v>0.15501968503937008</v>
      </c>
      <c r="J16581" s="23">
        <v>2.8</v>
      </c>
      <c r="K16581" s="12">
        <f t="shared" si="556"/>
        <v>0.43405511811023623</v>
      </c>
      <c r="L16581" s="21" t="s">
        <v>21</v>
      </c>
      <c r="M16581" s="23">
        <f t="shared" si="557"/>
        <v>2.2000000000000002</v>
      </c>
      <c r="N16581" s="6">
        <v>2025</v>
      </c>
    </row>
    <row r="16582" spans="1:14" ht="19.95" customHeight="1">
      <c r="A16582" s="20" t="s">
        <v>263</v>
      </c>
      <c r="B16582" s="20" t="s">
        <v>14</v>
      </c>
      <c r="C16582" s="20" t="s">
        <v>214</v>
      </c>
      <c r="D16582" s="20" t="s">
        <v>16</v>
      </c>
      <c r="E16582" s="20" t="s">
        <v>155</v>
      </c>
      <c r="F16582" s="21"/>
      <c r="G16582" s="20" t="s">
        <v>424</v>
      </c>
      <c r="H16582" s="21" t="s">
        <v>20</v>
      </c>
      <c r="I16582" s="26">
        <v>1.0039370078740157E-2</v>
      </c>
      <c r="J16582" s="23">
        <v>112.35</v>
      </c>
      <c r="K16582" s="12">
        <f t="shared" si="556"/>
        <v>1.1279232283464566</v>
      </c>
      <c r="L16582" s="21" t="s">
        <v>21</v>
      </c>
      <c r="M16582" s="23">
        <f t="shared" si="557"/>
        <v>89.9</v>
      </c>
      <c r="N16582" s="6">
        <v>2025</v>
      </c>
    </row>
    <row r="16583" spans="1:14" ht="19.95" customHeight="1">
      <c r="A16583" s="20" t="s">
        <v>412</v>
      </c>
      <c r="B16583" s="20" t="s">
        <v>14</v>
      </c>
      <c r="C16583" s="20" t="s">
        <v>15</v>
      </c>
      <c r="D16583" s="20" t="s">
        <v>16</v>
      </c>
      <c r="E16583" s="20" t="s">
        <v>181</v>
      </c>
      <c r="F16583" s="21"/>
      <c r="G16583" s="20" t="s">
        <v>19</v>
      </c>
      <c r="H16583" s="21" t="s">
        <v>198</v>
      </c>
      <c r="I16583" s="26">
        <v>5.3506493506493509E-2</v>
      </c>
      <c r="J16583" s="23">
        <v>12.6</v>
      </c>
      <c r="K16583" s="12">
        <f t="shared" si="556"/>
        <v>0.67418181818181822</v>
      </c>
      <c r="L16583" s="21" t="s">
        <v>21</v>
      </c>
      <c r="M16583" s="23">
        <f t="shared" si="557"/>
        <v>10.1</v>
      </c>
      <c r="N16583" s="6">
        <v>2025</v>
      </c>
    </row>
    <row r="16584" spans="1:14" ht="19.95" customHeight="1">
      <c r="A16584" s="20" t="s">
        <v>412</v>
      </c>
      <c r="B16584" s="20" t="s">
        <v>42</v>
      </c>
      <c r="C16584" s="20" t="s">
        <v>41</v>
      </c>
      <c r="D16584" s="20" t="s">
        <v>16</v>
      </c>
      <c r="E16584" s="20" t="s">
        <v>181</v>
      </c>
      <c r="F16584" s="21"/>
      <c r="G16584" s="20" t="s">
        <v>19</v>
      </c>
      <c r="H16584" s="21" t="s">
        <v>198</v>
      </c>
      <c r="I16584" s="26">
        <v>1.1644155844155843</v>
      </c>
      <c r="J16584" s="23">
        <v>8.1999999999999993</v>
      </c>
      <c r="K16584" s="12">
        <f t="shared" si="556"/>
        <v>9.5482077922077906</v>
      </c>
      <c r="L16584" s="21" t="s">
        <v>21</v>
      </c>
      <c r="M16584" s="23">
        <f t="shared" si="557"/>
        <v>6.6</v>
      </c>
      <c r="N16584" s="6">
        <v>2025</v>
      </c>
    </row>
    <row r="16585" spans="1:14" ht="19.95" customHeight="1">
      <c r="A16585" s="20" t="s">
        <v>412</v>
      </c>
      <c r="B16585" s="20" t="s">
        <v>14</v>
      </c>
      <c r="C16585" s="20" t="s">
        <v>75</v>
      </c>
      <c r="D16585" s="20" t="s">
        <v>16</v>
      </c>
      <c r="E16585" s="20" t="s">
        <v>181</v>
      </c>
      <c r="F16585" s="21"/>
      <c r="G16585" s="20" t="s">
        <v>19</v>
      </c>
      <c r="H16585" s="21" t="s">
        <v>198</v>
      </c>
      <c r="I16585" s="26">
        <v>2.4415584415584415E-2</v>
      </c>
      <c r="J16585" s="23">
        <v>15</v>
      </c>
      <c r="K16585" s="12">
        <f t="shared" si="556"/>
        <v>0.36623376623376624</v>
      </c>
      <c r="L16585" s="21" t="s">
        <v>21</v>
      </c>
      <c r="M16585" s="23">
        <f t="shared" si="557"/>
        <v>12</v>
      </c>
      <c r="N16585" s="6">
        <v>2025</v>
      </c>
    </row>
    <row r="16586" spans="1:14" ht="19.95" customHeight="1">
      <c r="A16586" s="20" t="s">
        <v>365</v>
      </c>
      <c r="B16586" s="20" t="s">
        <v>40</v>
      </c>
      <c r="C16586" s="20" t="s">
        <v>58</v>
      </c>
      <c r="D16586" s="20" t="s">
        <v>26</v>
      </c>
      <c r="E16586" s="20" t="s">
        <v>171</v>
      </c>
      <c r="F16586" s="21"/>
      <c r="G16586" s="20" t="s">
        <v>19</v>
      </c>
      <c r="H16586" s="21" t="s">
        <v>29</v>
      </c>
      <c r="I16586" s="26">
        <v>0.42573658536585368</v>
      </c>
      <c r="J16586" s="23">
        <v>0.35</v>
      </c>
      <c r="K16586" s="12">
        <f>I16586*J16586</f>
        <v>0.14900780487804877</v>
      </c>
      <c r="L16586" s="21" t="s">
        <v>21</v>
      </c>
      <c r="M16586" s="23">
        <f t="shared" si="557"/>
        <v>0.3</v>
      </c>
      <c r="N16586" s="6">
        <v>2025</v>
      </c>
    </row>
    <row r="16587" spans="1:14" ht="19.95" customHeight="1">
      <c r="A16587" s="20" t="s">
        <v>211</v>
      </c>
      <c r="B16587" s="20" t="s">
        <v>14</v>
      </c>
      <c r="C16587" s="20" t="s">
        <v>192</v>
      </c>
      <c r="D16587" s="20" t="s">
        <v>213</v>
      </c>
      <c r="E16587" s="20" t="s">
        <v>150</v>
      </c>
      <c r="F16587" s="21"/>
      <c r="G16587" s="20" t="s">
        <v>19</v>
      </c>
      <c r="H16587" s="21" t="s">
        <v>182</v>
      </c>
      <c r="I16587" s="26">
        <v>5.4166666666666669E-3</v>
      </c>
      <c r="J16587" s="23">
        <v>55</v>
      </c>
      <c r="K16587" s="12">
        <f t="shared" ref="K16587:K16637" si="558">I16587*J16587</f>
        <v>0.29791666666666666</v>
      </c>
      <c r="L16587" s="21" t="s">
        <v>21</v>
      </c>
      <c r="M16587" s="23">
        <f t="shared" si="557"/>
        <v>44</v>
      </c>
      <c r="N16587" s="6">
        <v>2025</v>
      </c>
    </row>
    <row r="16588" spans="1:14" ht="19.95" customHeight="1">
      <c r="A16588" s="20" t="s">
        <v>248</v>
      </c>
      <c r="B16588" s="20" t="s">
        <v>48</v>
      </c>
      <c r="C16588" s="20" t="s">
        <v>49</v>
      </c>
      <c r="D16588" s="20" t="s">
        <v>26</v>
      </c>
      <c r="E16588" s="20" t="s">
        <v>202</v>
      </c>
      <c r="F16588" s="21"/>
      <c r="G16588" s="20" t="s">
        <v>19</v>
      </c>
      <c r="H16588" s="21" t="s">
        <v>162</v>
      </c>
      <c r="I16588" s="26">
        <v>0.10655882352941176</v>
      </c>
      <c r="J16588" s="23">
        <v>1.5</v>
      </c>
      <c r="K16588" s="12">
        <f t="shared" si="558"/>
        <v>0.15983823529411764</v>
      </c>
      <c r="L16588" s="21" t="s">
        <v>21</v>
      </c>
      <c r="M16588" s="23">
        <f t="shared" si="557"/>
        <v>1.2</v>
      </c>
      <c r="N16588" s="6">
        <v>2025</v>
      </c>
    </row>
    <row r="16589" spans="1:14" ht="19.95" customHeight="1">
      <c r="A16589" s="20" t="s">
        <v>248</v>
      </c>
      <c r="B16589" s="20" t="s">
        <v>42</v>
      </c>
      <c r="C16589" s="20" t="s">
        <v>43</v>
      </c>
      <c r="D16589" s="20" t="s">
        <v>26</v>
      </c>
      <c r="E16589" s="20" t="s">
        <v>202</v>
      </c>
      <c r="F16589" s="21"/>
      <c r="G16589" s="20" t="s">
        <v>19</v>
      </c>
      <c r="H16589" s="21" t="s">
        <v>162</v>
      </c>
      <c r="I16589" s="26">
        <v>0.54591743119266056</v>
      </c>
      <c r="J16589" s="23">
        <v>0.45</v>
      </c>
      <c r="K16589" s="12">
        <f t="shared" si="558"/>
        <v>0.24566284403669725</v>
      </c>
      <c r="L16589" s="21" t="s">
        <v>21</v>
      </c>
      <c r="M16589" s="23">
        <f t="shared" si="557"/>
        <v>0.4</v>
      </c>
      <c r="N16589" s="6">
        <v>2025</v>
      </c>
    </row>
    <row r="16590" spans="1:14" ht="19.95" customHeight="1">
      <c r="A16590" s="20" t="s">
        <v>276</v>
      </c>
      <c r="B16590" s="20" t="s">
        <v>42</v>
      </c>
      <c r="C16590" s="20" t="s">
        <v>57</v>
      </c>
      <c r="D16590" s="20" t="s">
        <v>16</v>
      </c>
      <c r="E16590" s="20" t="s">
        <v>189</v>
      </c>
      <c r="F16590" s="21"/>
      <c r="G16590" s="20" t="s">
        <v>19</v>
      </c>
      <c r="H16590" s="21" t="s">
        <v>92</v>
      </c>
      <c r="I16590" s="26">
        <v>2.4711999999999996</v>
      </c>
      <c r="J16590" s="23">
        <v>3.5</v>
      </c>
      <c r="K16590" s="12">
        <f t="shared" si="558"/>
        <v>8.6491999999999987</v>
      </c>
      <c r="L16590" s="21" t="s">
        <v>21</v>
      </c>
      <c r="M16590" s="23">
        <f t="shared" si="557"/>
        <v>2.8</v>
      </c>
      <c r="N16590" s="6">
        <v>2025</v>
      </c>
    </row>
    <row r="16591" spans="1:14" ht="19.95" customHeight="1">
      <c r="A16591" s="20" t="s">
        <v>211</v>
      </c>
      <c r="B16591" s="20" t="s">
        <v>14</v>
      </c>
      <c r="C16591" s="20" t="s">
        <v>214</v>
      </c>
      <c r="D16591" s="20" t="s">
        <v>213</v>
      </c>
      <c r="E16591" s="20" t="s">
        <v>207</v>
      </c>
      <c r="F16591" s="21"/>
      <c r="G16591" s="20" t="s">
        <v>19</v>
      </c>
      <c r="H16591" s="21" t="s">
        <v>229</v>
      </c>
      <c r="I16591" s="26">
        <v>1.0537634408602151E-2</v>
      </c>
      <c r="J16591" s="23">
        <v>95</v>
      </c>
      <c r="K16591" s="12">
        <f t="shared" si="558"/>
        <v>1.0010752688172044</v>
      </c>
      <c r="L16591" s="21" t="s">
        <v>21</v>
      </c>
      <c r="M16591" s="23">
        <f t="shared" si="557"/>
        <v>76</v>
      </c>
      <c r="N16591" s="6">
        <v>2025</v>
      </c>
    </row>
    <row r="16592" spans="1:14" ht="19.95" customHeight="1">
      <c r="A16592" s="20" t="s">
        <v>211</v>
      </c>
      <c r="B16592" s="20" t="s">
        <v>14</v>
      </c>
      <c r="C16592" s="20" t="s">
        <v>192</v>
      </c>
      <c r="D16592" s="20" t="s">
        <v>213</v>
      </c>
      <c r="E16592" s="20" t="s">
        <v>207</v>
      </c>
      <c r="F16592" s="21"/>
      <c r="G16592" s="20" t="s">
        <v>19</v>
      </c>
      <c r="H16592" s="21" t="s">
        <v>229</v>
      </c>
      <c r="I16592" s="26">
        <v>5.0000000000000001E-3</v>
      </c>
      <c r="J16592" s="23">
        <v>60</v>
      </c>
      <c r="K16592" s="12">
        <f t="shared" si="558"/>
        <v>0.3</v>
      </c>
      <c r="L16592" s="21" t="s">
        <v>21</v>
      </c>
      <c r="M16592" s="23">
        <f t="shared" si="557"/>
        <v>48</v>
      </c>
      <c r="N16592" s="6">
        <v>2025</v>
      </c>
    </row>
    <row r="16593" spans="1:14" ht="19.95" customHeight="1">
      <c r="A16593" s="20" t="s">
        <v>211</v>
      </c>
      <c r="B16593" s="20" t="s">
        <v>14</v>
      </c>
      <c r="C16593" s="20" t="s">
        <v>192</v>
      </c>
      <c r="D16593" s="20" t="s">
        <v>213</v>
      </c>
      <c r="E16593" s="20" t="s">
        <v>207</v>
      </c>
      <c r="F16593" s="21"/>
      <c r="G16593" s="20" t="s">
        <v>19</v>
      </c>
      <c r="H16593" s="21" t="s">
        <v>229</v>
      </c>
      <c r="I16593" s="26">
        <v>5.3217821782178213E-3</v>
      </c>
      <c r="J16593" s="23">
        <v>60</v>
      </c>
      <c r="K16593" s="12">
        <f t="shared" si="558"/>
        <v>0.31930693069306926</v>
      </c>
      <c r="L16593" s="21" t="s">
        <v>21</v>
      </c>
      <c r="M16593" s="23">
        <f t="shared" si="557"/>
        <v>48</v>
      </c>
      <c r="N16593" s="6">
        <v>2025</v>
      </c>
    </row>
    <row r="16594" spans="1:14" ht="19.95" customHeight="1">
      <c r="A16594" s="20" t="s">
        <v>263</v>
      </c>
      <c r="B16594" s="20" t="s">
        <v>14</v>
      </c>
      <c r="C16594" s="20" t="s">
        <v>220</v>
      </c>
      <c r="D16594" s="20" t="s">
        <v>183</v>
      </c>
      <c r="E16594" s="20" t="s">
        <v>97</v>
      </c>
      <c r="F16594" s="21"/>
      <c r="G16594" s="20" t="s">
        <v>424</v>
      </c>
      <c r="H16594" s="21" t="s">
        <v>32</v>
      </c>
      <c r="I16594" s="26">
        <v>2.8999999999999998E-2</v>
      </c>
      <c r="J16594" s="23">
        <v>117</v>
      </c>
      <c r="K16594" s="12">
        <f t="shared" si="558"/>
        <v>3.3929999999999998</v>
      </c>
      <c r="L16594" s="21" t="s">
        <v>21</v>
      </c>
      <c r="M16594" s="23">
        <f t="shared" si="557"/>
        <v>93.6</v>
      </c>
      <c r="N16594" s="6">
        <v>2025</v>
      </c>
    </row>
    <row r="16595" spans="1:14" ht="19.95" customHeight="1">
      <c r="A16595" s="20" t="s">
        <v>263</v>
      </c>
      <c r="B16595" s="20" t="s">
        <v>14</v>
      </c>
      <c r="C16595" s="20" t="s">
        <v>230</v>
      </c>
      <c r="D16595" s="20" t="s">
        <v>183</v>
      </c>
      <c r="E16595" s="20" t="s">
        <v>207</v>
      </c>
      <c r="F16595" s="21"/>
      <c r="G16595" s="20" t="s">
        <v>424</v>
      </c>
      <c r="H16595" s="21" t="s">
        <v>32</v>
      </c>
      <c r="I16595" s="26">
        <v>0.02</v>
      </c>
      <c r="J16595" s="23">
        <v>57.5</v>
      </c>
      <c r="K16595" s="12">
        <f t="shared" si="558"/>
        <v>1.1500000000000001</v>
      </c>
      <c r="L16595" s="21" t="s">
        <v>21</v>
      </c>
      <c r="M16595" s="23">
        <f t="shared" si="557"/>
        <v>46</v>
      </c>
      <c r="N16595" s="6">
        <v>2025</v>
      </c>
    </row>
    <row r="16596" spans="1:14" ht="19.95" customHeight="1">
      <c r="A16596" s="20" t="s">
        <v>263</v>
      </c>
      <c r="B16596" s="20" t="s">
        <v>14</v>
      </c>
      <c r="C16596" s="20" t="s">
        <v>23</v>
      </c>
      <c r="D16596" s="20" t="s">
        <v>183</v>
      </c>
      <c r="E16596" s="20" t="s">
        <v>207</v>
      </c>
      <c r="F16596" s="21"/>
      <c r="G16596" s="20" t="s">
        <v>424</v>
      </c>
      <c r="H16596" s="21" t="s">
        <v>32</v>
      </c>
      <c r="I16596" s="26">
        <v>1.0833333333333334E-2</v>
      </c>
      <c r="J16596" s="23">
        <v>97</v>
      </c>
      <c r="K16596" s="12">
        <f t="shared" si="558"/>
        <v>1.0508333333333333</v>
      </c>
      <c r="L16596" s="21" t="s">
        <v>21</v>
      </c>
      <c r="M16596" s="23">
        <f t="shared" si="557"/>
        <v>77.599999999999994</v>
      </c>
      <c r="N16596" s="6">
        <v>2025</v>
      </c>
    </row>
    <row r="16597" spans="1:14" ht="19.95" customHeight="1">
      <c r="A16597" s="20" t="s">
        <v>263</v>
      </c>
      <c r="B16597" s="20" t="s">
        <v>14</v>
      </c>
      <c r="C16597" s="20" t="s">
        <v>220</v>
      </c>
      <c r="D16597" s="20" t="s">
        <v>183</v>
      </c>
      <c r="E16597" s="20" t="s">
        <v>97</v>
      </c>
      <c r="F16597" s="21"/>
      <c r="G16597" s="20" t="s">
        <v>424</v>
      </c>
      <c r="H16597" s="21" t="s">
        <v>32</v>
      </c>
      <c r="I16597" s="26">
        <v>2.9038461538461537E-2</v>
      </c>
      <c r="J16597" s="23">
        <v>117</v>
      </c>
      <c r="K16597" s="12">
        <f t="shared" si="558"/>
        <v>3.3975</v>
      </c>
      <c r="L16597" s="21" t="s">
        <v>21</v>
      </c>
      <c r="M16597" s="23">
        <f t="shared" si="557"/>
        <v>93.6</v>
      </c>
      <c r="N16597" s="6">
        <v>2025</v>
      </c>
    </row>
    <row r="16598" spans="1:14" ht="19.95" customHeight="1">
      <c r="A16598" s="20" t="s">
        <v>263</v>
      </c>
      <c r="B16598" s="20" t="s">
        <v>14</v>
      </c>
      <c r="C16598" s="20" t="s">
        <v>230</v>
      </c>
      <c r="D16598" s="20" t="s">
        <v>183</v>
      </c>
      <c r="E16598" s="20" t="s">
        <v>207</v>
      </c>
      <c r="F16598" s="21"/>
      <c r="G16598" s="20" t="s">
        <v>424</v>
      </c>
      <c r="H16598" s="21" t="s">
        <v>32</v>
      </c>
      <c r="I16598" s="26">
        <v>1.7000000000000001E-2</v>
      </c>
      <c r="J16598" s="23">
        <v>57.53</v>
      </c>
      <c r="K16598" s="12">
        <f t="shared" si="558"/>
        <v>0.97801000000000005</v>
      </c>
      <c r="L16598" s="21" t="s">
        <v>21</v>
      </c>
      <c r="M16598" s="23">
        <f t="shared" si="557"/>
        <v>46</v>
      </c>
      <c r="N16598" s="6">
        <v>2025</v>
      </c>
    </row>
    <row r="16599" spans="1:14" ht="19.95" customHeight="1">
      <c r="A16599" s="20" t="s">
        <v>263</v>
      </c>
      <c r="B16599" s="20" t="s">
        <v>14</v>
      </c>
      <c r="C16599" s="20" t="s">
        <v>23</v>
      </c>
      <c r="D16599" s="20" t="s">
        <v>183</v>
      </c>
      <c r="E16599" s="20" t="s">
        <v>207</v>
      </c>
      <c r="F16599" s="21"/>
      <c r="G16599" s="20" t="s">
        <v>424</v>
      </c>
      <c r="H16599" s="21" t="s">
        <v>32</v>
      </c>
      <c r="I16599" s="26">
        <v>6.1165048543689324E-3</v>
      </c>
      <c r="J16599" s="23">
        <v>97</v>
      </c>
      <c r="K16599" s="12">
        <f t="shared" si="558"/>
        <v>0.59330097087378642</v>
      </c>
      <c r="L16599" s="21" t="s">
        <v>21</v>
      </c>
      <c r="M16599" s="23">
        <f t="shared" si="557"/>
        <v>77.599999999999994</v>
      </c>
      <c r="N16599" s="6">
        <v>2025</v>
      </c>
    </row>
    <row r="16600" spans="1:14" ht="19.95" customHeight="1">
      <c r="A16600" s="20" t="s">
        <v>263</v>
      </c>
      <c r="B16600" s="20" t="s">
        <v>14</v>
      </c>
      <c r="C16600" s="20" t="s">
        <v>220</v>
      </c>
      <c r="D16600" s="20" t="s">
        <v>183</v>
      </c>
      <c r="E16600" s="20" t="s">
        <v>97</v>
      </c>
      <c r="F16600" s="21"/>
      <c r="G16600" s="20" t="s">
        <v>424</v>
      </c>
      <c r="H16600" s="21" t="s">
        <v>32</v>
      </c>
      <c r="I16600" s="26">
        <v>2.9047619047619048E-2</v>
      </c>
      <c r="J16600" s="23">
        <v>117</v>
      </c>
      <c r="K16600" s="12">
        <f t="shared" si="558"/>
        <v>3.3985714285714286</v>
      </c>
      <c r="L16600" s="21" t="s">
        <v>21</v>
      </c>
      <c r="M16600" s="23">
        <f t="shared" si="557"/>
        <v>93.6</v>
      </c>
      <c r="N16600" s="6">
        <v>2025</v>
      </c>
    </row>
    <row r="16601" spans="1:14" ht="19.95" customHeight="1">
      <c r="A16601" s="20" t="s">
        <v>263</v>
      </c>
      <c r="B16601" s="20" t="s">
        <v>14</v>
      </c>
      <c r="C16601" s="20" t="s">
        <v>230</v>
      </c>
      <c r="D16601" s="20" t="s">
        <v>183</v>
      </c>
      <c r="E16601" s="20" t="s">
        <v>207</v>
      </c>
      <c r="F16601" s="21"/>
      <c r="G16601" s="20" t="s">
        <v>424</v>
      </c>
      <c r="H16601" s="21" t="s">
        <v>32</v>
      </c>
      <c r="I16601" s="26">
        <v>1.7560975609756096E-2</v>
      </c>
      <c r="J16601" s="23">
        <v>57.5</v>
      </c>
      <c r="K16601" s="12">
        <f t="shared" si="558"/>
        <v>1.0097560975609756</v>
      </c>
      <c r="L16601" s="21" t="s">
        <v>21</v>
      </c>
      <c r="M16601" s="23">
        <f t="shared" si="557"/>
        <v>46</v>
      </c>
      <c r="N16601" s="6">
        <v>2025</v>
      </c>
    </row>
    <row r="16602" spans="1:14" ht="19.95" customHeight="1">
      <c r="A16602" s="20" t="s">
        <v>263</v>
      </c>
      <c r="B16602" s="20" t="s">
        <v>14</v>
      </c>
      <c r="C16602" s="20" t="s">
        <v>220</v>
      </c>
      <c r="D16602" s="20" t="s">
        <v>183</v>
      </c>
      <c r="E16602" s="20" t="s">
        <v>97</v>
      </c>
      <c r="F16602" s="21"/>
      <c r="G16602" s="20" t="s">
        <v>424</v>
      </c>
      <c r="H16602" s="21" t="s">
        <v>32</v>
      </c>
      <c r="I16602" s="26">
        <v>2.9064516129032256E-2</v>
      </c>
      <c r="J16602" s="23">
        <v>117</v>
      </c>
      <c r="K16602" s="12">
        <f t="shared" si="558"/>
        <v>3.4005483870967739</v>
      </c>
      <c r="L16602" s="21" t="s">
        <v>21</v>
      </c>
      <c r="M16602" s="23">
        <f t="shared" si="557"/>
        <v>93.6</v>
      </c>
      <c r="N16602" s="6">
        <v>2025</v>
      </c>
    </row>
    <row r="16603" spans="1:14" ht="19.95" customHeight="1">
      <c r="A16603" s="20" t="s">
        <v>263</v>
      </c>
      <c r="B16603" s="20" t="s">
        <v>14</v>
      </c>
      <c r="C16603" s="20" t="s">
        <v>230</v>
      </c>
      <c r="D16603" s="20" t="s">
        <v>183</v>
      </c>
      <c r="E16603" s="20" t="s">
        <v>207</v>
      </c>
      <c r="F16603" s="21"/>
      <c r="G16603" s="20" t="s">
        <v>424</v>
      </c>
      <c r="H16603" s="21" t="s">
        <v>32</v>
      </c>
      <c r="I16603" s="26">
        <v>1.7588996763754045E-2</v>
      </c>
      <c r="J16603" s="23">
        <v>57.5</v>
      </c>
      <c r="K16603" s="12">
        <f t="shared" si="558"/>
        <v>1.0113673139158577</v>
      </c>
      <c r="L16603" s="21" t="s">
        <v>21</v>
      </c>
      <c r="M16603" s="23">
        <f t="shared" si="557"/>
        <v>46</v>
      </c>
      <c r="N16603" s="6">
        <v>2025</v>
      </c>
    </row>
    <row r="16604" spans="1:14" ht="19.95" customHeight="1">
      <c r="A16604" s="20" t="s">
        <v>263</v>
      </c>
      <c r="B16604" s="20" t="s">
        <v>14</v>
      </c>
      <c r="C16604" s="20" t="s">
        <v>220</v>
      </c>
      <c r="D16604" s="20" t="s">
        <v>183</v>
      </c>
      <c r="E16604" s="20" t="s">
        <v>97</v>
      </c>
      <c r="F16604" s="21"/>
      <c r="G16604" s="20" t="s">
        <v>424</v>
      </c>
      <c r="H16604" s="21" t="s">
        <v>32</v>
      </c>
      <c r="I16604" s="26">
        <v>2.9166666666666664E-2</v>
      </c>
      <c r="J16604" s="23">
        <v>117</v>
      </c>
      <c r="K16604" s="12">
        <f t="shared" si="558"/>
        <v>3.4124999999999996</v>
      </c>
      <c r="L16604" s="21" t="s">
        <v>21</v>
      </c>
      <c r="M16604" s="23">
        <f t="shared" si="557"/>
        <v>93.6</v>
      </c>
      <c r="N16604" s="6">
        <v>2025</v>
      </c>
    </row>
    <row r="16605" spans="1:14" ht="19.95" customHeight="1">
      <c r="A16605" s="20" t="s">
        <v>263</v>
      </c>
      <c r="B16605" s="20" t="s">
        <v>14</v>
      </c>
      <c r="C16605" s="20" t="s">
        <v>75</v>
      </c>
      <c r="D16605" s="20" t="s">
        <v>183</v>
      </c>
      <c r="E16605" s="20" t="s">
        <v>207</v>
      </c>
      <c r="F16605" s="21"/>
      <c r="G16605" s="20" t="s">
        <v>424</v>
      </c>
      <c r="H16605" s="21" t="s">
        <v>32</v>
      </c>
      <c r="I16605" s="26">
        <v>1.4848484848484849E-2</v>
      </c>
      <c r="J16605" s="23">
        <v>57.51</v>
      </c>
      <c r="K16605" s="12">
        <f t="shared" si="558"/>
        <v>0.8539363636363636</v>
      </c>
      <c r="L16605" s="21" t="s">
        <v>21</v>
      </c>
      <c r="M16605" s="23">
        <f t="shared" si="557"/>
        <v>46</v>
      </c>
      <c r="N16605" s="6">
        <v>2025</v>
      </c>
    </row>
    <row r="16606" spans="1:14" ht="19.95" customHeight="1">
      <c r="A16606" s="20" t="s">
        <v>211</v>
      </c>
      <c r="B16606" s="20" t="s">
        <v>14</v>
      </c>
      <c r="C16606" s="20" t="s">
        <v>15</v>
      </c>
      <c r="D16606" s="20" t="s">
        <v>183</v>
      </c>
      <c r="E16606" s="20" t="s">
        <v>207</v>
      </c>
      <c r="F16606" s="21"/>
      <c r="G16606" s="20" t="s">
        <v>19</v>
      </c>
      <c r="H16606" s="21" t="s">
        <v>229</v>
      </c>
      <c r="I16606" s="26">
        <v>3.5125000000000003E-2</v>
      </c>
      <c r="J16606" s="23">
        <v>170</v>
      </c>
      <c r="K16606" s="12">
        <f t="shared" si="558"/>
        <v>5.9712500000000004</v>
      </c>
      <c r="L16606" s="21" t="s">
        <v>21</v>
      </c>
      <c r="M16606" s="23">
        <f t="shared" si="557"/>
        <v>136</v>
      </c>
      <c r="N16606" s="6">
        <v>2025</v>
      </c>
    </row>
    <row r="16607" spans="1:14" ht="19.95" customHeight="1">
      <c r="A16607" s="20" t="s">
        <v>211</v>
      </c>
      <c r="B16607" s="20" t="s">
        <v>14</v>
      </c>
      <c r="C16607" s="20" t="s">
        <v>192</v>
      </c>
      <c r="D16607" s="20" t="s">
        <v>183</v>
      </c>
      <c r="E16607" s="20" t="s">
        <v>207</v>
      </c>
      <c r="F16607" s="21"/>
      <c r="G16607" s="20" t="s">
        <v>19</v>
      </c>
      <c r="H16607" s="21" t="s">
        <v>229</v>
      </c>
      <c r="I16607" s="26">
        <v>5.0833333333333329E-3</v>
      </c>
      <c r="J16607" s="23">
        <v>170</v>
      </c>
      <c r="K16607" s="12">
        <f t="shared" si="558"/>
        <v>0.86416666666666664</v>
      </c>
      <c r="L16607" s="21" t="s">
        <v>21</v>
      </c>
      <c r="M16607" s="23">
        <f t="shared" si="557"/>
        <v>136</v>
      </c>
      <c r="N16607" s="6">
        <v>2025</v>
      </c>
    </row>
    <row r="16608" spans="1:14" ht="19.95" customHeight="1">
      <c r="A16608" s="20" t="s">
        <v>85</v>
      </c>
      <c r="B16608" s="20" t="s">
        <v>42</v>
      </c>
      <c r="C16608" s="20" t="s">
        <v>41</v>
      </c>
      <c r="D16608" s="20" t="s">
        <v>16</v>
      </c>
      <c r="E16608" s="20" t="s">
        <v>73</v>
      </c>
      <c r="F16608" s="21"/>
      <c r="G16608" s="20" t="s">
        <v>19</v>
      </c>
      <c r="H16608" s="21" t="s">
        <v>92</v>
      </c>
      <c r="I16608" s="26">
        <v>0.72416666666666674</v>
      </c>
      <c r="J16608" s="23">
        <v>1.2</v>
      </c>
      <c r="K16608" s="12">
        <f t="shared" si="558"/>
        <v>0.86900000000000011</v>
      </c>
      <c r="L16608" s="21" t="s">
        <v>21</v>
      </c>
      <c r="M16608" s="23">
        <f t="shared" si="557"/>
        <v>1</v>
      </c>
      <c r="N16608" s="6">
        <v>2025</v>
      </c>
    </row>
    <row r="16609" spans="1:14" ht="19.95" customHeight="1">
      <c r="A16609" s="20" t="s">
        <v>85</v>
      </c>
      <c r="B16609" s="20" t="s">
        <v>42</v>
      </c>
      <c r="C16609" s="20" t="s">
        <v>41</v>
      </c>
      <c r="D16609" s="20" t="s">
        <v>16</v>
      </c>
      <c r="E16609" s="20" t="s">
        <v>73</v>
      </c>
      <c r="F16609" s="21"/>
      <c r="G16609" s="20" t="s">
        <v>19</v>
      </c>
      <c r="H16609" s="21" t="s">
        <v>92</v>
      </c>
      <c r="I16609" s="26">
        <v>0.75190476190476196</v>
      </c>
      <c r="J16609" s="23">
        <v>1.2</v>
      </c>
      <c r="K16609" s="12">
        <f t="shared" si="558"/>
        <v>0.90228571428571436</v>
      </c>
      <c r="L16609" s="21" t="s">
        <v>21</v>
      </c>
      <c r="M16609" s="23">
        <f t="shared" si="557"/>
        <v>1</v>
      </c>
      <c r="N16609" s="6">
        <v>2025</v>
      </c>
    </row>
    <row r="16610" spans="1:14" ht="19.95" customHeight="1">
      <c r="A16610" s="20" t="s">
        <v>211</v>
      </c>
      <c r="B16610" s="20" t="s">
        <v>14</v>
      </c>
      <c r="C16610" s="20" t="s">
        <v>23</v>
      </c>
      <c r="D16610" s="20" t="s">
        <v>16</v>
      </c>
      <c r="E16610" s="20" t="s">
        <v>27</v>
      </c>
      <c r="F16610" s="21"/>
      <c r="G16610" s="20" t="s">
        <v>19</v>
      </c>
      <c r="H16610" s="21" t="s">
        <v>229</v>
      </c>
      <c r="I16610" s="26">
        <v>6.7243243243243237E-3</v>
      </c>
      <c r="J16610" s="23">
        <v>65</v>
      </c>
      <c r="K16610" s="12">
        <f t="shared" si="558"/>
        <v>0.43708108108108107</v>
      </c>
      <c r="L16610" s="21" t="s">
        <v>21</v>
      </c>
      <c r="M16610" s="23">
        <f t="shared" si="557"/>
        <v>52</v>
      </c>
      <c r="N16610" s="6">
        <v>2025</v>
      </c>
    </row>
    <row r="16611" spans="1:14" ht="19.95" customHeight="1">
      <c r="A16611" s="20" t="s">
        <v>211</v>
      </c>
      <c r="B16611" s="20" t="s">
        <v>14</v>
      </c>
      <c r="C16611" s="20" t="s">
        <v>179</v>
      </c>
      <c r="D16611" s="20" t="s">
        <v>213</v>
      </c>
      <c r="E16611" s="20" t="s">
        <v>27</v>
      </c>
      <c r="F16611" s="21"/>
      <c r="G16611" s="20" t="s">
        <v>19</v>
      </c>
      <c r="H16611" s="21" t="s">
        <v>229</v>
      </c>
      <c r="I16611" s="26">
        <v>7.9945799457994578E-3</v>
      </c>
      <c r="J16611" s="23">
        <v>65</v>
      </c>
      <c r="K16611" s="12">
        <f t="shared" si="558"/>
        <v>0.51964769647696474</v>
      </c>
      <c r="L16611" s="21" t="s">
        <v>21</v>
      </c>
      <c r="M16611" s="23">
        <f t="shared" si="557"/>
        <v>52</v>
      </c>
      <c r="N16611" s="6">
        <v>2025</v>
      </c>
    </row>
    <row r="16612" spans="1:14" ht="19.95" customHeight="1">
      <c r="A16612" s="20" t="s">
        <v>211</v>
      </c>
      <c r="B16612" s="20" t="s">
        <v>14</v>
      </c>
      <c r="C16612" s="20" t="s">
        <v>23</v>
      </c>
      <c r="D16612" s="20" t="s">
        <v>213</v>
      </c>
      <c r="E16612" s="20" t="s">
        <v>27</v>
      </c>
      <c r="F16612" s="21"/>
      <c r="G16612" s="20" t="s">
        <v>19</v>
      </c>
      <c r="H16612" s="21" t="s">
        <v>229</v>
      </c>
      <c r="I16612" s="26">
        <v>6.9207317073170732E-3</v>
      </c>
      <c r="J16612" s="23">
        <v>65</v>
      </c>
      <c r="K16612" s="12">
        <f t="shared" si="558"/>
        <v>0.44984756097560974</v>
      </c>
      <c r="L16612" s="21" t="s">
        <v>21</v>
      </c>
      <c r="M16612" s="23">
        <f t="shared" si="557"/>
        <v>52</v>
      </c>
      <c r="N16612" s="6">
        <v>2025</v>
      </c>
    </row>
    <row r="16613" spans="1:14" ht="19.95" customHeight="1">
      <c r="A16613" s="20" t="s">
        <v>211</v>
      </c>
      <c r="B16613" s="20" t="s">
        <v>14</v>
      </c>
      <c r="C16613" s="20" t="s">
        <v>23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6.7196637426900595E-3</v>
      </c>
      <c r="J16613" s="23">
        <v>65</v>
      </c>
      <c r="K16613" s="12">
        <f t="shared" si="558"/>
        <v>0.43677814327485387</v>
      </c>
      <c r="L16613" s="21" t="s">
        <v>21</v>
      </c>
      <c r="M16613" s="23">
        <f t="shared" si="557"/>
        <v>52</v>
      </c>
      <c r="N16613" s="6">
        <v>2025</v>
      </c>
    </row>
    <row r="16614" spans="1:14" ht="19.95" customHeight="1">
      <c r="A16614" s="20" t="s">
        <v>211</v>
      </c>
      <c r="B16614" s="20" t="s">
        <v>14</v>
      </c>
      <c r="C16614" s="20" t="s">
        <v>215</v>
      </c>
      <c r="D16614" s="20" t="s">
        <v>213</v>
      </c>
      <c r="E16614" s="20" t="s">
        <v>207</v>
      </c>
      <c r="F16614" s="21"/>
      <c r="G16614" s="20" t="s">
        <v>19</v>
      </c>
      <c r="H16614" s="21" t="s">
        <v>182</v>
      </c>
      <c r="I16614" s="26">
        <v>2.5742574257425744E-3</v>
      </c>
      <c r="J16614" s="23">
        <v>42</v>
      </c>
      <c r="K16614" s="12">
        <f t="shared" si="558"/>
        <v>0.10811881188118812</v>
      </c>
      <c r="L16614" s="21" t="s">
        <v>21</v>
      </c>
      <c r="M16614" s="23">
        <f t="shared" si="557"/>
        <v>33.6</v>
      </c>
      <c r="N16614" s="6">
        <v>2025</v>
      </c>
    </row>
    <row r="16615" spans="1:14" ht="19.95" customHeight="1">
      <c r="A16615" s="20" t="s">
        <v>211</v>
      </c>
      <c r="B16615" s="20" t="s">
        <v>14</v>
      </c>
      <c r="C16615" s="20" t="s">
        <v>215</v>
      </c>
      <c r="D16615" s="20" t="s">
        <v>213</v>
      </c>
      <c r="E16615" s="20" t="s">
        <v>207</v>
      </c>
      <c r="F16615" s="21"/>
      <c r="G16615" s="20" t="s">
        <v>19</v>
      </c>
      <c r="H16615" s="21" t="s">
        <v>182</v>
      </c>
      <c r="I16615" s="26">
        <v>2.5742574257425744E-3</v>
      </c>
      <c r="J16615" s="23">
        <v>42</v>
      </c>
      <c r="K16615" s="12">
        <f t="shared" si="558"/>
        <v>0.10811881188118812</v>
      </c>
      <c r="L16615" s="21" t="s">
        <v>21</v>
      </c>
      <c r="M16615" s="23">
        <f t="shared" si="557"/>
        <v>33.6</v>
      </c>
      <c r="N16615" s="6">
        <v>2025</v>
      </c>
    </row>
    <row r="16616" spans="1:14" ht="19.95" customHeight="1">
      <c r="A16616" s="20" t="s">
        <v>211</v>
      </c>
      <c r="B16616" s="20" t="s">
        <v>14</v>
      </c>
      <c r="C16616" s="20" t="s">
        <v>192</v>
      </c>
      <c r="D16616" s="20" t="s">
        <v>213</v>
      </c>
      <c r="E16616" s="20" t="s">
        <v>207</v>
      </c>
      <c r="F16616" s="21"/>
      <c r="G16616" s="20" t="s">
        <v>19</v>
      </c>
      <c r="H16616" s="21" t="s">
        <v>229</v>
      </c>
      <c r="I16616" s="26">
        <v>5.3618421052631579E-3</v>
      </c>
      <c r="J16616" s="23">
        <v>65</v>
      </c>
      <c r="K16616" s="12">
        <f t="shared" si="558"/>
        <v>0.34851973684210524</v>
      </c>
      <c r="L16616" s="21" t="s">
        <v>21</v>
      </c>
      <c r="M16616" s="23">
        <f t="shared" si="557"/>
        <v>52</v>
      </c>
      <c r="N16616" s="6">
        <v>2025</v>
      </c>
    </row>
    <row r="16617" spans="1:14" ht="19.95" customHeight="1">
      <c r="A16617" s="20" t="s">
        <v>263</v>
      </c>
      <c r="B16617" s="20" t="s">
        <v>14</v>
      </c>
      <c r="C16617" s="20" t="s">
        <v>230</v>
      </c>
      <c r="D16617" s="20" t="s">
        <v>125</v>
      </c>
      <c r="E16617" s="20" t="s">
        <v>207</v>
      </c>
      <c r="F16617" s="21"/>
      <c r="G16617" s="20" t="s">
        <v>424</v>
      </c>
      <c r="H16617" s="21" t="s">
        <v>20</v>
      </c>
      <c r="I16617" s="26">
        <v>1.7644084934277045E-2</v>
      </c>
      <c r="J16617" s="23">
        <v>57.5</v>
      </c>
      <c r="K16617" s="12">
        <f t="shared" si="558"/>
        <v>1.01453488372093</v>
      </c>
      <c r="L16617" s="21" t="s">
        <v>21</v>
      </c>
      <c r="M16617" s="23">
        <f t="shared" si="557"/>
        <v>46</v>
      </c>
      <c r="N16617" s="6">
        <v>2025</v>
      </c>
    </row>
    <row r="16618" spans="1:14" ht="19.95" customHeight="1">
      <c r="A16618" s="20" t="s">
        <v>263</v>
      </c>
      <c r="B16618" s="20" t="s">
        <v>14</v>
      </c>
      <c r="C16618" s="20" t="s">
        <v>230</v>
      </c>
      <c r="D16618" s="20" t="s">
        <v>125</v>
      </c>
      <c r="E16618" s="20" t="s">
        <v>207</v>
      </c>
      <c r="F16618" s="21"/>
      <c r="G16618" s="20" t="s">
        <v>424</v>
      </c>
      <c r="H16618" s="21" t="s">
        <v>20</v>
      </c>
      <c r="I16618" s="26">
        <v>1.7650485436893203E-2</v>
      </c>
      <c r="J16618" s="23">
        <v>57.5</v>
      </c>
      <c r="K16618" s="12">
        <f t="shared" si="558"/>
        <v>1.0149029126213591</v>
      </c>
      <c r="L16618" s="21" t="s">
        <v>21</v>
      </c>
      <c r="M16618" s="23">
        <f t="shared" si="557"/>
        <v>46</v>
      </c>
      <c r="N16618" s="6">
        <v>2025</v>
      </c>
    </row>
    <row r="16619" spans="1:14" ht="19.95" customHeight="1">
      <c r="A16619" s="20" t="s">
        <v>380</v>
      </c>
      <c r="B16619" s="20" t="s">
        <v>14</v>
      </c>
      <c r="C16619" s="20" t="s">
        <v>36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6">
        <v>0.52749999999999997</v>
      </c>
      <c r="J16619" s="23">
        <v>17.84</v>
      </c>
      <c r="K16619" s="12">
        <f t="shared" si="558"/>
        <v>9.4105999999999987</v>
      </c>
      <c r="L16619" s="21" t="s">
        <v>21</v>
      </c>
      <c r="M16619" s="23">
        <f t="shared" si="557"/>
        <v>14.3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35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6">
        <v>0.88980000000000004</v>
      </c>
      <c r="J16620" s="23">
        <v>38</v>
      </c>
      <c r="K16620" s="12">
        <f t="shared" si="558"/>
        <v>33.812400000000004</v>
      </c>
      <c r="L16620" s="21" t="s">
        <v>21</v>
      </c>
      <c r="M16620" s="23">
        <f t="shared" si="557"/>
        <v>30.4</v>
      </c>
      <c r="N16620" s="6">
        <v>2025</v>
      </c>
    </row>
    <row r="16621" spans="1:14" ht="19.95" customHeight="1">
      <c r="A16621" s="20" t="s">
        <v>263</v>
      </c>
      <c r="B16621" s="20" t="s">
        <v>14</v>
      </c>
      <c r="C16621" s="20" t="s">
        <v>221</v>
      </c>
      <c r="D16621" s="20" t="s">
        <v>125</v>
      </c>
      <c r="E16621" s="20" t="s">
        <v>207</v>
      </c>
      <c r="F16621" s="21"/>
      <c r="G16621" s="20" t="s">
        <v>424</v>
      </c>
      <c r="H16621" s="21" t="s">
        <v>32</v>
      </c>
      <c r="I16621" s="26">
        <v>2.1704422869471413E-2</v>
      </c>
      <c r="J16621" s="23">
        <v>57.5</v>
      </c>
      <c r="K16621" s="12">
        <f t="shared" si="558"/>
        <v>1.2480043149946063</v>
      </c>
      <c r="L16621" s="21" t="s">
        <v>21</v>
      </c>
      <c r="M16621" s="23">
        <f t="shared" si="557"/>
        <v>46</v>
      </c>
      <c r="N16621" s="6">
        <v>2025</v>
      </c>
    </row>
    <row r="16622" spans="1:14" ht="19.95" customHeight="1">
      <c r="A16622" s="20" t="s">
        <v>355</v>
      </c>
      <c r="B16622" s="20" t="s">
        <v>42</v>
      </c>
      <c r="C16622" s="20" t="s">
        <v>41</v>
      </c>
      <c r="D16622" s="20" t="s">
        <v>16</v>
      </c>
      <c r="E16622" s="20" t="s">
        <v>150</v>
      </c>
      <c r="F16622" s="21"/>
      <c r="G16622" s="20" t="s">
        <v>19</v>
      </c>
      <c r="H16622" s="21" t="s">
        <v>156</v>
      </c>
      <c r="I16622" s="26">
        <v>1.2000814332247558</v>
      </c>
      <c r="J16622" s="23">
        <v>1</v>
      </c>
      <c r="K16622" s="12">
        <f t="shared" si="558"/>
        <v>1.2000814332247558</v>
      </c>
      <c r="L16622" s="21" t="s">
        <v>21</v>
      </c>
      <c r="M16622" s="23">
        <f t="shared" si="557"/>
        <v>0.8</v>
      </c>
      <c r="N16622" s="6">
        <v>2025</v>
      </c>
    </row>
    <row r="16623" spans="1:14" ht="19.95" customHeight="1">
      <c r="A16623" s="20" t="s">
        <v>355</v>
      </c>
      <c r="B16623" s="20" t="s">
        <v>42</v>
      </c>
      <c r="C16623" s="20" t="s">
        <v>65</v>
      </c>
      <c r="D16623" s="20" t="s">
        <v>16</v>
      </c>
      <c r="E16623" s="20" t="s">
        <v>150</v>
      </c>
      <c r="F16623" s="21"/>
      <c r="G16623" s="20" t="s">
        <v>19</v>
      </c>
      <c r="H16623" s="21" t="s">
        <v>156</v>
      </c>
      <c r="I16623" s="26">
        <v>2.5985</v>
      </c>
      <c r="J16623" s="23">
        <v>1</v>
      </c>
      <c r="K16623" s="12">
        <f t="shared" si="558"/>
        <v>2.5985</v>
      </c>
      <c r="L16623" s="21" t="s">
        <v>21</v>
      </c>
      <c r="M16623" s="23">
        <f t="shared" si="557"/>
        <v>0.8</v>
      </c>
      <c r="N16623" s="6">
        <v>2025</v>
      </c>
    </row>
    <row r="16624" spans="1:14" ht="19.95" customHeight="1">
      <c r="A16624" s="20" t="s">
        <v>211</v>
      </c>
      <c r="B16624" s="20" t="s">
        <v>14</v>
      </c>
      <c r="C16624" s="20" t="s">
        <v>192</v>
      </c>
      <c r="D16624" s="20" t="s">
        <v>213</v>
      </c>
      <c r="E16624" s="20" t="s">
        <v>150</v>
      </c>
      <c r="F16624" s="21"/>
      <c r="G16624" s="20" t="s">
        <v>19</v>
      </c>
      <c r="H16624" s="21" t="s">
        <v>182</v>
      </c>
      <c r="I16624" s="26">
        <v>5.4901960784313726E-3</v>
      </c>
      <c r="J16624" s="23">
        <v>72</v>
      </c>
      <c r="K16624" s="12">
        <f t="shared" si="558"/>
        <v>0.39529411764705885</v>
      </c>
      <c r="L16624" s="21" t="s">
        <v>21</v>
      </c>
      <c r="M16624" s="23">
        <f t="shared" si="557"/>
        <v>57.6</v>
      </c>
      <c r="N16624" s="6">
        <v>2025</v>
      </c>
    </row>
    <row r="16625" spans="1:14" ht="19.95" customHeight="1">
      <c r="A16625" s="20" t="s">
        <v>211</v>
      </c>
      <c r="B16625" s="20" t="s">
        <v>14</v>
      </c>
      <c r="C16625" s="20" t="s">
        <v>192</v>
      </c>
      <c r="D16625" s="20" t="s">
        <v>213</v>
      </c>
      <c r="E16625" s="20" t="s">
        <v>150</v>
      </c>
      <c r="F16625" s="21"/>
      <c r="G16625" s="20" t="s">
        <v>19</v>
      </c>
      <c r="H16625" s="21" t="s">
        <v>182</v>
      </c>
      <c r="I16625" s="26">
        <v>5.4934210526315789E-3</v>
      </c>
      <c r="J16625" s="23">
        <v>72</v>
      </c>
      <c r="K16625" s="12">
        <f t="shared" si="558"/>
        <v>0.39552631578947367</v>
      </c>
      <c r="L16625" s="21" t="s">
        <v>21</v>
      </c>
      <c r="M16625" s="23">
        <f t="shared" si="557"/>
        <v>57.6</v>
      </c>
      <c r="N16625" s="6">
        <v>2025</v>
      </c>
    </row>
    <row r="16626" spans="1:14" ht="19.95" customHeight="1">
      <c r="A16626" s="20" t="s">
        <v>387</v>
      </c>
      <c r="B16626" s="20" t="s">
        <v>24</v>
      </c>
      <c r="C16626" s="20" t="s">
        <v>131</v>
      </c>
      <c r="D16626" s="20" t="s">
        <v>16</v>
      </c>
      <c r="E16626" s="20" t="s">
        <v>97</v>
      </c>
      <c r="F16626" s="21"/>
      <c r="G16626" s="20"/>
      <c r="H16626" s="21" t="s">
        <v>159</v>
      </c>
      <c r="I16626" s="26">
        <v>5.4737179487179484</v>
      </c>
      <c r="J16626" s="23">
        <v>0.95</v>
      </c>
      <c r="K16626" s="12">
        <f t="shared" si="558"/>
        <v>5.2000320512820508</v>
      </c>
      <c r="L16626" s="21" t="s">
        <v>21</v>
      </c>
      <c r="M16626" s="23">
        <f t="shared" si="557"/>
        <v>0.8</v>
      </c>
      <c r="N16626" s="6">
        <v>2025</v>
      </c>
    </row>
    <row r="16627" spans="1:14" ht="19.95" customHeight="1">
      <c r="A16627" s="20" t="s">
        <v>364</v>
      </c>
      <c r="B16627" s="20" t="s">
        <v>14</v>
      </c>
      <c r="C16627" s="20" t="s">
        <v>45</v>
      </c>
      <c r="D16627" s="20" t="s">
        <v>16</v>
      </c>
      <c r="E16627" s="20" t="s">
        <v>189</v>
      </c>
      <c r="F16627" s="21"/>
      <c r="G16627" s="20" t="s">
        <v>19</v>
      </c>
      <c r="H16627" s="21" t="s">
        <v>198</v>
      </c>
      <c r="I16627" s="26">
        <v>0.14117647058823529</v>
      </c>
      <c r="J16627" s="23">
        <v>8</v>
      </c>
      <c r="K16627" s="12">
        <f t="shared" si="558"/>
        <v>1.1294117647058823</v>
      </c>
      <c r="L16627" s="21" t="s">
        <v>21</v>
      </c>
      <c r="M16627" s="23">
        <f t="shared" si="557"/>
        <v>6.4</v>
      </c>
      <c r="N16627" s="6">
        <v>2025</v>
      </c>
    </row>
    <row r="16628" spans="1:14" ht="19.95" customHeight="1">
      <c r="A16628" s="20" t="s">
        <v>263</v>
      </c>
      <c r="B16628" s="20" t="s">
        <v>14</v>
      </c>
      <c r="C16628" s="20" t="s">
        <v>123</v>
      </c>
      <c r="D16628" s="20" t="s">
        <v>183</v>
      </c>
      <c r="E16628" s="20" t="s">
        <v>97</v>
      </c>
      <c r="F16628" s="21"/>
      <c r="G16628" s="20" t="s">
        <v>424</v>
      </c>
      <c r="H16628" s="21" t="s">
        <v>32</v>
      </c>
      <c r="I16628" s="26">
        <v>2.2500000000000003E-2</v>
      </c>
      <c r="J16628" s="23">
        <v>117</v>
      </c>
      <c r="K16628" s="12">
        <f t="shared" si="558"/>
        <v>2.6325000000000003</v>
      </c>
      <c r="L16628" s="21" t="s">
        <v>21</v>
      </c>
      <c r="M16628" s="23">
        <f t="shared" si="557"/>
        <v>93.6</v>
      </c>
      <c r="N16628" s="6">
        <v>2025</v>
      </c>
    </row>
    <row r="16629" spans="1:14" ht="19.95" customHeight="1">
      <c r="A16629" s="20" t="s">
        <v>263</v>
      </c>
      <c r="B16629" s="20" t="s">
        <v>14</v>
      </c>
      <c r="C16629" s="20" t="s">
        <v>123</v>
      </c>
      <c r="D16629" s="20" t="s">
        <v>183</v>
      </c>
      <c r="E16629" s="20" t="s">
        <v>97</v>
      </c>
      <c r="F16629" s="21"/>
      <c r="G16629" s="20" t="s">
        <v>424</v>
      </c>
      <c r="H16629" s="21" t="s">
        <v>32</v>
      </c>
      <c r="I16629" s="26">
        <v>2.3333333333333334E-2</v>
      </c>
      <c r="J16629" s="23">
        <v>117</v>
      </c>
      <c r="K16629" s="12">
        <f t="shared" si="558"/>
        <v>2.73</v>
      </c>
      <c r="L16629" s="21" t="s">
        <v>21</v>
      </c>
      <c r="M16629" s="23">
        <f t="shared" si="557"/>
        <v>93.6</v>
      </c>
      <c r="N16629" s="6">
        <v>2025</v>
      </c>
    </row>
    <row r="16630" spans="1:14" ht="19.95" customHeight="1">
      <c r="A16630" s="20" t="s">
        <v>263</v>
      </c>
      <c r="B16630" s="20" t="s">
        <v>14</v>
      </c>
      <c r="C16630" s="20" t="s">
        <v>220</v>
      </c>
      <c r="D16630" s="20" t="s">
        <v>183</v>
      </c>
      <c r="E16630" s="20" t="s">
        <v>97</v>
      </c>
      <c r="F16630" s="21"/>
      <c r="G16630" s="20" t="s">
        <v>424</v>
      </c>
      <c r="H16630" s="21" t="s">
        <v>32</v>
      </c>
      <c r="I16630" s="26">
        <v>2.9130434782608697E-2</v>
      </c>
      <c r="J16630" s="23">
        <v>117</v>
      </c>
      <c r="K16630" s="12">
        <f t="shared" si="558"/>
        <v>3.4082608695652175</v>
      </c>
      <c r="L16630" s="21" t="s">
        <v>21</v>
      </c>
      <c r="M16630" s="23">
        <f t="shared" si="557"/>
        <v>93.6</v>
      </c>
      <c r="N16630" s="6">
        <v>2025</v>
      </c>
    </row>
    <row r="16631" spans="1:14" ht="19.95" customHeight="1">
      <c r="A16631" s="20" t="s">
        <v>263</v>
      </c>
      <c r="B16631" s="20" t="s">
        <v>14</v>
      </c>
      <c r="C16631" s="20" t="s">
        <v>220</v>
      </c>
      <c r="D16631" s="20" t="s">
        <v>183</v>
      </c>
      <c r="E16631" s="20" t="s">
        <v>97</v>
      </c>
      <c r="F16631" s="21"/>
      <c r="G16631" s="20" t="s">
        <v>424</v>
      </c>
      <c r="H16631" s="21" t="s">
        <v>32</v>
      </c>
      <c r="I16631" s="26">
        <v>2.9061488673139159E-2</v>
      </c>
      <c r="J16631" s="23">
        <v>117</v>
      </c>
      <c r="K16631" s="12">
        <f t="shared" si="558"/>
        <v>3.4001941747572815</v>
      </c>
      <c r="L16631" s="21" t="s">
        <v>21</v>
      </c>
      <c r="M16631" s="23">
        <f t="shared" si="557"/>
        <v>93.6</v>
      </c>
      <c r="N16631" s="6">
        <v>2025</v>
      </c>
    </row>
    <row r="16632" spans="1:14" ht="19.95" customHeight="1">
      <c r="A16632" s="20" t="s">
        <v>211</v>
      </c>
      <c r="B16632" s="20" t="s">
        <v>14</v>
      </c>
      <c r="C16632" s="20" t="s">
        <v>215</v>
      </c>
      <c r="D16632" s="20" t="s">
        <v>213</v>
      </c>
      <c r="E16632" s="20" t="s">
        <v>207</v>
      </c>
      <c r="F16632" s="21"/>
      <c r="G16632" s="20" t="s">
        <v>19</v>
      </c>
      <c r="H16632" s="21" t="s">
        <v>229</v>
      </c>
      <c r="I16632" s="26">
        <v>2.8999999999999998E-3</v>
      </c>
      <c r="J16632" s="23">
        <v>90</v>
      </c>
      <c r="K16632" s="12">
        <f t="shared" si="558"/>
        <v>0.26100000000000001</v>
      </c>
      <c r="L16632" s="21" t="s">
        <v>21</v>
      </c>
      <c r="M16632" s="23">
        <f t="shared" ref="M16632:M16695" si="559">ROUND(J16632-J16632*20/100,1)</f>
        <v>72</v>
      </c>
      <c r="N16632" s="6">
        <v>2025</v>
      </c>
    </row>
    <row r="16633" spans="1:14" ht="19.95" customHeight="1">
      <c r="A16633" s="20" t="s">
        <v>276</v>
      </c>
      <c r="B16633" s="20" t="s">
        <v>37</v>
      </c>
      <c r="C16633" s="20" t="s">
        <v>56</v>
      </c>
      <c r="D16633" s="20" t="s">
        <v>16</v>
      </c>
      <c r="E16633" s="20" t="s">
        <v>189</v>
      </c>
      <c r="F16633" s="21"/>
      <c r="G16633" s="20" t="s">
        <v>19</v>
      </c>
      <c r="H16633" s="21" t="s">
        <v>92</v>
      </c>
      <c r="I16633" s="26">
        <v>3.1619999999999999</v>
      </c>
      <c r="J16633" s="23">
        <v>3.75</v>
      </c>
      <c r="K16633" s="12">
        <f t="shared" si="558"/>
        <v>11.8575</v>
      </c>
      <c r="L16633" s="21" t="s">
        <v>21</v>
      </c>
      <c r="M16633" s="23">
        <f t="shared" si="559"/>
        <v>3</v>
      </c>
      <c r="N16633" s="6">
        <v>2025</v>
      </c>
    </row>
    <row r="16634" spans="1:14" ht="19.95" customHeight="1">
      <c r="A16634" s="20" t="s">
        <v>375</v>
      </c>
      <c r="B16634" s="20" t="s">
        <v>42</v>
      </c>
      <c r="C16634" s="20" t="s">
        <v>31</v>
      </c>
      <c r="D16634" s="20" t="s">
        <v>83</v>
      </c>
      <c r="E16634" s="20" t="s">
        <v>202</v>
      </c>
      <c r="F16634" s="21"/>
      <c r="G16634" s="20" t="s">
        <v>19</v>
      </c>
      <c r="H16634" s="21" t="s">
        <v>20</v>
      </c>
      <c r="I16634" s="26">
        <v>2.6431249999999999</v>
      </c>
      <c r="J16634" s="23">
        <v>3.1</v>
      </c>
      <c r="K16634" s="12">
        <f t="shared" si="558"/>
        <v>8.1936874999999993</v>
      </c>
      <c r="L16634" s="21" t="s">
        <v>21</v>
      </c>
      <c r="M16634" s="23">
        <f t="shared" si="559"/>
        <v>2.5</v>
      </c>
      <c r="N16634" s="6">
        <v>2025</v>
      </c>
    </row>
    <row r="16635" spans="1:14" ht="19.95" customHeight="1">
      <c r="A16635" s="20" t="s">
        <v>375</v>
      </c>
      <c r="B16635" s="20" t="s">
        <v>42</v>
      </c>
      <c r="C16635" s="20" t="s">
        <v>57</v>
      </c>
      <c r="D16635" s="20" t="s">
        <v>83</v>
      </c>
      <c r="E16635" s="20" t="s">
        <v>202</v>
      </c>
      <c r="F16635" s="21"/>
      <c r="G16635" s="20" t="s">
        <v>19</v>
      </c>
      <c r="H16635" s="21" t="s">
        <v>20</v>
      </c>
      <c r="I16635" s="26">
        <v>4.6748000000000003</v>
      </c>
      <c r="J16635" s="23">
        <v>4.4400000000000004</v>
      </c>
      <c r="K16635" s="12">
        <f t="shared" si="558"/>
        <v>20.756112000000002</v>
      </c>
      <c r="L16635" s="21" t="s">
        <v>21</v>
      </c>
      <c r="M16635" s="23">
        <f t="shared" si="559"/>
        <v>3.6</v>
      </c>
      <c r="N16635" s="6">
        <v>2025</v>
      </c>
    </row>
    <row r="16636" spans="1:14" ht="19.95" customHeight="1">
      <c r="A16636" s="20" t="s">
        <v>248</v>
      </c>
      <c r="B16636" s="20" t="s">
        <v>37</v>
      </c>
      <c r="C16636" s="20" t="s">
        <v>36</v>
      </c>
      <c r="D16636" s="20"/>
      <c r="E16636" s="20" t="s">
        <v>202</v>
      </c>
      <c r="F16636" s="21"/>
      <c r="G16636" s="20" t="s">
        <v>19</v>
      </c>
      <c r="H16636" s="21" t="s">
        <v>162</v>
      </c>
      <c r="I16636" s="26">
        <v>0.59562499999999996</v>
      </c>
      <c r="J16636" s="23">
        <v>0.45</v>
      </c>
      <c r="K16636" s="12">
        <f t="shared" si="558"/>
        <v>0.26803125</v>
      </c>
      <c r="L16636" s="21" t="s">
        <v>21</v>
      </c>
      <c r="M16636" s="23">
        <f t="shared" si="559"/>
        <v>0.4</v>
      </c>
      <c r="N16636" s="6">
        <v>2025</v>
      </c>
    </row>
    <row r="16637" spans="1:14" ht="19.95" customHeight="1">
      <c r="A16637" s="20" t="s">
        <v>276</v>
      </c>
      <c r="B16637" s="20" t="s">
        <v>40</v>
      </c>
      <c r="C16637" s="20" t="s">
        <v>25</v>
      </c>
      <c r="D16637" s="20" t="s">
        <v>16</v>
      </c>
      <c r="E16637" s="20" t="s">
        <v>189</v>
      </c>
      <c r="F16637" s="21"/>
      <c r="G16637" s="20" t="s">
        <v>19</v>
      </c>
      <c r="H16637" s="21" t="s">
        <v>92</v>
      </c>
      <c r="I16637" s="26">
        <v>3.165</v>
      </c>
      <c r="J16637" s="23">
        <v>4</v>
      </c>
      <c r="K16637" s="12">
        <f t="shared" si="558"/>
        <v>12.66</v>
      </c>
      <c r="L16637" s="21" t="s">
        <v>21</v>
      </c>
      <c r="M16637" s="23">
        <f t="shared" si="559"/>
        <v>3.2</v>
      </c>
      <c r="N16637" s="6">
        <v>2025</v>
      </c>
    </row>
    <row r="16638" spans="1:14" ht="19.95" customHeight="1">
      <c r="A16638" s="20" t="s">
        <v>158</v>
      </c>
      <c r="B16638" s="20" t="s">
        <v>30</v>
      </c>
      <c r="C16638" s="20" t="s">
        <v>57</v>
      </c>
      <c r="D16638" s="20" t="s">
        <v>16</v>
      </c>
      <c r="E16638" s="20" t="s">
        <v>27</v>
      </c>
      <c r="F16638" s="21"/>
      <c r="G16638" s="20" t="s">
        <v>19</v>
      </c>
      <c r="H16638" s="21" t="s">
        <v>92</v>
      </c>
      <c r="I16638" s="26">
        <v>2.9353333333333333</v>
      </c>
      <c r="J16638" s="23">
        <v>9</v>
      </c>
      <c r="K16638" s="12">
        <f>I16638*J16638</f>
        <v>26.417999999999999</v>
      </c>
      <c r="L16638" s="21" t="s">
        <v>21</v>
      </c>
      <c r="M16638" s="23">
        <f t="shared" si="559"/>
        <v>7.2</v>
      </c>
      <c r="N16638" s="6">
        <v>2025</v>
      </c>
    </row>
    <row r="16639" spans="1:14" ht="19.95" customHeight="1">
      <c r="A16639" s="20" t="s">
        <v>290</v>
      </c>
      <c r="B16639" s="20" t="s">
        <v>42</v>
      </c>
      <c r="C16639" s="20" t="s">
        <v>44</v>
      </c>
      <c r="D16639" s="20" t="s">
        <v>26</v>
      </c>
      <c r="E16639" s="20" t="s">
        <v>97</v>
      </c>
      <c r="F16639" s="21"/>
      <c r="G16639" s="20" t="s">
        <v>19</v>
      </c>
      <c r="H16639" s="21" t="s">
        <v>162</v>
      </c>
      <c r="I16639" s="26">
        <v>0.15263157894736842</v>
      </c>
      <c r="J16639" s="23">
        <v>8.25</v>
      </c>
      <c r="K16639" s="12">
        <f t="shared" ref="K16639:K16687" si="560">I16639*J16639</f>
        <v>1.2592105263157896</v>
      </c>
      <c r="L16639" s="21" t="s">
        <v>21</v>
      </c>
      <c r="M16639" s="23">
        <f t="shared" si="559"/>
        <v>6.6</v>
      </c>
      <c r="N16639" s="6">
        <v>2025</v>
      </c>
    </row>
    <row r="16640" spans="1:14" ht="19.95" customHeight="1">
      <c r="A16640" s="20" t="s">
        <v>290</v>
      </c>
      <c r="B16640" s="20" t="s">
        <v>42</v>
      </c>
      <c r="C16640" s="20" t="s">
        <v>69</v>
      </c>
      <c r="D16640" s="20" t="s">
        <v>26</v>
      </c>
      <c r="E16640" s="20" t="s">
        <v>97</v>
      </c>
      <c r="F16640" s="21"/>
      <c r="G16640" s="20" t="s">
        <v>19</v>
      </c>
      <c r="H16640" s="21" t="s">
        <v>162</v>
      </c>
      <c r="I16640" s="26">
        <v>0.23715789473684212</v>
      </c>
      <c r="J16640" s="23">
        <v>8.25</v>
      </c>
      <c r="K16640" s="12">
        <f t="shared" si="560"/>
        <v>1.9565526315789474</v>
      </c>
      <c r="L16640" s="21" t="s">
        <v>21</v>
      </c>
      <c r="M16640" s="23">
        <f t="shared" si="559"/>
        <v>6.6</v>
      </c>
      <c r="N16640" s="6">
        <v>2025</v>
      </c>
    </row>
    <row r="16641" spans="1:14" ht="19.95" customHeight="1">
      <c r="A16641" s="20" t="s">
        <v>380</v>
      </c>
      <c r="B16641" s="20" t="s">
        <v>42</v>
      </c>
      <c r="C16641" s="20" t="s">
        <v>41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6">
        <v>0.81733333333333325</v>
      </c>
      <c r="J16641" s="23">
        <v>25</v>
      </c>
      <c r="K16641" s="12">
        <f t="shared" si="560"/>
        <v>20.43333333333333</v>
      </c>
      <c r="L16641" s="21" t="s">
        <v>21</v>
      </c>
      <c r="M16641" s="23">
        <f t="shared" si="559"/>
        <v>20</v>
      </c>
      <c r="N16641" s="6">
        <v>2025</v>
      </c>
    </row>
    <row r="16642" spans="1:14" ht="19.95" customHeight="1">
      <c r="A16642" s="20" t="s">
        <v>380</v>
      </c>
      <c r="B16642" s="20" t="s">
        <v>42</v>
      </c>
      <c r="C16642" s="20" t="s">
        <v>72</v>
      </c>
      <c r="D16642" s="20" t="s">
        <v>16</v>
      </c>
      <c r="E16642" s="20" t="s">
        <v>27</v>
      </c>
      <c r="F16642" s="21"/>
      <c r="G16642" s="20" t="s">
        <v>19</v>
      </c>
      <c r="H16642" s="21" t="s">
        <v>198</v>
      </c>
      <c r="I16642" s="26">
        <v>0.36948333333333333</v>
      </c>
      <c r="J16642" s="23">
        <v>8.4499999999999993</v>
      </c>
      <c r="K16642" s="12">
        <f t="shared" si="560"/>
        <v>3.1221341666666662</v>
      </c>
      <c r="L16642" s="21" t="s">
        <v>21</v>
      </c>
      <c r="M16642" s="23">
        <f t="shared" si="559"/>
        <v>6.8</v>
      </c>
      <c r="N16642" s="6">
        <v>2025</v>
      </c>
    </row>
    <row r="16643" spans="1:14" ht="19.95" customHeight="1">
      <c r="A16643" s="20" t="s">
        <v>380</v>
      </c>
      <c r="B16643" s="20" t="s">
        <v>42</v>
      </c>
      <c r="C16643" s="20" t="s">
        <v>43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6">
        <v>0.46884999999999999</v>
      </c>
      <c r="J16643" s="23">
        <v>10.050000000000001</v>
      </c>
      <c r="K16643" s="12">
        <f t="shared" si="560"/>
        <v>4.7119425000000001</v>
      </c>
      <c r="L16643" s="21" t="s">
        <v>21</v>
      </c>
      <c r="M16643" s="23">
        <f t="shared" si="559"/>
        <v>8</v>
      </c>
      <c r="N16643" s="6">
        <v>2025</v>
      </c>
    </row>
    <row r="16644" spans="1:14" ht="19.95" customHeight="1">
      <c r="A16644" s="20" t="s">
        <v>380</v>
      </c>
      <c r="B16644" s="20" t="s">
        <v>42</v>
      </c>
      <c r="C16644" s="20" t="s">
        <v>41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6">
        <v>0.8073999999999999</v>
      </c>
      <c r="J16644" s="23">
        <v>18.5</v>
      </c>
      <c r="K16644" s="12">
        <f t="shared" si="560"/>
        <v>14.936899999999998</v>
      </c>
      <c r="L16644" s="21" t="s">
        <v>21</v>
      </c>
      <c r="M16644" s="23">
        <f t="shared" si="559"/>
        <v>14.8</v>
      </c>
      <c r="N16644" s="6">
        <v>2025</v>
      </c>
    </row>
    <row r="16645" spans="1:14" ht="19.95" customHeight="1">
      <c r="A16645" s="20" t="s">
        <v>380</v>
      </c>
      <c r="B16645" s="20" t="s">
        <v>42</v>
      </c>
      <c r="C16645" s="20" t="s">
        <v>69</v>
      </c>
      <c r="D16645" s="20" t="s">
        <v>16</v>
      </c>
      <c r="E16645" s="20" t="s">
        <v>73</v>
      </c>
      <c r="F16645" s="21"/>
      <c r="G16645" s="20" t="s">
        <v>19</v>
      </c>
      <c r="H16645" s="21" t="s">
        <v>198</v>
      </c>
      <c r="I16645" s="26">
        <v>0.23925373134328359</v>
      </c>
      <c r="J16645" s="23">
        <v>6.5</v>
      </c>
      <c r="K16645" s="12">
        <f t="shared" si="560"/>
        <v>1.5551492537313434</v>
      </c>
      <c r="L16645" s="21" t="s">
        <v>21</v>
      </c>
      <c r="M16645" s="23">
        <f t="shared" si="559"/>
        <v>5.2</v>
      </c>
      <c r="N16645" s="6">
        <v>2025</v>
      </c>
    </row>
    <row r="16646" spans="1:14" ht="19.95" customHeight="1">
      <c r="A16646" s="20" t="s">
        <v>380</v>
      </c>
      <c r="B16646" s="20" t="s">
        <v>14</v>
      </c>
      <c r="C16646" s="20" t="s">
        <v>45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6">
        <v>0.11933333333333333</v>
      </c>
      <c r="J16646" s="23">
        <v>7</v>
      </c>
      <c r="K16646" s="12">
        <f t="shared" si="560"/>
        <v>0.83533333333333337</v>
      </c>
      <c r="L16646" s="21" t="s">
        <v>21</v>
      </c>
      <c r="M16646" s="23">
        <f t="shared" si="559"/>
        <v>5.6</v>
      </c>
      <c r="N16646" s="6">
        <v>2025</v>
      </c>
    </row>
    <row r="16647" spans="1:14" ht="19.95" customHeight="1">
      <c r="A16647" s="20" t="s">
        <v>380</v>
      </c>
      <c r="B16647" s="20" t="s">
        <v>33</v>
      </c>
      <c r="C16647" s="20" t="s">
        <v>43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6">
        <v>0.38093167701863351</v>
      </c>
      <c r="J16647" s="23">
        <v>9</v>
      </c>
      <c r="K16647" s="12">
        <f t="shared" si="560"/>
        <v>3.4283850931677016</v>
      </c>
      <c r="L16647" s="21" t="s">
        <v>21</v>
      </c>
      <c r="M16647" s="23">
        <f t="shared" si="559"/>
        <v>7.2</v>
      </c>
      <c r="N16647" s="6">
        <v>2025</v>
      </c>
    </row>
    <row r="16648" spans="1:14" ht="19.95" customHeight="1">
      <c r="A16648" s="20" t="s">
        <v>290</v>
      </c>
      <c r="B16648" s="20" t="s">
        <v>42</v>
      </c>
      <c r="C16648" s="20" t="s">
        <v>69</v>
      </c>
      <c r="D16648" s="20" t="s">
        <v>16</v>
      </c>
      <c r="E16648" s="20"/>
      <c r="F16648" s="21"/>
      <c r="G16648" s="20" t="s">
        <v>19</v>
      </c>
      <c r="H16648" s="21" t="s">
        <v>162</v>
      </c>
      <c r="I16648" s="26">
        <v>0.20879886282871354</v>
      </c>
      <c r="J16648" s="23">
        <v>8.25</v>
      </c>
      <c r="K16648" s="12">
        <f t="shared" si="560"/>
        <v>1.7225906183368866</v>
      </c>
      <c r="L16648" s="21" t="s">
        <v>21</v>
      </c>
      <c r="M16648" s="23">
        <f t="shared" si="559"/>
        <v>6.6</v>
      </c>
      <c r="N16648" s="6">
        <v>2025</v>
      </c>
    </row>
    <row r="16649" spans="1:14" ht="19.95" customHeight="1">
      <c r="A16649" s="20" t="s">
        <v>380</v>
      </c>
      <c r="B16649" s="20" t="s">
        <v>33</v>
      </c>
      <c r="C16649" s="20" t="s">
        <v>44</v>
      </c>
      <c r="D16649" s="20" t="s">
        <v>16</v>
      </c>
      <c r="E16649" s="20" t="s">
        <v>27</v>
      </c>
      <c r="F16649" s="21"/>
      <c r="G16649" s="20" t="s">
        <v>19</v>
      </c>
      <c r="H16649" s="21" t="s">
        <v>198</v>
      </c>
      <c r="I16649" s="26">
        <v>0.14781081081081079</v>
      </c>
      <c r="J16649" s="23">
        <v>6</v>
      </c>
      <c r="K16649" s="12">
        <f t="shared" si="560"/>
        <v>0.88686486486486471</v>
      </c>
      <c r="L16649" s="21" t="s">
        <v>21</v>
      </c>
      <c r="M16649" s="23">
        <f t="shared" si="559"/>
        <v>4.8</v>
      </c>
      <c r="N16649" s="6">
        <v>2025</v>
      </c>
    </row>
    <row r="16650" spans="1:14" ht="19.95" customHeight="1">
      <c r="A16650" s="20" t="s">
        <v>392</v>
      </c>
      <c r="B16650" s="20" t="s">
        <v>42</v>
      </c>
      <c r="C16650" s="20" t="s">
        <v>69</v>
      </c>
      <c r="D16650" s="20" t="s">
        <v>16</v>
      </c>
      <c r="E16650" s="20" t="s">
        <v>147</v>
      </c>
      <c r="F16650" s="21"/>
      <c r="G16650" s="20" t="s">
        <v>19</v>
      </c>
      <c r="H16650" s="21" t="s">
        <v>159</v>
      </c>
      <c r="I16650" s="26">
        <v>0.22407079646017697</v>
      </c>
      <c r="J16650" s="23">
        <v>2.9</v>
      </c>
      <c r="K16650" s="12">
        <f t="shared" si="560"/>
        <v>0.64980530973451323</v>
      </c>
      <c r="L16650" s="21" t="s">
        <v>21</v>
      </c>
      <c r="M16650" s="23">
        <f t="shared" si="559"/>
        <v>2.2999999999999998</v>
      </c>
      <c r="N16650" s="6">
        <v>2025</v>
      </c>
    </row>
    <row r="16651" spans="1:14" ht="19.95" customHeight="1">
      <c r="A16651" s="20" t="s">
        <v>392</v>
      </c>
      <c r="B16651" s="20" t="s">
        <v>42</v>
      </c>
      <c r="C16651" s="20" t="s">
        <v>44</v>
      </c>
      <c r="D16651" s="20" t="s">
        <v>16</v>
      </c>
      <c r="E16651" s="20" t="s">
        <v>147</v>
      </c>
      <c r="F16651" s="21"/>
      <c r="G16651" s="20" t="s">
        <v>19</v>
      </c>
      <c r="H16651" s="21" t="s">
        <v>159</v>
      </c>
      <c r="I16651" s="26">
        <v>0.17506069802731411</v>
      </c>
      <c r="J16651" s="23">
        <v>2.9</v>
      </c>
      <c r="K16651" s="12">
        <f t="shared" si="560"/>
        <v>0.50767602427921088</v>
      </c>
      <c r="L16651" s="21" t="s">
        <v>21</v>
      </c>
      <c r="M16651" s="23">
        <f t="shared" si="559"/>
        <v>2.2999999999999998</v>
      </c>
      <c r="N16651" s="6">
        <v>2025</v>
      </c>
    </row>
    <row r="16652" spans="1:14" ht="19.95" customHeight="1">
      <c r="A16652" s="20" t="s">
        <v>85</v>
      </c>
      <c r="B16652" s="20" t="s">
        <v>30</v>
      </c>
      <c r="C16652" s="20" t="s">
        <v>25</v>
      </c>
      <c r="D16652" s="20" t="s">
        <v>16</v>
      </c>
      <c r="E16652" s="20" t="s">
        <v>73</v>
      </c>
      <c r="F16652" s="21"/>
      <c r="G16652" s="20" t="s">
        <v>19</v>
      </c>
      <c r="H16652" s="21" t="s">
        <v>92</v>
      </c>
      <c r="I16652" s="26">
        <v>3.1827999999999999</v>
      </c>
      <c r="J16652" s="23">
        <v>1.75</v>
      </c>
      <c r="K16652" s="12">
        <f t="shared" si="560"/>
        <v>5.5698999999999996</v>
      </c>
      <c r="L16652" s="21" t="s">
        <v>21</v>
      </c>
      <c r="M16652" s="23">
        <f t="shared" si="559"/>
        <v>1.4</v>
      </c>
      <c r="N16652" s="6">
        <v>2025</v>
      </c>
    </row>
    <row r="16653" spans="1:14" ht="19.95" customHeight="1">
      <c r="A16653" s="20" t="s">
        <v>380</v>
      </c>
      <c r="B16653" s="20" t="s">
        <v>24</v>
      </c>
      <c r="C16653" s="20" t="s">
        <v>35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6">
        <v>0.72</v>
      </c>
      <c r="J16653" s="23">
        <v>24</v>
      </c>
      <c r="K16653" s="12">
        <f t="shared" si="560"/>
        <v>17.28</v>
      </c>
      <c r="L16653" s="21" t="s">
        <v>21</v>
      </c>
      <c r="M16653" s="23">
        <f t="shared" si="559"/>
        <v>19.2</v>
      </c>
      <c r="N16653" s="6">
        <v>2025</v>
      </c>
    </row>
    <row r="16654" spans="1:14" ht="19.95" customHeight="1">
      <c r="A16654" s="20" t="s">
        <v>380</v>
      </c>
      <c r="B16654" s="20" t="s">
        <v>24</v>
      </c>
      <c r="C16654" s="20" t="s">
        <v>35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198</v>
      </c>
      <c r="I16654" s="26">
        <v>0.77164179104477604</v>
      </c>
      <c r="J16654" s="23">
        <v>24</v>
      </c>
      <c r="K16654" s="12">
        <f t="shared" si="560"/>
        <v>18.519402985074624</v>
      </c>
      <c r="L16654" s="21" t="s">
        <v>21</v>
      </c>
      <c r="M16654" s="23">
        <f t="shared" si="559"/>
        <v>19.2</v>
      </c>
      <c r="N16654" s="6">
        <v>2025</v>
      </c>
    </row>
    <row r="16655" spans="1:14" ht="19.95" customHeight="1">
      <c r="A16655" s="20" t="s">
        <v>246</v>
      </c>
      <c r="B16655" s="20" t="s">
        <v>42</v>
      </c>
      <c r="C16655" s="20" t="s">
        <v>41</v>
      </c>
      <c r="D16655" s="20" t="s">
        <v>16</v>
      </c>
      <c r="E16655" s="20" t="s">
        <v>189</v>
      </c>
      <c r="F16655" s="21"/>
      <c r="G16655" s="20" t="s">
        <v>19</v>
      </c>
      <c r="H16655" s="21" t="s">
        <v>152</v>
      </c>
      <c r="I16655" s="26">
        <v>0.51950000000000007</v>
      </c>
      <c r="J16655" s="23">
        <v>16.5</v>
      </c>
      <c r="K16655" s="12">
        <f t="shared" si="560"/>
        <v>8.5717500000000015</v>
      </c>
      <c r="L16655" s="21" t="s">
        <v>21</v>
      </c>
      <c r="M16655" s="23">
        <f t="shared" si="559"/>
        <v>13.2</v>
      </c>
      <c r="N16655" s="6">
        <v>2025</v>
      </c>
    </row>
    <row r="16656" spans="1:14" ht="19.95" customHeight="1">
      <c r="A16656" s="20" t="s">
        <v>321</v>
      </c>
      <c r="B16656" s="20" t="s">
        <v>30</v>
      </c>
      <c r="C16656" s="20" t="s">
        <v>137</v>
      </c>
      <c r="D16656" s="20" t="s">
        <v>16</v>
      </c>
      <c r="E16656" s="20" t="s">
        <v>17</v>
      </c>
      <c r="F16656" s="21"/>
      <c r="G16656" s="20" t="s">
        <v>19</v>
      </c>
      <c r="H16656" s="21" t="s">
        <v>92</v>
      </c>
      <c r="I16656" s="26">
        <v>21.034666666666666</v>
      </c>
      <c r="J16656" s="23">
        <v>0.87</v>
      </c>
      <c r="K16656" s="12">
        <f t="shared" si="560"/>
        <v>18.300159999999998</v>
      </c>
      <c r="L16656" s="21" t="s">
        <v>21</v>
      </c>
      <c r="M16656" s="23">
        <f t="shared" si="559"/>
        <v>0.7</v>
      </c>
      <c r="N16656" s="6">
        <v>2025</v>
      </c>
    </row>
    <row r="16657" spans="1:14" ht="19.95" customHeight="1">
      <c r="A16657" s="20" t="s">
        <v>144</v>
      </c>
      <c r="B16657" s="20" t="s">
        <v>30</v>
      </c>
      <c r="C16657" s="20" t="s">
        <v>390</v>
      </c>
      <c r="D16657" s="20" t="s">
        <v>132</v>
      </c>
      <c r="E16657" s="20" t="s">
        <v>145</v>
      </c>
      <c r="F16657" s="21"/>
      <c r="G16657" s="20" t="s">
        <v>19</v>
      </c>
      <c r="H16657" s="21" t="s">
        <v>89</v>
      </c>
      <c r="I16657" s="26">
        <v>8.3012499999999996</v>
      </c>
      <c r="J16657" s="23">
        <v>4.0999999999999996</v>
      </c>
      <c r="K16657" s="12">
        <f t="shared" si="560"/>
        <v>34.035124999999994</v>
      </c>
      <c r="L16657" s="21" t="s">
        <v>21</v>
      </c>
      <c r="M16657" s="23">
        <f t="shared" si="559"/>
        <v>3.3</v>
      </c>
      <c r="N16657" s="6">
        <v>2025</v>
      </c>
    </row>
    <row r="16658" spans="1:14" ht="19.95" customHeight="1">
      <c r="A16658" s="20" t="s">
        <v>395</v>
      </c>
      <c r="B16658" s="20" t="s">
        <v>42</v>
      </c>
      <c r="C16658" s="20" t="s">
        <v>57</v>
      </c>
      <c r="D16658" s="20" t="s">
        <v>83</v>
      </c>
      <c r="E16658" s="20" t="s">
        <v>27</v>
      </c>
      <c r="F16658" s="21"/>
      <c r="G16658" s="20" t="s">
        <v>453</v>
      </c>
      <c r="H16658" s="21" t="s">
        <v>32</v>
      </c>
      <c r="I16658" s="26">
        <v>3.0555000000000003</v>
      </c>
      <c r="J16658" s="23">
        <v>0.48</v>
      </c>
      <c r="K16658" s="12">
        <f t="shared" si="560"/>
        <v>1.4666400000000002</v>
      </c>
      <c r="L16658" s="21" t="s">
        <v>21</v>
      </c>
      <c r="M16658" s="23">
        <f t="shared" si="559"/>
        <v>0.4</v>
      </c>
      <c r="N16658" s="6">
        <v>2025</v>
      </c>
    </row>
    <row r="16659" spans="1:14" ht="19.95" customHeight="1">
      <c r="A16659" s="20" t="s">
        <v>300</v>
      </c>
      <c r="B16659" s="20" t="s">
        <v>14</v>
      </c>
      <c r="C16659" s="20" t="s">
        <v>81</v>
      </c>
      <c r="D16659" s="20" t="s">
        <v>16</v>
      </c>
      <c r="E16659" s="20" t="s">
        <v>27</v>
      </c>
      <c r="F16659" s="21"/>
      <c r="G16659" s="20" t="s">
        <v>19</v>
      </c>
      <c r="H16659" s="21"/>
      <c r="I16659" s="26">
        <v>0.10118811881188119</v>
      </c>
      <c r="J16659" s="23">
        <v>3.34</v>
      </c>
      <c r="K16659" s="12">
        <f t="shared" si="560"/>
        <v>0.33796831683168316</v>
      </c>
      <c r="L16659" s="21" t="s">
        <v>21</v>
      </c>
      <c r="M16659" s="23">
        <f t="shared" si="559"/>
        <v>2.7</v>
      </c>
      <c r="N16659" s="6">
        <v>2025</v>
      </c>
    </row>
    <row r="16660" spans="1:14" ht="19.95" customHeight="1">
      <c r="A16660" s="20" t="s">
        <v>85</v>
      </c>
      <c r="B16660" s="20" t="s">
        <v>14</v>
      </c>
      <c r="C16660" s="20" t="s">
        <v>56</v>
      </c>
      <c r="D16660" s="20" t="s">
        <v>16</v>
      </c>
      <c r="E16660" s="20" t="s">
        <v>73</v>
      </c>
      <c r="F16660" s="21"/>
      <c r="G16660" s="20" t="s">
        <v>19</v>
      </c>
      <c r="H16660" s="21" t="s">
        <v>92</v>
      </c>
      <c r="I16660" s="26">
        <v>3.7195</v>
      </c>
      <c r="J16660" s="23">
        <v>1.48</v>
      </c>
      <c r="K16660" s="12">
        <f t="shared" si="560"/>
        <v>5.5048599999999999</v>
      </c>
      <c r="L16660" s="21" t="s">
        <v>21</v>
      </c>
      <c r="M16660" s="23">
        <f t="shared" si="559"/>
        <v>1.2</v>
      </c>
      <c r="N16660" s="6">
        <v>2025</v>
      </c>
    </row>
    <row r="16661" spans="1:14" ht="19.95" customHeight="1">
      <c r="A16661" s="20" t="s">
        <v>395</v>
      </c>
      <c r="B16661" s="20" t="s">
        <v>14</v>
      </c>
      <c r="C16661" s="20" t="s">
        <v>131</v>
      </c>
      <c r="D16661" s="20" t="s">
        <v>83</v>
      </c>
      <c r="E16661" s="20" t="s">
        <v>27</v>
      </c>
      <c r="F16661" s="21"/>
      <c r="G16661" s="20" t="s">
        <v>19</v>
      </c>
      <c r="H16661" s="21" t="s">
        <v>454</v>
      </c>
      <c r="I16661" s="26">
        <v>4.2995000000000001</v>
      </c>
      <c r="J16661" s="23">
        <v>4.66</v>
      </c>
      <c r="K16661" s="12">
        <f t="shared" si="560"/>
        <v>20.03567</v>
      </c>
      <c r="L16661" s="21" t="s">
        <v>21</v>
      </c>
      <c r="M16661" s="23">
        <f t="shared" si="559"/>
        <v>3.7</v>
      </c>
      <c r="N16661" s="6">
        <v>2025</v>
      </c>
    </row>
    <row r="16662" spans="1:14" ht="19.95" customHeight="1">
      <c r="A16662" s="20" t="s">
        <v>395</v>
      </c>
      <c r="B16662" s="20" t="s">
        <v>48</v>
      </c>
      <c r="C16662" s="20" t="s">
        <v>78</v>
      </c>
      <c r="D16662" s="20" t="s">
        <v>83</v>
      </c>
      <c r="E16662" s="20" t="s">
        <v>27</v>
      </c>
      <c r="F16662" s="21"/>
      <c r="G16662" s="20" t="s">
        <v>19</v>
      </c>
      <c r="H16662" s="21" t="s">
        <v>454</v>
      </c>
      <c r="I16662" s="26">
        <v>2.5525000000000002</v>
      </c>
      <c r="J16662" s="23">
        <v>3.9</v>
      </c>
      <c r="K16662" s="12">
        <f t="shared" si="560"/>
        <v>9.9547500000000007</v>
      </c>
      <c r="L16662" s="21" t="s">
        <v>21</v>
      </c>
      <c r="M16662" s="23">
        <f t="shared" si="559"/>
        <v>3.1</v>
      </c>
      <c r="N16662" s="6">
        <v>2025</v>
      </c>
    </row>
    <row r="16663" spans="1:14" ht="19.95" customHeight="1">
      <c r="A16663" s="20" t="s">
        <v>395</v>
      </c>
      <c r="B16663" s="20" t="s">
        <v>48</v>
      </c>
      <c r="C16663" s="20" t="s">
        <v>78</v>
      </c>
      <c r="D16663" s="20" t="s">
        <v>83</v>
      </c>
      <c r="E16663" s="20" t="s">
        <v>27</v>
      </c>
      <c r="F16663" s="21"/>
      <c r="G16663" s="20" t="s">
        <v>19</v>
      </c>
      <c r="H16663" s="21" t="s">
        <v>454</v>
      </c>
      <c r="I16663" s="26">
        <v>2.5710000000000002</v>
      </c>
      <c r="J16663" s="23">
        <v>3.9</v>
      </c>
      <c r="K16663" s="12">
        <f t="shared" si="560"/>
        <v>10.026900000000001</v>
      </c>
      <c r="L16663" s="21" t="s">
        <v>21</v>
      </c>
      <c r="M16663" s="23">
        <f t="shared" si="559"/>
        <v>3.1</v>
      </c>
      <c r="N16663" s="6">
        <v>2025</v>
      </c>
    </row>
    <row r="16664" spans="1:14" ht="19.95" customHeight="1">
      <c r="A16664" s="20" t="s">
        <v>263</v>
      </c>
      <c r="B16664" s="20" t="s">
        <v>14</v>
      </c>
      <c r="C16664" s="20" t="s">
        <v>46</v>
      </c>
      <c r="D16664" s="20" t="s">
        <v>125</v>
      </c>
      <c r="E16664" s="20" t="s">
        <v>207</v>
      </c>
      <c r="F16664" s="21"/>
      <c r="G16664" s="20" t="s">
        <v>424</v>
      </c>
      <c r="H16664" s="21"/>
      <c r="I16664" s="26">
        <v>6.0697674418604651E-2</v>
      </c>
      <c r="J16664" s="23">
        <v>34</v>
      </c>
      <c r="K16664" s="12">
        <f t="shared" si="560"/>
        <v>2.0637209302325581</v>
      </c>
      <c r="L16664" s="21" t="s">
        <v>21</v>
      </c>
      <c r="M16664" s="23">
        <f t="shared" si="559"/>
        <v>27.2</v>
      </c>
      <c r="N16664" s="6">
        <v>2025</v>
      </c>
    </row>
    <row r="16665" spans="1:14" ht="19.95" customHeight="1">
      <c r="A16665" s="20" t="s">
        <v>380</v>
      </c>
      <c r="B16665" s="20" t="s">
        <v>14</v>
      </c>
      <c r="C16665" s="20" t="s">
        <v>46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6">
        <v>7.5089108910891086E-2</v>
      </c>
      <c r="J16665" s="23">
        <v>5.75</v>
      </c>
      <c r="K16665" s="12">
        <f t="shared" si="560"/>
        <v>0.43176237623762376</v>
      </c>
      <c r="L16665" s="21" t="s">
        <v>21</v>
      </c>
      <c r="M16665" s="23">
        <f t="shared" si="559"/>
        <v>4.5999999999999996</v>
      </c>
      <c r="N16665" s="6">
        <v>2025</v>
      </c>
    </row>
    <row r="16666" spans="1:14" ht="19.95" customHeight="1">
      <c r="A16666" s="20" t="s">
        <v>290</v>
      </c>
      <c r="B16666" s="20" t="s">
        <v>14</v>
      </c>
      <c r="C16666" s="20" t="s">
        <v>46</v>
      </c>
      <c r="D16666" s="20" t="s">
        <v>16</v>
      </c>
      <c r="E16666" s="20" t="s">
        <v>288</v>
      </c>
      <c r="F16666" s="21"/>
      <c r="G16666" s="20" t="s">
        <v>19</v>
      </c>
      <c r="H16666" s="21" t="s">
        <v>162</v>
      </c>
      <c r="I16666" s="26">
        <v>5.3442622950819675E-2</v>
      </c>
      <c r="J16666" s="23">
        <v>7.5</v>
      </c>
      <c r="K16666" s="12">
        <f t="shared" si="560"/>
        <v>0.40081967213114755</v>
      </c>
      <c r="L16666" s="21" t="s">
        <v>21</v>
      </c>
      <c r="M16666" s="23">
        <f t="shared" si="559"/>
        <v>6</v>
      </c>
      <c r="N16666" s="6">
        <v>2025</v>
      </c>
    </row>
    <row r="16667" spans="1:14" ht="19.95" customHeight="1">
      <c r="A16667" s="20" t="s">
        <v>263</v>
      </c>
      <c r="B16667" s="20" t="s">
        <v>14</v>
      </c>
      <c r="C16667" s="20" t="s">
        <v>46</v>
      </c>
      <c r="D16667" s="20" t="s">
        <v>125</v>
      </c>
      <c r="E16667" s="20" t="s">
        <v>207</v>
      </c>
      <c r="F16667" s="21"/>
      <c r="G16667" s="20" t="s">
        <v>424</v>
      </c>
      <c r="H16667" s="21" t="s">
        <v>20</v>
      </c>
      <c r="I16667" s="26">
        <v>6.3147840531561458E-2</v>
      </c>
      <c r="J16667" s="23">
        <v>34.299999999999997</v>
      </c>
      <c r="K16667" s="12">
        <f t="shared" si="560"/>
        <v>2.1659709302325578</v>
      </c>
      <c r="L16667" s="21" t="s">
        <v>21</v>
      </c>
      <c r="M16667" s="23">
        <f t="shared" si="559"/>
        <v>27.4</v>
      </c>
      <c r="N16667" s="6">
        <v>2025</v>
      </c>
    </row>
    <row r="16668" spans="1:14" ht="19.95" customHeight="1">
      <c r="A16668" s="20" t="s">
        <v>339</v>
      </c>
      <c r="B16668" s="20" t="s">
        <v>33</v>
      </c>
      <c r="C16668" s="20" t="s">
        <v>44</v>
      </c>
      <c r="D16668" s="20" t="s">
        <v>16</v>
      </c>
      <c r="E16668" s="20"/>
      <c r="F16668" s="21"/>
      <c r="G16668" s="20" t="s">
        <v>19</v>
      </c>
      <c r="H16668" s="21" t="s">
        <v>20</v>
      </c>
      <c r="I16668" s="26">
        <v>0.21791338582677167</v>
      </c>
      <c r="J16668" s="23">
        <v>1.24</v>
      </c>
      <c r="K16668" s="12">
        <f t="shared" si="560"/>
        <v>0.27021259842519685</v>
      </c>
      <c r="L16668" s="21" t="s">
        <v>21</v>
      </c>
      <c r="M16668" s="23">
        <f t="shared" si="559"/>
        <v>1</v>
      </c>
      <c r="N16668" s="6">
        <v>2025</v>
      </c>
    </row>
    <row r="16669" spans="1:14" ht="19.95" customHeight="1">
      <c r="A16669" s="20" t="s">
        <v>308</v>
      </c>
      <c r="B16669" s="20" t="s">
        <v>30</v>
      </c>
      <c r="C16669" s="20" t="s">
        <v>59</v>
      </c>
      <c r="D16669" s="20" t="s">
        <v>16</v>
      </c>
      <c r="E16669" s="20"/>
      <c r="F16669" s="21"/>
      <c r="G16669" s="20" t="s">
        <v>19</v>
      </c>
      <c r="H16669" s="21" t="s">
        <v>172</v>
      </c>
      <c r="I16669" s="26">
        <v>2.4675199999999999</v>
      </c>
      <c r="J16669" s="23">
        <v>8.6199999999999992</v>
      </c>
      <c r="K16669" s="12">
        <f t="shared" si="560"/>
        <v>21.270022399999998</v>
      </c>
      <c r="L16669" s="21" t="s">
        <v>21</v>
      </c>
      <c r="M16669" s="23">
        <f t="shared" si="559"/>
        <v>6.9</v>
      </c>
      <c r="N16669" s="6">
        <v>2025</v>
      </c>
    </row>
    <row r="16670" spans="1:14" ht="19.95" customHeight="1">
      <c r="A16670" s="20" t="s">
        <v>85</v>
      </c>
      <c r="B16670" s="20" t="s">
        <v>33</v>
      </c>
      <c r="C16670" s="20" t="s">
        <v>44</v>
      </c>
      <c r="D16670" s="20" t="s">
        <v>16</v>
      </c>
      <c r="E16670" s="20"/>
      <c r="F16670" s="21"/>
      <c r="G16670" s="20" t="s">
        <v>19</v>
      </c>
      <c r="H16670" s="21" t="s">
        <v>87</v>
      </c>
      <c r="I16670" s="26">
        <v>0.14499999999999999</v>
      </c>
      <c r="J16670" s="23">
        <v>0.96</v>
      </c>
      <c r="K16670" s="12">
        <f t="shared" si="560"/>
        <v>0.13919999999999999</v>
      </c>
      <c r="L16670" s="21" t="s">
        <v>21</v>
      </c>
      <c r="M16670" s="23">
        <f t="shared" si="559"/>
        <v>0.8</v>
      </c>
      <c r="N16670" s="6">
        <v>2025</v>
      </c>
    </row>
    <row r="16671" spans="1:14" ht="19.95" customHeight="1">
      <c r="A16671" s="20" t="s">
        <v>387</v>
      </c>
      <c r="B16671" s="20" t="s">
        <v>14</v>
      </c>
      <c r="C16671" s="20" t="s">
        <v>15</v>
      </c>
      <c r="D16671" s="20" t="s">
        <v>16</v>
      </c>
      <c r="E16671" s="20"/>
      <c r="F16671" s="21"/>
      <c r="G16671" s="20" t="s">
        <v>19</v>
      </c>
      <c r="H16671" s="21" t="s">
        <v>92</v>
      </c>
      <c r="I16671" s="26">
        <v>4.073076923076923E-2</v>
      </c>
      <c r="J16671" s="23">
        <v>10.6</v>
      </c>
      <c r="K16671" s="12">
        <f t="shared" si="560"/>
        <v>0.43174615384615384</v>
      </c>
      <c r="L16671" s="21" t="s">
        <v>21</v>
      </c>
      <c r="M16671" s="23">
        <f t="shared" si="559"/>
        <v>8.5</v>
      </c>
      <c r="N16671" s="6">
        <v>2025</v>
      </c>
    </row>
    <row r="16672" spans="1:14" ht="19.95" customHeight="1">
      <c r="A16672" s="20" t="s">
        <v>276</v>
      </c>
      <c r="B16672" s="20" t="s">
        <v>33</v>
      </c>
      <c r="C16672" s="20" t="s">
        <v>44</v>
      </c>
      <c r="D16672" s="20" t="s">
        <v>16</v>
      </c>
      <c r="E16672" s="20"/>
      <c r="F16672" s="21"/>
      <c r="G16672" s="20" t="s">
        <v>19</v>
      </c>
      <c r="H16672" s="21" t="s">
        <v>92</v>
      </c>
      <c r="I16672" s="26">
        <v>0.14748062015503874</v>
      </c>
      <c r="J16672" s="23">
        <v>2.9</v>
      </c>
      <c r="K16672" s="12">
        <f t="shared" si="560"/>
        <v>0.42769379844961231</v>
      </c>
      <c r="L16672" s="21" t="s">
        <v>21</v>
      </c>
      <c r="M16672" s="23">
        <f t="shared" si="559"/>
        <v>2.2999999999999998</v>
      </c>
      <c r="N16672" s="6">
        <v>2025</v>
      </c>
    </row>
    <row r="16673" spans="1:14" ht="19.95" customHeight="1">
      <c r="A16673" s="20" t="s">
        <v>380</v>
      </c>
      <c r="B16673" s="20" t="s">
        <v>14</v>
      </c>
      <c r="C16673" s="20" t="s">
        <v>75</v>
      </c>
      <c r="D16673" s="20" t="s">
        <v>16</v>
      </c>
      <c r="E16673" s="20"/>
      <c r="F16673" s="21"/>
      <c r="G16673" s="20" t="s">
        <v>19</v>
      </c>
      <c r="H16673" s="21" t="s">
        <v>198</v>
      </c>
      <c r="I16673" s="26">
        <v>1.8452380952380953E-2</v>
      </c>
      <c r="J16673" s="23">
        <v>10.1</v>
      </c>
      <c r="K16673" s="12">
        <f t="shared" si="560"/>
        <v>0.18636904761904763</v>
      </c>
      <c r="L16673" s="21" t="s">
        <v>21</v>
      </c>
      <c r="M16673" s="23">
        <f t="shared" si="559"/>
        <v>8.1</v>
      </c>
      <c r="N16673" s="6">
        <v>2025</v>
      </c>
    </row>
    <row r="16674" spans="1:14" ht="19.95" customHeight="1">
      <c r="A16674" s="20" t="s">
        <v>387</v>
      </c>
      <c r="B16674" s="20" t="s">
        <v>33</v>
      </c>
      <c r="C16674" s="20" t="s">
        <v>44</v>
      </c>
      <c r="D16674" s="20" t="s">
        <v>16</v>
      </c>
      <c r="E16674" s="20"/>
      <c r="F16674" s="21"/>
      <c r="G16674" s="20" t="s">
        <v>19</v>
      </c>
      <c r="H16674" s="21" t="s">
        <v>92</v>
      </c>
      <c r="I16674" s="26">
        <v>0.18048780487804877</v>
      </c>
      <c r="J16674" s="23">
        <v>3.35</v>
      </c>
      <c r="K16674" s="12">
        <f t="shared" si="560"/>
        <v>0.6046341463414634</v>
      </c>
      <c r="L16674" s="21" t="s">
        <v>21</v>
      </c>
      <c r="M16674" s="23">
        <f t="shared" si="559"/>
        <v>2.7</v>
      </c>
      <c r="N16674" s="6">
        <v>2025</v>
      </c>
    </row>
    <row r="16675" spans="1:14" ht="19.95" customHeight="1">
      <c r="A16675" s="20" t="s">
        <v>339</v>
      </c>
      <c r="B16675" s="20" t="s">
        <v>33</v>
      </c>
      <c r="C16675" s="20" t="s">
        <v>44</v>
      </c>
      <c r="D16675" s="20" t="s">
        <v>16</v>
      </c>
      <c r="E16675" s="20"/>
      <c r="F16675" s="21"/>
      <c r="G16675" s="20" t="s">
        <v>19</v>
      </c>
      <c r="H16675" s="21" t="s">
        <v>20</v>
      </c>
      <c r="I16675" s="26">
        <v>0.22289215686274511</v>
      </c>
      <c r="J16675" s="23">
        <v>1.24</v>
      </c>
      <c r="K16675" s="12">
        <f t="shared" si="560"/>
        <v>0.27638627450980391</v>
      </c>
      <c r="L16675" s="21" t="s">
        <v>21</v>
      </c>
      <c r="M16675" s="23">
        <f t="shared" si="559"/>
        <v>1</v>
      </c>
      <c r="N16675" s="6">
        <v>2025</v>
      </c>
    </row>
    <row r="16676" spans="1:14" ht="19.95" customHeight="1">
      <c r="A16676" s="20" t="s">
        <v>308</v>
      </c>
      <c r="B16676" s="20" t="s">
        <v>42</v>
      </c>
      <c r="C16676" s="20" t="s">
        <v>55</v>
      </c>
      <c r="D16676" s="20" t="s">
        <v>16</v>
      </c>
      <c r="E16676" s="20"/>
      <c r="F16676" s="21"/>
      <c r="G16676" s="20" t="s">
        <v>19</v>
      </c>
      <c r="H16676" s="21" t="s">
        <v>172</v>
      </c>
      <c r="I16676" s="26">
        <v>2.8314999999999997</v>
      </c>
      <c r="J16676" s="23">
        <v>6.56</v>
      </c>
      <c r="K16676" s="12">
        <f t="shared" si="560"/>
        <v>18.574639999999995</v>
      </c>
      <c r="L16676" s="21" t="s">
        <v>21</v>
      </c>
      <c r="M16676" s="23">
        <f t="shared" si="559"/>
        <v>5.2</v>
      </c>
      <c r="N16676" s="6">
        <v>2025</v>
      </c>
    </row>
    <row r="16677" spans="1:14" ht="19.95" customHeight="1">
      <c r="A16677" s="20" t="s">
        <v>85</v>
      </c>
      <c r="B16677" s="20" t="s">
        <v>33</v>
      </c>
      <c r="C16677" s="20" t="s">
        <v>44</v>
      </c>
      <c r="D16677" s="20" t="s">
        <v>16</v>
      </c>
      <c r="E16677" s="20"/>
      <c r="F16677" s="21"/>
      <c r="G16677" s="20" t="s">
        <v>19</v>
      </c>
      <c r="H16677" s="21" t="s">
        <v>87</v>
      </c>
      <c r="I16677" s="26">
        <v>0.15848039215686274</v>
      </c>
      <c r="J16677" s="23">
        <v>0.96</v>
      </c>
      <c r="K16677" s="12">
        <f t="shared" si="560"/>
        <v>0.15214117647058822</v>
      </c>
      <c r="L16677" s="21" t="s">
        <v>21</v>
      </c>
      <c r="M16677" s="23">
        <f t="shared" si="559"/>
        <v>0.8</v>
      </c>
      <c r="N16677" s="6">
        <v>2025</v>
      </c>
    </row>
    <row r="16678" spans="1:14" ht="19.95" customHeight="1">
      <c r="A16678" s="20" t="s">
        <v>380</v>
      </c>
      <c r="B16678" s="20" t="s">
        <v>33</v>
      </c>
      <c r="C16678" s="20" t="s">
        <v>44</v>
      </c>
      <c r="D16678" s="20" t="s">
        <v>16</v>
      </c>
      <c r="E16678" s="20"/>
      <c r="F16678" s="21"/>
      <c r="G16678" s="20" t="s">
        <v>19</v>
      </c>
      <c r="H16678" s="21" t="s">
        <v>198</v>
      </c>
      <c r="I16678" s="26">
        <v>0.18787128712871287</v>
      </c>
      <c r="J16678" s="23">
        <v>6.7</v>
      </c>
      <c r="K16678" s="12">
        <f t="shared" si="560"/>
        <v>1.2587376237623762</v>
      </c>
      <c r="L16678" s="21" t="s">
        <v>21</v>
      </c>
      <c r="M16678" s="23">
        <f t="shared" si="559"/>
        <v>5.4</v>
      </c>
      <c r="N16678" s="6">
        <v>2025</v>
      </c>
    </row>
    <row r="16679" spans="1:14" ht="19.95" customHeight="1">
      <c r="A16679" s="20" t="s">
        <v>276</v>
      </c>
      <c r="B16679" s="20" t="s">
        <v>33</v>
      </c>
      <c r="C16679" s="20" t="s">
        <v>44</v>
      </c>
      <c r="D16679" s="20" t="s">
        <v>16</v>
      </c>
      <c r="E16679" s="20"/>
      <c r="F16679" s="21"/>
      <c r="G16679" s="20" t="s">
        <v>19</v>
      </c>
      <c r="H16679" s="21" t="s">
        <v>92</v>
      </c>
      <c r="I16679" s="26">
        <v>0.14642857142857144</v>
      </c>
      <c r="J16679" s="23">
        <v>2.9</v>
      </c>
      <c r="K16679" s="12">
        <f t="shared" si="560"/>
        <v>0.42464285714285716</v>
      </c>
      <c r="L16679" s="21" t="s">
        <v>21</v>
      </c>
      <c r="M16679" s="23">
        <f t="shared" si="559"/>
        <v>2.2999999999999998</v>
      </c>
      <c r="N16679" s="6">
        <v>2025</v>
      </c>
    </row>
    <row r="16680" spans="1:14" ht="19.95" customHeight="1">
      <c r="A16680" s="20" t="s">
        <v>386</v>
      </c>
      <c r="B16680" s="20" t="s">
        <v>40</v>
      </c>
      <c r="C16680" s="20" t="s">
        <v>455</v>
      </c>
      <c r="D16680" s="20" t="s">
        <v>83</v>
      </c>
      <c r="E16680" s="20" t="s">
        <v>150</v>
      </c>
      <c r="F16680" s="21"/>
      <c r="G16680" s="20" t="s">
        <v>19</v>
      </c>
      <c r="H16680" s="21" t="s">
        <v>87</v>
      </c>
      <c r="I16680" s="26">
        <v>27.960199004975124</v>
      </c>
      <c r="J16680" s="23">
        <v>0.08</v>
      </c>
      <c r="K16680" s="12">
        <f t="shared" si="560"/>
        <v>2.2368159203980098</v>
      </c>
      <c r="L16680" s="21" t="s">
        <v>21</v>
      </c>
      <c r="M16680" s="23">
        <f t="shared" si="559"/>
        <v>0.1</v>
      </c>
      <c r="N16680" s="6">
        <v>2025</v>
      </c>
    </row>
    <row r="16681" spans="1:14" ht="19.95" customHeight="1">
      <c r="A16681" s="20" t="s">
        <v>85</v>
      </c>
      <c r="B16681" s="20" t="s">
        <v>40</v>
      </c>
      <c r="C16681" s="20" t="s">
        <v>65</v>
      </c>
      <c r="D16681" s="20" t="s">
        <v>16</v>
      </c>
      <c r="E16681" s="20" t="s">
        <v>73</v>
      </c>
      <c r="F16681" s="21"/>
      <c r="G16681" s="20" t="s">
        <v>19</v>
      </c>
      <c r="H16681" s="21" t="s">
        <v>92</v>
      </c>
      <c r="I16681" s="26">
        <v>1.9373666666666667</v>
      </c>
      <c r="J16681" s="23">
        <v>1.17</v>
      </c>
      <c r="K16681" s="12">
        <f t="shared" si="560"/>
        <v>2.2667189999999997</v>
      </c>
      <c r="L16681" s="21" t="s">
        <v>21</v>
      </c>
      <c r="M16681" s="23">
        <f t="shared" si="559"/>
        <v>0.9</v>
      </c>
      <c r="N16681" s="6">
        <v>2025</v>
      </c>
    </row>
    <row r="16682" spans="1:14" ht="19.95" customHeight="1">
      <c r="A16682" s="20" t="s">
        <v>339</v>
      </c>
      <c r="B16682" s="20" t="s">
        <v>48</v>
      </c>
      <c r="C16682" s="20" t="s">
        <v>49</v>
      </c>
      <c r="D16682" s="20" t="s">
        <v>16</v>
      </c>
      <c r="E16682" s="20" t="s">
        <v>73</v>
      </c>
      <c r="F16682" s="21"/>
      <c r="G16682" s="20" t="s">
        <v>19</v>
      </c>
      <c r="H16682" s="21" t="s">
        <v>20</v>
      </c>
      <c r="I16682" s="26">
        <v>0.11274834437086091</v>
      </c>
      <c r="J16682" s="23">
        <v>1.43</v>
      </c>
      <c r="K16682" s="12">
        <f t="shared" si="560"/>
        <v>0.1612301324503311</v>
      </c>
      <c r="L16682" s="21" t="s">
        <v>21</v>
      </c>
      <c r="M16682" s="23">
        <f t="shared" si="559"/>
        <v>1.1000000000000001</v>
      </c>
      <c r="N16682" s="6">
        <v>2025</v>
      </c>
    </row>
    <row r="16683" spans="1:14" ht="19.95" customHeight="1">
      <c r="A16683" s="20" t="s">
        <v>85</v>
      </c>
      <c r="B16683" s="20" t="s">
        <v>42</v>
      </c>
      <c r="C16683" s="20" t="s">
        <v>61</v>
      </c>
      <c r="D16683" s="20" t="s">
        <v>16</v>
      </c>
      <c r="E16683" s="20" t="s">
        <v>73</v>
      </c>
      <c r="F16683" s="21"/>
      <c r="G16683" s="20" t="s">
        <v>19</v>
      </c>
      <c r="H16683" s="21" t="s">
        <v>92</v>
      </c>
      <c r="I16683" s="26">
        <v>5.5528999999999993</v>
      </c>
      <c r="J16683" s="23">
        <v>1.48</v>
      </c>
      <c r="K16683" s="12">
        <f t="shared" si="560"/>
        <v>8.2182919999999982</v>
      </c>
      <c r="L16683" s="21" t="s">
        <v>21</v>
      </c>
      <c r="M16683" s="23">
        <f t="shared" si="559"/>
        <v>1.2</v>
      </c>
      <c r="N16683" s="6">
        <v>2025</v>
      </c>
    </row>
    <row r="16684" spans="1:14" ht="19.95" customHeight="1">
      <c r="A16684" s="20" t="s">
        <v>85</v>
      </c>
      <c r="B16684" s="20" t="s">
        <v>30</v>
      </c>
      <c r="C16684" s="20">
        <v>10</v>
      </c>
      <c r="D16684" s="20" t="s">
        <v>16</v>
      </c>
      <c r="E16684" s="20" t="s">
        <v>73</v>
      </c>
      <c r="F16684" s="21"/>
      <c r="G16684" s="20" t="s">
        <v>19</v>
      </c>
      <c r="H16684" s="21" t="s">
        <v>92</v>
      </c>
      <c r="I16684" s="26">
        <v>4.0920800000000002</v>
      </c>
      <c r="J16684" s="23">
        <v>1.58</v>
      </c>
      <c r="K16684" s="12">
        <f t="shared" si="560"/>
        <v>6.4654864000000005</v>
      </c>
      <c r="L16684" s="21" t="s">
        <v>21</v>
      </c>
      <c r="M16684" s="23">
        <f t="shared" si="559"/>
        <v>1.3</v>
      </c>
      <c r="N16684" s="6">
        <v>2025</v>
      </c>
    </row>
    <row r="16685" spans="1:14" ht="19.95" customHeight="1">
      <c r="A16685" s="20" t="s">
        <v>85</v>
      </c>
      <c r="B16685" s="20" t="s">
        <v>14</v>
      </c>
      <c r="C16685" s="20" t="s">
        <v>15</v>
      </c>
      <c r="D16685" s="20" t="s">
        <v>16</v>
      </c>
      <c r="E16685" s="20" t="s">
        <v>73</v>
      </c>
      <c r="F16685" s="21"/>
      <c r="G16685" s="20" t="s">
        <v>19</v>
      </c>
      <c r="H16685" s="21" t="s">
        <v>87</v>
      </c>
      <c r="I16685" s="26">
        <v>3.2611940298507461E-2</v>
      </c>
      <c r="J16685" s="23">
        <v>3.05</v>
      </c>
      <c r="K16685" s="12">
        <f t="shared" si="560"/>
        <v>9.9466417910447746E-2</v>
      </c>
      <c r="L16685" s="21" t="s">
        <v>21</v>
      </c>
      <c r="M16685" s="23">
        <f t="shared" si="559"/>
        <v>2.4</v>
      </c>
      <c r="N16685" s="6">
        <v>2025</v>
      </c>
    </row>
    <row r="16686" spans="1:14" ht="19.95" customHeight="1">
      <c r="A16686" s="20" t="s">
        <v>85</v>
      </c>
      <c r="B16686" s="20" t="s">
        <v>48</v>
      </c>
      <c r="C16686" s="20" t="s">
        <v>292</v>
      </c>
      <c r="D16686" s="20" t="s">
        <v>16</v>
      </c>
      <c r="E16686" s="20" t="s">
        <v>73</v>
      </c>
      <c r="F16686" s="21"/>
      <c r="G16686" s="20" t="s">
        <v>19</v>
      </c>
      <c r="H16686" s="21" t="s">
        <v>92</v>
      </c>
      <c r="I16686" s="26">
        <v>1.617</v>
      </c>
      <c r="J16686" s="23">
        <v>1.18</v>
      </c>
      <c r="K16686" s="12">
        <f t="shared" si="560"/>
        <v>1.9080599999999999</v>
      </c>
      <c r="L16686" s="21" t="s">
        <v>21</v>
      </c>
      <c r="M16686" s="23">
        <f t="shared" si="559"/>
        <v>0.9</v>
      </c>
      <c r="N16686" s="6">
        <v>2025</v>
      </c>
    </row>
    <row r="16687" spans="1:14" ht="19.95" customHeight="1">
      <c r="A16687" s="20" t="s">
        <v>158</v>
      </c>
      <c r="B16687" s="20" t="s">
        <v>33</v>
      </c>
      <c r="C16687" s="20" t="s">
        <v>456</v>
      </c>
      <c r="D16687" s="20" t="s">
        <v>83</v>
      </c>
      <c r="E16687" s="20" t="s">
        <v>27</v>
      </c>
      <c r="F16687" s="21"/>
      <c r="G16687" s="20" t="s">
        <v>19</v>
      </c>
      <c r="H16687" s="21" t="s">
        <v>92</v>
      </c>
      <c r="I16687" s="26">
        <v>25.120500000000003</v>
      </c>
      <c r="J16687" s="23">
        <v>0.21</v>
      </c>
      <c r="K16687" s="12">
        <f t="shared" si="560"/>
        <v>5.2753050000000004</v>
      </c>
      <c r="L16687" s="21" t="s">
        <v>21</v>
      </c>
      <c r="M16687" s="23">
        <f t="shared" si="559"/>
        <v>0.2</v>
      </c>
      <c r="N16687" s="6">
        <v>2025</v>
      </c>
    </row>
    <row r="16688" spans="1:14" ht="19.95" customHeight="1">
      <c r="A16688" s="20" t="s">
        <v>144</v>
      </c>
      <c r="B16688" s="20" t="s">
        <v>30</v>
      </c>
      <c r="C16688" s="20" t="s">
        <v>390</v>
      </c>
      <c r="D16688" s="20" t="s">
        <v>132</v>
      </c>
      <c r="E16688" s="20" t="s">
        <v>145</v>
      </c>
      <c r="F16688" s="21"/>
      <c r="G16688" s="20" t="s">
        <v>19</v>
      </c>
      <c r="H16688" s="21" t="s">
        <v>89</v>
      </c>
      <c r="I16688" s="26">
        <v>8.3012499999999996</v>
      </c>
      <c r="J16688" s="23">
        <v>4.0999999999999996</v>
      </c>
      <c r="K16688" s="12">
        <f>I16688*J16688</f>
        <v>34.035124999999994</v>
      </c>
      <c r="L16688" s="21" t="s">
        <v>21</v>
      </c>
      <c r="M16688" s="23">
        <f t="shared" si="559"/>
        <v>3.3</v>
      </c>
      <c r="N16688" s="6">
        <v>2025</v>
      </c>
    </row>
    <row r="16689" spans="1:14" ht="19.95" customHeight="1">
      <c r="A16689" s="20" t="s">
        <v>395</v>
      </c>
      <c r="B16689" s="20" t="s">
        <v>42</v>
      </c>
      <c r="C16689" s="20" t="s">
        <v>57</v>
      </c>
      <c r="D16689" s="20" t="s">
        <v>83</v>
      </c>
      <c r="E16689" s="20" t="s">
        <v>27</v>
      </c>
      <c r="F16689" s="21"/>
      <c r="G16689" s="20" t="s">
        <v>453</v>
      </c>
      <c r="H16689" s="21" t="s">
        <v>32</v>
      </c>
      <c r="I16689" s="26">
        <v>3.0555000000000003</v>
      </c>
      <c r="J16689" s="23">
        <v>0.48</v>
      </c>
      <c r="K16689" s="12">
        <f t="shared" ref="K16689:K16737" si="561">I16689*J16689</f>
        <v>1.4666400000000002</v>
      </c>
      <c r="L16689" s="21" t="s">
        <v>21</v>
      </c>
      <c r="M16689" s="23">
        <f t="shared" si="559"/>
        <v>0.4</v>
      </c>
      <c r="N16689" s="6">
        <v>2025</v>
      </c>
    </row>
    <row r="16690" spans="1:14" ht="19.95" customHeight="1">
      <c r="A16690" s="20" t="s">
        <v>300</v>
      </c>
      <c r="B16690" s="20" t="s">
        <v>14</v>
      </c>
      <c r="C16690" s="20" t="s">
        <v>81</v>
      </c>
      <c r="D16690" s="20" t="s">
        <v>16</v>
      </c>
      <c r="E16690" s="20" t="s">
        <v>27</v>
      </c>
      <c r="F16690" s="21"/>
      <c r="G16690" s="20" t="s">
        <v>19</v>
      </c>
      <c r="H16690" s="21"/>
      <c r="I16690" s="26">
        <v>0.10118811881188119</v>
      </c>
      <c r="J16690" s="23">
        <v>3.34</v>
      </c>
      <c r="K16690" s="12">
        <f t="shared" si="561"/>
        <v>0.33796831683168316</v>
      </c>
      <c r="L16690" s="21" t="s">
        <v>21</v>
      </c>
      <c r="M16690" s="23">
        <f t="shared" si="559"/>
        <v>2.7</v>
      </c>
      <c r="N16690" s="6">
        <v>2025</v>
      </c>
    </row>
    <row r="16691" spans="1:14" ht="19.95" customHeight="1">
      <c r="A16691" s="20" t="s">
        <v>85</v>
      </c>
      <c r="B16691" s="20" t="s">
        <v>14</v>
      </c>
      <c r="C16691" s="20" t="s">
        <v>56</v>
      </c>
      <c r="D16691" s="20" t="s">
        <v>16</v>
      </c>
      <c r="E16691" s="20" t="s">
        <v>73</v>
      </c>
      <c r="F16691" s="21"/>
      <c r="G16691" s="20" t="s">
        <v>19</v>
      </c>
      <c r="H16691" s="21" t="s">
        <v>92</v>
      </c>
      <c r="I16691" s="26">
        <v>3.7195</v>
      </c>
      <c r="J16691" s="23">
        <v>1.48</v>
      </c>
      <c r="K16691" s="12">
        <f t="shared" si="561"/>
        <v>5.5048599999999999</v>
      </c>
      <c r="L16691" s="21" t="s">
        <v>21</v>
      </c>
      <c r="M16691" s="23">
        <f t="shared" si="559"/>
        <v>1.2</v>
      </c>
      <c r="N16691" s="6">
        <v>2025</v>
      </c>
    </row>
    <row r="16692" spans="1:14" ht="19.95" customHeight="1">
      <c r="A16692" s="20" t="s">
        <v>395</v>
      </c>
      <c r="B16692" s="20" t="s">
        <v>14</v>
      </c>
      <c r="C16692" s="20" t="s">
        <v>131</v>
      </c>
      <c r="D16692" s="20" t="s">
        <v>83</v>
      </c>
      <c r="E16692" s="20" t="s">
        <v>27</v>
      </c>
      <c r="F16692" s="21"/>
      <c r="G16692" s="20" t="s">
        <v>19</v>
      </c>
      <c r="H16692" s="21" t="s">
        <v>454</v>
      </c>
      <c r="I16692" s="26">
        <v>4.2995000000000001</v>
      </c>
      <c r="J16692" s="23">
        <v>4.66</v>
      </c>
      <c r="K16692" s="12">
        <f t="shared" si="561"/>
        <v>20.03567</v>
      </c>
      <c r="L16692" s="21" t="s">
        <v>21</v>
      </c>
      <c r="M16692" s="23">
        <f t="shared" si="559"/>
        <v>3.7</v>
      </c>
      <c r="N16692" s="6">
        <v>2025</v>
      </c>
    </row>
    <row r="16693" spans="1:14" ht="19.95" customHeight="1">
      <c r="A16693" s="20" t="s">
        <v>395</v>
      </c>
      <c r="B16693" s="20" t="s">
        <v>48</v>
      </c>
      <c r="C16693" s="20" t="s">
        <v>78</v>
      </c>
      <c r="D16693" s="20" t="s">
        <v>83</v>
      </c>
      <c r="E16693" s="20" t="s">
        <v>27</v>
      </c>
      <c r="F16693" s="21"/>
      <c r="G16693" s="20" t="s">
        <v>19</v>
      </c>
      <c r="H16693" s="21" t="s">
        <v>454</v>
      </c>
      <c r="I16693" s="26">
        <v>2.5525000000000002</v>
      </c>
      <c r="J16693" s="23">
        <v>3.9</v>
      </c>
      <c r="K16693" s="12">
        <f t="shared" si="561"/>
        <v>9.9547500000000007</v>
      </c>
      <c r="L16693" s="21" t="s">
        <v>21</v>
      </c>
      <c r="M16693" s="23">
        <f t="shared" si="559"/>
        <v>3.1</v>
      </c>
      <c r="N16693" s="6">
        <v>2025</v>
      </c>
    </row>
    <row r="16694" spans="1:14" ht="19.95" customHeight="1">
      <c r="A16694" s="20" t="s">
        <v>395</v>
      </c>
      <c r="B16694" s="20" t="s">
        <v>48</v>
      </c>
      <c r="C16694" s="20" t="s">
        <v>78</v>
      </c>
      <c r="D16694" s="20" t="s">
        <v>83</v>
      </c>
      <c r="E16694" s="20" t="s">
        <v>27</v>
      </c>
      <c r="F16694" s="21"/>
      <c r="G16694" s="20" t="s">
        <v>19</v>
      </c>
      <c r="H16694" s="21" t="s">
        <v>454</v>
      </c>
      <c r="I16694" s="26">
        <v>2.5710000000000002</v>
      </c>
      <c r="J16694" s="23">
        <v>3.9</v>
      </c>
      <c r="K16694" s="12">
        <f t="shared" si="561"/>
        <v>10.026900000000001</v>
      </c>
      <c r="L16694" s="21" t="s">
        <v>21</v>
      </c>
      <c r="M16694" s="23">
        <f t="shared" si="559"/>
        <v>3.1</v>
      </c>
      <c r="N16694" s="6">
        <v>2025</v>
      </c>
    </row>
    <row r="16695" spans="1:14" ht="19.95" customHeight="1">
      <c r="A16695" s="20" t="s">
        <v>263</v>
      </c>
      <c r="B16695" s="20" t="s">
        <v>14</v>
      </c>
      <c r="C16695" s="20" t="s">
        <v>46</v>
      </c>
      <c r="D16695" s="20" t="s">
        <v>125</v>
      </c>
      <c r="E16695" s="20" t="s">
        <v>207</v>
      </c>
      <c r="F16695" s="21"/>
      <c r="G16695" s="20" t="s">
        <v>424</v>
      </c>
      <c r="H16695" s="21"/>
      <c r="I16695" s="26">
        <v>6.0697674418604651E-2</v>
      </c>
      <c r="J16695" s="23">
        <v>34</v>
      </c>
      <c r="K16695" s="12">
        <f t="shared" si="561"/>
        <v>2.0637209302325581</v>
      </c>
      <c r="L16695" s="21" t="s">
        <v>21</v>
      </c>
      <c r="M16695" s="23">
        <f t="shared" si="559"/>
        <v>27.2</v>
      </c>
      <c r="N16695" s="6">
        <v>2025</v>
      </c>
    </row>
    <row r="16696" spans="1:14" ht="19.95" customHeight="1">
      <c r="A16696" s="20" t="s">
        <v>380</v>
      </c>
      <c r="B16696" s="20" t="s">
        <v>14</v>
      </c>
      <c r="C16696" s="20" t="s">
        <v>46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198</v>
      </c>
      <c r="I16696" s="26">
        <v>7.5089108910891086E-2</v>
      </c>
      <c r="J16696" s="23">
        <v>5.75</v>
      </c>
      <c r="K16696" s="12">
        <f t="shared" si="561"/>
        <v>0.43176237623762376</v>
      </c>
      <c r="L16696" s="21" t="s">
        <v>21</v>
      </c>
      <c r="M16696" s="23">
        <f t="shared" ref="M16696:M16759" si="562">ROUND(J16696-J16696*20/100,1)</f>
        <v>4.5999999999999996</v>
      </c>
      <c r="N16696" s="6">
        <v>2025</v>
      </c>
    </row>
    <row r="16697" spans="1:14" ht="19.95" customHeight="1">
      <c r="A16697" s="20" t="s">
        <v>290</v>
      </c>
      <c r="B16697" s="20" t="s">
        <v>14</v>
      </c>
      <c r="C16697" s="20" t="s">
        <v>46</v>
      </c>
      <c r="D16697" s="20" t="s">
        <v>16</v>
      </c>
      <c r="E16697" s="20" t="s">
        <v>288</v>
      </c>
      <c r="F16697" s="21"/>
      <c r="G16697" s="20" t="s">
        <v>19</v>
      </c>
      <c r="H16697" s="21" t="s">
        <v>162</v>
      </c>
      <c r="I16697" s="26">
        <v>5.3442622950819675E-2</v>
      </c>
      <c r="J16697" s="23">
        <v>7.5</v>
      </c>
      <c r="K16697" s="12">
        <f t="shared" si="561"/>
        <v>0.40081967213114755</v>
      </c>
      <c r="L16697" s="21" t="s">
        <v>21</v>
      </c>
      <c r="M16697" s="23">
        <f t="shared" si="562"/>
        <v>6</v>
      </c>
      <c r="N16697" s="6">
        <v>2025</v>
      </c>
    </row>
    <row r="16698" spans="1:14" ht="19.95" customHeight="1">
      <c r="A16698" s="20" t="s">
        <v>263</v>
      </c>
      <c r="B16698" s="20" t="s">
        <v>14</v>
      </c>
      <c r="C16698" s="20" t="s">
        <v>46</v>
      </c>
      <c r="D16698" s="20" t="s">
        <v>125</v>
      </c>
      <c r="E16698" s="20" t="s">
        <v>207</v>
      </c>
      <c r="F16698" s="21"/>
      <c r="G16698" s="20" t="s">
        <v>424</v>
      </c>
      <c r="H16698" s="21" t="s">
        <v>20</v>
      </c>
      <c r="I16698" s="26">
        <v>6.3147840531561458E-2</v>
      </c>
      <c r="J16698" s="23">
        <v>34.299999999999997</v>
      </c>
      <c r="K16698" s="12">
        <f t="shared" si="561"/>
        <v>2.1659709302325578</v>
      </c>
      <c r="L16698" s="21" t="s">
        <v>21</v>
      </c>
      <c r="M16698" s="23">
        <f t="shared" si="562"/>
        <v>27.4</v>
      </c>
      <c r="N16698" s="6">
        <v>2025</v>
      </c>
    </row>
    <row r="16699" spans="1:14" ht="19.95" customHeight="1">
      <c r="A16699" s="20" t="s">
        <v>339</v>
      </c>
      <c r="B16699" s="20" t="s">
        <v>33</v>
      </c>
      <c r="C16699" s="20" t="s">
        <v>44</v>
      </c>
      <c r="D16699" s="20" t="s">
        <v>16</v>
      </c>
      <c r="E16699" s="20"/>
      <c r="F16699" s="21"/>
      <c r="G16699" s="20" t="s">
        <v>19</v>
      </c>
      <c r="H16699" s="21" t="s">
        <v>20</v>
      </c>
      <c r="I16699" s="26">
        <v>0.21791338582677167</v>
      </c>
      <c r="J16699" s="23">
        <v>1.24</v>
      </c>
      <c r="K16699" s="12">
        <f t="shared" si="561"/>
        <v>0.27021259842519685</v>
      </c>
      <c r="L16699" s="21" t="s">
        <v>21</v>
      </c>
      <c r="M16699" s="23">
        <f t="shared" si="562"/>
        <v>1</v>
      </c>
      <c r="N16699" s="6">
        <v>2025</v>
      </c>
    </row>
    <row r="16700" spans="1:14" ht="19.95" customHeight="1">
      <c r="A16700" s="20" t="s">
        <v>308</v>
      </c>
      <c r="B16700" s="20" t="s">
        <v>30</v>
      </c>
      <c r="C16700" s="20" t="s">
        <v>59</v>
      </c>
      <c r="D16700" s="20" t="s">
        <v>16</v>
      </c>
      <c r="E16700" s="20"/>
      <c r="F16700" s="21"/>
      <c r="G16700" s="20" t="s">
        <v>19</v>
      </c>
      <c r="H16700" s="21" t="s">
        <v>172</v>
      </c>
      <c r="I16700" s="26">
        <v>2.4675199999999999</v>
      </c>
      <c r="J16700" s="23">
        <v>8.6199999999999992</v>
      </c>
      <c r="K16700" s="12">
        <f t="shared" si="561"/>
        <v>21.270022399999998</v>
      </c>
      <c r="L16700" s="21" t="s">
        <v>21</v>
      </c>
      <c r="M16700" s="23">
        <f t="shared" si="562"/>
        <v>6.9</v>
      </c>
      <c r="N16700" s="6">
        <v>2025</v>
      </c>
    </row>
    <row r="16701" spans="1:14" ht="19.95" customHeight="1">
      <c r="A16701" s="20" t="s">
        <v>85</v>
      </c>
      <c r="B16701" s="20" t="s">
        <v>33</v>
      </c>
      <c r="C16701" s="20" t="s">
        <v>44</v>
      </c>
      <c r="D16701" s="20" t="s">
        <v>16</v>
      </c>
      <c r="E16701" s="20"/>
      <c r="F16701" s="21"/>
      <c r="G16701" s="20" t="s">
        <v>19</v>
      </c>
      <c r="H16701" s="21" t="s">
        <v>87</v>
      </c>
      <c r="I16701" s="26">
        <v>0.14499999999999999</v>
      </c>
      <c r="J16701" s="23">
        <v>0.96</v>
      </c>
      <c r="K16701" s="12">
        <f t="shared" si="561"/>
        <v>0.13919999999999999</v>
      </c>
      <c r="L16701" s="21" t="s">
        <v>21</v>
      </c>
      <c r="M16701" s="23">
        <f t="shared" si="562"/>
        <v>0.8</v>
      </c>
      <c r="N16701" s="6">
        <v>2025</v>
      </c>
    </row>
    <row r="16702" spans="1:14" ht="19.95" customHeight="1">
      <c r="A16702" s="20" t="s">
        <v>387</v>
      </c>
      <c r="B16702" s="20" t="s">
        <v>14</v>
      </c>
      <c r="C16702" s="20" t="s">
        <v>15</v>
      </c>
      <c r="D16702" s="20" t="s">
        <v>16</v>
      </c>
      <c r="E16702" s="20"/>
      <c r="F16702" s="21"/>
      <c r="G16702" s="20" t="s">
        <v>19</v>
      </c>
      <c r="H16702" s="21" t="s">
        <v>92</v>
      </c>
      <c r="I16702" s="26">
        <v>4.073076923076923E-2</v>
      </c>
      <c r="J16702" s="23">
        <v>10.6</v>
      </c>
      <c r="K16702" s="12">
        <f t="shared" si="561"/>
        <v>0.43174615384615384</v>
      </c>
      <c r="L16702" s="21" t="s">
        <v>21</v>
      </c>
      <c r="M16702" s="23">
        <f t="shared" si="562"/>
        <v>8.5</v>
      </c>
      <c r="N16702" s="6">
        <v>2025</v>
      </c>
    </row>
    <row r="16703" spans="1:14" ht="19.95" customHeight="1">
      <c r="A16703" s="20" t="s">
        <v>276</v>
      </c>
      <c r="B16703" s="20" t="s">
        <v>33</v>
      </c>
      <c r="C16703" s="20" t="s">
        <v>44</v>
      </c>
      <c r="D16703" s="20" t="s">
        <v>16</v>
      </c>
      <c r="E16703" s="20"/>
      <c r="F16703" s="21"/>
      <c r="G16703" s="20" t="s">
        <v>19</v>
      </c>
      <c r="H16703" s="21" t="s">
        <v>92</v>
      </c>
      <c r="I16703" s="26">
        <v>0.14748062015503874</v>
      </c>
      <c r="J16703" s="23">
        <v>2.9</v>
      </c>
      <c r="K16703" s="12">
        <f t="shared" si="561"/>
        <v>0.42769379844961231</v>
      </c>
      <c r="L16703" s="21" t="s">
        <v>21</v>
      </c>
      <c r="M16703" s="23">
        <f t="shared" si="562"/>
        <v>2.2999999999999998</v>
      </c>
      <c r="N16703" s="6">
        <v>2025</v>
      </c>
    </row>
    <row r="16704" spans="1:14" ht="19.95" customHeight="1">
      <c r="A16704" s="20" t="s">
        <v>380</v>
      </c>
      <c r="B16704" s="20" t="s">
        <v>14</v>
      </c>
      <c r="C16704" s="20" t="s">
        <v>75</v>
      </c>
      <c r="D16704" s="20" t="s">
        <v>16</v>
      </c>
      <c r="E16704" s="20"/>
      <c r="F16704" s="21"/>
      <c r="G16704" s="20" t="s">
        <v>19</v>
      </c>
      <c r="H16704" s="21" t="s">
        <v>198</v>
      </c>
      <c r="I16704" s="26">
        <v>1.8452380952380953E-2</v>
      </c>
      <c r="J16704" s="23">
        <v>10.1</v>
      </c>
      <c r="K16704" s="12">
        <f t="shared" si="561"/>
        <v>0.18636904761904763</v>
      </c>
      <c r="L16704" s="21" t="s">
        <v>21</v>
      </c>
      <c r="M16704" s="23">
        <f t="shared" si="562"/>
        <v>8.1</v>
      </c>
      <c r="N16704" s="6">
        <v>2025</v>
      </c>
    </row>
    <row r="16705" spans="1:14" ht="19.95" customHeight="1">
      <c r="A16705" s="20" t="s">
        <v>387</v>
      </c>
      <c r="B16705" s="20" t="s">
        <v>33</v>
      </c>
      <c r="C16705" s="20" t="s">
        <v>44</v>
      </c>
      <c r="D16705" s="20" t="s">
        <v>16</v>
      </c>
      <c r="E16705" s="20"/>
      <c r="F16705" s="21"/>
      <c r="G16705" s="20" t="s">
        <v>19</v>
      </c>
      <c r="H16705" s="21" t="s">
        <v>92</v>
      </c>
      <c r="I16705" s="26">
        <v>0.18048780487804877</v>
      </c>
      <c r="J16705" s="23">
        <v>3.35</v>
      </c>
      <c r="K16705" s="12">
        <f t="shared" si="561"/>
        <v>0.6046341463414634</v>
      </c>
      <c r="L16705" s="21" t="s">
        <v>21</v>
      </c>
      <c r="M16705" s="23">
        <f t="shared" si="562"/>
        <v>2.7</v>
      </c>
      <c r="N16705" s="6">
        <v>2025</v>
      </c>
    </row>
    <row r="16706" spans="1:14" ht="19.95" customHeight="1">
      <c r="A16706" s="20" t="s">
        <v>339</v>
      </c>
      <c r="B16706" s="20" t="s">
        <v>33</v>
      </c>
      <c r="C16706" s="20" t="s">
        <v>44</v>
      </c>
      <c r="D16706" s="20" t="s">
        <v>16</v>
      </c>
      <c r="E16706" s="20"/>
      <c r="F16706" s="21"/>
      <c r="G16706" s="20" t="s">
        <v>19</v>
      </c>
      <c r="H16706" s="21" t="s">
        <v>20</v>
      </c>
      <c r="I16706" s="26">
        <v>0.22289215686274511</v>
      </c>
      <c r="J16706" s="23">
        <v>1.24</v>
      </c>
      <c r="K16706" s="12">
        <f t="shared" si="561"/>
        <v>0.27638627450980391</v>
      </c>
      <c r="L16706" s="21" t="s">
        <v>21</v>
      </c>
      <c r="M16706" s="23">
        <f t="shared" si="562"/>
        <v>1</v>
      </c>
      <c r="N16706" s="6">
        <v>2025</v>
      </c>
    </row>
    <row r="16707" spans="1:14" ht="19.95" customHeight="1">
      <c r="A16707" s="20" t="s">
        <v>308</v>
      </c>
      <c r="B16707" s="20" t="s">
        <v>42</v>
      </c>
      <c r="C16707" s="20" t="s">
        <v>55</v>
      </c>
      <c r="D16707" s="20" t="s">
        <v>16</v>
      </c>
      <c r="E16707" s="20"/>
      <c r="F16707" s="21"/>
      <c r="G16707" s="20" t="s">
        <v>19</v>
      </c>
      <c r="H16707" s="21" t="s">
        <v>172</v>
      </c>
      <c r="I16707" s="26">
        <v>2.8314999999999997</v>
      </c>
      <c r="J16707" s="23">
        <v>6.56</v>
      </c>
      <c r="K16707" s="12">
        <f t="shared" si="561"/>
        <v>18.574639999999995</v>
      </c>
      <c r="L16707" s="21" t="s">
        <v>21</v>
      </c>
      <c r="M16707" s="23">
        <f t="shared" si="562"/>
        <v>5.2</v>
      </c>
      <c r="N16707" s="6">
        <v>2025</v>
      </c>
    </row>
    <row r="16708" spans="1:14" ht="19.95" customHeight="1">
      <c r="A16708" s="20" t="s">
        <v>85</v>
      </c>
      <c r="B16708" s="20" t="s">
        <v>33</v>
      </c>
      <c r="C16708" s="20" t="s">
        <v>44</v>
      </c>
      <c r="D16708" s="20" t="s">
        <v>16</v>
      </c>
      <c r="E16708" s="20"/>
      <c r="F16708" s="21"/>
      <c r="G16708" s="20" t="s">
        <v>19</v>
      </c>
      <c r="H16708" s="21" t="s">
        <v>87</v>
      </c>
      <c r="I16708" s="26">
        <v>0.15848039215686274</v>
      </c>
      <c r="J16708" s="23">
        <v>0.96</v>
      </c>
      <c r="K16708" s="12">
        <f t="shared" si="561"/>
        <v>0.15214117647058822</v>
      </c>
      <c r="L16708" s="21" t="s">
        <v>21</v>
      </c>
      <c r="M16708" s="23">
        <f t="shared" si="562"/>
        <v>0.8</v>
      </c>
      <c r="N16708" s="6">
        <v>2025</v>
      </c>
    </row>
    <row r="16709" spans="1:14" ht="19.95" customHeight="1">
      <c r="A16709" s="20" t="s">
        <v>380</v>
      </c>
      <c r="B16709" s="20" t="s">
        <v>33</v>
      </c>
      <c r="C16709" s="20" t="s">
        <v>44</v>
      </c>
      <c r="D16709" s="20" t="s">
        <v>16</v>
      </c>
      <c r="E16709" s="20"/>
      <c r="F16709" s="21"/>
      <c r="G16709" s="20" t="s">
        <v>19</v>
      </c>
      <c r="H16709" s="21" t="s">
        <v>198</v>
      </c>
      <c r="I16709" s="26">
        <v>0.18787128712871287</v>
      </c>
      <c r="J16709" s="23">
        <v>6.7</v>
      </c>
      <c r="K16709" s="12">
        <f t="shared" si="561"/>
        <v>1.2587376237623762</v>
      </c>
      <c r="L16709" s="21" t="s">
        <v>21</v>
      </c>
      <c r="M16709" s="23">
        <f t="shared" si="562"/>
        <v>5.4</v>
      </c>
      <c r="N16709" s="6">
        <v>2025</v>
      </c>
    </row>
    <row r="16710" spans="1:14" ht="19.95" customHeight="1">
      <c r="A16710" s="20" t="s">
        <v>276</v>
      </c>
      <c r="B16710" s="20" t="s">
        <v>33</v>
      </c>
      <c r="C16710" s="20" t="s">
        <v>44</v>
      </c>
      <c r="D16710" s="20" t="s">
        <v>16</v>
      </c>
      <c r="E16710" s="20"/>
      <c r="F16710" s="21"/>
      <c r="G16710" s="20" t="s">
        <v>19</v>
      </c>
      <c r="H16710" s="21" t="s">
        <v>92</v>
      </c>
      <c r="I16710" s="26">
        <v>0.14642857142857144</v>
      </c>
      <c r="J16710" s="23">
        <v>2.9</v>
      </c>
      <c r="K16710" s="12">
        <f t="shared" si="561"/>
        <v>0.42464285714285716</v>
      </c>
      <c r="L16710" s="21" t="s">
        <v>21</v>
      </c>
      <c r="M16710" s="23">
        <f t="shared" si="562"/>
        <v>2.2999999999999998</v>
      </c>
      <c r="N16710" s="6">
        <v>2025</v>
      </c>
    </row>
    <row r="16711" spans="1:14" ht="19.95" customHeight="1">
      <c r="A16711" s="20" t="s">
        <v>386</v>
      </c>
      <c r="B16711" s="20" t="s">
        <v>40</v>
      </c>
      <c r="C16711" s="20" t="s">
        <v>455</v>
      </c>
      <c r="D16711" s="20" t="s">
        <v>83</v>
      </c>
      <c r="E16711" s="20" t="s">
        <v>150</v>
      </c>
      <c r="F16711" s="21"/>
      <c r="G16711" s="20" t="s">
        <v>19</v>
      </c>
      <c r="H16711" s="21" t="s">
        <v>87</v>
      </c>
      <c r="I16711" s="26">
        <v>27.960199004975124</v>
      </c>
      <c r="J16711" s="23">
        <v>0.08</v>
      </c>
      <c r="K16711" s="12">
        <f t="shared" si="561"/>
        <v>2.2368159203980098</v>
      </c>
      <c r="L16711" s="21" t="s">
        <v>21</v>
      </c>
      <c r="M16711" s="23">
        <f t="shared" si="562"/>
        <v>0.1</v>
      </c>
      <c r="N16711" s="6">
        <v>2025</v>
      </c>
    </row>
    <row r="16712" spans="1:14" ht="19.95" customHeight="1">
      <c r="A16712" s="20" t="s">
        <v>85</v>
      </c>
      <c r="B16712" s="20" t="s">
        <v>40</v>
      </c>
      <c r="C16712" s="20" t="s">
        <v>65</v>
      </c>
      <c r="D16712" s="20" t="s">
        <v>16</v>
      </c>
      <c r="E16712" s="20" t="s">
        <v>73</v>
      </c>
      <c r="F16712" s="21"/>
      <c r="G16712" s="20" t="s">
        <v>19</v>
      </c>
      <c r="H16712" s="21" t="s">
        <v>92</v>
      </c>
      <c r="I16712" s="26">
        <v>1.9373666666666667</v>
      </c>
      <c r="J16712" s="23">
        <v>1.17</v>
      </c>
      <c r="K16712" s="12">
        <f t="shared" si="561"/>
        <v>2.2667189999999997</v>
      </c>
      <c r="L16712" s="21" t="s">
        <v>21</v>
      </c>
      <c r="M16712" s="23">
        <f t="shared" si="562"/>
        <v>0.9</v>
      </c>
      <c r="N16712" s="6">
        <v>2025</v>
      </c>
    </row>
    <row r="16713" spans="1:14" ht="19.95" customHeight="1">
      <c r="A16713" s="20" t="s">
        <v>339</v>
      </c>
      <c r="B16713" s="20" t="s">
        <v>48</v>
      </c>
      <c r="C16713" s="20" t="s">
        <v>49</v>
      </c>
      <c r="D16713" s="20" t="s">
        <v>16</v>
      </c>
      <c r="E16713" s="20" t="s">
        <v>73</v>
      </c>
      <c r="F16713" s="21"/>
      <c r="G16713" s="20" t="s">
        <v>19</v>
      </c>
      <c r="H16713" s="21" t="s">
        <v>20</v>
      </c>
      <c r="I16713" s="26">
        <v>0.11274834437086091</v>
      </c>
      <c r="J16713" s="23">
        <v>1.43</v>
      </c>
      <c r="K16713" s="12">
        <f t="shared" si="561"/>
        <v>0.1612301324503311</v>
      </c>
      <c r="L16713" s="21" t="s">
        <v>21</v>
      </c>
      <c r="M16713" s="23">
        <f t="shared" si="562"/>
        <v>1.1000000000000001</v>
      </c>
      <c r="N16713" s="6">
        <v>2025</v>
      </c>
    </row>
    <row r="16714" spans="1:14" ht="19.95" customHeight="1">
      <c r="A16714" s="20" t="s">
        <v>85</v>
      </c>
      <c r="B16714" s="20" t="s">
        <v>42</v>
      </c>
      <c r="C16714" s="20" t="s">
        <v>61</v>
      </c>
      <c r="D16714" s="20" t="s">
        <v>16</v>
      </c>
      <c r="E16714" s="20" t="s">
        <v>73</v>
      </c>
      <c r="F16714" s="21"/>
      <c r="G16714" s="20" t="s">
        <v>19</v>
      </c>
      <c r="H16714" s="21" t="s">
        <v>92</v>
      </c>
      <c r="I16714" s="26">
        <v>5.5528999999999993</v>
      </c>
      <c r="J16714" s="23">
        <v>1.48</v>
      </c>
      <c r="K16714" s="12">
        <f t="shared" si="561"/>
        <v>8.2182919999999982</v>
      </c>
      <c r="L16714" s="21" t="s">
        <v>21</v>
      </c>
      <c r="M16714" s="23">
        <f t="shared" si="562"/>
        <v>1.2</v>
      </c>
      <c r="N16714" s="6">
        <v>2025</v>
      </c>
    </row>
    <row r="16715" spans="1:14" ht="19.95" customHeight="1">
      <c r="A16715" s="20" t="s">
        <v>85</v>
      </c>
      <c r="B16715" s="20" t="s">
        <v>30</v>
      </c>
      <c r="C16715" s="20">
        <v>10</v>
      </c>
      <c r="D16715" s="20" t="s">
        <v>16</v>
      </c>
      <c r="E16715" s="20" t="s">
        <v>73</v>
      </c>
      <c r="F16715" s="21"/>
      <c r="G16715" s="20" t="s">
        <v>19</v>
      </c>
      <c r="H16715" s="21" t="s">
        <v>92</v>
      </c>
      <c r="I16715" s="26">
        <v>4.0920800000000002</v>
      </c>
      <c r="J16715" s="23">
        <v>1.58</v>
      </c>
      <c r="K16715" s="12">
        <f t="shared" si="561"/>
        <v>6.4654864000000005</v>
      </c>
      <c r="L16715" s="21" t="s">
        <v>21</v>
      </c>
      <c r="M16715" s="23">
        <f t="shared" si="562"/>
        <v>1.3</v>
      </c>
      <c r="N16715" s="6">
        <v>2025</v>
      </c>
    </row>
    <row r="16716" spans="1:14" ht="19.95" customHeight="1">
      <c r="A16716" s="20" t="s">
        <v>85</v>
      </c>
      <c r="B16716" s="20" t="s">
        <v>14</v>
      </c>
      <c r="C16716" s="20" t="s">
        <v>15</v>
      </c>
      <c r="D16716" s="20" t="s">
        <v>16</v>
      </c>
      <c r="E16716" s="20" t="s">
        <v>73</v>
      </c>
      <c r="F16716" s="21"/>
      <c r="G16716" s="20" t="s">
        <v>19</v>
      </c>
      <c r="H16716" s="21" t="s">
        <v>87</v>
      </c>
      <c r="I16716" s="26">
        <v>3.2611940298507461E-2</v>
      </c>
      <c r="J16716" s="23">
        <v>3.05</v>
      </c>
      <c r="K16716" s="12">
        <f t="shared" si="561"/>
        <v>9.9466417910447746E-2</v>
      </c>
      <c r="L16716" s="21" t="s">
        <v>21</v>
      </c>
      <c r="M16716" s="23">
        <f t="shared" si="562"/>
        <v>2.4</v>
      </c>
      <c r="N16716" s="6">
        <v>2025</v>
      </c>
    </row>
    <row r="16717" spans="1:14" ht="19.95" customHeight="1">
      <c r="A16717" s="20" t="s">
        <v>85</v>
      </c>
      <c r="B16717" s="20" t="s">
        <v>48</v>
      </c>
      <c r="C16717" s="20" t="s">
        <v>292</v>
      </c>
      <c r="D16717" s="20" t="s">
        <v>16</v>
      </c>
      <c r="E16717" s="20" t="s">
        <v>73</v>
      </c>
      <c r="F16717" s="21"/>
      <c r="G16717" s="20" t="s">
        <v>19</v>
      </c>
      <c r="H16717" s="21" t="s">
        <v>92</v>
      </c>
      <c r="I16717" s="26">
        <v>1.617</v>
      </c>
      <c r="J16717" s="23">
        <v>1.18</v>
      </c>
      <c r="K16717" s="12">
        <f t="shared" si="561"/>
        <v>1.9080599999999999</v>
      </c>
      <c r="L16717" s="21" t="s">
        <v>21</v>
      </c>
      <c r="M16717" s="23">
        <f t="shared" si="562"/>
        <v>0.9</v>
      </c>
      <c r="N16717" s="6">
        <v>2025</v>
      </c>
    </row>
    <row r="16718" spans="1:14" ht="19.95" customHeight="1">
      <c r="A16718" s="20" t="s">
        <v>158</v>
      </c>
      <c r="B16718" s="20" t="s">
        <v>33</v>
      </c>
      <c r="C16718" s="20" t="s">
        <v>456</v>
      </c>
      <c r="D16718" s="20" t="s">
        <v>83</v>
      </c>
      <c r="E16718" s="20" t="s">
        <v>27</v>
      </c>
      <c r="F16718" s="21"/>
      <c r="G16718" s="20" t="s">
        <v>19</v>
      </c>
      <c r="H16718" s="21" t="s">
        <v>92</v>
      </c>
      <c r="I16718" s="26">
        <v>25.120500000000003</v>
      </c>
      <c r="J16718" s="23">
        <v>0.21</v>
      </c>
      <c r="K16718" s="12">
        <f t="shared" si="561"/>
        <v>5.2753050000000004</v>
      </c>
      <c r="L16718" s="21" t="s">
        <v>21</v>
      </c>
      <c r="M16718" s="23">
        <f t="shared" si="562"/>
        <v>0.2</v>
      </c>
      <c r="N16718" s="6">
        <v>2025</v>
      </c>
    </row>
    <row r="16719" spans="1:14" ht="19.95" customHeight="1">
      <c r="A16719" s="20" t="s">
        <v>158</v>
      </c>
      <c r="B16719" s="20" t="s">
        <v>30</v>
      </c>
      <c r="C16719" s="20" t="s">
        <v>57</v>
      </c>
      <c r="D16719" s="20" t="s">
        <v>16</v>
      </c>
      <c r="E16719" s="20" t="s">
        <v>27</v>
      </c>
      <c r="F16719" s="21"/>
      <c r="G16719" s="20" t="s">
        <v>19</v>
      </c>
      <c r="H16719" s="21" t="s">
        <v>92</v>
      </c>
      <c r="I16719" s="26">
        <v>2.9353333333333333</v>
      </c>
      <c r="J16719" s="23">
        <v>9</v>
      </c>
      <c r="K16719" s="12">
        <f t="shared" si="561"/>
        <v>26.417999999999999</v>
      </c>
      <c r="L16719" s="21" t="s">
        <v>21</v>
      </c>
      <c r="M16719" s="23">
        <f t="shared" si="562"/>
        <v>7.2</v>
      </c>
      <c r="N16719" s="6">
        <v>2025</v>
      </c>
    </row>
    <row r="16720" spans="1:14" ht="19.95" customHeight="1">
      <c r="A16720" s="20" t="s">
        <v>290</v>
      </c>
      <c r="B16720" s="20" t="s">
        <v>42</v>
      </c>
      <c r="C16720" s="20" t="s">
        <v>44</v>
      </c>
      <c r="D16720" s="20" t="s">
        <v>26</v>
      </c>
      <c r="E16720" s="20" t="s">
        <v>97</v>
      </c>
      <c r="F16720" s="21"/>
      <c r="G16720" s="20" t="s">
        <v>19</v>
      </c>
      <c r="H16720" s="21" t="s">
        <v>162</v>
      </c>
      <c r="I16720" s="26">
        <v>0.15263157894736842</v>
      </c>
      <c r="J16720" s="23">
        <v>8.25</v>
      </c>
      <c r="K16720" s="12">
        <f t="shared" si="561"/>
        <v>1.2592105263157896</v>
      </c>
      <c r="L16720" s="21" t="s">
        <v>21</v>
      </c>
      <c r="M16720" s="23">
        <f t="shared" si="562"/>
        <v>6.6</v>
      </c>
      <c r="N16720" s="6">
        <v>2025</v>
      </c>
    </row>
    <row r="16721" spans="1:14" ht="19.95" customHeight="1">
      <c r="A16721" s="20" t="s">
        <v>290</v>
      </c>
      <c r="B16721" s="20" t="s">
        <v>42</v>
      </c>
      <c r="C16721" s="20" t="s">
        <v>69</v>
      </c>
      <c r="D16721" s="20" t="s">
        <v>26</v>
      </c>
      <c r="E16721" s="20" t="s">
        <v>97</v>
      </c>
      <c r="F16721" s="21"/>
      <c r="G16721" s="20" t="s">
        <v>19</v>
      </c>
      <c r="H16721" s="21" t="s">
        <v>162</v>
      </c>
      <c r="I16721" s="26">
        <v>0.23715789473684212</v>
      </c>
      <c r="J16721" s="23">
        <v>8.25</v>
      </c>
      <c r="K16721" s="12">
        <f t="shared" si="561"/>
        <v>1.9565526315789474</v>
      </c>
      <c r="L16721" s="21" t="s">
        <v>21</v>
      </c>
      <c r="M16721" s="23">
        <f t="shared" si="562"/>
        <v>6.6</v>
      </c>
      <c r="N16721" s="6">
        <v>2025</v>
      </c>
    </row>
    <row r="16722" spans="1:14" ht="19.95" customHeight="1">
      <c r="A16722" s="20" t="s">
        <v>380</v>
      </c>
      <c r="B16722" s="20" t="s">
        <v>42</v>
      </c>
      <c r="C16722" s="20" t="s">
        <v>41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0.81733333333333325</v>
      </c>
      <c r="J16722" s="23">
        <v>25</v>
      </c>
      <c r="K16722" s="12">
        <f t="shared" si="561"/>
        <v>20.43333333333333</v>
      </c>
      <c r="L16722" s="21" t="s">
        <v>21</v>
      </c>
      <c r="M16722" s="23">
        <f t="shared" si="562"/>
        <v>20</v>
      </c>
      <c r="N16722" s="6">
        <v>2025</v>
      </c>
    </row>
    <row r="16723" spans="1:14" ht="19.95" customHeight="1">
      <c r="A16723" s="20" t="s">
        <v>380</v>
      </c>
      <c r="B16723" s="20" t="s">
        <v>42</v>
      </c>
      <c r="C16723" s="20" t="s">
        <v>72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198</v>
      </c>
      <c r="I16723" s="26">
        <v>0.36948333333333333</v>
      </c>
      <c r="J16723" s="23">
        <v>8.4499999999999993</v>
      </c>
      <c r="K16723" s="12">
        <f t="shared" si="561"/>
        <v>3.1221341666666662</v>
      </c>
      <c r="L16723" s="21" t="s">
        <v>21</v>
      </c>
      <c r="M16723" s="23">
        <f t="shared" si="562"/>
        <v>6.8</v>
      </c>
      <c r="N16723" s="6">
        <v>2025</v>
      </c>
    </row>
    <row r="16724" spans="1:14" ht="19.95" customHeight="1">
      <c r="A16724" s="20" t="s">
        <v>380</v>
      </c>
      <c r="B16724" s="20" t="s">
        <v>42</v>
      </c>
      <c r="C16724" s="20" t="s">
        <v>43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0.46884999999999999</v>
      </c>
      <c r="J16724" s="23">
        <v>10.050000000000001</v>
      </c>
      <c r="K16724" s="12">
        <f t="shared" si="561"/>
        <v>4.7119425000000001</v>
      </c>
      <c r="L16724" s="21" t="s">
        <v>21</v>
      </c>
      <c r="M16724" s="23">
        <f t="shared" si="562"/>
        <v>8</v>
      </c>
      <c r="N16724" s="6">
        <v>2025</v>
      </c>
    </row>
    <row r="16725" spans="1:14" ht="19.95" customHeight="1">
      <c r="A16725" s="20" t="s">
        <v>380</v>
      </c>
      <c r="B16725" s="20" t="s">
        <v>42</v>
      </c>
      <c r="C16725" s="20" t="s">
        <v>41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0.8073999999999999</v>
      </c>
      <c r="J16725" s="23">
        <v>18.5</v>
      </c>
      <c r="K16725" s="12">
        <f t="shared" si="561"/>
        <v>14.936899999999998</v>
      </c>
      <c r="L16725" s="21" t="s">
        <v>21</v>
      </c>
      <c r="M16725" s="23">
        <f t="shared" si="562"/>
        <v>14.8</v>
      </c>
      <c r="N16725" s="6">
        <v>2025</v>
      </c>
    </row>
    <row r="16726" spans="1:14" ht="19.95" customHeight="1">
      <c r="A16726" s="20" t="s">
        <v>380</v>
      </c>
      <c r="B16726" s="20" t="s">
        <v>42</v>
      </c>
      <c r="C16726" s="20" t="s">
        <v>69</v>
      </c>
      <c r="D16726" s="20" t="s">
        <v>16</v>
      </c>
      <c r="E16726" s="20" t="s">
        <v>73</v>
      </c>
      <c r="F16726" s="21"/>
      <c r="G16726" s="20" t="s">
        <v>19</v>
      </c>
      <c r="H16726" s="21" t="s">
        <v>198</v>
      </c>
      <c r="I16726" s="26">
        <v>0.23925373134328359</v>
      </c>
      <c r="J16726" s="23">
        <v>6.5</v>
      </c>
      <c r="K16726" s="12">
        <f t="shared" si="561"/>
        <v>1.5551492537313434</v>
      </c>
      <c r="L16726" s="21" t="s">
        <v>21</v>
      </c>
      <c r="M16726" s="23">
        <f t="shared" si="562"/>
        <v>5.2</v>
      </c>
      <c r="N16726" s="6">
        <v>2025</v>
      </c>
    </row>
    <row r="16727" spans="1:14" ht="19.95" customHeight="1">
      <c r="A16727" s="20" t="s">
        <v>380</v>
      </c>
      <c r="B16727" s="20" t="s">
        <v>14</v>
      </c>
      <c r="C16727" s="20" t="s">
        <v>45</v>
      </c>
      <c r="D16727" s="20" t="s">
        <v>16</v>
      </c>
      <c r="E16727" s="20" t="s">
        <v>27</v>
      </c>
      <c r="F16727" s="21"/>
      <c r="G16727" s="20" t="s">
        <v>19</v>
      </c>
      <c r="H16727" s="21" t="s">
        <v>198</v>
      </c>
      <c r="I16727" s="26">
        <v>0.11933333333333333</v>
      </c>
      <c r="J16727" s="23">
        <v>7</v>
      </c>
      <c r="K16727" s="12">
        <f t="shared" si="561"/>
        <v>0.83533333333333337</v>
      </c>
      <c r="L16727" s="21" t="s">
        <v>21</v>
      </c>
      <c r="M16727" s="23">
        <f t="shared" si="562"/>
        <v>5.6</v>
      </c>
      <c r="N16727" s="6">
        <v>2025</v>
      </c>
    </row>
    <row r="16728" spans="1:14" ht="19.95" customHeight="1">
      <c r="A16728" s="20" t="s">
        <v>380</v>
      </c>
      <c r="B16728" s="20" t="s">
        <v>33</v>
      </c>
      <c r="C16728" s="20" t="s">
        <v>43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0.38093167701863351</v>
      </c>
      <c r="J16728" s="23">
        <v>9</v>
      </c>
      <c r="K16728" s="12">
        <f t="shared" si="561"/>
        <v>3.4283850931677016</v>
      </c>
      <c r="L16728" s="21" t="s">
        <v>21</v>
      </c>
      <c r="M16728" s="23">
        <f t="shared" si="562"/>
        <v>7.2</v>
      </c>
      <c r="N16728" s="6">
        <v>2025</v>
      </c>
    </row>
    <row r="16729" spans="1:14" ht="19.95" customHeight="1">
      <c r="A16729" s="20" t="s">
        <v>290</v>
      </c>
      <c r="B16729" s="20" t="s">
        <v>42</v>
      </c>
      <c r="C16729" s="20" t="s">
        <v>69</v>
      </c>
      <c r="D16729" s="20" t="s">
        <v>16</v>
      </c>
      <c r="E16729" s="20"/>
      <c r="F16729" s="21"/>
      <c r="G16729" s="20" t="s">
        <v>19</v>
      </c>
      <c r="H16729" s="21" t="s">
        <v>162</v>
      </c>
      <c r="I16729" s="26">
        <v>0.20879886282871354</v>
      </c>
      <c r="J16729" s="23">
        <v>8.25</v>
      </c>
      <c r="K16729" s="12">
        <f t="shared" si="561"/>
        <v>1.7225906183368866</v>
      </c>
      <c r="L16729" s="21" t="s">
        <v>21</v>
      </c>
      <c r="M16729" s="23">
        <f t="shared" si="562"/>
        <v>6.6</v>
      </c>
      <c r="N16729" s="6">
        <v>2025</v>
      </c>
    </row>
    <row r="16730" spans="1:14" ht="19.95" customHeight="1">
      <c r="A16730" s="20" t="s">
        <v>380</v>
      </c>
      <c r="B16730" s="20" t="s">
        <v>33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0.14781081081081079</v>
      </c>
      <c r="J16730" s="23">
        <v>6</v>
      </c>
      <c r="K16730" s="12">
        <f t="shared" si="561"/>
        <v>0.88686486486486471</v>
      </c>
      <c r="L16730" s="21" t="s">
        <v>21</v>
      </c>
      <c r="M16730" s="23">
        <f t="shared" si="562"/>
        <v>4.8</v>
      </c>
      <c r="N16730" s="6">
        <v>2025</v>
      </c>
    </row>
    <row r="16731" spans="1:14" ht="19.95" customHeight="1">
      <c r="A16731" s="20" t="s">
        <v>392</v>
      </c>
      <c r="B16731" s="20" t="s">
        <v>42</v>
      </c>
      <c r="C16731" s="20" t="s">
        <v>69</v>
      </c>
      <c r="D16731" s="20" t="s">
        <v>16</v>
      </c>
      <c r="E16731" s="20" t="s">
        <v>147</v>
      </c>
      <c r="F16731" s="21"/>
      <c r="G16731" s="20" t="s">
        <v>19</v>
      </c>
      <c r="H16731" s="21" t="s">
        <v>159</v>
      </c>
      <c r="I16731" s="26">
        <v>0.22407079646017697</v>
      </c>
      <c r="J16731" s="23">
        <v>2.9</v>
      </c>
      <c r="K16731" s="12">
        <f t="shared" si="561"/>
        <v>0.64980530973451323</v>
      </c>
      <c r="L16731" s="21" t="s">
        <v>21</v>
      </c>
      <c r="M16731" s="23">
        <f t="shared" si="562"/>
        <v>2.2999999999999998</v>
      </c>
      <c r="N16731" s="6">
        <v>2025</v>
      </c>
    </row>
    <row r="16732" spans="1:14" ht="19.95" customHeight="1">
      <c r="A16732" s="20" t="s">
        <v>392</v>
      </c>
      <c r="B16732" s="20" t="s">
        <v>42</v>
      </c>
      <c r="C16732" s="20" t="s">
        <v>44</v>
      </c>
      <c r="D16732" s="20" t="s">
        <v>16</v>
      </c>
      <c r="E16732" s="20" t="s">
        <v>147</v>
      </c>
      <c r="F16732" s="21"/>
      <c r="G16732" s="20" t="s">
        <v>19</v>
      </c>
      <c r="H16732" s="21" t="s">
        <v>159</v>
      </c>
      <c r="I16732" s="26">
        <v>0.17506069802731411</v>
      </c>
      <c r="J16732" s="23">
        <v>2.9</v>
      </c>
      <c r="K16732" s="12">
        <f t="shared" si="561"/>
        <v>0.50767602427921088</v>
      </c>
      <c r="L16732" s="21" t="s">
        <v>21</v>
      </c>
      <c r="M16732" s="23">
        <f t="shared" si="562"/>
        <v>2.2999999999999998</v>
      </c>
      <c r="N16732" s="6">
        <v>2025</v>
      </c>
    </row>
    <row r="16733" spans="1:14" ht="19.95" customHeight="1">
      <c r="A16733" s="20" t="s">
        <v>85</v>
      </c>
      <c r="B16733" s="20" t="s">
        <v>30</v>
      </c>
      <c r="C16733" s="20" t="s">
        <v>25</v>
      </c>
      <c r="D16733" s="20" t="s">
        <v>16</v>
      </c>
      <c r="E16733" s="20" t="s">
        <v>73</v>
      </c>
      <c r="F16733" s="21"/>
      <c r="G16733" s="20" t="s">
        <v>19</v>
      </c>
      <c r="H16733" s="21" t="s">
        <v>92</v>
      </c>
      <c r="I16733" s="26">
        <v>3.1827999999999999</v>
      </c>
      <c r="J16733" s="23">
        <v>1.75</v>
      </c>
      <c r="K16733" s="12">
        <f t="shared" si="561"/>
        <v>5.5698999999999996</v>
      </c>
      <c r="L16733" s="21" t="s">
        <v>21</v>
      </c>
      <c r="M16733" s="23">
        <f t="shared" si="562"/>
        <v>1.4</v>
      </c>
      <c r="N16733" s="6">
        <v>2025</v>
      </c>
    </row>
    <row r="16734" spans="1:14" ht="19.95" customHeight="1">
      <c r="A16734" s="20" t="s">
        <v>380</v>
      </c>
      <c r="B16734" s="20" t="s">
        <v>24</v>
      </c>
      <c r="C16734" s="20" t="s">
        <v>35</v>
      </c>
      <c r="D16734" s="20" t="s">
        <v>16</v>
      </c>
      <c r="E16734" s="20" t="s">
        <v>27</v>
      </c>
      <c r="F16734" s="21"/>
      <c r="G16734" s="20" t="s">
        <v>19</v>
      </c>
      <c r="H16734" s="21" t="s">
        <v>198</v>
      </c>
      <c r="I16734" s="26">
        <v>0.72</v>
      </c>
      <c r="J16734" s="23">
        <v>24</v>
      </c>
      <c r="K16734" s="12">
        <f t="shared" si="561"/>
        <v>17.28</v>
      </c>
      <c r="L16734" s="21" t="s">
        <v>21</v>
      </c>
      <c r="M16734" s="23">
        <f t="shared" si="562"/>
        <v>19.2</v>
      </c>
      <c r="N16734" s="6">
        <v>2025</v>
      </c>
    </row>
    <row r="16735" spans="1:14" ht="19.95" customHeight="1">
      <c r="A16735" s="20" t="s">
        <v>380</v>
      </c>
      <c r="B16735" s="20" t="s">
        <v>24</v>
      </c>
      <c r="C16735" s="20" t="s">
        <v>35</v>
      </c>
      <c r="D16735" s="20" t="s">
        <v>16</v>
      </c>
      <c r="E16735" s="20" t="s">
        <v>27</v>
      </c>
      <c r="F16735" s="21"/>
      <c r="G16735" s="20" t="s">
        <v>19</v>
      </c>
      <c r="H16735" s="21" t="s">
        <v>198</v>
      </c>
      <c r="I16735" s="26">
        <v>0.77164179104477604</v>
      </c>
      <c r="J16735" s="23">
        <v>24</v>
      </c>
      <c r="K16735" s="12">
        <f t="shared" si="561"/>
        <v>18.519402985074624</v>
      </c>
      <c r="L16735" s="21" t="s">
        <v>21</v>
      </c>
      <c r="M16735" s="23">
        <f t="shared" si="562"/>
        <v>19.2</v>
      </c>
      <c r="N16735" s="6">
        <v>2025</v>
      </c>
    </row>
    <row r="16736" spans="1:14" ht="19.95" customHeight="1">
      <c r="A16736" s="20" t="s">
        <v>246</v>
      </c>
      <c r="B16736" s="20" t="s">
        <v>42</v>
      </c>
      <c r="C16736" s="20" t="s">
        <v>41</v>
      </c>
      <c r="D16736" s="20" t="s">
        <v>16</v>
      </c>
      <c r="E16736" s="20" t="s">
        <v>189</v>
      </c>
      <c r="F16736" s="21"/>
      <c r="G16736" s="20" t="s">
        <v>19</v>
      </c>
      <c r="H16736" s="21" t="s">
        <v>152</v>
      </c>
      <c r="I16736" s="26">
        <v>0.51950000000000007</v>
      </c>
      <c r="J16736" s="23">
        <v>16.5</v>
      </c>
      <c r="K16736" s="12">
        <f t="shared" si="561"/>
        <v>8.5717500000000015</v>
      </c>
      <c r="L16736" s="21" t="s">
        <v>21</v>
      </c>
      <c r="M16736" s="23">
        <f t="shared" si="562"/>
        <v>13.2</v>
      </c>
      <c r="N16736" s="6">
        <v>2025</v>
      </c>
    </row>
    <row r="16737" spans="1:14" ht="19.95" customHeight="1">
      <c r="A16737" s="20" t="s">
        <v>321</v>
      </c>
      <c r="B16737" s="20" t="s">
        <v>30</v>
      </c>
      <c r="C16737" s="20" t="s">
        <v>137</v>
      </c>
      <c r="D16737" s="20" t="s">
        <v>16</v>
      </c>
      <c r="E16737" s="20" t="s">
        <v>17</v>
      </c>
      <c r="F16737" s="21"/>
      <c r="G16737" s="20" t="s">
        <v>19</v>
      </c>
      <c r="H16737" s="21" t="s">
        <v>92</v>
      </c>
      <c r="I16737" s="26">
        <v>21.034666666666666</v>
      </c>
      <c r="J16737" s="23">
        <v>0.87</v>
      </c>
      <c r="K16737" s="12">
        <f t="shared" si="561"/>
        <v>18.300159999999998</v>
      </c>
      <c r="L16737" s="21" t="s">
        <v>21</v>
      </c>
      <c r="M16737" s="23">
        <f t="shared" si="562"/>
        <v>0.7</v>
      </c>
      <c r="N16737" s="6">
        <v>2025</v>
      </c>
    </row>
    <row r="16738" spans="1:14" ht="19.95" customHeight="1">
      <c r="A16738" s="20" t="s">
        <v>270</v>
      </c>
      <c r="B16738" s="20" t="s">
        <v>42</v>
      </c>
      <c r="C16738" s="20" t="s">
        <v>117</v>
      </c>
      <c r="D16738" s="20" t="s">
        <v>83</v>
      </c>
      <c r="E16738" s="20" t="s">
        <v>27</v>
      </c>
      <c r="F16738" s="21"/>
      <c r="G16738" s="20" t="s">
        <v>19</v>
      </c>
      <c r="H16738" s="21" t="s">
        <v>271</v>
      </c>
      <c r="I16738" s="26">
        <v>9.8901000000000003</v>
      </c>
      <c r="J16738" s="23">
        <v>0.85</v>
      </c>
      <c r="K16738" s="12">
        <f>I16738*J16738</f>
        <v>8.4065849999999998</v>
      </c>
      <c r="L16738" s="21" t="s">
        <v>21</v>
      </c>
      <c r="M16738" s="23">
        <f t="shared" si="562"/>
        <v>0.7</v>
      </c>
      <c r="N16738" s="6">
        <v>2025</v>
      </c>
    </row>
    <row r="16739" spans="1:14" ht="19.95" customHeight="1">
      <c r="A16739" s="20" t="s">
        <v>308</v>
      </c>
      <c r="B16739" s="20" t="s">
        <v>42</v>
      </c>
      <c r="C16739" s="20" t="s">
        <v>31</v>
      </c>
      <c r="D16739" s="20" t="s">
        <v>83</v>
      </c>
      <c r="E16739" s="20" t="s">
        <v>147</v>
      </c>
      <c r="F16739" s="21"/>
      <c r="G16739" s="20" t="s">
        <v>19</v>
      </c>
      <c r="H16739" s="21" t="s">
        <v>172</v>
      </c>
      <c r="I16739" s="26">
        <v>0.85680000000000012</v>
      </c>
      <c r="J16739" s="23">
        <v>5</v>
      </c>
      <c r="K16739" s="12">
        <f t="shared" ref="K16739:K16802" si="563">I16739*J16739</f>
        <v>4.2840000000000007</v>
      </c>
      <c r="L16739" s="21" t="s">
        <v>21</v>
      </c>
      <c r="M16739" s="23">
        <f t="shared" si="562"/>
        <v>4</v>
      </c>
      <c r="N16739" s="6">
        <v>2025</v>
      </c>
    </row>
    <row r="16740" spans="1:14" ht="19.95" customHeight="1">
      <c r="A16740" s="20" t="s">
        <v>346</v>
      </c>
      <c r="B16740" s="20" t="s">
        <v>14</v>
      </c>
      <c r="C16740" s="20" t="s">
        <v>15</v>
      </c>
      <c r="D16740" s="20"/>
      <c r="E16740" s="20" t="s">
        <v>202</v>
      </c>
      <c r="F16740" s="21"/>
      <c r="G16740" s="20" t="s">
        <v>19</v>
      </c>
      <c r="H16740" s="21" t="s">
        <v>156</v>
      </c>
      <c r="I16740" s="26">
        <v>5.7042253521126761E-2</v>
      </c>
      <c r="J16740" s="23">
        <v>7</v>
      </c>
      <c r="K16740" s="12">
        <f t="shared" si="563"/>
        <v>0.39929577464788735</v>
      </c>
      <c r="L16740" s="21" t="s">
        <v>21</v>
      </c>
      <c r="M16740" s="23">
        <f t="shared" si="562"/>
        <v>5.6</v>
      </c>
      <c r="N16740" s="6">
        <v>2025</v>
      </c>
    </row>
    <row r="16741" spans="1:14" ht="19.95" customHeight="1">
      <c r="A16741" s="20" t="s">
        <v>302</v>
      </c>
      <c r="B16741" s="20" t="s">
        <v>93</v>
      </c>
      <c r="C16741" s="20" t="s">
        <v>49</v>
      </c>
      <c r="D16741" s="20" t="s">
        <v>16</v>
      </c>
      <c r="E16741" s="20" t="s">
        <v>17</v>
      </c>
      <c r="F16741" s="21"/>
      <c r="G16741" s="20" t="s">
        <v>19</v>
      </c>
      <c r="H16741" s="21" t="s">
        <v>20</v>
      </c>
      <c r="I16741" s="26">
        <v>0.10459227467811159</v>
      </c>
      <c r="J16741" s="23">
        <v>3.13</v>
      </c>
      <c r="K16741" s="12">
        <f t="shared" si="563"/>
        <v>0.3273738197424893</v>
      </c>
      <c r="L16741" s="21" t="s">
        <v>21</v>
      </c>
      <c r="M16741" s="23">
        <f t="shared" si="562"/>
        <v>2.5</v>
      </c>
      <c r="N16741" s="6">
        <v>2025</v>
      </c>
    </row>
    <row r="16742" spans="1:14" ht="19.95" customHeight="1">
      <c r="A16742" s="20" t="s">
        <v>302</v>
      </c>
      <c r="B16742" s="20" t="s">
        <v>30</v>
      </c>
      <c r="C16742" s="20" t="s">
        <v>61</v>
      </c>
      <c r="D16742" s="20" t="s">
        <v>16</v>
      </c>
      <c r="E16742" s="20" t="s">
        <v>17</v>
      </c>
      <c r="F16742" s="21"/>
      <c r="G16742" s="20" t="s">
        <v>19</v>
      </c>
      <c r="H16742" s="21" t="s">
        <v>20</v>
      </c>
      <c r="I16742" s="26">
        <v>6.825131578947369</v>
      </c>
      <c r="J16742" s="23">
        <v>0.32</v>
      </c>
      <c r="K16742" s="12">
        <f t="shared" si="563"/>
        <v>2.184042105263158</v>
      </c>
      <c r="L16742" s="21" t="s">
        <v>21</v>
      </c>
      <c r="M16742" s="23">
        <f t="shared" si="562"/>
        <v>0.3</v>
      </c>
      <c r="N16742" s="6">
        <v>2025</v>
      </c>
    </row>
    <row r="16743" spans="1:14" ht="19.95" customHeight="1">
      <c r="A16743" s="20" t="s">
        <v>346</v>
      </c>
      <c r="B16743" s="20" t="s">
        <v>14</v>
      </c>
      <c r="C16743" s="20" t="s">
        <v>15</v>
      </c>
      <c r="D16743" s="20"/>
      <c r="E16743" s="20" t="s">
        <v>202</v>
      </c>
      <c r="F16743" s="21"/>
      <c r="G16743" s="20" t="s">
        <v>19</v>
      </c>
      <c r="H16743" s="21" t="s">
        <v>156</v>
      </c>
      <c r="I16743" s="26">
        <v>5.2605633802816902E-2</v>
      </c>
      <c r="J16743" s="23">
        <v>7</v>
      </c>
      <c r="K16743" s="12">
        <f t="shared" si="563"/>
        <v>0.36823943661971831</v>
      </c>
      <c r="L16743" s="21" t="s">
        <v>21</v>
      </c>
      <c r="M16743" s="23">
        <f t="shared" si="562"/>
        <v>5.6</v>
      </c>
      <c r="N16743" s="6">
        <v>2025</v>
      </c>
    </row>
    <row r="16744" spans="1:14" ht="19.95" customHeight="1">
      <c r="A16744" s="20" t="s">
        <v>308</v>
      </c>
      <c r="B16744" s="20" t="s">
        <v>42</v>
      </c>
      <c r="C16744" s="20" t="s">
        <v>31</v>
      </c>
      <c r="D16744" s="20" t="s">
        <v>83</v>
      </c>
      <c r="E16744" s="20" t="s">
        <v>147</v>
      </c>
      <c r="F16744" s="21"/>
      <c r="G16744" s="20" t="s">
        <v>19</v>
      </c>
      <c r="H16744" s="21" t="s">
        <v>172</v>
      </c>
      <c r="I16744" s="26">
        <v>0.83879999999999999</v>
      </c>
      <c r="J16744" s="23">
        <v>5</v>
      </c>
      <c r="K16744" s="12">
        <f t="shared" si="563"/>
        <v>4.194</v>
      </c>
      <c r="L16744" s="21" t="s">
        <v>21</v>
      </c>
      <c r="M16744" s="23">
        <f t="shared" si="562"/>
        <v>4</v>
      </c>
      <c r="N16744" s="6">
        <v>2025</v>
      </c>
    </row>
    <row r="16745" spans="1:14" ht="19.95" customHeight="1">
      <c r="A16745" s="20" t="s">
        <v>211</v>
      </c>
      <c r="B16745" s="20" t="s">
        <v>14</v>
      </c>
      <c r="C16745" s="20" t="s">
        <v>23</v>
      </c>
      <c r="D16745" s="20" t="s">
        <v>16</v>
      </c>
      <c r="E16745" s="20" t="s">
        <v>207</v>
      </c>
      <c r="F16745" s="21"/>
      <c r="G16745" s="20" t="s">
        <v>19</v>
      </c>
      <c r="H16745" s="21" t="s">
        <v>229</v>
      </c>
      <c r="I16745" s="26">
        <v>6.2103960396039607E-3</v>
      </c>
      <c r="J16745" s="23">
        <v>59</v>
      </c>
      <c r="K16745" s="12">
        <f t="shared" si="563"/>
        <v>0.36641336633663368</v>
      </c>
      <c r="L16745" s="21" t="s">
        <v>21</v>
      </c>
      <c r="M16745" s="23">
        <f t="shared" si="562"/>
        <v>47.2</v>
      </c>
      <c r="N16745" s="6">
        <v>2025</v>
      </c>
    </row>
    <row r="16746" spans="1:14" ht="19.95" customHeight="1">
      <c r="A16746" s="20" t="s">
        <v>85</v>
      </c>
      <c r="B16746" s="20" t="s">
        <v>74</v>
      </c>
      <c r="C16746" s="20" t="s">
        <v>131</v>
      </c>
      <c r="D16746" s="20" t="s">
        <v>457</v>
      </c>
      <c r="E16746" s="20" t="s">
        <v>73</v>
      </c>
      <c r="F16746" s="21"/>
      <c r="G16746" s="20" t="s">
        <v>19</v>
      </c>
      <c r="H16746" s="21" t="s">
        <v>92</v>
      </c>
      <c r="I16746" s="26">
        <v>5.3713999999999995</v>
      </c>
      <c r="J16746" s="23">
        <v>1.65</v>
      </c>
      <c r="K16746" s="12">
        <f t="shared" si="563"/>
        <v>8.8628099999999979</v>
      </c>
      <c r="L16746" s="21" t="s">
        <v>21</v>
      </c>
      <c r="M16746" s="23">
        <f t="shared" si="562"/>
        <v>1.3</v>
      </c>
      <c r="N16746" s="6">
        <v>2025</v>
      </c>
    </row>
    <row r="16747" spans="1:14" ht="19.95" customHeight="1">
      <c r="A16747" s="20" t="s">
        <v>412</v>
      </c>
      <c r="B16747" s="20" t="s">
        <v>14</v>
      </c>
      <c r="C16747" s="20" t="s">
        <v>179</v>
      </c>
      <c r="D16747" s="20" t="s">
        <v>16</v>
      </c>
      <c r="E16747" s="20" t="s">
        <v>150</v>
      </c>
      <c r="F16747" s="21"/>
      <c r="G16747" s="20" t="s">
        <v>19</v>
      </c>
      <c r="H16747" s="21" t="s">
        <v>174</v>
      </c>
      <c r="I16747" s="26">
        <v>1.344109589041096E-2</v>
      </c>
      <c r="J16747" s="23">
        <v>15.2</v>
      </c>
      <c r="K16747" s="12">
        <f t="shared" si="563"/>
        <v>0.20430465753424659</v>
      </c>
      <c r="L16747" s="21" t="s">
        <v>21</v>
      </c>
      <c r="M16747" s="23">
        <f t="shared" si="562"/>
        <v>12.2</v>
      </c>
      <c r="N16747" s="6">
        <v>2025</v>
      </c>
    </row>
    <row r="16748" spans="1:14" ht="19.95" customHeight="1">
      <c r="A16748" s="20" t="s">
        <v>412</v>
      </c>
      <c r="B16748" s="20" t="s">
        <v>14</v>
      </c>
      <c r="C16748" s="20" t="s">
        <v>23</v>
      </c>
      <c r="D16748" s="20" t="s">
        <v>16</v>
      </c>
      <c r="E16748" s="20" t="s">
        <v>150</v>
      </c>
      <c r="F16748" s="21"/>
      <c r="G16748" s="20" t="s">
        <v>19</v>
      </c>
      <c r="H16748" s="21" t="s">
        <v>174</v>
      </c>
      <c r="I16748" s="26">
        <v>9.608163265306122E-3</v>
      </c>
      <c r="J16748" s="23">
        <v>21.5</v>
      </c>
      <c r="K16748" s="12">
        <f t="shared" si="563"/>
        <v>0.20657551020408163</v>
      </c>
      <c r="L16748" s="21" t="s">
        <v>21</v>
      </c>
      <c r="M16748" s="23">
        <f t="shared" si="562"/>
        <v>17.2</v>
      </c>
      <c r="N16748" s="6">
        <v>2025</v>
      </c>
    </row>
    <row r="16749" spans="1:14" ht="19.95" customHeight="1">
      <c r="A16749" s="20" t="s">
        <v>412</v>
      </c>
      <c r="B16749" s="20" t="s">
        <v>14</v>
      </c>
      <c r="C16749" s="20" t="s">
        <v>192</v>
      </c>
      <c r="D16749" s="20" t="s">
        <v>16</v>
      </c>
      <c r="E16749" s="20" t="s">
        <v>150</v>
      </c>
      <c r="F16749" s="21"/>
      <c r="G16749" s="20" t="s">
        <v>19</v>
      </c>
      <c r="H16749" s="21" t="s">
        <v>174</v>
      </c>
      <c r="I16749" s="26">
        <v>7.0400000000000003E-3</v>
      </c>
      <c r="J16749" s="23">
        <v>21.5</v>
      </c>
      <c r="K16749" s="12">
        <f t="shared" si="563"/>
        <v>0.15135999999999999</v>
      </c>
      <c r="L16749" s="21" t="s">
        <v>21</v>
      </c>
      <c r="M16749" s="23">
        <f t="shared" si="562"/>
        <v>17.2</v>
      </c>
      <c r="N16749" s="6">
        <v>2025</v>
      </c>
    </row>
    <row r="16750" spans="1:14" ht="19.95" customHeight="1">
      <c r="A16750" s="20" t="s">
        <v>186</v>
      </c>
      <c r="B16750" s="20" t="s">
        <v>42</v>
      </c>
      <c r="C16750" s="20" t="s">
        <v>41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92</v>
      </c>
      <c r="I16750" s="26">
        <v>0.74216666666666664</v>
      </c>
      <c r="J16750" s="23">
        <v>0.89</v>
      </c>
      <c r="K16750" s="12">
        <f t="shared" si="563"/>
        <v>0.66052833333333327</v>
      </c>
      <c r="L16750" s="21" t="s">
        <v>21</v>
      </c>
      <c r="M16750" s="23">
        <f t="shared" si="562"/>
        <v>0.7</v>
      </c>
      <c r="N16750" s="6">
        <v>2025</v>
      </c>
    </row>
    <row r="16751" spans="1:14" ht="19.95" customHeight="1">
      <c r="A16751" s="20" t="s">
        <v>85</v>
      </c>
      <c r="B16751" s="20" t="s">
        <v>30</v>
      </c>
      <c r="C16751" s="20" t="s">
        <v>61</v>
      </c>
      <c r="D16751" s="20" t="s">
        <v>16</v>
      </c>
      <c r="E16751" s="20" t="s">
        <v>73</v>
      </c>
      <c r="F16751" s="21"/>
      <c r="G16751" s="20" t="s">
        <v>19</v>
      </c>
      <c r="H16751" s="21" t="s">
        <v>92</v>
      </c>
      <c r="I16751" s="26">
        <v>6.8746666666666671</v>
      </c>
      <c r="J16751" s="23">
        <v>1.65</v>
      </c>
      <c r="K16751" s="12">
        <f t="shared" si="563"/>
        <v>11.3432</v>
      </c>
      <c r="L16751" s="21" t="s">
        <v>21</v>
      </c>
      <c r="M16751" s="23">
        <f t="shared" si="562"/>
        <v>1.3</v>
      </c>
      <c r="N16751" s="6">
        <v>2025</v>
      </c>
    </row>
    <row r="16752" spans="1:14" ht="19.95" customHeight="1">
      <c r="A16752" s="20" t="s">
        <v>263</v>
      </c>
      <c r="B16752" s="20" t="s">
        <v>14</v>
      </c>
      <c r="C16752" s="20" t="s">
        <v>75</v>
      </c>
      <c r="D16752" s="20" t="s">
        <v>183</v>
      </c>
      <c r="E16752" s="20" t="s">
        <v>155</v>
      </c>
      <c r="F16752" s="21"/>
      <c r="G16752" s="20" t="s">
        <v>424</v>
      </c>
      <c r="H16752" s="21" t="s">
        <v>32</v>
      </c>
      <c r="I16752" s="26">
        <v>1.4868421052631578E-2</v>
      </c>
      <c r="J16752" s="23">
        <v>111</v>
      </c>
      <c r="K16752" s="12">
        <f t="shared" si="563"/>
        <v>1.650394736842105</v>
      </c>
      <c r="L16752" s="21" t="s">
        <v>21</v>
      </c>
      <c r="M16752" s="23">
        <f t="shared" si="562"/>
        <v>88.8</v>
      </c>
      <c r="N16752" s="6">
        <v>2025</v>
      </c>
    </row>
    <row r="16753" spans="1:14" ht="19.95" customHeight="1">
      <c r="A16753" s="20" t="s">
        <v>263</v>
      </c>
      <c r="B16753" s="20" t="s">
        <v>14</v>
      </c>
      <c r="C16753" s="20" t="s">
        <v>75</v>
      </c>
      <c r="D16753" s="20" t="s">
        <v>183</v>
      </c>
      <c r="E16753" s="20" t="s">
        <v>97</v>
      </c>
      <c r="F16753" s="21"/>
      <c r="G16753" s="20" t="s">
        <v>424</v>
      </c>
      <c r="H16753" s="21" t="s">
        <v>32</v>
      </c>
      <c r="I16753" s="26">
        <v>1.4473684210526317E-2</v>
      </c>
      <c r="J16753" s="23">
        <v>117</v>
      </c>
      <c r="K16753" s="12">
        <f t="shared" si="563"/>
        <v>1.6934210526315792</v>
      </c>
      <c r="L16753" s="21" t="s">
        <v>21</v>
      </c>
      <c r="M16753" s="23">
        <f t="shared" si="562"/>
        <v>93.6</v>
      </c>
      <c r="N16753" s="6">
        <v>2025</v>
      </c>
    </row>
    <row r="16754" spans="1:14" ht="19.95" customHeight="1">
      <c r="A16754" s="20" t="s">
        <v>263</v>
      </c>
      <c r="B16754" s="20" t="s">
        <v>14</v>
      </c>
      <c r="C16754" s="20" t="s">
        <v>123</v>
      </c>
      <c r="D16754" s="20" t="s">
        <v>183</v>
      </c>
      <c r="E16754" s="20" t="s">
        <v>207</v>
      </c>
      <c r="F16754" s="21"/>
      <c r="G16754" s="20" t="s">
        <v>424</v>
      </c>
      <c r="H16754" s="21" t="s">
        <v>32</v>
      </c>
      <c r="I16754" s="26">
        <v>2.381578947368421E-2</v>
      </c>
      <c r="J16754" s="23">
        <v>34</v>
      </c>
      <c r="K16754" s="12">
        <f t="shared" si="563"/>
        <v>0.8097368421052632</v>
      </c>
      <c r="L16754" s="21" t="s">
        <v>21</v>
      </c>
      <c r="M16754" s="23">
        <f t="shared" si="562"/>
        <v>27.2</v>
      </c>
      <c r="N16754" s="6">
        <v>2025</v>
      </c>
    </row>
    <row r="16755" spans="1:14" ht="19.95" customHeight="1">
      <c r="A16755" s="20" t="s">
        <v>380</v>
      </c>
      <c r="B16755" s="20" t="s">
        <v>14</v>
      </c>
      <c r="C16755" s="20" t="s">
        <v>15</v>
      </c>
      <c r="D16755" s="20" t="s">
        <v>16</v>
      </c>
      <c r="E16755" s="20" t="s">
        <v>27</v>
      </c>
      <c r="F16755" s="21"/>
      <c r="G16755" s="20" t="s">
        <v>19</v>
      </c>
      <c r="H16755" s="21" t="s">
        <v>198</v>
      </c>
      <c r="I16755" s="26">
        <v>4.3552631578947371E-2</v>
      </c>
      <c r="J16755" s="23">
        <v>5.9</v>
      </c>
      <c r="K16755" s="12">
        <f t="shared" si="563"/>
        <v>0.25696052631578953</v>
      </c>
      <c r="L16755" s="21" t="s">
        <v>21</v>
      </c>
      <c r="M16755" s="23">
        <f t="shared" si="562"/>
        <v>4.7</v>
      </c>
      <c r="N16755" s="6">
        <v>2025</v>
      </c>
    </row>
    <row r="16756" spans="1:14" ht="19.95" customHeight="1">
      <c r="A16756" s="20" t="s">
        <v>395</v>
      </c>
      <c r="B16756" s="20" t="s">
        <v>14</v>
      </c>
      <c r="C16756" s="20" t="s">
        <v>36</v>
      </c>
      <c r="D16756" s="20" t="s">
        <v>83</v>
      </c>
      <c r="E16756" s="20" t="s">
        <v>27</v>
      </c>
      <c r="F16756" s="21"/>
      <c r="G16756" s="20" t="s">
        <v>19</v>
      </c>
      <c r="H16756" s="21" t="s">
        <v>247</v>
      </c>
      <c r="I16756" s="26">
        <v>0.51252500000000001</v>
      </c>
      <c r="J16756" s="23">
        <v>3.25</v>
      </c>
      <c r="K16756" s="12">
        <f t="shared" si="563"/>
        <v>1.6657062499999999</v>
      </c>
      <c r="L16756" s="21" t="s">
        <v>21</v>
      </c>
      <c r="M16756" s="23">
        <f t="shared" si="562"/>
        <v>2.6</v>
      </c>
      <c r="N16756" s="6">
        <v>2025</v>
      </c>
    </row>
    <row r="16757" spans="1:14" ht="19.95" customHeight="1">
      <c r="A16757" s="20" t="s">
        <v>395</v>
      </c>
      <c r="B16757" s="20" t="s">
        <v>14</v>
      </c>
      <c r="C16757" s="20" t="s">
        <v>102</v>
      </c>
      <c r="D16757" s="20" t="s">
        <v>83</v>
      </c>
      <c r="E16757" s="20" t="s">
        <v>27</v>
      </c>
      <c r="F16757" s="21"/>
      <c r="G16757" s="20" t="s">
        <v>19</v>
      </c>
      <c r="H16757" s="21" t="s">
        <v>247</v>
      </c>
      <c r="I16757" s="26">
        <v>0.17565</v>
      </c>
      <c r="J16757" s="23">
        <v>3.5</v>
      </c>
      <c r="K16757" s="12">
        <f t="shared" si="563"/>
        <v>0.61477499999999996</v>
      </c>
      <c r="L16757" s="21" t="s">
        <v>21</v>
      </c>
      <c r="M16757" s="23">
        <f t="shared" si="562"/>
        <v>2.8</v>
      </c>
      <c r="N16757" s="6">
        <v>2025</v>
      </c>
    </row>
    <row r="16758" spans="1:14" ht="19.95" customHeight="1">
      <c r="A16758" s="20" t="s">
        <v>395</v>
      </c>
      <c r="B16758" s="20" t="s">
        <v>14</v>
      </c>
      <c r="C16758" s="20" t="s">
        <v>46</v>
      </c>
      <c r="D16758" s="20" t="s">
        <v>83</v>
      </c>
      <c r="E16758" s="20" t="s">
        <v>27</v>
      </c>
      <c r="F16758" s="21"/>
      <c r="G16758" s="20" t="s">
        <v>19</v>
      </c>
      <c r="H16758" s="21" t="s">
        <v>247</v>
      </c>
      <c r="I16758" s="26">
        <v>6.8862500000000007E-2</v>
      </c>
      <c r="J16758" s="23">
        <v>4.4000000000000004</v>
      </c>
      <c r="K16758" s="12">
        <f t="shared" si="563"/>
        <v>0.30299500000000007</v>
      </c>
      <c r="L16758" s="21" t="s">
        <v>21</v>
      </c>
      <c r="M16758" s="23">
        <f t="shared" si="562"/>
        <v>3.5</v>
      </c>
      <c r="N16758" s="6">
        <v>2025</v>
      </c>
    </row>
    <row r="16759" spans="1:14" ht="19.95" customHeight="1">
      <c r="A16759" s="20" t="s">
        <v>380</v>
      </c>
      <c r="B16759" s="20" t="s">
        <v>42</v>
      </c>
      <c r="C16759" s="20" t="s">
        <v>44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0.19010956175298804</v>
      </c>
      <c r="J16759" s="23">
        <v>5.75</v>
      </c>
      <c r="K16759" s="12">
        <f t="shared" si="563"/>
        <v>1.0931299800796812</v>
      </c>
      <c r="L16759" s="21" t="s">
        <v>21</v>
      </c>
      <c r="M16759" s="23">
        <f t="shared" si="562"/>
        <v>4.5999999999999996</v>
      </c>
      <c r="N16759" s="6">
        <v>2025</v>
      </c>
    </row>
    <row r="16760" spans="1:14" ht="19.95" customHeight="1">
      <c r="A16760" s="20" t="s">
        <v>412</v>
      </c>
      <c r="B16760" s="20" t="s">
        <v>14</v>
      </c>
      <c r="C16760" s="20" t="s">
        <v>179</v>
      </c>
      <c r="D16760" s="20" t="s">
        <v>16</v>
      </c>
      <c r="E16760" s="20" t="s">
        <v>150</v>
      </c>
      <c r="F16760" s="21"/>
      <c r="G16760" s="20" t="s">
        <v>19</v>
      </c>
      <c r="H16760" s="21" t="s">
        <v>174</v>
      </c>
      <c r="I16760" s="26">
        <v>1.2308108108108107E-2</v>
      </c>
      <c r="J16760" s="23">
        <v>15.2</v>
      </c>
      <c r="K16760" s="12">
        <f t="shared" si="563"/>
        <v>0.18708324324324321</v>
      </c>
      <c r="L16760" s="21" t="s">
        <v>21</v>
      </c>
      <c r="M16760" s="23">
        <f t="shared" ref="M16760:M16823" si="564">ROUND(J16760-J16760*20/100,1)</f>
        <v>12.2</v>
      </c>
      <c r="N16760" s="6">
        <v>2025</v>
      </c>
    </row>
    <row r="16761" spans="1:14" ht="19.95" customHeight="1">
      <c r="A16761" s="20" t="s">
        <v>412</v>
      </c>
      <c r="B16761" s="20" t="s">
        <v>14</v>
      </c>
      <c r="C16761" s="20" t="s">
        <v>23</v>
      </c>
      <c r="D16761" s="20" t="s">
        <v>16</v>
      </c>
      <c r="E16761" s="20" t="s">
        <v>150</v>
      </c>
      <c r="F16761" s="21"/>
      <c r="G16761" s="20" t="s">
        <v>19</v>
      </c>
      <c r="H16761" s="21" t="s">
        <v>174</v>
      </c>
      <c r="I16761" s="26">
        <v>9.6532258064516135E-3</v>
      </c>
      <c r="J16761" s="23">
        <v>21.5</v>
      </c>
      <c r="K16761" s="12">
        <f t="shared" si="563"/>
        <v>0.2075443548387097</v>
      </c>
      <c r="L16761" s="21" t="s">
        <v>21</v>
      </c>
      <c r="M16761" s="23">
        <f t="shared" si="564"/>
        <v>17.2</v>
      </c>
      <c r="N16761" s="6">
        <v>2025</v>
      </c>
    </row>
    <row r="16762" spans="1:14" ht="19.95" customHeight="1">
      <c r="A16762" s="20" t="s">
        <v>412</v>
      </c>
      <c r="B16762" s="20" t="s">
        <v>14</v>
      </c>
      <c r="C16762" s="20" t="s">
        <v>192</v>
      </c>
      <c r="D16762" s="20" t="s">
        <v>16</v>
      </c>
      <c r="E16762" s="20" t="s">
        <v>150</v>
      </c>
      <c r="F16762" s="21"/>
      <c r="G16762" s="20" t="s">
        <v>19</v>
      </c>
      <c r="H16762" s="21" t="s">
        <v>174</v>
      </c>
      <c r="I16762" s="26">
        <v>6.9062500000000001E-3</v>
      </c>
      <c r="J16762" s="23">
        <v>21.5</v>
      </c>
      <c r="K16762" s="12">
        <f t="shared" si="563"/>
        <v>0.148484375</v>
      </c>
      <c r="L16762" s="21" t="s">
        <v>21</v>
      </c>
      <c r="M16762" s="23">
        <f t="shared" si="564"/>
        <v>17.2</v>
      </c>
      <c r="N16762" s="6">
        <v>2025</v>
      </c>
    </row>
    <row r="16763" spans="1:14" ht="19.95" customHeight="1">
      <c r="A16763" s="20" t="s">
        <v>248</v>
      </c>
      <c r="B16763" s="20" t="s">
        <v>42</v>
      </c>
      <c r="C16763" s="20" t="s">
        <v>41</v>
      </c>
      <c r="D16763" s="20" t="s">
        <v>16</v>
      </c>
      <c r="E16763" s="20" t="s">
        <v>202</v>
      </c>
      <c r="F16763" s="21"/>
      <c r="G16763" s="20" t="s">
        <v>19</v>
      </c>
      <c r="H16763" s="21" t="s">
        <v>162</v>
      </c>
      <c r="I16763" s="26">
        <v>0.93725165562913915</v>
      </c>
      <c r="J16763" s="23">
        <v>0.35</v>
      </c>
      <c r="K16763" s="12">
        <f t="shared" si="563"/>
        <v>0.3280380794701987</v>
      </c>
      <c r="L16763" s="21" t="s">
        <v>21</v>
      </c>
      <c r="M16763" s="23">
        <f t="shared" si="564"/>
        <v>0.3</v>
      </c>
      <c r="N16763" s="6">
        <v>2025</v>
      </c>
    </row>
    <row r="16764" spans="1:14" ht="19.95" customHeight="1">
      <c r="A16764" s="20" t="s">
        <v>263</v>
      </c>
      <c r="B16764" s="20" t="s">
        <v>14</v>
      </c>
      <c r="C16764" s="20" t="s">
        <v>205</v>
      </c>
      <c r="D16764" s="20" t="s">
        <v>183</v>
      </c>
      <c r="E16764" s="20" t="s">
        <v>207</v>
      </c>
      <c r="F16764" s="21"/>
      <c r="G16764" s="20" t="s">
        <v>424</v>
      </c>
      <c r="H16764" s="21" t="s">
        <v>32</v>
      </c>
      <c r="I16764" s="26">
        <v>7.5466666666666668E-2</v>
      </c>
      <c r="J16764" s="23">
        <v>37.5</v>
      </c>
      <c r="K16764" s="12">
        <f t="shared" si="563"/>
        <v>2.83</v>
      </c>
      <c r="L16764" s="21" t="s">
        <v>21</v>
      </c>
      <c r="M16764" s="23">
        <f t="shared" si="564"/>
        <v>30</v>
      </c>
      <c r="N16764" s="6">
        <v>2025</v>
      </c>
    </row>
    <row r="16765" spans="1:14" ht="19.95" customHeight="1">
      <c r="A16765" s="20" t="s">
        <v>263</v>
      </c>
      <c r="B16765" s="20" t="s">
        <v>14</v>
      </c>
      <c r="C16765" s="20" t="s">
        <v>15</v>
      </c>
      <c r="D16765" s="20" t="s">
        <v>183</v>
      </c>
      <c r="E16765" s="20" t="s">
        <v>155</v>
      </c>
      <c r="F16765" s="21"/>
      <c r="G16765" s="20" t="s">
        <v>424</v>
      </c>
      <c r="H16765" s="21" t="s">
        <v>32</v>
      </c>
      <c r="I16765" s="26">
        <v>3.373333333333333E-2</v>
      </c>
      <c r="J16765" s="23">
        <v>100</v>
      </c>
      <c r="K16765" s="12">
        <f t="shared" si="563"/>
        <v>3.3733333333333331</v>
      </c>
      <c r="L16765" s="21" t="s">
        <v>21</v>
      </c>
      <c r="M16765" s="23">
        <f t="shared" si="564"/>
        <v>80</v>
      </c>
      <c r="N16765" s="6">
        <v>2025</v>
      </c>
    </row>
    <row r="16766" spans="1:14" ht="19.95" customHeight="1">
      <c r="A16766" s="20" t="s">
        <v>263</v>
      </c>
      <c r="B16766" s="20" t="s">
        <v>14</v>
      </c>
      <c r="C16766" s="20" t="s">
        <v>123</v>
      </c>
      <c r="D16766" s="20" t="s">
        <v>183</v>
      </c>
      <c r="E16766" s="20" t="s">
        <v>97</v>
      </c>
      <c r="F16766" s="21"/>
      <c r="G16766" s="20" t="s">
        <v>424</v>
      </c>
      <c r="H16766" s="21" t="s">
        <v>32</v>
      </c>
      <c r="I16766" s="26">
        <v>2.3199999999999998E-2</v>
      </c>
      <c r="J16766" s="23">
        <v>106</v>
      </c>
      <c r="K16766" s="12">
        <f t="shared" si="563"/>
        <v>2.4592000000000001</v>
      </c>
      <c r="L16766" s="21" t="s">
        <v>21</v>
      </c>
      <c r="M16766" s="23">
        <f t="shared" si="564"/>
        <v>84.8</v>
      </c>
      <c r="N16766" s="6">
        <v>2025</v>
      </c>
    </row>
    <row r="16767" spans="1:14" ht="19.95" customHeight="1">
      <c r="A16767" s="20" t="s">
        <v>380</v>
      </c>
      <c r="B16767" s="20" t="s">
        <v>14</v>
      </c>
      <c r="C16767" s="20" t="s">
        <v>46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7.8947368421052627E-2</v>
      </c>
      <c r="J16767" s="23">
        <v>5.3</v>
      </c>
      <c r="K16767" s="12">
        <f t="shared" si="563"/>
        <v>0.41842105263157892</v>
      </c>
      <c r="L16767" s="21" t="s">
        <v>21</v>
      </c>
      <c r="M16767" s="23">
        <f t="shared" si="564"/>
        <v>4.2</v>
      </c>
      <c r="N16767" s="6">
        <v>2025</v>
      </c>
    </row>
    <row r="16768" spans="1:14" ht="19.95" customHeight="1">
      <c r="A16768" s="20" t="s">
        <v>380</v>
      </c>
      <c r="B16768" s="20" t="s">
        <v>14</v>
      </c>
      <c r="C16768" s="20" t="s">
        <v>102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0.21776315789473685</v>
      </c>
      <c r="J16768" s="23">
        <v>5.3</v>
      </c>
      <c r="K16768" s="12">
        <f t="shared" si="563"/>
        <v>1.1541447368421054</v>
      </c>
      <c r="L16768" s="21" t="s">
        <v>21</v>
      </c>
      <c r="M16768" s="23">
        <f t="shared" si="564"/>
        <v>4.2</v>
      </c>
      <c r="N16768" s="6">
        <v>2025</v>
      </c>
    </row>
    <row r="16769" spans="1:14" ht="19.95" customHeight="1">
      <c r="A16769" s="20" t="s">
        <v>186</v>
      </c>
      <c r="B16769" s="20" t="s">
        <v>24</v>
      </c>
      <c r="C16769" s="20" t="s">
        <v>58</v>
      </c>
      <c r="D16769" s="20" t="s">
        <v>16</v>
      </c>
      <c r="E16769" s="20" t="s">
        <v>155</v>
      </c>
      <c r="F16769" s="21"/>
      <c r="G16769" s="20" t="s">
        <v>19</v>
      </c>
      <c r="H16769" s="21" t="s">
        <v>92</v>
      </c>
      <c r="I16769" s="26">
        <v>0.21633663366336633</v>
      </c>
      <c r="J16769" s="23">
        <v>1.18</v>
      </c>
      <c r="K16769" s="12">
        <f t="shared" si="563"/>
        <v>0.25527722772277228</v>
      </c>
      <c r="L16769" s="21" t="s">
        <v>21</v>
      </c>
      <c r="M16769" s="23">
        <f t="shared" si="564"/>
        <v>0.9</v>
      </c>
      <c r="N16769" s="6">
        <v>2025</v>
      </c>
    </row>
    <row r="16770" spans="1:14" ht="19.95" customHeight="1">
      <c r="A16770" s="20" t="s">
        <v>85</v>
      </c>
      <c r="B16770" s="20" t="s">
        <v>62</v>
      </c>
      <c r="C16770" s="20" t="s">
        <v>45</v>
      </c>
      <c r="D16770" s="20" t="s">
        <v>132</v>
      </c>
      <c r="E16770" s="20"/>
      <c r="F16770" s="21"/>
      <c r="G16770" s="20" t="s">
        <v>19</v>
      </c>
      <c r="H16770" s="21" t="s">
        <v>87</v>
      </c>
      <c r="I16770" s="26">
        <v>0.12948717948717947</v>
      </c>
      <c r="J16770" s="23">
        <v>2.0499999999999998</v>
      </c>
      <c r="K16770" s="12">
        <f t="shared" si="563"/>
        <v>0.26544871794871788</v>
      </c>
      <c r="L16770" s="21" t="s">
        <v>21</v>
      </c>
      <c r="M16770" s="23">
        <f t="shared" si="564"/>
        <v>1.6</v>
      </c>
      <c r="N16770" s="6">
        <v>2025</v>
      </c>
    </row>
    <row r="16771" spans="1:14" ht="19.95" customHeight="1">
      <c r="A16771" s="20" t="s">
        <v>85</v>
      </c>
      <c r="B16771" s="20" t="s">
        <v>30</v>
      </c>
      <c r="C16771" s="20" t="s">
        <v>54</v>
      </c>
      <c r="D16771" s="20" t="s">
        <v>39</v>
      </c>
      <c r="E16771" s="20"/>
      <c r="F16771" s="21"/>
      <c r="G16771" s="20" t="s">
        <v>19</v>
      </c>
      <c r="H16771" s="21" t="s">
        <v>89</v>
      </c>
      <c r="I16771" s="26">
        <v>7.8145333333333333</v>
      </c>
      <c r="J16771" s="23">
        <v>1.65</v>
      </c>
      <c r="K16771" s="12">
        <f t="shared" si="563"/>
        <v>12.893979999999999</v>
      </c>
      <c r="L16771" s="21" t="s">
        <v>21</v>
      </c>
      <c r="M16771" s="23">
        <f t="shared" si="564"/>
        <v>1.3</v>
      </c>
      <c r="N16771" s="6">
        <v>2025</v>
      </c>
    </row>
    <row r="16772" spans="1:14" ht="19.95" customHeight="1">
      <c r="A16772" s="20" t="s">
        <v>211</v>
      </c>
      <c r="B16772" s="20" t="s">
        <v>14</v>
      </c>
      <c r="C16772" s="20" t="s">
        <v>219</v>
      </c>
      <c r="D16772" s="20" t="s">
        <v>16</v>
      </c>
      <c r="E16772" s="20" t="s">
        <v>155</v>
      </c>
      <c r="F16772" s="21"/>
      <c r="G16772" s="20" t="s">
        <v>19</v>
      </c>
      <c r="H16772" s="21" t="s">
        <v>229</v>
      </c>
      <c r="I16772" s="26">
        <v>3.853615520282187E-3</v>
      </c>
      <c r="J16772" s="23">
        <v>70.25</v>
      </c>
      <c r="K16772" s="12">
        <f t="shared" si="563"/>
        <v>0.27071649029982364</v>
      </c>
      <c r="L16772" s="21" t="s">
        <v>21</v>
      </c>
      <c r="M16772" s="23">
        <f t="shared" si="564"/>
        <v>56.2</v>
      </c>
      <c r="N16772" s="6">
        <v>2025</v>
      </c>
    </row>
    <row r="16773" spans="1:14" ht="19.95" customHeight="1">
      <c r="A16773" s="20" t="s">
        <v>449</v>
      </c>
      <c r="B16773" s="20" t="s">
        <v>33</v>
      </c>
      <c r="C16773" s="20" t="s">
        <v>61</v>
      </c>
      <c r="D16773" s="20"/>
      <c r="E16773" s="20" t="s">
        <v>155</v>
      </c>
      <c r="F16773" s="21"/>
      <c r="G16773" s="20" t="s">
        <v>19</v>
      </c>
      <c r="H16773" s="21" t="s">
        <v>20</v>
      </c>
      <c r="I16773" s="26">
        <v>4.1230000000000002</v>
      </c>
      <c r="J16773" s="23">
        <v>0.31</v>
      </c>
      <c r="K16773" s="12">
        <f t="shared" si="563"/>
        <v>1.27813</v>
      </c>
      <c r="L16773" s="21" t="s">
        <v>21</v>
      </c>
      <c r="M16773" s="23">
        <f t="shared" si="564"/>
        <v>0.2</v>
      </c>
      <c r="N16773" s="6">
        <v>2025</v>
      </c>
    </row>
    <row r="16774" spans="1:14" ht="19.95" customHeight="1">
      <c r="A16774" s="20" t="s">
        <v>310</v>
      </c>
      <c r="B16774" s="20" t="s">
        <v>24</v>
      </c>
      <c r="C16774" s="20" t="s">
        <v>58</v>
      </c>
      <c r="D16774" s="20" t="s">
        <v>16</v>
      </c>
      <c r="E16774" s="20" t="s">
        <v>17</v>
      </c>
      <c r="F16774" s="21"/>
      <c r="G16774" s="20" t="s">
        <v>19</v>
      </c>
      <c r="H16774" s="21" t="s">
        <v>32</v>
      </c>
      <c r="I16774" s="26">
        <v>0.2648271276595745</v>
      </c>
      <c r="J16774" s="23">
        <v>1.93</v>
      </c>
      <c r="K16774" s="12">
        <f t="shared" si="563"/>
        <v>0.51111635638297881</v>
      </c>
      <c r="L16774" s="21" t="s">
        <v>21</v>
      </c>
      <c r="M16774" s="23">
        <f t="shared" si="564"/>
        <v>1.5</v>
      </c>
      <c r="N16774" s="6">
        <v>2025</v>
      </c>
    </row>
    <row r="16775" spans="1:14" ht="19.95" customHeight="1">
      <c r="A16775" s="20" t="s">
        <v>263</v>
      </c>
      <c r="B16775" s="20" t="s">
        <v>14</v>
      </c>
      <c r="C16775" s="20" t="s">
        <v>238</v>
      </c>
      <c r="D16775" s="20" t="s">
        <v>183</v>
      </c>
      <c r="E16775" s="20" t="s">
        <v>207</v>
      </c>
      <c r="F16775" s="21"/>
      <c r="G16775" s="20" t="s">
        <v>424</v>
      </c>
      <c r="H16775" s="21" t="s">
        <v>32</v>
      </c>
      <c r="I16775" s="26">
        <v>4.8936877076411964E-2</v>
      </c>
      <c r="J16775" s="23">
        <v>34</v>
      </c>
      <c r="K16775" s="12">
        <f t="shared" si="563"/>
        <v>1.6638538205980067</v>
      </c>
      <c r="L16775" s="21" t="s">
        <v>21</v>
      </c>
      <c r="M16775" s="23">
        <f t="shared" si="564"/>
        <v>27.2</v>
      </c>
      <c r="N16775" s="6">
        <v>2025</v>
      </c>
    </row>
    <row r="16776" spans="1:14" ht="19.95" customHeight="1">
      <c r="A16776" s="20" t="s">
        <v>263</v>
      </c>
      <c r="B16776" s="20" t="s">
        <v>14</v>
      </c>
      <c r="C16776" s="20" t="s">
        <v>15</v>
      </c>
      <c r="D16776" s="20" t="s">
        <v>183</v>
      </c>
      <c r="E16776" s="20" t="s">
        <v>207</v>
      </c>
      <c r="F16776" s="21"/>
      <c r="G16776" s="20" t="s">
        <v>424</v>
      </c>
      <c r="H16776" s="21" t="s">
        <v>32</v>
      </c>
      <c r="I16776" s="26">
        <v>3.5581395348837211E-2</v>
      </c>
      <c r="J16776" s="23">
        <v>34</v>
      </c>
      <c r="K16776" s="12">
        <f t="shared" si="563"/>
        <v>1.2097674418604651</v>
      </c>
      <c r="L16776" s="21" t="s">
        <v>21</v>
      </c>
      <c r="M16776" s="23">
        <f t="shared" si="564"/>
        <v>27.2</v>
      </c>
      <c r="N16776" s="6">
        <v>2025</v>
      </c>
    </row>
    <row r="16777" spans="1:14" ht="19.95" customHeight="1">
      <c r="A16777" s="20" t="s">
        <v>380</v>
      </c>
      <c r="B16777" s="20" t="s">
        <v>14</v>
      </c>
      <c r="C16777" s="20" t="s">
        <v>45</v>
      </c>
      <c r="D16777" s="20" t="s">
        <v>16</v>
      </c>
      <c r="E16777" s="20" t="s">
        <v>27</v>
      </c>
      <c r="F16777" s="21"/>
      <c r="G16777" s="20" t="s">
        <v>19</v>
      </c>
      <c r="H16777" s="21" t="s">
        <v>198</v>
      </c>
      <c r="I16777" s="26">
        <v>0.12235973597359737</v>
      </c>
      <c r="J16777" s="23">
        <v>6.37</v>
      </c>
      <c r="K16777" s="12">
        <f t="shared" si="563"/>
        <v>0.77943151815181522</v>
      </c>
      <c r="L16777" s="21" t="s">
        <v>21</v>
      </c>
      <c r="M16777" s="23">
        <f t="shared" si="564"/>
        <v>5.0999999999999996</v>
      </c>
      <c r="N16777" s="6">
        <v>2025</v>
      </c>
    </row>
    <row r="16778" spans="1:14" ht="19.95" customHeight="1">
      <c r="A16778" s="20" t="s">
        <v>380</v>
      </c>
      <c r="B16778" s="20" t="s">
        <v>14</v>
      </c>
      <c r="C16778" s="20" t="s">
        <v>102</v>
      </c>
      <c r="D16778" s="20" t="s">
        <v>16</v>
      </c>
      <c r="E16778" s="20" t="s">
        <v>27</v>
      </c>
      <c r="F16778" s="21"/>
      <c r="G16778" s="20" t="s">
        <v>19</v>
      </c>
      <c r="H16778" s="21" t="s">
        <v>198</v>
      </c>
      <c r="I16778" s="26">
        <v>0.1962046204620462</v>
      </c>
      <c r="J16778" s="23">
        <v>4.92</v>
      </c>
      <c r="K16778" s="12">
        <f t="shared" si="563"/>
        <v>0.9653267326732673</v>
      </c>
      <c r="L16778" s="21" t="s">
        <v>21</v>
      </c>
      <c r="M16778" s="23">
        <f t="shared" si="564"/>
        <v>3.9</v>
      </c>
      <c r="N16778" s="6">
        <v>2025</v>
      </c>
    </row>
    <row r="16779" spans="1:14" ht="19.95" customHeight="1">
      <c r="A16779" s="20" t="s">
        <v>173</v>
      </c>
      <c r="B16779" s="20" t="s">
        <v>42</v>
      </c>
      <c r="C16779" s="20" t="s">
        <v>41</v>
      </c>
      <c r="D16779" s="20" t="s">
        <v>16</v>
      </c>
      <c r="E16779" s="20" t="s">
        <v>27</v>
      </c>
      <c r="F16779" s="21"/>
      <c r="G16779" s="20" t="s">
        <v>19</v>
      </c>
      <c r="H16779" s="21" t="s">
        <v>174</v>
      </c>
      <c r="I16779" s="26">
        <v>1.0656862745098039</v>
      </c>
      <c r="J16779" s="23">
        <v>6</v>
      </c>
      <c r="K16779" s="12">
        <f t="shared" si="563"/>
        <v>6.3941176470588239</v>
      </c>
      <c r="L16779" s="21" t="s">
        <v>21</v>
      </c>
      <c r="M16779" s="23">
        <f t="shared" si="564"/>
        <v>4.8</v>
      </c>
      <c r="N16779" s="6">
        <v>2025</v>
      </c>
    </row>
    <row r="16780" spans="1:14" ht="19.95" customHeight="1">
      <c r="A16780" s="20" t="s">
        <v>263</v>
      </c>
      <c r="B16780" s="20" t="s">
        <v>14</v>
      </c>
      <c r="C16780" s="20" t="s">
        <v>223</v>
      </c>
      <c r="D16780" s="20" t="s">
        <v>125</v>
      </c>
      <c r="E16780" s="20" t="s">
        <v>27</v>
      </c>
      <c r="F16780" s="21"/>
      <c r="G16780" s="20" t="s">
        <v>424</v>
      </c>
      <c r="H16780" s="21" t="s">
        <v>32</v>
      </c>
      <c r="I16780" s="26">
        <v>1.2192362093352191E-2</v>
      </c>
      <c r="J16780" s="23">
        <v>100</v>
      </c>
      <c r="K16780" s="12">
        <f t="shared" si="563"/>
        <v>1.2192362093352191</v>
      </c>
      <c r="L16780" s="21" t="s">
        <v>21</v>
      </c>
      <c r="M16780" s="23">
        <f t="shared" si="564"/>
        <v>80</v>
      </c>
      <c r="N16780" s="6">
        <v>2025</v>
      </c>
    </row>
    <row r="16781" spans="1:14" ht="19.95" customHeight="1">
      <c r="A16781" s="20" t="s">
        <v>276</v>
      </c>
      <c r="B16781" s="20" t="s">
        <v>14</v>
      </c>
      <c r="C16781" s="20" t="s">
        <v>15</v>
      </c>
      <c r="D16781" s="20" t="s">
        <v>16</v>
      </c>
      <c r="E16781" s="20" t="s">
        <v>189</v>
      </c>
      <c r="F16781" s="21"/>
      <c r="G16781" s="20" t="s">
        <v>19</v>
      </c>
      <c r="H16781" s="21" t="s">
        <v>92</v>
      </c>
      <c r="I16781" s="26">
        <v>3.3766233766233764E-2</v>
      </c>
      <c r="J16781" s="23">
        <v>3.75</v>
      </c>
      <c r="K16781" s="12">
        <f t="shared" si="563"/>
        <v>0.12662337662337661</v>
      </c>
      <c r="L16781" s="21" t="s">
        <v>21</v>
      </c>
      <c r="M16781" s="23">
        <f t="shared" si="564"/>
        <v>3</v>
      </c>
      <c r="N16781" s="6">
        <v>2025</v>
      </c>
    </row>
    <row r="16782" spans="1:14" ht="19.95" customHeight="1">
      <c r="A16782" s="20" t="s">
        <v>246</v>
      </c>
      <c r="B16782" s="20" t="s">
        <v>42</v>
      </c>
      <c r="C16782" s="20" t="s">
        <v>31</v>
      </c>
      <c r="D16782" s="20" t="s">
        <v>16</v>
      </c>
      <c r="E16782" s="20" t="s">
        <v>189</v>
      </c>
      <c r="F16782" s="21"/>
      <c r="G16782" s="20" t="s">
        <v>19</v>
      </c>
      <c r="H16782" s="21" t="s">
        <v>152</v>
      </c>
      <c r="I16782" s="26">
        <v>0.77280000000000004</v>
      </c>
      <c r="J16782" s="23">
        <v>17.649999999999999</v>
      </c>
      <c r="K16782" s="12">
        <f t="shared" si="563"/>
        <v>13.63992</v>
      </c>
      <c r="L16782" s="21" t="s">
        <v>21</v>
      </c>
      <c r="M16782" s="23">
        <f t="shared" si="564"/>
        <v>14.1</v>
      </c>
      <c r="N16782" s="6">
        <v>2025</v>
      </c>
    </row>
    <row r="16783" spans="1:14" ht="19.95" customHeight="1">
      <c r="A16783" s="20" t="s">
        <v>395</v>
      </c>
      <c r="B16783" s="20" t="s">
        <v>33</v>
      </c>
      <c r="C16783" s="20" t="s">
        <v>59</v>
      </c>
      <c r="D16783" s="20" t="s">
        <v>16</v>
      </c>
      <c r="E16783" s="20" t="s">
        <v>27</v>
      </c>
      <c r="F16783" s="21"/>
      <c r="G16783" s="20" t="s">
        <v>19</v>
      </c>
      <c r="H16783" s="21" t="s">
        <v>247</v>
      </c>
      <c r="I16783" s="26">
        <v>2.8694999999999999</v>
      </c>
      <c r="J16783" s="23">
        <v>3.5</v>
      </c>
      <c r="K16783" s="12">
        <f t="shared" si="563"/>
        <v>10.04325</v>
      </c>
      <c r="L16783" s="21" t="s">
        <v>21</v>
      </c>
      <c r="M16783" s="23">
        <f t="shared" si="564"/>
        <v>2.8</v>
      </c>
      <c r="N16783" s="6">
        <v>2025</v>
      </c>
    </row>
    <row r="16784" spans="1:14" ht="19.95" customHeight="1">
      <c r="A16784" s="20" t="s">
        <v>263</v>
      </c>
      <c r="B16784" s="20" t="s">
        <v>14</v>
      </c>
      <c r="C16784" s="20" t="s">
        <v>223</v>
      </c>
      <c r="D16784" s="20" t="s">
        <v>445</v>
      </c>
      <c r="E16784" s="20" t="s">
        <v>207</v>
      </c>
      <c r="F16784" s="21"/>
      <c r="G16784" s="20" t="s">
        <v>424</v>
      </c>
      <c r="H16784" s="21" t="s">
        <v>32</v>
      </c>
      <c r="I16784" s="26">
        <v>1.1951219512195122E-2</v>
      </c>
      <c r="J16784" s="23">
        <v>56.5</v>
      </c>
      <c r="K16784" s="12">
        <f t="shared" si="563"/>
        <v>0.67524390243902443</v>
      </c>
      <c r="L16784" s="21" t="s">
        <v>21</v>
      </c>
      <c r="M16784" s="23">
        <f t="shared" si="564"/>
        <v>45.2</v>
      </c>
      <c r="N16784" s="6">
        <v>2025</v>
      </c>
    </row>
    <row r="16785" spans="1:14" ht="19.95" customHeight="1">
      <c r="A16785" s="20" t="s">
        <v>355</v>
      </c>
      <c r="B16785" s="20" t="s">
        <v>14</v>
      </c>
      <c r="C16785" s="20" t="s">
        <v>22</v>
      </c>
      <c r="D16785" s="20" t="s">
        <v>16</v>
      </c>
      <c r="E16785" s="20" t="s">
        <v>147</v>
      </c>
      <c r="F16785" s="21"/>
      <c r="G16785" s="20" t="s">
        <v>19</v>
      </c>
      <c r="H16785" s="21" t="s">
        <v>29</v>
      </c>
      <c r="I16785" s="26">
        <v>3.1281249999999997E-2</v>
      </c>
      <c r="J16785" s="23">
        <v>20</v>
      </c>
      <c r="K16785" s="12">
        <f t="shared" si="563"/>
        <v>0.62562499999999988</v>
      </c>
      <c r="L16785" s="21" t="s">
        <v>21</v>
      </c>
      <c r="M16785" s="23">
        <f t="shared" si="564"/>
        <v>16</v>
      </c>
      <c r="N16785" s="6">
        <v>2025</v>
      </c>
    </row>
    <row r="16786" spans="1:14" ht="19.95" customHeight="1">
      <c r="A16786" s="20" t="s">
        <v>211</v>
      </c>
      <c r="B16786" s="20" t="s">
        <v>14</v>
      </c>
      <c r="C16786" s="20" t="s">
        <v>192</v>
      </c>
      <c r="D16786" s="20" t="s">
        <v>213</v>
      </c>
      <c r="E16786" s="20" t="s">
        <v>150</v>
      </c>
      <c r="F16786" s="21"/>
      <c r="G16786" s="20" t="s">
        <v>19</v>
      </c>
      <c r="H16786" s="21" t="s">
        <v>182</v>
      </c>
      <c r="I16786" s="26">
        <v>5.4545454545454541E-3</v>
      </c>
      <c r="J16786" s="23">
        <v>73</v>
      </c>
      <c r="K16786" s="12">
        <f t="shared" si="563"/>
        <v>0.39818181818181814</v>
      </c>
      <c r="L16786" s="21" t="s">
        <v>21</v>
      </c>
      <c r="M16786" s="23">
        <f t="shared" si="564"/>
        <v>58.4</v>
      </c>
      <c r="N16786" s="6">
        <v>2025</v>
      </c>
    </row>
    <row r="16787" spans="1:14" ht="19.95" customHeight="1">
      <c r="A16787" s="20" t="s">
        <v>211</v>
      </c>
      <c r="B16787" s="20" t="s">
        <v>14</v>
      </c>
      <c r="C16787" s="20" t="s">
        <v>219</v>
      </c>
      <c r="D16787" s="20" t="s">
        <v>213</v>
      </c>
      <c r="E16787" s="20" t="s">
        <v>150</v>
      </c>
      <c r="F16787" s="21"/>
      <c r="G16787" s="20" t="s">
        <v>19</v>
      </c>
      <c r="H16787" s="21" t="s">
        <v>182</v>
      </c>
      <c r="I16787" s="26">
        <v>5.0000000000000001E-3</v>
      </c>
      <c r="J16787" s="23">
        <v>73</v>
      </c>
      <c r="K16787" s="12">
        <f t="shared" si="563"/>
        <v>0.36499999999999999</v>
      </c>
      <c r="L16787" s="21" t="s">
        <v>21</v>
      </c>
      <c r="M16787" s="23">
        <f t="shared" si="564"/>
        <v>58.4</v>
      </c>
      <c r="N16787" s="6">
        <v>2025</v>
      </c>
    </row>
    <row r="16788" spans="1:14" ht="19.95" customHeight="1">
      <c r="A16788" s="20" t="s">
        <v>263</v>
      </c>
      <c r="B16788" s="20" t="s">
        <v>14</v>
      </c>
      <c r="C16788" s="20" t="s">
        <v>220</v>
      </c>
      <c r="D16788" s="20" t="s">
        <v>183</v>
      </c>
      <c r="E16788" s="20" t="s">
        <v>207</v>
      </c>
      <c r="F16788" s="21"/>
      <c r="G16788" s="20" t="s">
        <v>424</v>
      </c>
      <c r="H16788" s="21" t="s">
        <v>20</v>
      </c>
      <c r="I16788" s="26">
        <v>3.0080645161290321E-2</v>
      </c>
      <c r="J16788" s="23">
        <v>34</v>
      </c>
      <c r="K16788" s="12">
        <f t="shared" si="563"/>
        <v>1.0227419354838709</v>
      </c>
      <c r="L16788" s="21" t="s">
        <v>21</v>
      </c>
      <c r="M16788" s="23">
        <f t="shared" si="564"/>
        <v>27.2</v>
      </c>
      <c r="N16788" s="6">
        <v>2025</v>
      </c>
    </row>
    <row r="16789" spans="1:14" ht="19.95" customHeight="1">
      <c r="A16789" s="20" t="s">
        <v>248</v>
      </c>
      <c r="B16789" s="20" t="s">
        <v>14</v>
      </c>
      <c r="C16789" s="20" t="s">
        <v>58</v>
      </c>
      <c r="D16789" s="20" t="s">
        <v>16</v>
      </c>
      <c r="E16789" s="20" t="s">
        <v>73</v>
      </c>
      <c r="F16789" s="21"/>
      <c r="G16789" s="20" t="s">
        <v>19</v>
      </c>
      <c r="H16789" s="21" t="s">
        <v>20</v>
      </c>
      <c r="I16789" s="26">
        <v>0.33676470588235291</v>
      </c>
      <c r="J16789" s="23">
        <v>1.46</v>
      </c>
      <c r="K16789" s="12">
        <f t="shared" si="563"/>
        <v>0.49167647058823521</v>
      </c>
      <c r="L16789" s="21" t="s">
        <v>21</v>
      </c>
      <c r="M16789" s="23">
        <f t="shared" si="564"/>
        <v>1.2</v>
      </c>
      <c r="N16789" s="6">
        <v>2025</v>
      </c>
    </row>
    <row r="16790" spans="1:14" ht="19.95" customHeight="1">
      <c r="A16790" s="20" t="s">
        <v>248</v>
      </c>
      <c r="B16790" s="20" t="s">
        <v>33</v>
      </c>
      <c r="C16790" s="20" t="s">
        <v>72</v>
      </c>
      <c r="D16790" s="20" t="s">
        <v>16</v>
      </c>
      <c r="E16790" s="20" t="s">
        <v>73</v>
      </c>
      <c r="F16790" s="21"/>
      <c r="G16790" s="20" t="s">
        <v>19</v>
      </c>
      <c r="H16790" s="21" t="s">
        <v>20</v>
      </c>
      <c r="I16790" s="26">
        <v>0.38480000000000003</v>
      </c>
      <c r="J16790" s="23">
        <v>0.64</v>
      </c>
      <c r="K16790" s="12">
        <f t="shared" si="563"/>
        <v>0.24627200000000002</v>
      </c>
      <c r="L16790" s="21" t="s">
        <v>21</v>
      </c>
      <c r="M16790" s="23">
        <f t="shared" si="564"/>
        <v>0.5</v>
      </c>
      <c r="N16790" s="6">
        <v>2025</v>
      </c>
    </row>
    <row r="16791" spans="1:14" ht="19.95" customHeight="1">
      <c r="A16791" s="20" t="s">
        <v>365</v>
      </c>
      <c r="B16791" s="20" t="s">
        <v>14</v>
      </c>
      <c r="C16791" s="20" t="s">
        <v>38</v>
      </c>
      <c r="D16791" s="20" t="s">
        <v>16</v>
      </c>
      <c r="E16791" s="20"/>
      <c r="F16791" s="21"/>
      <c r="G16791" s="20" t="s">
        <v>19</v>
      </c>
      <c r="H16791" s="21" t="s">
        <v>29</v>
      </c>
      <c r="I16791" s="26">
        <v>1.7261250000000001</v>
      </c>
      <c r="J16791" s="23">
        <v>0.16</v>
      </c>
      <c r="K16791" s="12">
        <f t="shared" si="563"/>
        <v>0.27618000000000004</v>
      </c>
      <c r="L16791" s="21" t="s">
        <v>21</v>
      </c>
      <c r="M16791" s="23">
        <f t="shared" si="564"/>
        <v>0.1</v>
      </c>
      <c r="N16791" s="6">
        <v>2025</v>
      </c>
    </row>
    <row r="16792" spans="1:14" ht="19.95" customHeight="1">
      <c r="A16792" s="20" t="s">
        <v>365</v>
      </c>
      <c r="B16792" s="20" t="s">
        <v>14</v>
      </c>
      <c r="C16792" s="20" t="s">
        <v>25</v>
      </c>
      <c r="D16792" s="20" t="s">
        <v>16</v>
      </c>
      <c r="E16792" s="20"/>
      <c r="F16792" s="21"/>
      <c r="G16792" s="20" t="s">
        <v>19</v>
      </c>
      <c r="H16792" s="21" t="s">
        <v>29</v>
      </c>
      <c r="I16792" s="26">
        <v>3.5822500000000002</v>
      </c>
      <c r="J16792" s="23">
        <v>0.17</v>
      </c>
      <c r="K16792" s="12">
        <f t="shared" si="563"/>
        <v>0.60898250000000009</v>
      </c>
      <c r="L16792" s="21" t="s">
        <v>21</v>
      </c>
      <c r="M16792" s="23">
        <f t="shared" si="564"/>
        <v>0.1</v>
      </c>
      <c r="N16792" s="6">
        <v>2025</v>
      </c>
    </row>
    <row r="16793" spans="1:14" ht="19.95" customHeight="1">
      <c r="A16793" s="20" t="s">
        <v>243</v>
      </c>
      <c r="B16793" s="20" t="s">
        <v>42</v>
      </c>
      <c r="C16793" s="20" t="s">
        <v>65</v>
      </c>
      <c r="D16793" s="20" t="s">
        <v>16</v>
      </c>
      <c r="E16793" s="20" t="s">
        <v>17</v>
      </c>
      <c r="F16793" s="21"/>
      <c r="G16793" s="20" t="s">
        <v>19</v>
      </c>
      <c r="H16793" s="21" t="s">
        <v>92</v>
      </c>
      <c r="I16793" s="26">
        <v>1.8030000000000002</v>
      </c>
      <c r="J16793" s="23">
        <v>7.65</v>
      </c>
      <c r="K16793" s="12">
        <f t="shared" si="563"/>
        <v>13.792950000000001</v>
      </c>
      <c r="L16793" s="21" t="s">
        <v>21</v>
      </c>
      <c r="M16793" s="23">
        <f t="shared" si="564"/>
        <v>6.1</v>
      </c>
      <c r="N16793" s="6">
        <v>2025</v>
      </c>
    </row>
    <row r="16794" spans="1:14" ht="19.95" customHeight="1">
      <c r="A16794" s="20" t="s">
        <v>395</v>
      </c>
      <c r="B16794" s="20" t="s">
        <v>42</v>
      </c>
      <c r="C16794" s="20" t="s">
        <v>59</v>
      </c>
      <c r="D16794" s="20" t="s">
        <v>16</v>
      </c>
      <c r="E16794" s="20" t="s">
        <v>27</v>
      </c>
      <c r="F16794" s="21"/>
      <c r="G16794" s="20" t="s">
        <v>19</v>
      </c>
      <c r="H16794" s="21" t="s">
        <v>247</v>
      </c>
      <c r="I16794" s="26">
        <v>3.2590000000000003</v>
      </c>
      <c r="J16794" s="23">
        <v>3.8</v>
      </c>
      <c r="K16794" s="12">
        <f t="shared" si="563"/>
        <v>12.3842</v>
      </c>
      <c r="L16794" s="21" t="s">
        <v>21</v>
      </c>
      <c r="M16794" s="23">
        <f t="shared" si="564"/>
        <v>3</v>
      </c>
      <c r="N16794" s="6">
        <v>2025</v>
      </c>
    </row>
    <row r="16795" spans="1:14" ht="19.95" customHeight="1">
      <c r="A16795" s="20" t="s">
        <v>387</v>
      </c>
      <c r="B16795" s="20" t="s">
        <v>14</v>
      </c>
      <c r="C16795" s="20" t="s">
        <v>36</v>
      </c>
      <c r="D16795" s="20" t="s">
        <v>16</v>
      </c>
      <c r="E16795" s="20" t="s">
        <v>27</v>
      </c>
      <c r="F16795" s="21"/>
      <c r="G16795" s="20" t="s">
        <v>19</v>
      </c>
      <c r="H16795" s="21" t="s">
        <v>92</v>
      </c>
      <c r="I16795" s="26">
        <v>0.51900000000000002</v>
      </c>
      <c r="J16795" s="23">
        <v>2.95</v>
      </c>
      <c r="K16795" s="12">
        <f t="shared" si="563"/>
        <v>1.5310500000000002</v>
      </c>
      <c r="L16795" s="21" t="s">
        <v>21</v>
      </c>
      <c r="M16795" s="23">
        <f t="shared" si="564"/>
        <v>2.4</v>
      </c>
      <c r="N16795" s="6">
        <v>2025</v>
      </c>
    </row>
    <row r="16796" spans="1:14" ht="19.95" customHeight="1">
      <c r="A16796" s="20" t="s">
        <v>263</v>
      </c>
      <c r="B16796" s="20" t="s">
        <v>14</v>
      </c>
      <c r="C16796" s="20" t="s">
        <v>223</v>
      </c>
      <c r="D16796" s="20" t="s">
        <v>445</v>
      </c>
      <c r="E16796" s="20" t="s">
        <v>207</v>
      </c>
      <c r="F16796" s="21"/>
      <c r="G16796" s="20" t="s">
        <v>424</v>
      </c>
      <c r="H16796" s="21" t="s">
        <v>32</v>
      </c>
      <c r="I16796" s="26">
        <v>1.1980000000000001E-2</v>
      </c>
      <c r="J16796" s="23">
        <v>56.5</v>
      </c>
      <c r="K16796" s="12">
        <f t="shared" si="563"/>
        <v>0.67687000000000008</v>
      </c>
      <c r="L16796" s="21" t="s">
        <v>21</v>
      </c>
      <c r="M16796" s="23">
        <f t="shared" si="564"/>
        <v>45.2</v>
      </c>
      <c r="N16796" s="6">
        <v>2025</v>
      </c>
    </row>
    <row r="16797" spans="1:14" ht="19.95" customHeight="1">
      <c r="A16797" s="20" t="s">
        <v>380</v>
      </c>
      <c r="B16797" s="20" t="s">
        <v>33</v>
      </c>
      <c r="C16797" s="20" t="s">
        <v>43</v>
      </c>
      <c r="D16797" s="20"/>
      <c r="E16797" s="20" t="s">
        <v>27</v>
      </c>
      <c r="F16797" s="21"/>
      <c r="G16797" s="20" t="s">
        <v>19</v>
      </c>
      <c r="H16797" s="21" t="s">
        <v>198</v>
      </c>
      <c r="I16797" s="26">
        <v>0.39250000000000002</v>
      </c>
      <c r="J16797" s="23">
        <v>15</v>
      </c>
      <c r="K16797" s="12">
        <f t="shared" si="563"/>
        <v>5.8875000000000002</v>
      </c>
      <c r="L16797" s="21" t="s">
        <v>21</v>
      </c>
      <c r="M16797" s="23">
        <f t="shared" si="564"/>
        <v>12</v>
      </c>
      <c r="N16797" s="6">
        <v>2025</v>
      </c>
    </row>
    <row r="16798" spans="1:14" ht="19.95" customHeight="1">
      <c r="A16798" s="20" t="s">
        <v>380</v>
      </c>
      <c r="B16798" s="20" t="s">
        <v>33</v>
      </c>
      <c r="C16798" s="20" t="s">
        <v>43</v>
      </c>
      <c r="D16798" s="20"/>
      <c r="E16798" s="20" t="s">
        <v>27</v>
      </c>
      <c r="F16798" s="21"/>
      <c r="G16798" s="20" t="s">
        <v>19</v>
      </c>
      <c r="H16798" s="21" t="s">
        <v>198</v>
      </c>
      <c r="I16798" s="26">
        <v>0.40910958904109584</v>
      </c>
      <c r="J16798" s="23">
        <v>15</v>
      </c>
      <c r="K16798" s="12">
        <f t="shared" si="563"/>
        <v>6.1366438356164377</v>
      </c>
      <c r="L16798" s="21" t="s">
        <v>21</v>
      </c>
      <c r="M16798" s="23">
        <f t="shared" si="564"/>
        <v>12</v>
      </c>
      <c r="N16798" s="6">
        <v>2025</v>
      </c>
    </row>
    <row r="16799" spans="1:14" ht="19.95" customHeight="1">
      <c r="A16799" s="20" t="s">
        <v>211</v>
      </c>
      <c r="B16799" s="20" t="s">
        <v>14</v>
      </c>
      <c r="C16799" s="20" t="s">
        <v>214</v>
      </c>
      <c r="D16799" s="20" t="s">
        <v>213</v>
      </c>
      <c r="E16799" s="20" t="s">
        <v>207</v>
      </c>
      <c r="F16799" s="21"/>
      <c r="G16799" s="20" t="s">
        <v>19</v>
      </c>
      <c r="H16799" s="21" t="s">
        <v>229</v>
      </c>
      <c r="I16799" s="26">
        <v>1.0208333333333335E-2</v>
      </c>
      <c r="J16799" s="23">
        <v>95</v>
      </c>
      <c r="K16799" s="12">
        <f t="shared" si="563"/>
        <v>0.96979166666666683</v>
      </c>
      <c r="L16799" s="21" t="s">
        <v>21</v>
      </c>
      <c r="M16799" s="23">
        <f t="shared" si="564"/>
        <v>76</v>
      </c>
      <c r="N16799" s="6">
        <v>2025</v>
      </c>
    </row>
    <row r="16800" spans="1:14" ht="19.95" customHeight="1">
      <c r="A16800" s="20" t="s">
        <v>211</v>
      </c>
      <c r="B16800" s="20" t="s">
        <v>14</v>
      </c>
      <c r="C16800" s="20" t="s">
        <v>23</v>
      </c>
      <c r="D16800" s="20" t="s">
        <v>213</v>
      </c>
      <c r="E16800" s="20" t="s">
        <v>27</v>
      </c>
      <c r="F16800" s="21"/>
      <c r="G16800" s="20" t="s">
        <v>19</v>
      </c>
      <c r="H16800" s="21" t="s">
        <v>229</v>
      </c>
      <c r="I16800" s="26">
        <v>7.4999999999999997E-3</v>
      </c>
      <c r="J16800" s="23">
        <v>68</v>
      </c>
      <c r="K16800" s="12">
        <f t="shared" si="563"/>
        <v>0.51</v>
      </c>
      <c r="L16800" s="21" t="s">
        <v>21</v>
      </c>
      <c r="M16800" s="23">
        <f t="shared" si="564"/>
        <v>54.4</v>
      </c>
      <c r="N16800" s="6">
        <v>2025</v>
      </c>
    </row>
    <row r="16801" spans="1:14" ht="19.95" customHeight="1">
      <c r="A16801" s="20" t="s">
        <v>211</v>
      </c>
      <c r="B16801" s="20" t="s">
        <v>14</v>
      </c>
      <c r="C16801" s="20" t="s">
        <v>179</v>
      </c>
      <c r="D16801" s="20" t="s">
        <v>213</v>
      </c>
      <c r="E16801" s="20" t="s">
        <v>27</v>
      </c>
      <c r="F16801" s="21"/>
      <c r="G16801" s="20" t="s">
        <v>19</v>
      </c>
      <c r="H16801" s="21" t="s">
        <v>229</v>
      </c>
      <c r="I16801" s="26">
        <v>8.6772486772486775E-3</v>
      </c>
      <c r="J16801" s="23">
        <v>68</v>
      </c>
      <c r="K16801" s="12">
        <f t="shared" si="563"/>
        <v>0.59005291005291005</v>
      </c>
      <c r="L16801" s="21" t="s">
        <v>21</v>
      </c>
      <c r="M16801" s="23">
        <f t="shared" si="564"/>
        <v>54.4</v>
      </c>
      <c r="N16801" s="6">
        <v>2025</v>
      </c>
    </row>
    <row r="16802" spans="1:14" ht="19.95" customHeight="1">
      <c r="A16802" s="20" t="s">
        <v>243</v>
      </c>
      <c r="B16802" s="20" t="s">
        <v>14</v>
      </c>
      <c r="C16802" s="20" t="s">
        <v>45</v>
      </c>
      <c r="D16802" s="20" t="s">
        <v>16</v>
      </c>
      <c r="E16802" s="20" t="s">
        <v>17</v>
      </c>
      <c r="F16802" s="21"/>
      <c r="G16802" s="20" t="s">
        <v>19</v>
      </c>
      <c r="H16802" s="21" t="s">
        <v>87</v>
      </c>
      <c r="I16802" s="26">
        <v>0.11671052631578947</v>
      </c>
      <c r="J16802" s="23">
        <v>16.5</v>
      </c>
      <c r="K16802" s="12">
        <f t="shared" si="563"/>
        <v>1.9257236842105263</v>
      </c>
      <c r="L16802" s="21" t="s">
        <v>21</v>
      </c>
      <c r="M16802" s="23">
        <f t="shared" si="564"/>
        <v>13.2</v>
      </c>
      <c r="N16802" s="6">
        <v>2025</v>
      </c>
    </row>
    <row r="16803" spans="1:14" ht="19.95" customHeight="1">
      <c r="A16803" s="20" t="s">
        <v>243</v>
      </c>
      <c r="B16803" s="20" t="s">
        <v>14</v>
      </c>
      <c r="C16803" s="20" t="s">
        <v>45</v>
      </c>
      <c r="D16803" s="20" t="s">
        <v>16</v>
      </c>
      <c r="E16803" s="20" t="s">
        <v>17</v>
      </c>
      <c r="F16803" s="21"/>
      <c r="G16803" s="20" t="s">
        <v>19</v>
      </c>
      <c r="H16803" s="21" t="s">
        <v>87</v>
      </c>
      <c r="I16803" s="26">
        <v>0.12164356435643564</v>
      </c>
      <c r="J16803" s="23">
        <v>16.5</v>
      </c>
      <c r="K16803" s="12">
        <f t="shared" ref="K16803:K16836" si="565">I16803*J16803</f>
        <v>2.0071188118811882</v>
      </c>
      <c r="L16803" s="21" t="s">
        <v>21</v>
      </c>
      <c r="M16803" s="23">
        <f t="shared" si="564"/>
        <v>13.2</v>
      </c>
      <c r="N16803" s="6">
        <v>2025</v>
      </c>
    </row>
    <row r="16804" spans="1:14" ht="19.95" customHeight="1">
      <c r="A16804" s="20" t="s">
        <v>290</v>
      </c>
      <c r="B16804" s="20" t="s">
        <v>40</v>
      </c>
      <c r="C16804" s="20" t="s">
        <v>65</v>
      </c>
      <c r="D16804" s="20" t="s">
        <v>16</v>
      </c>
      <c r="E16804" s="20" t="s">
        <v>97</v>
      </c>
      <c r="F16804" s="21"/>
      <c r="G16804" s="20" t="s">
        <v>19</v>
      </c>
      <c r="H16804" s="21" t="s">
        <v>162</v>
      </c>
      <c r="I16804" s="26">
        <v>1.95</v>
      </c>
      <c r="J16804" s="23">
        <v>38</v>
      </c>
      <c r="K16804" s="12">
        <f t="shared" si="565"/>
        <v>74.099999999999994</v>
      </c>
      <c r="L16804" s="21" t="s">
        <v>21</v>
      </c>
      <c r="M16804" s="23">
        <f t="shared" si="564"/>
        <v>30.4</v>
      </c>
      <c r="N16804" s="6">
        <v>2025</v>
      </c>
    </row>
    <row r="16805" spans="1:14" ht="19.95" customHeight="1">
      <c r="A16805" s="20" t="s">
        <v>380</v>
      </c>
      <c r="B16805" s="20" t="s">
        <v>42</v>
      </c>
      <c r="C16805" s="20" t="s">
        <v>43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6">
        <v>0.45521835268103927</v>
      </c>
      <c r="J16805" s="23">
        <v>9.1300000000000008</v>
      </c>
      <c r="K16805" s="12">
        <f t="shared" si="565"/>
        <v>4.1561435599778891</v>
      </c>
      <c r="L16805" s="21" t="s">
        <v>21</v>
      </c>
      <c r="M16805" s="23">
        <f t="shared" si="564"/>
        <v>7.3</v>
      </c>
      <c r="N16805" s="6">
        <v>2025</v>
      </c>
    </row>
    <row r="16806" spans="1:14" ht="19.95" customHeight="1">
      <c r="A16806" s="20" t="s">
        <v>290</v>
      </c>
      <c r="B16806" s="20" t="s">
        <v>42</v>
      </c>
      <c r="C16806" s="20" t="s">
        <v>44</v>
      </c>
      <c r="D16806" s="20"/>
      <c r="E16806" s="20" t="s">
        <v>97</v>
      </c>
      <c r="F16806" s="21"/>
      <c r="G16806" s="20" t="s">
        <v>19</v>
      </c>
      <c r="H16806" s="21" t="s">
        <v>162</v>
      </c>
      <c r="I16806" s="26">
        <v>0.15738095238095237</v>
      </c>
      <c r="J16806" s="23">
        <v>8.25</v>
      </c>
      <c r="K16806" s="12">
        <f t="shared" si="565"/>
        <v>1.2983928571428571</v>
      </c>
      <c r="L16806" s="21" t="s">
        <v>21</v>
      </c>
      <c r="M16806" s="23">
        <f t="shared" si="564"/>
        <v>6.6</v>
      </c>
      <c r="N16806" s="6">
        <v>2025</v>
      </c>
    </row>
    <row r="16807" spans="1:14" ht="19.95" customHeight="1">
      <c r="A16807" s="20" t="s">
        <v>290</v>
      </c>
      <c r="B16807" s="20" t="s">
        <v>42</v>
      </c>
      <c r="C16807" s="20" t="s">
        <v>44</v>
      </c>
      <c r="D16807" s="20"/>
      <c r="E16807" s="20" t="s">
        <v>97</v>
      </c>
      <c r="F16807" s="21"/>
      <c r="G16807" s="20" t="s">
        <v>19</v>
      </c>
      <c r="H16807" s="21" t="s">
        <v>162</v>
      </c>
      <c r="I16807" s="26">
        <v>0.15441542288557214</v>
      </c>
      <c r="J16807" s="23">
        <v>8.25</v>
      </c>
      <c r="K16807" s="12">
        <f t="shared" si="565"/>
        <v>1.2739272388059701</v>
      </c>
      <c r="L16807" s="21" t="s">
        <v>21</v>
      </c>
      <c r="M16807" s="23">
        <f t="shared" si="564"/>
        <v>6.6</v>
      </c>
      <c r="N16807" s="6">
        <v>2025</v>
      </c>
    </row>
    <row r="16808" spans="1:14" ht="19.95" customHeight="1">
      <c r="A16808" s="20" t="s">
        <v>211</v>
      </c>
      <c r="B16808" s="20" t="s">
        <v>14</v>
      </c>
      <c r="C16808" s="20" t="s">
        <v>214</v>
      </c>
      <c r="D16808" s="20" t="s">
        <v>213</v>
      </c>
      <c r="E16808" s="20" t="s">
        <v>150</v>
      </c>
      <c r="F16808" s="21"/>
      <c r="G16808" s="20" t="s">
        <v>19</v>
      </c>
      <c r="H16808" s="21" t="s">
        <v>182</v>
      </c>
      <c r="I16808" s="26">
        <v>1.0666666666666666E-2</v>
      </c>
      <c r="J16808" s="23">
        <v>72</v>
      </c>
      <c r="K16808" s="12">
        <f t="shared" si="565"/>
        <v>0.76800000000000002</v>
      </c>
      <c r="L16808" s="21" t="s">
        <v>21</v>
      </c>
      <c r="M16808" s="23">
        <f t="shared" si="564"/>
        <v>57.6</v>
      </c>
      <c r="N16808" s="6">
        <v>2025</v>
      </c>
    </row>
    <row r="16809" spans="1:14" ht="19.95" customHeight="1">
      <c r="A16809" s="20" t="s">
        <v>211</v>
      </c>
      <c r="B16809" s="20" t="s">
        <v>14</v>
      </c>
      <c r="C16809" s="20" t="s">
        <v>214</v>
      </c>
      <c r="D16809" s="20" t="s">
        <v>213</v>
      </c>
      <c r="E16809" s="20" t="s">
        <v>150</v>
      </c>
      <c r="F16809" s="21"/>
      <c r="G16809" s="20" t="s">
        <v>19</v>
      </c>
      <c r="H16809" s="21" t="s">
        <v>182</v>
      </c>
      <c r="I16809" s="26">
        <v>1.0657894736842106E-2</v>
      </c>
      <c r="J16809" s="23">
        <v>72</v>
      </c>
      <c r="K16809" s="12">
        <f t="shared" si="565"/>
        <v>0.76736842105263159</v>
      </c>
      <c r="L16809" s="21" t="s">
        <v>21</v>
      </c>
      <c r="M16809" s="23">
        <f t="shared" si="564"/>
        <v>57.6</v>
      </c>
      <c r="N16809" s="6">
        <v>2025</v>
      </c>
    </row>
    <row r="16810" spans="1:14" ht="19.95" customHeight="1">
      <c r="A16810" s="20" t="s">
        <v>184</v>
      </c>
      <c r="B16810" s="20" t="s">
        <v>14</v>
      </c>
      <c r="C16810" s="20" t="s">
        <v>51</v>
      </c>
      <c r="D16810" s="20" t="s">
        <v>16</v>
      </c>
      <c r="E16810" s="20" t="s">
        <v>150</v>
      </c>
      <c r="F16810" s="21"/>
      <c r="G16810" s="20" t="s">
        <v>19</v>
      </c>
      <c r="H16810" s="21" t="s">
        <v>92</v>
      </c>
      <c r="I16810" s="26">
        <v>1.7990999999999999</v>
      </c>
      <c r="J16810" s="23">
        <v>1.1000000000000001</v>
      </c>
      <c r="K16810" s="12">
        <f t="shared" si="565"/>
        <v>1.9790100000000002</v>
      </c>
      <c r="L16810" s="21" t="s">
        <v>21</v>
      </c>
      <c r="M16810" s="23">
        <f t="shared" si="564"/>
        <v>0.9</v>
      </c>
      <c r="N16810" s="6">
        <v>2025</v>
      </c>
    </row>
    <row r="16811" spans="1:14" ht="19.95" customHeight="1">
      <c r="A16811" s="20" t="s">
        <v>330</v>
      </c>
      <c r="B16811" s="20" t="s">
        <v>14</v>
      </c>
      <c r="C16811" s="20" t="s">
        <v>51</v>
      </c>
      <c r="D16811" s="20" t="s">
        <v>16</v>
      </c>
      <c r="E16811" s="20" t="s">
        <v>207</v>
      </c>
      <c r="F16811" s="21"/>
      <c r="G16811" s="20" t="s">
        <v>19</v>
      </c>
      <c r="H16811" s="21" t="s">
        <v>92</v>
      </c>
      <c r="I16811" s="26">
        <v>1.9135802469135803</v>
      </c>
      <c r="J16811" s="23">
        <v>0.24</v>
      </c>
      <c r="K16811" s="12">
        <f t="shared" si="565"/>
        <v>0.45925925925925926</v>
      </c>
      <c r="L16811" s="21" t="s">
        <v>21</v>
      </c>
      <c r="M16811" s="23">
        <f t="shared" si="564"/>
        <v>0.2</v>
      </c>
      <c r="N16811" s="6">
        <v>2025</v>
      </c>
    </row>
    <row r="16812" spans="1:14" ht="19.95" customHeight="1">
      <c r="A16812" s="20" t="s">
        <v>211</v>
      </c>
      <c r="B16812" s="20" t="s">
        <v>14</v>
      </c>
      <c r="C16812" s="20" t="s">
        <v>192</v>
      </c>
      <c r="D16812" s="20" t="s">
        <v>213</v>
      </c>
      <c r="E16812" s="20" t="s">
        <v>207</v>
      </c>
      <c r="F16812" s="21"/>
      <c r="G16812" s="20" t="s">
        <v>19</v>
      </c>
      <c r="H16812" s="21" t="s">
        <v>229</v>
      </c>
      <c r="I16812" s="26">
        <v>5.1644736842105269E-3</v>
      </c>
      <c r="J16812" s="23">
        <v>60</v>
      </c>
      <c r="K16812" s="12">
        <f t="shared" si="565"/>
        <v>0.30986842105263163</v>
      </c>
      <c r="L16812" s="21" t="s">
        <v>21</v>
      </c>
      <c r="M16812" s="23">
        <f t="shared" si="564"/>
        <v>48</v>
      </c>
      <c r="N16812" s="6">
        <v>2025</v>
      </c>
    </row>
    <row r="16813" spans="1:14" ht="19.95" customHeight="1">
      <c r="A16813" s="20" t="s">
        <v>339</v>
      </c>
      <c r="B16813" s="20" t="s">
        <v>14</v>
      </c>
      <c r="C16813" s="20" t="s">
        <v>45</v>
      </c>
      <c r="D16813" s="20" t="s">
        <v>16</v>
      </c>
      <c r="E16813" s="20" t="s">
        <v>73</v>
      </c>
      <c r="F16813" s="21"/>
      <c r="G16813" s="20" t="s">
        <v>19</v>
      </c>
      <c r="H16813" s="21" t="s">
        <v>198</v>
      </c>
      <c r="I16813" s="26">
        <v>0.15122695035460992</v>
      </c>
      <c r="J16813" s="23">
        <v>1.25</v>
      </c>
      <c r="K16813" s="12">
        <f t="shared" si="565"/>
        <v>0.18903368794326242</v>
      </c>
      <c r="L16813" s="21" t="s">
        <v>21</v>
      </c>
      <c r="M16813" s="23">
        <f t="shared" si="564"/>
        <v>1</v>
      </c>
      <c r="N16813" s="6">
        <v>2025</v>
      </c>
    </row>
    <row r="16814" spans="1:14" ht="19.95" customHeight="1">
      <c r="A16814" s="20" t="s">
        <v>85</v>
      </c>
      <c r="B16814" s="20" t="s">
        <v>14</v>
      </c>
      <c r="C16814" s="20" t="s">
        <v>45</v>
      </c>
      <c r="D16814" s="20" t="s">
        <v>16</v>
      </c>
      <c r="E16814" s="20" t="s">
        <v>73</v>
      </c>
      <c r="F16814" s="21"/>
      <c r="G16814" s="20" t="s">
        <v>19</v>
      </c>
      <c r="H16814" s="21" t="s">
        <v>87</v>
      </c>
      <c r="I16814" s="26">
        <v>0.10764285714285714</v>
      </c>
      <c r="J16814" s="23">
        <v>1</v>
      </c>
      <c r="K16814" s="12">
        <f t="shared" si="565"/>
        <v>0.10764285714285714</v>
      </c>
      <c r="L16814" s="21" t="s">
        <v>21</v>
      </c>
      <c r="M16814" s="23">
        <f t="shared" si="564"/>
        <v>0.8</v>
      </c>
      <c r="N16814" s="6">
        <v>2025</v>
      </c>
    </row>
    <row r="16815" spans="1:14" ht="19.95" customHeight="1">
      <c r="A16815" s="20" t="s">
        <v>308</v>
      </c>
      <c r="B16815" s="20" t="s">
        <v>42</v>
      </c>
      <c r="C16815" s="20" t="s">
        <v>41</v>
      </c>
      <c r="D16815" s="20" t="s">
        <v>16</v>
      </c>
      <c r="E16815" s="20" t="s">
        <v>207</v>
      </c>
      <c r="F16815" s="21"/>
      <c r="G16815" s="20" t="s">
        <v>19</v>
      </c>
      <c r="H16815" s="21" t="s">
        <v>172</v>
      </c>
      <c r="I16815" s="26">
        <v>0.50626063829787238</v>
      </c>
      <c r="J16815" s="23">
        <v>4</v>
      </c>
      <c r="K16815" s="12">
        <f t="shared" si="565"/>
        <v>2.0250425531914895</v>
      </c>
      <c r="L16815" s="21" t="s">
        <v>21</v>
      </c>
      <c r="M16815" s="23">
        <f t="shared" si="564"/>
        <v>3.2</v>
      </c>
      <c r="N16815" s="6">
        <v>2025</v>
      </c>
    </row>
    <row r="16816" spans="1:14" ht="19.95" customHeight="1">
      <c r="A16816" s="20" t="s">
        <v>211</v>
      </c>
      <c r="B16816" s="20" t="s">
        <v>14</v>
      </c>
      <c r="C16816" s="20" t="s">
        <v>23</v>
      </c>
      <c r="D16816" s="20" t="s">
        <v>213</v>
      </c>
      <c r="E16816" s="20" t="s">
        <v>150</v>
      </c>
      <c r="F16816" s="21"/>
      <c r="G16816" s="20" t="s">
        <v>19</v>
      </c>
      <c r="H16816" s="21" t="s">
        <v>182</v>
      </c>
      <c r="I16816" s="26">
        <v>6.3385826771653548E-3</v>
      </c>
      <c r="J16816" s="23">
        <v>65</v>
      </c>
      <c r="K16816" s="12">
        <f t="shared" si="565"/>
        <v>0.41200787401574807</v>
      </c>
      <c r="L16816" s="21" t="s">
        <v>21</v>
      </c>
      <c r="M16816" s="23">
        <f t="shared" si="564"/>
        <v>52</v>
      </c>
      <c r="N16816" s="6">
        <v>2025</v>
      </c>
    </row>
    <row r="16817" spans="1:14" ht="19.95" customHeight="1">
      <c r="A16817" s="20" t="s">
        <v>211</v>
      </c>
      <c r="B16817" s="20" t="s">
        <v>14</v>
      </c>
      <c r="C16817" s="20" t="s">
        <v>192</v>
      </c>
      <c r="D16817" s="20" t="s">
        <v>213</v>
      </c>
      <c r="E16817" s="20" t="s">
        <v>150</v>
      </c>
      <c r="F16817" s="21"/>
      <c r="G16817" s="20" t="s">
        <v>19</v>
      </c>
      <c r="H16817" s="21" t="s">
        <v>182</v>
      </c>
      <c r="I16817" s="26">
        <v>5.0000000000000001E-3</v>
      </c>
      <c r="J16817" s="23">
        <v>72</v>
      </c>
      <c r="K16817" s="12">
        <f t="shared" si="565"/>
        <v>0.36</v>
      </c>
      <c r="L16817" s="21" t="s">
        <v>21</v>
      </c>
      <c r="M16817" s="23">
        <f t="shared" si="564"/>
        <v>57.6</v>
      </c>
      <c r="N16817" s="6">
        <v>2025</v>
      </c>
    </row>
    <row r="16818" spans="1:14" ht="19.95" customHeight="1">
      <c r="A16818" s="20" t="s">
        <v>211</v>
      </c>
      <c r="B16818" s="20" t="s">
        <v>14</v>
      </c>
      <c r="C16818" s="20" t="s">
        <v>192</v>
      </c>
      <c r="D16818" s="20" t="s">
        <v>213</v>
      </c>
      <c r="E16818" s="20" t="s">
        <v>150</v>
      </c>
      <c r="F16818" s="21"/>
      <c r="G16818" s="20" t="s">
        <v>19</v>
      </c>
      <c r="H16818" s="21" t="s">
        <v>182</v>
      </c>
      <c r="I16818" s="26">
        <v>5.0000000000000001E-3</v>
      </c>
      <c r="J16818" s="23">
        <v>72</v>
      </c>
      <c r="K16818" s="12">
        <f t="shared" si="565"/>
        <v>0.36</v>
      </c>
      <c r="L16818" s="21" t="s">
        <v>21</v>
      </c>
      <c r="M16818" s="23">
        <f t="shared" si="564"/>
        <v>57.6</v>
      </c>
      <c r="N16818" s="6">
        <v>2025</v>
      </c>
    </row>
    <row r="16819" spans="1:14" ht="19.95" customHeight="1">
      <c r="A16819" s="20" t="s">
        <v>184</v>
      </c>
      <c r="B16819" s="20" t="s">
        <v>14</v>
      </c>
      <c r="C16819" s="20" t="s">
        <v>51</v>
      </c>
      <c r="D16819" s="20" t="s">
        <v>110</v>
      </c>
      <c r="E16819" s="20" t="s">
        <v>150</v>
      </c>
      <c r="F16819" s="21"/>
      <c r="G16819" s="20" t="s">
        <v>19</v>
      </c>
      <c r="H16819" s="21" t="s">
        <v>89</v>
      </c>
      <c r="I16819" s="26">
        <v>1.8181372549019608</v>
      </c>
      <c r="J16819" s="23">
        <v>1.2</v>
      </c>
      <c r="K16819" s="12">
        <f t="shared" si="565"/>
        <v>2.1817647058823528</v>
      </c>
      <c r="L16819" s="21" t="s">
        <v>21</v>
      </c>
      <c r="M16819" s="23">
        <f t="shared" si="564"/>
        <v>1</v>
      </c>
      <c r="N16819" s="6">
        <v>2025</v>
      </c>
    </row>
    <row r="16820" spans="1:14" ht="19.95" customHeight="1">
      <c r="A16820" s="20" t="s">
        <v>184</v>
      </c>
      <c r="B16820" s="20" t="s">
        <v>14</v>
      </c>
      <c r="C16820" s="20" t="s">
        <v>324</v>
      </c>
      <c r="D16820" s="20" t="s">
        <v>110</v>
      </c>
      <c r="E16820" s="20" t="s">
        <v>150</v>
      </c>
      <c r="F16820" s="21"/>
      <c r="G16820" s="20" t="s">
        <v>19</v>
      </c>
      <c r="H16820" s="21" t="s">
        <v>89</v>
      </c>
      <c r="I16820" s="26">
        <v>7.2960000000000003</v>
      </c>
      <c r="J16820" s="23">
        <v>1.3</v>
      </c>
      <c r="K16820" s="12">
        <f t="shared" si="565"/>
        <v>9.4847999999999999</v>
      </c>
      <c r="L16820" s="21" t="s">
        <v>21</v>
      </c>
      <c r="M16820" s="23">
        <f t="shared" si="564"/>
        <v>1</v>
      </c>
      <c r="N16820" s="6">
        <v>2025</v>
      </c>
    </row>
    <row r="16821" spans="1:14" ht="19.95" customHeight="1">
      <c r="A16821" s="20" t="s">
        <v>308</v>
      </c>
      <c r="B16821" s="20" t="s">
        <v>42</v>
      </c>
      <c r="C16821" s="20" t="s">
        <v>43</v>
      </c>
      <c r="D16821" s="20" t="s">
        <v>16</v>
      </c>
      <c r="E16821" s="20" t="s">
        <v>27</v>
      </c>
      <c r="F16821" s="21"/>
      <c r="G16821" s="20" t="s">
        <v>19</v>
      </c>
      <c r="H16821" s="21" t="s">
        <v>172</v>
      </c>
      <c r="I16821" s="26">
        <v>0.28753333333333336</v>
      </c>
      <c r="J16821" s="23">
        <v>5</v>
      </c>
      <c r="K16821" s="12">
        <f t="shared" si="565"/>
        <v>1.4376666666666669</v>
      </c>
      <c r="L16821" s="21" t="s">
        <v>21</v>
      </c>
      <c r="M16821" s="23">
        <f t="shared" si="564"/>
        <v>4</v>
      </c>
      <c r="N16821" s="6">
        <v>2025</v>
      </c>
    </row>
    <row r="16822" spans="1:14" ht="19.95" customHeight="1">
      <c r="A16822" s="20" t="s">
        <v>308</v>
      </c>
      <c r="B16822" s="20" t="s">
        <v>42</v>
      </c>
      <c r="C16822" s="20" t="s">
        <v>31</v>
      </c>
      <c r="D16822" s="20" t="s">
        <v>16</v>
      </c>
      <c r="E16822" s="20" t="s">
        <v>27</v>
      </c>
      <c r="F16822" s="21"/>
      <c r="G16822" s="20" t="s">
        <v>19</v>
      </c>
      <c r="H16822" s="21" t="s">
        <v>172</v>
      </c>
      <c r="I16822" s="26">
        <v>0.82040000000000002</v>
      </c>
      <c r="J16822" s="23">
        <v>5</v>
      </c>
      <c r="K16822" s="12">
        <f t="shared" si="565"/>
        <v>4.1020000000000003</v>
      </c>
      <c r="L16822" s="21" t="s">
        <v>21</v>
      </c>
      <c r="M16822" s="23">
        <f t="shared" si="564"/>
        <v>4</v>
      </c>
      <c r="N16822" s="6">
        <v>2025</v>
      </c>
    </row>
    <row r="16823" spans="1:14" ht="19.95" customHeight="1">
      <c r="A16823" s="20" t="s">
        <v>276</v>
      </c>
      <c r="B16823" s="20" t="s">
        <v>37</v>
      </c>
      <c r="C16823" s="20" t="s">
        <v>56</v>
      </c>
      <c r="D16823" s="20" t="s">
        <v>16</v>
      </c>
      <c r="E16823" s="20" t="s">
        <v>189</v>
      </c>
      <c r="F16823" s="21"/>
      <c r="G16823" s="20" t="s">
        <v>19</v>
      </c>
      <c r="H16823" s="21" t="s">
        <v>92</v>
      </c>
      <c r="I16823" s="26">
        <v>3.2003333333333335</v>
      </c>
      <c r="J16823" s="23">
        <v>3.75</v>
      </c>
      <c r="K16823" s="12">
        <f t="shared" si="565"/>
        <v>12.001250000000001</v>
      </c>
      <c r="L16823" s="21" t="s">
        <v>21</v>
      </c>
      <c r="M16823" s="23">
        <f t="shared" si="564"/>
        <v>3</v>
      </c>
      <c r="N16823" s="6">
        <v>2025</v>
      </c>
    </row>
    <row r="16824" spans="1:14" ht="19.95" customHeight="1">
      <c r="A16824" s="20" t="s">
        <v>184</v>
      </c>
      <c r="B16824" s="20" t="s">
        <v>42</v>
      </c>
      <c r="C16824" s="20" t="s">
        <v>108</v>
      </c>
      <c r="D16824" s="20" t="s">
        <v>16</v>
      </c>
      <c r="E16824" s="20" t="s">
        <v>150</v>
      </c>
      <c r="F16824" s="21"/>
      <c r="G16824" s="20" t="s">
        <v>19</v>
      </c>
      <c r="H16824" s="21" t="s">
        <v>89</v>
      </c>
      <c r="I16824" s="26">
        <v>11.589133333333333</v>
      </c>
      <c r="J16824" s="23">
        <v>1.1000000000000001</v>
      </c>
      <c r="K16824" s="12">
        <f t="shared" si="565"/>
        <v>12.748046666666667</v>
      </c>
      <c r="L16824" s="21" t="s">
        <v>21</v>
      </c>
      <c r="M16824" s="23">
        <f t="shared" ref="M16824:M16887" si="566">ROUND(J16824-J16824*20/100,1)</f>
        <v>0.9</v>
      </c>
      <c r="N16824" s="6">
        <v>2025</v>
      </c>
    </row>
    <row r="16825" spans="1:14" ht="19.95" customHeight="1">
      <c r="A16825" s="20" t="s">
        <v>365</v>
      </c>
      <c r="B16825" s="20" t="s">
        <v>33</v>
      </c>
      <c r="C16825" s="20" t="s">
        <v>372</v>
      </c>
      <c r="D16825" s="20" t="s">
        <v>16</v>
      </c>
      <c r="E16825" s="20" t="s">
        <v>171</v>
      </c>
      <c r="F16825" s="21"/>
      <c r="G16825" s="20" t="s">
        <v>19</v>
      </c>
      <c r="H16825" s="21" t="s">
        <v>29</v>
      </c>
      <c r="I16825" s="26">
        <v>3.1140000000000003</v>
      </c>
      <c r="J16825" s="23">
        <v>0.35</v>
      </c>
      <c r="K16825" s="12">
        <f t="shared" si="565"/>
        <v>1.0899000000000001</v>
      </c>
      <c r="L16825" s="21" t="s">
        <v>21</v>
      </c>
      <c r="M16825" s="23">
        <f t="shared" si="566"/>
        <v>0.3</v>
      </c>
      <c r="N16825" s="6">
        <v>2025</v>
      </c>
    </row>
    <row r="16826" spans="1:14" ht="19.95" customHeight="1">
      <c r="A16826" s="20" t="s">
        <v>321</v>
      </c>
      <c r="B16826" s="20" t="s">
        <v>30</v>
      </c>
      <c r="C16826" s="20" t="s">
        <v>306</v>
      </c>
      <c r="D16826" s="20" t="s">
        <v>39</v>
      </c>
      <c r="E16826" s="20" t="s">
        <v>17</v>
      </c>
      <c r="F16826" s="21"/>
      <c r="G16826" s="20" t="s">
        <v>19</v>
      </c>
      <c r="H16826" s="21" t="s">
        <v>92</v>
      </c>
      <c r="I16826" s="26">
        <v>14.123699999999999</v>
      </c>
      <c r="J16826" s="23">
        <v>1.05</v>
      </c>
      <c r="K16826" s="12">
        <f t="shared" si="565"/>
        <v>14.829885000000001</v>
      </c>
      <c r="L16826" s="21" t="s">
        <v>21</v>
      </c>
      <c r="M16826" s="23">
        <f t="shared" si="566"/>
        <v>0.8</v>
      </c>
      <c r="N16826" s="6">
        <v>2025</v>
      </c>
    </row>
    <row r="16827" spans="1:14" ht="19.95" customHeight="1">
      <c r="A16827" s="20" t="s">
        <v>186</v>
      </c>
      <c r="B16827" s="20" t="s">
        <v>14</v>
      </c>
      <c r="C16827" s="20" t="s">
        <v>15</v>
      </c>
      <c r="D16827" s="20" t="s">
        <v>16</v>
      </c>
      <c r="E16827" s="20" t="s">
        <v>189</v>
      </c>
      <c r="F16827" s="21"/>
      <c r="G16827" s="20" t="s">
        <v>19</v>
      </c>
      <c r="H16827" s="21" t="s">
        <v>92</v>
      </c>
      <c r="I16827" s="26">
        <v>3.4900990099009897E-2</v>
      </c>
      <c r="J16827" s="23">
        <v>4.26</v>
      </c>
      <c r="K16827" s="12">
        <f t="shared" si="565"/>
        <v>0.14867821782178214</v>
      </c>
      <c r="L16827" s="21" t="s">
        <v>21</v>
      </c>
      <c r="M16827" s="23">
        <f t="shared" si="566"/>
        <v>3.4</v>
      </c>
      <c r="N16827" s="6">
        <v>2025</v>
      </c>
    </row>
    <row r="16828" spans="1:14" ht="19.95" customHeight="1">
      <c r="A16828" s="20" t="s">
        <v>248</v>
      </c>
      <c r="B16828" s="20" t="s">
        <v>14</v>
      </c>
      <c r="C16828" s="20" t="s">
        <v>46</v>
      </c>
      <c r="D16828" s="20" t="s">
        <v>16</v>
      </c>
      <c r="E16828" s="20" t="s">
        <v>202</v>
      </c>
      <c r="F16828" s="21"/>
      <c r="G16828" s="20" t="s">
        <v>19</v>
      </c>
      <c r="H16828" s="21" t="s">
        <v>198</v>
      </c>
      <c r="I16828" s="26">
        <v>8.6097560975609749E-2</v>
      </c>
      <c r="J16828" s="23">
        <v>0.82</v>
      </c>
      <c r="K16828" s="12">
        <f t="shared" si="565"/>
        <v>7.0599999999999996E-2</v>
      </c>
      <c r="L16828" s="21" t="s">
        <v>21</v>
      </c>
      <c r="M16828" s="23">
        <f t="shared" si="566"/>
        <v>0.7</v>
      </c>
      <c r="N16828" s="6">
        <v>2025</v>
      </c>
    </row>
    <row r="16829" spans="1:14" ht="19.95" customHeight="1">
      <c r="A16829" s="20" t="s">
        <v>339</v>
      </c>
      <c r="B16829" s="20" t="s">
        <v>14</v>
      </c>
      <c r="C16829" s="20" t="s">
        <v>15</v>
      </c>
      <c r="D16829" s="20" t="s">
        <v>16</v>
      </c>
      <c r="E16829" s="20" t="s">
        <v>202</v>
      </c>
      <c r="F16829" s="21"/>
      <c r="G16829" s="20" t="s">
        <v>19</v>
      </c>
      <c r="H16829" s="21" t="s">
        <v>20</v>
      </c>
      <c r="I16829" s="26">
        <v>4.9752475247524755E-2</v>
      </c>
      <c r="J16829" s="23">
        <v>1.83</v>
      </c>
      <c r="K16829" s="12">
        <f t="shared" si="565"/>
        <v>9.1047029702970309E-2</v>
      </c>
      <c r="L16829" s="21" t="s">
        <v>21</v>
      </c>
      <c r="M16829" s="23">
        <f t="shared" si="566"/>
        <v>1.5</v>
      </c>
      <c r="N16829" s="6">
        <v>2025</v>
      </c>
    </row>
    <row r="16830" spans="1:14" ht="19.95" customHeight="1">
      <c r="A16830" s="20" t="s">
        <v>85</v>
      </c>
      <c r="B16830" s="20" t="s">
        <v>42</v>
      </c>
      <c r="C16830" s="20" t="s">
        <v>44</v>
      </c>
      <c r="D16830" s="20" t="s">
        <v>16</v>
      </c>
      <c r="E16830" s="20" t="s">
        <v>73</v>
      </c>
      <c r="F16830" s="21"/>
      <c r="G16830" s="20" t="s">
        <v>19</v>
      </c>
      <c r="H16830" s="21" t="s">
        <v>92</v>
      </c>
      <c r="I16830" s="26">
        <v>0.16745049504950496</v>
      </c>
      <c r="J16830" s="23">
        <v>1</v>
      </c>
      <c r="K16830" s="12">
        <f t="shared" si="565"/>
        <v>0.16745049504950496</v>
      </c>
      <c r="L16830" s="21" t="s">
        <v>21</v>
      </c>
      <c r="M16830" s="23">
        <f t="shared" si="566"/>
        <v>0.8</v>
      </c>
      <c r="N16830" s="6">
        <v>2025</v>
      </c>
    </row>
    <row r="16831" spans="1:14" ht="19.95" customHeight="1">
      <c r="A16831" s="20" t="s">
        <v>186</v>
      </c>
      <c r="B16831" s="20" t="s">
        <v>14</v>
      </c>
      <c r="C16831" s="20" t="s">
        <v>45</v>
      </c>
      <c r="D16831" s="20" t="s">
        <v>16</v>
      </c>
      <c r="E16831" s="20" t="s">
        <v>155</v>
      </c>
      <c r="F16831" s="21"/>
      <c r="G16831" s="20" t="s">
        <v>19</v>
      </c>
      <c r="H16831" s="21" t="s">
        <v>92</v>
      </c>
      <c r="I16831" s="26">
        <v>0.11220588235294118</v>
      </c>
      <c r="J16831" s="23">
        <v>1.86</v>
      </c>
      <c r="K16831" s="12">
        <f t="shared" si="565"/>
        <v>0.20870294117647062</v>
      </c>
      <c r="L16831" s="21" t="s">
        <v>21</v>
      </c>
      <c r="M16831" s="23">
        <f t="shared" si="566"/>
        <v>1.5</v>
      </c>
      <c r="N16831" s="6">
        <v>2025</v>
      </c>
    </row>
    <row r="16832" spans="1:14" ht="19.95" customHeight="1">
      <c r="A16832" s="20" t="s">
        <v>186</v>
      </c>
      <c r="B16832" s="20" t="s">
        <v>42</v>
      </c>
      <c r="C16832" s="20" t="s">
        <v>69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92</v>
      </c>
      <c r="I16832" s="26">
        <v>0.21870098039215688</v>
      </c>
      <c r="J16832" s="23">
        <v>1.71</v>
      </c>
      <c r="K16832" s="12">
        <f t="shared" si="565"/>
        <v>0.37397867647058824</v>
      </c>
      <c r="L16832" s="21" t="s">
        <v>21</v>
      </c>
      <c r="M16832" s="23">
        <f t="shared" si="566"/>
        <v>1.4</v>
      </c>
      <c r="N16832" s="6">
        <v>2025</v>
      </c>
    </row>
    <row r="16833" spans="1:14" ht="19.95" customHeight="1">
      <c r="A16833" s="20" t="s">
        <v>248</v>
      </c>
      <c r="B16833" s="20" t="s">
        <v>14</v>
      </c>
      <c r="C16833" s="20" t="s">
        <v>15</v>
      </c>
      <c r="D16833" s="20" t="s">
        <v>16</v>
      </c>
      <c r="E16833" s="20" t="s">
        <v>202</v>
      </c>
      <c r="F16833" s="21"/>
      <c r="G16833" s="20" t="s">
        <v>19</v>
      </c>
      <c r="H16833" s="21" t="s">
        <v>198</v>
      </c>
      <c r="I16833" s="26">
        <v>4.7560975609756098E-2</v>
      </c>
      <c r="J16833" s="23">
        <v>1.45</v>
      </c>
      <c r="K16833" s="12">
        <f t="shared" si="565"/>
        <v>6.8963414634146333E-2</v>
      </c>
      <c r="L16833" s="21" t="s">
        <v>21</v>
      </c>
      <c r="M16833" s="23">
        <f t="shared" si="566"/>
        <v>1.2</v>
      </c>
      <c r="N16833" s="6">
        <v>2025</v>
      </c>
    </row>
    <row r="16834" spans="1:14" ht="19.95" customHeight="1">
      <c r="A16834" s="20" t="s">
        <v>355</v>
      </c>
      <c r="B16834" s="20" t="s">
        <v>42</v>
      </c>
      <c r="C16834" s="20" t="s">
        <v>41</v>
      </c>
      <c r="D16834" s="20" t="s">
        <v>16</v>
      </c>
      <c r="E16834" s="20" t="s">
        <v>150</v>
      </c>
      <c r="F16834" s="21"/>
      <c r="G16834" s="20" t="s">
        <v>19</v>
      </c>
      <c r="H16834" s="21" t="s">
        <v>156</v>
      </c>
      <c r="I16834" s="26">
        <v>1.2422962962962962</v>
      </c>
      <c r="J16834" s="23">
        <v>1</v>
      </c>
      <c r="K16834" s="12">
        <f t="shared" si="565"/>
        <v>1.2422962962962962</v>
      </c>
      <c r="L16834" s="21" t="s">
        <v>21</v>
      </c>
      <c r="M16834" s="23">
        <f t="shared" si="566"/>
        <v>0.8</v>
      </c>
      <c r="N16834" s="6">
        <v>2025</v>
      </c>
    </row>
    <row r="16835" spans="1:14" ht="19.95" customHeight="1">
      <c r="A16835" s="20" t="s">
        <v>149</v>
      </c>
      <c r="B16835" s="20" t="s">
        <v>14</v>
      </c>
      <c r="C16835" s="20" t="s">
        <v>46</v>
      </c>
      <c r="D16835" s="20" t="s">
        <v>16</v>
      </c>
      <c r="E16835" s="20" t="s">
        <v>17</v>
      </c>
      <c r="F16835" s="21"/>
      <c r="G16835" s="20" t="s">
        <v>19</v>
      </c>
      <c r="H16835" s="21" t="s">
        <v>92</v>
      </c>
      <c r="I16835" s="26">
        <v>7.077380952380953E-2</v>
      </c>
      <c r="J16835" s="23">
        <v>4.75</v>
      </c>
      <c r="K16835" s="12">
        <f t="shared" si="565"/>
        <v>0.33617559523809526</v>
      </c>
      <c r="L16835" s="21" t="s">
        <v>21</v>
      </c>
      <c r="M16835" s="23">
        <f t="shared" si="566"/>
        <v>3.8</v>
      </c>
      <c r="N16835" s="6">
        <v>2025</v>
      </c>
    </row>
    <row r="16836" spans="1:14" ht="19.95" customHeight="1">
      <c r="A16836" s="20" t="s">
        <v>149</v>
      </c>
      <c r="B16836" s="20" t="s">
        <v>42</v>
      </c>
      <c r="C16836" s="20" t="s">
        <v>31</v>
      </c>
      <c r="D16836" s="20" t="s">
        <v>16</v>
      </c>
      <c r="E16836" s="20" t="s">
        <v>17</v>
      </c>
      <c r="F16836" s="21"/>
      <c r="G16836" s="20" t="s">
        <v>19</v>
      </c>
      <c r="H16836" s="21" t="s">
        <v>92</v>
      </c>
      <c r="I16836" s="26">
        <v>1.2656999999999998</v>
      </c>
      <c r="J16836" s="23">
        <v>12</v>
      </c>
      <c r="K16836" s="12">
        <f t="shared" si="565"/>
        <v>15.188399999999998</v>
      </c>
      <c r="L16836" s="21" t="s">
        <v>21</v>
      </c>
      <c r="M16836" s="23">
        <f t="shared" si="566"/>
        <v>9.6</v>
      </c>
      <c r="N16836" s="6">
        <v>2025</v>
      </c>
    </row>
    <row r="16837" spans="1:14" ht="19.95" customHeight="1">
      <c r="A16837" s="20" t="s">
        <v>158</v>
      </c>
      <c r="B16837" s="20" t="s">
        <v>40</v>
      </c>
      <c r="C16837" s="20" t="s">
        <v>65</v>
      </c>
      <c r="D16837" s="20" t="s">
        <v>16</v>
      </c>
      <c r="E16837" s="20" t="s">
        <v>27</v>
      </c>
      <c r="F16837" s="21"/>
      <c r="G16837" s="20" t="s">
        <v>19</v>
      </c>
      <c r="H16837" s="21" t="s">
        <v>92</v>
      </c>
      <c r="I16837" s="26">
        <v>1.8828571428571428</v>
      </c>
      <c r="J16837" s="23">
        <v>8</v>
      </c>
      <c r="K16837" s="12">
        <f>I16837*J16837</f>
        <v>15.062857142857142</v>
      </c>
      <c r="L16837" s="21" t="s">
        <v>21</v>
      </c>
      <c r="M16837" s="23">
        <f t="shared" si="566"/>
        <v>6.4</v>
      </c>
      <c r="N16837" s="6">
        <v>2025</v>
      </c>
    </row>
    <row r="16838" spans="1:14" ht="19.95" customHeight="1">
      <c r="A16838" s="20" t="s">
        <v>392</v>
      </c>
      <c r="B16838" s="20" t="s">
        <v>14</v>
      </c>
      <c r="C16838" s="20" t="s">
        <v>45</v>
      </c>
      <c r="D16838" s="20" t="s">
        <v>26</v>
      </c>
      <c r="E16838" s="20" t="s">
        <v>147</v>
      </c>
      <c r="F16838" s="21"/>
      <c r="G16838" s="20" t="s">
        <v>19</v>
      </c>
      <c r="H16838" s="21" t="s">
        <v>159</v>
      </c>
      <c r="I16838" s="26">
        <v>0.12684166666666669</v>
      </c>
      <c r="J16838" s="23">
        <v>3</v>
      </c>
      <c r="K16838" s="12">
        <f t="shared" ref="K16838:K16901" si="567">I16838*J16838</f>
        <v>0.38052500000000006</v>
      </c>
      <c r="L16838" s="21" t="s">
        <v>21</v>
      </c>
      <c r="M16838" s="23">
        <f t="shared" si="566"/>
        <v>2.4</v>
      </c>
      <c r="N16838" s="6">
        <v>2025</v>
      </c>
    </row>
    <row r="16839" spans="1:14" ht="19.95" customHeight="1">
      <c r="A16839" s="20" t="s">
        <v>392</v>
      </c>
      <c r="B16839" s="20" t="s">
        <v>14</v>
      </c>
      <c r="C16839" s="20" t="s">
        <v>36</v>
      </c>
      <c r="D16839" s="20" t="s">
        <v>26</v>
      </c>
      <c r="E16839" s="20" t="s">
        <v>147</v>
      </c>
      <c r="F16839" s="21"/>
      <c r="G16839" s="20" t="s">
        <v>19</v>
      </c>
      <c r="H16839" s="21" t="s">
        <v>159</v>
      </c>
      <c r="I16839" s="26">
        <v>0.56340000000000001</v>
      </c>
      <c r="J16839" s="23">
        <v>4.38</v>
      </c>
      <c r="K16839" s="12">
        <f t="shared" si="567"/>
        <v>2.467692</v>
      </c>
      <c r="L16839" s="21" t="s">
        <v>21</v>
      </c>
      <c r="M16839" s="23">
        <f t="shared" si="566"/>
        <v>3.5</v>
      </c>
      <c r="N16839" s="6">
        <v>2025</v>
      </c>
    </row>
    <row r="16840" spans="1:14" ht="19.95" customHeight="1">
      <c r="A16840" s="20" t="s">
        <v>392</v>
      </c>
      <c r="B16840" s="20" t="s">
        <v>48</v>
      </c>
      <c r="C16840" s="20" t="s">
        <v>90</v>
      </c>
      <c r="D16840" s="20" t="s">
        <v>26</v>
      </c>
      <c r="E16840" s="20" t="s">
        <v>147</v>
      </c>
      <c r="F16840" s="21"/>
      <c r="G16840" s="20" t="s">
        <v>19</v>
      </c>
      <c r="H16840" s="21" t="s">
        <v>159</v>
      </c>
      <c r="I16840" s="26">
        <v>0.24024166666666669</v>
      </c>
      <c r="J16840" s="23">
        <v>3</v>
      </c>
      <c r="K16840" s="12">
        <f t="shared" si="567"/>
        <v>0.72072500000000006</v>
      </c>
      <c r="L16840" s="21" t="s">
        <v>21</v>
      </c>
      <c r="M16840" s="23">
        <f t="shared" si="566"/>
        <v>2.4</v>
      </c>
      <c r="N16840" s="6">
        <v>2025</v>
      </c>
    </row>
    <row r="16841" spans="1:14" ht="19.95" customHeight="1">
      <c r="A16841" s="20" t="s">
        <v>392</v>
      </c>
      <c r="B16841" s="20" t="s">
        <v>33</v>
      </c>
      <c r="C16841" s="20" t="s">
        <v>44</v>
      </c>
      <c r="D16841" s="20" t="s">
        <v>26</v>
      </c>
      <c r="E16841" s="20" t="s">
        <v>147</v>
      </c>
      <c r="F16841" s="21"/>
      <c r="G16841" s="20" t="s">
        <v>19</v>
      </c>
      <c r="H16841" s="21" t="s">
        <v>159</v>
      </c>
      <c r="I16841" s="26">
        <v>0.169375</v>
      </c>
      <c r="J16841" s="23">
        <v>3</v>
      </c>
      <c r="K16841" s="12">
        <f t="shared" si="567"/>
        <v>0.50812499999999994</v>
      </c>
      <c r="L16841" s="21" t="s">
        <v>21</v>
      </c>
      <c r="M16841" s="23">
        <f t="shared" si="566"/>
        <v>2.4</v>
      </c>
      <c r="N16841" s="6">
        <v>2025</v>
      </c>
    </row>
    <row r="16842" spans="1:14" ht="19.95" customHeight="1">
      <c r="A16842" s="20" t="s">
        <v>144</v>
      </c>
      <c r="B16842" s="20" t="s">
        <v>30</v>
      </c>
      <c r="C16842" s="20" t="s">
        <v>63</v>
      </c>
      <c r="D16842" s="20" t="s">
        <v>16</v>
      </c>
      <c r="E16842" s="20" t="s">
        <v>145</v>
      </c>
      <c r="F16842" s="21"/>
      <c r="G16842" s="20" t="s">
        <v>19</v>
      </c>
      <c r="H16842" s="21" t="s">
        <v>89</v>
      </c>
      <c r="I16842" s="26">
        <v>4.4260000000000002</v>
      </c>
      <c r="J16842" s="23">
        <v>3.25</v>
      </c>
      <c r="K16842" s="12">
        <f t="shared" si="567"/>
        <v>14.384500000000001</v>
      </c>
      <c r="L16842" s="21" t="s">
        <v>21</v>
      </c>
      <c r="M16842" s="23">
        <f t="shared" si="566"/>
        <v>2.6</v>
      </c>
      <c r="N16842" s="6">
        <v>2025</v>
      </c>
    </row>
    <row r="16843" spans="1:14" ht="19.95" customHeight="1">
      <c r="A16843" s="20" t="s">
        <v>144</v>
      </c>
      <c r="B16843" s="20" t="s">
        <v>30</v>
      </c>
      <c r="C16843" s="20" t="s">
        <v>117</v>
      </c>
      <c r="D16843" s="20" t="s">
        <v>16</v>
      </c>
      <c r="E16843" s="20" t="s">
        <v>145</v>
      </c>
      <c r="F16843" s="21"/>
      <c r="G16843" s="20" t="s">
        <v>19</v>
      </c>
      <c r="H16843" s="21" t="s">
        <v>89</v>
      </c>
      <c r="I16843" s="26">
        <v>11.76</v>
      </c>
      <c r="J16843" s="23">
        <v>5.18</v>
      </c>
      <c r="K16843" s="12">
        <f t="shared" si="567"/>
        <v>60.916799999999995</v>
      </c>
      <c r="L16843" s="21" t="s">
        <v>21</v>
      </c>
      <c r="M16843" s="23">
        <f t="shared" si="566"/>
        <v>4.0999999999999996</v>
      </c>
      <c r="N16843" s="6">
        <v>2025</v>
      </c>
    </row>
    <row r="16844" spans="1:14" ht="19.95" customHeight="1">
      <c r="A16844" s="20" t="s">
        <v>290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/>
      <c r="G16844" s="20" t="s">
        <v>19</v>
      </c>
      <c r="H16844" s="21" t="s">
        <v>162</v>
      </c>
      <c r="I16844" s="26">
        <v>0.64850746268656712</v>
      </c>
      <c r="J16844" s="23">
        <v>11</v>
      </c>
      <c r="K16844" s="12">
        <f t="shared" si="567"/>
        <v>7.1335820895522382</v>
      </c>
      <c r="L16844" s="21" t="s">
        <v>21</v>
      </c>
      <c r="M16844" s="23">
        <f t="shared" si="566"/>
        <v>8.8000000000000007</v>
      </c>
      <c r="N16844" s="6">
        <v>2025</v>
      </c>
    </row>
    <row r="16845" spans="1:14" ht="19.95" customHeight="1">
      <c r="A16845" s="20" t="s">
        <v>355</v>
      </c>
      <c r="B16845" s="20" t="s">
        <v>42</v>
      </c>
      <c r="C16845" s="20" t="s">
        <v>120</v>
      </c>
      <c r="D16845" s="20" t="s">
        <v>16</v>
      </c>
      <c r="E16845" s="20" t="s">
        <v>150</v>
      </c>
      <c r="F16845" s="21"/>
      <c r="G16845" s="20" t="s">
        <v>19</v>
      </c>
      <c r="H16845" s="21"/>
      <c r="I16845" s="26">
        <v>11.271300000000002</v>
      </c>
      <c r="J16845" s="23">
        <v>1.1000000000000001</v>
      </c>
      <c r="K16845" s="12">
        <f t="shared" si="567"/>
        <v>12.398430000000003</v>
      </c>
      <c r="L16845" s="21" t="s">
        <v>21</v>
      </c>
      <c r="M16845" s="23">
        <f t="shared" si="566"/>
        <v>0.9</v>
      </c>
      <c r="N16845" s="6">
        <v>2025</v>
      </c>
    </row>
    <row r="16846" spans="1:14" ht="19.95" customHeight="1">
      <c r="A16846" s="20" t="s">
        <v>458</v>
      </c>
      <c r="B16846" s="20" t="s">
        <v>42</v>
      </c>
      <c r="C16846" s="20" t="s">
        <v>68</v>
      </c>
      <c r="D16846" s="20" t="s">
        <v>83</v>
      </c>
      <c r="E16846" s="20" t="s">
        <v>147</v>
      </c>
      <c r="F16846" s="21"/>
      <c r="G16846" s="20" t="s">
        <v>19</v>
      </c>
      <c r="H16846" s="21" t="s">
        <v>198</v>
      </c>
      <c r="I16846" s="26">
        <v>6.1737500000000001</v>
      </c>
      <c r="J16846" s="23">
        <v>0.6</v>
      </c>
      <c r="K16846" s="12">
        <f t="shared" si="567"/>
        <v>3.70425</v>
      </c>
      <c r="L16846" s="21" t="s">
        <v>21</v>
      </c>
      <c r="M16846" s="23">
        <f t="shared" si="566"/>
        <v>0.5</v>
      </c>
      <c r="N16846" s="6">
        <v>2025</v>
      </c>
    </row>
    <row r="16847" spans="1:14" ht="19.95" customHeight="1">
      <c r="A16847" s="20" t="s">
        <v>380</v>
      </c>
      <c r="B16847" s="20" t="s">
        <v>14</v>
      </c>
      <c r="C16847" s="20" t="s">
        <v>25</v>
      </c>
      <c r="D16847" s="20" t="s">
        <v>16</v>
      </c>
      <c r="E16847" s="20" t="s">
        <v>27</v>
      </c>
      <c r="F16847" s="21"/>
      <c r="G16847" s="20" t="s">
        <v>19</v>
      </c>
      <c r="H16847" s="21" t="s">
        <v>198</v>
      </c>
      <c r="I16847" s="26">
        <v>3.145</v>
      </c>
      <c r="J16847" s="23">
        <v>163.57</v>
      </c>
      <c r="K16847" s="12">
        <f t="shared" si="567"/>
        <v>514.42764999999997</v>
      </c>
      <c r="L16847" s="21" t="s">
        <v>21</v>
      </c>
      <c r="M16847" s="23">
        <f t="shared" si="566"/>
        <v>130.9</v>
      </c>
      <c r="N16847" s="6">
        <v>2025</v>
      </c>
    </row>
    <row r="16848" spans="1:14" ht="19.95" customHeight="1">
      <c r="A16848" s="20" t="s">
        <v>458</v>
      </c>
      <c r="B16848" s="20" t="s">
        <v>40</v>
      </c>
      <c r="C16848" s="20" t="s">
        <v>108</v>
      </c>
      <c r="D16848" s="20" t="s">
        <v>83</v>
      </c>
      <c r="E16848" s="20" t="s">
        <v>147</v>
      </c>
      <c r="F16848" s="21"/>
      <c r="G16848" s="20" t="s">
        <v>19</v>
      </c>
      <c r="H16848" s="21" t="s">
        <v>198</v>
      </c>
      <c r="I16848" s="26">
        <v>3.6799999999999997</v>
      </c>
      <c r="J16848" s="23">
        <v>0.6</v>
      </c>
      <c r="K16848" s="12">
        <f t="shared" si="567"/>
        <v>2.2079999999999997</v>
      </c>
      <c r="L16848" s="21" t="s">
        <v>21</v>
      </c>
      <c r="M16848" s="23">
        <f t="shared" si="566"/>
        <v>0.5</v>
      </c>
      <c r="N16848" s="6">
        <v>2025</v>
      </c>
    </row>
    <row r="16849" spans="1:14" ht="19.95" customHeight="1">
      <c r="A16849" s="20" t="s">
        <v>458</v>
      </c>
      <c r="B16849" s="20" t="s">
        <v>42</v>
      </c>
      <c r="C16849" s="20" t="s">
        <v>108</v>
      </c>
      <c r="D16849" s="20" t="s">
        <v>83</v>
      </c>
      <c r="E16849" s="20" t="s">
        <v>147</v>
      </c>
      <c r="F16849" s="21"/>
      <c r="G16849" s="20" t="s">
        <v>19</v>
      </c>
      <c r="H16849" s="21" t="s">
        <v>198</v>
      </c>
      <c r="I16849" s="26">
        <v>15.040000000000001</v>
      </c>
      <c r="J16849" s="23">
        <v>0.6</v>
      </c>
      <c r="K16849" s="12">
        <f t="shared" si="567"/>
        <v>9.0240000000000009</v>
      </c>
      <c r="L16849" s="21" t="s">
        <v>21</v>
      </c>
      <c r="M16849" s="23">
        <f t="shared" si="566"/>
        <v>0.5</v>
      </c>
      <c r="N16849" s="6">
        <v>2025</v>
      </c>
    </row>
    <row r="16850" spans="1:14" ht="19.95" customHeight="1">
      <c r="A16850" s="20" t="s">
        <v>85</v>
      </c>
      <c r="B16850" s="20" t="s">
        <v>30</v>
      </c>
      <c r="C16850" s="20" t="s">
        <v>25</v>
      </c>
      <c r="D16850" s="20" t="s">
        <v>39</v>
      </c>
      <c r="E16850" s="20" t="s">
        <v>73</v>
      </c>
      <c r="F16850" s="21"/>
      <c r="G16850" s="20" t="s">
        <v>19</v>
      </c>
      <c r="H16850" s="21" t="s">
        <v>92</v>
      </c>
      <c r="I16850" s="26">
        <v>3.1699200000000003</v>
      </c>
      <c r="J16850" s="23">
        <v>1.7</v>
      </c>
      <c r="K16850" s="12">
        <f t="shared" si="567"/>
        <v>5.3888640000000008</v>
      </c>
      <c r="L16850" s="21" t="s">
        <v>21</v>
      </c>
      <c r="M16850" s="23">
        <f t="shared" si="566"/>
        <v>1.4</v>
      </c>
      <c r="N16850" s="6">
        <v>2025</v>
      </c>
    </row>
    <row r="16851" spans="1:14" ht="19.95" customHeight="1">
      <c r="A16851" s="20" t="s">
        <v>248</v>
      </c>
      <c r="B16851" s="20" t="s">
        <v>40</v>
      </c>
      <c r="C16851" s="20" t="s">
        <v>41</v>
      </c>
      <c r="D16851" s="20" t="s">
        <v>16</v>
      </c>
      <c r="E16851" s="20" t="s">
        <v>73</v>
      </c>
      <c r="F16851" s="21"/>
      <c r="G16851" s="20" t="s">
        <v>19</v>
      </c>
      <c r="H16851" s="21" t="s">
        <v>198</v>
      </c>
      <c r="I16851" s="26">
        <v>1.1000000000000001</v>
      </c>
      <c r="J16851" s="23">
        <v>6.5</v>
      </c>
      <c r="K16851" s="12">
        <f t="shared" si="567"/>
        <v>7.15</v>
      </c>
      <c r="L16851" s="21" t="s">
        <v>21</v>
      </c>
      <c r="M16851" s="23">
        <f t="shared" si="566"/>
        <v>5.2</v>
      </c>
      <c r="N16851" s="6">
        <v>2025</v>
      </c>
    </row>
    <row r="16852" spans="1:14" ht="19.95" customHeight="1">
      <c r="A16852" s="20" t="s">
        <v>339</v>
      </c>
      <c r="B16852" s="20" t="s">
        <v>14</v>
      </c>
      <c r="C16852" s="20" t="s">
        <v>51</v>
      </c>
      <c r="D16852" s="20" t="s">
        <v>16</v>
      </c>
      <c r="E16852" s="20" t="s">
        <v>73</v>
      </c>
      <c r="F16852" s="21"/>
      <c r="G16852" s="20" t="s">
        <v>19</v>
      </c>
      <c r="H16852" s="21" t="s">
        <v>198</v>
      </c>
      <c r="I16852" s="26">
        <v>2.3715999999999999</v>
      </c>
      <c r="J16852" s="23">
        <v>21</v>
      </c>
      <c r="K16852" s="12">
        <f t="shared" si="567"/>
        <v>49.803599999999996</v>
      </c>
      <c r="L16852" s="21" t="s">
        <v>21</v>
      </c>
      <c r="M16852" s="23">
        <f t="shared" si="566"/>
        <v>16.8</v>
      </c>
      <c r="N16852" s="6">
        <v>2025</v>
      </c>
    </row>
    <row r="16853" spans="1:14" ht="19.95" customHeight="1">
      <c r="A16853" s="20" t="s">
        <v>243</v>
      </c>
      <c r="B16853" s="20" t="s">
        <v>42</v>
      </c>
      <c r="C16853" s="20" t="s">
        <v>44</v>
      </c>
      <c r="D16853" s="20" t="s">
        <v>16</v>
      </c>
      <c r="E16853" s="20" t="s">
        <v>17</v>
      </c>
      <c r="F16853" s="21"/>
      <c r="G16853" s="20" t="s">
        <v>19</v>
      </c>
      <c r="H16853" s="21" t="s">
        <v>87</v>
      </c>
      <c r="I16853" s="26">
        <v>0.1747682119205298</v>
      </c>
      <c r="J16853" s="23">
        <v>14.58</v>
      </c>
      <c r="K16853" s="12">
        <f t="shared" si="567"/>
        <v>2.5481205298013245</v>
      </c>
      <c r="L16853" s="21" t="s">
        <v>21</v>
      </c>
      <c r="M16853" s="23">
        <f t="shared" si="566"/>
        <v>11.7</v>
      </c>
      <c r="N16853" s="6">
        <v>2025</v>
      </c>
    </row>
    <row r="16854" spans="1:14" ht="19.95" customHeight="1">
      <c r="A16854" s="20" t="s">
        <v>263</v>
      </c>
      <c r="B16854" s="20" t="s">
        <v>14</v>
      </c>
      <c r="C16854" s="20" t="s">
        <v>214</v>
      </c>
      <c r="D16854" s="20" t="s">
        <v>183</v>
      </c>
      <c r="E16854" s="20" t="s">
        <v>207</v>
      </c>
      <c r="F16854" s="21"/>
      <c r="G16854" s="20" t="s">
        <v>28</v>
      </c>
      <c r="H16854" s="21" t="s">
        <v>20</v>
      </c>
      <c r="I16854" s="26">
        <v>1.0449561403508771E-2</v>
      </c>
      <c r="J16854" s="23">
        <v>56.2</v>
      </c>
      <c r="K16854" s="12">
        <f t="shared" si="567"/>
        <v>0.587265350877193</v>
      </c>
      <c r="L16854" s="21" t="s">
        <v>21</v>
      </c>
      <c r="M16854" s="23">
        <f t="shared" si="566"/>
        <v>45</v>
      </c>
      <c r="N16854" s="6">
        <v>2025</v>
      </c>
    </row>
    <row r="16855" spans="1:14" ht="19.95" customHeight="1">
      <c r="A16855" s="20" t="s">
        <v>308</v>
      </c>
      <c r="B16855" s="20" t="s">
        <v>48</v>
      </c>
      <c r="C16855" s="20" t="s">
        <v>292</v>
      </c>
      <c r="D16855" s="20" t="s">
        <v>83</v>
      </c>
      <c r="E16855" s="20" t="s">
        <v>171</v>
      </c>
      <c r="F16855" s="21"/>
      <c r="G16855" s="20" t="s">
        <v>19</v>
      </c>
      <c r="H16855" s="21" t="s">
        <v>172</v>
      </c>
      <c r="I16855" s="26">
        <v>1.1902380952380953</v>
      </c>
      <c r="J16855" s="23">
        <v>4.8</v>
      </c>
      <c r="K16855" s="12">
        <f t="shared" si="567"/>
        <v>5.7131428571428575</v>
      </c>
      <c r="L16855" s="21" t="s">
        <v>21</v>
      </c>
      <c r="M16855" s="23">
        <f t="shared" si="566"/>
        <v>3.8</v>
      </c>
      <c r="N16855" s="6">
        <v>2025</v>
      </c>
    </row>
    <row r="16856" spans="1:14" ht="19.95" customHeight="1">
      <c r="A16856" s="20" t="s">
        <v>263</v>
      </c>
      <c r="B16856" s="20" t="s">
        <v>14</v>
      </c>
      <c r="C16856" s="20" t="s">
        <v>75</v>
      </c>
      <c r="D16856" s="20" t="s">
        <v>183</v>
      </c>
      <c r="E16856" s="20" t="s">
        <v>27</v>
      </c>
      <c r="F16856" s="21"/>
      <c r="G16856" s="20" t="s">
        <v>19</v>
      </c>
      <c r="H16856" s="21" t="s">
        <v>20</v>
      </c>
      <c r="I16856" s="26">
        <v>1.5049019607843137E-2</v>
      </c>
      <c r="J16856" s="23">
        <v>99.55</v>
      </c>
      <c r="K16856" s="12">
        <f t="shared" si="567"/>
        <v>1.4981299019607843</v>
      </c>
      <c r="L16856" s="21" t="s">
        <v>21</v>
      </c>
      <c r="M16856" s="23">
        <f t="shared" si="566"/>
        <v>79.599999999999994</v>
      </c>
      <c r="N16856" s="6">
        <v>2025</v>
      </c>
    </row>
    <row r="16857" spans="1:14" ht="19.95" customHeight="1">
      <c r="A16857" s="20" t="s">
        <v>308</v>
      </c>
      <c r="B16857" s="20" t="s">
        <v>14</v>
      </c>
      <c r="C16857" s="20" t="s">
        <v>131</v>
      </c>
      <c r="D16857" s="20" t="s">
        <v>83</v>
      </c>
      <c r="E16857" s="20" t="s">
        <v>171</v>
      </c>
      <c r="F16857" s="21"/>
      <c r="G16857" s="20" t="s">
        <v>19</v>
      </c>
      <c r="H16857" s="21" t="s">
        <v>172</v>
      </c>
      <c r="I16857" s="26">
        <v>3.3860000000000001</v>
      </c>
      <c r="J16857" s="23">
        <v>6.9</v>
      </c>
      <c r="K16857" s="12">
        <f t="shared" si="567"/>
        <v>23.363400000000002</v>
      </c>
      <c r="L16857" s="21" t="s">
        <v>21</v>
      </c>
      <c r="M16857" s="23">
        <f t="shared" si="566"/>
        <v>5.5</v>
      </c>
      <c r="N16857" s="6">
        <v>2025</v>
      </c>
    </row>
    <row r="16858" spans="1:14" ht="19.95" customHeight="1">
      <c r="A16858" s="20" t="s">
        <v>346</v>
      </c>
      <c r="B16858" s="20" t="s">
        <v>33</v>
      </c>
      <c r="C16858" s="20" t="s">
        <v>69</v>
      </c>
      <c r="D16858" s="20" t="s">
        <v>16</v>
      </c>
      <c r="E16858" s="20" t="s">
        <v>202</v>
      </c>
      <c r="F16858" s="21"/>
      <c r="G16858" s="20" t="s">
        <v>19</v>
      </c>
      <c r="H16858" s="21" t="s">
        <v>394</v>
      </c>
      <c r="I16858" s="26">
        <v>0.29949004975124377</v>
      </c>
      <c r="J16858" s="23">
        <v>11</v>
      </c>
      <c r="K16858" s="12">
        <f t="shared" si="567"/>
        <v>3.2943905472636814</v>
      </c>
      <c r="L16858" s="21" t="s">
        <v>21</v>
      </c>
      <c r="M16858" s="23">
        <f t="shared" si="566"/>
        <v>8.8000000000000007</v>
      </c>
      <c r="N16858" s="6">
        <v>2025</v>
      </c>
    </row>
    <row r="16859" spans="1:14" ht="19.95" customHeight="1">
      <c r="A16859" s="20" t="s">
        <v>387</v>
      </c>
      <c r="B16859" s="20" t="s">
        <v>48</v>
      </c>
      <c r="C16859" s="20" t="s">
        <v>49</v>
      </c>
      <c r="D16859" s="20" t="s">
        <v>16</v>
      </c>
      <c r="E16859" s="20" t="s">
        <v>27</v>
      </c>
      <c r="F16859" s="21"/>
      <c r="G16859" s="20" t="s">
        <v>19</v>
      </c>
      <c r="H16859" s="21" t="s">
        <v>92</v>
      </c>
      <c r="I16859" s="26">
        <v>8.2089077412513256E-2</v>
      </c>
      <c r="J16859" s="23">
        <v>7.54</v>
      </c>
      <c r="K16859" s="12">
        <f t="shared" si="567"/>
        <v>0.61895164369034994</v>
      </c>
      <c r="L16859" s="21" t="s">
        <v>21</v>
      </c>
      <c r="M16859" s="23">
        <f t="shared" si="566"/>
        <v>6</v>
      </c>
      <c r="N16859" s="6">
        <v>2025</v>
      </c>
    </row>
    <row r="16860" spans="1:14" ht="19.95" customHeight="1">
      <c r="A16860" s="20" t="s">
        <v>395</v>
      </c>
      <c r="B16860" s="20" t="s">
        <v>42</v>
      </c>
      <c r="C16860" s="20" t="s">
        <v>63</v>
      </c>
      <c r="D16860" s="20" t="s">
        <v>83</v>
      </c>
      <c r="E16860" s="20" t="s">
        <v>27</v>
      </c>
      <c r="F16860" s="21"/>
      <c r="G16860" s="20" t="s">
        <v>19</v>
      </c>
      <c r="H16860" s="21" t="s">
        <v>454</v>
      </c>
      <c r="I16860" s="26">
        <v>3.2166666666666668</v>
      </c>
      <c r="J16860" s="23">
        <v>3.65</v>
      </c>
      <c r="K16860" s="12">
        <f t="shared" si="567"/>
        <v>11.740833333333333</v>
      </c>
      <c r="L16860" s="21" t="s">
        <v>21</v>
      </c>
      <c r="M16860" s="23">
        <f t="shared" si="566"/>
        <v>2.9</v>
      </c>
      <c r="N16860" s="6">
        <v>2025</v>
      </c>
    </row>
    <row r="16861" spans="1:14" ht="19.95" customHeight="1">
      <c r="A16861" s="20" t="s">
        <v>85</v>
      </c>
      <c r="B16861" s="20" t="s">
        <v>30</v>
      </c>
      <c r="C16861" s="20" t="s">
        <v>137</v>
      </c>
      <c r="D16861" s="20" t="s">
        <v>16</v>
      </c>
      <c r="E16861" s="20" t="s">
        <v>73</v>
      </c>
      <c r="F16861" s="21"/>
      <c r="G16861" s="20" t="s">
        <v>19</v>
      </c>
      <c r="H16861" s="21" t="s">
        <v>92</v>
      </c>
      <c r="I16861" s="26">
        <v>22.596533333333333</v>
      </c>
      <c r="J16861" s="23">
        <v>1.9</v>
      </c>
      <c r="K16861" s="12">
        <f t="shared" si="567"/>
        <v>42.933413333333334</v>
      </c>
      <c r="L16861" s="21" t="s">
        <v>21</v>
      </c>
      <c r="M16861" s="23">
        <f t="shared" si="566"/>
        <v>1.5</v>
      </c>
      <c r="N16861" s="6">
        <v>2025</v>
      </c>
    </row>
    <row r="16862" spans="1:14" ht="19.95" customHeight="1">
      <c r="A16862" s="20" t="s">
        <v>246</v>
      </c>
      <c r="B16862" s="20" t="s">
        <v>33</v>
      </c>
      <c r="C16862" s="20" t="s">
        <v>44</v>
      </c>
      <c r="D16862" s="20" t="s">
        <v>16</v>
      </c>
      <c r="E16862" s="20" t="s">
        <v>189</v>
      </c>
      <c r="F16862" s="21"/>
      <c r="G16862" s="20" t="s">
        <v>19</v>
      </c>
      <c r="H16862" s="21" t="s">
        <v>152</v>
      </c>
      <c r="I16862" s="26">
        <v>9.1933333333333325E-2</v>
      </c>
      <c r="J16862" s="23">
        <v>12</v>
      </c>
      <c r="K16862" s="12">
        <f t="shared" si="567"/>
        <v>1.1032</v>
      </c>
      <c r="L16862" s="21" t="s">
        <v>21</v>
      </c>
      <c r="M16862" s="23">
        <f t="shared" si="566"/>
        <v>9.6</v>
      </c>
      <c r="N16862" s="6">
        <v>2025</v>
      </c>
    </row>
    <row r="16863" spans="1:14" ht="19.95" customHeight="1">
      <c r="A16863" s="20" t="s">
        <v>308</v>
      </c>
      <c r="B16863" s="20" t="s">
        <v>42</v>
      </c>
      <c r="C16863" s="20" t="s">
        <v>65</v>
      </c>
      <c r="D16863" s="20" t="s">
        <v>16</v>
      </c>
      <c r="E16863" s="20" t="s">
        <v>147</v>
      </c>
      <c r="F16863" s="21"/>
      <c r="G16863" s="20" t="s">
        <v>19</v>
      </c>
      <c r="H16863" s="21" t="s">
        <v>172</v>
      </c>
      <c r="I16863" s="26">
        <v>1.1274834437086092</v>
      </c>
      <c r="J16863" s="23">
        <v>5.05</v>
      </c>
      <c r="K16863" s="12">
        <f t="shared" si="567"/>
        <v>5.6937913907284763</v>
      </c>
      <c r="L16863" s="21" t="s">
        <v>21</v>
      </c>
      <c r="M16863" s="23">
        <f t="shared" si="566"/>
        <v>4</v>
      </c>
      <c r="N16863" s="6">
        <v>2025</v>
      </c>
    </row>
    <row r="16864" spans="1:14" ht="19.95" customHeight="1">
      <c r="A16864" s="20" t="s">
        <v>393</v>
      </c>
      <c r="B16864" s="20" t="s">
        <v>14</v>
      </c>
      <c r="C16864" s="20" t="s">
        <v>75</v>
      </c>
      <c r="D16864" s="20" t="s">
        <v>16</v>
      </c>
      <c r="E16864" s="20" t="s">
        <v>17</v>
      </c>
      <c r="F16864" s="21"/>
      <c r="G16864" s="20" t="s">
        <v>19</v>
      </c>
      <c r="H16864" s="21" t="s">
        <v>198</v>
      </c>
      <c r="I16864" s="26">
        <v>1.7708333333333333E-2</v>
      </c>
      <c r="J16864" s="23">
        <v>16.850000000000001</v>
      </c>
      <c r="K16864" s="12">
        <f t="shared" si="567"/>
        <v>0.29838541666666668</v>
      </c>
      <c r="L16864" s="21" t="s">
        <v>21</v>
      </c>
      <c r="M16864" s="23">
        <f t="shared" si="566"/>
        <v>13.5</v>
      </c>
      <c r="N16864" s="6">
        <v>2025</v>
      </c>
    </row>
    <row r="16865" spans="1:14" ht="19.95" customHeight="1">
      <c r="A16865" s="20" t="s">
        <v>393</v>
      </c>
      <c r="B16865" s="20" t="s">
        <v>14</v>
      </c>
      <c r="C16865" s="20" t="s">
        <v>22</v>
      </c>
      <c r="D16865" s="20" t="s">
        <v>16</v>
      </c>
      <c r="E16865" s="20" t="s">
        <v>17</v>
      </c>
      <c r="F16865" s="21"/>
      <c r="G16865" s="20" t="s">
        <v>19</v>
      </c>
      <c r="H16865" s="21" t="s">
        <v>198</v>
      </c>
      <c r="I16865" s="26">
        <v>2.9769736842105265E-2</v>
      </c>
      <c r="J16865" s="23">
        <v>14.95</v>
      </c>
      <c r="K16865" s="12">
        <f t="shared" si="567"/>
        <v>0.4450575657894737</v>
      </c>
      <c r="L16865" s="21" t="s">
        <v>21</v>
      </c>
      <c r="M16865" s="23">
        <f t="shared" si="566"/>
        <v>12</v>
      </c>
      <c r="N16865" s="6">
        <v>2025</v>
      </c>
    </row>
    <row r="16866" spans="1:14" ht="19.95" customHeight="1">
      <c r="A16866" s="20" t="s">
        <v>412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/>
      <c r="G16866" s="20" t="s">
        <v>19</v>
      </c>
      <c r="H16866" s="21" t="s">
        <v>174</v>
      </c>
      <c r="I16866" s="26">
        <v>1.0620398009950249</v>
      </c>
      <c r="J16866" s="23">
        <v>5.9</v>
      </c>
      <c r="K16866" s="12">
        <f t="shared" si="567"/>
        <v>6.2660348258706478</v>
      </c>
      <c r="L16866" s="21" t="s">
        <v>21</v>
      </c>
      <c r="M16866" s="23">
        <f t="shared" si="566"/>
        <v>4.7</v>
      </c>
      <c r="N16866" s="6">
        <v>2025</v>
      </c>
    </row>
    <row r="16867" spans="1:14" ht="19.95" customHeight="1">
      <c r="A16867" s="20" t="s">
        <v>263</v>
      </c>
      <c r="B16867" s="20" t="s">
        <v>14</v>
      </c>
      <c r="C16867" s="20" t="s">
        <v>223</v>
      </c>
      <c r="D16867" s="20" t="s">
        <v>125</v>
      </c>
      <c r="E16867" s="20" t="s">
        <v>27</v>
      </c>
      <c r="F16867" s="21"/>
      <c r="G16867" s="20" t="s">
        <v>28</v>
      </c>
      <c r="H16867" s="21" t="s">
        <v>20</v>
      </c>
      <c r="I16867" s="26">
        <v>1.2195898161244697E-2</v>
      </c>
      <c r="J16867" s="23">
        <v>97.62</v>
      </c>
      <c r="K16867" s="12">
        <f t="shared" si="567"/>
        <v>1.1905635785007074</v>
      </c>
      <c r="L16867" s="21" t="s">
        <v>21</v>
      </c>
      <c r="M16867" s="23">
        <f t="shared" si="566"/>
        <v>78.099999999999994</v>
      </c>
      <c r="N16867" s="6">
        <v>2025</v>
      </c>
    </row>
    <row r="16868" spans="1:14" ht="19.95" customHeight="1">
      <c r="A16868" s="20" t="s">
        <v>395</v>
      </c>
      <c r="B16868" s="20" t="s">
        <v>14</v>
      </c>
      <c r="C16868" s="20" t="s">
        <v>75</v>
      </c>
      <c r="D16868" s="20" t="s">
        <v>83</v>
      </c>
      <c r="E16868" s="20" t="s">
        <v>27</v>
      </c>
      <c r="F16868" s="21"/>
      <c r="G16868" s="20" t="s">
        <v>19</v>
      </c>
      <c r="H16868" s="21" t="s">
        <v>454</v>
      </c>
      <c r="I16868" s="26">
        <v>1.3203261502620852E-2</v>
      </c>
      <c r="J16868" s="23">
        <v>5.6</v>
      </c>
      <c r="K16868" s="12">
        <f t="shared" si="567"/>
        <v>7.3938264414676769E-2</v>
      </c>
      <c r="L16868" s="21" t="s">
        <v>21</v>
      </c>
      <c r="M16868" s="23">
        <f t="shared" si="566"/>
        <v>4.5</v>
      </c>
      <c r="N16868" s="6">
        <v>2025</v>
      </c>
    </row>
    <row r="16869" spans="1:14" ht="19.95" customHeight="1">
      <c r="A16869" s="20" t="s">
        <v>395</v>
      </c>
      <c r="B16869" s="20" t="s">
        <v>33</v>
      </c>
      <c r="C16869" s="20" t="s">
        <v>65</v>
      </c>
      <c r="D16869" s="20" t="s">
        <v>83</v>
      </c>
      <c r="E16869" s="20" t="s">
        <v>27</v>
      </c>
      <c r="F16869" s="21"/>
      <c r="G16869" s="20" t="s">
        <v>19</v>
      </c>
      <c r="H16869" s="21" t="s">
        <v>454</v>
      </c>
      <c r="I16869" s="26">
        <v>1.6795049504950494</v>
      </c>
      <c r="J16869" s="23">
        <v>3.1</v>
      </c>
      <c r="K16869" s="12">
        <f t="shared" si="567"/>
        <v>5.2064653465346531</v>
      </c>
      <c r="L16869" s="21" t="s">
        <v>21</v>
      </c>
      <c r="M16869" s="23">
        <f t="shared" si="566"/>
        <v>2.5</v>
      </c>
      <c r="N16869" s="6">
        <v>2025</v>
      </c>
    </row>
    <row r="16870" spans="1:14" ht="19.95" customHeight="1">
      <c r="A16870" s="20" t="s">
        <v>184</v>
      </c>
      <c r="B16870" s="20" t="s">
        <v>40</v>
      </c>
      <c r="C16870" s="20" t="s">
        <v>61</v>
      </c>
      <c r="D16870" s="20" t="s">
        <v>26</v>
      </c>
      <c r="E16870" s="20" t="s">
        <v>150</v>
      </c>
      <c r="F16870" s="21"/>
      <c r="G16870" s="20" t="s">
        <v>19</v>
      </c>
      <c r="H16870" s="21" t="s">
        <v>89</v>
      </c>
      <c r="I16870" s="26">
        <v>6.4622999999999999</v>
      </c>
      <c r="J16870" s="23">
        <v>1.1000000000000001</v>
      </c>
      <c r="K16870" s="12">
        <f t="shared" si="567"/>
        <v>7.1085300000000009</v>
      </c>
      <c r="L16870" s="21" t="s">
        <v>21</v>
      </c>
      <c r="M16870" s="23">
        <f t="shared" si="566"/>
        <v>0.9</v>
      </c>
      <c r="N16870" s="6">
        <v>2025</v>
      </c>
    </row>
    <row r="16871" spans="1:14" ht="19.95" customHeight="1">
      <c r="A16871" s="20" t="s">
        <v>290</v>
      </c>
      <c r="B16871" s="20" t="s">
        <v>14</v>
      </c>
      <c r="C16871" s="20" t="s">
        <v>51</v>
      </c>
      <c r="D16871" s="20" t="s">
        <v>16</v>
      </c>
      <c r="E16871" s="20" t="s">
        <v>97</v>
      </c>
      <c r="F16871" s="21"/>
      <c r="G16871" s="20" t="s">
        <v>19</v>
      </c>
      <c r="H16871" s="21" t="s">
        <v>162</v>
      </c>
      <c r="I16871" s="26">
        <v>1.625</v>
      </c>
      <c r="J16871" s="23">
        <v>38</v>
      </c>
      <c r="K16871" s="12">
        <f t="shared" si="567"/>
        <v>61.75</v>
      </c>
      <c r="L16871" s="21" t="s">
        <v>21</v>
      </c>
      <c r="M16871" s="23">
        <f t="shared" si="566"/>
        <v>30.4</v>
      </c>
      <c r="N16871" s="6">
        <v>2025</v>
      </c>
    </row>
    <row r="16872" spans="1:14" ht="19.95" customHeight="1">
      <c r="A16872" s="20" t="s">
        <v>290</v>
      </c>
      <c r="B16872" s="20" t="s">
        <v>14</v>
      </c>
      <c r="C16872" s="20" t="s">
        <v>51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162</v>
      </c>
      <c r="I16872" s="26">
        <v>1.82375</v>
      </c>
      <c r="J16872" s="23">
        <v>38</v>
      </c>
      <c r="K16872" s="12">
        <f t="shared" si="567"/>
        <v>69.302499999999995</v>
      </c>
      <c r="L16872" s="21" t="s">
        <v>21</v>
      </c>
      <c r="M16872" s="23">
        <f t="shared" si="566"/>
        <v>30.4</v>
      </c>
      <c r="N16872" s="6">
        <v>2025</v>
      </c>
    </row>
    <row r="16873" spans="1:14" ht="19.95" customHeight="1">
      <c r="A16873" s="20" t="s">
        <v>85</v>
      </c>
      <c r="B16873" s="20" t="s">
        <v>30</v>
      </c>
      <c r="C16873" s="20" t="s">
        <v>57</v>
      </c>
      <c r="D16873" s="20" t="s">
        <v>16</v>
      </c>
      <c r="E16873" s="20" t="s">
        <v>73</v>
      </c>
      <c r="F16873" s="21"/>
      <c r="G16873" s="20" t="s">
        <v>19</v>
      </c>
      <c r="H16873" s="21" t="s">
        <v>92</v>
      </c>
      <c r="I16873" s="26">
        <v>3.3650000000000002</v>
      </c>
      <c r="J16873" s="23">
        <v>1.7</v>
      </c>
      <c r="K16873" s="12">
        <f t="shared" si="567"/>
        <v>5.7205000000000004</v>
      </c>
      <c r="L16873" s="21" t="s">
        <v>21</v>
      </c>
      <c r="M16873" s="23">
        <f t="shared" si="566"/>
        <v>1.4</v>
      </c>
      <c r="N16873" s="6">
        <v>2025</v>
      </c>
    </row>
    <row r="16874" spans="1:14" ht="19.95" customHeight="1">
      <c r="A16874" s="20" t="s">
        <v>248</v>
      </c>
      <c r="B16874" s="20" t="s">
        <v>33</v>
      </c>
      <c r="C16874" s="20" t="s">
        <v>69</v>
      </c>
      <c r="D16874" s="20" t="s">
        <v>16</v>
      </c>
      <c r="E16874" s="20" t="s">
        <v>73</v>
      </c>
      <c r="F16874" s="21"/>
      <c r="G16874" s="20" t="s">
        <v>19</v>
      </c>
      <c r="H16874" s="21" t="s">
        <v>20</v>
      </c>
      <c r="I16874" s="26">
        <v>0.29499999999999998</v>
      </c>
      <c r="J16874" s="23">
        <v>1.75</v>
      </c>
      <c r="K16874" s="12">
        <f t="shared" si="567"/>
        <v>0.51624999999999999</v>
      </c>
      <c r="L16874" s="21" t="s">
        <v>21</v>
      </c>
      <c r="M16874" s="23">
        <f t="shared" si="566"/>
        <v>1.4</v>
      </c>
      <c r="N16874" s="6">
        <v>2025</v>
      </c>
    </row>
    <row r="16875" spans="1:14" ht="19.95" customHeight="1">
      <c r="A16875" s="20" t="s">
        <v>85</v>
      </c>
      <c r="B16875" s="20" t="s">
        <v>42</v>
      </c>
      <c r="C16875" s="20" t="s">
        <v>57</v>
      </c>
      <c r="D16875" s="20" t="s">
        <v>16</v>
      </c>
      <c r="E16875" s="20" t="s">
        <v>73</v>
      </c>
      <c r="F16875" s="21"/>
      <c r="G16875" s="20" t="s">
        <v>19</v>
      </c>
      <c r="H16875" s="21" t="s">
        <v>92</v>
      </c>
      <c r="I16875" s="26">
        <v>2.3980000000000001</v>
      </c>
      <c r="J16875" s="23">
        <v>1.5</v>
      </c>
      <c r="K16875" s="12">
        <f t="shared" si="567"/>
        <v>3.5970000000000004</v>
      </c>
      <c r="L16875" s="21" t="s">
        <v>21</v>
      </c>
      <c r="M16875" s="23">
        <f t="shared" si="566"/>
        <v>1.2</v>
      </c>
      <c r="N16875" s="6">
        <v>2025</v>
      </c>
    </row>
    <row r="16876" spans="1:14" ht="19.95" customHeight="1">
      <c r="A16876" s="20" t="s">
        <v>13</v>
      </c>
      <c r="B16876" s="20" t="s">
        <v>40</v>
      </c>
      <c r="C16876" s="20" t="s">
        <v>31</v>
      </c>
      <c r="D16876" s="20" t="s">
        <v>71</v>
      </c>
      <c r="E16876" s="20" t="s">
        <v>27</v>
      </c>
      <c r="F16876" s="21"/>
      <c r="G16876" s="20" t="s">
        <v>424</v>
      </c>
      <c r="H16876" s="21" t="s">
        <v>29</v>
      </c>
      <c r="I16876" s="26">
        <v>1.6420000000000001</v>
      </c>
      <c r="J16876" s="23">
        <v>11.86</v>
      </c>
      <c r="K16876" s="12">
        <f t="shared" si="567"/>
        <v>19.474119999999999</v>
      </c>
      <c r="L16876" s="21" t="s">
        <v>21</v>
      </c>
      <c r="M16876" s="23">
        <f t="shared" si="566"/>
        <v>9.5</v>
      </c>
      <c r="N16876" s="6">
        <v>2025</v>
      </c>
    </row>
    <row r="16877" spans="1:14" ht="19.95" customHeight="1">
      <c r="A16877" s="20" t="s">
        <v>263</v>
      </c>
      <c r="B16877" s="20" t="s">
        <v>37</v>
      </c>
      <c r="C16877" s="20" t="s">
        <v>58</v>
      </c>
      <c r="D16877" s="20" t="s">
        <v>183</v>
      </c>
      <c r="E16877" s="20" t="s">
        <v>155</v>
      </c>
      <c r="F16877" s="21"/>
      <c r="G16877" s="20" t="s">
        <v>424</v>
      </c>
      <c r="H16877" s="21" t="s">
        <v>32</v>
      </c>
      <c r="I16877" s="26">
        <v>0.31</v>
      </c>
      <c r="J16877" s="23">
        <v>170</v>
      </c>
      <c r="K16877" s="12">
        <f t="shared" si="567"/>
        <v>52.7</v>
      </c>
      <c r="L16877" s="21" t="s">
        <v>21</v>
      </c>
      <c r="M16877" s="23">
        <f t="shared" si="566"/>
        <v>136</v>
      </c>
      <c r="N16877" s="6">
        <v>2025</v>
      </c>
    </row>
    <row r="16878" spans="1:14" ht="19.95" customHeight="1">
      <c r="A16878" s="20" t="s">
        <v>392</v>
      </c>
      <c r="B16878" s="20" t="s">
        <v>33</v>
      </c>
      <c r="C16878" s="20" t="s">
        <v>43</v>
      </c>
      <c r="D16878" s="20" t="s">
        <v>16</v>
      </c>
      <c r="E16878" s="20" t="s">
        <v>147</v>
      </c>
      <c r="F16878" s="21"/>
      <c r="G16878" s="20" t="s">
        <v>19</v>
      </c>
      <c r="H16878" s="21" t="s">
        <v>159</v>
      </c>
      <c r="I16878" s="26">
        <v>0.40666666666666668</v>
      </c>
      <c r="J16878" s="23">
        <v>3.5</v>
      </c>
      <c r="K16878" s="12">
        <f t="shared" si="567"/>
        <v>1.4233333333333333</v>
      </c>
      <c r="L16878" s="21" t="s">
        <v>21</v>
      </c>
      <c r="M16878" s="23">
        <f t="shared" si="566"/>
        <v>2.8</v>
      </c>
      <c r="N16878" s="6">
        <v>2025</v>
      </c>
    </row>
    <row r="16879" spans="1:14" ht="19.95" customHeight="1">
      <c r="A16879" s="20" t="s">
        <v>392</v>
      </c>
      <c r="B16879" s="20" t="s">
        <v>33</v>
      </c>
      <c r="C16879" s="20" t="s">
        <v>69</v>
      </c>
      <c r="D16879" s="20" t="s">
        <v>16</v>
      </c>
      <c r="E16879" s="20" t="s">
        <v>147</v>
      </c>
      <c r="F16879" s="21"/>
      <c r="G16879" s="20" t="s">
        <v>19</v>
      </c>
      <c r="H16879" s="21" t="s">
        <v>159</v>
      </c>
      <c r="I16879" s="26">
        <v>0.21246153846153848</v>
      </c>
      <c r="J16879" s="23">
        <v>2.75</v>
      </c>
      <c r="K16879" s="12">
        <f t="shared" si="567"/>
        <v>0.58426923076923076</v>
      </c>
      <c r="L16879" s="21" t="s">
        <v>21</v>
      </c>
      <c r="M16879" s="23">
        <f t="shared" si="566"/>
        <v>2.2000000000000002</v>
      </c>
      <c r="N16879" s="6">
        <v>2025</v>
      </c>
    </row>
    <row r="16880" spans="1:14" ht="19.95" customHeight="1">
      <c r="A16880" s="20" t="s">
        <v>392</v>
      </c>
      <c r="B16880" s="20" t="s">
        <v>33</v>
      </c>
      <c r="C16880" s="20" t="s">
        <v>44</v>
      </c>
      <c r="D16880" s="20" t="s">
        <v>16</v>
      </c>
      <c r="E16880" s="20" t="s">
        <v>147</v>
      </c>
      <c r="F16880" s="21"/>
      <c r="G16880" s="20" t="s">
        <v>19</v>
      </c>
      <c r="H16880" s="21" t="s">
        <v>159</v>
      </c>
      <c r="I16880" s="26">
        <v>0.15483333333333332</v>
      </c>
      <c r="J16880" s="23">
        <v>2.75</v>
      </c>
      <c r="K16880" s="12">
        <f t="shared" si="567"/>
        <v>0.42579166666666662</v>
      </c>
      <c r="L16880" s="21" t="s">
        <v>21</v>
      </c>
      <c r="M16880" s="23">
        <f t="shared" si="566"/>
        <v>2.2000000000000002</v>
      </c>
      <c r="N16880" s="6">
        <v>2025</v>
      </c>
    </row>
    <row r="16881" spans="1:14" ht="19.95" customHeight="1">
      <c r="A16881" s="20" t="s">
        <v>263</v>
      </c>
      <c r="B16881" s="20" t="s">
        <v>37</v>
      </c>
      <c r="C16881" s="20" t="s">
        <v>58</v>
      </c>
      <c r="D16881" s="20" t="s">
        <v>183</v>
      </c>
      <c r="E16881" s="20" t="s">
        <v>155</v>
      </c>
      <c r="F16881" s="21"/>
      <c r="G16881" s="20" t="s">
        <v>424</v>
      </c>
      <c r="H16881" s="21" t="s">
        <v>32</v>
      </c>
      <c r="I16881" s="26">
        <v>0.30299999999999999</v>
      </c>
      <c r="J16881" s="23">
        <v>170</v>
      </c>
      <c r="K16881" s="12">
        <f t="shared" si="567"/>
        <v>51.51</v>
      </c>
      <c r="L16881" s="21" t="s">
        <v>21</v>
      </c>
      <c r="M16881" s="23">
        <f t="shared" si="566"/>
        <v>136</v>
      </c>
      <c r="N16881" s="6">
        <v>2025</v>
      </c>
    </row>
    <row r="16882" spans="1:14" ht="19.95" customHeight="1">
      <c r="A16882" s="20" t="s">
        <v>263</v>
      </c>
      <c r="B16882" s="20" t="s">
        <v>14</v>
      </c>
      <c r="C16882" s="20" t="s">
        <v>75</v>
      </c>
      <c r="D16882" s="20" t="s">
        <v>183</v>
      </c>
      <c r="E16882" s="20" t="s">
        <v>27</v>
      </c>
      <c r="F16882" s="21"/>
      <c r="G16882" s="20" t="s">
        <v>424</v>
      </c>
      <c r="H16882" s="21" t="s">
        <v>32</v>
      </c>
      <c r="I16882" s="26">
        <v>1.4660194174757281E-2</v>
      </c>
      <c r="J16882" s="23">
        <v>108</v>
      </c>
      <c r="K16882" s="12">
        <f t="shared" si="567"/>
        <v>1.5833009708737864</v>
      </c>
      <c r="L16882" s="21" t="s">
        <v>21</v>
      </c>
      <c r="M16882" s="23">
        <f t="shared" si="566"/>
        <v>86.4</v>
      </c>
      <c r="N16882" s="6">
        <v>2025</v>
      </c>
    </row>
    <row r="16883" spans="1:14" ht="19.95" customHeight="1">
      <c r="A16883" s="20" t="s">
        <v>263</v>
      </c>
      <c r="B16883" s="20" t="s">
        <v>14</v>
      </c>
      <c r="C16883" s="20" t="s">
        <v>23</v>
      </c>
      <c r="D16883" s="20" t="s">
        <v>213</v>
      </c>
      <c r="E16883" s="20" t="s">
        <v>207</v>
      </c>
      <c r="F16883" s="21"/>
      <c r="G16883" s="20" t="s">
        <v>424</v>
      </c>
      <c r="H16883" s="21" t="s">
        <v>32</v>
      </c>
      <c r="I16883" s="26">
        <v>5.8914728682170547E-3</v>
      </c>
      <c r="J16883" s="23">
        <v>57</v>
      </c>
      <c r="K16883" s="12">
        <f t="shared" si="567"/>
        <v>0.33581395348837212</v>
      </c>
      <c r="L16883" s="21" t="s">
        <v>21</v>
      </c>
      <c r="M16883" s="23">
        <f t="shared" si="566"/>
        <v>45.6</v>
      </c>
      <c r="N16883" s="6">
        <v>2025</v>
      </c>
    </row>
    <row r="16884" spans="1:14" ht="19.95" customHeight="1">
      <c r="A16884" s="20" t="s">
        <v>85</v>
      </c>
      <c r="B16884" s="20" t="s">
        <v>42</v>
      </c>
      <c r="C16884" s="20" t="s">
        <v>44</v>
      </c>
      <c r="D16884" s="20" t="s">
        <v>16</v>
      </c>
      <c r="E16884" s="20" t="s">
        <v>73</v>
      </c>
      <c r="F16884" s="21"/>
      <c r="G16884" s="20" t="s">
        <v>19</v>
      </c>
      <c r="H16884" s="21" t="s">
        <v>87</v>
      </c>
      <c r="I16884" s="26">
        <v>0.16462499999999999</v>
      </c>
      <c r="J16884" s="23">
        <v>1.05</v>
      </c>
      <c r="K16884" s="12">
        <f t="shared" si="567"/>
        <v>0.17285624999999999</v>
      </c>
      <c r="L16884" s="21" t="s">
        <v>21</v>
      </c>
      <c r="M16884" s="23">
        <f t="shared" si="566"/>
        <v>0.8</v>
      </c>
      <c r="N16884" s="6">
        <v>2025</v>
      </c>
    </row>
    <row r="16885" spans="1:14" ht="19.95" customHeight="1">
      <c r="A16885" s="20" t="s">
        <v>259</v>
      </c>
      <c r="B16885" s="20" t="s">
        <v>42</v>
      </c>
      <c r="C16885" s="20" t="s">
        <v>44</v>
      </c>
      <c r="D16885" s="20" t="s">
        <v>16</v>
      </c>
      <c r="E16885" s="20" t="s">
        <v>27</v>
      </c>
      <c r="F16885" s="21"/>
      <c r="G16885" s="20" t="s">
        <v>19</v>
      </c>
      <c r="H16885" s="21" t="s">
        <v>20</v>
      </c>
      <c r="I16885" s="26">
        <v>0.17073170731707318</v>
      </c>
      <c r="J16885" s="23">
        <v>2.59</v>
      </c>
      <c r="K16885" s="12">
        <f t="shared" si="567"/>
        <v>0.44219512195121952</v>
      </c>
      <c r="L16885" s="21" t="s">
        <v>21</v>
      </c>
      <c r="M16885" s="23">
        <f t="shared" si="566"/>
        <v>2.1</v>
      </c>
      <c r="N16885" s="6">
        <v>2025</v>
      </c>
    </row>
    <row r="16886" spans="1:14" ht="19.95" customHeight="1">
      <c r="A16886" s="20" t="s">
        <v>248</v>
      </c>
      <c r="B16886" s="20" t="s">
        <v>42</v>
      </c>
      <c r="C16886" s="20" t="s">
        <v>44</v>
      </c>
      <c r="D16886" s="20" t="s">
        <v>16</v>
      </c>
      <c r="E16886" s="20" t="s">
        <v>202</v>
      </c>
      <c r="F16886" s="21"/>
      <c r="G16886" s="20" t="s">
        <v>19</v>
      </c>
      <c r="H16886" s="21" t="s">
        <v>162</v>
      </c>
      <c r="I16886" s="26">
        <v>0.24047619047619045</v>
      </c>
      <c r="J16886" s="23">
        <v>0.73</v>
      </c>
      <c r="K16886" s="12">
        <f t="shared" si="567"/>
        <v>0.17554761904761904</v>
      </c>
      <c r="L16886" s="21" t="s">
        <v>21</v>
      </c>
      <c r="M16886" s="23">
        <f t="shared" si="566"/>
        <v>0.6</v>
      </c>
      <c r="N16886" s="6">
        <v>2025</v>
      </c>
    </row>
    <row r="16887" spans="1:14" ht="19.95" customHeight="1">
      <c r="A16887" s="20" t="s">
        <v>339</v>
      </c>
      <c r="B16887" s="20" t="s">
        <v>42</v>
      </c>
      <c r="C16887" s="20" t="s">
        <v>44</v>
      </c>
      <c r="D16887" s="20" t="s">
        <v>16</v>
      </c>
      <c r="E16887" s="20" t="s">
        <v>73</v>
      </c>
      <c r="F16887" s="21"/>
      <c r="G16887" s="20" t="s">
        <v>19</v>
      </c>
      <c r="H16887" s="21" t="s">
        <v>198</v>
      </c>
      <c r="I16887" s="26">
        <v>0.24761904761904763</v>
      </c>
      <c r="J16887" s="23">
        <v>1.04</v>
      </c>
      <c r="K16887" s="12">
        <f t="shared" si="567"/>
        <v>0.25752380952380954</v>
      </c>
      <c r="L16887" s="21" t="s">
        <v>21</v>
      </c>
      <c r="M16887" s="23">
        <f t="shared" si="566"/>
        <v>0.8</v>
      </c>
      <c r="N16887" s="6">
        <v>2025</v>
      </c>
    </row>
    <row r="16888" spans="1:14" ht="19.95" customHeight="1">
      <c r="A16888" s="20" t="s">
        <v>263</v>
      </c>
      <c r="B16888" s="20" t="s">
        <v>14</v>
      </c>
      <c r="C16888" s="20" t="s">
        <v>75</v>
      </c>
      <c r="D16888" s="20" t="s">
        <v>183</v>
      </c>
      <c r="E16888" s="20" t="s">
        <v>27</v>
      </c>
      <c r="F16888" s="21"/>
      <c r="G16888" s="20" t="s">
        <v>424</v>
      </c>
      <c r="H16888" s="21" t="s">
        <v>32</v>
      </c>
      <c r="I16888" s="26">
        <v>1.4593023255813953E-2</v>
      </c>
      <c r="J16888" s="23">
        <v>108</v>
      </c>
      <c r="K16888" s="12">
        <f t="shared" si="567"/>
        <v>1.576046511627907</v>
      </c>
      <c r="L16888" s="21" t="s">
        <v>21</v>
      </c>
      <c r="M16888" s="23">
        <f t="shared" ref="M16888:M16951" si="568">ROUND(J16888-J16888*20/100,1)</f>
        <v>86.4</v>
      </c>
      <c r="N16888" s="6">
        <v>2025</v>
      </c>
    </row>
    <row r="16889" spans="1:14" ht="19.95" customHeight="1">
      <c r="A16889" s="20" t="s">
        <v>263</v>
      </c>
      <c r="B16889" s="20" t="s">
        <v>14</v>
      </c>
      <c r="C16889" s="20" t="s">
        <v>23</v>
      </c>
      <c r="D16889" s="20" t="s">
        <v>213</v>
      </c>
      <c r="E16889" s="20" t="s">
        <v>207</v>
      </c>
      <c r="F16889" s="21"/>
      <c r="G16889" s="20" t="s">
        <v>424</v>
      </c>
      <c r="H16889" s="21" t="s">
        <v>32</v>
      </c>
      <c r="I16889" s="26">
        <v>5.854037267080745E-3</v>
      </c>
      <c r="J16889" s="23">
        <v>57</v>
      </c>
      <c r="K16889" s="12">
        <f t="shared" si="567"/>
        <v>0.33368012422360244</v>
      </c>
      <c r="L16889" s="21" t="s">
        <v>21</v>
      </c>
      <c r="M16889" s="23">
        <f t="shared" si="568"/>
        <v>45.6</v>
      </c>
      <c r="N16889" s="6">
        <v>2025</v>
      </c>
    </row>
    <row r="16890" spans="1:14" ht="19.95" customHeight="1">
      <c r="A16890" s="20" t="s">
        <v>290</v>
      </c>
      <c r="B16890" s="20" t="s">
        <v>42</v>
      </c>
      <c r="C16890" s="20" t="s">
        <v>57</v>
      </c>
      <c r="D16890" s="20" t="s">
        <v>16</v>
      </c>
      <c r="E16890" s="20" t="s">
        <v>97</v>
      </c>
      <c r="F16890" s="21"/>
      <c r="G16890" s="20" t="s">
        <v>19</v>
      </c>
      <c r="H16890" s="21" t="s">
        <v>162</v>
      </c>
      <c r="I16890" s="26">
        <v>2.3579999999999997</v>
      </c>
      <c r="J16890" s="23">
        <v>38</v>
      </c>
      <c r="K16890" s="12">
        <f t="shared" si="567"/>
        <v>89.603999999999985</v>
      </c>
      <c r="L16890" s="21" t="s">
        <v>21</v>
      </c>
      <c r="M16890" s="23">
        <f t="shared" si="568"/>
        <v>30.4</v>
      </c>
      <c r="N16890" s="6">
        <v>2025</v>
      </c>
    </row>
    <row r="16891" spans="1:14" ht="19.95" customHeight="1">
      <c r="A16891" s="20" t="s">
        <v>290</v>
      </c>
      <c r="B16891" s="20" t="s">
        <v>42</v>
      </c>
      <c r="C16891" s="20" t="s">
        <v>57</v>
      </c>
      <c r="D16891" s="20" t="s">
        <v>16</v>
      </c>
      <c r="E16891" s="20" t="s">
        <v>97</v>
      </c>
      <c r="F16891" s="21"/>
      <c r="G16891" s="20" t="s">
        <v>19</v>
      </c>
      <c r="H16891" s="21" t="s">
        <v>162</v>
      </c>
      <c r="I16891" s="26">
        <v>2.5649999999999999</v>
      </c>
      <c r="J16891" s="23">
        <v>38</v>
      </c>
      <c r="K16891" s="12">
        <f t="shared" si="567"/>
        <v>97.47</v>
      </c>
      <c r="L16891" s="21" t="s">
        <v>21</v>
      </c>
      <c r="M16891" s="23">
        <f t="shared" si="568"/>
        <v>30.4</v>
      </c>
      <c r="N16891" s="6">
        <v>2025</v>
      </c>
    </row>
    <row r="16892" spans="1:14" ht="19.95" customHeight="1">
      <c r="A16892" s="20" t="s">
        <v>248</v>
      </c>
      <c r="B16892" s="20" t="s">
        <v>33</v>
      </c>
      <c r="C16892" s="20" t="s">
        <v>43</v>
      </c>
      <c r="D16892" s="20" t="s">
        <v>16</v>
      </c>
      <c r="E16892" s="20" t="s">
        <v>73</v>
      </c>
      <c r="F16892" s="21"/>
      <c r="G16892" s="20" t="s">
        <v>19</v>
      </c>
      <c r="H16892" s="21" t="s">
        <v>20</v>
      </c>
      <c r="I16892" s="26">
        <v>0.56499999999999995</v>
      </c>
      <c r="J16892" s="23">
        <v>2</v>
      </c>
      <c r="K16892" s="12">
        <f t="shared" si="567"/>
        <v>1.1299999999999999</v>
      </c>
      <c r="L16892" s="21" t="s">
        <v>21</v>
      </c>
      <c r="M16892" s="23">
        <f t="shared" si="568"/>
        <v>1.6</v>
      </c>
      <c r="N16892" s="6">
        <v>2025</v>
      </c>
    </row>
    <row r="16893" spans="1:14" ht="19.95" customHeight="1">
      <c r="A16893" s="20" t="s">
        <v>248</v>
      </c>
      <c r="B16893" s="20" t="s">
        <v>14</v>
      </c>
      <c r="C16893" s="20" t="s">
        <v>36</v>
      </c>
      <c r="D16893" s="20" t="s">
        <v>16</v>
      </c>
      <c r="E16893" s="20" t="s">
        <v>73</v>
      </c>
      <c r="F16893" s="21"/>
      <c r="G16893" s="20" t="s">
        <v>19</v>
      </c>
      <c r="H16893" s="21" t="s">
        <v>20</v>
      </c>
      <c r="I16893" s="26">
        <v>0.625</v>
      </c>
      <c r="J16893" s="23">
        <v>4</v>
      </c>
      <c r="K16893" s="12">
        <f t="shared" si="567"/>
        <v>2.5</v>
      </c>
      <c r="L16893" s="21" t="s">
        <v>21</v>
      </c>
      <c r="M16893" s="23">
        <f t="shared" si="568"/>
        <v>3.2</v>
      </c>
      <c r="N16893" s="6">
        <v>2025</v>
      </c>
    </row>
    <row r="16894" spans="1:14" ht="19.95" customHeight="1">
      <c r="A16894" s="20" t="s">
        <v>308</v>
      </c>
      <c r="B16894" s="20" t="s">
        <v>42</v>
      </c>
      <c r="C16894" s="20" t="s">
        <v>63</v>
      </c>
      <c r="D16894" s="20" t="s">
        <v>83</v>
      </c>
      <c r="E16894" s="20" t="s">
        <v>27</v>
      </c>
      <c r="F16894" s="21"/>
      <c r="G16894" s="20" t="s">
        <v>19</v>
      </c>
      <c r="H16894" s="21" t="s">
        <v>172</v>
      </c>
      <c r="I16894" s="26">
        <v>2.2981666666666665</v>
      </c>
      <c r="J16894" s="23">
        <v>5.5</v>
      </c>
      <c r="K16894" s="12">
        <f t="shared" si="567"/>
        <v>12.639916666666666</v>
      </c>
      <c r="L16894" s="21" t="s">
        <v>21</v>
      </c>
      <c r="M16894" s="23">
        <f t="shared" si="568"/>
        <v>4.4000000000000004</v>
      </c>
      <c r="N16894" s="6">
        <v>2025</v>
      </c>
    </row>
    <row r="16895" spans="1:14" ht="19.95" customHeight="1">
      <c r="A16895" s="20" t="s">
        <v>263</v>
      </c>
      <c r="B16895" s="20" t="s">
        <v>14</v>
      </c>
      <c r="C16895" s="20" t="s">
        <v>214</v>
      </c>
      <c r="D16895" s="20" t="s">
        <v>183</v>
      </c>
      <c r="E16895" s="20" t="s">
        <v>27</v>
      </c>
      <c r="F16895" s="21"/>
      <c r="G16895" s="20" t="s">
        <v>424</v>
      </c>
      <c r="H16895" s="21" t="s">
        <v>32</v>
      </c>
      <c r="I16895" s="26">
        <v>1.0412621359223301E-2</v>
      </c>
      <c r="J16895" s="23">
        <v>108</v>
      </c>
      <c r="K16895" s="12">
        <f t="shared" si="567"/>
        <v>1.1245631067961166</v>
      </c>
      <c r="L16895" s="21" t="s">
        <v>21</v>
      </c>
      <c r="M16895" s="23">
        <f t="shared" si="568"/>
        <v>86.4</v>
      </c>
      <c r="N16895" s="6">
        <v>2025</v>
      </c>
    </row>
    <row r="16896" spans="1:14" ht="19.95" customHeight="1">
      <c r="A16896" s="20" t="s">
        <v>355</v>
      </c>
      <c r="B16896" s="20" t="s">
        <v>40</v>
      </c>
      <c r="C16896" s="20" t="s">
        <v>65</v>
      </c>
      <c r="D16896" s="20" t="s">
        <v>16</v>
      </c>
      <c r="E16896" s="20" t="s">
        <v>187</v>
      </c>
      <c r="F16896" s="21"/>
      <c r="G16896" s="20" t="s">
        <v>19</v>
      </c>
      <c r="H16896" s="21" t="s">
        <v>156</v>
      </c>
      <c r="I16896" s="26">
        <v>3.0438400000000003</v>
      </c>
      <c r="J16896" s="23">
        <v>1</v>
      </c>
      <c r="K16896" s="12">
        <f t="shared" si="567"/>
        <v>3.0438400000000003</v>
      </c>
      <c r="L16896" s="21" t="s">
        <v>21</v>
      </c>
      <c r="M16896" s="23">
        <f t="shared" si="568"/>
        <v>0.8</v>
      </c>
      <c r="N16896" s="6">
        <v>2025</v>
      </c>
    </row>
    <row r="16897" spans="1:14" ht="19.95" customHeight="1">
      <c r="A16897" s="20" t="s">
        <v>355</v>
      </c>
      <c r="B16897" s="20" t="s">
        <v>40</v>
      </c>
      <c r="C16897" s="20" t="s">
        <v>41</v>
      </c>
      <c r="D16897" s="20" t="s">
        <v>16</v>
      </c>
      <c r="E16897" s="20" t="s">
        <v>187</v>
      </c>
      <c r="F16897" s="21"/>
      <c r="G16897" s="20" t="s">
        <v>19</v>
      </c>
      <c r="H16897" s="21" t="s">
        <v>156</v>
      </c>
      <c r="I16897" s="26">
        <v>1.3899606299212599</v>
      </c>
      <c r="J16897" s="23">
        <v>1</v>
      </c>
      <c r="K16897" s="12">
        <f t="shared" si="567"/>
        <v>1.3899606299212599</v>
      </c>
      <c r="L16897" s="21" t="s">
        <v>21</v>
      </c>
      <c r="M16897" s="23">
        <f t="shared" si="568"/>
        <v>0.8</v>
      </c>
      <c r="N16897" s="6">
        <v>2025</v>
      </c>
    </row>
    <row r="16898" spans="1:14" ht="19.95" customHeight="1">
      <c r="A16898" s="20" t="s">
        <v>248</v>
      </c>
      <c r="B16898" s="20" t="s">
        <v>14</v>
      </c>
      <c r="C16898" s="20" t="s">
        <v>58</v>
      </c>
      <c r="D16898" s="20" t="s">
        <v>16</v>
      </c>
      <c r="E16898" s="20" t="s">
        <v>73</v>
      </c>
      <c r="F16898" s="21"/>
      <c r="G16898" s="20" t="s">
        <v>19</v>
      </c>
      <c r="H16898" s="21" t="s">
        <v>198</v>
      </c>
      <c r="I16898" s="26">
        <v>0.33330827067669172</v>
      </c>
      <c r="J16898" s="23">
        <v>2</v>
      </c>
      <c r="K16898" s="12">
        <f t="shared" si="567"/>
        <v>0.66661654135338344</v>
      </c>
      <c r="L16898" s="21" t="s">
        <v>21</v>
      </c>
      <c r="M16898" s="23">
        <f t="shared" si="568"/>
        <v>1.6</v>
      </c>
      <c r="N16898" s="6">
        <v>2025</v>
      </c>
    </row>
    <row r="16899" spans="1:14" ht="19.95" customHeight="1">
      <c r="A16899" s="20" t="s">
        <v>85</v>
      </c>
      <c r="B16899" s="20" t="s">
        <v>30</v>
      </c>
      <c r="C16899" s="20" t="s">
        <v>56</v>
      </c>
      <c r="D16899" s="20" t="s">
        <v>16</v>
      </c>
      <c r="E16899" s="20" t="s">
        <v>73</v>
      </c>
      <c r="F16899" s="21"/>
      <c r="G16899" s="20" t="s">
        <v>19</v>
      </c>
      <c r="H16899" s="21" t="s">
        <v>92</v>
      </c>
      <c r="I16899" s="26">
        <v>4.4830666666666668</v>
      </c>
      <c r="J16899" s="23">
        <v>1.7</v>
      </c>
      <c r="K16899" s="12">
        <f t="shared" si="567"/>
        <v>7.6212133333333334</v>
      </c>
      <c r="L16899" s="21" t="s">
        <v>21</v>
      </c>
      <c r="M16899" s="23">
        <f t="shared" si="568"/>
        <v>1.4</v>
      </c>
      <c r="N16899" s="6">
        <v>2025</v>
      </c>
    </row>
    <row r="16900" spans="1:14" ht="19.95" customHeight="1">
      <c r="A16900" s="20" t="s">
        <v>211</v>
      </c>
      <c r="B16900" s="20" t="s">
        <v>14</v>
      </c>
      <c r="C16900" s="20" t="s">
        <v>75</v>
      </c>
      <c r="D16900" s="20" t="s">
        <v>213</v>
      </c>
      <c r="E16900" s="20" t="s">
        <v>181</v>
      </c>
      <c r="F16900" s="21"/>
      <c r="G16900" s="20" t="s">
        <v>19</v>
      </c>
      <c r="H16900" s="21" t="s">
        <v>182</v>
      </c>
      <c r="I16900" s="26">
        <v>1.7549019607843136E-2</v>
      </c>
      <c r="J16900" s="23">
        <v>72</v>
      </c>
      <c r="K16900" s="12">
        <f t="shared" si="567"/>
        <v>1.2635294117647058</v>
      </c>
      <c r="L16900" s="21" t="s">
        <v>21</v>
      </c>
      <c r="M16900" s="23">
        <f t="shared" si="568"/>
        <v>57.6</v>
      </c>
      <c r="N16900" s="6">
        <v>2025</v>
      </c>
    </row>
    <row r="16901" spans="1:14" ht="19.95" customHeight="1">
      <c r="A16901" s="20" t="s">
        <v>211</v>
      </c>
      <c r="B16901" s="20" t="s">
        <v>14</v>
      </c>
      <c r="C16901" s="20" t="s">
        <v>223</v>
      </c>
      <c r="D16901" s="20" t="s">
        <v>213</v>
      </c>
      <c r="E16901" s="20" t="s">
        <v>181</v>
      </c>
      <c r="F16901" s="21"/>
      <c r="G16901" s="20" t="s">
        <v>19</v>
      </c>
      <c r="H16901" s="21" t="s">
        <v>182</v>
      </c>
      <c r="I16901" s="26">
        <v>1.3529411764705882E-2</v>
      </c>
      <c r="J16901" s="23">
        <v>72</v>
      </c>
      <c r="K16901" s="12">
        <f t="shared" si="567"/>
        <v>0.97411764705882353</v>
      </c>
      <c r="L16901" s="21" t="s">
        <v>21</v>
      </c>
      <c r="M16901" s="23">
        <f t="shared" si="568"/>
        <v>57.6</v>
      </c>
      <c r="N16901" s="6">
        <v>2025</v>
      </c>
    </row>
    <row r="16902" spans="1:14" ht="19.95" customHeight="1">
      <c r="A16902" s="20" t="s">
        <v>211</v>
      </c>
      <c r="B16902" s="20" t="s">
        <v>14</v>
      </c>
      <c r="C16902" s="20" t="s">
        <v>214</v>
      </c>
      <c r="D16902" s="20" t="s">
        <v>213</v>
      </c>
      <c r="E16902" s="20" t="s">
        <v>181</v>
      </c>
      <c r="F16902" s="21"/>
      <c r="G16902" s="20" t="s">
        <v>19</v>
      </c>
      <c r="H16902" s="21" t="s">
        <v>182</v>
      </c>
      <c r="I16902" s="26">
        <v>0.01</v>
      </c>
      <c r="J16902" s="23">
        <v>72</v>
      </c>
      <c r="K16902" s="12">
        <f t="shared" ref="K16902:K16907" si="569">I16902*J16902</f>
        <v>0.72</v>
      </c>
      <c r="L16902" s="21" t="s">
        <v>21</v>
      </c>
      <c r="M16902" s="23">
        <f t="shared" si="568"/>
        <v>57.6</v>
      </c>
      <c r="N16902" s="6">
        <v>2025</v>
      </c>
    </row>
    <row r="16903" spans="1:14" ht="19.95" customHeight="1">
      <c r="A16903" s="20" t="s">
        <v>211</v>
      </c>
      <c r="B16903" s="20" t="s">
        <v>14</v>
      </c>
      <c r="C16903" s="20" t="s">
        <v>192</v>
      </c>
      <c r="D16903" s="20" t="s">
        <v>213</v>
      </c>
      <c r="E16903" s="20" t="s">
        <v>181</v>
      </c>
      <c r="F16903" s="21"/>
      <c r="G16903" s="20" t="s">
        <v>19</v>
      </c>
      <c r="H16903" s="21" t="s">
        <v>182</v>
      </c>
      <c r="I16903" s="26">
        <v>5.4248366013071895E-3</v>
      </c>
      <c r="J16903" s="23">
        <v>72</v>
      </c>
      <c r="K16903" s="12">
        <f t="shared" si="569"/>
        <v>0.39058823529411762</v>
      </c>
      <c r="L16903" s="21" t="s">
        <v>21</v>
      </c>
      <c r="M16903" s="23">
        <f t="shared" si="568"/>
        <v>57.6</v>
      </c>
      <c r="N16903" s="6">
        <v>2025</v>
      </c>
    </row>
    <row r="16904" spans="1:14" ht="19.95" customHeight="1">
      <c r="A16904" s="20" t="s">
        <v>263</v>
      </c>
      <c r="B16904" s="20" t="s">
        <v>33</v>
      </c>
      <c r="C16904" s="20" t="s">
        <v>44</v>
      </c>
      <c r="D16904" s="20"/>
      <c r="E16904" s="20" t="s">
        <v>27</v>
      </c>
      <c r="F16904" s="21"/>
      <c r="G16904" s="20" t="s">
        <v>424</v>
      </c>
      <c r="H16904" s="21" t="s">
        <v>20</v>
      </c>
      <c r="I16904" s="26">
        <v>0.13750000000000001</v>
      </c>
      <c r="J16904" s="23">
        <v>145</v>
      </c>
      <c r="K16904" s="12">
        <f t="shared" si="569"/>
        <v>19.9375</v>
      </c>
      <c r="L16904" s="21" t="s">
        <v>21</v>
      </c>
      <c r="M16904" s="23">
        <f t="shared" si="568"/>
        <v>116</v>
      </c>
      <c r="N16904" s="6">
        <v>2025</v>
      </c>
    </row>
    <row r="16905" spans="1:14" ht="19.95" customHeight="1">
      <c r="A16905" s="20" t="s">
        <v>321</v>
      </c>
      <c r="B16905" s="20" t="s">
        <v>30</v>
      </c>
      <c r="C16905" s="20" t="s">
        <v>137</v>
      </c>
      <c r="D16905" s="20" t="s">
        <v>16</v>
      </c>
      <c r="E16905" s="20" t="s">
        <v>17</v>
      </c>
      <c r="F16905" s="21"/>
      <c r="G16905" s="20" t="s">
        <v>19</v>
      </c>
      <c r="H16905" s="21" t="s">
        <v>92</v>
      </c>
      <c r="I16905" s="26">
        <v>22.0488</v>
      </c>
      <c r="J16905" s="23">
        <v>0.9</v>
      </c>
      <c r="K16905" s="12">
        <f t="shared" si="569"/>
        <v>19.843920000000001</v>
      </c>
      <c r="L16905" s="21" t="s">
        <v>21</v>
      </c>
      <c r="M16905" s="23">
        <f t="shared" si="568"/>
        <v>0.7</v>
      </c>
      <c r="N16905" s="6">
        <v>2025</v>
      </c>
    </row>
    <row r="16906" spans="1:14" ht="19.95" customHeight="1">
      <c r="A16906" s="20" t="s">
        <v>276</v>
      </c>
      <c r="B16906" s="20" t="s">
        <v>42</v>
      </c>
      <c r="C16906" s="20" t="s">
        <v>68</v>
      </c>
      <c r="D16906" s="20" t="s">
        <v>110</v>
      </c>
      <c r="E16906" s="20" t="s">
        <v>189</v>
      </c>
      <c r="F16906" s="21"/>
      <c r="G16906" s="20" t="s">
        <v>19</v>
      </c>
      <c r="H16906" s="21" t="s">
        <v>92</v>
      </c>
      <c r="I16906" s="26">
        <v>4.359</v>
      </c>
      <c r="J16906" s="23">
        <v>4.5</v>
      </c>
      <c r="K16906" s="12">
        <f t="shared" si="569"/>
        <v>19.615500000000001</v>
      </c>
      <c r="L16906" s="21" t="s">
        <v>21</v>
      </c>
      <c r="M16906" s="23">
        <f t="shared" si="568"/>
        <v>3.6</v>
      </c>
      <c r="N16906" s="6">
        <v>2025</v>
      </c>
    </row>
    <row r="16907" spans="1:14" ht="19.95" customHeight="1">
      <c r="A16907" s="20" t="s">
        <v>197</v>
      </c>
      <c r="B16907" s="20" t="s">
        <v>42</v>
      </c>
      <c r="C16907" s="20" t="s">
        <v>43</v>
      </c>
      <c r="D16907" s="20" t="s">
        <v>16</v>
      </c>
      <c r="E16907" s="20" t="s">
        <v>147</v>
      </c>
      <c r="F16907" s="21"/>
      <c r="G16907" s="20" t="s">
        <v>19</v>
      </c>
      <c r="H16907" s="21" t="s">
        <v>198</v>
      </c>
      <c r="I16907" s="26">
        <v>0.55490000000000006</v>
      </c>
      <c r="J16907" s="23">
        <v>8</v>
      </c>
      <c r="K16907" s="12">
        <f t="shared" si="569"/>
        <v>4.4392000000000005</v>
      </c>
      <c r="L16907" s="21" t="s">
        <v>21</v>
      </c>
      <c r="M16907" s="23">
        <f t="shared" si="568"/>
        <v>6.4</v>
      </c>
      <c r="N16907" s="6">
        <v>2025</v>
      </c>
    </row>
    <row r="16908" spans="1:14" ht="19.95" customHeight="1">
      <c r="A16908" s="20" t="s">
        <v>85</v>
      </c>
      <c r="B16908" s="20" t="s">
        <v>14</v>
      </c>
      <c r="C16908" s="20" t="s">
        <v>45</v>
      </c>
      <c r="D16908" s="20" t="s">
        <v>16</v>
      </c>
      <c r="E16908" s="20" t="s">
        <v>73</v>
      </c>
      <c r="F16908" s="21"/>
      <c r="G16908" s="20" t="s">
        <v>19</v>
      </c>
      <c r="H16908" s="21" t="s">
        <v>87</v>
      </c>
      <c r="I16908" s="26">
        <v>0.11119871794871795</v>
      </c>
      <c r="J16908" s="23">
        <v>1.0900000000000001</v>
      </c>
      <c r="K16908" s="12">
        <f>I16908*J16908</f>
        <v>0.12120660256410258</v>
      </c>
      <c r="L16908" s="21" t="s">
        <v>21</v>
      </c>
      <c r="M16908" s="23">
        <f t="shared" si="568"/>
        <v>0.9</v>
      </c>
      <c r="N16908" s="6">
        <v>2025</v>
      </c>
    </row>
    <row r="16909" spans="1:14" ht="19.95" customHeight="1">
      <c r="A16909" s="20" t="s">
        <v>85</v>
      </c>
      <c r="B16909" s="20" t="s">
        <v>14</v>
      </c>
      <c r="C16909" s="20" t="s">
        <v>131</v>
      </c>
      <c r="D16909" s="20" t="s">
        <v>16</v>
      </c>
      <c r="E16909" s="20" t="s">
        <v>73</v>
      </c>
      <c r="F16909" s="21"/>
      <c r="G16909" s="20" t="s">
        <v>19</v>
      </c>
      <c r="H16909" s="21" t="s">
        <v>92</v>
      </c>
      <c r="I16909" s="26">
        <v>4.49688</v>
      </c>
      <c r="J16909" s="23">
        <v>1.5</v>
      </c>
      <c r="K16909" s="12">
        <f t="shared" ref="K16909:K16972" si="570">I16909*J16909</f>
        <v>6.7453199999999995</v>
      </c>
      <c r="L16909" s="21" t="s">
        <v>21</v>
      </c>
      <c r="M16909" s="23">
        <f t="shared" si="568"/>
        <v>1.2</v>
      </c>
      <c r="N16909" s="6">
        <v>2025</v>
      </c>
    </row>
    <row r="16910" spans="1:14" ht="19.95" customHeight="1">
      <c r="A16910" s="20" t="s">
        <v>85</v>
      </c>
      <c r="B16910" s="20" t="s">
        <v>42</v>
      </c>
      <c r="C16910" s="20" t="s">
        <v>108</v>
      </c>
      <c r="D16910" s="20" t="s">
        <v>16</v>
      </c>
      <c r="E16910" s="20" t="s">
        <v>73</v>
      </c>
      <c r="F16910" s="21"/>
      <c r="G16910" s="20" t="s">
        <v>19</v>
      </c>
      <c r="H16910" s="21" t="s">
        <v>92</v>
      </c>
      <c r="I16910" s="26">
        <v>11.838000000000001</v>
      </c>
      <c r="J16910" s="23">
        <v>1.65</v>
      </c>
      <c r="K16910" s="12">
        <f t="shared" si="570"/>
        <v>19.532700000000002</v>
      </c>
      <c r="L16910" s="21" t="s">
        <v>21</v>
      </c>
      <c r="M16910" s="23">
        <f t="shared" si="568"/>
        <v>1.3</v>
      </c>
      <c r="N16910" s="6">
        <v>2025</v>
      </c>
    </row>
    <row r="16911" spans="1:14" ht="19.95" customHeight="1">
      <c r="A16911" s="20" t="s">
        <v>85</v>
      </c>
      <c r="B16911" s="20" t="s">
        <v>40</v>
      </c>
      <c r="C16911" s="20" t="s">
        <v>119</v>
      </c>
      <c r="D16911" s="20" t="s">
        <v>16</v>
      </c>
      <c r="E16911" s="20" t="s">
        <v>73</v>
      </c>
      <c r="F16911" s="21"/>
      <c r="G16911" s="20" t="s">
        <v>19</v>
      </c>
      <c r="H16911" s="21" t="s">
        <v>92</v>
      </c>
      <c r="I16911" s="26">
        <v>10.316333333333334</v>
      </c>
      <c r="J16911" s="23">
        <v>1.8</v>
      </c>
      <c r="K16911" s="12">
        <f t="shared" si="570"/>
        <v>18.569400000000002</v>
      </c>
      <c r="L16911" s="21" t="s">
        <v>21</v>
      </c>
      <c r="M16911" s="23">
        <f t="shared" si="568"/>
        <v>1.4</v>
      </c>
      <c r="N16911" s="6">
        <v>2025</v>
      </c>
    </row>
    <row r="16912" spans="1:14" ht="19.95" customHeight="1">
      <c r="A16912" s="20" t="s">
        <v>392</v>
      </c>
      <c r="B16912" s="20" t="s">
        <v>14</v>
      </c>
      <c r="C16912" s="20" t="s">
        <v>157</v>
      </c>
      <c r="D16912" s="20" t="s">
        <v>16</v>
      </c>
      <c r="E16912" s="20" t="s">
        <v>147</v>
      </c>
      <c r="F16912" s="21"/>
      <c r="G16912" s="20" t="s">
        <v>19</v>
      </c>
      <c r="H16912" s="21" t="s">
        <v>159</v>
      </c>
      <c r="I16912" s="26">
        <v>0.38854368932038835</v>
      </c>
      <c r="J16912" s="23">
        <v>3.4</v>
      </c>
      <c r="K16912" s="12">
        <f t="shared" si="570"/>
        <v>1.3210485436893205</v>
      </c>
      <c r="L16912" s="21" t="s">
        <v>21</v>
      </c>
      <c r="M16912" s="23">
        <f t="shared" si="568"/>
        <v>2.7</v>
      </c>
      <c r="N16912" s="6">
        <v>2025</v>
      </c>
    </row>
    <row r="16913" spans="1:14" ht="19.95" customHeight="1">
      <c r="A16913" s="20" t="s">
        <v>392</v>
      </c>
      <c r="B16913" s="20" t="s">
        <v>14</v>
      </c>
      <c r="C16913" s="20" t="s">
        <v>102</v>
      </c>
      <c r="D16913" s="20" t="s">
        <v>16</v>
      </c>
      <c r="E16913" s="20" t="s">
        <v>147</v>
      </c>
      <c r="F16913" s="21"/>
      <c r="G16913" s="20" t="s">
        <v>19</v>
      </c>
      <c r="H16913" s="21" t="s">
        <v>159</v>
      </c>
      <c r="I16913" s="26">
        <v>0.18235294117647058</v>
      </c>
      <c r="J16913" s="23">
        <v>3.4</v>
      </c>
      <c r="K16913" s="12">
        <f t="shared" si="570"/>
        <v>0.62</v>
      </c>
      <c r="L16913" s="21" t="s">
        <v>21</v>
      </c>
      <c r="M16913" s="23">
        <f t="shared" si="568"/>
        <v>2.7</v>
      </c>
      <c r="N16913" s="6">
        <v>2025</v>
      </c>
    </row>
    <row r="16914" spans="1:14" ht="19.95" customHeight="1">
      <c r="A16914" s="20" t="s">
        <v>248</v>
      </c>
      <c r="B16914" s="20" t="s">
        <v>33</v>
      </c>
      <c r="C16914" s="20" t="s">
        <v>47</v>
      </c>
      <c r="D16914" s="20" t="s">
        <v>16</v>
      </c>
      <c r="E16914" s="20" t="s">
        <v>202</v>
      </c>
      <c r="F16914" s="21"/>
      <c r="G16914" s="20" t="s">
        <v>19</v>
      </c>
      <c r="H16914" s="21" t="s">
        <v>162</v>
      </c>
      <c r="I16914" s="26">
        <v>1.5826666666666667</v>
      </c>
      <c r="J16914" s="23">
        <v>0.59</v>
      </c>
      <c r="K16914" s="12">
        <f t="shared" si="570"/>
        <v>0.93377333333333323</v>
      </c>
      <c r="L16914" s="21" t="s">
        <v>21</v>
      </c>
      <c r="M16914" s="23">
        <f t="shared" si="568"/>
        <v>0.5</v>
      </c>
      <c r="N16914" s="6">
        <v>2025</v>
      </c>
    </row>
    <row r="16915" spans="1:14" ht="19.95" customHeight="1">
      <c r="A16915" s="20" t="s">
        <v>276</v>
      </c>
      <c r="B16915" s="20" t="s">
        <v>30</v>
      </c>
      <c r="C16915" s="20" t="s">
        <v>65</v>
      </c>
      <c r="D16915" s="20" t="s">
        <v>16</v>
      </c>
      <c r="E16915" s="20" t="s">
        <v>189</v>
      </c>
      <c r="F16915" s="21"/>
      <c r="G16915" s="20" t="s">
        <v>19</v>
      </c>
      <c r="H16915" s="21" t="s">
        <v>92</v>
      </c>
      <c r="I16915" s="26">
        <v>2.1</v>
      </c>
      <c r="J16915" s="23">
        <v>4</v>
      </c>
      <c r="K16915" s="12">
        <f t="shared" si="570"/>
        <v>8.4</v>
      </c>
      <c r="L16915" s="21" t="s">
        <v>21</v>
      </c>
      <c r="M16915" s="23">
        <f t="shared" si="568"/>
        <v>3.2</v>
      </c>
      <c r="N16915" s="6">
        <v>2025</v>
      </c>
    </row>
    <row r="16916" spans="1:14" ht="19.95" customHeight="1">
      <c r="A16916" s="20" t="s">
        <v>211</v>
      </c>
      <c r="B16916" s="20" t="s">
        <v>14</v>
      </c>
      <c r="C16916" s="20" t="s">
        <v>214</v>
      </c>
      <c r="D16916" s="20" t="s">
        <v>183</v>
      </c>
      <c r="E16916" s="20" t="s">
        <v>155</v>
      </c>
      <c r="F16916" s="21"/>
      <c r="G16916" s="20" t="s">
        <v>19</v>
      </c>
      <c r="H16916" s="21" t="s">
        <v>100</v>
      </c>
      <c r="I16916" s="26">
        <v>1.0187617260787991E-2</v>
      </c>
      <c r="J16916" s="23">
        <v>120</v>
      </c>
      <c r="K16916" s="12">
        <f t="shared" si="570"/>
        <v>1.222514071294559</v>
      </c>
      <c r="L16916" s="21" t="s">
        <v>21</v>
      </c>
      <c r="M16916" s="23">
        <f t="shared" si="568"/>
        <v>96</v>
      </c>
      <c r="N16916" s="6">
        <v>2025</v>
      </c>
    </row>
    <row r="16917" spans="1:14" ht="19.95" customHeight="1">
      <c r="A16917" s="20" t="s">
        <v>393</v>
      </c>
      <c r="B16917" s="20" t="s">
        <v>42</v>
      </c>
      <c r="C16917" s="20" t="s">
        <v>44</v>
      </c>
      <c r="D16917" s="20" t="s">
        <v>16</v>
      </c>
      <c r="E16917" s="20" t="s">
        <v>17</v>
      </c>
      <c r="F16917" s="21"/>
      <c r="G16917" s="20" t="s">
        <v>19</v>
      </c>
      <c r="H16917" s="21" t="s">
        <v>394</v>
      </c>
      <c r="I16917" s="26">
        <v>0.17895</v>
      </c>
      <c r="J16917" s="23">
        <v>32</v>
      </c>
      <c r="K16917" s="12">
        <f t="shared" si="570"/>
        <v>5.7263999999999999</v>
      </c>
      <c r="L16917" s="21" t="s">
        <v>21</v>
      </c>
      <c r="M16917" s="23">
        <f t="shared" si="568"/>
        <v>25.6</v>
      </c>
      <c r="N16917" s="6">
        <v>2025</v>
      </c>
    </row>
    <row r="16918" spans="1:14" ht="19.95" customHeight="1">
      <c r="A16918" s="20" t="s">
        <v>85</v>
      </c>
      <c r="B16918" s="20" t="s">
        <v>42</v>
      </c>
      <c r="C16918" s="20" t="s">
        <v>57</v>
      </c>
      <c r="D16918" s="20" t="s">
        <v>79</v>
      </c>
      <c r="E16918" s="20" t="s">
        <v>73</v>
      </c>
      <c r="F16918" s="21"/>
      <c r="G16918" s="20" t="s">
        <v>19</v>
      </c>
      <c r="H16918" s="21" t="s">
        <v>92</v>
      </c>
      <c r="I16918" s="26">
        <v>2.4194</v>
      </c>
      <c r="J16918" s="23">
        <v>1.55</v>
      </c>
      <c r="K16918" s="12">
        <f t="shared" si="570"/>
        <v>3.75007</v>
      </c>
      <c r="L16918" s="21" t="s">
        <v>21</v>
      </c>
      <c r="M16918" s="23">
        <f t="shared" si="568"/>
        <v>1.2</v>
      </c>
      <c r="N16918" s="6">
        <v>2025</v>
      </c>
    </row>
    <row r="16919" spans="1:14" ht="19.95" customHeight="1">
      <c r="A16919" s="20" t="s">
        <v>290</v>
      </c>
      <c r="B16919" s="20" t="s">
        <v>33</v>
      </c>
      <c r="C16919" s="20" t="s">
        <v>69</v>
      </c>
      <c r="D16919" s="20" t="s">
        <v>16</v>
      </c>
      <c r="E16919" s="20" t="s">
        <v>97</v>
      </c>
      <c r="F16919" s="21"/>
      <c r="G16919" s="20" t="s">
        <v>19</v>
      </c>
      <c r="H16919" s="21" t="s">
        <v>162</v>
      </c>
      <c r="I16919" s="26">
        <v>0.17048941798941797</v>
      </c>
      <c r="J16919" s="23">
        <v>8</v>
      </c>
      <c r="K16919" s="12">
        <f t="shared" si="570"/>
        <v>1.3639153439153437</v>
      </c>
      <c r="L16919" s="21" t="s">
        <v>21</v>
      </c>
      <c r="M16919" s="23">
        <f t="shared" si="568"/>
        <v>6.4</v>
      </c>
      <c r="N16919" s="6">
        <v>2025</v>
      </c>
    </row>
    <row r="16920" spans="1:14" ht="19.95" customHeight="1">
      <c r="A16920" s="20" t="s">
        <v>153</v>
      </c>
      <c r="B16920" s="20" t="s">
        <v>42</v>
      </c>
      <c r="C16920" s="20" t="s">
        <v>43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0.46695364238410597</v>
      </c>
      <c r="J16920" s="23">
        <v>2.5499999999999998</v>
      </c>
      <c r="K16920" s="12">
        <f t="shared" si="570"/>
        <v>1.1907317880794701</v>
      </c>
      <c r="L16920" s="21" t="s">
        <v>21</v>
      </c>
      <c r="M16920" s="23">
        <f t="shared" si="568"/>
        <v>2</v>
      </c>
      <c r="N16920" s="6">
        <v>2025</v>
      </c>
    </row>
    <row r="16921" spans="1:14" ht="19.95" customHeight="1">
      <c r="A16921" s="20" t="s">
        <v>153</v>
      </c>
      <c r="B16921" s="20" t="s">
        <v>42</v>
      </c>
      <c r="C16921" s="20" t="s">
        <v>41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0.77006622516556289</v>
      </c>
      <c r="J16921" s="23">
        <v>4.25</v>
      </c>
      <c r="K16921" s="12">
        <f t="shared" si="570"/>
        <v>3.2727814569536422</v>
      </c>
      <c r="L16921" s="21" t="s">
        <v>21</v>
      </c>
      <c r="M16921" s="23">
        <f t="shared" si="568"/>
        <v>3.4</v>
      </c>
      <c r="N16921" s="6">
        <v>2025</v>
      </c>
    </row>
    <row r="16922" spans="1:14" ht="19.95" customHeight="1">
      <c r="A16922" s="20" t="s">
        <v>85</v>
      </c>
      <c r="B16922" s="20" t="s">
        <v>48</v>
      </c>
      <c r="C16922" s="20" t="s">
        <v>90</v>
      </c>
      <c r="D16922" s="20" t="s">
        <v>16</v>
      </c>
      <c r="E16922" s="20" t="s">
        <v>73</v>
      </c>
      <c r="F16922" s="21"/>
      <c r="G16922" s="20" t="s">
        <v>19</v>
      </c>
      <c r="H16922" s="21" t="s">
        <v>87</v>
      </c>
      <c r="I16922" s="26">
        <v>0.23469135802469135</v>
      </c>
      <c r="J16922" s="23">
        <v>1</v>
      </c>
      <c r="K16922" s="12">
        <f t="shared" si="570"/>
        <v>0.23469135802469135</v>
      </c>
      <c r="L16922" s="21" t="s">
        <v>21</v>
      </c>
      <c r="M16922" s="23">
        <f t="shared" si="568"/>
        <v>0.8</v>
      </c>
      <c r="N16922" s="6">
        <v>2025</v>
      </c>
    </row>
    <row r="16923" spans="1:14" ht="19.95" customHeight="1">
      <c r="A16923" s="20" t="s">
        <v>85</v>
      </c>
      <c r="B16923" s="20" t="s">
        <v>42</v>
      </c>
      <c r="C16923" s="20" t="s">
        <v>31</v>
      </c>
      <c r="D16923" s="20" t="s">
        <v>16</v>
      </c>
      <c r="E16923" s="20" t="s">
        <v>73</v>
      </c>
      <c r="F16923" s="21"/>
      <c r="G16923" s="20" t="s">
        <v>19</v>
      </c>
      <c r="H16923" s="21" t="s">
        <v>87</v>
      </c>
      <c r="I16923" s="26">
        <v>1.1539603960396039</v>
      </c>
      <c r="J16923" s="23">
        <v>1</v>
      </c>
      <c r="K16923" s="12">
        <f t="shared" si="570"/>
        <v>1.1539603960396039</v>
      </c>
      <c r="L16923" s="21" t="s">
        <v>21</v>
      </c>
      <c r="M16923" s="23">
        <f t="shared" si="568"/>
        <v>0.8</v>
      </c>
      <c r="N16923" s="6">
        <v>2025</v>
      </c>
    </row>
    <row r="16924" spans="1:14" ht="19.95" customHeight="1">
      <c r="A16924" s="20" t="s">
        <v>211</v>
      </c>
      <c r="B16924" s="20" t="s">
        <v>14</v>
      </c>
      <c r="C16924" s="20" t="s">
        <v>179</v>
      </c>
      <c r="D16924" s="20" t="s">
        <v>213</v>
      </c>
      <c r="E16924" s="20" t="s">
        <v>155</v>
      </c>
      <c r="F16924" s="21"/>
      <c r="G16924" s="20" t="s">
        <v>19</v>
      </c>
      <c r="H16924" s="21" t="s">
        <v>229</v>
      </c>
      <c r="I16924" s="26">
        <v>8.0314960629921262E-3</v>
      </c>
      <c r="J16924" s="23">
        <v>85</v>
      </c>
      <c r="K16924" s="12">
        <f t="shared" si="570"/>
        <v>0.68267716535433076</v>
      </c>
      <c r="L16924" s="21" t="s">
        <v>21</v>
      </c>
      <c r="M16924" s="23">
        <f t="shared" si="568"/>
        <v>68</v>
      </c>
      <c r="N16924" s="6">
        <v>2025</v>
      </c>
    </row>
    <row r="16925" spans="1:14" ht="19.95" customHeight="1">
      <c r="A16925" s="20" t="s">
        <v>85</v>
      </c>
      <c r="B16925" s="20" t="s">
        <v>24</v>
      </c>
      <c r="C16925" s="20" t="s">
        <v>25</v>
      </c>
      <c r="D16925" s="20" t="s">
        <v>110</v>
      </c>
      <c r="E16925" s="20" t="s">
        <v>73</v>
      </c>
      <c r="F16925" s="21"/>
      <c r="G16925" s="20" t="s">
        <v>19</v>
      </c>
      <c r="H16925" s="21" t="s">
        <v>92</v>
      </c>
      <c r="I16925" s="26">
        <v>2.270608108108108</v>
      </c>
      <c r="J16925" s="23">
        <v>1.65</v>
      </c>
      <c r="K16925" s="12">
        <f t="shared" si="570"/>
        <v>3.7465033783783781</v>
      </c>
      <c r="L16925" s="21" t="s">
        <v>21</v>
      </c>
      <c r="M16925" s="23">
        <f t="shared" si="568"/>
        <v>1.3</v>
      </c>
      <c r="N16925" s="6">
        <v>2025</v>
      </c>
    </row>
    <row r="16926" spans="1:14" ht="19.95" customHeight="1">
      <c r="A16926" s="20" t="s">
        <v>13</v>
      </c>
      <c r="B16926" s="20" t="s">
        <v>14</v>
      </c>
      <c r="C16926" s="20" t="s">
        <v>46</v>
      </c>
      <c r="D16926" s="20" t="s">
        <v>16</v>
      </c>
      <c r="E16926" s="20" t="s">
        <v>27</v>
      </c>
      <c r="F16926" s="21"/>
      <c r="G16926" s="20" t="s">
        <v>19</v>
      </c>
      <c r="H16926" s="21" t="s">
        <v>53</v>
      </c>
      <c r="I16926" s="26">
        <v>0.105</v>
      </c>
      <c r="J16926" s="23">
        <v>10</v>
      </c>
      <c r="K16926" s="12">
        <f t="shared" si="570"/>
        <v>1.05</v>
      </c>
      <c r="L16926" s="21" t="s">
        <v>21</v>
      </c>
      <c r="M16926" s="23">
        <f t="shared" si="568"/>
        <v>8</v>
      </c>
      <c r="N16926" s="6">
        <v>2025</v>
      </c>
    </row>
    <row r="16927" spans="1:14" ht="19.95" customHeight="1">
      <c r="A16927" s="20" t="s">
        <v>248</v>
      </c>
      <c r="B16927" s="20" t="s">
        <v>14</v>
      </c>
      <c r="C16927" s="20" t="s">
        <v>15</v>
      </c>
      <c r="D16927" s="20" t="s">
        <v>16</v>
      </c>
      <c r="E16927" s="20" t="s">
        <v>202</v>
      </c>
      <c r="F16927" s="21"/>
      <c r="G16927" s="20" t="s">
        <v>19</v>
      </c>
      <c r="H16927" s="21" t="s">
        <v>162</v>
      </c>
      <c r="I16927" s="26">
        <v>4.9120879120879125E-2</v>
      </c>
      <c r="J16927" s="23">
        <v>1.45</v>
      </c>
      <c r="K16927" s="12">
        <f t="shared" si="570"/>
        <v>7.1225274725274734E-2</v>
      </c>
      <c r="L16927" s="21" t="s">
        <v>21</v>
      </c>
      <c r="M16927" s="23">
        <f t="shared" si="568"/>
        <v>1.2</v>
      </c>
      <c r="N16927" s="6">
        <v>2025</v>
      </c>
    </row>
    <row r="16928" spans="1:14" ht="19.95" customHeight="1">
      <c r="A16928" s="20" t="s">
        <v>248</v>
      </c>
      <c r="B16928" s="20" t="s">
        <v>33</v>
      </c>
      <c r="C16928" s="20" t="s">
        <v>41</v>
      </c>
      <c r="D16928" s="20" t="s">
        <v>16</v>
      </c>
      <c r="E16928" s="20" t="s">
        <v>202</v>
      </c>
      <c r="F16928" s="21"/>
      <c r="G16928" s="20" t="s">
        <v>19</v>
      </c>
      <c r="H16928" s="21" t="s">
        <v>162</v>
      </c>
      <c r="I16928" s="26">
        <v>0.88295604395604399</v>
      </c>
      <c r="J16928" s="23">
        <v>0.41</v>
      </c>
      <c r="K16928" s="12">
        <f t="shared" si="570"/>
        <v>0.36201197802197799</v>
      </c>
      <c r="L16928" s="21" t="s">
        <v>21</v>
      </c>
      <c r="M16928" s="23">
        <f t="shared" si="568"/>
        <v>0.3</v>
      </c>
      <c r="N16928" s="6">
        <v>2025</v>
      </c>
    </row>
    <row r="16929" spans="1:14" ht="19.95" customHeight="1">
      <c r="A16929" s="20" t="s">
        <v>308</v>
      </c>
      <c r="B16929" s="20" t="s">
        <v>42</v>
      </c>
      <c r="C16929" s="20" t="s">
        <v>63</v>
      </c>
      <c r="D16929" s="20" t="s">
        <v>83</v>
      </c>
      <c r="E16929" s="20" t="s">
        <v>27</v>
      </c>
      <c r="F16929" s="21"/>
      <c r="G16929" s="20" t="s">
        <v>19</v>
      </c>
      <c r="H16929" s="21" t="s">
        <v>172</v>
      </c>
      <c r="I16929" s="26">
        <v>2.35</v>
      </c>
      <c r="J16929" s="23">
        <v>6.13</v>
      </c>
      <c r="K16929" s="12">
        <f t="shared" si="570"/>
        <v>14.4055</v>
      </c>
      <c r="L16929" s="21" t="s">
        <v>21</v>
      </c>
      <c r="M16929" s="23">
        <f t="shared" si="568"/>
        <v>4.9000000000000004</v>
      </c>
      <c r="N16929" s="6">
        <v>2025</v>
      </c>
    </row>
    <row r="16930" spans="1:14" ht="19.95" customHeight="1">
      <c r="A16930" s="20" t="s">
        <v>360</v>
      </c>
      <c r="B16930" s="20" t="s">
        <v>42</v>
      </c>
      <c r="C16930" s="20" t="s">
        <v>65</v>
      </c>
      <c r="D16930" s="20" t="s">
        <v>459</v>
      </c>
      <c r="E16930" s="20" t="s">
        <v>150</v>
      </c>
      <c r="F16930" s="21"/>
      <c r="G16930" s="20" t="s">
        <v>19</v>
      </c>
      <c r="H16930" s="21" t="s">
        <v>92</v>
      </c>
      <c r="I16930" s="26">
        <v>1.6732</v>
      </c>
      <c r="J16930" s="23">
        <v>0.66</v>
      </c>
      <c r="K16930" s="12">
        <f t="shared" si="570"/>
        <v>1.104312</v>
      </c>
      <c r="L16930" s="21" t="s">
        <v>21</v>
      </c>
      <c r="M16930" s="23">
        <f t="shared" si="568"/>
        <v>0.5</v>
      </c>
      <c r="N16930" s="6">
        <v>2025</v>
      </c>
    </row>
    <row r="16931" spans="1:14" ht="19.95" customHeight="1">
      <c r="A16931" s="20" t="s">
        <v>248</v>
      </c>
      <c r="B16931" s="20" t="s">
        <v>14</v>
      </c>
      <c r="C16931" s="20" t="s">
        <v>58</v>
      </c>
      <c r="D16931" s="20" t="s">
        <v>16</v>
      </c>
      <c r="E16931" s="20" t="s">
        <v>73</v>
      </c>
      <c r="F16931" s="21"/>
      <c r="G16931" s="20" t="s">
        <v>19</v>
      </c>
      <c r="H16931" s="21" t="s">
        <v>198</v>
      </c>
      <c r="I16931" s="26">
        <v>0.34285714285714286</v>
      </c>
      <c r="J16931" s="23">
        <v>1.83</v>
      </c>
      <c r="K16931" s="12">
        <f t="shared" si="570"/>
        <v>0.62742857142857145</v>
      </c>
      <c r="L16931" s="21" t="s">
        <v>21</v>
      </c>
      <c r="M16931" s="23">
        <f t="shared" si="568"/>
        <v>1.5</v>
      </c>
      <c r="N16931" s="6">
        <v>2025</v>
      </c>
    </row>
    <row r="16932" spans="1:14" ht="19.95" customHeight="1">
      <c r="A16932" s="20" t="s">
        <v>360</v>
      </c>
      <c r="B16932" s="20" t="s">
        <v>42</v>
      </c>
      <c r="C16932" s="20" t="s">
        <v>65</v>
      </c>
      <c r="D16932" s="20" t="s">
        <v>460</v>
      </c>
      <c r="E16932" s="20" t="s">
        <v>150</v>
      </c>
      <c r="F16932" s="21"/>
      <c r="G16932" s="20" t="s">
        <v>19</v>
      </c>
      <c r="H16932" s="21" t="s">
        <v>92</v>
      </c>
      <c r="I16932" s="26">
        <v>1.676190476190476</v>
      </c>
      <c r="J16932" s="23">
        <v>0.66</v>
      </c>
      <c r="K16932" s="12">
        <f t="shared" si="570"/>
        <v>1.1062857142857143</v>
      </c>
      <c r="L16932" s="21" t="s">
        <v>21</v>
      </c>
      <c r="M16932" s="23">
        <f t="shared" si="568"/>
        <v>0.5</v>
      </c>
      <c r="N16932" s="6">
        <v>2025</v>
      </c>
    </row>
    <row r="16933" spans="1:14" ht="19.95" customHeight="1">
      <c r="A16933" s="20" t="s">
        <v>248</v>
      </c>
      <c r="B16933" s="20" t="s">
        <v>30</v>
      </c>
      <c r="C16933" s="20" t="s">
        <v>43</v>
      </c>
      <c r="D16933" s="20" t="s">
        <v>16</v>
      </c>
      <c r="E16933" s="20" t="s">
        <v>202</v>
      </c>
      <c r="F16933" s="21"/>
      <c r="G16933" s="20" t="s">
        <v>19</v>
      </c>
      <c r="H16933" s="21" t="s">
        <v>162</v>
      </c>
      <c r="I16933" s="26">
        <v>0.74144099378881989</v>
      </c>
      <c r="J16933" s="23">
        <v>0.52</v>
      </c>
      <c r="K16933" s="12">
        <f t="shared" si="570"/>
        <v>0.38554931677018633</v>
      </c>
      <c r="L16933" s="21" t="s">
        <v>21</v>
      </c>
      <c r="M16933" s="23">
        <f t="shared" si="568"/>
        <v>0.4</v>
      </c>
      <c r="N16933" s="6">
        <v>2025</v>
      </c>
    </row>
    <row r="16934" spans="1:14" ht="19.95" customHeight="1">
      <c r="A16934" s="20" t="s">
        <v>149</v>
      </c>
      <c r="B16934" s="20" t="s">
        <v>14</v>
      </c>
      <c r="C16934" s="20" t="s">
        <v>75</v>
      </c>
      <c r="D16934" s="20" t="s">
        <v>16</v>
      </c>
      <c r="E16934" s="20" t="s">
        <v>150</v>
      </c>
      <c r="F16934" s="21"/>
      <c r="G16934" s="20" t="s">
        <v>19</v>
      </c>
      <c r="H16934" s="21" t="s">
        <v>92</v>
      </c>
      <c r="I16934" s="26">
        <v>1.6666666666666666E-2</v>
      </c>
      <c r="J16934" s="23">
        <v>8.25</v>
      </c>
      <c r="K16934" s="12">
        <f t="shared" si="570"/>
        <v>0.13750000000000001</v>
      </c>
      <c r="L16934" s="21" t="s">
        <v>21</v>
      </c>
      <c r="M16934" s="23">
        <f t="shared" si="568"/>
        <v>6.6</v>
      </c>
      <c r="N16934" s="6">
        <v>2025</v>
      </c>
    </row>
    <row r="16935" spans="1:14" ht="19.95" customHeight="1">
      <c r="A16935" s="20" t="s">
        <v>149</v>
      </c>
      <c r="B16935" s="20" t="s">
        <v>14</v>
      </c>
      <c r="C16935" s="20" t="s">
        <v>75</v>
      </c>
      <c r="D16935" s="20" t="s">
        <v>16</v>
      </c>
      <c r="E16935" s="20" t="s">
        <v>150</v>
      </c>
      <c r="F16935" s="21"/>
      <c r="G16935" s="20" t="s">
        <v>19</v>
      </c>
      <c r="H16935" s="21" t="s">
        <v>92</v>
      </c>
      <c r="I16935" s="26">
        <v>1.4989316239316239E-2</v>
      </c>
      <c r="J16935" s="23">
        <v>8.25</v>
      </c>
      <c r="K16935" s="12">
        <f t="shared" si="570"/>
        <v>0.12366185897435898</v>
      </c>
      <c r="L16935" s="21" t="s">
        <v>21</v>
      </c>
      <c r="M16935" s="23">
        <f t="shared" si="568"/>
        <v>6.6</v>
      </c>
      <c r="N16935" s="6">
        <v>2025</v>
      </c>
    </row>
    <row r="16936" spans="1:14" ht="19.95" customHeight="1">
      <c r="A16936" s="20" t="s">
        <v>13</v>
      </c>
      <c r="B16936" s="20" t="s">
        <v>14</v>
      </c>
      <c r="C16936" s="20" t="s">
        <v>46</v>
      </c>
      <c r="D16936" s="20" t="s">
        <v>16</v>
      </c>
      <c r="E16936" s="20" t="s">
        <v>27</v>
      </c>
      <c r="F16936" s="21"/>
      <c r="G16936" s="20" t="s">
        <v>427</v>
      </c>
      <c r="H16936" s="21" t="s">
        <v>29</v>
      </c>
      <c r="I16936" s="26">
        <v>0.10142578125</v>
      </c>
      <c r="J16936" s="23">
        <v>10</v>
      </c>
      <c r="K16936" s="12">
        <f t="shared" si="570"/>
        <v>1.0142578124999999</v>
      </c>
      <c r="L16936" s="21" t="s">
        <v>21</v>
      </c>
      <c r="M16936" s="23">
        <f t="shared" si="568"/>
        <v>8</v>
      </c>
      <c r="N16936" s="6">
        <v>2025</v>
      </c>
    </row>
    <row r="16937" spans="1:14" ht="19.95" customHeight="1">
      <c r="A16937" s="20" t="s">
        <v>282</v>
      </c>
      <c r="B16937" s="20" t="s">
        <v>42</v>
      </c>
      <c r="C16937" s="20" t="s">
        <v>44</v>
      </c>
      <c r="D16937" s="20" t="s">
        <v>16</v>
      </c>
      <c r="E16937" s="20" t="s">
        <v>189</v>
      </c>
      <c r="F16937" s="21"/>
      <c r="G16937" s="20" t="s">
        <v>19</v>
      </c>
      <c r="H16937" s="21" t="s">
        <v>249</v>
      </c>
      <c r="I16937" s="26">
        <v>0.22084000000000001</v>
      </c>
      <c r="J16937" s="23">
        <v>6.75</v>
      </c>
      <c r="K16937" s="12">
        <f t="shared" si="570"/>
        <v>1.4906700000000002</v>
      </c>
      <c r="L16937" s="21" t="s">
        <v>21</v>
      </c>
      <c r="M16937" s="23">
        <f t="shared" si="568"/>
        <v>5.4</v>
      </c>
      <c r="N16937" s="6">
        <v>2025</v>
      </c>
    </row>
    <row r="16938" spans="1:14" ht="19.95" customHeight="1">
      <c r="A16938" s="20" t="s">
        <v>85</v>
      </c>
      <c r="B16938" s="20" t="s">
        <v>42</v>
      </c>
      <c r="C16938" s="20" t="s">
        <v>117</v>
      </c>
      <c r="D16938" s="20" t="s">
        <v>79</v>
      </c>
      <c r="E16938" s="20" t="s">
        <v>73</v>
      </c>
      <c r="F16938" s="21"/>
      <c r="G16938" s="20" t="s">
        <v>19</v>
      </c>
      <c r="H16938" s="21" t="s">
        <v>87</v>
      </c>
      <c r="I16938" s="26">
        <v>8.92</v>
      </c>
      <c r="J16938" s="23">
        <v>1.2</v>
      </c>
      <c r="K16938" s="12">
        <f t="shared" si="570"/>
        <v>10.703999999999999</v>
      </c>
      <c r="L16938" s="21" t="s">
        <v>21</v>
      </c>
      <c r="M16938" s="23">
        <f t="shared" si="568"/>
        <v>1</v>
      </c>
      <c r="N16938" s="6">
        <v>2025</v>
      </c>
    </row>
    <row r="16939" spans="1:14" ht="19.95" customHeight="1">
      <c r="A16939" s="20" t="s">
        <v>13</v>
      </c>
      <c r="B16939" s="20" t="s">
        <v>14</v>
      </c>
      <c r="C16939" s="20" t="s">
        <v>46</v>
      </c>
      <c r="D16939" s="20" t="s">
        <v>16</v>
      </c>
      <c r="E16939" s="20" t="s">
        <v>27</v>
      </c>
      <c r="F16939" s="21"/>
      <c r="G16939" s="20" t="s">
        <v>19</v>
      </c>
      <c r="H16939" s="21" t="s">
        <v>53</v>
      </c>
      <c r="I16939" s="26">
        <v>0.10176470588235295</v>
      </c>
      <c r="J16939" s="23">
        <v>10</v>
      </c>
      <c r="K16939" s="12">
        <f t="shared" si="570"/>
        <v>1.0176470588235296</v>
      </c>
      <c r="L16939" s="21" t="s">
        <v>21</v>
      </c>
      <c r="M16939" s="23">
        <f t="shared" si="568"/>
        <v>8</v>
      </c>
      <c r="N16939" s="6">
        <v>2025</v>
      </c>
    </row>
    <row r="16940" spans="1:14" ht="19.95" customHeight="1">
      <c r="A16940" s="20" t="s">
        <v>263</v>
      </c>
      <c r="B16940" s="20" t="s">
        <v>14</v>
      </c>
      <c r="C16940" s="20" t="s">
        <v>223</v>
      </c>
      <c r="D16940" s="20" t="s">
        <v>183</v>
      </c>
      <c r="E16940" s="20" t="s">
        <v>27</v>
      </c>
      <c r="F16940" s="21"/>
      <c r="G16940" s="20" t="s">
        <v>28</v>
      </c>
      <c r="H16940" s="21" t="s">
        <v>20</v>
      </c>
      <c r="I16940" s="26">
        <v>1.2368852459016394E-2</v>
      </c>
      <c r="J16940" s="23">
        <v>104</v>
      </c>
      <c r="K16940" s="12">
        <f t="shared" si="570"/>
        <v>1.286360655737705</v>
      </c>
      <c r="L16940" s="21" t="s">
        <v>21</v>
      </c>
      <c r="M16940" s="23">
        <f t="shared" si="568"/>
        <v>83.2</v>
      </c>
      <c r="N16940" s="6">
        <v>2025</v>
      </c>
    </row>
    <row r="16941" spans="1:14" ht="19.95" customHeight="1">
      <c r="A16941" s="20" t="s">
        <v>263</v>
      </c>
      <c r="B16941" s="20" t="s">
        <v>14</v>
      </c>
      <c r="C16941" s="20" t="s">
        <v>223</v>
      </c>
      <c r="D16941" s="20" t="s">
        <v>183</v>
      </c>
      <c r="E16941" s="20" t="s">
        <v>27</v>
      </c>
      <c r="F16941" s="21"/>
      <c r="G16941" s="20" t="s">
        <v>28</v>
      </c>
      <c r="H16941" s="21" t="s">
        <v>20</v>
      </c>
      <c r="I16941" s="26">
        <v>1.2371710526315789E-2</v>
      </c>
      <c r="J16941" s="23">
        <v>104</v>
      </c>
      <c r="K16941" s="12">
        <f t="shared" si="570"/>
        <v>1.2866578947368421</v>
      </c>
      <c r="L16941" s="21" t="s">
        <v>21</v>
      </c>
      <c r="M16941" s="23">
        <f t="shared" si="568"/>
        <v>83.2</v>
      </c>
      <c r="N16941" s="6">
        <v>2025</v>
      </c>
    </row>
    <row r="16942" spans="1:14" ht="19.95" customHeight="1">
      <c r="A16942" s="20" t="s">
        <v>211</v>
      </c>
      <c r="B16942" s="20" t="s">
        <v>14</v>
      </c>
      <c r="C16942" s="20" t="s">
        <v>192</v>
      </c>
      <c r="D16942" s="20" t="s">
        <v>213</v>
      </c>
      <c r="E16942" s="20" t="s">
        <v>150</v>
      </c>
      <c r="F16942" s="21"/>
      <c r="G16942" s="20" t="s">
        <v>19</v>
      </c>
      <c r="H16942" s="21" t="s">
        <v>182</v>
      </c>
      <c r="I16942" s="26">
        <v>5.0000000000000001E-3</v>
      </c>
      <c r="J16942" s="23">
        <v>55</v>
      </c>
      <c r="K16942" s="12">
        <f t="shared" si="570"/>
        <v>0.27500000000000002</v>
      </c>
      <c r="L16942" s="21" t="s">
        <v>21</v>
      </c>
      <c r="M16942" s="23">
        <f t="shared" si="568"/>
        <v>44</v>
      </c>
      <c r="N16942" s="6">
        <v>2025</v>
      </c>
    </row>
    <row r="16943" spans="1:14" ht="19.95" customHeight="1">
      <c r="A16943" s="20" t="s">
        <v>248</v>
      </c>
      <c r="B16943" s="20" t="s">
        <v>42</v>
      </c>
      <c r="C16943" s="20" t="s">
        <v>31</v>
      </c>
      <c r="D16943" s="20" t="s">
        <v>16</v>
      </c>
      <c r="E16943" s="20" t="s">
        <v>202</v>
      </c>
      <c r="F16943" s="21"/>
      <c r="G16943" s="20" t="s">
        <v>19</v>
      </c>
      <c r="H16943" s="21" t="s">
        <v>162</v>
      </c>
      <c r="I16943" s="26">
        <v>1.389579207920792</v>
      </c>
      <c r="J16943" s="23">
        <v>0.52</v>
      </c>
      <c r="K16943" s="12">
        <f t="shared" si="570"/>
        <v>0.72258118811881189</v>
      </c>
      <c r="L16943" s="21" t="s">
        <v>21</v>
      </c>
      <c r="M16943" s="23">
        <f t="shared" si="568"/>
        <v>0.4</v>
      </c>
      <c r="N16943" s="6">
        <v>2025</v>
      </c>
    </row>
    <row r="16944" spans="1:14" ht="19.95" customHeight="1">
      <c r="A16944" s="20" t="s">
        <v>85</v>
      </c>
      <c r="B16944" s="20" t="s">
        <v>42</v>
      </c>
      <c r="C16944" s="20" t="s">
        <v>31</v>
      </c>
      <c r="D16944" s="20" t="s">
        <v>16</v>
      </c>
      <c r="E16944" s="20" t="s">
        <v>73</v>
      </c>
      <c r="F16944" s="21"/>
      <c r="G16944" s="20" t="s">
        <v>19</v>
      </c>
      <c r="H16944" s="21" t="s">
        <v>87</v>
      </c>
      <c r="I16944" s="26">
        <v>1.0665432098765433</v>
      </c>
      <c r="J16944" s="23">
        <v>0.95</v>
      </c>
      <c r="K16944" s="12">
        <f t="shared" si="570"/>
        <v>1.013216049382716</v>
      </c>
      <c r="L16944" s="21" t="s">
        <v>21</v>
      </c>
      <c r="M16944" s="23">
        <f t="shared" si="568"/>
        <v>0.8</v>
      </c>
      <c r="N16944" s="6">
        <v>2025</v>
      </c>
    </row>
    <row r="16945" spans="1:14" ht="19.95" customHeight="1">
      <c r="A16945" s="20" t="s">
        <v>186</v>
      </c>
      <c r="B16945" s="20" t="s">
        <v>42</v>
      </c>
      <c r="C16945" s="20" t="s">
        <v>31</v>
      </c>
      <c r="D16945" s="20" t="s">
        <v>16</v>
      </c>
      <c r="E16945" s="20" t="s">
        <v>155</v>
      </c>
      <c r="F16945" s="21"/>
      <c r="G16945" s="20" t="s">
        <v>19</v>
      </c>
      <c r="H16945" s="21" t="s">
        <v>92</v>
      </c>
      <c r="I16945" s="26">
        <v>1.0928</v>
      </c>
      <c r="J16945" s="23">
        <v>0.95</v>
      </c>
      <c r="K16945" s="12">
        <f t="shared" si="570"/>
        <v>1.03816</v>
      </c>
      <c r="L16945" s="21" t="s">
        <v>21</v>
      </c>
      <c r="M16945" s="23">
        <f t="shared" si="568"/>
        <v>0.8</v>
      </c>
      <c r="N16945" s="6">
        <v>2025</v>
      </c>
    </row>
    <row r="16946" spans="1:14" ht="19.95" customHeight="1">
      <c r="A16946" s="20" t="s">
        <v>186</v>
      </c>
      <c r="B16946" s="20" t="s">
        <v>42</v>
      </c>
      <c r="C16946" s="20" t="s">
        <v>31</v>
      </c>
      <c r="D16946" s="20" t="s">
        <v>16</v>
      </c>
      <c r="E16946" s="20" t="s">
        <v>155</v>
      </c>
      <c r="F16946" s="21"/>
      <c r="G16946" s="20" t="s">
        <v>19</v>
      </c>
      <c r="H16946" s="21" t="s">
        <v>92</v>
      </c>
      <c r="I16946" s="26">
        <v>1.1105445544554455</v>
      </c>
      <c r="J16946" s="23">
        <v>0.95</v>
      </c>
      <c r="K16946" s="12">
        <f t="shared" si="570"/>
        <v>1.0550173267326732</v>
      </c>
      <c r="L16946" s="21" t="s">
        <v>21</v>
      </c>
      <c r="M16946" s="23">
        <f t="shared" si="568"/>
        <v>0.8</v>
      </c>
      <c r="N16946" s="6">
        <v>2025</v>
      </c>
    </row>
    <row r="16947" spans="1:14" ht="19.95" customHeight="1">
      <c r="A16947" s="20" t="s">
        <v>85</v>
      </c>
      <c r="B16947" s="20" t="s">
        <v>42</v>
      </c>
      <c r="C16947" s="20" t="s">
        <v>31</v>
      </c>
      <c r="D16947" s="20" t="s">
        <v>16</v>
      </c>
      <c r="E16947" s="20" t="s">
        <v>73</v>
      </c>
      <c r="F16947" s="21"/>
      <c r="G16947" s="20" t="s">
        <v>19</v>
      </c>
      <c r="H16947" s="21" t="s">
        <v>87</v>
      </c>
      <c r="I16947" s="26">
        <v>1.15635</v>
      </c>
      <c r="J16947" s="23">
        <v>0.75</v>
      </c>
      <c r="K16947" s="12">
        <f t="shared" si="570"/>
        <v>0.86726250000000005</v>
      </c>
      <c r="L16947" s="21" t="s">
        <v>21</v>
      </c>
      <c r="M16947" s="23">
        <f t="shared" si="568"/>
        <v>0.6</v>
      </c>
      <c r="N16947" s="6">
        <v>2025</v>
      </c>
    </row>
    <row r="16948" spans="1:14" ht="19.95" customHeight="1">
      <c r="A16948" s="20" t="s">
        <v>248</v>
      </c>
      <c r="B16948" s="20" t="s">
        <v>48</v>
      </c>
      <c r="C16948" s="20" t="s">
        <v>49</v>
      </c>
      <c r="D16948" s="20" t="s">
        <v>26</v>
      </c>
      <c r="E16948" s="20" t="s">
        <v>202</v>
      </c>
      <c r="F16948" s="21"/>
      <c r="G16948" s="20" t="s">
        <v>19</v>
      </c>
      <c r="H16948" s="21" t="s">
        <v>162</v>
      </c>
      <c r="I16948" s="26">
        <v>0.11205357142857143</v>
      </c>
      <c r="J16948" s="23">
        <v>1.65</v>
      </c>
      <c r="K16948" s="12">
        <f t="shared" si="570"/>
        <v>0.18488839285714284</v>
      </c>
      <c r="L16948" s="21" t="s">
        <v>21</v>
      </c>
      <c r="M16948" s="23">
        <f t="shared" si="568"/>
        <v>1.3</v>
      </c>
      <c r="N16948" s="6">
        <v>2025</v>
      </c>
    </row>
    <row r="16949" spans="1:14" ht="19.95" customHeight="1">
      <c r="A16949" s="20" t="s">
        <v>248</v>
      </c>
      <c r="B16949" s="20" t="s">
        <v>42</v>
      </c>
      <c r="C16949" s="20" t="s">
        <v>43</v>
      </c>
      <c r="D16949" s="20" t="s">
        <v>26</v>
      </c>
      <c r="E16949" s="20" t="s">
        <v>202</v>
      </c>
      <c r="F16949" s="21"/>
      <c r="G16949" s="20" t="s">
        <v>19</v>
      </c>
      <c r="H16949" s="21" t="s">
        <v>162</v>
      </c>
      <c r="I16949" s="26">
        <v>0.57506944444444441</v>
      </c>
      <c r="J16949" s="23">
        <v>0.4</v>
      </c>
      <c r="K16949" s="12">
        <f t="shared" si="570"/>
        <v>0.23002777777777778</v>
      </c>
      <c r="L16949" s="21" t="s">
        <v>21</v>
      </c>
      <c r="M16949" s="23">
        <f t="shared" si="568"/>
        <v>0.3</v>
      </c>
      <c r="N16949" s="6">
        <v>2025</v>
      </c>
    </row>
    <row r="16950" spans="1:14" ht="19.95" customHeight="1">
      <c r="A16950" s="20" t="s">
        <v>211</v>
      </c>
      <c r="B16950" s="20" t="s">
        <v>14</v>
      </c>
      <c r="C16950" s="20" t="s">
        <v>139</v>
      </c>
      <c r="D16950" s="20" t="s">
        <v>213</v>
      </c>
      <c r="E16950" s="20" t="s">
        <v>155</v>
      </c>
      <c r="F16950" s="21"/>
      <c r="G16950" s="20" t="s">
        <v>19</v>
      </c>
      <c r="H16950" s="21" t="s">
        <v>182</v>
      </c>
      <c r="I16950" s="26">
        <v>9.6666666666666654E-3</v>
      </c>
      <c r="J16950" s="23">
        <v>80</v>
      </c>
      <c r="K16950" s="12">
        <f t="shared" si="570"/>
        <v>0.77333333333333321</v>
      </c>
      <c r="L16950" s="21" t="s">
        <v>21</v>
      </c>
      <c r="M16950" s="23">
        <f t="shared" si="568"/>
        <v>64</v>
      </c>
      <c r="N16950" s="6">
        <v>2025</v>
      </c>
    </row>
    <row r="16951" spans="1:14" ht="19.95" customHeight="1">
      <c r="A16951" s="20" t="s">
        <v>290</v>
      </c>
      <c r="B16951" s="20" t="s">
        <v>42</v>
      </c>
      <c r="C16951" s="20" t="s">
        <v>69</v>
      </c>
      <c r="D16951" s="20" t="s">
        <v>16</v>
      </c>
      <c r="E16951" s="20" t="s">
        <v>97</v>
      </c>
      <c r="F16951" s="21"/>
      <c r="G16951" s="20" t="s">
        <v>19</v>
      </c>
      <c r="H16951" s="21" t="s">
        <v>162</v>
      </c>
      <c r="I16951" s="26">
        <v>0.21722772277227725</v>
      </c>
      <c r="J16951" s="23">
        <v>8.5</v>
      </c>
      <c r="K16951" s="12">
        <f t="shared" si="570"/>
        <v>1.8464356435643567</v>
      </c>
      <c r="L16951" s="21" t="s">
        <v>21</v>
      </c>
      <c r="M16951" s="23">
        <f t="shared" si="568"/>
        <v>6.8</v>
      </c>
      <c r="N16951" s="6">
        <v>2025</v>
      </c>
    </row>
    <row r="16952" spans="1:14" ht="19.95" customHeight="1">
      <c r="A16952" s="20" t="s">
        <v>85</v>
      </c>
      <c r="B16952" s="20" t="s">
        <v>42</v>
      </c>
      <c r="C16952" s="20" t="s">
        <v>65</v>
      </c>
      <c r="D16952" s="20" t="s">
        <v>16</v>
      </c>
      <c r="E16952" s="20" t="s">
        <v>73</v>
      </c>
      <c r="F16952" s="21"/>
      <c r="G16952" s="20" t="s">
        <v>19</v>
      </c>
      <c r="H16952" s="21" t="s">
        <v>92</v>
      </c>
      <c r="I16952" s="26">
        <v>1.7749999999999999</v>
      </c>
      <c r="J16952" s="23">
        <v>1.25</v>
      </c>
      <c r="K16952" s="12">
        <f t="shared" si="570"/>
        <v>2.21875</v>
      </c>
      <c r="L16952" s="21" t="s">
        <v>21</v>
      </c>
      <c r="M16952" s="23">
        <f t="shared" ref="M16952:M17015" si="571">ROUND(J16952-J16952*20/100,1)</f>
        <v>1</v>
      </c>
      <c r="N16952" s="6">
        <v>2025</v>
      </c>
    </row>
    <row r="16953" spans="1:14" ht="19.95" customHeight="1">
      <c r="A16953" s="20" t="s">
        <v>13</v>
      </c>
      <c r="B16953" s="20" t="s">
        <v>42</v>
      </c>
      <c r="C16953" s="20" t="s">
        <v>44</v>
      </c>
      <c r="D16953" s="20" t="s">
        <v>16</v>
      </c>
      <c r="E16953" s="20" t="s">
        <v>27</v>
      </c>
      <c r="F16953" s="21"/>
      <c r="G16953" s="20" t="s">
        <v>424</v>
      </c>
      <c r="H16953" s="21" t="s">
        <v>29</v>
      </c>
      <c r="I16953" s="26">
        <v>0.18754716981132075</v>
      </c>
      <c r="J16953" s="23">
        <v>16.670000000000002</v>
      </c>
      <c r="K16953" s="12">
        <f t="shared" si="570"/>
        <v>3.1264113207547171</v>
      </c>
      <c r="L16953" s="21" t="s">
        <v>21</v>
      </c>
      <c r="M16953" s="23">
        <f t="shared" si="571"/>
        <v>13.3</v>
      </c>
      <c r="N16953" s="6">
        <v>2025</v>
      </c>
    </row>
    <row r="16954" spans="1:14" ht="19.95" customHeight="1">
      <c r="A16954" s="20" t="s">
        <v>211</v>
      </c>
      <c r="B16954" s="20" t="s">
        <v>14</v>
      </c>
      <c r="C16954" s="20" t="s">
        <v>45</v>
      </c>
      <c r="D16954" s="20" t="s">
        <v>183</v>
      </c>
      <c r="E16954" s="20" t="s">
        <v>171</v>
      </c>
      <c r="F16954" s="21"/>
      <c r="G16954" s="20" t="s">
        <v>19</v>
      </c>
      <c r="H16954" s="21" t="s">
        <v>229</v>
      </c>
      <c r="I16954" s="26">
        <v>0.12833333333333333</v>
      </c>
      <c r="J16954" s="23">
        <v>38</v>
      </c>
      <c r="K16954" s="12">
        <f t="shared" si="570"/>
        <v>4.876666666666666</v>
      </c>
      <c r="L16954" s="21" t="s">
        <v>21</v>
      </c>
      <c r="M16954" s="23">
        <f t="shared" si="571"/>
        <v>30.4</v>
      </c>
      <c r="N16954" s="6">
        <v>2025</v>
      </c>
    </row>
    <row r="16955" spans="1:14" ht="19.95" customHeight="1">
      <c r="A16955" s="20" t="s">
        <v>211</v>
      </c>
      <c r="B16955" s="20" t="s">
        <v>14</v>
      </c>
      <c r="C16955" s="20" t="s">
        <v>15</v>
      </c>
      <c r="D16955" s="20" t="s">
        <v>183</v>
      </c>
      <c r="E16955" s="20" t="s">
        <v>171</v>
      </c>
      <c r="F16955" s="21"/>
      <c r="G16955" s="20" t="s">
        <v>19</v>
      </c>
      <c r="H16955" s="21" t="s">
        <v>229</v>
      </c>
      <c r="I16955" s="26">
        <v>0.04</v>
      </c>
      <c r="J16955" s="23">
        <v>38</v>
      </c>
      <c r="K16955" s="12">
        <f t="shared" si="570"/>
        <v>1.52</v>
      </c>
      <c r="L16955" s="21" t="s">
        <v>21</v>
      </c>
      <c r="M16955" s="23">
        <f t="shared" si="571"/>
        <v>30.4</v>
      </c>
      <c r="N16955" s="6">
        <v>2025</v>
      </c>
    </row>
    <row r="16956" spans="1:14" ht="19.95" customHeight="1">
      <c r="A16956" s="20" t="s">
        <v>263</v>
      </c>
      <c r="B16956" s="20" t="s">
        <v>14</v>
      </c>
      <c r="C16956" s="20" t="s">
        <v>123</v>
      </c>
      <c r="D16956" s="20" t="s">
        <v>183</v>
      </c>
      <c r="E16956" s="20" t="s">
        <v>155</v>
      </c>
      <c r="F16956" s="21"/>
      <c r="G16956" s="20" t="s">
        <v>424</v>
      </c>
      <c r="H16956" s="21" t="s">
        <v>32</v>
      </c>
      <c r="I16956" s="26">
        <v>2.8333333333333335E-2</v>
      </c>
      <c r="J16956" s="23">
        <v>110</v>
      </c>
      <c r="K16956" s="12">
        <f t="shared" si="570"/>
        <v>3.1166666666666667</v>
      </c>
      <c r="L16956" s="21" t="s">
        <v>21</v>
      </c>
      <c r="M16956" s="23">
        <f t="shared" si="571"/>
        <v>88</v>
      </c>
      <c r="N16956" s="6">
        <v>2025</v>
      </c>
    </row>
    <row r="16957" spans="1:14" ht="19.95" customHeight="1">
      <c r="A16957" s="20" t="s">
        <v>263</v>
      </c>
      <c r="B16957" s="20" t="s">
        <v>14</v>
      </c>
      <c r="C16957" s="20" t="s">
        <v>214</v>
      </c>
      <c r="D16957" s="20" t="s">
        <v>213</v>
      </c>
      <c r="E16957" s="20" t="s">
        <v>207</v>
      </c>
      <c r="F16957" s="21"/>
      <c r="G16957" s="20" t="s">
        <v>424</v>
      </c>
      <c r="H16957" s="21" t="s">
        <v>32</v>
      </c>
      <c r="I16957" s="26">
        <v>0.01</v>
      </c>
      <c r="J16957" s="23">
        <v>51</v>
      </c>
      <c r="K16957" s="12">
        <f t="shared" si="570"/>
        <v>0.51</v>
      </c>
      <c r="L16957" s="21" t="s">
        <v>21</v>
      </c>
      <c r="M16957" s="23">
        <f t="shared" si="571"/>
        <v>40.799999999999997</v>
      </c>
      <c r="N16957" s="6">
        <v>2025</v>
      </c>
    </row>
    <row r="16958" spans="1:14" ht="19.95" customHeight="1">
      <c r="A16958" s="20" t="s">
        <v>211</v>
      </c>
      <c r="B16958" s="20" t="s">
        <v>14</v>
      </c>
      <c r="C16958" s="20" t="s">
        <v>219</v>
      </c>
      <c r="D16958" s="20" t="s">
        <v>213</v>
      </c>
      <c r="E16958" s="20" t="s">
        <v>207</v>
      </c>
      <c r="F16958" s="21"/>
      <c r="G16958" s="20" t="s">
        <v>19</v>
      </c>
      <c r="H16958" s="21" t="s">
        <v>229</v>
      </c>
      <c r="I16958" s="26">
        <v>4.2904290429042905E-3</v>
      </c>
      <c r="J16958" s="23">
        <v>90</v>
      </c>
      <c r="K16958" s="12">
        <f t="shared" si="570"/>
        <v>0.38613861386138615</v>
      </c>
      <c r="L16958" s="21" t="s">
        <v>21</v>
      </c>
      <c r="M16958" s="23">
        <f t="shared" si="571"/>
        <v>72</v>
      </c>
      <c r="N16958" s="6">
        <v>2025</v>
      </c>
    </row>
    <row r="16959" spans="1:14" ht="19.95" customHeight="1">
      <c r="A16959" s="20" t="s">
        <v>211</v>
      </c>
      <c r="B16959" s="20" t="s">
        <v>14</v>
      </c>
      <c r="C16959" s="20" t="s">
        <v>179</v>
      </c>
      <c r="D16959" s="20" t="s">
        <v>213</v>
      </c>
      <c r="E16959" s="20" t="s">
        <v>27</v>
      </c>
      <c r="F16959" s="21"/>
      <c r="G16959" s="20" t="s">
        <v>19</v>
      </c>
      <c r="H16959" s="21" t="s">
        <v>182</v>
      </c>
      <c r="I16959" s="26">
        <v>8.6101973684210523E-3</v>
      </c>
      <c r="J16959" s="23">
        <v>73</v>
      </c>
      <c r="K16959" s="12">
        <f t="shared" si="570"/>
        <v>0.62854440789473687</v>
      </c>
      <c r="L16959" s="21" t="s">
        <v>21</v>
      </c>
      <c r="M16959" s="23">
        <f t="shared" si="571"/>
        <v>58.4</v>
      </c>
      <c r="N16959" s="6">
        <v>2025</v>
      </c>
    </row>
    <row r="16960" spans="1:14" ht="19.95" customHeight="1">
      <c r="A16960" s="20" t="s">
        <v>211</v>
      </c>
      <c r="B16960" s="20" t="s">
        <v>14</v>
      </c>
      <c r="C16960" s="20" t="s">
        <v>215</v>
      </c>
      <c r="D16960" s="20" t="s">
        <v>213</v>
      </c>
      <c r="E16960" s="20" t="s">
        <v>207</v>
      </c>
      <c r="F16960" s="21"/>
      <c r="G16960" s="20" t="s">
        <v>19</v>
      </c>
      <c r="H16960" s="21" t="s">
        <v>229</v>
      </c>
      <c r="I16960" s="26">
        <v>3.1000000000000003E-3</v>
      </c>
      <c r="J16960" s="23">
        <v>90</v>
      </c>
      <c r="K16960" s="12">
        <f t="shared" si="570"/>
        <v>0.27900000000000003</v>
      </c>
      <c r="L16960" s="21" t="s">
        <v>21</v>
      </c>
      <c r="M16960" s="23">
        <f t="shared" si="571"/>
        <v>72</v>
      </c>
      <c r="N16960" s="6">
        <v>2025</v>
      </c>
    </row>
    <row r="16961" spans="1:14" ht="19.95" customHeight="1">
      <c r="A16961" s="20" t="s">
        <v>211</v>
      </c>
      <c r="B16961" s="20" t="s">
        <v>14</v>
      </c>
      <c r="C16961" s="20" t="s">
        <v>215</v>
      </c>
      <c r="D16961" s="20" t="s">
        <v>213</v>
      </c>
      <c r="E16961" s="20" t="s">
        <v>207</v>
      </c>
      <c r="F16961" s="21"/>
      <c r="G16961" s="20" t="s">
        <v>19</v>
      </c>
      <c r="H16961" s="21" t="s">
        <v>229</v>
      </c>
      <c r="I16961" s="26">
        <v>2.8353658536585365E-3</v>
      </c>
      <c r="J16961" s="23">
        <v>95</v>
      </c>
      <c r="K16961" s="12">
        <f t="shared" si="570"/>
        <v>0.26935975609756097</v>
      </c>
      <c r="L16961" s="21" t="s">
        <v>21</v>
      </c>
      <c r="M16961" s="23">
        <f t="shared" si="571"/>
        <v>76</v>
      </c>
      <c r="N16961" s="6">
        <v>2025</v>
      </c>
    </row>
    <row r="16962" spans="1:14" ht="19.95" customHeight="1">
      <c r="A16962" s="20" t="s">
        <v>211</v>
      </c>
      <c r="B16962" s="20" t="s">
        <v>14</v>
      </c>
      <c r="C16962" s="20" t="s">
        <v>214</v>
      </c>
      <c r="D16962" s="20" t="s">
        <v>213</v>
      </c>
      <c r="E16962" s="20" t="s">
        <v>207</v>
      </c>
      <c r="F16962" s="21"/>
      <c r="G16962" s="20" t="s">
        <v>19</v>
      </c>
      <c r="H16962" s="21" t="s">
        <v>229</v>
      </c>
      <c r="I16962" s="26">
        <v>9.7560975609756097E-3</v>
      </c>
      <c r="J16962" s="23">
        <v>115</v>
      </c>
      <c r="K16962" s="12">
        <f t="shared" si="570"/>
        <v>1.1219512195121952</v>
      </c>
      <c r="L16962" s="21" t="s">
        <v>21</v>
      </c>
      <c r="M16962" s="23">
        <f t="shared" si="571"/>
        <v>92</v>
      </c>
      <c r="N16962" s="6">
        <v>2025</v>
      </c>
    </row>
    <row r="16963" spans="1:14" ht="19.95" customHeight="1">
      <c r="A16963" s="20" t="s">
        <v>211</v>
      </c>
      <c r="B16963" s="20" t="s">
        <v>14</v>
      </c>
      <c r="C16963" s="20" t="s">
        <v>219</v>
      </c>
      <c r="D16963" s="20" t="s">
        <v>213</v>
      </c>
      <c r="E16963" s="20" t="s">
        <v>155</v>
      </c>
      <c r="F16963" s="21"/>
      <c r="G16963" s="20" t="s">
        <v>19</v>
      </c>
      <c r="H16963" s="21" t="s">
        <v>229</v>
      </c>
      <c r="I16963" s="26">
        <v>3.7774122807017543E-3</v>
      </c>
      <c r="J16963" s="23">
        <v>78</v>
      </c>
      <c r="K16963" s="12">
        <f t="shared" si="570"/>
        <v>0.29463815789473685</v>
      </c>
      <c r="L16963" s="21" t="s">
        <v>21</v>
      </c>
      <c r="M16963" s="23">
        <f t="shared" si="571"/>
        <v>62.4</v>
      </c>
      <c r="N16963" s="6">
        <v>2025</v>
      </c>
    </row>
    <row r="16964" spans="1:14" ht="19.95" customHeight="1">
      <c r="A16964" s="20" t="s">
        <v>380</v>
      </c>
      <c r="B16964" s="20" t="s">
        <v>42</v>
      </c>
      <c r="C16964" s="20" t="s">
        <v>72</v>
      </c>
      <c r="D16964" s="20" t="s">
        <v>16</v>
      </c>
      <c r="E16964" s="20" t="s">
        <v>27</v>
      </c>
      <c r="F16964" s="21"/>
      <c r="G16964" s="20" t="s">
        <v>19</v>
      </c>
      <c r="H16964" s="21" t="s">
        <v>198</v>
      </c>
      <c r="I16964" s="26">
        <v>0.38901315789473684</v>
      </c>
      <c r="J16964" s="23">
        <v>9.56</v>
      </c>
      <c r="K16964" s="12">
        <f t="shared" si="570"/>
        <v>3.7189657894736845</v>
      </c>
      <c r="L16964" s="21" t="s">
        <v>21</v>
      </c>
      <c r="M16964" s="23">
        <f t="shared" si="571"/>
        <v>7.6</v>
      </c>
      <c r="N16964" s="6">
        <v>2025</v>
      </c>
    </row>
    <row r="16965" spans="1:14" ht="19.95" customHeight="1">
      <c r="A16965" s="20" t="s">
        <v>360</v>
      </c>
      <c r="B16965" s="20" t="s">
        <v>14</v>
      </c>
      <c r="C16965" s="20" t="s">
        <v>58</v>
      </c>
      <c r="D16965" s="20" t="s">
        <v>16</v>
      </c>
      <c r="E16965" s="20" t="s">
        <v>150</v>
      </c>
      <c r="F16965" s="21"/>
      <c r="G16965" s="20" t="s">
        <v>19</v>
      </c>
      <c r="H16965" s="21" t="s">
        <v>92</v>
      </c>
      <c r="I16965" s="26">
        <v>0.23555921052631579</v>
      </c>
      <c r="J16965" s="23">
        <v>0.66</v>
      </c>
      <c r="K16965" s="12">
        <f t="shared" si="570"/>
        <v>0.15546907894736842</v>
      </c>
      <c r="L16965" s="21" t="s">
        <v>21</v>
      </c>
      <c r="M16965" s="23">
        <f t="shared" si="571"/>
        <v>0.5</v>
      </c>
      <c r="N16965" s="6">
        <v>2025</v>
      </c>
    </row>
    <row r="16966" spans="1:14" ht="19.95" customHeight="1">
      <c r="A16966" s="20" t="s">
        <v>360</v>
      </c>
      <c r="B16966" s="20" t="s">
        <v>14</v>
      </c>
      <c r="C16966" s="20" t="s">
        <v>36</v>
      </c>
      <c r="D16966" s="20" t="s">
        <v>16</v>
      </c>
      <c r="E16966" s="20" t="s">
        <v>150</v>
      </c>
      <c r="F16966" s="21"/>
      <c r="G16966" s="20" t="s">
        <v>19</v>
      </c>
      <c r="H16966" s="21" t="s">
        <v>92</v>
      </c>
      <c r="I16966" s="26">
        <v>0.47434210526315784</v>
      </c>
      <c r="J16966" s="23">
        <v>0.46</v>
      </c>
      <c r="K16966" s="12">
        <f t="shared" si="570"/>
        <v>0.21819736842105261</v>
      </c>
      <c r="L16966" s="21" t="s">
        <v>21</v>
      </c>
      <c r="M16966" s="23">
        <f t="shared" si="571"/>
        <v>0.4</v>
      </c>
      <c r="N16966" s="6">
        <v>2025</v>
      </c>
    </row>
    <row r="16967" spans="1:14" ht="19.95" customHeight="1">
      <c r="A16967" s="20" t="s">
        <v>461</v>
      </c>
      <c r="B16967" s="20" t="s">
        <v>76</v>
      </c>
      <c r="C16967" s="20" t="s">
        <v>56</v>
      </c>
      <c r="D16967" s="20" t="s">
        <v>462</v>
      </c>
      <c r="E16967" s="20" t="s">
        <v>207</v>
      </c>
      <c r="F16967" s="21"/>
      <c r="G16967" s="20" t="s">
        <v>19</v>
      </c>
      <c r="H16967" s="21" t="s">
        <v>92</v>
      </c>
      <c r="I16967" s="26">
        <v>3.8659999999999997</v>
      </c>
      <c r="J16967" s="23">
        <v>0.5</v>
      </c>
      <c r="K16967" s="12">
        <f t="shared" si="570"/>
        <v>1.9329999999999998</v>
      </c>
      <c r="L16967" s="21" t="s">
        <v>21</v>
      </c>
      <c r="M16967" s="23">
        <f t="shared" si="571"/>
        <v>0.4</v>
      </c>
      <c r="N16967" s="6">
        <v>2025</v>
      </c>
    </row>
    <row r="16968" spans="1:14" ht="19.95" customHeight="1">
      <c r="A16968" s="20" t="s">
        <v>461</v>
      </c>
      <c r="B16968" s="20" t="s">
        <v>76</v>
      </c>
      <c r="C16968" s="20" t="s">
        <v>51</v>
      </c>
      <c r="D16968" s="20" t="s">
        <v>462</v>
      </c>
      <c r="E16968" s="20" t="s">
        <v>207</v>
      </c>
      <c r="F16968" s="21"/>
      <c r="G16968" s="20" t="s">
        <v>19</v>
      </c>
      <c r="H16968" s="21" t="s">
        <v>92</v>
      </c>
      <c r="I16968" s="26">
        <v>2.12</v>
      </c>
      <c r="J16968" s="23">
        <v>0.5</v>
      </c>
      <c r="K16968" s="12">
        <f t="shared" si="570"/>
        <v>1.06</v>
      </c>
      <c r="L16968" s="21" t="s">
        <v>21</v>
      </c>
      <c r="M16968" s="23">
        <f t="shared" si="571"/>
        <v>0.4</v>
      </c>
      <c r="N16968" s="6">
        <v>2025</v>
      </c>
    </row>
    <row r="16969" spans="1:14" ht="19.95" customHeight="1">
      <c r="A16969" s="20" t="s">
        <v>461</v>
      </c>
      <c r="B16969" s="20" t="s">
        <v>76</v>
      </c>
      <c r="C16969" s="20" t="s">
        <v>54</v>
      </c>
      <c r="D16969" s="20" t="s">
        <v>462</v>
      </c>
      <c r="E16969" s="20" t="s">
        <v>207</v>
      </c>
      <c r="F16969" s="21"/>
      <c r="G16969" s="20" t="s">
        <v>19</v>
      </c>
      <c r="H16969" s="21" t="s">
        <v>92</v>
      </c>
      <c r="I16969" s="26">
        <v>7.0359999999999996</v>
      </c>
      <c r="J16969" s="23">
        <v>0.5</v>
      </c>
      <c r="K16969" s="12">
        <f t="shared" si="570"/>
        <v>3.5179999999999998</v>
      </c>
      <c r="L16969" s="21" t="s">
        <v>21</v>
      </c>
      <c r="M16969" s="23">
        <f t="shared" si="571"/>
        <v>0.4</v>
      </c>
      <c r="N16969" s="6">
        <v>2025</v>
      </c>
    </row>
    <row r="16970" spans="1:14" ht="19.95" customHeight="1">
      <c r="A16970" s="20" t="s">
        <v>461</v>
      </c>
      <c r="B16970" s="20" t="s">
        <v>76</v>
      </c>
      <c r="C16970" s="20" t="s">
        <v>131</v>
      </c>
      <c r="D16970" s="20" t="s">
        <v>462</v>
      </c>
      <c r="E16970" s="20" t="s">
        <v>207</v>
      </c>
      <c r="F16970" s="21"/>
      <c r="G16970" s="20" t="s">
        <v>19</v>
      </c>
      <c r="H16970" s="21" t="s">
        <v>92</v>
      </c>
      <c r="I16970" s="26">
        <v>5.5200000000000005</v>
      </c>
      <c r="J16970" s="23">
        <v>0.5</v>
      </c>
      <c r="K16970" s="12">
        <f t="shared" si="570"/>
        <v>2.7600000000000002</v>
      </c>
      <c r="L16970" s="21" t="s">
        <v>21</v>
      </c>
      <c r="M16970" s="23">
        <f t="shared" si="571"/>
        <v>0.4</v>
      </c>
      <c r="N16970" s="6">
        <v>2025</v>
      </c>
    </row>
    <row r="16971" spans="1:14" ht="19.95" customHeight="1">
      <c r="A16971" s="20" t="s">
        <v>211</v>
      </c>
      <c r="B16971" s="20" t="s">
        <v>14</v>
      </c>
      <c r="C16971" s="20" t="s">
        <v>23</v>
      </c>
      <c r="D16971" s="20" t="s">
        <v>213</v>
      </c>
      <c r="E16971" s="20" t="s">
        <v>150</v>
      </c>
      <c r="F16971" s="21"/>
      <c r="G16971" s="20" t="s">
        <v>19</v>
      </c>
      <c r="H16971" s="21" t="s">
        <v>229</v>
      </c>
      <c r="I16971" s="26">
        <v>6.2499999999999995E-3</v>
      </c>
      <c r="J16971" s="23">
        <v>67</v>
      </c>
      <c r="K16971" s="12">
        <f t="shared" si="570"/>
        <v>0.41874999999999996</v>
      </c>
      <c r="L16971" s="21" t="s">
        <v>21</v>
      </c>
      <c r="M16971" s="23">
        <f t="shared" si="571"/>
        <v>53.6</v>
      </c>
      <c r="N16971" s="6">
        <v>2025</v>
      </c>
    </row>
    <row r="16972" spans="1:14" ht="19.95" customHeight="1">
      <c r="A16972" s="20" t="s">
        <v>211</v>
      </c>
      <c r="B16972" s="20" t="s">
        <v>14</v>
      </c>
      <c r="C16972" s="20" t="s">
        <v>179</v>
      </c>
      <c r="D16972" s="20" t="s">
        <v>213</v>
      </c>
      <c r="E16972" s="20" t="s">
        <v>150</v>
      </c>
      <c r="F16972" s="21"/>
      <c r="G16972" s="20" t="s">
        <v>19</v>
      </c>
      <c r="H16972" s="21" t="s">
        <v>229</v>
      </c>
      <c r="I16972" s="26">
        <v>7.5027502750275032E-3</v>
      </c>
      <c r="J16972" s="23">
        <v>67</v>
      </c>
      <c r="K16972" s="12">
        <f t="shared" si="570"/>
        <v>0.50268426842684266</v>
      </c>
      <c r="L16972" s="21" t="s">
        <v>21</v>
      </c>
      <c r="M16972" s="23">
        <f t="shared" si="571"/>
        <v>53.6</v>
      </c>
      <c r="N16972" s="6">
        <v>2025</v>
      </c>
    </row>
    <row r="16973" spans="1:14" ht="19.95" customHeight="1">
      <c r="A16973" s="20" t="s">
        <v>85</v>
      </c>
      <c r="B16973" s="20" t="s">
        <v>40</v>
      </c>
      <c r="C16973" s="20" t="s">
        <v>61</v>
      </c>
      <c r="D16973" s="20" t="s">
        <v>79</v>
      </c>
      <c r="E16973" s="20" t="s">
        <v>73</v>
      </c>
      <c r="F16973" s="21"/>
      <c r="G16973" s="20" t="s">
        <v>19</v>
      </c>
      <c r="H16973" s="21" t="s">
        <v>92</v>
      </c>
      <c r="I16973" s="26">
        <v>6.0034999999999998</v>
      </c>
      <c r="J16973" s="23">
        <v>1.65</v>
      </c>
      <c r="K16973" s="12">
        <f t="shared" ref="K16973:K17012" si="572">I16973*J16973</f>
        <v>9.9057749999999984</v>
      </c>
      <c r="L16973" s="21" t="s">
        <v>21</v>
      </c>
      <c r="M16973" s="23">
        <f t="shared" si="571"/>
        <v>1.3</v>
      </c>
      <c r="N16973" s="6">
        <v>2025</v>
      </c>
    </row>
    <row r="16974" spans="1:14" ht="19.95" customHeight="1">
      <c r="A16974" s="20" t="s">
        <v>290</v>
      </c>
      <c r="B16974" s="20" t="s">
        <v>14</v>
      </c>
      <c r="C16974" s="20" t="s">
        <v>58</v>
      </c>
      <c r="D16974" s="20" t="s">
        <v>16</v>
      </c>
      <c r="E16974" s="20" t="s">
        <v>97</v>
      </c>
      <c r="F16974" s="21"/>
      <c r="G16974" s="20" t="s">
        <v>19</v>
      </c>
      <c r="H16974" s="21" t="s">
        <v>162</v>
      </c>
      <c r="I16974" s="26">
        <v>0.25343749999999998</v>
      </c>
      <c r="J16974" s="23">
        <v>10.5</v>
      </c>
      <c r="K16974" s="12">
        <f t="shared" si="572"/>
        <v>2.66109375</v>
      </c>
      <c r="L16974" s="21" t="s">
        <v>21</v>
      </c>
      <c r="M16974" s="23">
        <f t="shared" si="571"/>
        <v>8.4</v>
      </c>
      <c r="N16974" s="6">
        <v>2025</v>
      </c>
    </row>
    <row r="16975" spans="1:14" ht="19.95" customHeight="1">
      <c r="A16975" s="20" t="s">
        <v>186</v>
      </c>
      <c r="B16975" s="20" t="s">
        <v>24</v>
      </c>
      <c r="C16975" s="20" t="s">
        <v>36</v>
      </c>
      <c r="D16975" s="20" t="s">
        <v>16</v>
      </c>
      <c r="E16975" s="20" t="s">
        <v>155</v>
      </c>
      <c r="F16975" s="21"/>
      <c r="G16975" s="20" t="s">
        <v>19</v>
      </c>
      <c r="H16975" s="21" t="s">
        <v>92</v>
      </c>
      <c r="I16975" s="26">
        <v>0.39800995024875624</v>
      </c>
      <c r="J16975" s="23">
        <v>1</v>
      </c>
      <c r="K16975" s="12">
        <f t="shared" si="572"/>
        <v>0.39800995024875624</v>
      </c>
      <c r="L16975" s="21" t="s">
        <v>21</v>
      </c>
      <c r="M16975" s="23">
        <f t="shared" si="571"/>
        <v>0.8</v>
      </c>
      <c r="N16975" s="6">
        <v>2025</v>
      </c>
    </row>
    <row r="16976" spans="1:14" ht="19.95" customHeight="1">
      <c r="A16976" s="20" t="s">
        <v>186</v>
      </c>
      <c r="B16976" s="20" t="s">
        <v>14</v>
      </c>
      <c r="C16976" s="20" t="s">
        <v>58</v>
      </c>
      <c r="D16976" s="20" t="s">
        <v>16</v>
      </c>
      <c r="E16976" s="20" t="s">
        <v>155</v>
      </c>
      <c r="F16976" s="21"/>
      <c r="G16976" s="20" t="s">
        <v>19</v>
      </c>
      <c r="H16976" s="21" t="s">
        <v>92</v>
      </c>
      <c r="I16976" s="26">
        <v>0.22860696517412937</v>
      </c>
      <c r="J16976" s="23">
        <v>1</v>
      </c>
      <c r="K16976" s="12">
        <f t="shared" si="572"/>
        <v>0.22860696517412937</v>
      </c>
      <c r="L16976" s="21" t="s">
        <v>21</v>
      </c>
      <c r="M16976" s="23">
        <f t="shared" si="571"/>
        <v>0.8</v>
      </c>
      <c r="N16976" s="6">
        <v>2025</v>
      </c>
    </row>
    <row r="16977" spans="1:14" ht="19.95" customHeight="1">
      <c r="A16977" s="20" t="s">
        <v>248</v>
      </c>
      <c r="B16977" s="20" t="s">
        <v>14</v>
      </c>
      <c r="C16977" s="20" t="s">
        <v>58</v>
      </c>
      <c r="D16977" s="20" t="s">
        <v>16</v>
      </c>
      <c r="E16977" s="20" t="s">
        <v>202</v>
      </c>
      <c r="F16977" s="21"/>
      <c r="G16977" s="20" t="s">
        <v>19</v>
      </c>
      <c r="H16977" s="21" t="s">
        <v>162</v>
      </c>
      <c r="I16977" s="26">
        <v>0.32835820895522388</v>
      </c>
      <c r="J16977" s="23">
        <v>0.42</v>
      </c>
      <c r="K16977" s="12">
        <f t="shared" si="572"/>
        <v>0.13791044776119402</v>
      </c>
      <c r="L16977" s="21" t="s">
        <v>21</v>
      </c>
      <c r="M16977" s="23">
        <f t="shared" si="571"/>
        <v>0.3</v>
      </c>
      <c r="N16977" s="6">
        <v>2025</v>
      </c>
    </row>
    <row r="16978" spans="1:14" ht="19.95" customHeight="1">
      <c r="A16978" s="20" t="s">
        <v>248</v>
      </c>
      <c r="B16978" s="20" t="s">
        <v>14</v>
      </c>
      <c r="C16978" s="20" t="s">
        <v>36</v>
      </c>
      <c r="D16978" s="20" t="s">
        <v>16</v>
      </c>
      <c r="E16978" s="20" t="s">
        <v>202</v>
      </c>
      <c r="F16978" s="21"/>
      <c r="G16978" s="20" t="s">
        <v>19</v>
      </c>
      <c r="H16978" s="21" t="s">
        <v>162</v>
      </c>
      <c r="I16978" s="26">
        <v>0.70995024875621882</v>
      </c>
      <c r="J16978" s="23">
        <v>0.42</v>
      </c>
      <c r="K16978" s="12">
        <f t="shared" si="572"/>
        <v>0.29817910447761187</v>
      </c>
      <c r="L16978" s="21" t="s">
        <v>21</v>
      </c>
      <c r="M16978" s="23">
        <f t="shared" si="571"/>
        <v>0.3</v>
      </c>
      <c r="N16978" s="6">
        <v>2025</v>
      </c>
    </row>
    <row r="16979" spans="1:14" ht="19.95" customHeight="1">
      <c r="A16979" s="20" t="s">
        <v>248</v>
      </c>
      <c r="B16979" s="20" t="s">
        <v>33</v>
      </c>
      <c r="C16979" s="20" t="s">
        <v>31</v>
      </c>
      <c r="D16979" s="20" t="s">
        <v>16</v>
      </c>
      <c r="E16979" s="20" t="s">
        <v>202</v>
      </c>
      <c r="F16979" s="21"/>
      <c r="G16979" s="20" t="s">
        <v>19</v>
      </c>
      <c r="H16979" s="21" t="s">
        <v>162</v>
      </c>
      <c r="I16979" s="26">
        <v>1.3435323383084579</v>
      </c>
      <c r="J16979" s="23">
        <v>0.56000000000000005</v>
      </c>
      <c r="K16979" s="12">
        <f t="shared" si="572"/>
        <v>0.75237810945273642</v>
      </c>
      <c r="L16979" s="21" t="s">
        <v>21</v>
      </c>
      <c r="M16979" s="23">
        <f t="shared" si="571"/>
        <v>0.4</v>
      </c>
      <c r="N16979" s="6">
        <v>2025</v>
      </c>
    </row>
    <row r="16980" spans="1:14" ht="19.95" customHeight="1">
      <c r="A16980" s="20" t="s">
        <v>263</v>
      </c>
      <c r="B16980" s="20" t="s">
        <v>14</v>
      </c>
      <c r="C16980" s="20" t="s">
        <v>75</v>
      </c>
      <c r="D16980" s="20" t="s">
        <v>183</v>
      </c>
      <c r="E16980" s="20" t="s">
        <v>27</v>
      </c>
      <c r="F16980" s="21"/>
      <c r="G16980" s="20" t="s">
        <v>424</v>
      </c>
      <c r="H16980" s="21" t="s">
        <v>32</v>
      </c>
      <c r="I16980" s="26">
        <v>1.5145631067961166E-2</v>
      </c>
      <c r="J16980" s="23">
        <v>110</v>
      </c>
      <c r="K16980" s="12">
        <f t="shared" si="572"/>
        <v>1.6660194174757283</v>
      </c>
      <c r="L16980" s="21" t="s">
        <v>21</v>
      </c>
      <c r="M16980" s="23">
        <f t="shared" si="571"/>
        <v>88</v>
      </c>
      <c r="N16980" s="6">
        <v>2025</v>
      </c>
    </row>
    <row r="16981" spans="1:14" ht="19.95" customHeight="1">
      <c r="A16981" s="20" t="s">
        <v>263</v>
      </c>
      <c r="B16981" s="20" t="s">
        <v>14</v>
      </c>
      <c r="C16981" s="20" t="s">
        <v>23</v>
      </c>
      <c r="D16981" s="20" t="s">
        <v>213</v>
      </c>
      <c r="E16981" s="20" t="s">
        <v>207</v>
      </c>
      <c r="F16981" s="21"/>
      <c r="G16981" s="20" t="s">
        <v>424</v>
      </c>
      <c r="H16981" s="21" t="s">
        <v>32</v>
      </c>
      <c r="I16981" s="26">
        <v>5.8252427184466021E-3</v>
      </c>
      <c r="J16981" s="23">
        <v>58</v>
      </c>
      <c r="K16981" s="12">
        <f t="shared" si="572"/>
        <v>0.3378640776699029</v>
      </c>
      <c r="L16981" s="21" t="s">
        <v>21</v>
      </c>
      <c r="M16981" s="23">
        <f t="shared" si="571"/>
        <v>46.4</v>
      </c>
      <c r="N16981" s="6">
        <v>2025</v>
      </c>
    </row>
    <row r="16982" spans="1:14" ht="19.95" customHeight="1">
      <c r="A16982" s="20" t="s">
        <v>263</v>
      </c>
      <c r="B16982" s="20" t="s">
        <v>14</v>
      </c>
      <c r="C16982" s="20" t="s">
        <v>75</v>
      </c>
      <c r="D16982" s="20" t="s">
        <v>183</v>
      </c>
      <c r="E16982" s="20" t="s">
        <v>27</v>
      </c>
      <c r="F16982" s="21"/>
      <c r="G16982" s="20" t="s">
        <v>424</v>
      </c>
      <c r="H16982" s="21" t="s">
        <v>32</v>
      </c>
      <c r="I16982" s="26">
        <v>1.4972375690607734E-2</v>
      </c>
      <c r="J16982" s="23">
        <v>110</v>
      </c>
      <c r="K16982" s="12">
        <f t="shared" si="572"/>
        <v>1.6469613259668507</v>
      </c>
      <c r="L16982" s="21" t="s">
        <v>21</v>
      </c>
      <c r="M16982" s="23">
        <f t="shared" si="571"/>
        <v>88</v>
      </c>
      <c r="N16982" s="6">
        <v>2025</v>
      </c>
    </row>
    <row r="16983" spans="1:14" ht="19.95" customHeight="1">
      <c r="A16983" s="20" t="s">
        <v>263</v>
      </c>
      <c r="B16983" s="20" t="s">
        <v>14</v>
      </c>
      <c r="C16983" s="20" t="s">
        <v>23</v>
      </c>
      <c r="D16983" s="20" t="s">
        <v>213</v>
      </c>
      <c r="E16983" s="20" t="s">
        <v>207</v>
      </c>
      <c r="F16983" s="21"/>
      <c r="G16983" s="20" t="s">
        <v>424</v>
      </c>
      <c r="H16983" s="21" t="s">
        <v>32</v>
      </c>
      <c r="I16983" s="26">
        <v>5.8557844690966714E-3</v>
      </c>
      <c r="J16983" s="23">
        <v>58</v>
      </c>
      <c r="K16983" s="12">
        <f t="shared" si="572"/>
        <v>0.33963549920760694</v>
      </c>
      <c r="L16983" s="21" t="s">
        <v>21</v>
      </c>
      <c r="M16983" s="23">
        <f t="shared" si="571"/>
        <v>46.4</v>
      </c>
      <c r="N16983" s="6">
        <v>2025</v>
      </c>
    </row>
    <row r="16984" spans="1:14" ht="19.95" customHeight="1">
      <c r="A16984" s="20" t="s">
        <v>85</v>
      </c>
      <c r="B16984" s="20" t="s">
        <v>42</v>
      </c>
      <c r="C16984" s="20" t="s">
        <v>44</v>
      </c>
      <c r="D16984" s="20" t="s">
        <v>16</v>
      </c>
      <c r="E16984" s="20" t="s">
        <v>73</v>
      </c>
      <c r="F16984" s="21"/>
      <c r="G16984" s="20" t="s">
        <v>19</v>
      </c>
      <c r="H16984" s="21" t="s">
        <v>87</v>
      </c>
      <c r="I16984" s="26">
        <v>0.17</v>
      </c>
      <c r="J16984" s="23">
        <v>1.1000000000000001</v>
      </c>
      <c r="K16984" s="12">
        <f t="shared" si="572"/>
        <v>0.18700000000000003</v>
      </c>
      <c r="L16984" s="21" t="s">
        <v>21</v>
      </c>
      <c r="M16984" s="23">
        <f t="shared" si="571"/>
        <v>0.9</v>
      </c>
      <c r="N16984" s="6">
        <v>2025</v>
      </c>
    </row>
    <row r="16985" spans="1:14" ht="19.95" customHeight="1">
      <c r="A16985" s="20" t="s">
        <v>259</v>
      </c>
      <c r="B16985" s="20" t="s">
        <v>42</v>
      </c>
      <c r="C16985" s="20" t="s">
        <v>44</v>
      </c>
      <c r="D16985" s="20" t="s">
        <v>16</v>
      </c>
      <c r="E16985" s="20" t="s">
        <v>27</v>
      </c>
      <c r="F16985" s="21"/>
      <c r="G16985" s="20" t="s">
        <v>19</v>
      </c>
      <c r="H16985" s="21" t="s">
        <v>20</v>
      </c>
      <c r="I16985" s="26">
        <v>0.14572368421052631</v>
      </c>
      <c r="J16985" s="23">
        <v>2.25</v>
      </c>
      <c r="K16985" s="12">
        <f t="shared" si="572"/>
        <v>0.32787828947368419</v>
      </c>
      <c r="L16985" s="21" t="s">
        <v>21</v>
      </c>
      <c r="M16985" s="23">
        <f t="shared" si="571"/>
        <v>1.8</v>
      </c>
      <c r="N16985" s="6">
        <v>2025</v>
      </c>
    </row>
    <row r="16986" spans="1:14" ht="19.95" customHeight="1">
      <c r="A16986" s="20" t="s">
        <v>248</v>
      </c>
      <c r="B16986" s="20" t="s">
        <v>42</v>
      </c>
      <c r="C16986" s="20" t="s">
        <v>44</v>
      </c>
      <c r="D16986" s="20" t="s">
        <v>16</v>
      </c>
      <c r="E16986" s="20" t="s">
        <v>202</v>
      </c>
      <c r="F16986" s="21"/>
      <c r="G16986" s="20" t="s">
        <v>19</v>
      </c>
      <c r="H16986" s="21" t="s">
        <v>162</v>
      </c>
      <c r="I16986" s="26">
        <v>0.23993506493506495</v>
      </c>
      <c r="J16986" s="23">
        <v>0.75</v>
      </c>
      <c r="K16986" s="12">
        <f t="shared" si="572"/>
        <v>0.17995129870129872</v>
      </c>
      <c r="L16986" s="21" t="s">
        <v>21</v>
      </c>
      <c r="M16986" s="23">
        <f t="shared" si="571"/>
        <v>0.6</v>
      </c>
      <c r="N16986" s="6">
        <v>2025</v>
      </c>
    </row>
    <row r="16987" spans="1:14" ht="19.95" customHeight="1">
      <c r="A16987" s="20" t="s">
        <v>339</v>
      </c>
      <c r="B16987" s="20" t="s">
        <v>42</v>
      </c>
      <c r="C16987" s="20" t="s">
        <v>44</v>
      </c>
      <c r="D16987" s="20" t="s">
        <v>16</v>
      </c>
      <c r="E16987" s="20" t="s">
        <v>73</v>
      </c>
      <c r="F16987" s="21"/>
      <c r="G16987" s="20" t="s">
        <v>19</v>
      </c>
      <c r="H16987" s="21" t="s">
        <v>198</v>
      </c>
      <c r="I16987" s="26">
        <v>0.25584415584415582</v>
      </c>
      <c r="J16987" s="23">
        <v>1.2</v>
      </c>
      <c r="K16987" s="12">
        <f t="shared" si="572"/>
        <v>0.30701298701298696</v>
      </c>
      <c r="L16987" s="21" t="s">
        <v>21</v>
      </c>
      <c r="M16987" s="23">
        <f t="shared" si="571"/>
        <v>1</v>
      </c>
      <c r="N16987" s="6">
        <v>2025</v>
      </c>
    </row>
    <row r="16988" spans="1:14" ht="19.95" customHeight="1">
      <c r="A16988" s="20" t="s">
        <v>290</v>
      </c>
      <c r="B16988" s="20" t="s">
        <v>42</v>
      </c>
      <c r="C16988" s="20" t="s">
        <v>41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162</v>
      </c>
      <c r="I16988" s="26">
        <v>0.71900000000000008</v>
      </c>
      <c r="J16988" s="23">
        <v>16.5</v>
      </c>
      <c r="K16988" s="12">
        <f t="shared" si="572"/>
        <v>11.863500000000002</v>
      </c>
      <c r="L16988" s="21" t="s">
        <v>21</v>
      </c>
      <c r="M16988" s="23">
        <f t="shared" si="571"/>
        <v>13.2</v>
      </c>
      <c r="N16988" s="6">
        <v>2025</v>
      </c>
    </row>
    <row r="16989" spans="1:14" ht="19.95" customHeight="1">
      <c r="A16989" s="20" t="s">
        <v>290</v>
      </c>
      <c r="B16989" s="20" t="s">
        <v>14</v>
      </c>
      <c r="C16989" s="20" t="s">
        <v>58</v>
      </c>
      <c r="D16989" s="20" t="s">
        <v>16</v>
      </c>
      <c r="E16989" s="20" t="s">
        <v>97</v>
      </c>
      <c r="F16989" s="21"/>
      <c r="G16989" s="20" t="s">
        <v>19</v>
      </c>
      <c r="H16989" s="21" t="s">
        <v>162</v>
      </c>
      <c r="I16989" s="26">
        <v>0.23584158415841586</v>
      </c>
      <c r="J16989" s="23">
        <v>11</v>
      </c>
      <c r="K16989" s="12">
        <f t="shared" si="572"/>
        <v>2.5942574257425743</v>
      </c>
      <c r="L16989" s="21" t="s">
        <v>21</v>
      </c>
      <c r="M16989" s="23">
        <f t="shared" si="571"/>
        <v>8.8000000000000007</v>
      </c>
      <c r="N16989" s="6">
        <v>2025</v>
      </c>
    </row>
    <row r="16990" spans="1:14" ht="19.95" customHeight="1">
      <c r="A16990" s="20" t="s">
        <v>290</v>
      </c>
      <c r="B16990" s="20" t="s">
        <v>14</v>
      </c>
      <c r="C16990" s="20" t="s">
        <v>157</v>
      </c>
      <c r="D16990" s="20" t="s">
        <v>16</v>
      </c>
      <c r="E16990" s="20" t="s">
        <v>97</v>
      </c>
      <c r="F16990" s="21"/>
      <c r="G16990" s="20" t="s">
        <v>19</v>
      </c>
      <c r="H16990" s="21" t="s">
        <v>162</v>
      </c>
      <c r="I16990" s="26">
        <v>0.33782178217821779</v>
      </c>
      <c r="J16990" s="23">
        <v>11.57</v>
      </c>
      <c r="K16990" s="12">
        <f t="shared" si="572"/>
        <v>3.9085980198019801</v>
      </c>
      <c r="L16990" s="21" t="s">
        <v>21</v>
      </c>
      <c r="M16990" s="23">
        <f t="shared" si="571"/>
        <v>9.3000000000000007</v>
      </c>
      <c r="N16990" s="6">
        <v>2025</v>
      </c>
    </row>
    <row r="16991" spans="1:14" ht="19.95" customHeight="1">
      <c r="A16991" s="20" t="s">
        <v>290</v>
      </c>
      <c r="B16991" s="20" t="s">
        <v>33</v>
      </c>
      <c r="C16991" s="20" t="s">
        <v>43</v>
      </c>
      <c r="D16991" s="20" t="s">
        <v>16</v>
      </c>
      <c r="E16991" s="20" t="s">
        <v>97</v>
      </c>
      <c r="F16991" s="21"/>
      <c r="G16991" s="20" t="s">
        <v>19</v>
      </c>
      <c r="H16991" s="21" t="s">
        <v>162</v>
      </c>
      <c r="I16991" s="26">
        <v>0.32040000000000002</v>
      </c>
      <c r="J16991" s="23">
        <v>10</v>
      </c>
      <c r="K16991" s="12">
        <f t="shared" si="572"/>
        <v>3.2040000000000002</v>
      </c>
      <c r="L16991" s="21" t="s">
        <v>21</v>
      </c>
      <c r="M16991" s="23">
        <f t="shared" si="571"/>
        <v>8</v>
      </c>
      <c r="N16991" s="6">
        <v>2025</v>
      </c>
    </row>
    <row r="16992" spans="1:14" ht="19.95" customHeight="1">
      <c r="A16992" s="20" t="s">
        <v>211</v>
      </c>
      <c r="B16992" s="20" t="s">
        <v>14</v>
      </c>
      <c r="C16992" s="20" t="s">
        <v>179</v>
      </c>
      <c r="D16992" s="20" t="s">
        <v>213</v>
      </c>
      <c r="E16992" s="20" t="s">
        <v>27</v>
      </c>
      <c r="F16992" s="21"/>
      <c r="G16992" s="20" t="s">
        <v>19</v>
      </c>
      <c r="H16992" s="21" t="s">
        <v>229</v>
      </c>
      <c r="I16992" s="26">
        <v>8.2679738562091501E-3</v>
      </c>
      <c r="J16992" s="23">
        <v>67</v>
      </c>
      <c r="K16992" s="12">
        <f t="shared" si="572"/>
        <v>0.55395424836601304</v>
      </c>
      <c r="L16992" s="21" t="s">
        <v>21</v>
      </c>
      <c r="M16992" s="23">
        <f t="shared" si="571"/>
        <v>53.6</v>
      </c>
      <c r="N16992" s="6">
        <v>2025</v>
      </c>
    </row>
    <row r="16993" spans="1:14" ht="19.95" customHeight="1">
      <c r="A16993" s="20" t="s">
        <v>211</v>
      </c>
      <c r="B16993" s="20" t="s">
        <v>14</v>
      </c>
      <c r="C16993" s="20" t="s">
        <v>23</v>
      </c>
      <c r="D16993" s="20" t="s">
        <v>213</v>
      </c>
      <c r="E16993" s="20" t="s">
        <v>27</v>
      </c>
      <c r="F16993" s="21"/>
      <c r="G16993" s="20" t="s">
        <v>19</v>
      </c>
      <c r="H16993" s="21" t="s">
        <v>229</v>
      </c>
      <c r="I16993" s="26">
        <v>7.1895424836601312E-3</v>
      </c>
      <c r="J16993" s="23">
        <v>67</v>
      </c>
      <c r="K16993" s="12">
        <f t="shared" si="572"/>
        <v>0.48169934640522877</v>
      </c>
      <c r="L16993" s="21" t="s">
        <v>21</v>
      </c>
      <c r="M16993" s="23">
        <f t="shared" si="571"/>
        <v>53.6</v>
      </c>
      <c r="N16993" s="6">
        <v>2025</v>
      </c>
    </row>
    <row r="16994" spans="1:14" ht="19.95" customHeight="1">
      <c r="A16994" s="20" t="s">
        <v>211</v>
      </c>
      <c r="B16994" s="20" t="s">
        <v>14</v>
      </c>
      <c r="C16994" s="20" t="s">
        <v>192</v>
      </c>
      <c r="D16994" s="20" t="s">
        <v>213</v>
      </c>
      <c r="E16994" s="20" t="s">
        <v>27</v>
      </c>
      <c r="F16994" s="21"/>
      <c r="G16994" s="20" t="s">
        <v>19</v>
      </c>
      <c r="H16994" s="21" t="s">
        <v>229</v>
      </c>
      <c r="I16994" s="26">
        <v>5.392156862745098E-3</v>
      </c>
      <c r="J16994" s="23">
        <v>67</v>
      </c>
      <c r="K16994" s="12">
        <f t="shared" si="572"/>
        <v>0.36127450980392156</v>
      </c>
      <c r="L16994" s="21" t="s">
        <v>21</v>
      </c>
      <c r="M16994" s="23">
        <f t="shared" si="571"/>
        <v>53.6</v>
      </c>
      <c r="N16994" s="6">
        <v>2025</v>
      </c>
    </row>
    <row r="16995" spans="1:14" ht="19.95" customHeight="1">
      <c r="A16995" s="20" t="s">
        <v>211</v>
      </c>
      <c r="B16995" s="20" t="s">
        <v>14</v>
      </c>
      <c r="C16995" s="20" t="s">
        <v>192</v>
      </c>
      <c r="D16995" s="20" t="s">
        <v>213</v>
      </c>
      <c r="E16995" s="20" t="s">
        <v>207</v>
      </c>
      <c r="F16995" s="21"/>
      <c r="G16995" s="20" t="s">
        <v>19</v>
      </c>
      <c r="H16995" s="21" t="s">
        <v>229</v>
      </c>
      <c r="I16995" s="26">
        <v>4.7140522875816987E-3</v>
      </c>
      <c r="J16995" s="23">
        <v>67</v>
      </c>
      <c r="K16995" s="12">
        <f t="shared" si="572"/>
        <v>0.31584150326797383</v>
      </c>
      <c r="L16995" s="21" t="s">
        <v>21</v>
      </c>
      <c r="M16995" s="23">
        <f t="shared" si="571"/>
        <v>53.6</v>
      </c>
      <c r="N16995" s="6">
        <v>2025</v>
      </c>
    </row>
    <row r="16996" spans="1:14" ht="19.95" customHeight="1">
      <c r="A16996" s="20" t="s">
        <v>410</v>
      </c>
      <c r="B16996" s="20" t="s">
        <v>30</v>
      </c>
      <c r="C16996" s="20" t="s">
        <v>31</v>
      </c>
      <c r="D16996" s="20" t="s">
        <v>16</v>
      </c>
      <c r="E16996" s="20" t="s">
        <v>17</v>
      </c>
      <c r="F16996" s="21"/>
      <c r="G16996" s="20" t="s">
        <v>28</v>
      </c>
      <c r="H16996" s="21" t="s">
        <v>247</v>
      </c>
      <c r="I16996" s="26">
        <v>1.3641999999999999</v>
      </c>
      <c r="J16996" s="23">
        <v>0.57999999999999996</v>
      </c>
      <c r="K16996" s="12">
        <f t="shared" si="572"/>
        <v>0.79123599999999983</v>
      </c>
      <c r="L16996" s="21" t="s">
        <v>21</v>
      </c>
      <c r="M16996" s="23">
        <f t="shared" si="571"/>
        <v>0.5</v>
      </c>
      <c r="N16996" s="6">
        <v>2025</v>
      </c>
    </row>
    <row r="16997" spans="1:14" ht="19.95" customHeight="1">
      <c r="A16997" s="20" t="s">
        <v>410</v>
      </c>
      <c r="B16997" s="20" t="s">
        <v>30</v>
      </c>
      <c r="C16997" s="20" t="s">
        <v>63</v>
      </c>
      <c r="D16997" s="20" t="s">
        <v>16</v>
      </c>
      <c r="E16997" s="20" t="s">
        <v>17</v>
      </c>
      <c r="F16997" s="21"/>
      <c r="G16997" s="20" t="s">
        <v>28</v>
      </c>
      <c r="H16997" s="21" t="s">
        <v>247</v>
      </c>
      <c r="I16997" s="26">
        <v>4.2507999999999999</v>
      </c>
      <c r="J16997" s="23">
        <v>0.57999999999999996</v>
      </c>
      <c r="K16997" s="12">
        <f t="shared" si="572"/>
        <v>2.4654639999999999</v>
      </c>
      <c r="L16997" s="21" t="s">
        <v>21</v>
      </c>
      <c r="M16997" s="23">
        <f t="shared" si="571"/>
        <v>0.5</v>
      </c>
      <c r="N16997" s="6">
        <v>2025</v>
      </c>
    </row>
    <row r="16998" spans="1:14" ht="19.95" customHeight="1">
      <c r="A16998" s="20" t="s">
        <v>410</v>
      </c>
      <c r="B16998" s="20" t="s">
        <v>30</v>
      </c>
      <c r="C16998" s="20" t="s">
        <v>31</v>
      </c>
      <c r="D16998" s="20" t="s">
        <v>16</v>
      </c>
      <c r="E16998" s="20" t="s">
        <v>17</v>
      </c>
      <c r="F16998" s="21"/>
      <c r="G16998" s="20" t="s">
        <v>28</v>
      </c>
      <c r="H16998" s="21" t="s">
        <v>247</v>
      </c>
      <c r="I16998" s="26">
        <v>1.3752736318407961</v>
      </c>
      <c r="J16998" s="23">
        <v>0.57999999999999996</v>
      </c>
      <c r="K16998" s="12">
        <f t="shared" si="572"/>
        <v>0.79765870646766168</v>
      </c>
      <c r="L16998" s="21" t="s">
        <v>21</v>
      </c>
      <c r="M16998" s="23">
        <f t="shared" si="571"/>
        <v>0.5</v>
      </c>
      <c r="N16998" s="6">
        <v>2025</v>
      </c>
    </row>
    <row r="16999" spans="1:14" ht="19.95" customHeight="1">
      <c r="A16999" s="20" t="s">
        <v>410</v>
      </c>
      <c r="B16999" s="20" t="s">
        <v>30</v>
      </c>
      <c r="C16999" s="20" t="s">
        <v>65</v>
      </c>
      <c r="D16999" s="20" t="s">
        <v>16</v>
      </c>
      <c r="E16999" s="20" t="s">
        <v>17</v>
      </c>
      <c r="F16999" s="21"/>
      <c r="G16999" s="20" t="s">
        <v>28</v>
      </c>
      <c r="H16999" s="21" t="s">
        <v>247</v>
      </c>
      <c r="I16999" s="26">
        <v>2.0985</v>
      </c>
      <c r="J16999" s="23">
        <v>0.57999999999999996</v>
      </c>
      <c r="K16999" s="12">
        <f t="shared" si="572"/>
        <v>1.21713</v>
      </c>
      <c r="L16999" s="21" t="s">
        <v>21</v>
      </c>
      <c r="M16999" s="23">
        <f t="shared" si="571"/>
        <v>0.5</v>
      </c>
      <c r="N16999" s="6">
        <v>2025</v>
      </c>
    </row>
    <row r="17000" spans="1:14" ht="19.95" customHeight="1">
      <c r="A17000" s="20" t="s">
        <v>346</v>
      </c>
      <c r="B17000" s="20" t="s">
        <v>14</v>
      </c>
      <c r="C17000" s="20" t="s">
        <v>45</v>
      </c>
      <c r="D17000" s="20" t="s">
        <v>16</v>
      </c>
      <c r="E17000" s="20" t="s">
        <v>202</v>
      </c>
      <c r="F17000" s="21"/>
      <c r="G17000" s="20" t="s">
        <v>19</v>
      </c>
      <c r="H17000" s="21" t="s">
        <v>156</v>
      </c>
      <c r="I17000" s="26">
        <v>0.20161290322580644</v>
      </c>
      <c r="J17000" s="23">
        <v>3.5</v>
      </c>
      <c r="K17000" s="12">
        <f t="shared" si="572"/>
        <v>0.70564516129032251</v>
      </c>
      <c r="L17000" s="21" t="s">
        <v>21</v>
      </c>
      <c r="M17000" s="23">
        <f t="shared" si="571"/>
        <v>2.8</v>
      </c>
      <c r="N17000" s="6">
        <v>2025</v>
      </c>
    </row>
    <row r="17001" spans="1:14" ht="19.95" customHeight="1">
      <c r="A17001" s="20" t="s">
        <v>458</v>
      </c>
      <c r="B17001" s="20" t="s">
        <v>33</v>
      </c>
      <c r="C17001" s="20" t="s">
        <v>137</v>
      </c>
      <c r="D17001" s="20" t="s">
        <v>83</v>
      </c>
      <c r="E17001" s="20" t="s">
        <v>147</v>
      </c>
      <c r="F17001" s="21"/>
      <c r="G17001" s="20" t="s">
        <v>19</v>
      </c>
      <c r="H17001" s="21" t="s">
        <v>198</v>
      </c>
      <c r="I17001" s="26">
        <v>19.136000000000003</v>
      </c>
      <c r="J17001" s="23">
        <v>0.6</v>
      </c>
      <c r="K17001" s="12">
        <f t="shared" si="572"/>
        <v>11.481600000000002</v>
      </c>
      <c r="L17001" s="21" t="s">
        <v>21</v>
      </c>
      <c r="M17001" s="23">
        <f t="shared" si="571"/>
        <v>0.5</v>
      </c>
      <c r="N17001" s="6">
        <v>2025</v>
      </c>
    </row>
    <row r="17002" spans="1:14" ht="19.95" customHeight="1">
      <c r="A17002" s="20" t="s">
        <v>346</v>
      </c>
      <c r="B17002" s="20" t="s">
        <v>14</v>
      </c>
      <c r="C17002" s="20" t="s">
        <v>45</v>
      </c>
      <c r="D17002" s="20" t="s">
        <v>16</v>
      </c>
      <c r="E17002" s="20" t="s">
        <v>202</v>
      </c>
      <c r="F17002" s="21"/>
      <c r="G17002" s="20" t="s">
        <v>19</v>
      </c>
      <c r="H17002" s="21" t="s">
        <v>156</v>
      </c>
      <c r="I17002" s="26">
        <v>0.15952380952380954</v>
      </c>
      <c r="J17002" s="23">
        <v>3.5</v>
      </c>
      <c r="K17002" s="12">
        <f t="shared" si="572"/>
        <v>0.55833333333333335</v>
      </c>
      <c r="L17002" s="21" t="s">
        <v>21</v>
      </c>
      <c r="M17002" s="23">
        <f t="shared" si="571"/>
        <v>2.8</v>
      </c>
      <c r="N17002" s="6">
        <v>2025</v>
      </c>
    </row>
    <row r="17003" spans="1:14" ht="19.95" customHeight="1">
      <c r="A17003" s="20" t="s">
        <v>410</v>
      </c>
      <c r="B17003" s="20" t="s">
        <v>30</v>
      </c>
      <c r="C17003" s="20" t="s">
        <v>31</v>
      </c>
      <c r="D17003" s="20" t="s">
        <v>16</v>
      </c>
      <c r="E17003" s="20" t="s">
        <v>17</v>
      </c>
      <c r="F17003" s="21"/>
      <c r="G17003" s="20" t="s">
        <v>28</v>
      </c>
      <c r="H17003" s="21" t="s">
        <v>247</v>
      </c>
      <c r="I17003" s="26">
        <v>1.4637500000000001</v>
      </c>
      <c r="J17003" s="23">
        <v>0.57999999999999996</v>
      </c>
      <c r="K17003" s="12">
        <f t="shared" si="572"/>
        <v>0.84897500000000004</v>
      </c>
      <c r="L17003" s="21" t="s">
        <v>21</v>
      </c>
      <c r="M17003" s="23">
        <f t="shared" si="571"/>
        <v>0.5</v>
      </c>
      <c r="N17003" s="6">
        <v>2025</v>
      </c>
    </row>
    <row r="17004" spans="1:14" ht="19.95" customHeight="1">
      <c r="A17004" s="20" t="s">
        <v>410</v>
      </c>
      <c r="B17004" s="20" t="s">
        <v>30</v>
      </c>
      <c r="C17004" s="20" t="s">
        <v>63</v>
      </c>
      <c r="D17004" s="20" t="s">
        <v>16</v>
      </c>
      <c r="E17004" s="20" t="s">
        <v>17</v>
      </c>
      <c r="F17004" s="21"/>
      <c r="G17004" s="20" t="s">
        <v>28</v>
      </c>
      <c r="H17004" s="21" t="s">
        <v>247</v>
      </c>
      <c r="I17004" s="26">
        <v>4.2144000000000004</v>
      </c>
      <c r="J17004" s="23">
        <v>0.57999999999999996</v>
      </c>
      <c r="K17004" s="12">
        <f t="shared" si="572"/>
        <v>2.4443519999999999</v>
      </c>
      <c r="L17004" s="21" t="s">
        <v>21</v>
      </c>
      <c r="M17004" s="23">
        <f t="shared" si="571"/>
        <v>0.5</v>
      </c>
      <c r="N17004" s="6">
        <v>2025</v>
      </c>
    </row>
    <row r="17005" spans="1:14" ht="19.95" customHeight="1">
      <c r="A17005" s="20" t="s">
        <v>410</v>
      </c>
      <c r="B17005" s="20" t="s">
        <v>30</v>
      </c>
      <c r="C17005" s="20" t="s">
        <v>68</v>
      </c>
      <c r="D17005" s="20" t="s">
        <v>430</v>
      </c>
      <c r="E17005" s="20" t="s">
        <v>431</v>
      </c>
      <c r="F17005" s="21"/>
      <c r="G17005" s="20" t="s">
        <v>28</v>
      </c>
      <c r="H17005" s="21" t="s">
        <v>247</v>
      </c>
      <c r="I17005" s="26">
        <v>5.0176666666666669</v>
      </c>
      <c r="J17005" s="23">
        <v>0.78</v>
      </c>
      <c r="K17005" s="12">
        <f t="shared" si="572"/>
        <v>3.9137800000000005</v>
      </c>
      <c r="L17005" s="21" t="s">
        <v>21</v>
      </c>
      <c r="M17005" s="23">
        <f t="shared" si="571"/>
        <v>0.6</v>
      </c>
      <c r="N17005" s="6">
        <v>2025</v>
      </c>
    </row>
    <row r="17006" spans="1:14" ht="19.95" customHeight="1">
      <c r="A17006" s="20" t="s">
        <v>410</v>
      </c>
      <c r="B17006" s="20" t="s">
        <v>30</v>
      </c>
      <c r="C17006" s="20" t="s">
        <v>68</v>
      </c>
      <c r="D17006" s="20" t="s">
        <v>430</v>
      </c>
      <c r="E17006" s="20" t="s">
        <v>431</v>
      </c>
      <c r="F17006" s="21"/>
      <c r="G17006" s="20" t="s">
        <v>28</v>
      </c>
      <c r="H17006" s="21" t="s">
        <v>247</v>
      </c>
      <c r="I17006" s="26">
        <v>4.9868421052631575</v>
      </c>
      <c r="J17006" s="23">
        <v>0.78</v>
      </c>
      <c r="K17006" s="12">
        <f t="shared" si="572"/>
        <v>3.8897368421052629</v>
      </c>
      <c r="L17006" s="21" t="s">
        <v>21</v>
      </c>
      <c r="M17006" s="23">
        <f t="shared" si="571"/>
        <v>0.6</v>
      </c>
      <c r="N17006" s="6">
        <v>2025</v>
      </c>
    </row>
    <row r="17007" spans="1:14" ht="19.95" customHeight="1">
      <c r="A17007" s="20" t="s">
        <v>248</v>
      </c>
      <c r="B17007" s="20" t="s">
        <v>42</v>
      </c>
      <c r="C17007" s="20" t="s">
        <v>31</v>
      </c>
      <c r="D17007" s="20" t="s">
        <v>16</v>
      </c>
      <c r="E17007" s="20" t="s">
        <v>73</v>
      </c>
      <c r="F17007" s="21"/>
      <c r="G17007" s="20" t="s">
        <v>19</v>
      </c>
      <c r="H17007" s="21" t="s">
        <v>198</v>
      </c>
      <c r="I17007" s="26">
        <v>1.4186000000000001</v>
      </c>
      <c r="J17007" s="23">
        <v>10</v>
      </c>
      <c r="K17007" s="12">
        <f t="shared" si="572"/>
        <v>14.186</v>
      </c>
      <c r="L17007" s="21" t="s">
        <v>21</v>
      </c>
      <c r="M17007" s="23">
        <f t="shared" si="571"/>
        <v>8</v>
      </c>
      <c r="N17007" s="6">
        <v>2025</v>
      </c>
    </row>
    <row r="17008" spans="1:14" ht="19.95" customHeight="1">
      <c r="A17008" s="20" t="s">
        <v>300</v>
      </c>
      <c r="B17008" s="20" t="s">
        <v>42</v>
      </c>
      <c r="C17008" s="20" t="s">
        <v>69</v>
      </c>
      <c r="D17008" s="20" t="s">
        <v>16</v>
      </c>
      <c r="E17008" s="20" t="s">
        <v>27</v>
      </c>
      <c r="F17008" s="21"/>
      <c r="G17008" s="20" t="s">
        <v>19</v>
      </c>
      <c r="H17008" s="21" t="s">
        <v>156</v>
      </c>
      <c r="I17008" s="26">
        <v>0.25315231788079468</v>
      </c>
      <c r="J17008" s="23">
        <v>5.5</v>
      </c>
      <c r="K17008" s="12">
        <f t="shared" si="572"/>
        <v>1.3923377483443706</v>
      </c>
      <c r="L17008" s="21" t="s">
        <v>21</v>
      </c>
      <c r="M17008" s="23">
        <f t="shared" si="571"/>
        <v>4.4000000000000004</v>
      </c>
      <c r="N17008" s="6">
        <v>2025</v>
      </c>
    </row>
    <row r="17009" spans="1:14" ht="19.95" customHeight="1">
      <c r="A17009" s="20" t="s">
        <v>211</v>
      </c>
      <c r="B17009" s="20" t="s">
        <v>14</v>
      </c>
      <c r="C17009" s="20" t="s">
        <v>219</v>
      </c>
      <c r="D17009" s="20" t="s">
        <v>213</v>
      </c>
      <c r="E17009" s="20" t="s">
        <v>27</v>
      </c>
      <c r="F17009" s="21"/>
      <c r="G17009" s="20" t="s">
        <v>19</v>
      </c>
      <c r="H17009" s="21" t="s">
        <v>182</v>
      </c>
      <c r="I17009" s="26">
        <v>3.0000000000000001E-3</v>
      </c>
      <c r="J17009" s="23">
        <v>50</v>
      </c>
      <c r="K17009" s="12">
        <f t="shared" si="572"/>
        <v>0.15</v>
      </c>
      <c r="L17009" s="21" t="s">
        <v>21</v>
      </c>
      <c r="M17009" s="23">
        <f t="shared" si="571"/>
        <v>40</v>
      </c>
      <c r="N17009" s="6">
        <v>2025</v>
      </c>
    </row>
    <row r="17010" spans="1:14" ht="19.95" customHeight="1">
      <c r="A17010" s="20" t="s">
        <v>463</v>
      </c>
      <c r="B17010" s="20" t="s">
        <v>40</v>
      </c>
      <c r="C17010" s="20" t="s">
        <v>68</v>
      </c>
      <c r="D17010" s="20" t="s">
        <v>16</v>
      </c>
      <c r="E17010" s="20" t="s">
        <v>202</v>
      </c>
      <c r="F17010" s="21"/>
      <c r="G17010" s="20" t="s">
        <v>427</v>
      </c>
      <c r="H17010" s="21" t="s">
        <v>53</v>
      </c>
      <c r="I17010" s="26">
        <v>3.8875000000000002</v>
      </c>
      <c r="J17010" s="23">
        <v>6.49</v>
      </c>
      <c r="K17010" s="12">
        <f t="shared" si="572"/>
        <v>25.229875000000003</v>
      </c>
      <c r="L17010" s="21" t="s">
        <v>21</v>
      </c>
      <c r="M17010" s="23">
        <f t="shared" si="571"/>
        <v>5.2</v>
      </c>
      <c r="N17010" s="6">
        <v>2025</v>
      </c>
    </row>
    <row r="17011" spans="1:14" ht="19.95" customHeight="1">
      <c r="A17011" s="20" t="s">
        <v>463</v>
      </c>
      <c r="B17011" s="20" t="s">
        <v>42</v>
      </c>
      <c r="C17011" s="20" t="s">
        <v>57</v>
      </c>
      <c r="D17011" s="20" t="s">
        <v>16</v>
      </c>
      <c r="E17011" s="20" t="s">
        <v>202</v>
      </c>
      <c r="F17011" s="21"/>
      <c r="G17011" s="20" t="s">
        <v>427</v>
      </c>
      <c r="H17011" s="21" t="s">
        <v>53</v>
      </c>
      <c r="I17011" s="26">
        <v>2.2166666666666668</v>
      </c>
      <c r="J17011" s="23">
        <v>6.49</v>
      </c>
      <c r="K17011" s="12">
        <f t="shared" si="572"/>
        <v>14.386166666666668</v>
      </c>
      <c r="L17011" s="21" t="s">
        <v>21</v>
      </c>
      <c r="M17011" s="23">
        <f t="shared" si="571"/>
        <v>5.2</v>
      </c>
      <c r="N17011" s="6">
        <v>2025</v>
      </c>
    </row>
    <row r="17012" spans="1:14" ht="19.95" customHeight="1">
      <c r="A17012" s="20" t="s">
        <v>354</v>
      </c>
      <c r="B17012" s="20" t="s">
        <v>30</v>
      </c>
      <c r="C17012" s="20" t="s">
        <v>464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258</v>
      </c>
      <c r="I17012" s="26">
        <v>5.0999999999999996</v>
      </c>
      <c r="J17012" s="23">
        <v>2</v>
      </c>
      <c r="K17012" s="12">
        <f t="shared" si="572"/>
        <v>10.199999999999999</v>
      </c>
      <c r="L17012" s="21" t="s">
        <v>21</v>
      </c>
      <c r="M17012" s="23">
        <f t="shared" si="571"/>
        <v>1.6</v>
      </c>
      <c r="N17012" s="6">
        <v>2025</v>
      </c>
    </row>
    <row r="17013" spans="1:14" ht="19.95" customHeight="1">
      <c r="A17013" s="20" t="s">
        <v>184</v>
      </c>
      <c r="B17013" s="20" t="s">
        <v>40</v>
      </c>
      <c r="C17013" s="20" t="s">
        <v>61</v>
      </c>
      <c r="D17013" s="20" t="s">
        <v>26</v>
      </c>
      <c r="E17013" s="20" t="s">
        <v>150</v>
      </c>
      <c r="F17013" s="21"/>
      <c r="G17013" s="20" t="s">
        <v>19</v>
      </c>
      <c r="H17013" s="21" t="s">
        <v>89</v>
      </c>
      <c r="I17013" s="26">
        <v>6.5200000000000005</v>
      </c>
      <c r="J17013" s="23">
        <v>1.25</v>
      </c>
      <c r="K17013" s="12">
        <f>I17013*J17013</f>
        <v>8.15</v>
      </c>
      <c r="L17013" s="21" t="s">
        <v>21</v>
      </c>
      <c r="M17013" s="23">
        <f t="shared" si="571"/>
        <v>1</v>
      </c>
      <c r="N17013" s="6">
        <v>2025</v>
      </c>
    </row>
    <row r="17014" spans="1:14" ht="19.95" customHeight="1">
      <c r="A17014" s="20" t="s">
        <v>308</v>
      </c>
      <c r="B17014" s="20" t="s">
        <v>42</v>
      </c>
      <c r="C17014" s="20" t="s">
        <v>65</v>
      </c>
      <c r="D17014" s="20" t="s">
        <v>16</v>
      </c>
      <c r="E17014" s="20" t="s">
        <v>73</v>
      </c>
      <c r="F17014" s="21"/>
      <c r="G17014" s="20" t="s">
        <v>19</v>
      </c>
      <c r="H17014" s="21" t="s">
        <v>172</v>
      </c>
      <c r="I17014" s="26">
        <v>1.17272</v>
      </c>
      <c r="J17014" s="23">
        <v>3.95</v>
      </c>
      <c r="K17014" s="12">
        <f t="shared" ref="K17014:K17077" si="573">I17014*J17014</f>
        <v>4.632244</v>
      </c>
      <c r="L17014" s="21" t="s">
        <v>21</v>
      </c>
      <c r="M17014" s="23">
        <f t="shared" si="571"/>
        <v>3.2</v>
      </c>
      <c r="N17014" s="6">
        <v>2025</v>
      </c>
    </row>
    <row r="17015" spans="1:14" ht="19.95" customHeight="1">
      <c r="A17015" s="20" t="s">
        <v>85</v>
      </c>
      <c r="B17015" s="20" t="s">
        <v>42</v>
      </c>
      <c r="C17015" s="20" t="s">
        <v>44</v>
      </c>
      <c r="D17015" s="20" t="s">
        <v>16</v>
      </c>
      <c r="E17015" s="20" t="s">
        <v>73</v>
      </c>
      <c r="F17015" s="21"/>
      <c r="G17015" s="20" t="s">
        <v>19</v>
      </c>
      <c r="H17015" s="21" t="s">
        <v>100</v>
      </c>
      <c r="I17015" s="26">
        <v>0.16603174603174603</v>
      </c>
      <c r="J17015" s="23">
        <v>1</v>
      </c>
      <c r="K17015" s="12">
        <f t="shared" si="573"/>
        <v>0.16603174603174603</v>
      </c>
      <c r="L17015" s="21" t="s">
        <v>21</v>
      </c>
      <c r="M17015" s="23">
        <f t="shared" si="571"/>
        <v>0.8</v>
      </c>
      <c r="N17015" s="6">
        <v>2025</v>
      </c>
    </row>
    <row r="17016" spans="1:14" ht="19.95" customHeight="1">
      <c r="A17016" s="20" t="s">
        <v>339</v>
      </c>
      <c r="B17016" s="20" t="s">
        <v>14</v>
      </c>
      <c r="C17016" s="20" t="s">
        <v>46</v>
      </c>
      <c r="D17016" s="20" t="s">
        <v>16</v>
      </c>
      <c r="E17016" s="20" t="s">
        <v>73</v>
      </c>
      <c r="F17016" s="21"/>
      <c r="G17016" s="20" t="s">
        <v>19</v>
      </c>
      <c r="H17016" s="21" t="s">
        <v>198</v>
      </c>
      <c r="I17016" s="26">
        <v>9.4144736842105253E-2</v>
      </c>
      <c r="J17016" s="23">
        <v>1.25</v>
      </c>
      <c r="K17016" s="12">
        <f t="shared" si="573"/>
        <v>0.11768092105263156</v>
      </c>
      <c r="L17016" s="21" t="s">
        <v>21</v>
      </c>
      <c r="M17016" s="23">
        <f t="shared" ref="M17016:M17079" si="574">ROUND(J17016-J17016*20/100,1)</f>
        <v>1</v>
      </c>
      <c r="N17016" s="6">
        <v>2025</v>
      </c>
    </row>
    <row r="17017" spans="1:14" ht="19.95" customHeight="1">
      <c r="A17017" s="20" t="s">
        <v>380</v>
      </c>
      <c r="B17017" s="20" t="s">
        <v>42</v>
      </c>
      <c r="C17017" s="20" t="s">
        <v>44</v>
      </c>
      <c r="D17017" s="20" t="s">
        <v>16</v>
      </c>
      <c r="E17017" s="20" t="s">
        <v>27</v>
      </c>
      <c r="F17017" s="21"/>
      <c r="G17017" s="20" t="s">
        <v>19</v>
      </c>
      <c r="H17017" s="21" t="s">
        <v>198</v>
      </c>
      <c r="I17017" s="26">
        <v>0.17506218905472637</v>
      </c>
      <c r="J17017" s="23">
        <v>5</v>
      </c>
      <c r="K17017" s="12">
        <f t="shared" si="573"/>
        <v>0.87531094527363185</v>
      </c>
      <c r="L17017" s="21" t="s">
        <v>21</v>
      </c>
      <c r="M17017" s="23">
        <f t="shared" si="574"/>
        <v>4</v>
      </c>
      <c r="N17017" s="6">
        <v>2025</v>
      </c>
    </row>
    <row r="17018" spans="1:14" ht="19.95" customHeight="1">
      <c r="A17018" s="20" t="s">
        <v>263</v>
      </c>
      <c r="B17018" s="20" t="s">
        <v>14</v>
      </c>
      <c r="C17018" s="20" t="s">
        <v>214</v>
      </c>
      <c r="D17018" s="20" t="s">
        <v>183</v>
      </c>
      <c r="E17018" s="20" t="s">
        <v>27</v>
      </c>
      <c r="F17018" s="21"/>
      <c r="G17018" s="20" t="s">
        <v>424</v>
      </c>
      <c r="H17018" s="21" t="s">
        <v>32</v>
      </c>
      <c r="I17018" s="26">
        <v>9.6039603960396038E-3</v>
      </c>
      <c r="J17018" s="23">
        <v>110</v>
      </c>
      <c r="K17018" s="12">
        <f t="shared" si="573"/>
        <v>1.0564356435643565</v>
      </c>
      <c r="L17018" s="21" t="s">
        <v>21</v>
      </c>
      <c r="M17018" s="23">
        <f t="shared" si="574"/>
        <v>88</v>
      </c>
      <c r="N17018" s="6">
        <v>2025</v>
      </c>
    </row>
    <row r="17019" spans="1:14" ht="19.95" customHeight="1">
      <c r="A17019" s="20" t="s">
        <v>263</v>
      </c>
      <c r="B17019" s="20" t="s">
        <v>14</v>
      </c>
      <c r="C17019" s="20" t="s">
        <v>214</v>
      </c>
      <c r="D17019" s="20" t="s">
        <v>183</v>
      </c>
      <c r="E17019" s="20" t="s">
        <v>155</v>
      </c>
      <c r="F17019" s="21"/>
      <c r="G17019" s="20" t="s">
        <v>424</v>
      </c>
      <c r="H17019" s="21" t="s">
        <v>32</v>
      </c>
      <c r="I17019" s="26">
        <v>1.0198019801980198E-2</v>
      </c>
      <c r="J17019" s="23">
        <v>120</v>
      </c>
      <c r="K17019" s="12">
        <f t="shared" si="573"/>
        <v>1.2237623762376237</v>
      </c>
      <c r="L17019" s="21" t="s">
        <v>21</v>
      </c>
      <c r="M17019" s="23">
        <f t="shared" si="574"/>
        <v>96</v>
      </c>
      <c r="N17019" s="6">
        <v>2025</v>
      </c>
    </row>
    <row r="17020" spans="1:14" ht="19.95" customHeight="1">
      <c r="A17020" s="20" t="s">
        <v>263</v>
      </c>
      <c r="B17020" s="20" t="s">
        <v>14</v>
      </c>
      <c r="C17020" s="20" t="s">
        <v>214</v>
      </c>
      <c r="D17020" s="20" t="s">
        <v>183</v>
      </c>
      <c r="E17020" s="20" t="s">
        <v>97</v>
      </c>
      <c r="F17020" s="21"/>
      <c r="G17020" s="20" t="s">
        <v>424</v>
      </c>
      <c r="H17020" s="21" t="s">
        <v>32</v>
      </c>
      <c r="I17020" s="26">
        <v>9.2326732673267322E-3</v>
      </c>
      <c r="J17020" s="23">
        <v>130</v>
      </c>
      <c r="K17020" s="12">
        <f t="shared" si="573"/>
        <v>1.2002475247524751</v>
      </c>
      <c r="L17020" s="21" t="s">
        <v>21</v>
      </c>
      <c r="M17020" s="23">
        <f t="shared" si="574"/>
        <v>104</v>
      </c>
      <c r="N17020" s="6">
        <v>2025</v>
      </c>
    </row>
    <row r="17021" spans="1:14" ht="19.95" customHeight="1">
      <c r="A17021" s="20" t="s">
        <v>395</v>
      </c>
      <c r="B17021" s="20" t="s">
        <v>42</v>
      </c>
      <c r="C17021" s="20" t="s">
        <v>31</v>
      </c>
      <c r="D17021" s="20" t="s">
        <v>83</v>
      </c>
      <c r="E17021" s="20" t="s">
        <v>27</v>
      </c>
      <c r="F17021" s="21"/>
      <c r="G17021" s="20" t="s">
        <v>19</v>
      </c>
      <c r="H17021" s="21" t="s">
        <v>247</v>
      </c>
      <c r="I17021" s="26">
        <v>1.1000000000000001</v>
      </c>
      <c r="J17021" s="23">
        <v>3.25</v>
      </c>
      <c r="K17021" s="12">
        <f t="shared" si="573"/>
        <v>3.5750000000000002</v>
      </c>
      <c r="L17021" s="21" t="s">
        <v>21</v>
      </c>
      <c r="M17021" s="23">
        <f t="shared" si="574"/>
        <v>2.6</v>
      </c>
      <c r="N17021" s="6">
        <v>2025</v>
      </c>
    </row>
    <row r="17022" spans="1:14" ht="19.95" customHeight="1">
      <c r="A17022" s="20" t="s">
        <v>263</v>
      </c>
      <c r="B17022" s="20" t="s">
        <v>14</v>
      </c>
      <c r="C17022" s="20" t="s">
        <v>214</v>
      </c>
      <c r="D17022" s="20" t="s">
        <v>16</v>
      </c>
      <c r="E17022" s="20" t="s">
        <v>27</v>
      </c>
      <c r="F17022" s="21"/>
      <c r="G17022" s="20" t="s">
        <v>424</v>
      </c>
      <c r="H17022" s="21" t="s">
        <v>20</v>
      </c>
      <c r="I17022" s="26">
        <v>1.0350877192982456E-2</v>
      </c>
      <c r="J17022" s="23">
        <v>110</v>
      </c>
      <c r="K17022" s="12">
        <f t="shared" si="573"/>
        <v>1.1385964912280702</v>
      </c>
      <c r="L17022" s="21" t="s">
        <v>21</v>
      </c>
      <c r="M17022" s="23">
        <f t="shared" si="574"/>
        <v>88</v>
      </c>
      <c r="N17022" s="6">
        <v>2025</v>
      </c>
    </row>
    <row r="17023" spans="1:14" ht="19.95" customHeight="1">
      <c r="A17023" s="20" t="s">
        <v>85</v>
      </c>
      <c r="B17023" s="20" t="s">
        <v>42</v>
      </c>
      <c r="C17023" s="20" t="s">
        <v>108</v>
      </c>
      <c r="D17023" s="20" t="s">
        <v>16</v>
      </c>
      <c r="E17023" s="20" t="s">
        <v>73</v>
      </c>
      <c r="F17023" s="21"/>
      <c r="G17023" s="20" t="s">
        <v>19</v>
      </c>
      <c r="H17023" s="21" t="s">
        <v>92</v>
      </c>
      <c r="I17023" s="26">
        <v>12.336799999999998</v>
      </c>
      <c r="J17023" s="23">
        <v>1.8</v>
      </c>
      <c r="K17023" s="12">
        <f t="shared" si="573"/>
        <v>22.206239999999998</v>
      </c>
      <c r="L17023" s="21" t="s">
        <v>21</v>
      </c>
      <c r="M17023" s="23">
        <f t="shared" si="574"/>
        <v>1.4</v>
      </c>
      <c r="N17023" s="6">
        <v>2025</v>
      </c>
    </row>
    <row r="17024" spans="1:14" ht="19.95" customHeight="1">
      <c r="A17024" s="20" t="s">
        <v>186</v>
      </c>
      <c r="B17024" s="20" t="s">
        <v>42</v>
      </c>
      <c r="C17024" s="20" t="s">
        <v>43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92</v>
      </c>
      <c r="I17024" s="26">
        <v>0.43231147540983605</v>
      </c>
      <c r="J17024" s="23">
        <v>0.95</v>
      </c>
      <c r="K17024" s="12">
        <f t="shared" si="573"/>
        <v>0.41069590163934422</v>
      </c>
      <c r="L17024" s="21" t="s">
        <v>21</v>
      </c>
      <c r="M17024" s="23">
        <f t="shared" si="574"/>
        <v>0.8</v>
      </c>
      <c r="N17024" s="6">
        <v>2025</v>
      </c>
    </row>
    <row r="17025" spans="1:14" ht="19.95" customHeight="1">
      <c r="A17025" s="20" t="s">
        <v>308</v>
      </c>
      <c r="B17025" s="20" t="s">
        <v>33</v>
      </c>
      <c r="C17025" s="20" t="s">
        <v>169</v>
      </c>
      <c r="D17025" s="20" t="s">
        <v>16</v>
      </c>
      <c r="E17025" s="20" t="s">
        <v>73</v>
      </c>
      <c r="F17025" s="21"/>
      <c r="G17025" s="20" t="s">
        <v>19</v>
      </c>
      <c r="H17025" s="21" t="s">
        <v>172</v>
      </c>
      <c r="I17025" s="26">
        <v>1.2229999999999999</v>
      </c>
      <c r="J17025" s="23">
        <v>5</v>
      </c>
      <c r="K17025" s="12">
        <f t="shared" si="573"/>
        <v>6.1149999999999993</v>
      </c>
      <c r="L17025" s="21" t="s">
        <v>21</v>
      </c>
      <c r="M17025" s="23">
        <f t="shared" si="574"/>
        <v>4</v>
      </c>
      <c r="N17025" s="6">
        <v>2025</v>
      </c>
    </row>
    <row r="17026" spans="1:14" ht="19.95" customHeight="1">
      <c r="A17026" s="20" t="s">
        <v>308</v>
      </c>
      <c r="B17026" s="20" t="s">
        <v>14</v>
      </c>
      <c r="C17026" s="20" t="s">
        <v>58</v>
      </c>
      <c r="D17026" s="20" t="s">
        <v>16</v>
      </c>
      <c r="E17026" s="20" t="s">
        <v>73</v>
      </c>
      <c r="F17026" s="21"/>
      <c r="G17026" s="20" t="s">
        <v>19</v>
      </c>
      <c r="H17026" s="21" t="s">
        <v>172</v>
      </c>
      <c r="I17026" s="26">
        <v>0.15744</v>
      </c>
      <c r="J17026" s="23">
        <v>3.5</v>
      </c>
      <c r="K17026" s="12">
        <f t="shared" si="573"/>
        <v>0.55103999999999997</v>
      </c>
      <c r="L17026" s="21" t="s">
        <v>21</v>
      </c>
      <c r="M17026" s="23">
        <f t="shared" si="574"/>
        <v>2.8</v>
      </c>
      <c r="N17026" s="6">
        <v>2025</v>
      </c>
    </row>
    <row r="17027" spans="1:14" ht="19.95" customHeight="1">
      <c r="A17027" s="20" t="s">
        <v>248</v>
      </c>
      <c r="B17027" s="20" t="s">
        <v>42</v>
      </c>
      <c r="C17027" s="20" t="s">
        <v>43</v>
      </c>
      <c r="D17027" s="20" t="s">
        <v>16</v>
      </c>
      <c r="E17027" s="20" t="s">
        <v>202</v>
      </c>
      <c r="F17027" s="21"/>
      <c r="G17027" s="20" t="s">
        <v>19</v>
      </c>
      <c r="H17027" s="21" t="s">
        <v>162</v>
      </c>
      <c r="I17027" s="26">
        <v>0.5713101160862355</v>
      </c>
      <c r="J17027" s="23">
        <v>0.4</v>
      </c>
      <c r="K17027" s="12">
        <f t="shared" si="573"/>
        <v>0.2285240464344942</v>
      </c>
      <c r="L17027" s="21" t="s">
        <v>21</v>
      </c>
      <c r="M17027" s="23">
        <f t="shared" si="574"/>
        <v>0.3</v>
      </c>
      <c r="N17027" s="6">
        <v>2025</v>
      </c>
    </row>
    <row r="17028" spans="1:14" ht="19.95" customHeight="1">
      <c r="A17028" s="20" t="s">
        <v>158</v>
      </c>
      <c r="B17028" s="20" t="s">
        <v>40</v>
      </c>
      <c r="C17028" s="20" t="s">
        <v>117</v>
      </c>
      <c r="D17028" s="20" t="s">
        <v>83</v>
      </c>
      <c r="E17028" s="20" t="s">
        <v>27</v>
      </c>
      <c r="F17028" s="21"/>
      <c r="G17028" s="20" t="s">
        <v>19</v>
      </c>
      <c r="H17028" s="21" t="s">
        <v>92</v>
      </c>
      <c r="I17028" s="26">
        <v>10.131555555555556</v>
      </c>
      <c r="J17028" s="23">
        <v>0.31</v>
      </c>
      <c r="K17028" s="12">
        <f t="shared" si="573"/>
        <v>3.1407822222222221</v>
      </c>
      <c r="L17028" s="21" t="s">
        <v>21</v>
      </c>
      <c r="M17028" s="23">
        <f t="shared" si="574"/>
        <v>0.2</v>
      </c>
      <c r="N17028" s="6">
        <v>2025</v>
      </c>
    </row>
    <row r="17029" spans="1:14" ht="19.95" customHeight="1">
      <c r="A17029" s="20" t="s">
        <v>85</v>
      </c>
      <c r="B17029" s="20" t="s">
        <v>42</v>
      </c>
      <c r="C17029" s="20" t="s">
        <v>57</v>
      </c>
      <c r="D17029" s="20" t="s">
        <v>16</v>
      </c>
      <c r="E17029" s="20" t="s">
        <v>73</v>
      </c>
      <c r="F17029" s="21"/>
      <c r="G17029" s="20" t="s">
        <v>19</v>
      </c>
      <c r="H17029" s="21" t="s">
        <v>92</v>
      </c>
      <c r="I17029" s="26">
        <v>2.3168000000000002</v>
      </c>
      <c r="J17029" s="23">
        <v>1.5</v>
      </c>
      <c r="K17029" s="12">
        <f t="shared" si="573"/>
        <v>3.4752000000000001</v>
      </c>
      <c r="L17029" s="21" t="s">
        <v>21</v>
      </c>
      <c r="M17029" s="23">
        <f t="shared" si="574"/>
        <v>1.2</v>
      </c>
      <c r="N17029" s="6">
        <v>2025</v>
      </c>
    </row>
    <row r="17030" spans="1:14" ht="19.95" customHeight="1">
      <c r="A17030" s="20" t="s">
        <v>85</v>
      </c>
      <c r="B17030" s="20" t="s">
        <v>62</v>
      </c>
      <c r="C17030" s="20" t="s">
        <v>51</v>
      </c>
      <c r="D17030" s="20" t="s">
        <v>66</v>
      </c>
      <c r="E17030" s="20"/>
      <c r="F17030" s="21"/>
      <c r="G17030" s="20" t="s">
        <v>19</v>
      </c>
      <c r="H17030" s="21" t="s">
        <v>92</v>
      </c>
      <c r="I17030" s="26">
        <v>2.5127302631578949</v>
      </c>
      <c r="J17030" s="23">
        <v>1.6</v>
      </c>
      <c r="K17030" s="12">
        <f t="shared" si="573"/>
        <v>4.0203684210526323</v>
      </c>
      <c r="L17030" s="21" t="s">
        <v>21</v>
      </c>
      <c r="M17030" s="23">
        <f t="shared" si="574"/>
        <v>1.3</v>
      </c>
      <c r="N17030" s="6">
        <v>2025</v>
      </c>
    </row>
    <row r="17031" spans="1:14" ht="19.95" customHeight="1">
      <c r="A17031" s="20" t="s">
        <v>346</v>
      </c>
      <c r="B17031" s="20" t="s">
        <v>30</v>
      </c>
      <c r="C17031" s="20" t="s">
        <v>69</v>
      </c>
      <c r="D17031" s="20" t="s">
        <v>16</v>
      </c>
      <c r="E17031" s="20" t="s">
        <v>202</v>
      </c>
      <c r="F17031" s="21"/>
      <c r="G17031" s="20" t="s">
        <v>19</v>
      </c>
      <c r="H17031" s="21" t="s">
        <v>394</v>
      </c>
      <c r="I17031" s="26">
        <v>0.40284584980237154</v>
      </c>
      <c r="J17031" s="23">
        <v>15</v>
      </c>
      <c r="K17031" s="12">
        <f t="shared" si="573"/>
        <v>6.0426877470355729</v>
      </c>
      <c r="L17031" s="21" t="s">
        <v>21</v>
      </c>
      <c r="M17031" s="23">
        <f t="shared" si="574"/>
        <v>12</v>
      </c>
      <c r="N17031" s="6">
        <v>2025</v>
      </c>
    </row>
    <row r="17032" spans="1:14" ht="19.95" customHeight="1">
      <c r="A17032" s="20" t="s">
        <v>263</v>
      </c>
      <c r="B17032" s="20" t="s">
        <v>14</v>
      </c>
      <c r="C17032" s="20" t="s">
        <v>15</v>
      </c>
      <c r="D17032" s="20" t="s">
        <v>183</v>
      </c>
      <c r="E17032" s="20" t="s">
        <v>207</v>
      </c>
      <c r="F17032" s="21"/>
      <c r="G17032" s="20" t="s">
        <v>424</v>
      </c>
      <c r="H17032" s="21" t="s">
        <v>20</v>
      </c>
      <c r="I17032" s="26">
        <v>3.2817460317460315E-2</v>
      </c>
      <c r="J17032" s="23">
        <v>34</v>
      </c>
      <c r="K17032" s="12">
        <f t="shared" si="573"/>
        <v>1.1157936507936508</v>
      </c>
      <c r="L17032" s="21" t="s">
        <v>21</v>
      </c>
      <c r="M17032" s="23">
        <f t="shared" si="574"/>
        <v>27.2</v>
      </c>
      <c r="N17032" s="6">
        <v>2025</v>
      </c>
    </row>
    <row r="17033" spans="1:14" ht="19.95" customHeight="1">
      <c r="A17033" s="20" t="s">
        <v>85</v>
      </c>
      <c r="B17033" s="20" t="s">
        <v>42</v>
      </c>
      <c r="C17033" s="20" t="s">
        <v>43</v>
      </c>
      <c r="D17033" s="20" t="s">
        <v>16</v>
      </c>
      <c r="E17033" s="20" t="s">
        <v>73</v>
      </c>
      <c r="F17033" s="21"/>
      <c r="G17033" s="20" t="s">
        <v>19</v>
      </c>
      <c r="H17033" s="21" t="s">
        <v>87</v>
      </c>
      <c r="I17033" s="26">
        <v>0.42074257425742573</v>
      </c>
      <c r="J17033" s="23">
        <v>0.95</v>
      </c>
      <c r="K17033" s="12">
        <f t="shared" si="573"/>
        <v>0.39970544554455445</v>
      </c>
      <c r="L17033" s="21" t="s">
        <v>21</v>
      </c>
      <c r="M17033" s="23">
        <f t="shared" si="574"/>
        <v>0.8</v>
      </c>
      <c r="N17033" s="6">
        <v>2025</v>
      </c>
    </row>
    <row r="17034" spans="1:14" ht="19.95" customHeight="1">
      <c r="A17034" s="20" t="s">
        <v>85</v>
      </c>
      <c r="B17034" s="20" t="s">
        <v>30</v>
      </c>
      <c r="C17034" s="20" t="s">
        <v>31</v>
      </c>
      <c r="D17034" s="20" t="s">
        <v>16</v>
      </c>
      <c r="E17034" s="20" t="s">
        <v>73</v>
      </c>
      <c r="F17034" s="21"/>
      <c r="G17034" s="20" t="s">
        <v>19</v>
      </c>
      <c r="H17034" s="21" t="s">
        <v>92</v>
      </c>
      <c r="I17034" s="26">
        <v>1.5266666666666666</v>
      </c>
      <c r="J17034" s="23">
        <v>1.1000000000000001</v>
      </c>
      <c r="K17034" s="12">
        <f t="shared" si="573"/>
        <v>1.6793333333333333</v>
      </c>
      <c r="L17034" s="21" t="s">
        <v>21</v>
      </c>
      <c r="M17034" s="23">
        <f t="shared" si="574"/>
        <v>0.9</v>
      </c>
      <c r="N17034" s="6">
        <v>2025</v>
      </c>
    </row>
    <row r="17035" spans="1:14" ht="19.95" customHeight="1">
      <c r="A17035" s="20" t="s">
        <v>380</v>
      </c>
      <c r="B17035" s="20" t="s">
        <v>42</v>
      </c>
      <c r="C17035" s="20" t="s">
        <v>69</v>
      </c>
      <c r="D17035" s="20" t="s">
        <v>16</v>
      </c>
      <c r="E17035" s="20" t="s">
        <v>27</v>
      </c>
      <c r="F17035" s="21"/>
      <c r="G17035" s="20" t="s">
        <v>19</v>
      </c>
      <c r="H17035" s="21" t="s">
        <v>198</v>
      </c>
      <c r="I17035" s="26">
        <v>0.27079545454545451</v>
      </c>
      <c r="J17035" s="23">
        <v>8</v>
      </c>
      <c r="K17035" s="12">
        <f t="shared" si="573"/>
        <v>2.166363636363636</v>
      </c>
      <c r="L17035" s="21" t="s">
        <v>21</v>
      </c>
      <c r="M17035" s="23">
        <f t="shared" si="574"/>
        <v>6.4</v>
      </c>
      <c r="N17035" s="6">
        <v>2025</v>
      </c>
    </row>
    <row r="17036" spans="1:14" ht="19.95" customHeight="1">
      <c r="A17036" s="20" t="s">
        <v>85</v>
      </c>
      <c r="B17036" s="20" t="s">
        <v>14</v>
      </c>
      <c r="C17036" s="20" t="s">
        <v>15</v>
      </c>
      <c r="D17036" s="20" t="s">
        <v>16</v>
      </c>
      <c r="E17036" s="20" t="s">
        <v>73</v>
      </c>
      <c r="F17036" s="21"/>
      <c r="G17036" s="20" t="s">
        <v>19</v>
      </c>
      <c r="H17036" s="21" t="s">
        <v>87</v>
      </c>
      <c r="I17036" s="26">
        <v>3.2459016393442626E-2</v>
      </c>
      <c r="J17036" s="23">
        <v>3.4</v>
      </c>
      <c r="K17036" s="12">
        <f t="shared" si="573"/>
        <v>0.11036065573770493</v>
      </c>
      <c r="L17036" s="21" t="s">
        <v>21</v>
      </c>
      <c r="M17036" s="23">
        <f t="shared" si="574"/>
        <v>2.7</v>
      </c>
      <c r="N17036" s="6">
        <v>2025</v>
      </c>
    </row>
    <row r="17037" spans="1:14" ht="19.95" customHeight="1">
      <c r="A17037" s="20" t="s">
        <v>276</v>
      </c>
      <c r="B17037" s="20" t="s">
        <v>24</v>
      </c>
      <c r="C17037" s="20" t="s">
        <v>58</v>
      </c>
      <c r="D17037" s="20" t="s">
        <v>16</v>
      </c>
      <c r="E17037" s="20" t="s">
        <v>189</v>
      </c>
      <c r="F17037" s="21"/>
      <c r="G17037" s="20" t="s">
        <v>19</v>
      </c>
      <c r="H17037" s="21" t="s">
        <v>92</v>
      </c>
      <c r="I17037" s="26">
        <v>0.21921052631578947</v>
      </c>
      <c r="J17037" s="23">
        <v>2.6</v>
      </c>
      <c r="K17037" s="12">
        <f t="shared" si="573"/>
        <v>0.56994736842105265</v>
      </c>
      <c r="L17037" s="21" t="s">
        <v>21</v>
      </c>
      <c r="M17037" s="23">
        <f t="shared" si="574"/>
        <v>2.1</v>
      </c>
      <c r="N17037" s="6">
        <v>2025</v>
      </c>
    </row>
    <row r="17038" spans="1:14" ht="19.95" customHeight="1">
      <c r="A17038" s="20" t="s">
        <v>248</v>
      </c>
      <c r="B17038" s="20" t="s">
        <v>33</v>
      </c>
      <c r="C17038" s="20" t="s">
        <v>43</v>
      </c>
      <c r="D17038" s="20" t="s">
        <v>16</v>
      </c>
      <c r="E17038" s="20" t="s">
        <v>202</v>
      </c>
      <c r="F17038" s="21"/>
      <c r="G17038" s="20" t="s">
        <v>19</v>
      </c>
      <c r="H17038" s="21" t="s">
        <v>162</v>
      </c>
      <c r="I17038" s="26">
        <v>0.48910596026490066</v>
      </c>
      <c r="J17038" s="23">
        <v>0.36</v>
      </c>
      <c r="K17038" s="12">
        <f t="shared" si="573"/>
        <v>0.17607814569536423</v>
      </c>
      <c r="L17038" s="21" t="s">
        <v>21</v>
      </c>
      <c r="M17038" s="23">
        <f t="shared" si="574"/>
        <v>0.3</v>
      </c>
      <c r="N17038" s="6">
        <v>2025</v>
      </c>
    </row>
    <row r="17039" spans="1:14" ht="19.95" customHeight="1">
      <c r="A17039" s="20" t="s">
        <v>248</v>
      </c>
      <c r="B17039" s="20" t="s">
        <v>42</v>
      </c>
      <c r="C17039" s="20" t="s">
        <v>43</v>
      </c>
      <c r="D17039" s="20" t="s">
        <v>16</v>
      </c>
      <c r="E17039" s="20" t="s">
        <v>202</v>
      </c>
      <c r="F17039" s="21"/>
      <c r="G17039" s="20" t="s">
        <v>19</v>
      </c>
      <c r="H17039" s="21" t="s">
        <v>162</v>
      </c>
      <c r="I17039" s="26">
        <v>0.55298013245033117</v>
      </c>
      <c r="J17039" s="23">
        <v>0.36</v>
      </c>
      <c r="K17039" s="12">
        <f t="shared" si="573"/>
        <v>0.19907284768211922</v>
      </c>
      <c r="L17039" s="21" t="s">
        <v>21</v>
      </c>
      <c r="M17039" s="23">
        <f t="shared" si="574"/>
        <v>0.3</v>
      </c>
      <c r="N17039" s="6">
        <v>2025</v>
      </c>
    </row>
    <row r="17040" spans="1:14" ht="19.95" customHeight="1">
      <c r="A17040" s="20" t="s">
        <v>248</v>
      </c>
      <c r="B17040" s="20" t="s">
        <v>14</v>
      </c>
      <c r="C17040" s="20" t="s">
        <v>15</v>
      </c>
      <c r="D17040" s="20" t="s">
        <v>16</v>
      </c>
      <c r="E17040" s="20" t="s">
        <v>202</v>
      </c>
      <c r="F17040" s="21"/>
      <c r="G17040" s="20" t="s">
        <v>19</v>
      </c>
      <c r="H17040" s="21" t="s">
        <v>162</v>
      </c>
      <c r="I17040" s="26">
        <v>4.9499999999999995E-2</v>
      </c>
      <c r="J17040" s="23">
        <v>1.27</v>
      </c>
      <c r="K17040" s="12">
        <f t="shared" si="573"/>
        <v>6.286499999999999E-2</v>
      </c>
      <c r="L17040" s="21" t="s">
        <v>21</v>
      </c>
      <c r="M17040" s="23">
        <f t="shared" si="574"/>
        <v>1</v>
      </c>
      <c r="N17040" s="6">
        <v>2025</v>
      </c>
    </row>
    <row r="17041" spans="1:14" ht="19.95" customHeight="1">
      <c r="A17041" s="20" t="s">
        <v>248</v>
      </c>
      <c r="B17041" s="20" t="s">
        <v>40</v>
      </c>
      <c r="C17041" s="20" t="s">
        <v>31</v>
      </c>
      <c r="D17041" s="20" t="s">
        <v>16</v>
      </c>
      <c r="E17041" s="20" t="s">
        <v>202</v>
      </c>
      <c r="F17041" s="21"/>
      <c r="G17041" s="20" t="s">
        <v>19</v>
      </c>
      <c r="H17041" s="21" t="s">
        <v>162</v>
      </c>
      <c r="I17041" s="26">
        <v>1.6546666666666665</v>
      </c>
      <c r="J17041" s="23">
        <v>0.9</v>
      </c>
      <c r="K17041" s="12">
        <f t="shared" si="573"/>
        <v>1.4891999999999999</v>
      </c>
      <c r="L17041" s="21" t="s">
        <v>21</v>
      </c>
      <c r="M17041" s="23">
        <f t="shared" si="574"/>
        <v>0.7</v>
      </c>
      <c r="N17041" s="6">
        <v>2025</v>
      </c>
    </row>
    <row r="17042" spans="1:14" ht="19.95" customHeight="1">
      <c r="A17042" s="20" t="s">
        <v>248</v>
      </c>
      <c r="B17042" s="20" t="s">
        <v>14</v>
      </c>
      <c r="C17042" s="20" t="s">
        <v>15</v>
      </c>
      <c r="D17042" s="20" t="s">
        <v>16</v>
      </c>
      <c r="E17042" s="20" t="s">
        <v>202</v>
      </c>
      <c r="F17042" s="21"/>
      <c r="G17042" s="20" t="s">
        <v>19</v>
      </c>
      <c r="H17042" s="21" t="s">
        <v>162</v>
      </c>
      <c r="I17042" s="26">
        <v>5.1333333333333335E-2</v>
      </c>
      <c r="J17042" s="23">
        <v>1.27</v>
      </c>
      <c r="K17042" s="12">
        <f t="shared" si="573"/>
        <v>6.5193333333333339E-2</v>
      </c>
      <c r="L17042" s="21" t="s">
        <v>21</v>
      </c>
      <c r="M17042" s="23">
        <f t="shared" si="574"/>
        <v>1</v>
      </c>
      <c r="N17042" s="6">
        <v>2025</v>
      </c>
    </row>
    <row r="17043" spans="1:14" ht="19.95" customHeight="1">
      <c r="A17043" s="20" t="s">
        <v>248</v>
      </c>
      <c r="B17043" s="20" t="s">
        <v>14</v>
      </c>
      <c r="C17043" s="20" t="s">
        <v>15</v>
      </c>
      <c r="D17043" s="20" t="s">
        <v>16</v>
      </c>
      <c r="E17043" s="20" t="s">
        <v>202</v>
      </c>
      <c r="F17043" s="21"/>
      <c r="G17043" s="20" t="s">
        <v>19</v>
      </c>
      <c r="H17043" s="21" t="s">
        <v>162</v>
      </c>
      <c r="I17043" s="26">
        <v>5.0333333333333334E-2</v>
      </c>
      <c r="J17043" s="23">
        <v>1.34</v>
      </c>
      <c r="K17043" s="12">
        <f t="shared" si="573"/>
        <v>6.7446666666666669E-2</v>
      </c>
      <c r="L17043" s="21" t="s">
        <v>21</v>
      </c>
      <c r="M17043" s="23">
        <f t="shared" si="574"/>
        <v>1.1000000000000001</v>
      </c>
      <c r="N17043" s="6">
        <v>2025</v>
      </c>
    </row>
    <row r="17044" spans="1:14" ht="19.95" customHeight="1">
      <c r="A17044" s="20" t="s">
        <v>248</v>
      </c>
      <c r="B17044" s="20" t="s">
        <v>40</v>
      </c>
      <c r="C17044" s="20" t="s">
        <v>31</v>
      </c>
      <c r="D17044" s="20" t="s">
        <v>16</v>
      </c>
      <c r="E17044" s="20" t="s">
        <v>202</v>
      </c>
      <c r="F17044" s="21"/>
      <c r="G17044" s="20" t="s">
        <v>19</v>
      </c>
      <c r="H17044" s="21" t="s">
        <v>162</v>
      </c>
      <c r="I17044" s="26">
        <v>1.6820000000000002</v>
      </c>
      <c r="J17044" s="23">
        <v>0.9</v>
      </c>
      <c r="K17044" s="12">
        <f t="shared" si="573"/>
        <v>1.5138000000000003</v>
      </c>
      <c r="L17044" s="21" t="s">
        <v>21</v>
      </c>
      <c r="M17044" s="23">
        <f t="shared" si="574"/>
        <v>0.7</v>
      </c>
      <c r="N17044" s="6">
        <v>2025</v>
      </c>
    </row>
    <row r="17045" spans="1:14" ht="19.95" customHeight="1">
      <c r="A17045" s="20" t="s">
        <v>248</v>
      </c>
      <c r="B17045" s="20" t="s">
        <v>48</v>
      </c>
      <c r="C17045" s="20" t="s">
        <v>49</v>
      </c>
      <c r="D17045" s="20" t="s">
        <v>16</v>
      </c>
      <c r="E17045" s="20" t="s">
        <v>202</v>
      </c>
      <c r="F17045" s="21"/>
      <c r="G17045" s="20" t="s">
        <v>19</v>
      </c>
      <c r="H17045" s="21" t="s">
        <v>162</v>
      </c>
      <c r="I17045" s="26">
        <v>0.10375</v>
      </c>
      <c r="J17045" s="23">
        <v>1.5</v>
      </c>
      <c r="K17045" s="12">
        <f t="shared" si="573"/>
        <v>0.15562499999999999</v>
      </c>
      <c r="L17045" s="21" t="s">
        <v>21</v>
      </c>
      <c r="M17045" s="23">
        <f t="shared" si="574"/>
        <v>1.2</v>
      </c>
      <c r="N17045" s="6">
        <v>2025</v>
      </c>
    </row>
    <row r="17046" spans="1:14" ht="19.95" customHeight="1">
      <c r="A17046" s="20" t="s">
        <v>248</v>
      </c>
      <c r="B17046" s="20" t="s">
        <v>48</v>
      </c>
      <c r="C17046" s="20" t="s">
        <v>50</v>
      </c>
      <c r="D17046" s="20" t="s">
        <v>16</v>
      </c>
      <c r="E17046" s="20" t="s">
        <v>202</v>
      </c>
      <c r="F17046" s="21"/>
      <c r="G17046" s="20" t="s">
        <v>19</v>
      </c>
      <c r="H17046" s="21" t="s">
        <v>162</v>
      </c>
      <c r="I17046" s="26">
        <v>0.70250000000000001</v>
      </c>
      <c r="J17046" s="23">
        <v>0.38</v>
      </c>
      <c r="K17046" s="12">
        <f t="shared" si="573"/>
        <v>0.26695000000000002</v>
      </c>
      <c r="L17046" s="21" t="s">
        <v>21</v>
      </c>
      <c r="M17046" s="23">
        <f t="shared" si="574"/>
        <v>0.3</v>
      </c>
      <c r="N17046" s="6">
        <v>2025</v>
      </c>
    </row>
    <row r="17047" spans="1:14" ht="19.95" customHeight="1">
      <c r="A17047" s="20" t="s">
        <v>248</v>
      </c>
      <c r="B17047" s="20" t="s">
        <v>30</v>
      </c>
      <c r="C17047" s="20" t="s">
        <v>41</v>
      </c>
      <c r="D17047" s="20" t="s">
        <v>16</v>
      </c>
      <c r="E17047" s="20" t="s">
        <v>202</v>
      </c>
      <c r="F17047" s="21"/>
      <c r="G17047" s="20" t="s">
        <v>19</v>
      </c>
      <c r="H17047" s="21" t="s">
        <v>162</v>
      </c>
      <c r="I17047" s="26">
        <v>1.2277631578947368</v>
      </c>
      <c r="J17047" s="23">
        <v>0.61</v>
      </c>
      <c r="K17047" s="12">
        <f t="shared" si="573"/>
        <v>0.74893552631578941</v>
      </c>
      <c r="L17047" s="21" t="s">
        <v>21</v>
      </c>
      <c r="M17047" s="23">
        <f t="shared" si="574"/>
        <v>0.5</v>
      </c>
      <c r="N17047" s="6">
        <v>2025</v>
      </c>
    </row>
    <row r="17048" spans="1:14" ht="19.95" customHeight="1">
      <c r="A17048" s="20" t="s">
        <v>248</v>
      </c>
      <c r="B17048" s="20" t="s">
        <v>30</v>
      </c>
      <c r="C17048" s="20" t="s">
        <v>41</v>
      </c>
      <c r="D17048" s="20" t="s">
        <v>16</v>
      </c>
      <c r="E17048" s="20" t="s">
        <v>202</v>
      </c>
      <c r="F17048" s="21"/>
      <c r="G17048" s="20" t="s">
        <v>19</v>
      </c>
      <c r="H17048" s="21" t="s">
        <v>162</v>
      </c>
      <c r="I17048" s="26">
        <v>1.2285999999999999</v>
      </c>
      <c r="J17048" s="23">
        <v>0.61</v>
      </c>
      <c r="K17048" s="12">
        <f t="shared" si="573"/>
        <v>0.74944599999999995</v>
      </c>
      <c r="L17048" s="21" t="s">
        <v>21</v>
      </c>
      <c r="M17048" s="23">
        <f t="shared" si="574"/>
        <v>0.5</v>
      </c>
      <c r="N17048" s="6">
        <v>2025</v>
      </c>
    </row>
    <row r="17049" spans="1:14" ht="19.95" customHeight="1">
      <c r="A17049" s="20" t="s">
        <v>248</v>
      </c>
      <c r="B17049" s="20" t="s">
        <v>62</v>
      </c>
      <c r="C17049" s="20" t="s">
        <v>45</v>
      </c>
      <c r="D17049" s="20" t="s">
        <v>16</v>
      </c>
      <c r="E17049" s="20" t="s">
        <v>202</v>
      </c>
      <c r="F17049" s="21"/>
      <c r="G17049" s="20" t="s">
        <v>19</v>
      </c>
      <c r="H17049" s="21" t="s">
        <v>162</v>
      </c>
      <c r="I17049" s="26">
        <v>0.18509803921568629</v>
      </c>
      <c r="J17049" s="23">
        <v>1.21</v>
      </c>
      <c r="K17049" s="12">
        <f t="shared" si="573"/>
        <v>0.22396862745098042</v>
      </c>
      <c r="L17049" s="21" t="s">
        <v>21</v>
      </c>
      <c r="M17049" s="23">
        <f t="shared" si="574"/>
        <v>1</v>
      </c>
      <c r="N17049" s="6">
        <v>2025</v>
      </c>
    </row>
    <row r="17050" spans="1:14" ht="19.95" customHeight="1">
      <c r="A17050" s="20" t="s">
        <v>387</v>
      </c>
      <c r="B17050" s="20" t="s">
        <v>48</v>
      </c>
      <c r="C17050" s="20" t="s">
        <v>49</v>
      </c>
      <c r="D17050" s="20" t="s">
        <v>16</v>
      </c>
      <c r="E17050" s="20" t="s">
        <v>27</v>
      </c>
      <c r="F17050" s="21"/>
      <c r="G17050" s="20" t="s">
        <v>19</v>
      </c>
      <c r="H17050" s="21" t="s">
        <v>92</v>
      </c>
      <c r="I17050" s="26">
        <v>8.6521739130434774E-2</v>
      </c>
      <c r="J17050" s="23">
        <v>7.65</v>
      </c>
      <c r="K17050" s="12">
        <f t="shared" si="573"/>
        <v>0.66189130434782606</v>
      </c>
      <c r="L17050" s="21" t="s">
        <v>21</v>
      </c>
      <c r="M17050" s="23">
        <f t="shared" si="574"/>
        <v>6.1</v>
      </c>
      <c r="N17050" s="6">
        <v>2025</v>
      </c>
    </row>
    <row r="17051" spans="1:14" ht="19.95" customHeight="1">
      <c r="A17051" s="20" t="s">
        <v>395</v>
      </c>
      <c r="B17051" s="20" t="s">
        <v>42</v>
      </c>
      <c r="C17051" s="20" t="s">
        <v>63</v>
      </c>
      <c r="D17051" s="20" t="s">
        <v>83</v>
      </c>
      <c r="E17051" s="20" t="s">
        <v>27</v>
      </c>
      <c r="F17051" s="21"/>
      <c r="G17051" s="20" t="s">
        <v>19</v>
      </c>
      <c r="H17051" s="21" t="s">
        <v>454</v>
      </c>
      <c r="I17051" s="26">
        <v>3.2066666666666666</v>
      </c>
      <c r="J17051" s="23">
        <v>3.7</v>
      </c>
      <c r="K17051" s="12">
        <f t="shared" si="573"/>
        <v>11.864666666666666</v>
      </c>
      <c r="L17051" s="21" t="s">
        <v>21</v>
      </c>
      <c r="M17051" s="23">
        <f t="shared" si="574"/>
        <v>3</v>
      </c>
      <c r="N17051" s="6">
        <v>2025</v>
      </c>
    </row>
    <row r="17052" spans="1:14" ht="19.95" customHeight="1">
      <c r="A17052" s="20" t="s">
        <v>395</v>
      </c>
      <c r="B17052" s="20" t="s">
        <v>48</v>
      </c>
      <c r="C17052" s="20" t="s">
        <v>50</v>
      </c>
      <c r="D17052" s="20" t="s">
        <v>83</v>
      </c>
      <c r="E17052" s="20" t="s">
        <v>27</v>
      </c>
      <c r="F17052" s="21"/>
      <c r="G17052" s="20" t="s">
        <v>19</v>
      </c>
      <c r="H17052" s="21" t="s">
        <v>454</v>
      </c>
      <c r="I17052" s="26">
        <v>0.57353333333333334</v>
      </c>
      <c r="J17052" s="23">
        <v>3.52</v>
      </c>
      <c r="K17052" s="12">
        <f t="shared" si="573"/>
        <v>2.0188373333333334</v>
      </c>
      <c r="L17052" s="21" t="s">
        <v>21</v>
      </c>
      <c r="M17052" s="23">
        <f t="shared" si="574"/>
        <v>2.8</v>
      </c>
      <c r="N17052" s="6">
        <v>2025</v>
      </c>
    </row>
    <row r="17053" spans="1:14" ht="19.95" customHeight="1">
      <c r="A17053" s="20" t="s">
        <v>85</v>
      </c>
      <c r="B17053" s="20" t="s">
        <v>33</v>
      </c>
      <c r="C17053" s="20" t="s">
        <v>43</v>
      </c>
      <c r="D17053" s="20" t="s">
        <v>16</v>
      </c>
      <c r="E17053" s="20" t="s">
        <v>97</v>
      </c>
      <c r="F17053" s="21"/>
      <c r="G17053" s="20" t="s">
        <v>19</v>
      </c>
      <c r="H17053" s="21" t="s">
        <v>92</v>
      </c>
      <c r="I17053" s="26">
        <v>0.36892655367231636</v>
      </c>
      <c r="J17053" s="23">
        <v>0.66</v>
      </c>
      <c r="K17053" s="12">
        <f t="shared" si="573"/>
        <v>0.24349152542372882</v>
      </c>
      <c r="L17053" s="21" t="s">
        <v>21</v>
      </c>
      <c r="M17053" s="23">
        <f t="shared" si="574"/>
        <v>0.5</v>
      </c>
      <c r="N17053" s="6">
        <v>2025</v>
      </c>
    </row>
    <row r="17054" spans="1:14" ht="19.95" customHeight="1">
      <c r="A17054" s="20" t="s">
        <v>85</v>
      </c>
      <c r="B17054" s="20" t="s">
        <v>33</v>
      </c>
      <c r="C17054" s="20" t="s">
        <v>31</v>
      </c>
      <c r="D17054" s="20" t="s">
        <v>16</v>
      </c>
      <c r="E17054" s="20" t="s">
        <v>73</v>
      </c>
      <c r="F17054" s="21"/>
      <c r="G17054" s="20" t="s">
        <v>19</v>
      </c>
      <c r="H17054" s="21" t="s">
        <v>92</v>
      </c>
      <c r="I17054" s="26">
        <v>1.0083050847457626</v>
      </c>
      <c r="J17054" s="23">
        <v>1.1399999999999999</v>
      </c>
      <c r="K17054" s="12">
        <f t="shared" si="573"/>
        <v>1.1494677966101694</v>
      </c>
      <c r="L17054" s="21" t="s">
        <v>21</v>
      </c>
      <c r="M17054" s="23">
        <f t="shared" si="574"/>
        <v>0.9</v>
      </c>
      <c r="N17054" s="6">
        <v>2025</v>
      </c>
    </row>
    <row r="17055" spans="1:14" ht="19.95" customHeight="1">
      <c r="A17055" s="20" t="s">
        <v>85</v>
      </c>
      <c r="B17055" s="20" t="s">
        <v>33</v>
      </c>
      <c r="C17055" s="20" t="s">
        <v>41</v>
      </c>
      <c r="D17055" s="20" t="s">
        <v>16</v>
      </c>
      <c r="E17055" s="20" t="s">
        <v>73</v>
      </c>
      <c r="F17055" s="21"/>
      <c r="G17055" s="20" t="s">
        <v>19</v>
      </c>
      <c r="H17055" s="21" t="s">
        <v>92</v>
      </c>
      <c r="I17055" s="26">
        <v>0.61271186440677972</v>
      </c>
      <c r="J17055" s="23">
        <v>1</v>
      </c>
      <c r="K17055" s="12">
        <f t="shared" si="573"/>
        <v>0.61271186440677972</v>
      </c>
      <c r="L17055" s="21" t="s">
        <v>21</v>
      </c>
      <c r="M17055" s="23">
        <f t="shared" si="574"/>
        <v>0.8</v>
      </c>
      <c r="N17055" s="6">
        <v>2025</v>
      </c>
    </row>
    <row r="17056" spans="1:14" ht="19.95" customHeight="1">
      <c r="A17056" s="20" t="s">
        <v>85</v>
      </c>
      <c r="B17056" s="20" t="s">
        <v>33</v>
      </c>
      <c r="C17056" s="20" t="s">
        <v>169</v>
      </c>
      <c r="D17056" s="20" t="s">
        <v>16</v>
      </c>
      <c r="E17056" s="20" t="s">
        <v>73</v>
      </c>
      <c r="F17056" s="21"/>
      <c r="G17056" s="20" t="s">
        <v>19</v>
      </c>
      <c r="H17056" s="21" t="s">
        <v>92</v>
      </c>
      <c r="I17056" s="26">
        <v>1.6994350282485877</v>
      </c>
      <c r="J17056" s="23">
        <v>1.44</v>
      </c>
      <c r="K17056" s="12">
        <f t="shared" si="573"/>
        <v>2.4471864406779664</v>
      </c>
      <c r="L17056" s="21" t="s">
        <v>21</v>
      </c>
      <c r="M17056" s="23">
        <f t="shared" si="574"/>
        <v>1.2</v>
      </c>
      <c r="N17056" s="6">
        <v>2025</v>
      </c>
    </row>
    <row r="17057" spans="1:14" ht="19.95" customHeight="1">
      <c r="A17057" s="20" t="s">
        <v>393</v>
      </c>
      <c r="B17057" s="20" t="s">
        <v>14</v>
      </c>
      <c r="C17057" s="20" t="s">
        <v>15</v>
      </c>
      <c r="D17057" s="20" t="s">
        <v>16</v>
      </c>
      <c r="E17057" s="20" t="s">
        <v>17</v>
      </c>
      <c r="F17057" s="21"/>
      <c r="G17057" s="20" t="s">
        <v>19</v>
      </c>
      <c r="H17057" s="21" t="s">
        <v>394</v>
      </c>
      <c r="I17057" s="26">
        <v>4.0399999999999998E-2</v>
      </c>
      <c r="J17057" s="23">
        <v>19.86</v>
      </c>
      <c r="K17057" s="12">
        <f t="shared" si="573"/>
        <v>0.80234399999999995</v>
      </c>
      <c r="L17057" s="21" t="s">
        <v>21</v>
      </c>
      <c r="M17057" s="23">
        <f t="shared" si="574"/>
        <v>15.9</v>
      </c>
      <c r="N17057" s="6">
        <v>2025</v>
      </c>
    </row>
    <row r="17058" spans="1:14" ht="19.95" customHeight="1">
      <c r="A17058" s="20" t="s">
        <v>85</v>
      </c>
      <c r="B17058" s="20" t="s">
        <v>40</v>
      </c>
      <c r="C17058" s="20" t="s">
        <v>51</v>
      </c>
      <c r="D17058" s="20" t="s">
        <v>16</v>
      </c>
      <c r="E17058" s="20" t="s">
        <v>73</v>
      </c>
      <c r="F17058" s="21"/>
      <c r="G17058" s="20" t="s">
        <v>19</v>
      </c>
      <c r="H17058" s="21" t="s">
        <v>92</v>
      </c>
      <c r="I17058" s="26">
        <v>2.0657142857142858</v>
      </c>
      <c r="J17058" s="23">
        <v>1.5</v>
      </c>
      <c r="K17058" s="12">
        <f t="shared" si="573"/>
        <v>3.0985714285714288</v>
      </c>
      <c r="L17058" s="21" t="s">
        <v>21</v>
      </c>
      <c r="M17058" s="23">
        <f t="shared" si="574"/>
        <v>1.2</v>
      </c>
      <c r="N17058" s="6">
        <v>2025</v>
      </c>
    </row>
    <row r="17059" spans="1:14" ht="19.95" customHeight="1">
      <c r="A17059" s="20" t="s">
        <v>339</v>
      </c>
      <c r="B17059" s="20" t="s">
        <v>14</v>
      </c>
      <c r="C17059" s="20" t="s">
        <v>15</v>
      </c>
      <c r="D17059" s="20" t="s">
        <v>16</v>
      </c>
      <c r="E17059" s="20" t="s">
        <v>73</v>
      </c>
      <c r="F17059" s="21"/>
      <c r="G17059" s="20" t="s">
        <v>19</v>
      </c>
      <c r="H17059" s="21" t="s">
        <v>20</v>
      </c>
      <c r="I17059" s="26">
        <v>6.0000000000000005E-2</v>
      </c>
      <c r="J17059" s="23">
        <v>1.81</v>
      </c>
      <c r="K17059" s="12">
        <f t="shared" si="573"/>
        <v>0.10860000000000002</v>
      </c>
      <c r="L17059" s="21" t="s">
        <v>21</v>
      </c>
      <c r="M17059" s="23">
        <f t="shared" si="574"/>
        <v>1.4</v>
      </c>
      <c r="N17059" s="6">
        <v>2025</v>
      </c>
    </row>
    <row r="17060" spans="1:14" ht="19.95" customHeight="1">
      <c r="A17060" s="20" t="s">
        <v>186</v>
      </c>
      <c r="B17060" s="20" t="s">
        <v>14</v>
      </c>
      <c r="C17060" s="20" t="s">
        <v>15</v>
      </c>
      <c r="D17060" s="20" t="s">
        <v>16</v>
      </c>
      <c r="E17060" s="20" t="s">
        <v>155</v>
      </c>
      <c r="F17060" s="21"/>
      <c r="G17060" s="20" t="s">
        <v>19</v>
      </c>
      <c r="H17060" s="21" t="s">
        <v>92</v>
      </c>
      <c r="I17060" s="26">
        <v>3.1153846153846157E-2</v>
      </c>
      <c r="J17060" s="23">
        <v>2.11</v>
      </c>
      <c r="K17060" s="12">
        <f t="shared" si="573"/>
        <v>6.5734615384615391E-2</v>
      </c>
      <c r="L17060" s="21" t="s">
        <v>21</v>
      </c>
      <c r="M17060" s="23">
        <f t="shared" si="574"/>
        <v>1.7</v>
      </c>
      <c r="N17060" s="6">
        <v>2025</v>
      </c>
    </row>
    <row r="17061" spans="1:14" ht="19.95" customHeight="1">
      <c r="A17061" s="20" t="s">
        <v>276</v>
      </c>
      <c r="B17061" s="20" t="s">
        <v>14</v>
      </c>
      <c r="C17061" s="20" t="s">
        <v>15</v>
      </c>
      <c r="D17061" s="20" t="s">
        <v>16</v>
      </c>
      <c r="E17061" s="20" t="s">
        <v>189</v>
      </c>
      <c r="F17061" s="21"/>
      <c r="G17061" s="20" t="s">
        <v>19</v>
      </c>
      <c r="H17061" s="21" t="s">
        <v>92</v>
      </c>
      <c r="I17061" s="26">
        <v>3.3076923076923073E-2</v>
      </c>
      <c r="J17061" s="23">
        <v>3.85</v>
      </c>
      <c r="K17061" s="12">
        <f t="shared" si="573"/>
        <v>0.12734615384615383</v>
      </c>
      <c r="L17061" s="21" t="s">
        <v>21</v>
      </c>
      <c r="M17061" s="23">
        <f t="shared" si="574"/>
        <v>3.1</v>
      </c>
      <c r="N17061" s="6">
        <v>2025</v>
      </c>
    </row>
    <row r="17062" spans="1:14" ht="19.95" customHeight="1">
      <c r="A17062" s="20" t="s">
        <v>380</v>
      </c>
      <c r="B17062" s="20" t="s">
        <v>14</v>
      </c>
      <c r="C17062" s="20" t="s">
        <v>15</v>
      </c>
      <c r="D17062" s="20" t="s">
        <v>16</v>
      </c>
      <c r="E17062" s="20" t="s">
        <v>27</v>
      </c>
      <c r="F17062" s="21"/>
      <c r="G17062" s="20" t="s">
        <v>19</v>
      </c>
      <c r="H17062" s="21" t="s">
        <v>198</v>
      </c>
      <c r="I17062" s="26">
        <v>3.692307692307692E-2</v>
      </c>
      <c r="J17062" s="23">
        <v>5.42</v>
      </c>
      <c r="K17062" s="12">
        <f t="shared" si="573"/>
        <v>0.2001230769230769</v>
      </c>
      <c r="L17062" s="21" t="s">
        <v>21</v>
      </c>
      <c r="M17062" s="23">
        <f t="shared" si="574"/>
        <v>4.3</v>
      </c>
      <c r="N17062" s="6">
        <v>2025</v>
      </c>
    </row>
    <row r="17063" spans="1:14" ht="19.95" customHeight="1">
      <c r="A17063" s="20" t="s">
        <v>446</v>
      </c>
      <c r="B17063" s="20" t="s">
        <v>14</v>
      </c>
      <c r="C17063" s="20" t="s">
        <v>15</v>
      </c>
      <c r="D17063" s="20" t="s">
        <v>16</v>
      </c>
      <c r="E17063" s="20" t="s">
        <v>17</v>
      </c>
      <c r="F17063" s="21"/>
      <c r="G17063" s="20" t="s">
        <v>19</v>
      </c>
      <c r="H17063" s="21" t="s">
        <v>53</v>
      </c>
      <c r="I17063" s="26">
        <v>4.7400000000000005E-2</v>
      </c>
      <c r="J17063" s="23">
        <v>3.02</v>
      </c>
      <c r="K17063" s="12">
        <f t="shared" si="573"/>
        <v>0.14314800000000003</v>
      </c>
      <c r="L17063" s="21" t="s">
        <v>21</v>
      </c>
      <c r="M17063" s="23">
        <f t="shared" si="574"/>
        <v>2.4</v>
      </c>
      <c r="N17063" s="6">
        <v>2025</v>
      </c>
    </row>
    <row r="17064" spans="1:14" ht="19.95" customHeight="1">
      <c r="A17064" s="20" t="s">
        <v>248</v>
      </c>
      <c r="B17064" s="20" t="s">
        <v>14</v>
      </c>
      <c r="C17064" s="20" t="s">
        <v>15</v>
      </c>
      <c r="D17064" s="20" t="s">
        <v>16</v>
      </c>
      <c r="E17064" s="20" t="s">
        <v>202</v>
      </c>
      <c r="F17064" s="21"/>
      <c r="G17064" s="20" t="s">
        <v>19</v>
      </c>
      <c r="H17064" s="21" t="s">
        <v>162</v>
      </c>
      <c r="I17064" s="26">
        <v>4.4444444444444446E-2</v>
      </c>
      <c r="J17064" s="23">
        <v>1.32</v>
      </c>
      <c r="K17064" s="12">
        <f t="shared" si="573"/>
        <v>5.8666666666666673E-2</v>
      </c>
      <c r="L17064" s="21" t="s">
        <v>21</v>
      </c>
      <c r="M17064" s="23">
        <f t="shared" si="574"/>
        <v>1.1000000000000001</v>
      </c>
      <c r="N17064" s="6">
        <v>2025</v>
      </c>
    </row>
    <row r="17065" spans="1:14" ht="19.95" customHeight="1">
      <c r="A17065" s="20" t="s">
        <v>387</v>
      </c>
      <c r="B17065" s="20" t="s">
        <v>14</v>
      </c>
      <c r="C17065" s="20" t="s">
        <v>15</v>
      </c>
      <c r="D17065" s="20" t="s">
        <v>16</v>
      </c>
      <c r="E17065" s="20" t="s">
        <v>27</v>
      </c>
      <c r="F17065" s="21"/>
      <c r="G17065" s="20" t="s">
        <v>19</v>
      </c>
      <c r="H17065" s="21" t="s">
        <v>258</v>
      </c>
      <c r="I17065" s="26">
        <v>4.5925925925925926E-2</v>
      </c>
      <c r="J17065" s="23">
        <v>9.1</v>
      </c>
      <c r="K17065" s="12">
        <f t="shared" si="573"/>
        <v>0.41792592592592592</v>
      </c>
      <c r="L17065" s="21" t="s">
        <v>21</v>
      </c>
      <c r="M17065" s="23">
        <f t="shared" si="574"/>
        <v>7.3</v>
      </c>
      <c r="N17065" s="6">
        <v>2025</v>
      </c>
    </row>
    <row r="17066" spans="1:14" ht="19.95" customHeight="1">
      <c r="A17066" s="20" t="s">
        <v>387</v>
      </c>
      <c r="B17066" s="20" t="s">
        <v>14</v>
      </c>
      <c r="C17066" s="20" t="s">
        <v>15</v>
      </c>
      <c r="D17066" s="20" t="s">
        <v>16</v>
      </c>
      <c r="E17066" s="20" t="s">
        <v>27</v>
      </c>
      <c r="F17066" s="21"/>
      <c r="G17066" s="20" t="s">
        <v>19</v>
      </c>
      <c r="H17066" s="21" t="s">
        <v>92</v>
      </c>
      <c r="I17066" s="26">
        <v>4.8148148148148148E-2</v>
      </c>
      <c r="J17066" s="23">
        <v>6.56</v>
      </c>
      <c r="K17066" s="12">
        <f t="shared" si="573"/>
        <v>0.31585185185185183</v>
      </c>
      <c r="L17066" s="21" t="s">
        <v>21</v>
      </c>
      <c r="M17066" s="23">
        <f t="shared" si="574"/>
        <v>5.2</v>
      </c>
      <c r="N17066" s="6">
        <v>2025</v>
      </c>
    </row>
    <row r="17067" spans="1:14" ht="19.95" customHeight="1">
      <c r="A17067" s="20" t="s">
        <v>387</v>
      </c>
      <c r="B17067" s="20" t="s">
        <v>14</v>
      </c>
      <c r="C17067" s="20" t="s">
        <v>15</v>
      </c>
      <c r="D17067" s="20" t="s">
        <v>16</v>
      </c>
      <c r="E17067" s="20" t="s">
        <v>27</v>
      </c>
      <c r="F17067" s="21"/>
      <c r="G17067" s="20" t="s">
        <v>19</v>
      </c>
      <c r="H17067" s="21" t="s">
        <v>92</v>
      </c>
      <c r="I17067" s="26">
        <v>4.5925925925925926E-2</v>
      </c>
      <c r="J17067" s="23">
        <v>6.56</v>
      </c>
      <c r="K17067" s="12">
        <f t="shared" si="573"/>
        <v>0.30127407407407403</v>
      </c>
      <c r="L17067" s="21" t="s">
        <v>21</v>
      </c>
      <c r="M17067" s="23">
        <f t="shared" si="574"/>
        <v>5.2</v>
      </c>
      <c r="N17067" s="6">
        <v>2025</v>
      </c>
    </row>
    <row r="17068" spans="1:14" ht="19.95" customHeight="1">
      <c r="A17068" s="20" t="s">
        <v>387</v>
      </c>
      <c r="B17068" s="20" t="s">
        <v>14</v>
      </c>
      <c r="C17068" s="20" t="s">
        <v>15</v>
      </c>
      <c r="D17068" s="20" t="s">
        <v>16</v>
      </c>
      <c r="E17068" s="20" t="s">
        <v>27</v>
      </c>
      <c r="F17068" s="21"/>
      <c r="G17068" s="20" t="s">
        <v>19</v>
      </c>
      <c r="H17068" s="21" t="s">
        <v>258</v>
      </c>
      <c r="I17068" s="26">
        <v>4.6296296296296294E-2</v>
      </c>
      <c r="J17068" s="23">
        <v>9.1</v>
      </c>
      <c r="K17068" s="12">
        <f t="shared" si="573"/>
        <v>0.42129629629629628</v>
      </c>
      <c r="L17068" s="21" t="s">
        <v>21</v>
      </c>
      <c r="M17068" s="23">
        <f t="shared" si="574"/>
        <v>7.3</v>
      </c>
      <c r="N17068" s="6">
        <v>2025</v>
      </c>
    </row>
    <row r="17069" spans="1:14" ht="19.95" customHeight="1">
      <c r="A17069" s="20" t="s">
        <v>380</v>
      </c>
      <c r="B17069" s="20" t="s">
        <v>14</v>
      </c>
      <c r="C17069" s="20" t="s">
        <v>15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198</v>
      </c>
      <c r="I17069" s="26">
        <v>4.0384615384615387E-2</v>
      </c>
      <c r="J17069" s="23">
        <v>5.42</v>
      </c>
      <c r="K17069" s="12">
        <f t="shared" si="573"/>
        <v>0.2188846153846154</v>
      </c>
      <c r="L17069" s="21" t="s">
        <v>21</v>
      </c>
      <c r="M17069" s="23">
        <f t="shared" si="574"/>
        <v>4.3</v>
      </c>
      <c r="N17069" s="6">
        <v>2025</v>
      </c>
    </row>
    <row r="17070" spans="1:14" ht="19.95" customHeight="1">
      <c r="A17070" s="20" t="s">
        <v>446</v>
      </c>
      <c r="B17070" s="20" t="s">
        <v>14</v>
      </c>
      <c r="C17070" s="20" t="s">
        <v>15</v>
      </c>
      <c r="D17070" s="20" t="s">
        <v>16</v>
      </c>
      <c r="E17070" s="20" t="s">
        <v>17</v>
      </c>
      <c r="F17070" s="21"/>
      <c r="G17070" s="20" t="s">
        <v>19</v>
      </c>
      <c r="H17070" s="21" t="s">
        <v>53</v>
      </c>
      <c r="I17070" s="26">
        <v>4.5999999999999999E-2</v>
      </c>
      <c r="J17070" s="23">
        <v>3.01</v>
      </c>
      <c r="K17070" s="12">
        <f t="shared" si="573"/>
        <v>0.13846</v>
      </c>
      <c r="L17070" s="21" t="s">
        <v>21</v>
      </c>
      <c r="M17070" s="23">
        <f t="shared" si="574"/>
        <v>2.4</v>
      </c>
      <c r="N17070" s="6">
        <v>2025</v>
      </c>
    </row>
    <row r="17071" spans="1:14" ht="19.95" customHeight="1">
      <c r="A17071" s="20" t="s">
        <v>248</v>
      </c>
      <c r="B17071" s="20" t="s">
        <v>14</v>
      </c>
      <c r="C17071" s="20" t="s">
        <v>15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162</v>
      </c>
      <c r="I17071" s="26">
        <v>4.4814814814814814E-2</v>
      </c>
      <c r="J17071" s="23">
        <v>1.32</v>
      </c>
      <c r="K17071" s="12">
        <f t="shared" si="573"/>
        <v>5.9155555555555558E-2</v>
      </c>
      <c r="L17071" s="21" t="s">
        <v>21</v>
      </c>
      <c r="M17071" s="23">
        <f t="shared" si="574"/>
        <v>1.1000000000000001</v>
      </c>
      <c r="N17071" s="6">
        <v>2025</v>
      </c>
    </row>
    <row r="17072" spans="1:14" ht="19.95" customHeight="1">
      <c r="A17072" s="20" t="s">
        <v>339</v>
      </c>
      <c r="B17072" s="20" t="s">
        <v>14</v>
      </c>
      <c r="C17072" s="20" t="s">
        <v>15</v>
      </c>
      <c r="D17072" s="20" t="s">
        <v>16</v>
      </c>
      <c r="E17072" s="20" t="s">
        <v>73</v>
      </c>
      <c r="F17072" s="21"/>
      <c r="G17072" s="20" t="s">
        <v>19</v>
      </c>
      <c r="H17072" s="21" t="s">
        <v>20</v>
      </c>
      <c r="I17072" s="26">
        <v>5.9259259259259262E-2</v>
      </c>
      <c r="J17072" s="23">
        <v>1.81</v>
      </c>
      <c r="K17072" s="12">
        <f t="shared" si="573"/>
        <v>0.10725925925925926</v>
      </c>
      <c r="L17072" s="21" t="s">
        <v>21</v>
      </c>
      <c r="M17072" s="23">
        <f t="shared" si="574"/>
        <v>1.4</v>
      </c>
      <c r="N17072" s="6">
        <v>2025</v>
      </c>
    </row>
    <row r="17073" spans="1:14" ht="19.95" customHeight="1">
      <c r="A17073" s="20" t="s">
        <v>186</v>
      </c>
      <c r="B17073" s="20" t="s">
        <v>14</v>
      </c>
      <c r="C17073" s="20" t="s">
        <v>15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92</v>
      </c>
      <c r="I17073" s="26">
        <v>3.2037037037037037E-2</v>
      </c>
      <c r="J17073" s="23">
        <v>2.11</v>
      </c>
      <c r="K17073" s="12">
        <f t="shared" si="573"/>
        <v>6.7598148148148143E-2</v>
      </c>
      <c r="L17073" s="21" t="s">
        <v>21</v>
      </c>
      <c r="M17073" s="23">
        <f t="shared" si="574"/>
        <v>1.7</v>
      </c>
      <c r="N17073" s="6">
        <v>2025</v>
      </c>
    </row>
    <row r="17074" spans="1:14" ht="19.95" customHeight="1">
      <c r="A17074" s="20" t="s">
        <v>276</v>
      </c>
      <c r="B17074" s="20" t="s">
        <v>14</v>
      </c>
      <c r="C17074" s="20" t="s">
        <v>15</v>
      </c>
      <c r="D17074" s="20" t="s">
        <v>16</v>
      </c>
      <c r="E17074" s="20" t="s">
        <v>189</v>
      </c>
      <c r="F17074" s="21"/>
      <c r="G17074" s="20" t="s">
        <v>19</v>
      </c>
      <c r="H17074" s="21" t="s">
        <v>92</v>
      </c>
      <c r="I17074" s="26">
        <v>3.3846153846153845E-2</v>
      </c>
      <c r="J17074" s="23">
        <v>3.85</v>
      </c>
      <c r="K17074" s="12">
        <f t="shared" si="573"/>
        <v>0.13030769230769232</v>
      </c>
      <c r="L17074" s="21" t="s">
        <v>21</v>
      </c>
      <c r="M17074" s="23">
        <f t="shared" si="574"/>
        <v>3.1</v>
      </c>
      <c r="N17074" s="6">
        <v>2025</v>
      </c>
    </row>
    <row r="17075" spans="1:14" ht="19.95" customHeight="1">
      <c r="A17075" s="20" t="s">
        <v>393</v>
      </c>
      <c r="B17075" s="20" t="s">
        <v>14</v>
      </c>
      <c r="C17075" s="20" t="s">
        <v>15</v>
      </c>
      <c r="D17075" s="20" t="s">
        <v>16</v>
      </c>
      <c r="E17075" s="20" t="s">
        <v>17</v>
      </c>
      <c r="F17075" s="21"/>
      <c r="G17075" s="20" t="s">
        <v>19</v>
      </c>
      <c r="H17075" s="21" t="s">
        <v>394</v>
      </c>
      <c r="I17075" s="26">
        <v>4.0399999999999998E-2</v>
      </c>
      <c r="J17075" s="23">
        <v>19.86</v>
      </c>
      <c r="K17075" s="12">
        <f t="shared" si="573"/>
        <v>0.80234399999999995</v>
      </c>
      <c r="L17075" s="21" t="s">
        <v>21</v>
      </c>
      <c r="M17075" s="23">
        <f t="shared" si="574"/>
        <v>15.9</v>
      </c>
      <c r="N17075" s="6">
        <v>2025</v>
      </c>
    </row>
    <row r="17076" spans="1:14" ht="19.95" customHeight="1">
      <c r="A17076" s="20" t="s">
        <v>85</v>
      </c>
      <c r="B17076" s="20" t="s">
        <v>40</v>
      </c>
      <c r="C17076" s="20" t="s">
        <v>51</v>
      </c>
      <c r="D17076" s="20" t="s">
        <v>16</v>
      </c>
      <c r="E17076" s="20" t="s">
        <v>73</v>
      </c>
      <c r="F17076" s="21"/>
      <c r="G17076" s="20" t="s">
        <v>19</v>
      </c>
      <c r="H17076" s="21" t="s">
        <v>92</v>
      </c>
      <c r="I17076" s="26">
        <v>2.0854285714285714</v>
      </c>
      <c r="J17076" s="23">
        <v>1.5</v>
      </c>
      <c r="K17076" s="12">
        <f t="shared" si="573"/>
        <v>3.1281428571428571</v>
      </c>
      <c r="L17076" s="21" t="s">
        <v>21</v>
      </c>
      <c r="M17076" s="23">
        <f t="shared" si="574"/>
        <v>1.2</v>
      </c>
      <c r="N17076" s="6">
        <v>2025</v>
      </c>
    </row>
    <row r="17077" spans="1:14" ht="19.95" customHeight="1">
      <c r="A17077" s="20" t="s">
        <v>412</v>
      </c>
      <c r="B17077" s="20" t="s">
        <v>42</v>
      </c>
      <c r="C17077" s="20" t="s">
        <v>65</v>
      </c>
      <c r="D17077" s="20" t="s">
        <v>16</v>
      </c>
      <c r="E17077" s="20" t="s">
        <v>181</v>
      </c>
      <c r="F17077" s="21"/>
      <c r="G17077" s="20" t="s">
        <v>19</v>
      </c>
      <c r="H17077" s="21" t="s">
        <v>198</v>
      </c>
      <c r="I17077" s="26">
        <v>2.7597333333333331</v>
      </c>
      <c r="J17077" s="23">
        <v>14.28</v>
      </c>
      <c r="K17077" s="12">
        <f t="shared" si="573"/>
        <v>39.408991999999998</v>
      </c>
      <c r="L17077" s="21" t="s">
        <v>21</v>
      </c>
      <c r="M17077" s="23">
        <f t="shared" si="574"/>
        <v>11.4</v>
      </c>
      <c r="N17077" s="6">
        <v>2025</v>
      </c>
    </row>
    <row r="17078" spans="1:14" ht="19.95" customHeight="1">
      <c r="A17078" s="20" t="s">
        <v>85</v>
      </c>
      <c r="B17078" s="20" t="s">
        <v>42</v>
      </c>
      <c r="C17078" s="20" t="s">
        <v>57</v>
      </c>
      <c r="D17078" s="20" t="s">
        <v>16</v>
      </c>
      <c r="E17078" s="20" t="s">
        <v>73</v>
      </c>
      <c r="F17078" s="21"/>
      <c r="G17078" s="20" t="s">
        <v>19</v>
      </c>
      <c r="H17078" s="21" t="s">
        <v>92</v>
      </c>
      <c r="I17078" s="26">
        <v>2.27</v>
      </c>
      <c r="J17078" s="23">
        <v>1.25</v>
      </c>
      <c r="K17078" s="12">
        <f t="shared" ref="K17078:K17141" si="575">I17078*J17078</f>
        <v>2.8374999999999999</v>
      </c>
      <c r="L17078" s="21" t="s">
        <v>21</v>
      </c>
      <c r="M17078" s="23">
        <f t="shared" si="574"/>
        <v>1</v>
      </c>
      <c r="N17078" s="6">
        <v>2025</v>
      </c>
    </row>
    <row r="17079" spans="1:14" ht="19.95" customHeight="1">
      <c r="A17079" s="20" t="s">
        <v>263</v>
      </c>
      <c r="B17079" s="20" t="s">
        <v>14</v>
      </c>
      <c r="C17079" s="20" t="s">
        <v>223</v>
      </c>
      <c r="D17079" s="20" t="s">
        <v>183</v>
      </c>
      <c r="E17079" s="20" t="s">
        <v>155</v>
      </c>
      <c r="F17079" s="21"/>
      <c r="G17079" s="20" t="s">
        <v>424</v>
      </c>
      <c r="H17079" s="21" t="s">
        <v>32</v>
      </c>
      <c r="I17079" s="26">
        <v>1.2121212121212121E-2</v>
      </c>
      <c r="J17079" s="23">
        <v>120</v>
      </c>
      <c r="K17079" s="12">
        <f t="shared" si="575"/>
        <v>1.4545454545454546</v>
      </c>
      <c r="L17079" s="21" t="s">
        <v>21</v>
      </c>
      <c r="M17079" s="23">
        <f t="shared" si="574"/>
        <v>96</v>
      </c>
      <c r="N17079" s="6">
        <v>2025</v>
      </c>
    </row>
    <row r="17080" spans="1:14" ht="19.95" customHeight="1">
      <c r="A17080" s="20" t="s">
        <v>263</v>
      </c>
      <c r="B17080" s="20" t="s">
        <v>14</v>
      </c>
      <c r="C17080" s="20" t="s">
        <v>223</v>
      </c>
      <c r="D17080" s="20" t="s">
        <v>183</v>
      </c>
      <c r="E17080" s="20" t="s">
        <v>155</v>
      </c>
      <c r="F17080" s="21"/>
      <c r="G17080" s="20" t="s">
        <v>424</v>
      </c>
      <c r="H17080" s="21" t="s">
        <v>32</v>
      </c>
      <c r="I17080" s="26">
        <v>1.2186234817813764E-2</v>
      </c>
      <c r="J17080" s="23">
        <v>120</v>
      </c>
      <c r="K17080" s="12">
        <f t="shared" si="575"/>
        <v>1.4623481781376517</v>
      </c>
      <c r="L17080" s="21" t="s">
        <v>21</v>
      </c>
      <c r="M17080" s="23">
        <f t="shared" ref="M17080:M17143" si="576">ROUND(J17080-J17080*20/100,1)</f>
        <v>96</v>
      </c>
      <c r="N17080" s="6">
        <v>2025</v>
      </c>
    </row>
    <row r="17081" spans="1:14" ht="19.95" customHeight="1">
      <c r="A17081" s="20" t="s">
        <v>263</v>
      </c>
      <c r="B17081" s="20" t="s">
        <v>14</v>
      </c>
      <c r="C17081" s="20" t="s">
        <v>75</v>
      </c>
      <c r="D17081" s="20" t="s">
        <v>183</v>
      </c>
      <c r="E17081" s="20" t="s">
        <v>155</v>
      </c>
      <c r="F17081" s="21"/>
      <c r="G17081" s="20" t="s">
        <v>424</v>
      </c>
      <c r="H17081" s="21" t="s">
        <v>32</v>
      </c>
      <c r="I17081" s="26">
        <v>1.4545454545454545E-2</v>
      </c>
      <c r="J17081" s="23">
        <v>120</v>
      </c>
      <c r="K17081" s="12">
        <f t="shared" si="575"/>
        <v>1.7454545454545454</v>
      </c>
      <c r="L17081" s="21" t="s">
        <v>21</v>
      </c>
      <c r="M17081" s="23">
        <f t="shared" si="576"/>
        <v>96</v>
      </c>
      <c r="N17081" s="6">
        <v>2025</v>
      </c>
    </row>
    <row r="17082" spans="1:14" ht="19.95" customHeight="1">
      <c r="A17082" s="20" t="s">
        <v>263</v>
      </c>
      <c r="B17082" s="20" t="s">
        <v>14</v>
      </c>
      <c r="C17082" s="20" t="s">
        <v>75</v>
      </c>
      <c r="D17082" s="20" t="s">
        <v>183</v>
      </c>
      <c r="E17082" s="20" t="s">
        <v>155</v>
      </c>
      <c r="F17082" s="21"/>
      <c r="G17082" s="20" t="s">
        <v>424</v>
      </c>
      <c r="H17082" s="21" t="s">
        <v>32</v>
      </c>
      <c r="I17082" s="26">
        <v>1.449165402124431E-2</v>
      </c>
      <c r="J17082" s="23">
        <v>120</v>
      </c>
      <c r="K17082" s="12">
        <f t="shared" si="575"/>
        <v>1.7389984825493172</v>
      </c>
      <c r="L17082" s="21" t="s">
        <v>21</v>
      </c>
      <c r="M17082" s="23">
        <f t="shared" si="576"/>
        <v>96</v>
      </c>
      <c r="N17082" s="6">
        <v>2025</v>
      </c>
    </row>
    <row r="17083" spans="1:14" ht="19.95" customHeight="1">
      <c r="A17083" s="20" t="s">
        <v>346</v>
      </c>
      <c r="B17083" s="20" t="s">
        <v>33</v>
      </c>
      <c r="C17083" s="20" t="s">
        <v>41</v>
      </c>
      <c r="D17083" s="20" t="s">
        <v>16</v>
      </c>
      <c r="E17083" s="20" t="s">
        <v>202</v>
      </c>
      <c r="F17083" s="21"/>
      <c r="G17083" s="20" t="s">
        <v>19</v>
      </c>
      <c r="H17083" s="21" t="s">
        <v>394</v>
      </c>
      <c r="I17083" s="26">
        <v>0.98049999999999993</v>
      </c>
      <c r="J17083" s="23">
        <v>14</v>
      </c>
      <c r="K17083" s="12">
        <f t="shared" si="575"/>
        <v>13.726999999999999</v>
      </c>
      <c r="L17083" s="21" t="s">
        <v>21</v>
      </c>
      <c r="M17083" s="23">
        <f t="shared" si="576"/>
        <v>11.2</v>
      </c>
      <c r="N17083" s="6">
        <v>2025</v>
      </c>
    </row>
    <row r="17084" spans="1:14" ht="19.95" customHeight="1">
      <c r="A17084" s="20" t="s">
        <v>346</v>
      </c>
      <c r="B17084" s="20" t="s">
        <v>14</v>
      </c>
      <c r="C17084" s="20" t="s">
        <v>45</v>
      </c>
      <c r="D17084" s="20" t="s">
        <v>16</v>
      </c>
      <c r="E17084" s="20" t="s">
        <v>202</v>
      </c>
      <c r="F17084" s="21"/>
      <c r="G17084" s="20" t="s">
        <v>19</v>
      </c>
      <c r="H17084" s="21" t="s">
        <v>394</v>
      </c>
      <c r="I17084" s="26">
        <v>0.17649999999999999</v>
      </c>
      <c r="J17084" s="23">
        <v>7.5</v>
      </c>
      <c r="K17084" s="12">
        <f t="shared" si="575"/>
        <v>1.32375</v>
      </c>
      <c r="L17084" s="21" t="s">
        <v>21</v>
      </c>
      <c r="M17084" s="23">
        <f t="shared" si="576"/>
        <v>6</v>
      </c>
      <c r="N17084" s="6">
        <v>2025</v>
      </c>
    </row>
    <row r="17085" spans="1:14" ht="19.95" customHeight="1">
      <c r="A17085" s="20" t="s">
        <v>355</v>
      </c>
      <c r="B17085" s="20" t="s">
        <v>14</v>
      </c>
      <c r="C17085" s="20" t="s">
        <v>223</v>
      </c>
      <c r="D17085" s="20" t="s">
        <v>16</v>
      </c>
      <c r="E17085" s="20" t="s">
        <v>97</v>
      </c>
      <c r="F17085" s="21"/>
      <c r="G17085" s="20" t="s">
        <v>28</v>
      </c>
      <c r="H17085" s="21" t="s">
        <v>32</v>
      </c>
      <c r="I17085" s="26">
        <v>1.5985542168674701E-2</v>
      </c>
      <c r="J17085" s="23">
        <v>1.4</v>
      </c>
      <c r="K17085" s="12">
        <f t="shared" si="575"/>
        <v>2.2379759036144579E-2</v>
      </c>
      <c r="L17085" s="21" t="s">
        <v>21</v>
      </c>
      <c r="M17085" s="23">
        <f t="shared" si="576"/>
        <v>1.1000000000000001</v>
      </c>
      <c r="N17085" s="6">
        <v>2025</v>
      </c>
    </row>
    <row r="17086" spans="1:14" ht="19.95" customHeight="1">
      <c r="A17086" s="20" t="s">
        <v>380</v>
      </c>
      <c r="B17086" s="20" t="s">
        <v>33</v>
      </c>
      <c r="C17086" s="20" t="s">
        <v>69</v>
      </c>
      <c r="D17086" s="20" t="s">
        <v>16</v>
      </c>
      <c r="E17086" s="20" t="s">
        <v>27</v>
      </c>
      <c r="F17086" s="21"/>
      <c r="G17086" s="20" t="s">
        <v>19</v>
      </c>
      <c r="H17086" s="21" t="s">
        <v>198</v>
      </c>
      <c r="I17086" s="26">
        <v>0.19818</v>
      </c>
      <c r="J17086" s="23">
        <v>7</v>
      </c>
      <c r="K17086" s="12">
        <f t="shared" si="575"/>
        <v>1.3872599999999999</v>
      </c>
      <c r="L17086" s="21" t="s">
        <v>21</v>
      </c>
      <c r="M17086" s="23">
        <f t="shared" si="576"/>
        <v>5.6</v>
      </c>
      <c r="N17086" s="6">
        <v>2025</v>
      </c>
    </row>
    <row r="17087" spans="1:14" ht="19.95" customHeight="1">
      <c r="A17087" s="20" t="s">
        <v>380</v>
      </c>
      <c r="B17087" s="20" t="s">
        <v>14</v>
      </c>
      <c r="C17087" s="20" t="s">
        <v>58</v>
      </c>
      <c r="D17087" s="20" t="s">
        <v>16</v>
      </c>
      <c r="E17087" s="20" t="s">
        <v>27</v>
      </c>
      <c r="F17087" s="21"/>
      <c r="G17087" s="20" t="s">
        <v>19</v>
      </c>
      <c r="H17087" s="21" t="s">
        <v>198</v>
      </c>
      <c r="I17087" s="26">
        <v>0.26519999999999999</v>
      </c>
      <c r="J17087" s="23">
        <v>10</v>
      </c>
      <c r="K17087" s="12">
        <f t="shared" si="575"/>
        <v>2.6520000000000001</v>
      </c>
      <c r="L17087" s="21" t="s">
        <v>21</v>
      </c>
      <c r="M17087" s="23">
        <f t="shared" si="576"/>
        <v>8</v>
      </c>
      <c r="N17087" s="6">
        <v>2025</v>
      </c>
    </row>
    <row r="17088" spans="1:14" ht="19.95" customHeight="1">
      <c r="A17088" s="20" t="s">
        <v>263</v>
      </c>
      <c r="B17088" s="20" t="s">
        <v>14</v>
      </c>
      <c r="C17088" s="20" t="s">
        <v>238</v>
      </c>
      <c r="D17088" s="20" t="s">
        <v>16</v>
      </c>
      <c r="E17088" s="20" t="s">
        <v>207</v>
      </c>
      <c r="F17088" s="21"/>
      <c r="G17088" s="20" t="s">
        <v>424</v>
      </c>
      <c r="H17088" s="21" t="s">
        <v>32</v>
      </c>
      <c r="I17088" s="26">
        <v>4.4971590909090912E-2</v>
      </c>
      <c r="J17088" s="23">
        <v>34</v>
      </c>
      <c r="K17088" s="12">
        <f t="shared" si="575"/>
        <v>1.5290340909090909</v>
      </c>
      <c r="L17088" s="21" t="s">
        <v>21</v>
      </c>
      <c r="M17088" s="23">
        <f t="shared" si="576"/>
        <v>27.2</v>
      </c>
      <c r="N17088" s="6">
        <v>2025</v>
      </c>
    </row>
    <row r="17089" spans="1:14" ht="19.95" customHeight="1">
      <c r="A17089" s="20" t="s">
        <v>85</v>
      </c>
      <c r="B17089" s="20" t="s">
        <v>30</v>
      </c>
      <c r="C17089" s="20" t="s">
        <v>78</v>
      </c>
      <c r="D17089" s="20" t="s">
        <v>16</v>
      </c>
      <c r="E17089" s="20" t="s">
        <v>73</v>
      </c>
      <c r="F17089" s="21"/>
      <c r="G17089" s="20" t="s">
        <v>19</v>
      </c>
      <c r="H17089" s="21" t="s">
        <v>92</v>
      </c>
      <c r="I17089" s="26">
        <v>4.0357500000000002</v>
      </c>
      <c r="J17089" s="23">
        <v>1.8</v>
      </c>
      <c r="K17089" s="12">
        <f t="shared" si="575"/>
        <v>7.2643500000000003</v>
      </c>
      <c r="L17089" s="21" t="s">
        <v>21</v>
      </c>
      <c r="M17089" s="23">
        <f t="shared" si="576"/>
        <v>1.4</v>
      </c>
      <c r="N17089" s="6">
        <v>2025</v>
      </c>
    </row>
    <row r="17090" spans="1:14" ht="19.95" customHeight="1">
      <c r="A17090" s="20" t="s">
        <v>387</v>
      </c>
      <c r="B17090" s="20" t="s">
        <v>42</v>
      </c>
      <c r="C17090" s="20" t="s">
        <v>43</v>
      </c>
      <c r="D17090" s="20" t="s">
        <v>16</v>
      </c>
      <c r="E17090" s="20" t="s">
        <v>27</v>
      </c>
      <c r="F17090" s="21"/>
      <c r="G17090" s="20" t="s">
        <v>19</v>
      </c>
      <c r="H17090" s="21" t="s">
        <v>92</v>
      </c>
      <c r="I17090" s="26">
        <v>0.5261111111111112</v>
      </c>
      <c r="J17090" s="23">
        <v>0.56000000000000005</v>
      </c>
      <c r="K17090" s="12">
        <f t="shared" si="575"/>
        <v>0.29462222222222229</v>
      </c>
      <c r="L17090" s="21" t="s">
        <v>21</v>
      </c>
      <c r="M17090" s="23">
        <f t="shared" si="576"/>
        <v>0.4</v>
      </c>
      <c r="N17090" s="6">
        <v>2025</v>
      </c>
    </row>
    <row r="17091" spans="1:14" ht="19.95" customHeight="1">
      <c r="A17091" s="20" t="s">
        <v>263</v>
      </c>
      <c r="B17091" s="20" t="s">
        <v>14</v>
      </c>
      <c r="C17091" s="20" t="s">
        <v>426</v>
      </c>
      <c r="D17091" s="20" t="s">
        <v>16</v>
      </c>
      <c r="E17091" s="20" t="s">
        <v>207</v>
      </c>
      <c r="F17091" s="21"/>
      <c r="G17091" s="20" t="s">
        <v>424</v>
      </c>
      <c r="H17091" s="21" t="s">
        <v>32</v>
      </c>
      <c r="I17091" s="26">
        <v>4.0245901639344266E-2</v>
      </c>
      <c r="J17091" s="23">
        <v>34</v>
      </c>
      <c r="K17091" s="12">
        <f t="shared" si="575"/>
        <v>1.368360655737705</v>
      </c>
      <c r="L17091" s="21" t="s">
        <v>21</v>
      </c>
      <c r="M17091" s="23">
        <f t="shared" si="576"/>
        <v>27.2</v>
      </c>
      <c r="N17091" s="6">
        <v>2025</v>
      </c>
    </row>
    <row r="17092" spans="1:14" ht="19.95" customHeight="1">
      <c r="A17092" s="20" t="s">
        <v>263</v>
      </c>
      <c r="B17092" s="20" t="s">
        <v>14</v>
      </c>
      <c r="C17092" s="20" t="s">
        <v>223</v>
      </c>
      <c r="D17092" s="20" t="s">
        <v>16</v>
      </c>
      <c r="E17092" s="20" t="s">
        <v>207</v>
      </c>
      <c r="F17092" s="21"/>
      <c r="G17092" s="20" t="s">
        <v>424</v>
      </c>
      <c r="H17092" s="21" t="s">
        <v>32</v>
      </c>
      <c r="I17092" s="26">
        <v>1.330601092896175E-2</v>
      </c>
      <c r="J17092" s="23">
        <v>57</v>
      </c>
      <c r="K17092" s="12">
        <f t="shared" si="575"/>
        <v>0.75844262295081977</v>
      </c>
      <c r="L17092" s="21" t="s">
        <v>21</v>
      </c>
      <c r="M17092" s="23">
        <f t="shared" si="576"/>
        <v>45.6</v>
      </c>
      <c r="N17092" s="6">
        <v>2025</v>
      </c>
    </row>
    <row r="17093" spans="1:14" ht="19.95" customHeight="1">
      <c r="A17093" s="20" t="s">
        <v>387</v>
      </c>
      <c r="B17093" s="20" t="s">
        <v>40</v>
      </c>
      <c r="C17093" s="20" t="s">
        <v>117</v>
      </c>
      <c r="D17093" s="20" t="s">
        <v>16</v>
      </c>
      <c r="E17093" s="20" t="s">
        <v>27</v>
      </c>
      <c r="F17093" s="21"/>
      <c r="G17093" s="20" t="s">
        <v>19</v>
      </c>
      <c r="H17093" s="21" t="s">
        <v>258</v>
      </c>
      <c r="I17093" s="26">
        <v>14.295</v>
      </c>
      <c r="J17093" s="23">
        <v>7</v>
      </c>
      <c r="K17093" s="12">
        <f t="shared" si="575"/>
        <v>100.065</v>
      </c>
      <c r="L17093" s="21" t="s">
        <v>21</v>
      </c>
      <c r="M17093" s="23">
        <f t="shared" si="576"/>
        <v>5.6</v>
      </c>
      <c r="N17093" s="6">
        <v>2025</v>
      </c>
    </row>
    <row r="17094" spans="1:14" ht="19.95" customHeight="1">
      <c r="A17094" s="20" t="s">
        <v>263</v>
      </c>
      <c r="B17094" s="20" t="s">
        <v>14</v>
      </c>
      <c r="C17094" s="20" t="s">
        <v>220</v>
      </c>
      <c r="D17094" s="20" t="s">
        <v>125</v>
      </c>
      <c r="E17094" s="20" t="s">
        <v>207</v>
      </c>
      <c r="F17094" s="21"/>
      <c r="G17094" s="20" t="s">
        <v>424</v>
      </c>
      <c r="H17094" s="21" t="s">
        <v>32</v>
      </c>
      <c r="I17094" s="26">
        <v>2.8333333333333335E-2</v>
      </c>
      <c r="J17094" s="23">
        <v>34</v>
      </c>
      <c r="K17094" s="12">
        <f t="shared" si="575"/>
        <v>0.96333333333333337</v>
      </c>
      <c r="L17094" s="21" t="s">
        <v>21</v>
      </c>
      <c r="M17094" s="23">
        <f t="shared" si="576"/>
        <v>27.2</v>
      </c>
      <c r="N17094" s="6">
        <v>2025</v>
      </c>
    </row>
    <row r="17095" spans="1:14" ht="19.95" customHeight="1">
      <c r="A17095" s="20" t="s">
        <v>387</v>
      </c>
      <c r="B17095" s="20" t="s">
        <v>40</v>
      </c>
      <c r="C17095" s="20" t="s">
        <v>117</v>
      </c>
      <c r="D17095" s="20" t="s">
        <v>16</v>
      </c>
      <c r="E17095" s="20" t="s">
        <v>27</v>
      </c>
      <c r="F17095" s="21"/>
      <c r="G17095" s="20" t="s">
        <v>19</v>
      </c>
      <c r="H17095" s="21" t="s">
        <v>258</v>
      </c>
      <c r="I17095" s="26">
        <v>14.397</v>
      </c>
      <c r="J17095" s="23">
        <v>7</v>
      </c>
      <c r="K17095" s="12">
        <f t="shared" si="575"/>
        <v>100.779</v>
      </c>
      <c r="L17095" s="21" t="s">
        <v>21</v>
      </c>
      <c r="M17095" s="23">
        <f t="shared" si="576"/>
        <v>5.6</v>
      </c>
      <c r="N17095" s="6">
        <v>2025</v>
      </c>
    </row>
    <row r="17096" spans="1:14" ht="19.95" customHeight="1">
      <c r="A17096" s="20" t="s">
        <v>263</v>
      </c>
      <c r="B17096" s="20" t="s">
        <v>14</v>
      </c>
      <c r="C17096" s="20" t="s">
        <v>220</v>
      </c>
      <c r="D17096" s="20" t="s">
        <v>125</v>
      </c>
      <c r="E17096" s="20" t="s">
        <v>207</v>
      </c>
      <c r="F17096" s="21"/>
      <c r="G17096" s="20" t="s">
        <v>424</v>
      </c>
      <c r="H17096" s="21" t="s">
        <v>32</v>
      </c>
      <c r="I17096" s="26">
        <v>2.7388888888888886E-2</v>
      </c>
      <c r="J17096" s="23">
        <v>34</v>
      </c>
      <c r="K17096" s="12">
        <f t="shared" si="575"/>
        <v>0.93122222222222217</v>
      </c>
      <c r="L17096" s="21" t="s">
        <v>21</v>
      </c>
      <c r="M17096" s="23">
        <f t="shared" si="576"/>
        <v>27.2</v>
      </c>
      <c r="N17096" s="6">
        <v>2025</v>
      </c>
    </row>
    <row r="17097" spans="1:14" ht="19.95" customHeight="1">
      <c r="A17097" s="20" t="s">
        <v>290</v>
      </c>
      <c r="B17097" s="20" t="s">
        <v>42</v>
      </c>
      <c r="C17097" s="20" t="s">
        <v>69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162</v>
      </c>
      <c r="I17097" s="26">
        <v>0.18728693181818182</v>
      </c>
      <c r="J17097" s="23">
        <v>8</v>
      </c>
      <c r="K17097" s="12">
        <f t="shared" si="575"/>
        <v>1.4982954545454545</v>
      </c>
      <c r="L17097" s="21" t="s">
        <v>21</v>
      </c>
      <c r="M17097" s="23">
        <f t="shared" si="576"/>
        <v>6.4</v>
      </c>
      <c r="N17097" s="6">
        <v>2025</v>
      </c>
    </row>
    <row r="17098" spans="1:14" ht="19.95" customHeight="1">
      <c r="A17098" s="20" t="s">
        <v>248</v>
      </c>
      <c r="B17098" s="20" t="s">
        <v>14</v>
      </c>
      <c r="C17098" s="20" t="s">
        <v>75</v>
      </c>
      <c r="D17098" s="20" t="s">
        <v>16</v>
      </c>
      <c r="E17098" s="20" t="s">
        <v>202</v>
      </c>
      <c r="F17098" s="21"/>
      <c r="G17098" s="20" t="s">
        <v>19</v>
      </c>
      <c r="H17098" s="21" t="s">
        <v>162</v>
      </c>
      <c r="I17098" s="26">
        <v>1.8654646324549235E-2</v>
      </c>
      <c r="J17098" s="23">
        <v>2.6</v>
      </c>
      <c r="K17098" s="12">
        <f t="shared" si="575"/>
        <v>4.8502080443828012E-2</v>
      </c>
      <c r="L17098" s="21" t="s">
        <v>21</v>
      </c>
      <c r="M17098" s="23">
        <f t="shared" si="576"/>
        <v>2.1</v>
      </c>
      <c r="N17098" s="6">
        <v>2025</v>
      </c>
    </row>
    <row r="17099" spans="1:14" ht="19.95" customHeight="1">
      <c r="A17099" s="20" t="s">
        <v>248</v>
      </c>
      <c r="B17099" s="20" t="s">
        <v>14</v>
      </c>
      <c r="C17099" s="20" t="s">
        <v>81</v>
      </c>
      <c r="D17099" s="20" t="s">
        <v>16</v>
      </c>
      <c r="E17099" s="20" t="s">
        <v>202</v>
      </c>
      <c r="F17099" s="21"/>
      <c r="G17099" s="20" t="s">
        <v>19</v>
      </c>
      <c r="H17099" s="21" t="s">
        <v>162</v>
      </c>
      <c r="I17099" s="26">
        <v>0.10555555555555556</v>
      </c>
      <c r="J17099" s="23">
        <v>0.79</v>
      </c>
      <c r="K17099" s="12">
        <f t="shared" si="575"/>
        <v>8.3388888888888887E-2</v>
      </c>
      <c r="L17099" s="21" t="s">
        <v>21</v>
      </c>
      <c r="M17099" s="23">
        <f t="shared" si="576"/>
        <v>0.6</v>
      </c>
      <c r="N17099" s="6">
        <v>2025</v>
      </c>
    </row>
    <row r="17100" spans="1:14" ht="19.95" customHeight="1">
      <c r="A17100" s="20" t="s">
        <v>248</v>
      </c>
      <c r="B17100" s="20" t="s">
        <v>33</v>
      </c>
      <c r="C17100" s="20" t="s">
        <v>44</v>
      </c>
      <c r="D17100" s="20" t="s">
        <v>16</v>
      </c>
      <c r="E17100" s="20" t="s">
        <v>202</v>
      </c>
      <c r="F17100" s="21"/>
      <c r="G17100" s="20" t="s">
        <v>19</v>
      </c>
      <c r="H17100" s="21" t="s">
        <v>162</v>
      </c>
      <c r="I17100" s="26">
        <v>0.21083333333333334</v>
      </c>
      <c r="J17100" s="23">
        <v>0.74</v>
      </c>
      <c r="K17100" s="12">
        <f t="shared" si="575"/>
        <v>0.15601666666666666</v>
      </c>
      <c r="L17100" s="21" t="s">
        <v>21</v>
      </c>
      <c r="M17100" s="23">
        <f t="shared" si="576"/>
        <v>0.6</v>
      </c>
      <c r="N17100" s="6">
        <v>2025</v>
      </c>
    </row>
    <row r="17101" spans="1:14" ht="19.95" customHeight="1">
      <c r="A17101" s="20" t="s">
        <v>248</v>
      </c>
      <c r="B17101" s="20" t="s">
        <v>33</v>
      </c>
      <c r="C17101" s="20" t="s">
        <v>69</v>
      </c>
      <c r="D17101" s="20" t="s">
        <v>16</v>
      </c>
      <c r="E17101" s="20" t="s">
        <v>202</v>
      </c>
      <c r="F17101" s="21"/>
      <c r="G17101" s="20" t="s">
        <v>19</v>
      </c>
      <c r="H17101" s="21" t="s">
        <v>162</v>
      </c>
      <c r="I17101" s="26">
        <v>0.26637142857142859</v>
      </c>
      <c r="J17101" s="23">
        <v>0.5</v>
      </c>
      <c r="K17101" s="12">
        <f t="shared" si="575"/>
        <v>0.1331857142857143</v>
      </c>
      <c r="L17101" s="21" t="s">
        <v>21</v>
      </c>
      <c r="M17101" s="23">
        <f t="shared" si="576"/>
        <v>0.4</v>
      </c>
      <c r="N17101" s="6">
        <v>2025</v>
      </c>
    </row>
    <row r="17102" spans="1:14" ht="19.95" customHeight="1">
      <c r="A17102" s="20" t="s">
        <v>248</v>
      </c>
      <c r="B17102" s="20" t="s">
        <v>33</v>
      </c>
      <c r="C17102" s="20" t="s">
        <v>43</v>
      </c>
      <c r="D17102" s="20" t="s">
        <v>16</v>
      </c>
      <c r="E17102" s="20" t="s">
        <v>202</v>
      </c>
      <c r="F17102" s="21"/>
      <c r="G17102" s="20" t="s">
        <v>19</v>
      </c>
      <c r="H17102" s="21" t="s">
        <v>162</v>
      </c>
      <c r="I17102" s="26">
        <v>0.56013333333333337</v>
      </c>
      <c r="J17102" s="23">
        <v>0.41</v>
      </c>
      <c r="K17102" s="12">
        <f t="shared" si="575"/>
        <v>0.22965466666666667</v>
      </c>
      <c r="L17102" s="21" t="s">
        <v>21</v>
      </c>
      <c r="M17102" s="23">
        <f t="shared" si="576"/>
        <v>0.3</v>
      </c>
      <c r="N17102" s="6">
        <v>2025</v>
      </c>
    </row>
    <row r="17103" spans="1:14" ht="19.95" customHeight="1">
      <c r="A17103" s="20" t="s">
        <v>393</v>
      </c>
      <c r="B17103" s="20" t="s">
        <v>14</v>
      </c>
      <c r="C17103" s="20" t="s">
        <v>45</v>
      </c>
      <c r="D17103" s="20" t="s">
        <v>16</v>
      </c>
      <c r="E17103" s="20" t="s">
        <v>17</v>
      </c>
      <c r="F17103" s="21"/>
      <c r="G17103" s="20" t="s">
        <v>19</v>
      </c>
      <c r="H17103" s="21" t="s">
        <v>394</v>
      </c>
      <c r="I17103" s="26">
        <v>0.13059999999999999</v>
      </c>
      <c r="J17103" s="23">
        <v>30</v>
      </c>
      <c r="K17103" s="12">
        <f t="shared" si="575"/>
        <v>3.9179999999999997</v>
      </c>
      <c r="L17103" s="21" t="s">
        <v>21</v>
      </c>
      <c r="M17103" s="23">
        <f t="shared" si="576"/>
        <v>24</v>
      </c>
      <c r="N17103" s="6">
        <v>2025</v>
      </c>
    </row>
    <row r="17104" spans="1:14" ht="19.95" customHeight="1">
      <c r="A17104" s="20" t="s">
        <v>393</v>
      </c>
      <c r="B17104" s="20" t="s">
        <v>42</v>
      </c>
      <c r="C17104" s="20" t="s">
        <v>69</v>
      </c>
      <c r="D17104" s="20" t="s">
        <v>16</v>
      </c>
      <c r="E17104" s="20" t="s">
        <v>17</v>
      </c>
      <c r="F17104" s="21"/>
      <c r="G17104" s="20" t="s">
        <v>19</v>
      </c>
      <c r="H17104" s="21" t="s">
        <v>394</v>
      </c>
      <c r="I17104" s="26">
        <v>0.26400000000000001</v>
      </c>
      <c r="J17104" s="23">
        <v>44.36</v>
      </c>
      <c r="K17104" s="12">
        <f t="shared" si="575"/>
        <v>11.711040000000001</v>
      </c>
      <c r="L17104" s="21" t="s">
        <v>21</v>
      </c>
      <c r="M17104" s="23">
        <f t="shared" si="576"/>
        <v>35.5</v>
      </c>
      <c r="N17104" s="6">
        <v>2025</v>
      </c>
    </row>
    <row r="17105" spans="1:14" ht="19.95" customHeight="1">
      <c r="A17105" s="20" t="s">
        <v>393</v>
      </c>
      <c r="B17105" s="20" t="s">
        <v>33</v>
      </c>
      <c r="C17105" s="20" t="s">
        <v>69</v>
      </c>
      <c r="D17105" s="20" t="s">
        <v>16</v>
      </c>
      <c r="E17105" s="20" t="s">
        <v>17</v>
      </c>
      <c r="F17105" s="21"/>
      <c r="G17105" s="20" t="s">
        <v>19</v>
      </c>
      <c r="H17105" s="21" t="s">
        <v>394</v>
      </c>
      <c r="I17105" s="26">
        <v>0.21199999999999999</v>
      </c>
      <c r="J17105" s="23">
        <v>25</v>
      </c>
      <c r="K17105" s="12">
        <f t="shared" si="575"/>
        <v>5.3</v>
      </c>
      <c r="L17105" s="21" t="s">
        <v>21</v>
      </c>
      <c r="M17105" s="23">
        <f t="shared" si="576"/>
        <v>20</v>
      </c>
      <c r="N17105" s="6">
        <v>2025</v>
      </c>
    </row>
    <row r="17106" spans="1:14" ht="19.95" customHeight="1">
      <c r="A17106" s="20" t="s">
        <v>149</v>
      </c>
      <c r="B17106" s="20" t="s">
        <v>14</v>
      </c>
      <c r="C17106" s="20" t="s">
        <v>46</v>
      </c>
      <c r="D17106" s="20" t="s">
        <v>16</v>
      </c>
      <c r="E17106" s="20" t="s">
        <v>150</v>
      </c>
      <c r="F17106" s="21"/>
      <c r="G17106" s="20" t="s">
        <v>19</v>
      </c>
      <c r="H17106" s="21" t="s">
        <v>92</v>
      </c>
      <c r="I17106" s="26">
        <v>7.6666666666666675E-2</v>
      </c>
      <c r="J17106" s="23">
        <v>6.55</v>
      </c>
      <c r="K17106" s="12">
        <f t="shared" si="575"/>
        <v>0.50216666666666665</v>
      </c>
      <c r="L17106" s="21" t="s">
        <v>21</v>
      </c>
      <c r="M17106" s="23">
        <f t="shared" si="576"/>
        <v>5.2</v>
      </c>
      <c r="N17106" s="6">
        <v>2025</v>
      </c>
    </row>
    <row r="17107" spans="1:14" ht="19.95" customHeight="1">
      <c r="A17107" s="20" t="s">
        <v>149</v>
      </c>
      <c r="B17107" s="20" t="s">
        <v>14</v>
      </c>
      <c r="C17107" s="20" t="s">
        <v>15</v>
      </c>
      <c r="D17107" s="20" t="s">
        <v>16</v>
      </c>
      <c r="E17107" s="20" t="s">
        <v>150</v>
      </c>
      <c r="F17107" s="21"/>
      <c r="G17107" s="20" t="s">
        <v>19</v>
      </c>
      <c r="H17107" s="21" t="s">
        <v>92</v>
      </c>
      <c r="I17107" s="26">
        <v>4.2809523809523811E-2</v>
      </c>
      <c r="J17107" s="23">
        <v>6.55</v>
      </c>
      <c r="K17107" s="12">
        <f t="shared" si="575"/>
        <v>0.28040238095238096</v>
      </c>
      <c r="L17107" s="21" t="s">
        <v>21</v>
      </c>
      <c r="M17107" s="23">
        <f t="shared" si="576"/>
        <v>5.2</v>
      </c>
      <c r="N17107" s="6">
        <v>2025</v>
      </c>
    </row>
    <row r="17108" spans="1:14" ht="19.95" customHeight="1">
      <c r="A17108" s="20" t="s">
        <v>301</v>
      </c>
      <c r="B17108" s="20" t="s">
        <v>40</v>
      </c>
      <c r="C17108" s="20" t="s">
        <v>108</v>
      </c>
      <c r="D17108" s="20" t="s">
        <v>83</v>
      </c>
      <c r="E17108" s="20" t="s">
        <v>150</v>
      </c>
      <c r="F17108" s="21"/>
      <c r="G17108" s="20" t="s">
        <v>19</v>
      </c>
      <c r="H17108" s="21" t="s">
        <v>32</v>
      </c>
      <c r="I17108" s="26">
        <v>10.491700000000002</v>
      </c>
      <c r="J17108" s="23">
        <v>0.35</v>
      </c>
      <c r="K17108" s="12">
        <f t="shared" si="575"/>
        <v>3.6720950000000001</v>
      </c>
      <c r="L17108" s="21" t="s">
        <v>21</v>
      </c>
      <c r="M17108" s="23">
        <f t="shared" si="576"/>
        <v>0.3</v>
      </c>
      <c r="N17108" s="6">
        <v>2025</v>
      </c>
    </row>
    <row r="17109" spans="1:14" ht="19.95" customHeight="1">
      <c r="A17109" s="20" t="s">
        <v>186</v>
      </c>
      <c r="B17109" s="20" t="s">
        <v>42</v>
      </c>
      <c r="C17109" s="20" t="s">
        <v>68</v>
      </c>
      <c r="D17109" s="20" t="s">
        <v>16</v>
      </c>
      <c r="E17109" s="20" t="s">
        <v>155</v>
      </c>
      <c r="F17109" s="21"/>
      <c r="G17109" s="20" t="s">
        <v>19</v>
      </c>
      <c r="H17109" s="21" t="s">
        <v>92</v>
      </c>
      <c r="I17109" s="26">
        <v>4.3731999999999998</v>
      </c>
      <c r="J17109" s="23">
        <v>1.27</v>
      </c>
      <c r="K17109" s="12">
        <f t="shared" si="575"/>
        <v>5.5539639999999997</v>
      </c>
      <c r="L17109" s="21" t="s">
        <v>21</v>
      </c>
      <c r="M17109" s="23">
        <f t="shared" si="576"/>
        <v>1</v>
      </c>
      <c r="N17109" s="6">
        <v>2025</v>
      </c>
    </row>
    <row r="17110" spans="1:14" ht="19.95" customHeight="1">
      <c r="A17110" s="20" t="s">
        <v>302</v>
      </c>
      <c r="B17110" s="20" t="s">
        <v>30</v>
      </c>
      <c r="C17110" s="20" t="s">
        <v>59</v>
      </c>
      <c r="D17110" s="20" t="s">
        <v>79</v>
      </c>
      <c r="E17110" s="20" t="s">
        <v>17</v>
      </c>
      <c r="F17110" s="21"/>
      <c r="G17110" s="20" t="s">
        <v>19</v>
      </c>
      <c r="H17110" s="21" t="s">
        <v>20</v>
      </c>
      <c r="I17110" s="26">
        <v>5.0049999999999999</v>
      </c>
      <c r="J17110" s="23">
        <v>0.22</v>
      </c>
      <c r="K17110" s="12">
        <f t="shared" si="575"/>
        <v>1.1011</v>
      </c>
      <c r="L17110" s="21" t="s">
        <v>21</v>
      </c>
      <c r="M17110" s="23">
        <f t="shared" si="576"/>
        <v>0.2</v>
      </c>
      <c r="N17110" s="6">
        <v>2025</v>
      </c>
    </row>
    <row r="17111" spans="1:14" ht="19.95" customHeight="1">
      <c r="A17111" s="20" t="s">
        <v>186</v>
      </c>
      <c r="B17111" s="20" t="s">
        <v>42</v>
      </c>
      <c r="C17111" s="20" t="s">
        <v>68</v>
      </c>
      <c r="D17111" s="20" t="s">
        <v>16</v>
      </c>
      <c r="E17111" s="20" t="s">
        <v>155</v>
      </c>
      <c r="F17111" s="21"/>
      <c r="G17111" s="20" t="s">
        <v>19</v>
      </c>
      <c r="H17111" s="21" t="s">
        <v>92</v>
      </c>
      <c r="I17111" s="26">
        <v>4.5280800000000001</v>
      </c>
      <c r="J17111" s="23">
        <v>1.27</v>
      </c>
      <c r="K17111" s="12">
        <f t="shared" si="575"/>
        <v>5.7506615999999999</v>
      </c>
      <c r="L17111" s="21" t="s">
        <v>21</v>
      </c>
      <c r="M17111" s="23">
        <f t="shared" si="576"/>
        <v>1</v>
      </c>
      <c r="N17111" s="6">
        <v>2025</v>
      </c>
    </row>
    <row r="17112" spans="1:14" ht="19.95" customHeight="1">
      <c r="A17112" s="20" t="s">
        <v>461</v>
      </c>
      <c r="B17112" s="20" t="s">
        <v>76</v>
      </c>
      <c r="C17112" s="20" t="s">
        <v>51</v>
      </c>
      <c r="D17112" s="20" t="s">
        <v>462</v>
      </c>
      <c r="E17112" s="20" t="s">
        <v>207</v>
      </c>
      <c r="F17112" s="21"/>
      <c r="G17112" s="20" t="s">
        <v>19</v>
      </c>
      <c r="H17112" s="21" t="s">
        <v>92</v>
      </c>
      <c r="I17112" s="26">
        <v>1.9910256410256411</v>
      </c>
      <c r="J17112" s="23">
        <v>0.45</v>
      </c>
      <c r="K17112" s="12">
        <f t="shared" si="575"/>
        <v>0.89596153846153848</v>
      </c>
      <c r="L17112" s="21" t="s">
        <v>21</v>
      </c>
      <c r="M17112" s="23">
        <f t="shared" si="576"/>
        <v>0.4</v>
      </c>
      <c r="N17112" s="6">
        <v>2025</v>
      </c>
    </row>
    <row r="17113" spans="1:14" ht="19.95" customHeight="1">
      <c r="A17113" s="20" t="s">
        <v>461</v>
      </c>
      <c r="B17113" s="20" t="s">
        <v>76</v>
      </c>
      <c r="C17113" s="20" t="s">
        <v>51</v>
      </c>
      <c r="D17113" s="20" t="s">
        <v>462</v>
      </c>
      <c r="E17113" s="20" t="s">
        <v>207</v>
      </c>
      <c r="F17113" s="21"/>
      <c r="G17113" s="20" t="s">
        <v>19</v>
      </c>
      <c r="H17113" s="21" t="s">
        <v>92</v>
      </c>
      <c r="I17113" s="26">
        <v>1.9884999999999999</v>
      </c>
      <c r="J17113" s="23">
        <v>0.45</v>
      </c>
      <c r="K17113" s="12">
        <f t="shared" si="575"/>
        <v>0.89482499999999998</v>
      </c>
      <c r="L17113" s="21" t="s">
        <v>21</v>
      </c>
      <c r="M17113" s="23">
        <f t="shared" si="576"/>
        <v>0.4</v>
      </c>
      <c r="N17113" s="6">
        <v>2025</v>
      </c>
    </row>
    <row r="17114" spans="1:14" ht="19.95" customHeight="1">
      <c r="A17114" s="20" t="s">
        <v>461</v>
      </c>
      <c r="B17114" s="20" t="s">
        <v>76</v>
      </c>
      <c r="C17114" s="20" t="s">
        <v>54</v>
      </c>
      <c r="D17114" s="20" t="s">
        <v>462</v>
      </c>
      <c r="E17114" s="20" t="s">
        <v>207</v>
      </c>
      <c r="F17114" s="21"/>
      <c r="G17114" s="20" t="s">
        <v>19</v>
      </c>
      <c r="H17114" s="21" t="s">
        <v>92</v>
      </c>
      <c r="I17114" s="26">
        <v>6.8510000000000009</v>
      </c>
      <c r="J17114" s="23">
        <v>0.45</v>
      </c>
      <c r="K17114" s="12">
        <f t="shared" si="575"/>
        <v>3.0829500000000003</v>
      </c>
      <c r="L17114" s="21" t="s">
        <v>21</v>
      </c>
      <c r="M17114" s="23">
        <f t="shared" si="576"/>
        <v>0.4</v>
      </c>
      <c r="N17114" s="6">
        <v>2025</v>
      </c>
    </row>
    <row r="17115" spans="1:14" ht="19.95" customHeight="1">
      <c r="A17115" s="20" t="s">
        <v>290</v>
      </c>
      <c r="B17115" s="20" t="s">
        <v>33</v>
      </c>
      <c r="C17115" s="20" t="s">
        <v>43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162</v>
      </c>
      <c r="I17115" s="26">
        <v>0.35499999999999998</v>
      </c>
      <c r="J17115" s="23">
        <v>12.5</v>
      </c>
      <c r="K17115" s="12">
        <f t="shared" si="575"/>
        <v>4.4375</v>
      </c>
      <c r="L17115" s="21" t="s">
        <v>21</v>
      </c>
      <c r="M17115" s="23">
        <f t="shared" si="576"/>
        <v>10</v>
      </c>
      <c r="N17115" s="6">
        <v>2025</v>
      </c>
    </row>
    <row r="17116" spans="1:14" ht="19.95" customHeight="1">
      <c r="A17116" s="20" t="s">
        <v>248</v>
      </c>
      <c r="B17116" s="20" t="s">
        <v>14</v>
      </c>
      <c r="C17116" s="20" t="s">
        <v>102</v>
      </c>
      <c r="D17116" s="20" t="s">
        <v>16</v>
      </c>
      <c r="E17116" s="20" t="s">
        <v>73</v>
      </c>
      <c r="F17116" s="21"/>
      <c r="G17116" s="20" t="s">
        <v>19</v>
      </c>
      <c r="H17116" s="21" t="s">
        <v>198</v>
      </c>
      <c r="I17116" s="26">
        <v>0.23408333333333331</v>
      </c>
      <c r="J17116" s="23">
        <v>2</v>
      </c>
      <c r="K17116" s="12">
        <f t="shared" si="575"/>
        <v>0.46816666666666662</v>
      </c>
      <c r="L17116" s="21" t="s">
        <v>21</v>
      </c>
      <c r="M17116" s="23">
        <f t="shared" si="576"/>
        <v>1.6</v>
      </c>
      <c r="N17116" s="6">
        <v>2025</v>
      </c>
    </row>
    <row r="17117" spans="1:14" ht="19.95" customHeight="1">
      <c r="A17117" s="20" t="s">
        <v>308</v>
      </c>
      <c r="B17117" s="20" t="s">
        <v>42</v>
      </c>
      <c r="C17117" s="20" t="s">
        <v>44</v>
      </c>
      <c r="D17117" s="20" t="s">
        <v>16</v>
      </c>
      <c r="E17117" s="20" t="s">
        <v>147</v>
      </c>
      <c r="F17117" s="21"/>
      <c r="G17117" s="20" t="s">
        <v>19</v>
      </c>
      <c r="H17117" s="21" t="s">
        <v>172</v>
      </c>
      <c r="I17117" s="26">
        <v>0.10837016574585635</v>
      </c>
      <c r="J17117" s="23">
        <v>4.5</v>
      </c>
      <c r="K17117" s="12">
        <f t="shared" si="575"/>
        <v>0.48766574585635358</v>
      </c>
      <c r="L17117" s="21" t="s">
        <v>21</v>
      </c>
      <c r="M17117" s="23">
        <f t="shared" si="576"/>
        <v>3.6</v>
      </c>
      <c r="N17117" s="6">
        <v>2025</v>
      </c>
    </row>
    <row r="17118" spans="1:14" ht="19.95" customHeight="1">
      <c r="A17118" s="20" t="s">
        <v>248</v>
      </c>
      <c r="B17118" s="20" t="s">
        <v>40</v>
      </c>
      <c r="C17118" s="20" t="s">
        <v>41</v>
      </c>
      <c r="D17118" s="20" t="s">
        <v>16</v>
      </c>
      <c r="E17118" s="20" t="s">
        <v>73</v>
      </c>
      <c r="F17118" s="21"/>
      <c r="G17118" s="20" t="s">
        <v>19</v>
      </c>
      <c r="H17118" s="21" t="s">
        <v>198</v>
      </c>
      <c r="I17118" s="26">
        <v>1.1794214876033058</v>
      </c>
      <c r="J17118" s="23">
        <v>7</v>
      </c>
      <c r="K17118" s="12">
        <f t="shared" si="575"/>
        <v>8.2559504132231396</v>
      </c>
      <c r="L17118" s="21" t="s">
        <v>21</v>
      </c>
      <c r="M17118" s="23">
        <f t="shared" si="576"/>
        <v>5.6</v>
      </c>
      <c r="N17118" s="6">
        <v>2025</v>
      </c>
    </row>
    <row r="17119" spans="1:14" ht="19.95" customHeight="1">
      <c r="A17119" s="20" t="s">
        <v>248</v>
      </c>
      <c r="B17119" s="20" t="s">
        <v>33</v>
      </c>
      <c r="C17119" s="20" t="s">
        <v>43</v>
      </c>
      <c r="D17119" s="20" t="s">
        <v>16</v>
      </c>
      <c r="E17119" s="20" t="s">
        <v>202</v>
      </c>
      <c r="F17119" s="21"/>
      <c r="G17119" s="20" t="s">
        <v>19</v>
      </c>
      <c r="H17119" s="21" t="s">
        <v>162</v>
      </c>
      <c r="I17119" s="26">
        <v>0.57726666666666671</v>
      </c>
      <c r="J17119" s="23">
        <v>0.36</v>
      </c>
      <c r="K17119" s="12">
        <f t="shared" si="575"/>
        <v>0.207816</v>
      </c>
      <c r="L17119" s="21" t="s">
        <v>21</v>
      </c>
      <c r="M17119" s="23">
        <f t="shared" si="576"/>
        <v>0.3</v>
      </c>
      <c r="N17119" s="6">
        <v>2025</v>
      </c>
    </row>
    <row r="17120" spans="1:14" ht="19.95" customHeight="1">
      <c r="A17120" s="20" t="s">
        <v>248</v>
      </c>
      <c r="B17120" s="20" t="s">
        <v>42</v>
      </c>
      <c r="C17120" s="20" t="s">
        <v>43</v>
      </c>
      <c r="D17120" s="20" t="s">
        <v>16</v>
      </c>
      <c r="E17120" s="20" t="s">
        <v>202</v>
      </c>
      <c r="F17120" s="21"/>
      <c r="G17120" s="20" t="s">
        <v>19</v>
      </c>
      <c r="H17120" s="21" t="s">
        <v>162</v>
      </c>
      <c r="I17120" s="26">
        <v>0.57666666666666666</v>
      </c>
      <c r="J17120" s="23">
        <v>0.36</v>
      </c>
      <c r="K17120" s="12">
        <f t="shared" si="575"/>
        <v>0.20759999999999998</v>
      </c>
      <c r="L17120" s="21" t="s">
        <v>21</v>
      </c>
      <c r="M17120" s="23">
        <f t="shared" si="576"/>
        <v>0.3</v>
      </c>
      <c r="N17120" s="6">
        <v>2025</v>
      </c>
    </row>
    <row r="17121" spans="1:14" ht="19.95" customHeight="1">
      <c r="A17121" s="20" t="s">
        <v>346</v>
      </c>
      <c r="B17121" s="20" t="s">
        <v>14</v>
      </c>
      <c r="C17121" s="20" t="s">
        <v>54</v>
      </c>
      <c r="D17121" s="20" t="s">
        <v>16</v>
      </c>
      <c r="E17121" s="20" t="s">
        <v>202</v>
      </c>
      <c r="F17121" s="21"/>
      <c r="G17121" s="20" t="s">
        <v>19</v>
      </c>
      <c r="H17121" s="21" t="s">
        <v>156</v>
      </c>
      <c r="I17121" s="26">
        <v>10.371400000000001</v>
      </c>
      <c r="J17121" s="23">
        <v>3.34</v>
      </c>
      <c r="K17121" s="12">
        <f t="shared" si="575"/>
        <v>34.640476</v>
      </c>
      <c r="L17121" s="21" t="s">
        <v>21</v>
      </c>
      <c r="M17121" s="23">
        <f t="shared" si="576"/>
        <v>2.7</v>
      </c>
      <c r="N17121" s="6">
        <v>2025</v>
      </c>
    </row>
    <row r="17122" spans="1:14" ht="19.95" customHeight="1">
      <c r="A17122" s="20" t="s">
        <v>263</v>
      </c>
      <c r="B17122" s="20" t="s">
        <v>14</v>
      </c>
      <c r="C17122" s="20" t="s">
        <v>75</v>
      </c>
      <c r="D17122" s="20" t="s">
        <v>183</v>
      </c>
      <c r="E17122" s="20" t="s">
        <v>27</v>
      </c>
      <c r="F17122" s="21"/>
      <c r="G17122" s="20" t="s">
        <v>28</v>
      </c>
      <c r="H17122" s="21" t="s">
        <v>20</v>
      </c>
      <c r="I17122" s="26">
        <v>1.4375000000000001E-2</v>
      </c>
      <c r="J17122" s="23">
        <v>99.5</v>
      </c>
      <c r="K17122" s="12">
        <f t="shared" si="575"/>
        <v>1.4303125000000001</v>
      </c>
      <c r="L17122" s="21" t="s">
        <v>21</v>
      </c>
      <c r="M17122" s="23">
        <f t="shared" si="576"/>
        <v>79.599999999999994</v>
      </c>
      <c r="N17122" s="6">
        <v>2025</v>
      </c>
    </row>
    <row r="17123" spans="1:14" ht="19.95" customHeight="1">
      <c r="A17123" s="20" t="s">
        <v>263</v>
      </c>
      <c r="B17123" s="20" t="s">
        <v>14</v>
      </c>
      <c r="C17123" s="20" t="s">
        <v>221</v>
      </c>
      <c r="D17123" s="20" t="s">
        <v>183</v>
      </c>
      <c r="E17123" s="20" t="s">
        <v>27</v>
      </c>
      <c r="F17123" s="21"/>
      <c r="G17123" s="20" t="s">
        <v>28</v>
      </c>
      <c r="H17123" s="21" t="s">
        <v>20</v>
      </c>
      <c r="I17123" s="26">
        <v>2.1842105263157895E-2</v>
      </c>
      <c r="J17123" s="23">
        <v>99.5</v>
      </c>
      <c r="K17123" s="12">
        <f t="shared" si="575"/>
        <v>2.1732894736842105</v>
      </c>
      <c r="L17123" s="21" t="s">
        <v>21</v>
      </c>
      <c r="M17123" s="23">
        <f t="shared" si="576"/>
        <v>79.599999999999994</v>
      </c>
      <c r="N17123" s="6">
        <v>2025</v>
      </c>
    </row>
    <row r="17124" spans="1:14" ht="19.95" customHeight="1">
      <c r="A17124" s="20" t="s">
        <v>263</v>
      </c>
      <c r="B17124" s="20" t="s">
        <v>14</v>
      </c>
      <c r="C17124" s="20" t="s">
        <v>123</v>
      </c>
      <c r="D17124" s="20" t="s">
        <v>183</v>
      </c>
      <c r="E17124" s="20" t="s">
        <v>27</v>
      </c>
      <c r="F17124" s="21"/>
      <c r="G17124" s="20" t="s">
        <v>28</v>
      </c>
      <c r="H17124" s="21" t="s">
        <v>20</v>
      </c>
      <c r="I17124" s="26">
        <v>2.6480263157894739E-2</v>
      </c>
      <c r="J17124" s="23">
        <v>87.6</v>
      </c>
      <c r="K17124" s="12">
        <f t="shared" si="575"/>
        <v>2.3196710526315791</v>
      </c>
      <c r="L17124" s="21" t="s">
        <v>21</v>
      </c>
      <c r="M17124" s="23">
        <f t="shared" si="576"/>
        <v>70.099999999999994</v>
      </c>
      <c r="N17124" s="6">
        <v>2025</v>
      </c>
    </row>
    <row r="17125" spans="1:14" ht="19.95" customHeight="1">
      <c r="A17125" s="20" t="s">
        <v>263</v>
      </c>
      <c r="B17125" s="20" t="s">
        <v>14</v>
      </c>
      <c r="C17125" s="20" t="s">
        <v>223</v>
      </c>
      <c r="D17125" s="20" t="s">
        <v>183</v>
      </c>
      <c r="E17125" s="20" t="s">
        <v>27</v>
      </c>
      <c r="F17125" s="21"/>
      <c r="G17125" s="20" t="s">
        <v>28</v>
      </c>
      <c r="H17125" s="21" t="s">
        <v>20</v>
      </c>
      <c r="I17125" s="26">
        <v>1.236723163841808E-2</v>
      </c>
      <c r="J17125" s="23">
        <v>99.5</v>
      </c>
      <c r="K17125" s="12">
        <f t="shared" si="575"/>
        <v>1.2305395480225989</v>
      </c>
      <c r="L17125" s="21" t="s">
        <v>21</v>
      </c>
      <c r="M17125" s="23">
        <f t="shared" si="576"/>
        <v>79.599999999999994</v>
      </c>
      <c r="N17125" s="6">
        <v>2025</v>
      </c>
    </row>
    <row r="17126" spans="1:14" ht="19.95" customHeight="1">
      <c r="A17126" s="20" t="s">
        <v>395</v>
      </c>
      <c r="B17126" s="20" t="s">
        <v>33</v>
      </c>
      <c r="C17126" s="20" t="s">
        <v>41</v>
      </c>
      <c r="D17126" s="20" t="s">
        <v>83</v>
      </c>
      <c r="E17126" s="20" t="s">
        <v>27</v>
      </c>
      <c r="F17126" s="21"/>
      <c r="G17126" s="20" t="s">
        <v>19</v>
      </c>
      <c r="H17126" s="21" t="s">
        <v>454</v>
      </c>
      <c r="I17126" s="26">
        <v>0.72366666666666668</v>
      </c>
      <c r="J17126" s="23">
        <v>2.67</v>
      </c>
      <c r="K17126" s="12">
        <f t="shared" si="575"/>
        <v>1.9321900000000001</v>
      </c>
      <c r="L17126" s="21" t="s">
        <v>21</v>
      </c>
      <c r="M17126" s="23">
        <f t="shared" si="576"/>
        <v>2.1</v>
      </c>
      <c r="N17126" s="6">
        <v>2025</v>
      </c>
    </row>
    <row r="17127" spans="1:14" ht="19.95" customHeight="1">
      <c r="A17127" s="20" t="s">
        <v>395</v>
      </c>
      <c r="B17127" s="20" t="s">
        <v>14</v>
      </c>
      <c r="C17127" s="20" t="s">
        <v>45</v>
      </c>
      <c r="D17127" s="20" t="s">
        <v>83</v>
      </c>
      <c r="E17127" s="20" t="s">
        <v>27</v>
      </c>
      <c r="F17127" s="21"/>
      <c r="G17127" s="20" t="s">
        <v>19</v>
      </c>
      <c r="H17127" s="21" t="s">
        <v>454</v>
      </c>
      <c r="I17127" s="26">
        <v>0.13532967032967033</v>
      </c>
      <c r="J17127" s="23">
        <v>3.71</v>
      </c>
      <c r="K17127" s="12">
        <f t="shared" si="575"/>
        <v>0.5020730769230769</v>
      </c>
      <c r="L17127" s="21" t="s">
        <v>21</v>
      </c>
      <c r="M17127" s="23">
        <f t="shared" si="576"/>
        <v>3</v>
      </c>
      <c r="N17127" s="6">
        <v>2025</v>
      </c>
    </row>
    <row r="17128" spans="1:14" ht="19.95" customHeight="1">
      <c r="A17128" s="20" t="s">
        <v>277</v>
      </c>
      <c r="B17128" s="20" t="s">
        <v>40</v>
      </c>
      <c r="C17128" s="20" t="s">
        <v>65</v>
      </c>
      <c r="D17128" s="20" t="s">
        <v>83</v>
      </c>
      <c r="E17128" s="20" t="s">
        <v>17</v>
      </c>
      <c r="F17128" s="21"/>
      <c r="G17128" s="20" t="s">
        <v>19</v>
      </c>
      <c r="H17128" s="21" t="s">
        <v>278</v>
      </c>
      <c r="I17128" s="26">
        <v>3.0954687500000002</v>
      </c>
      <c r="J17128" s="23">
        <v>0.19</v>
      </c>
      <c r="K17128" s="12">
        <f t="shared" si="575"/>
        <v>0.58813906250000003</v>
      </c>
      <c r="L17128" s="21" t="s">
        <v>21</v>
      </c>
      <c r="M17128" s="23">
        <f t="shared" si="576"/>
        <v>0.2</v>
      </c>
      <c r="N17128" s="6">
        <v>2025</v>
      </c>
    </row>
    <row r="17129" spans="1:14" ht="19.95" customHeight="1">
      <c r="A17129" s="20" t="s">
        <v>261</v>
      </c>
      <c r="B17129" s="20" t="s">
        <v>42</v>
      </c>
      <c r="C17129" s="20" t="s">
        <v>65</v>
      </c>
      <c r="D17129" s="20" t="s">
        <v>16</v>
      </c>
      <c r="E17129" s="20" t="s">
        <v>189</v>
      </c>
      <c r="F17129" s="21"/>
      <c r="G17129" s="20" t="s">
        <v>19</v>
      </c>
      <c r="H17129" s="21" t="s">
        <v>262</v>
      </c>
      <c r="I17129" s="26">
        <v>2.3211764705882354</v>
      </c>
      <c r="J17129" s="23">
        <v>8.56</v>
      </c>
      <c r="K17129" s="12">
        <f t="shared" si="575"/>
        <v>19.869270588235295</v>
      </c>
      <c r="L17129" s="21" t="s">
        <v>21</v>
      </c>
      <c r="M17129" s="23">
        <f t="shared" si="576"/>
        <v>6.8</v>
      </c>
      <c r="N17129" s="6">
        <v>2025</v>
      </c>
    </row>
    <row r="17130" spans="1:14" ht="19.95" customHeight="1">
      <c r="A17130" s="20" t="s">
        <v>261</v>
      </c>
      <c r="B17130" s="20" t="s">
        <v>42</v>
      </c>
      <c r="C17130" s="20" t="s">
        <v>65</v>
      </c>
      <c r="D17130" s="20" t="s">
        <v>16</v>
      </c>
      <c r="E17130" s="20" t="s">
        <v>189</v>
      </c>
      <c r="F17130" s="21"/>
      <c r="G17130" s="20" t="s">
        <v>19</v>
      </c>
      <c r="H17130" s="21" t="s">
        <v>262</v>
      </c>
      <c r="I17130" s="26">
        <v>2.1484999999999999</v>
      </c>
      <c r="J17130" s="23">
        <v>8.56</v>
      </c>
      <c r="K17130" s="12">
        <f t="shared" si="575"/>
        <v>18.391159999999999</v>
      </c>
      <c r="L17130" s="21" t="s">
        <v>21</v>
      </c>
      <c r="M17130" s="23">
        <f t="shared" si="576"/>
        <v>6.8</v>
      </c>
      <c r="N17130" s="6">
        <v>2025</v>
      </c>
    </row>
    <row r="17131" spans="1:14" ht="19.95" customHeight="1">
      <c r="A17131" s="20" t="s">
        <v>184</v>
      </c>
      <c r="B17131" s="20" t="s">
        <v>40</v>
      </c>
      <c r="C17131" s="20" t="s">
        <v>61</v>
      </c>
      <c r="D17131" s="20" t="s">
        <v>26</v>
      </c>
      <c r="E17131" s="20" t="s">
        <v>150</v>
      </c>
      <c r="F17131" s="21"/>
      <c r="G17131" s="20" t="s">
        <v>19</v>
      </c>
      <c r="H17131" s="21" t="s">
        <v>89</v>
      </c>
      <c r="I17131" s="26">
        <v>6.5108029197080297</v>
      </c>
      <c r="J17131" s="23">
        <v>1.1000000000000001</v>
      </c>
      <c r="K17131" s="12">
        <f t="shared" si="575"/>
        <v>7.1618832116788331</v>
      </c>
      <c r="L17131" s="21" t="s">
        <v>21</v>
      </c>
      <c r="M17131" s="23">
        <f t="shared" si="576"/>
        <v>0.9</v>
      </c>
      <c r="N17131" s="6">
        <v>2025</v>
      </c>
    </row>
    <row r="17132" spans="1:14" ht="19.95" customHeight="1">
      <c r="A17132" s="20" t="s">
        <v>158</v>
      </c>
      <c r="B17132" s="20" t="s">
        <v>40</v>
      </c>
      <c r="C17132" s="20" t="s">
        <v>65</v>
      </c>
      <c r="D17132" s="20" t="s">
        <v>16</v>
      </c>
      <c r="E17132" s="20" t="s">
        <v>27</v>
      </c>
      <c r="F17132" s="21"/>
      <c r="G17132" s="20" t="s">
        <v>19</v>
      </c>
      <c r="H17132" s="21" t="s">
        <v>92</v>
      </c>
      <c r="I17132" s="26">
        <v>1.8329347826086957</v>
      </c>
      <c r="J17132" s="23">
        <v>7.75</v>
      </c>
      <c r="K17132" s="12">
        <f t="shared" si="575"/>
        <v>14.205244565217392</v>
      </c>
      <c r="L17132" s="21" t="s">
        <v>21</v>
      </c>
      <c r="M17132" s="23">
        <f t="shared" si="576"/>
        <v>6.2</v>
      </c>
      <c r="N17132" s="6">
        <v>2025</v>
      </c>
    </row>
    <row r="17133" spans="1:14" ht="19.95" customHeight="1">
      <c r="A17133" s="20" t="s">
        <v>290</v>
      </c>
      <c r="B17133" s="20" t="s">
        <v>42</v>
      </c>
      <c r="C17133" s="20" t="s">
        <v>69</v>
      </c>
      <c r="D17133" s="20" t="s">
        <v>16</v>
      </c>
      <c r="E17133" s="20" t="s">
        <v>97</v>
      </c>
      <c r="F17133" s="21"/>
      <c r="G17133" s="20" t="s">
        <v>19</v>
      </c>
      <c r="H17133" s="21" t="s">
        <v>162</v>
      </c>
      <c r="I17133" s="26">
        <v>0.20246031746031748</v>
      </c>
      <c r="J17133" s="23">
        <v>8.5</v>
      </c>
      <c r="K17133" s="12">
        <f t="shared" si="575"/>
        <v>1.7209126984126986</v>
      </c>
      <c r="L17133" s="21" t="s">
        <v>21</v>
      </c>
      <c r="M17133" s="23">
        <f t="shared" si="576"/>
        <v>6.8</v>
      </c>
      <c r="N17133" s="6">
        <v>2025</v>
      </c>
    </row>
    <row r="17134" spans="1:14" ht="19.95" customHeight="1">
      <c r="A17134" s="20" t="s">
        <v>346</v>
      </c>
      <c r="B17134" s="20" t="s">
        <v>14</v>
      </c>
      <c r="C17134" s="20" t="s">
        <v>45</v>
      </c>
      <c r="D17134" s="20" t="s">
        <v>16</v>
      </c>
      <c r="E17134" s="20" t="s">
        <v>202</v>
      </c>
      <c r="F17134" s="21"/>
      <c r="G17134" s="20" t="s">
        <v>19</v>
      </c>
      <c r="H17134" s="21" t="s">
        <v>156</v>
      </c>
      <c r="I17134" s="26">
        <v>0.17642857142857143</v>
      </c>
      <c r="J17134" s="23">
        <v>4</v>
      </c>
      <c r="K17134" s="12">
        <f t="shared" si="575"/>
        <v>0.70571428571428574</v>
      </c>
      <c r="L17134" s="21" t="s">
        <v>21</v>
      </c>
      <c r="M17134" s="23">
        <f t="shared" si="576"/>
        <v>3.2</v>
      </c>
      <c r="N17134" s="6">
        <v>2025</v>
      </c>
    </row>
    <row r="17135" spans="1:14" ht="19.95" customHeight="1">
      <c r="A17135" s="20" t="s">
        <v>308</v>
      </c>
      <c r="B17135" s="20" t="s">
        <v>42</v>
      </c>
      <c r="C17135" s="20" t="s">
        <v>65</v>
      </c>
      <c r="D17135" s="20" t="s">
        <v>16</v>
      </c>
      <c r="E17135" s="20" t="s">
        <v>73</v>
      </c>
      <c r="F17135" s="21"/>
      <c r="G17135" s="20" t="s">
        <v>19</v>
      </c>
      <c r="H17135" s="21" t="s">
        <v>172</v>
      </c>
      <c r="I17135" s="26">
        <v>1.192375</v>
      </c>
      <c r="J17135" s="23">
        <v>3.75</v>
      </c>
      <c r="K17135" s="12">
        <f t="shared" si="575"/>
        <v>4.4714062500000002</v>
      </c>
      <c r="L17135" s="21" t="s">
        <v>21</v>
      </c>
      <c r="M17135" s="23">
        <f t="shared" si="576"/>
        <v>3</v>
      </c>
      <c r="N17135" s="6">
        <v>2025</v>
      </c>
    </row>
    <row r="17136" spans="1:14" ht="19.95" customHeight="1">
      <c r="A17136" s="20" t="s">
        <v>85</v>
      </c>
      <c r="B17136" s="20" t="s">
        <v>42</v>
      </c>
      <c r="C17136" s="20" t="s">
        <v>44</v>
      </c>
      <c r="D17136" s="20" t="s">
        <v>16</v>
      </c>
      <c r="E17136" s="20" t="s">
        <v>73</v>
      </c>
      <c r="F17136" s="21"/>
      <c r="G17136" s="20" t="s">
        <v>19</v>
      </c>
      <c r="H17136" s="21" t="s">
        <v>100</v>
      </c>
      <c r="I17136" s="26">
        <v>0.16284140969162997</v>
      </c>
      <c r="J17136" s="23">
        <v>1</v>
      </c>
      <c r="K17136" s="12">
        <f t="shared" si="575"/>
        <v>0.16284140969162997</v>
      </c>
      <c r="L17136" s="21" t="s">
        <v>21</v>
      </c>
      <c r="M17136" s="23">
        <f t="shared" si="576"/>
        <v>0.8</v>
      </c>
      <c r="N17136" s="6">
        <v>2025</v>
      </c>
    </row>
    <row r="17137" spans="1:14" ht="19.95" customHeight="1">
      <c r="A17137" s="20" t="s">
        <v>339</v>
      </c>
      <c r="B17137" s="20" t="s">
        <v>14</v>
      </c>
      <c r="C17137" s="20" t="s">
        <v>46</v>
      </c>
      <c r="D17137" s="20" t="s">
        <v>16</v>
      </c>
      <c r="E17137" s="20" t="s">
        <v>73</v>
      </c>
      <c r="F17137" s="21"/>
      <c r="G17137" s="20" t="s">
        <v>19</v>
      </c>
      <c r="H17137" s="21" t="s">
        <v>198</v>
      </c>
      <c r="I17137" s="26">
        <v>9.4456521739130439E-2</v>
      </c>
      <c r="J17137" s="23">
        <v>1.25</v>
      </c>
      <c r="K17137" s="12">
        <f t="shared" si="575"/>
        <v>0.11807065217391305</v>
      </c>
      <c r="L17137" s="21" t="s">
        <v>21</v>
      </c>
      <c r="M17137" s="23">
        <f t="shared" si="576"/>
        <v>1</v>
      </c>
      <c r="N17137" s="6">
        <v>2025</v>
      </c>
    </row>
    <row r="17138" spans="1:14" ht="19.95" customHeight="1">
      <c r="A17138" s="20" t="s">
        <v>387</v>
      </c>
      <c r="B17138" s="20" t="s">
        <v>14</v>
      </c>
      <c r="C17138" s="20" t="s">
        <v>45</v>
      </c>
      <c r="D17138" s="20" t="s">
        <v>16</v>
      </c>
      <c r="E17138" s="20" t="s">
        <v>27</v>
      </c>
      <c r="F17138" s="21"/>
      <c r="G17138" s="20" t="s">
        <v>19</v>
      </c>
      <c r="H17138" s="21" t="s">
        <v>258</v>
      </c>
      <c r="I17138" s="26">
        <v>0.12538297872340426</v>
      </c>
      <c r="J17138" s="23">
        <v>4.75</v>
      </c>
      <c r="K17138" s="12">
        <f t="shared" si="575"/>
        <v>0.59556914893617019</v>
      </c>
      <c r="L17138" s="21" t="s">
        <v>21</v>
      </c>
      <c r="M17138" s="23">
        <f t="shared" si="576"/>
        <v>3.8</v>
      </c>
      <c r="N17138" s="6">
        <v>2025</v>
      </c>
    </row>
    <row r="17139" spans="1:14" ht="19.95" customHeight="1">
      <c r="A17139" s="20" t="s">
        <v>387</v>
      </c>
      <c r="B17139" s="20" t="s">
        <v>14</v>
      </c>
      <c r="C17139" s="20" t="s">
        <v>45</v>
      </c>
      <c r="D17139" s="20" t="s">
        <v>16</v>
      </c>
      <c r="E17139" s="20" t="s">
        <v>27</v>
      </c>
      <c r="F17139" s="21"/>
      <c r="G17139" s="20" t="s">
        <v>19</v>
      </c>
      <c r="H17139" s="21" t="s">
        <v>92</v>
      </c>
      <c r="I17139" s="26">
        <v>0.12440425531914893</v>
      </c>
      <c r="J17139" s="23">
        <v>3.5</v>
      </c>
      <c r="K17139" s="12">
        <f t="shared" si="575"/>
        <v>0.43541489361702129</v>
      </c>
      <c r="L17139" s="21" t="s">
        <v>21</v>
      </c>
      <c r="M17139" s="23">
        <f t="shared" si="576"/>
        <v>2.8</v>
      </c>
      <c r="N17139" s="6">
        <v>2025</v>
      </c>
    </row>
    <row r="17140" spans="1:14" ht="19.95" customHeight="1">
      <c r="A17140" s="20" t="s">
        <v>387</v>
      </c>
      <c r="B17140" s="20" t="s">
        <v>14</v>
      </c>
      <c r="C17140" s="20" t="s">
        <v>45</v>
      </c>
      <c r="D17140" s="20" t="s">
        <v>16</v>
      </c>
      <c r="E17140" s="20" t="s">
        <v>27</v>
      </c>
      <c r="F17140" s="21"/>
      <c r="G17140" s="20" t="s">
        <v>19</v>
      </c>
      <c r="H17140" s="21" t="s">
        <v>92</v>
      </c>
      <c r="I17140" s="26">
        <v>0.14658848614072495</v>
      </c>
      <c r="J17140" s="23">
        <v>1.3</v>
      </c>
      <c r="K17140" s="12">
        <f t="shared" si="575"/>
        <v>0.19056503198294245</v>
      </c>
      <c r="L17140" s="21" t="s">
        <v>21</v>
      </c>
      <c r="M17140" s="23">
        <f t="shared" si="576"/>
        <v>1</v>
      </c>
      <c r="N17140" s="6">
        <v>2025</v>
      </c>
    </row>
    <row r="17141" spans="1:14" ht="19.95" customHeight="1">
      <c r="A17141" s="20" t="s">
        <v>387</v>
      </c>
      <c r="B17141" s="20" t="s">
        <v>14</v>
      </c>
      <c r="C17141" s="20" t="s">
        <v>45</v>
      </c>
      <c r="D17141" s="20" t="s">
        <v>16</v>
      </c>
      <c r="E17141" s="20" t="s">
        <v>207</v>
      </c>
      <c r="F17141" s="21"/>
      <c r="G17141" s="20" t="s">
        <v>19</v>
      </c>
      <c r="H17141" s="21" t="s">
        <v>159</v>
      </c>
      <c r="I17141" s="26">
        <v>0.12878723404255318</v>
      </c>
      <c r="J17141" s="23">
        <v>1.1000000000000001</v>
      </c>
      <c r="K17141" s="12">
        <f t="shared" si="575"/>
        <v>0.14166595744680852</v>
      </c>
      <c r="L17141" s="21" t="s">
        <v>21</v>
      </c>
      <c r="M17141" s="23">
        <f t="shared" si="576"/>
        <v>0.9</v>
      </c>
      <c r="N17141" s="6">
        <v>2025</v>
      </c>
    </row>
    <row r="17142" spans="1:14" ht="19.95" customHeight="1">
      <c r="A17142" s="20" t="s">
        <v>301</v>
      </c>
      <c r="B17142" s="20" t="s">
        <v>33</v>
      </c>
      <c r="C17142" s="20" t="s">
        <v>465</v>
      </c>
      <c r="D17142" s="20" t="s">
        <v>83</v>
      </c>
      <c r="E17142" s="20" t="s">
        <v>150</v>
      </c>
      <c r="F17142" s="21"/>
      <c r="G17142" s="20" t="s">
        <v>19</v>
      </c>
      <c r="H17142" s="21" t="s">
        <v>32</v>
      </c>
      <c r="I17142" s="26">
        <v>28.913999999999998</v>
      </c>
      <c r="J17142" s="23">
        <v>0.35</v>
      </c>
      <c r="K17142" s="12">
        <f t="shared" ref="K17142:K17191" si="577">I17142*J17142</f>
        <v>10.119899999999999</v>
      </c>
      <c r="L17142" s="21" t="s">
        <v>21</v>
      </c>
      <c r="M17142" s="23">
        <f t="shared" si="576"/>
        <v>0.3</v>
      </c>
      <c r="N17142" s="6">
        <v>2025</v>
      </c>
    </row>
    <row r="17143" spans="1:14" ht="19.95" customHeight="1">
      <c r="A17143" s="20" t="s">
        <v>263</v>
      </c>
      <c r="B17143" s="20" t="s">
        <v>33</v>
      </c>
      <c r="C17143" s="20" t="s">
        <v>134</v>
      </c>
      <c r="D17143" s="20" t="s">
        <v>16</v>
      </c>
      <c r="E17143" s="20" t="s">
        <v>207</v>
      </c>
      <c r="F17143" s="21"/>
      <c r="G17143" s="20" t="s">
        <v>424</v>
      </c>
      <c r="H17143" s="21" t="s">
        <v>32</v>
      </c>
      <c r="I17143" s="26">
        <v>5.3749999999999999E-2</v>
      </c>
      <c r="J17143" s="23">
        <v>110</v>
      </c>
      <c r="K17143" s="12">
        <f t="shared" si="577"/>
        <v>5.9124999999999996</v>
      </c>
      <c r="L17143" s="21" t="s">
        <v>21</v>
      </c>
      <c r="M17143" s="23">
        <f t="shared" si="576"/>
        <v>88</v>
      </c>
      <c r="N17143" s="6">
        <v>2025</v>
      </c>
    </row>
    <row r="17144" spans="1:14" ht="19.95" customHeight="1">
      <c r="A17144" s="20" t="s">
        <v>263</v>
      </c>
      <c r="B17144" s="20" t="s">
        <v>33</v>
      </c>
      <c r="C17144" s="20" t="s">
        <v>134</v>
      </c>
      <c r="D17144" s="20" t="s">
        <v>16</v>
      </c>
      <c r="E17144" s="20" t="s">
        <v>207</v>
      </c>
      <c r="F17144" s="21"/>
      <c r="G17144" s="20" t="s">
        <v>424</v>
      </c>
      <c r="H17144" s="21" t="s">
        <v>20</v>
      </c>
      <c r="I17144" s="26">
        <v>5.2000000000000005E-2</v>
      </c>
      <c r="J17144" s="23">
        <v>110</v>
      </c>
      <c r="K17144" s="12">
        <f t="shared" si="577"/>
        <v>5.7200000000000006</v>
      </c>
      <c r="L17144" s="21" t="s">
        <v>21</v>
      </c>
      <c r="M17144" s="23">
        <f t="shared" ref="M17144:M17207" si="578">ROUND(J17144-J17144*20/100,1)</f>
        <v>88</v>
      </c>
      <c r="N17144" s="6">
        <v>2025</v>
      </c>
    </row>
    <row r="17145" spans="1:14" ht="19.95" customHeight="1">
      <c r="A17145" s="20" t="s">
        <v>263</v>
      </c>
      <c r="B17145" s="20" t="s">
        <v>33</v>
      </c>
      <c r="C17145" s="20" t="s">
        <v>134</v>
      </c>
      <c r="D17145" s="20" t="s">
        <v>16</v>
      </c>
      <c r="E17145" s="20" t="s">
        <v>207</v>
      </c>
      <c r="F17145" s="21"/>
      <c r="G17145" s="20" t="s">
        <v>424</v>
      </c>
      <c r="H17145" s="21" t="s">
        <v>32</v>
      </c>
      <c r="I17145" s="26">
        <v>5.3749999999999999E-2</v>
      </c>
      <c r="J17145" s="23">
        <v>110</v>
      </c>
      <c r="K17145" s="12">
        <f t="shared" si="577"/>
        <v>5.9124999999999996</v>
      </c>
      <c r="L17145" s="21" t="s">
        <v>21</v>
      </c>
      <c r="M17145" s="23">
        <f t="shared" si="578"/>
        <v>88</v>
      </c>
      <c r="N17145" s="6">
        <v>2025</v>
      </c>
    </row>
    <row r="17146" spans="1:14" ht="19.95" customHeight="1">
      <c r="A17146" s="20" t="s">
        <v>276</v>
      </c>
      <c r="B17146" s="20" t="s">
        <v>30</v>
      </c>
      <c r="C17146" s="20" t="s">
        <v>65</v>
      </c>
      <c r="D17146" s="20" t="s">
        <v>16</v>
      </c>
      <c r="E17146" s="20" t="s">
        <v>189</v>
      </c>
      <c r="F17146" s="21"/>
      <c r="G17146" s="20" t="s">
        <v>19</v>
      </c>
      <c r="H17146" s="21" t="s">
        <v>92</v>
      </c>
      <c r="I17146" s="26">
        <v>2.3153333333333332</v>
      </c>
      <c r="J17146" s="23">
        <v>4</v>
      </c>
      <c r="K17146" s="12">
        <f t="shared" si="577"/>
        <v>9.261333333333333</v>
      </c>
      <c r="L17146" s="21" t="s">
        <v>21</v>
      </c>
      <c r="M17146" s="23">
        <f t="shared" si="578"/>
        <v>3.2</v>
      </c>
      <c r="N17146" s="6">
        <v>2025</v>
      </c>
    </row>
    <row r="17147" spans="1:14" ht="19.95" customHeight="1">
      <c r="A17147" s="20" t="s">
        <v>263</v>
      </c>
      <c r="B17147" s="20" t="s">
        <v>14</v>
      </c>
      <c r="C17147" s="20" t="s">
        <v>123</v>
      </c>
      <c r="D17147" s="20" t="s">
        <v>183</v>
      </c>
      <c r="E17147" s="20" t="s">
        <v>155</v>
      </c>
      <c r="F17147" s="21"/>
      <c r="G17147" s="20" t="s">
        <v>424</v>
      </c>
      <c r="H17147" s="21" t="s">
        <v>32</v>
      </c>
      <c r="I17147" s="26">
        <v>2.2916666666666669E-2</v>
      </c>
      <c r="J17147" s="23">
        <v>110</v>
      </c>
      <c r="K17147" s="12">
        <f t="shared" si="577"/>
        <v>2.5208333333333335</v>
      </c>
      <c r="L17147" s="21" t="s">
        <v>21</v>
      </c>
      <c r="M17147" s="23">
        <f t="shared" si="578"/>
        <v>88</v>
      </c>
      <c r="N17147" s="6">
        <v>2025</v>
      </c>
    </row>
    <row r="17148" spans="1:14" ht="19.95" customHeight="1">
      <c r="A17148" s="20" t="s">
        <v>263</v>
      </c>
      <c r="B17148" s="20" t="s">
        <v>14</v>
      </c>
      <c r="C17148" s="20" t="s">
        <v>214</v>
      </c>
      <c r="D17148" s="20" t="s">
        <v>213</v>
      </c>
      <c r="E17148" s="20" t="s">
        <v>207</v>
      </c>
      <c r="F17148" s="21"/>
      <c r="G17148" s="20" t="s">
        <v>424</v>
      </c>
      <c r="H17148" s="21" t="s">
        <v>32</v>
      </c>
      <c r="I17148" s="26">
        <v>8.6666666666666663E-3</v>
      </c>
      <c r="J17148" s="23">
        <v>51</v>
      </c>
      <c r="K17148" s="12">
        <f t="shared" si="577"/>
        <v>0.442</v>
      </c>
      <c r="L17148" s="21" t="s">
        <v>21</v>
      </c>
      <c r="M17148" s="23">
        <f t="shared" si="578"/>
        <v>40.799999999999997</v>
      </c>
      <c r="N17148" s="6">
        <v>2025</v>
      </c>
    </row>
    <row r="17149" spans="1:14" ht="19.95" customHeight="1">
      <c r="A17149" s="20" t="s">
        <v>263</v>
      </c>
      <c r="B17149" s="20" t="s">
        <v>14</v>
      </c>
      <c r="C17149" s="20" t="s">
        <v>192</v>
      </c>
      <c r="D17149" s="20" t="s">
        <v>213</v>
      </c>
      <c r="E17149" s="20" t="s">
        <v>207</v>
      </c>
      <c r="F17149" s="21"/>
      <c r="G17149" s="20" t="s">
        <v>424</v>
      </c>
      <c r="H17149" s="21" t="s">
        <v>32</v>
      </c>
      <c r="I17149" s="26">
        <v>4.6874999999999998E-3</v>
      </c>
      <c r="J17149" s="23">
        <v>58</v>
      </c>
      <c r="K17149" s="12">
        <f t="shared" si="577"/>
        <v>0.27187499999999998</v>
      </c>
      <c r="L17149" s="21" t="s">
        <v>21</v>
      </c>
      <c r="M17149" s="23">
        <f t="shared" si="578"/>
        <v>46.4</v>
      </c>
      <c r="N17149" s="6">
        <v>2025</v>
      </c>
    </row>
    <row r="17150" spans="1:14" ht="19.95" customHeight="1">
      <c r="A17150" s="20" t="s">
        <v>276</v>
      </c>
      <c r="B17150" s="20" t="s">
        <v>30</v>
      </c>
      <c r="C17150" s="20" t="s">
        <v>57</v>
      </c>
      <c r="D17150" s="20" t="s">
        <v>16</v>
      </c>
      <c r="E17150" s="20" t="s">
        <v>189</v>
      </c>
      <c r="F17150" s="21"/>
      <c r="G17150" s="20" t="s">
        <v>19</v>
      </c>
      <c r="H17150" s="21" t="s">
        <v>92</v>
      </c>
      <c r="I17150" s="26">
        <v>3.0350000000000001</v>
      </c>
      <c r="J17150" s="23">
        <v>4.25</v>
      </c>
      <c r="K17150" s="12">
        <f t="shared" si="577"/>
        <v>12.89875</v>
      </c>
      <c r="L17150" s="21" t="s">
        <v>21</v>
      </c>
      <c r="M17150" s="23">
        <f t="shared" si="578"/>
        <v>3.4</v>
      </c>
      <c r="N17150" s="6">
        <v>2025</v>
      </c>
    </row>
    <row r="17151" spans="1:14" ht="19.95" customHeight="1">
      <c r="A17151" s="20" t="s">
        <v>263</v>
      </c>
      <c r="B17151" s="20" t="s">
        <v>14</v>
      </c>
      <c r="C17151" s="20" t="s">
        <v>123</v>
      </c>
      <c r="D17151" s="20" t="s">
        <v>183</v>
      </c>
      <c r="E17151" s="20" t="s">
        <v>155</v>
      </c>
      <c r="F17151" s="21"/>
      <c r="G17151" s="20" t="s">
        <v>424</v>
      </c>
      <c r="H17151" s="21" t="s">
        <v>32</v>
      </c>
      <c r="I17151" s="26">
        <v>2.2500000000000003E-2</v>
      </c>
      <c r="J17151" s="23">
        <v>110</v>
      </c>
      <c r="K17151" s="12">
        <f t="shared" si="577"/>
        <v>2.4750000000000001</v>
      </c>
      <c r="L17151" s="21" t="s">
        <v>21</v>
      </c>
      <c r="M17151" s="23">
        <f t="shared" si="578"/>
        <v>88</v>
      </c>
      <c r="N17151" s="6">
        <v>2025</v>
      </c>
    </row>
    <row r="17152" spans="1:14" ht="19.95" customHeight="1">
      <c r="A17152" s="20" t="s">
        <v>263</v>
      </c>
      <c r="B17152" s="20" t="s">
        <v>14</v>
      </c>
      <c r="C17152" s="20" t="s">
        <v>214</v>
      </c>
      <c r="D17152" s="20" t="s">
        <v>213</v>
      </c>
      <c r="E17152" s="20" t="s">
        <v>207</v>
      </c>
      <c r="F17152" s="21"/>
      <c r="G17152" s="20" t="s">
        <v>424</v>
      </c>
      <c r="H17152" s="21" t="s">
        <v>32</v>
      </c>
      <c r="I17152" s="26">
        <v>0.01</v>
      </c>
      <c r="J17152" s="23">
        <v>51</v>
      </c>
      <c r="K17152" s="12">
        <f t="shared" si="577"/>
        <v>0.51</v>
      </c>
      <c r="L17152" s="21" t="s">
        <v>21</v>
      </c>
      <c r="M17152" s="23">
        <f t="shared" si="578"/>
        <v>40.799999999999997</v>
      </c>
      <c r="N17152" s="6">
        <v>2025</v>
      </c>
    </row>
    <row r="17153" spans="1:14" ht="19.95" customHeight="1">
      <c r="A17153" s="20" t="s">
        <v>263</v>
      </c>
      <c r="B17153" s="20" t="s">
        <v>14</v>
      </c>
      <c r="C17153" s="20" t="s">
        <v>192</v>
      </c>
      <c r="D17153" s="20" t="s">
        <v>213</v>
      </c>
      <c r="E17153" s="20" t="s">
        <v>207</v>
      </c>
      <c r="F17153" s="21"/>
      <c r="G17153" s="20" t="s">
        <v>424</v>
      </c>
      <c r="H17153" s="21" t="s">
        <v>32</v>
      </c>
      <c r="I17153" s="26">
        <v>5.0000000000000001E-3</v>
      </c>
      <c r="J17153" s="23">
        <v>58</v>
      </c>
      <c r="K17153" s="12">
        <f t="shared" si="577"/>
        <v>0.28999999999999998</v>
      </c>
      <c r="L17153" s="21" t="s">
        <v>21</v>
      </c>
      <c r="M17153" s="23">
        <f t="shared" si="578"/>
        <v>46.4</v>
      </c>
      <c r="N17153" s="6">
        <v>2025</v>
      </c>
    </row>
    <row r="17154" spans="1:14" ht="19.95" customHeight="1">
      <c r="A17154" s="20" t="s">
        <v>263</v>
      </c>
      <c r="B17154" s="20" t="s">
        <v>14</v>
      </c>
      <c r="C17154" s="20" t="s">
        <v>123</v>
      </c>
      <c r="D17154" s="20" t="s">
        <v>183</v>
      </c>
      <c r="E17154" s="20" t="s">
        <v>155</v>
      </c>
      <c r="F17154" s="21"/>
      <c r="G17154" s="20" t="s">
        <v>424</v>
      </c>
      <c r="H17154" s="21" t="s">
        <v>32</v>
      </c>
      <c r="I17154" s="26">
        <v>2.2874493927125508E-2</v>
      </c>
      <c r="J17154" s="23">
        <v>110</v>
      </c>
      <c r="K17154" s="12">
        <f t="shared" si="577"/>
        <v>2.5161943319838058</v>
      </c>
      <c r="L17154" s="21" t="s">
        <v>21</v>
      </c>
      <c r="M17154" s="23">
        <f t="shared" si="578"/>
        <v>88</v>
      </c>
      <c r="N17154" s="6">
        <v>2025</v>
      </c>
    </row>
    <row r="17155" spans="1:14" ht="19.95" customHeight="1">
      <c r="A17155" s="20" t="s">
        <v>263</v>
      </c>
      <c r="B17155" s="20" t="s">
        <v>14</v>
      </c>
      <c r="C17155" s="20" t="s">
        <v>214</v>
      </c>
      <c r="D17155" s="20" t="s">
        <v>213</v>
      </c>
      <c r="E17155" s="20" t="s">
        <v>207</v>
      </c>
      <c r="F17155" s="21"/>
      <c r="G17155" s="20" t="s">
        <v>424</v>
      </c>
      <c r="H17155" s="21" t="s">
        <v>32</v>
      </c>
      <c r="I17155" s="26">
        <v>9.0243902439024384E-3</v>
      </c>
      <c r="J17155" s="23">
        <v>51</v>
      </c>
      <c r="K17155" s="12">
        <f t="shared" si="577"/>
        <v>0.46024390243902435</v>
      </c>
      <c r="L17155" s="21" t="s">
        <v>21</v>
      </c>
      <c r="M17155" s="23">
        <f t="shared" si="578"/>
        <v>40.799999999999997</v>
      </c>
      <c r="N17155" s="6">
        <v>2025</v>
      </c>
    </row>
    <row r="17156" spans="1:14" ht="19.95" customHeight="1">
      <c r="A17156" s="20" t="s">
        <v>263</v>
      </c>
      <c r="B17156" s="20" t="s">
        <v>14</v>
      </c>
      <c r="C17156" s="20" t="s">
        <v>192</v>
      </c>
      <c r="D17156" s="20" t="s">
        <v>213</v>
      </c>
      <c r="E17156" s="20" t="s">
        <v>207</v>
      </c>
      <c r="F17156" s="21"/>
      <c r="G17156" s="20" t="s">
        <v>424</v>
      </c>
      <c r="H17156" s="21" t="s">
        <v>32</v>
      </c>
      <c r="I17156" s="26">
        <v>5.0617283950617278E-3</v>
      </c>
      <c r="J17156" s="23">
        <v>58</v>
      </c>
      <c r="K17156" s="12">
        <f t="shared" si="577"/>
        <v>0.2935802469135802</v>
      </c>
      <c r="L17156" s="21" t="s">
        <v>21</v>
      </c>
      <c r="M17156" s="23">
        <f t="shared" si="578"/>
        <v>46.4</v>
      </c>
      <c r="N17156" s="6">
        <v>2025</v>
      </c>
    </row>
    <row r="17157" spans="1:14" ht="19.95" customHeight="1">
      <c r="A17157" s="20" t="s">
        <v>263</v>
      </c>
      <c r="B17157" s="20" t="s">
        <v>14</v>
      </c>
      <c r="C17157" s="20" t="s">
        <v>123</v>
      </c>
      <c r="D17157" s="20" t="s">
        <v>183</v>
      </c>
      <c r="E17157" s="20" t="s">
        <v>97</v>
      </c>
      <c r="F17157" s="21"/>
      <c r="G17157" s="20" t="s">
        <v>424</v>
      </c>
      <c r="H17157" s="21" t="s">
        <v>32</v>
      </c>
      <c r="I17157" s="26">
        <v>2.2499999999999999E-2</v>
      </c>
      <c r="J17157" s="23">
        <v>115</v>
      </c>
      <c r="K17157" s="12">
        <f t="shared" si="577"/>
        <v>2.5874999999999999</v>
      </c>
      <c r="L17157" s="21" t="s">
        <v>21</v>
      </c>
      <c r="M17157" s="23">
        <f t="shared" si="578"/>
        <v>92</v>
      </c>
      <c r="N17157" s="6">
        <v>2025</v>
      </c>
    </row>
    <row r="17158" spans="1:14" ht="19.95" customHeight="1">
      <c r="A17158" s="20" t="s">
        <v>263</v>
      </c>
      <c r="B17158" s="20" t="s">
        <v>14</v>
      </c>
      <c r="C17158" s="20" t="s">
        <v>75</v>
      </c>
      <c r="D17158" s="20" t="s">
        <v>183</v>
      </c>
      <c r="E17158" s="20" t="s">
        <v>97</v>
      </c>
      <c r="F17158" s="21"/>
      <c r="G17158" s="20" t="s">
        <v>424</v>
      </c>
      <c r="H17158" s="21" t="s">
        <v>32</v>
      </c>
      <c r="I17158" s="26">
        <v>1.4999999999999999E-2</v>
      </c>
      <c r="J17158" s="23">
        <v>120</v>
      </c>
      <c r="K17158" s="12">
        <f t="shared" si="577"/>
        <v>1.7999999999999998</v>
      </c>
      <c r="L17158" s="21" t="s">
        <v>21</v>
      </c>
      <c r="M17158" s="23">
        <f t="shared" si="578"/>
        <v>96</v>
      </c>
      <c r="N17158" s="6">
        <v>2025</v>
      </c>
    </row>
    <row r="17159" spans="1:14" ht="19.95" customHeight="1">
      <c r="A17159" s="20" t="s">
        <v>263</v>
      </c>
      <c r="B17159" s="20" t="s">
        <v>14</v>
      </c>
      <c r="C17159" s="20" t="s">
        <v>215</v>
      </c>
      <c r="D17159" s="20" t="s">
        <v>183</v>
      </c>
      <c r="E17159" s="20" t="s">
        <v>207</v>
      </c>
      <c r="F17159" s="21"/>
      <c r="G17159" s="20" t="s">
        <v>424</v>
      </c>
      <c r="H17159" s="21" t="s">
        <v>32</v>
      </c>
      <c r="I17159" s="26">
        <v>3.0434782608695656E-3</v>
      </c>
      <c r="J17159" s="23">
        <v>170</v>
      </c>
      <c r="K17159" s="12">
        <f t="shared" si="577"/>
        <v>0.5173913043478261</v>
      </c>
      <c r="L17159" s="21" t="s">
        <v>21</v>
      </c>
      <c r="M17159" s="23">
        <f t="shared" si="578"/>
        <v>136</v>
      </c>
      <c r="N17159" s="6">
        <v>2025</v>
      </c>
    </row>
    <row r="17160" spans="1:14" ht="19.95" customHeight="1">
      <c r="A17160" s="20" t="s">
        <v>85</v>
      </c>
      <c r="B17160" s="20" t="s">
        <v>30</v>
      </c>
      <c r="C17160" s="20" t="s">
        <v>65</v>
      </c>
      <c r="D17160" s="20" t="s">
        <v>16</v>
      </c>
      <c r="E17160" s="20" t="s">
        <v>73</v>
      </c>
      <c r="F17160" s="21"/>
      <c r="G17160" s="20" t="s">
        <v>19</v>
      </c>
      <c r="H17160" s="21" t="s">
        <v>92</v>
      </c>
      <c r="I17160" s="26">
        <v>2.2938285714285715</v>
      </c>
      <c r="J17160" s="23">
        <v>1.43</v>
      </c>
      <c r="K17160" s="12">
        <f t="shared" si="577"/>
        <v>3.2801748571428573</v>
      </c>
      <c r="L17160" s="21" t="s">
        <v>21</v>
      </c>
      <c r="M17160" s="23">
        <f t="shared" si="578"/>
        <v>1.1000000000000001</v>
      </c>
      <c r="N17160" s="6">
        <v>2025</v>
      </c>
    </row>
    <row r="17161" spans="1:14" ht="19.95" customHeight="1">
      <c r="A17161" s="20" t="s">
        <v>301</v>
      </c>
      <c r="B17161" s="20" t="s">
        <v>33</v>
      </c>
      <c r="C17161" s="20" t="s">
        <v>465</v>
      </c>
      <c r="D17161" s="20" t="s">
        <v>83</v>
      </c>
      <c r="E17161" s="20" t="s">
        <v>150</v>
      </c>
      <c r="F17161" s="21"/>
      <c r="G17161" s="20" t="s">
        <v>19</v>
      </c>
      <c r="H17161" s="21" t="s">
        <v>32</v>
      </c>
      <c r="I17161" s="26">
        <v>27.741000000000003</v>
      </c>
      <c r="J17161" s="23">
        <v>0.35</v>
      </c>
      <c r="K17161" s="12">
        <f t="shared" si="577"/>
        <v>9.7093500000000006</v>
      </c>
      <c r="L17161" s="21" t="s">
        <v>21</v>
      </c>
      <c r="M17161" s="23">
        <f t="shared" si="578"/>
        <v>0.3</v>
      </c>
      <c r="N17161" s="6">
        <v>2025</v>
      </c>
    </row>
    <row r="17162" spans="1:14" ht="19.95" customHeight="1">
      <c r="A17162" s="20" t="s">
        <v>365</v>
      </c>
      <c r="B17162" s="20" t="s">
        <v>42</v>
      </c>
      <c r="C17162" s="20" t="s">
        <v>117</v>
      </c>
      <c r="D17162" s="20" t="s">
        <v>442</v>
      </c>
      <c r="E17162" s="20" t="s">
        <v>171</v>
      </c>
      <c r="F17162" s="21"/>
      <c r="G17162" s="20" t="s">
        <v>19</v>
      </c>
      <c r="H17162" s="21" t="s">
        <v>29</v>
      </c>
      <c r="I17162" s="26">
        <v>9.6513333333333335</v>
      </c>
      <c r="J17162" s="23">
        <v>0.2</v>
      </c>
      <c r="K17162" s="12">
        <f t="shared" si="577"/>
        <v>1.9302666666666668</v>
      </c>
      <c r="L17162" s="21" t="s">
        <v>21</v>
      </c>
      <c r="M17162" s="23">
        <f t="shared" si="578"/>
        <v>0.2</v>
      </c>
      <c r="N17162" s="6">
        <v>2025</v>
      </c>
    </row>
    <row r="17163" spans="1:14" ht="19.95" customHeight="1">
      <c r="A17163" s="20" t="s">
        <v>85</v>
      </c>
      <c r="B17163" s="20" t="s">
        <v>14</v>
      </c>
      <c r="C17163" s="20" t="s">
        <v>45</v>
      </c>
      <c r="D17163" s="20" t="s">
        <v>16</v>
      </c>
      <c r="E17163" s="20" t="s">
        <v>73</v>
      </c>
      <c r="F17163" s="21"/>
      <c r="G17163" s="20" t="s">
        <v>19</v>
      </c>
      <c r="H17163" s="21" t="s">
        <v>87</v>
      </c>
      <c r="I17163" s="26">
        <v>0.11175496688741722</v>
      </c>
      <c r="J17163" s="23">
        <v>1.1299999999999999</v>
      </c>
      <c r="K17163" s="12">
        <f t="shared" si="577"/>
        <v>0.12628311258278144</v>
      </c>
      <c r="L17163" s="21" t="s">
        <v>21</v>
      </c>
      <c r="M17163" s="23">
        <f t="shared" si="578"/>
        <v>0.9</v>
      </c>
      <c r="N17163" s="6">
        <v>2025</v>
      </c>
    </row>
    <row r="17164" spans="1:14" ht="19.95" customHeight="1">
      <c r="A17164" s="20" t="s">
        <v>85</v>
      </c>
      <c r="B17164" s="20" t="s">
        <v>14</v>
      </c>
      <c r="C17164" s="20" t="s">
        <v>102</v>
      </c>
      <c r="D17164" s="20" t="s">
        <v>16</v>
      </c>
      <c r="E17164" s="20" t="s">
        <v>73</v>
      </c>
      <c r="F17164" s="21"/>
      <c r="G17164" s="20" t="s">
        <v>19</v>
      </c>
      <c r="H17164" s="21" t="s">
        <v>87</v>
      </c>
      <c r="I17164" s="26">
        <v>0.16750819672131148</v>
      </c>
      <c r="J17164" s="23">
        <v>1.08</v>
      </c>
      <c r="K17164" s="12">
        <f t="shared" si="577"/>
        <v>0.18090885245901642</v>
      </c>
      <c r="L17164" s="21" t="s">
        <v>21</v>
      </c>
      <c r="M17164" s="23">
        <f t="shared" si="578"/>
        <v>0.9</v>
      </c>
      <c r="N17164" s="6">
        <v>2025</v>
      </c>
    </row>
    <row r="17165" spans="1:14" ht="19.95" customHeight="1">
      <c r="A17165" s="20" t="s">
        <v>85</v>
      </c>
      <c r="B17165" s="20" t="s">
        <v>14</v>
      </c>
      <c r="C17165" s="20" t="s">
        <v>58</v>
      </c>
      <c r="D17165" s="20" t="s">
        <v>16</v>
      </c>
      <c r="E17165" s="20" t="s">
        <v>73</v>
      </c>
      <c r="F17165" s="21"/>
      <c r="G17165" s="20" t="s">
        <v>19</v>
      </c>
      <c r="H17165" s="21" t="s">
        <v>87</v>
      </c>
      <c r="I17165" s="26">
        <v>0.24288079470198673</v>
      </c>
      <c r="J17165" s="23">
        <v>0.93</v>
      </c>
      <c r="K17165" s="12">
        <f t="shared" si="577"/>
        <v>0.22587913907284768</v>
      </c>
      <c r="L17165" s="21" t="s">
        <v>21</v>
      </c>
      <c r="M17165" s="23">
        <f t="shared" si="578"/>
        <v>0.7</v>
      </c>
      <c r="N17165" s="6">
        <v>2025</v>
      </c>
    </row>
    <row r="17166" spans="1:14" ht="19.95" customHeight="1">
      <c r="A17166" s="20" t="s">
        <v>85</v>
      </c>
      <c r="B17166" s="20" t="s">
        <v>14</v>
      </c>
      <c r="C17166" s="20" t="s">
        <v>36</v>
      </c>
      <c r="D17166" s="20" t="s">
        <v>16</v>
      </c>
      <c r="E17166" s="20" t="s">
        <v>73</v>
      </c>
      <c r="F17166" s="21"/>
      <c r="G17166" s="20" t="s">
        <v>19</v>
      </c>
      <c r="H17166" s="21" t="s">
        <v>87</v>
      </c>
      <c r="I17166" s="26">
        <v>0.47633333333333333</v>
      </c>
      <c r="J17166" s="23">
        <v>1.02</v>
      </c>
      <c r="K17166" s="12">
        <f t="shared" si="577"/>
        <v>0.48586000000000001</v>
      </c>
      <c r="L17166" s="21" t="s">
        <v>21</v>
      </c>
      <c r="M17166" s="23">
        <f t="shared" si="578"/>
        <v>0.8</v>
      </c>
      <c r="N17166" s="6">
        <v>2025</v>
      </c>
    </row>
    <row r="17167" spans="1:14" ht="19.95" customHeight="1">
      <c r="A17167" s="20" t="s">
        <v>263</v>
      </c>
      <c r="B17167" s="20" t="s">
        <v>14</v>
      </c>
      <c r="C17167" s="20" t="s">
        <v>214</v>
      </c>
      <c r="D17167" s="20" t="s">
        <v>213</v>
      </c>
      <c r="E17167" s="20" t="s">
        <v>207</v>
      </c>
      <c r="F17167" s="21"/>
      <c r="G17167" s="20" t="s">
        <v>424</v>
      </c>
      <c r="H17167" s="21" t="s">
        <v>32</v>
      </c>
      <c r="I17167" s="26">
        <v>8.9967637540453067E-3</v>
      </c>
      <c r="J17167" s="23">
        <v>47.5</v>
      </c>
      <c r="K17167" s="12">
        <f t="shared" si="577"/>
        <v>0.42734627831715205</v>
      </c>
      <c r="L17167" s="21" t="s">
        <v>21</v>
      </c>
      <c r="M17167" s="23">
        <f t="shared" si="578"/>
        <v>38</v>
      </c>
      <c r="N17167" s="6">
        <v>2025</v>
      </c>
    </row>
    <row r="17168" spans="1:14" ht="19.95" customHeight="1">
      <c r="A17168" s="20" t="s">
        <v>301</v>
      </c>
      <c r="B17168" s="20" t="s">
        <v>14</v>
      </c>
      <c r="C17168" s="20" t="s">
        <v>99</v>
      </c>
      <c r="D17168" s="20" t="s">
        <v>83</v>
      </c>
      <c r="E17168" s="20" t="s">
        <v>150</v>
      </c>
      <c r="F17168" s="21"/>
      <c r="G17168" s="20" t="s">
        <v>19</v>
      </c>
      <c r="H17168" s="21" t="s">
        <v>32</v>
      </c>
      <c r="I17168" s="26">
        <v>9.8045000000000009</v>
      </c>
      <c r="J17168" s="23">
        <v>0.35</v>
      </c>
      <c r="K17168" s="12">
        <f t="shared" si="577"/>
        <v>3.431575</v>
      </c>
      <c r="L17168" s="21" t="s">
        <v>21</v>
      </c>
      <c r="M17168" s="23">
        <f t="shared" si="578"/>
        <v>0.3</v>
      </c>
      <c r="N17168" s="6">
        <v>2025</v>
      </c>
    </row>
    <row r="17169" spans="1:14" ht="19.95" customHeight="1">
      <c r="A17169" s="20" t="s">
        <v>360</v>
      </c>
      <c r="B17169" s="20" t="s">
        <v>14</v>
      </c>
      <c r="C17169" s="20" t="s">
        <v>46</v>
      </c>
      <c r="D17169" s="20" t="s">
        <v>16</v>
      </c>
      <c r="E17169" s="20" t="s">
        <v>150</v>
      </c>
      <c r="F17169" s="21"/>
      <c r="G17169" s="20" t="s">
        <v>19</v>
      </c>
      <c r="H17169" s="21" t="s">
        <v>92</v>
      </c>
      <c r="I17169" s="26">
        <v>6.3911290322580638E-2</v>
      </c>
      <c r="J17169" s="23">
        <v>1.64</v>
      </c>
      <c r="K17169" s="12">
        <f t="shared" si="577"/>
        <v>0.10481451612903224</v>
      </c>
      <c r="L17169" s="21" t="s">
        <v>21</v>
      </c>
      <c r="M17169" s="23">
        <f t="shared" si="578"/>
        <v>1.3</v>
      </c>
      <c r="N17169" s="6">
        <v>2025</v>
      </c>
    </row>
    <row r="17170" spans="1:14" ht="19.95" customHeight="1">
      <c r="A17170" s="20" t="s">
        <v>301</v>
      </c>
      <c r="B17170" s="20" t="s">
        <v>40</v>
      </c>
      <c r="C17170" s="20" t="s">
        <v>117</v>
      </c>
      <c r="D17170" s="20" t="s">
        <v>83</v>
      </c>
      <c r="E17170" s="20" t="s">
        <v>150</v>
      </c>
      <c r="F17170" s="21"/>
      <c r="G17170" s="20" t="s">
        <v>19</v>
      </c>
      <c r="H17170" s="21" t="s">
        <v>32</v>
      </c>
      <c r="I17170" s="26">
        <v>7.3905833333333337</v>
      </c>
      <c r="J17170" s="23">
        <v>0.35</v>
      </c>
      <c r="K17170" s="12">
        <f t="shared" si="577"/>
        <v>2.5867041666666668</v>
      </c>
      <c r="L17170" s="21" t="s">
        <v>21</v>
      </c>
      <c r="M17170" s="23">
        <f t="shared" si="578"/>
        <v>0.3</v>
      </c>
      <c r="N17170" s="6">
        <v>2025</v>
      </c>
    </row>
    <row r="17171" spans="1:14" ht="19.95" customHeight="1">
      <c r="A17171" s="20" t="s">
        <v>301</v>
      </c>
      <c r="B17171" s="20" t="s">
        <v>33</v>
      </c>
      <c r="C17171" s="20" t="s">
        <v>138</v>
      </c>
      <c r="D17171" s="20" t="s">
        <v>83</v>
      </c>
      <c r="E17171" s="20" t="s">
        <v>150</v>
      </c>
      <c r="F17171" s="21"/>
      <c r="G17171" s="20" t="s">
        <v>19</v>
      </c>
      <c r="H17171" s="21" t="s">
        <v>32</v>
      </c>
      <c r="I17171" s="26">
        <v>16.534600000000001</v>
      </c>
      <c r="J17171" s="23">
        <v>0.35</v>
      </c>
      <c r="K17171" s="12">
        <f t="shared" si="577"/>
        <v>5.7871100000000002</v>
      </c>
      <c r="L17171" s="21" t="s">
        <v>21</v>
      </c>
      <c r="M17171" s="23">
        <f t="shared" si="578"/>
        <v>0.3</v>
      </c>
      <c r="N17171" s="6">
        <v>2025</v>
      </c>
    </row>
    <row r="17172" spans="1:14" ht="19.95" customHeight="1">
      <c r="A17172" s="20" t="s">
        <v>144</v>
      </c>
      <c r="B17172" s="20" t="s">
        <v>30</v>
      </c>
      <c r="C17172" s="20" t="s">
        <v>117</v>
      </c>
      <c r="D17172" s="20" t="s">
        <v>16</v>
      </c>
      <c r="E17172" s="20" t="s">
        <v>145</v>
      </c>
      <c r="F17172" s="21"/>
      <c r="G17172" s="20" t="s">
        <v>19</v>
      </c>
      <c r="H17172" s="21" t="s">
        <v>89</v>
      </c>
      <c r="I17172" s="26">
        <v>10.951142857142857</v>
      </c>
      <c r="J17172" s="23">
        <v>5.25</v>
      </c>
      <c r="K17172" s="12">
        <f t="shared" si="577"/>
        <v>57.493499999999997</v>
      </c>
      <c r="L17172" s="21" t="s">
        <v>21</v>
      </c>
      <c r="M17172" s="23">
        <f t="shared" si="578"/>
        <v>4.2</v>
      </c>
      <c r="N17172" s="6">
        <v>2025</v>
      </c>
    </row>
    <row r="17173" spans="1:14" ht="19.95" customHeight="1">
      <c r="A17173" s="20" t="s">
        <v>248</v>
      </c>
      <c r="B17173" s="20" t="s">
        <v>33</v>
      </c>
      <c r="C17173" s="20" t="s">
        <v>72</v>
      </c>
      <c r="D17173" s="20" t="s">
        <v>16</v>
      </c>
      <c r="E17173" s="20" t="s">
        <v>73</v>
      </c>
      <c r="F17173" s="21"/>
      <c r="G17173" s="20" t="s">
        <v>19</v>
      </c>
      <c r="H17173" s="21" t="s">
        <v>20</v>
      </c>
      <c r="I17173" s="26">
        <v>0.39520000000000005</v>
      </c>
      <c r="J17173" s="23">
        <v>0.75</v>
      </c>
      <c r="K17173" s="12">
        <f t="shared" si="577"/>
        <v>0.29640000000000005</v>
      </c>
      <c r="L17173" s="21" t="s">
        <v>21</v>
      </c>
      <c r="M17173" s="23">
        <f t="shared" si="578"/>
        <v>0.6</v>
      </c>
      <c r="N17173" s="6">
        <v>2025</v>
      </c>
    </row>
    <row r="17174" spans="1:14" ht="19.95" customHeight="1">
      <c r="A17174" s="20" t="s">
        <v>410</v>
      </c>
      <c r="B17174" s="20" t="s">
        <v>30</v>
      </c>
      <c r="C17174" s="20" t="s">
        <v>108</v>
      </c>
      <c r="D17174" s="20" t="s">
        <v>26</v>
      </c>
      <c r="E17174" s="20" t="s">
        <v>431</v>
      </c>
      <c r="F17174" s="21"/>
      <c r="G17174" s="20" t="s">
        <v>208</v>
      </c>
      <c r="H17174" s="21"/>
      <c r="I17174" s="26">
        <v>15.375999999999999</v>
      </c>
      <c r="J17174" s="23">
        <v>0.65</v>
      </c>
      <c r="K17174" s="12">
        <f t="shared" si="577"/>
        <v>9.9944000000000006</v>
      </c>
      <c r="L17174" s="21" t="s">
        <v>21</v>
      </c>
      <c r="M17174" s="23">
        <f t="shared" si="578"/>
        <v>0.5</v>
      </c>
      <c r="N17174" s="6">
        <v>2025</v>
      </c>
    </row>
    <row r="17175" spans="1:14" ht="19.95" customHeight="1">
      <c r="A17175" s="20" t="s">
        <v>461</v>
      </c>
      <c r="B17175" s="20" t="s">
        <v>76</v>
      </c>
      <c r="C17175" s="20" t="s">
        <v>56</v>
      </c>
      <c r="D17175" s="20" t="s">
        <v>462</v>
      </c>
      <c r="E17175" s="20" t="s">
        <v>207</v>
      </c>
      <c r="F17175" s="21"/>
      <c r="G17175" s="20" t="s">
        <v>19</v>
      </c>
      <c r="H17175" s="21" t="s">
        <v>92</v>
      </c>
      <c r="I17175" s="26">
        <v>3.9786315789473687</v>
      </c>
      <c r="J17175" s="23">
        <v>0.45</v>
      </c>
      <c r="K17175" s="12">
        <f t="shared" si="577"/>
        <v>1.7903842105263159</v>
      </c>
      <c r="L17175" s="21" t="s">
        <v>21</v>
      </c>
      <c r="M17175" s="23">
        <f t="shared" si="578"/>
        <v>0.4</v>
      </c>
      <c r="N17175" s="6">
        <v>2025</v>
      </c>
    </row>
    <row r="17176" spans="1:14" ht="19.95" customHeight="1">
      <c r="A17176" s="20" t="s">
        <v>461</v>
      </c>
      <c r="B17176" s="20" t="s">
        <v>76</v>
      </c>
      <c r="C17176" s="20" t="s">
        <v>54</v>
      </c>
      <c r="D17176" s="20" t="s">
        <v>462</v>
      </c>
      <c r="E17176" s="20" t="s">
        <v>207</v>
      </c>
      <c r="F17176" s="21"/>
      <c r="G17176" s="20" t="s">
        <v>19</v>
      </c>
      <c r="H17176" s="21" t="s">
        <v>92</v>
      </c>
      <c r="I17176" s="26">
        <v>6.8893835616438359</v>
      </c>
      <c r="J17176" s="23">
        <v>0.45</v>
      </c>
      <c r="K17176" s="12">
        <f t="shared" si="577"/>
        <v>3.1002226027397262</v>
      </c>
      <c r="L17176" s="21" t="s">
        <v>21</v>
      </c>
      <c r="M17176" s="23">
        <f t="shared" si="578"/>
        <v>0.4</v>
      </c>
      <c r="N17176" s="6">
        <v>2025</v>
      </c>
    </row>
    <row r="17177" spans="1:14" ht="19.95" customHeight="1">
      <c r="A17177" s="20" t="s">
        <v>461</v>
      </c>
      <c r="B17177" s="20" t="s">
        <v>76</v>
      </c>
      <c r="C17177" s="20" t="s">
        <v>131</v>
      </c>
      <c r="D17177" s="20" t="s">
        <v>462</v>
      </c>
      <c r="E17177" s="20" t="s">
        <v>207</v>
      </c>
      <c r="F17177" s="21"/>
      <c r="G17177" s="20" t="s">
        <v>19</v>
      </c>
      <c r="H17177" s="21" t="s">
        <v>92</v>
      </c>
      <c r="I17177" s="26">
        <v>5.4833333333333334</v>
      </c>
      <c r="J17177" s="23">
        <v>0.45</v>
      </c>
      <c r="K17177" s="12">
        <f t="shared" si="577"/>
        <v>2.4675000000000002</v>
      </c>
      <c r="L17177" s="21" t="s">
        <v>21</v>
      </c>
      <c r="M17177" s="23">
        <f t="shared" si="578"/>
        <v>0.4</v>
      </c>
      <c r="N17177" s="6">
        <v>2025</v>
      </c>
    </row>
    <row r="17178" spans="1:14" ht="19.95" customHeight="1">
      <c r="A17178" s="20" t="s">
        <v>186</v>
      </c>
      <c r="B17178" s="20" t="s">
        <v>33</v>
      </c>
      <c r="C17178" s="20" t="s">
        <v>44</v>
      </c>
      <c r="D17178" s="20" t="s">
        <v>16</v>
      </c>
      <c r="E17178" s="20" t="s">
        <v>155</v>
      </c>
      <c r="F17178" s="21"/>
      <c r="G17178" s="20" t="s">
        <v>19</v>
      </c>
      <c r="H17178" s="21" t="s">
        <v>92</v>
      </c>
      <c r="I17178" s="26">
        <v>0.1308</v>
      </c>
      <c r="J17178" s="23">
        <v>1.75</v>
      </c>
      <c r="K17178" s="12">
        <f t="shared" si="577"/>
        <v>0.22889999999999999</v>
      </c>
      <c r="L17178" s="21" t="s">
        <v>21</v>
      </c>
      <c r="M17178" s="23">
        <f t="shared" si="578"/>
        <v>1.4</v>
      </c>
      <c r="N17178" s="6">
        <v>2025</v>
      </c>
    </row>
    <row r="17179" spans="1:14" ht="19.95" customHeight="1">
      <c r="A17179" s="20" t="s">
        <v>153</v>
      </c>
      <c r="B17179" s="20" t="s">
        <v>30</v>
      </c>
      <c r="C17179" s="20" t="s">
        <v>36</v>
      </c>
      <c r="D17179" s="20" t="s">
        <v>16</v>
      </c>
      <c r="E17179" s="20" t="s">
        <v>27</v>
      </c>
      <c r="F17179" s="21"/>
      <c r="G17179" s="20" t="s">
        <v>19</v>
      </c>
      <c r="H17179" s="21" t="s">
        <v>156</v>
      </c>
      <c r="I17179" s="26">
        <v>0.91366666666666674</v>
      </c>
      <c r="J17179" s="23">
        <v>7.08</v>
      </c>
      <c r="K17179" s="12">
        <f t="shared" si="577"/>
        <v>6.4687600000000005</v>
      </c>
      <c r="L17179" s="21" t="s">
        <v>21</v>
      </c>
      <c r="M17179" s="23">
        <f t="shared" si="578"/>
        <v>5.7</v>
      </c>
      <c r="N17179" s="6">
        <v>2025</v>
      </c>
    </row>
    <row r="17180" spans="1:14" ht="19.95" customHeight="1">
      <c r="A17180" s="20" t="s">
        <v>410</v>
      </c>
      <c r="B17180" s="20" t="s">
        <v>30</v>
      </c>
      <c r="C17180" s="20" t="s">
        <v>57</v>
      </c>
      <c r="D17180" s="20" t="s">
        <v>26</v>
      </c>
      <c r="E17180" s="20" t="s">
        <v>431</v>
      </c>
      <c r="F17180" s="21"/>
      <c r="G17180" s="20" t="s">
        <v>208</v>
      </c>
      <c r="H17180" s="21"/>
      <c r="I17180" s="26">
        <v>3.0582781456953643</v>
      </c>
      <c r="J17180" s="23">
        <v>0.65</v>
      </c>
      <c r="K17180" s="12">
        <f t="shared" si="577"/>
        <v>1.9878807947019868</v>
      </c>
      <c r="L17180" s="21" t="s">
        <v>21</v>
      </c>
      <c r="M17180" s="23">
        <f t="shared" si="578"/>
        <v>0.5</v>
      </c>
      <c r="N17180" s="6">
        <v>2025</v>
      </c>
    </row>
    <row r="17181" spans="1:14" ht="19.95" customHeight="1">
      <c r="A17181" s="20" t="s">
        <v>410</v>
      </c>
      <c r="B17181" s="20" t="s">
        <v>14</v>
      </c>
      <c r="C17181" s="20" t="s">
        <v>306</v>
      </c>
      <c r="D17181" s="20" t="s">
        <v>26</v>
      </c>
      <c r="E17181" s="20" t="s">
        <v>431</v>
      </c>
      <c r="F17181" s="21"/>
      <c r="G17181" s="20" t="s">
        <v>208</v>
      </c>
      <c r="H17181" s="21"/>
      <c r="I17181" s="26">
        <v>11.654999999999999</v>
      </c>
      <c r="J17181" s="23">
        <v>0.65</v>
      </c>
      <c r="K17181" s="12">
        <f t="shared" si="577"/>
        <v>7.5757500000000002</v>
      </c>
      <c r="L17181" s="21" t="s">
        <v>21</v>
      </c>
      <c r="M17181" s="23">
        <f t="shared" si="578"/>
        <v>0.5</v>
      </c>
      <c r="N17181" s="6">
        <v>2025</v>
      </c>
    </row>
    <row r="17182" spans="1:14" ht="19.95" customHeight="1">
      <c r="A17182" s="20" t="s">
        <v>458</v>
      </c>
      <c r="B17182" s="20" t="s">
        <v>42</v>
      </c>
      <c r="C17182" s="20" t="s">
        <v>68</v>
      </c>
      <c r="D17182" s="20" t="s">
        <v>83</v>
      </c>
      <c r="E17182" s="20" t="s">
        <v>147</v>
      </c>
      <c r="F17182" s="21"/>
      <c r="G17182" s="20" t="s">
        <v>19</v>
      </c>
      <c r="H17182" s="21" t="s">
        <v>198</v>
      </c>
      <c r="I17182" s="26">
        <v>6.165972222222222</v>
      </c>
      <c r="J17182" s="23">
        <v>0.55000000000000004</v>
      </c>
      <c r="K17182" s="12">
        <f t="shared" si="577"/>
        <v>3.3912847222222222</v>
      </c>
      <c r="L17182" s="21" t="s">
        <v>21</v>
      </c>
      <c r="M17182" s="23">
        <f t="shared" si="578"/>
        <v>0.4</v>
      </c>
      <c r="N17182" s="6">
        <v>2025</v>
      </c>
    </row>
    <row r="17183" spans="1:14" ht="19.95" customHeight="1">
      <c r="A17183" s="20" t="s">
        <v>410</v>
      </c>
      <c r="B17183" s="20" t="s">
        <v>30</v>
      </c>
      <c r="C17183" s="20" t="s">
        <v>54</v>
      </c>
      <c r="D17183" s="20" t="s">
        <v>26</v>
      </c>
      <c r="E17183" s="20" t="s">
        <v>431</v>
      </c>
      <c r="F17183" s="21"/>
      <c r="G17183" s="20" t="s">
        <v>208</v>
      </c>
      <c r="H17183" s="21"/>
      <c r="I17183" s="26">
        <v>7.6990196078431365</v>
      </c>
      <c r="J17183" s="23">
        <v>0.65</v>
      </c>
      <c r="K17183" s="12">
        <f t="shared" si="577"/>
        <v>5.0043627450980388</v>
      </c>
      <c r="L17183" s="21" t="s">
        <v>21</v>
      </c>
      <c r="M17183" s="23">
        <f t="shared" si="578"/>
        <v>0.5</v>
      </c>
      <c r="N17183" s="6">
        <v>2025</v>
      </c>
    </row>
    <row r="17184" spans="1:14" ht="19.95" customHeight="1">
      <c r="A17184" s="20" t="s">
        <v>458</v>
      </c>
      <c r="B17184" s="20" t="s">
        <v>33</v>
      </c>
      <c r="C17184" s="20" t="s">
        <v>137</v>
      </c>
      <c r="D17184" s="20" t="s">
        <v>83</v>
      </c>
      <c r="E17184" s="20" t="s">
        <v>147</v>
      </c>
      <c r="F17184" s="21"/>
      <c r="G17184" s="20" t="s">
        <v>19</v>
      </c>
      <c r="H17184" s="21" t="s">
        <v>198</v>
      </c>
      <c r="I17184" s="26">
        <v>18.984545454545458</v>
      </c>
      <c r="J17184" s="23">
        <v>0.55000000000000004</v>
      </c>
      <c r="K17184" s="12">
        <f t="shared" si="577"/>
        <v>10.441500000000003</v>
      </c>
      <c r="L17184" s="21" t="s">
        <v>21</v>
      </c>
      <c r="M17184" s="23">
        <f t="shared" si="578"/>
        <v>0.4</v>
      </c>
      <c r="N17184" s="6">
        <v>2025</v>
      </c>
    </row>
    <row r="17185" spans="1:14" ht="19.95" customHeight="1">
      <c r="A17185" s="20" t="s">
        <v>458</v>
      </c>
      <c r="B17185" s="20" t="s">
        <v>40</v>
      </c>
      <c r="C17185" s="20" t="s">
        <v>108</v>
      </c>
      <c r="D17185" s="20" t="s">
        <v>83</v>
      </c>
      <c r="E17185" s="20" t="s">
        <v>147</v>
      </c>
      <c r="F17185" s="21"/>
      <c r="G17185" s="20" t="s">
        <v>19</v>
      </c>
      <c r="H17185" s="21" t="s">
        <v>198</v>
      </c>
      <c r="I17185" s="26">
        <v>17.296916666666668</v>
      </c>
      <c r="J17185" s="23">
        <v>0.55000000000000004</v>
      </c>
      <c r="K17185" s="12">
        <f t="shared" si="577"/>
        <v>9.5133041666666678</v>
      </c>
      <c r="L17185" s="21" t="s">
        <v>21</v>
      </c>
      <c r="M17185" s="23">
        <f t="shared" si="578"/>
        <v>0.4</v>
      </c>
      <c r="N17185" s="6">
        <v>2025</v>
      </c>
    </row>
    <row r="17186" spans="1:14" ht="19.95" customHeight="1">
      <c r="A17186" s="20" t="s">
        <v>458</v>
      </c>
      <c r="B17186" s="20" t="s">
        <v>42</v>
      </c>
      <c r="C17186" s="20" t="s">
        <v>108</v>
      </c>
      <c r="D17186" s="20" t="s">
        <v>83</v>
      </c>
      <c r="E17186" s="20" t="s">
        <v>147</v>
      </c>
      <c r="F17186" s="21"/>
      <c r="G17186" s="20" t="s">
        <v>19</v>
      </c>
      <c r="H17186" s="21" t="s">
        <v>198</v>
      </c>
      <c r="I17186" s="26">
        <v>14.746666666666666</v>
      </c>
      <c r="J17186" s="23">
        <v>0.55000000000000004</v>
      </c>
      <c r="K17186" s="12">
        <f t="shared" si="577"/>
        <v>8.1106666666666669</v>
      </c>
      <c r="L17186" s="21" t="s">
        <v>21</v>
      </c>
      <c r="M17186" s="23">
        <f t="shared" si="578"/>
        <v>0.4</v>
      </c>
      <c r="N17186" s="6">
        <v>2025</v>
      </c>
    </row>
    <row r="17187" spans="1:14" ht="19.95" customHeight="1">
      <c r="A17187" s="20" t="s">
        <v>308</v>
      </c>
      <c r="B17187" s="20" t="s">
        <v>42</v>
      </c>
      <c r="C17187" s="20" t="s">
        <v>72</v>
      </c>
      <c r="D17187" s="20" t="s">
        <v>16</v>
      </c>
      <c r="E17187" s="20" t="s">
        <v>147</v>
      </c>
      <c r="F17187" s="21"/>
      <c r="G17187" s="20" t="s">
        <v>19</v>
      </c>
      <c r="H17187" s="21" t="s">
        <v>172</v>
      </c>
      <c r="I17187" s="26">
        <v>0.22042168674698795</v>
      </c>
      <c r="J17187" s="23">
        <v>4</v>
      </c>
      <c r="K17187" s="12">
        <f t="shared" si="577"/>
        <v>0.8816867469879518</v>
      </c>
      <c r="L17187" s="21" t="s">
        <v>21</v>
      </c>
      <c r="M17187" s="23">
        <f t="shared" si="578"/>
        <v>3.2</v>
      </c>
      <c r="N17187" s="6">
        <v>2025</v>
      </c>
    </row>
    <row r="17188" spans="1:14" ht="19.95" customHeight="1">
      <c r="A17188" s="20" t="s">
        <v>263</v>
      </c>
      <c r="B17188" s="20" t="s">
        <v>14</v>
      </c>
      <c r="C17188" s="20" t="s">
        <v>223</v>
      </c>
      <c r="D17188" s="20" t="s">
        <v>125</v>
      </c>
      <c r="E17188" s="20" t="s">
        <v>27</v>
      </c>
      <c r="F17188" s="21"/>
      <c r="G17188" s="20" t="s">
        <v>28</v>
      </c>
      <c r="H17188" s="21" t="s">
        <v>20</v>
      </c>
      <c r="I17188" s="26">
        <v>1.194078947368421E-2</v>
      </c>
      <c r="J17188" s="23">
        <v>100.7</v>
      </c>
      <c r="K17188" s="12">
        <f t="shared" si="577"/>
        <v>1.2024375</v>
      </c>
      <c r="L17188" s="21" t="s">
        <v>21</v>
      </c>
      <c r="M17188" s="23">
        <f t="shared" si="578"/>
        <v>80.599999999999994</v>
      </c>
      <c r="N17188" s="6">
        <v>2025</v>
      </c>
    </row>
    <row r="17189" spans="1:14" ht="19.95" customHeight="1">
      <c r="A17189" s="20" t="s">
        <v>308</v>
      </c>
      <c r="B17189" s="20" t="s">
        <v>33</v>
      </c>
      <c r="C17189" s="20" t="s">
        <v>65</v>
      </c>
      <c r="D17189" s="20" t="s">
        <v>83</v>
      </c>
      <c r="E17189" s="20" t="s">
        <v>171</v>
      </c>
      <c r="F17189" s="21"/>
      <c r="G17189" s="20" t="s">
        <v>19</v>
      </c>
      <c r="H17189" s="21" t="s">
        <v>172</v>
      </c>
      <c r="I17189" s="26">
        <v>1.0791999999999999</v>
      </c>
      <c r="J17189" s="23">
        <v>3.62</v>
      </c>
      <c r="K17189" s="12">
        <f t="shared" si="577"/>
        <v>3.906704</v>
      </c>
      <c r="L17189" s="21" t="s">
        <v>21</v>
      </c>
      <c r="M17189" s="23">
        <f t="shared" si="578"/>
        <v>2.9</v>
      </c>
      <c r="N17189" s="6">
        <v>2025</v>
      </c>
    </row>
    <row r="17190" spans="1:14" ht="19.95" customHeight="1">
      <c r="A17190" s="20" t="s">
        <v>263</v>
      </c>
      <c r="B17190" s="20" t="s">
        <v>14</v>
      </c>
      <c r="C17190" s="20" t="s">
        <v>223</v>
      </c>
      <c r="D17190" s="20" t="s">
        <v>125</v>
      </c>
      <c r="E17190" s="20" t="s">
        <v>27</v>
      </c>
      <c r="F17190" s="21"/>
      <c r="G17190" s="20" t="s">
        <v>28</v>
      </c>
      <c r="H17190" s="21" t="s">
        <v>20</v>
      </c>
      <c r="I17190" s="26">
        <v>1.194078947368421E-2</v>
      </c>
      <c r="J17190" s="23">
        <v>100.7</v>
      </c>
      <c r="K17190" s="12">
        <f t="shared" si="577"/>
        <v>1.2024375</v>
      </c>
      <c r="L17190" s="21" t="s">
        <v>21</v>
      </c>
      <c r="M17190" s="23">
        <f t="shared" si="578"/>
        <v>80.599999999999994</v>
      </c>
      <c r="N17190" s="6">
        <v>2025</v>
      </c>
    </row>
    <row r="17191" spans="1:14" ht="19.95" customHeight="1">
      <c r="A17191" s="20" t="s">
        <v>308</v>
      </c>
      <c r="B17191" s="20" t="s">
        <v>42</v>
      </c>
      <c r="C17191" s="20" t="s">
        <v>65</v>
      </c>
      <c r="D17191" s="20" t="s">
        <v>83</v>
      </c>
      <c r="E17191" s="20" t="s">
        <v>171</v>
      </c>
      <c r="F17191" s="21"/>
      <c r="G17191" s="20" t="s">
        <v>19</v>
      </c>
      <c r="H17191" s="21" t="s">
        <v>172</v>
      </c>
      <c r="I17191" s="26">
        <v>1.1762251655629139</v>
      </c>
      <c r="J17191" s="23">
        <v>3.62</v>
      </c>
      <c r="K17191" s="12">
        <f t="shared" si="577"/>
        <v>4.2579350993377485</v>
      </c>
      <c r="L17191" s="21" t="s">
        <v>21</v>
      </c>
      <c r="M17191" s="23">
        <f t="shared" si="578"/>
        <v>2.9</v>
      </c>
      <c r="N17191" s="6">
        <v>2025</v>
      </c>
    </row>
    <row r="17192" spans="1:14" ht="19.95" customHeight="1">
      <c r="A17192" s="20" t="s">
        <v>184</v>
      </c>
      <c r="B17192" s="20" t="s">
        <v>40</v>
      </c>
      <c r="C17192" s="20" t="s">
        <v>61</v>
      </c>
      <c r="D17192" s="20" t="s">
        <v>26</v>
      </c>
      <c r="E17192" s="20" t="s">
        <v>150</v>
      </c>
      <c r="F17192" s="21"/>
      <c r="G17192" s="20" t="s">
        <v>19</v>
      </c>
      <c r="H17192" s="21" t="s">
        <v>89</v>
      </c>
      <c r="I17192" s="26">
        <v>6.4974999999999996</v>
      </c>
      <c r="J17192" s="23">
        <v>1.1000000000000001</v>
      </c>
      <c r="K17192" s="12">
        <f>I17192*J17192</f>
        <v>7.1472500000000005</v>
      </c>
      <c r="L17192" s="21" t="s">
        <v>21</v>
      </c>
      <c r="M17192" s="23">
        <f t="shared" si="578"/>
        <v>0.9</v>
      </c>
      <c r="N17192" s="6">
        <v>2025</v>
      </c>
    </row>
    <row r="17193" spans="1:14" ht="19.95" customHeight="1">
      <c r="A17193" s="20" t="s">
        <v>248</v>
      </c>
      <c r="B17193" s="20" t="s">
        <v>42</v>
      </c>
      <c r="C17193" s="20" t="s">
        <v>41</v>
      </c>
      <c r="D17193" s="20" t="s">
        <v>16</v>
      </c>
      <c r="E17193" s="20" t="s">
        <v>73</v>
      </c>
      <c r="F17193" s="21"/>
      <c r="G17193" s="20" t="s">
        <v>19</v>
      </c>
      <c r="H17193" s="21" t="s">
        <v>198</v>
      </c>
      <c r="I17193" s="26">
        <v>0.95900000000000007</v>
      </c>
      <c r="J17193" s="23">
        <v>4</v>
      </c>
      <c r="K17193" s="12">
        <f t="shared" ref="K17193:K17242" si="579">I17193*J17193</f>
        <v>3.8360000000000003</v>
      </c>
      <c r="L17193" s="21" t="s">
        <v>21</v>
      </c>
      <c r="M17193" s="23">
        <f t="shared" si="578"/>
        <v>3.2</v>
      </c>
      <c r="N17193" s="6">
        <v>2025</v>
      </c>
    </row>
    <row r="17194" spans="1:14" ht="19.95" customHeight="1">
      <c r="A17194" s="20" t="s">
        <v>387</v>
      </c>
      <c r="B17194" s="20" t="s">
        <v>62</v>
      </c>
      <c r="C17194" s="20" t="s">
        <v>38</v>
      </c>
      <c r="D17194" s="20" t="s">
        <v>66</v>
      </c>
      <c r="E17194" s="20" t="s">
        <v>27</v>
      </c>
      <c r="F17194" s="21"/>
      <c r="G17194" s="20" t="s">
        <v>19</v>
      </c>
      <c r="H17194" s="21" t="s">
        <v>92</v>
      </c>
      <c r="I17194" s="26">
        <v>2.0706349206349204</v>
      </c>
      <c r="J17194" s="23">
        <v>4.25</v>
      </c>
      <c r="K17194" s="12">
        <f t="shared" si="579"/>
        <v>8.8001984126984123</v>
      </c>
      <c r="L17194" s="21" t="s">
        <v>21</v>
      </c>
      <c r="M17194" s="23">
        <f t="shared" si="578"/>
        <v>3.4</v>
      </c>
      <c r="N17194" s="6">
        <v>2025</v>
      </c>
    </row>
    <row r="17195" spans="1:14" ht="19.95" customHeight="1">
      <c r="A17195" s="20" t="s">
        <v>387</v>
      </c>
      <c r="B17195" s="20" t="s">
        <v>48</v>
      </c>
      <c r="C17195" s="20" t="s">
        <v>94</v>
      </c>
      <c r="D17195" s="20" t="s">
        <v>16</v>
      </c>
      <c r="E17195" s="20" t="s">
        <v>27</v>
      </c>
      <c r="F17195" s="21"/>
      <c r="G17195" s="20" t="s">
        <v>19</v>
      </c>
      <c r="H17195" s="21" t="s">
        <v>92</v>
      </c>
      <c r="I17195" s="26">
        <v>0.17580645161290323</v>
      </c>
      <c r="J17195" s="23">
        <v>4.25</v>
      </c>
      <c r="K17195" s="12">
        <f t="shared" si="579"/>
        <v>0.74717741935483872</v>
      </c>
      <c r="L17195" s="21" t="s">
        <v>21</v>
      </c>
      <c r="M17195" s="23">
        <f t="shared" si="578"/>
        <v>3.4</v>
      </c>
      <c r="N17195" s="6">
        <v>2025</v>
      </c>
    </row>
    <row r="17196" spans="1:14" ht="19.95" customHeight="1">
      <c r="A17196" s="20" t="s">
        <v>186</v>
      </c>
      <c r="B17196" s="20" t="s">
        <v>48</v>
      </c>
      <c r="C17196" s="20" t="s">
        <v>49</v>
      </c>
      <c r="D17196" s="20" t="s">
        <v>16</v>
      </c>
      <c r="E17196" s="20" t="s">
        <v>155</v>
      </c>
      <c r="F17196" s="21"/>
      <c r="G17196" s="20" t="s">
        <v>19</v>
      </c>
      <c r="H17196" s="21" t="s">
        <v>92</v>
      </c>
      <c r="I17196" s="26">
        <v>7.7916666666666662E-2</v>
      </c>
      <c r="J17196" s="23">
        <v>2.4</v>
      </c>
      <c r="K17196" s="12">
        <f t="shared" si="579"/>
        <v>0.18699999999999997</v>
      </c>
      <c r="L17196" s="21" t="s">
        <v>21</v>
      </c>
      <c r="M17196" s="23">
        <f t="shared" si="578"/>
        <v>1.9</v>
      </c>
      <c r="N17196" s="6">
        <v>2025</v>
      </c>
    </row>
    <row r="17197" spans="1:14" ht="19.95" customHeight="1">
      <c r="A17197" s="20" t="s">
        <v>310</v>
      </c>
      <c r="B17197" s="20" t="s">
        <v>48</v>
      </c>
      <c r="C17197" s="20" t="s">
        <v>49</v>
      </c>
      <c r="D17197" s="20" t="s">
        <v>16</v>
      </c>
      <c r="E17197" s="20" t="s">
        <v>17</v>
      </c>
      <c r="F17197" s="21"/>
      <c r="G17197" s="20" t="s">
        <v>19</v>
      </c>
      <c r="H17197" s="21" t="s">
        <v>32</v>
      </c>
      <c r="I17197" s="26">
        <v>8.3114754098360666E-2</v>
      </c>
      <c r="J17197" s="23">
        <v>2.36</v>
      </c>
      <c r="K17197" s="12">
        <f t="shared" si="579"/>
        <v>0.19615081967213116</v>
      </c>
      <c r="L17197" s="21" t="s">
        <v>21</v>
      </c>
      <c r="M17197" s="23">
        <f t="shared" si="578"/>
        <v>1.9</v>
      </c>
      <c r="N17197" s="6">
        <v>2025</v>
      </c>
    </row>
    <row r="17198" spans="1:14" ht="19.95" customHeight="1">
      <c r="A17198" s="20" t="s">
        <v>186</v>
      </c>
      <c r="B17198" s="20" t="s">
        <v>42</v>
      </c>
      <c r="C17198" s="20" t="s">
        <v>44</v>
      </c>
      <c r="D17198" s="20" t="s">
        <v>16</v>
      </c>
      <c r="E17198" s="20" t="s">
        <v>155</v>
      </c>
      <c r="F17198" s="21"/>
      <c r="G17198" s="20" t="s">
        <v>19</v>
      </c>
      <c r="H17198" s="21" t="s">
        <v>92</v>
      </c>
      <c r="I17198" s="26">
        <v>0.14058333333333334</v>
      </c>
      <c r="J17198" s="23">
        <v>1.07</v>
      </c>
      <c r="K17198" s="12">
        <f t="shared" si="579"/>
        <v>0.15042416666666669</v>
      </c>
      <c r="L17198" s="21" t="s">
        <v>21</v>
      </c>
      <c r="M17198" s="23">
        <f t="shared" si="578"/>
        <v>0.9</v>
      </c>
      <c r="N17198" s="6">
        <v>2025</v>
      </c>
    </row>
    <row r="17199" spans="1:14" ht="19.95" customHeight="1">
      <c r="A17199" s="20" t="s">
        <v>310</v>
      </c>
      <c r="B17199" s="20" t="s">
        <v>33</v>
      </c>
      <c r="C17199" s="20" t="s">
        <v>44</v>
      </c>
      <c r="D17199" s="20" t="s">
        <v>16</v>
      </c>
      <c r="E17199" s="20" t="s">
        <v>17</v>
      </c>
      <c r="F17199" s="21"/>
      <c r="G17199" s="20" t="s">
        <v>19</v>
      </c>
      <c r="H17199" s="21" t="s">
        <v>32</v>
      </c>
      <c r="I17199" s="26">
        <v>0.19713114754098363</v>
      </c>
      <c r="J17199" s="23">
        <v>1.64</v>
      </c>
      <c r="K17199" s="12">
        <f t="shared" si="579"/>
        <v>0.32329508196721313</v>
      </c>
      <c r="L17199" s="21" t="s">
        <v>21</v>
      </c>
      <c r="M17199" s="23">
        <f t="shared" si="578"/>
        <v>1.3</v>
      </c>
      <c r="N17199" s="6">
        <v>2025</v>
      </c>
    </row>
    <row r="17200" spans="1:14" ht="19.95" customHeight="1">
      <c r="A17200" s="20" t="s">
        <v>248</v>
      </c>
      <c r="B17200" s="20" t="s">
        <v>33</v>
      </c>
      <c r="C17200" s="20" t="s">
        <v>44</v>
      </c>
      <c r="D17200" s="20" t="s">
        <v>16</v>
      </c>
      <c r="E17200" s="20" t="s">
        <v>202</v>
      </c>
      <c r="F17200" s="21"/>
      <c r="G17200" s="20" t="s">
        <v>19</v>
      </c>
      <c r="H17200" s="21" t="s">
        <v>162</v>
      </c>
      <c r="I17200" s="26">
        <v>0.21270491803278688</v>
      </c>
      <c r="J17200" s="23">
        <v>0.74</v>
      </c>
      <c r="K17200" s="12">
        <f t="shared" si="579"/>
        <v>0.1574016393442623</v>
      </c>
      <c r="L17200" s="21" t="s">
        <v>21</v>
      </c>
      <c r="M17200" s="23">
        <f t="shared" si="578"/>
        <v>0.6</v>
      </c>
      <c r="N17200" s="6">
        <v>2025</v>
      </c>
    </row>
    <row r="17201" spans="1:14" ht="19.95" customHeight="1">
      <c r="A17201" s="20" t="s">
        <v>85</v>
      </c>
      <c r="B17201" s="20" t="s">
        <v>33</v>
      </c>
      <c r="C17201" s="20" t="s">
        <v>44</v>
      </c>
      <c r="D17201" s="20" t="s">
        <v>16</v>
      </c>
      <c r="E17201" s="20" t="s">
        <v>73</v>
      </c>
      <c r="F17201" s="21"/>
      <c r="G17201" s="20" t="s">
        <v>19</v>
      </c>
      <c r="H17201" s="21" t="s">
        <v>87</v>
      </c>
      <c r="I17201" s="26">
        <v>0.14524590163934425</v>
      </c>
      <c r="J17201" s="23">
        <v>1.07</v>
      </c>
      <c r="K17201" s="12">
        <f t="shared" si="579"/>
        <v>0.15541311475409836</v>
      </c>
      <c r="L17201" s="21" t="s">
        <v>21</v>
      </c>
      <c r="M17201" s="23">
        <f t="shared" si="578"/>
        <v>0.9</v>
      </c>
      <c r="N17201" s="6">
        <v>2025</v>
      </c>
    </row>
    <row r="17202" spans="1:14" ht="19.95" customHeight="1">
      <c r="A17202" s="20" t="s">
        <v>310</v>
      </c>
      <c r="B17202" s="20" t="s">
        <v>14</v>
      </c>
      <c r="C17202" s="20" t="s">
        <v>46</v>
      </c>
      <c r="D17202" s="20" t="s">
        <v>16</v>
      </c>
      <c r="E17202" s="20" t="s">
        <v>17</v>
      </c>
      <c r="F17202" s="21"/>
      <c r="G17202" s="20" t="s">
        <v>19</v>
      </c>
      <c r="H17202" s="21" t="s">
        <v>32</v>
      </c>
      <c r="I17202" s="26">
        <v>7.8032786885245897E-2</v>
      </c>
      <c r="J17202" s="23">
        <v>2.23</v>
      </c>
      <c r="K17202" s="12">
        <f t="shared" si="579"/>
        <v>0.17401311475409834</v>
      </c>
      <c r="L17202" s="21" t="s">
        <v>21</v>
      </c>
      <c r="M17202" s="23">
        <f t="shared" si="578"/>
        <v>1.8</v>
      </c>
      <c r="N17202" s="6">
        <v>2025</v>
      </c>
    </row>
    <row r="17203" spans="1:14" ht="19.95" customHeight="1">
      <c r="A17203" s="20" t="s">
        <v>248</v>
      </c>
      <c r="B17203" s="20" t="s">
        <v>14</v>
      </c>
      <c r="C17203" s="20" t="s">
        <v>46</v>
      </c>
      <c r="D17203" s="20" t="s">
        <v>16</v>
      </c>
      <c r="E17203" s="20" t="s">
        <v>202</v>
      </c>
      <c r="F17203" s="21"/>
      <c r="G17203" s="20" t="s">
        <v>19</v>
      </c>
      <c r="H17203" s="21" t="s">
        <v>162</v>
      </c>
      <c r="I17203" s="26">
        <v>8.7704918032786877E-2</v>
      </c>
      <c r="J17203" s="23">
        <v>0.8</v>
      </c>
      <c r="K17203" s="12">
        <f t="shared" si="579"/>
        <v>7.0163934426229507E-2</v>
      </c>
      <c r="L17203" s="21" t="s">
        <v>21</v>
      </c>
      <c r="M17203" s="23">
        <f t="shared" si="578"/>
        <v>0.6</v>
      </c>
      <c r="N17203" s="6">
        <v>2025</v>
      </c>
    </row>
    <row r="17204" spans="1:14" ht="19.95" customHeight="1">
      <c r="A17204" s="20" t="s">
        <v>387</v>
      </c>
      <c r="B17204" s="20" t="s">
        <v>42</v>
      </c>
      <c r="C17204" s="20" t="s">
        <v>41</v>
      </c>
      <c r="D17204" s="20" t="s">
        <v>322</v>
      </c>
      <c r="E17204" s="20" t="s">
        <v>207</v>
      </c>
      <c r="F17204" s="21"/>
      <c r="G17204" s="20" t="s">
        <v>19</v>
      </c>
      <c r="H17204" s="21" t="s">
        <v>159</v>
      </c>
      <c r="I17204" s="26">
        <v>0.82506493506493506</v>
      </c>
      <c r="J17204" s="23">
        <v>0.7</v>
      </c>
      <c r="K17204" s="12">
        <f t="shared" si="579"/>
        <v>0.57754545454545447</v>
      </c>
      <c r="L17204" s="21" t="s">
        <v>21</v>
      </c>
      <c r="M17204" s="23">
        <f t="shared" si="578"/>
        <v>0.6</v>
      </c>
      <c r="N17204" s="6">
        <v>2025</v>
      </c>
    </row>
    <row r="17205" spans="1:14" ht="19.95" customHeight="1">
      <c r="A17205" s="20" t="s">
        <v>387</v>
      </c>
      <c r="B17205" s="20" t="s">
        <v>33</v>
      </c>
      <c r="C17205" s="20" t="s">
        <v>41</v>
      </c>
      <c r="D17205" s="20" t="s">
        <v>322</v>
      </c>
      <c r="E17205" s="20" t="s">
        <v>207</v>
      </c>
      <c r="F17205" s="21"/>
      <c r="G17205" s="20" t="s">
        <v>19</v>
      </c>
      <c r="H17205" s="21" t="s">
        <v>159</v>
      </c>
      <c r="I17205" s="26">
        <v>0.76960784313725494</v>
      </c>
      <c r="J17205" s="23">
        <v>0.7</v>
      </c>
      <c r="K17205" s="12">
        <f t="shared" si="579"/>
        <v>0.5387254901960784</v>
      </c>
      <c r="L17205" s="21" t="s">
        <v>21</v>
      </c>
      <c r="M17205" s="23">
        <f t="shared" si="578"/>
        <v>0.6</v>
      </c>
      <c r="N17205" s="6">
        <v>2025</v>
      </c>
    </row>
    <row r="17206" spans="1:14" ht="19.95" customHeight="1">
      <c r="A17206" s="20" t="s">
        <v>387</v>
      </c>
      <c r="B17206" s="20" t="s">
        <v>48</v>
      </c>
      <c r="C17206" s="20" t="s">
        <v>50</v>
      </c>
      <c r="D17206" s="20" t="s">
        <v>322</v>
      </c>
      <c r="E17206" s="20" t="s">
        <v>207</v>
      </c>
      <c r="F17206" s="21"/>
      <c r="G17206" s="20" t="s">
        <v>19</v>
      </c>
      <c r="H17206" s="21" t="s">
        <v>159</v>
      </c>
      <c r="I17206" s="26">
        <v>0.58514851485148511</v>
      </c>
      <c r="J17206" s="23">
        <v>0.7</v>
      </c>
      <c r="K17206" s="12">
        <f t="shared" si="579"/>
        <v>0.40960396039603958</v>
      </c>
      <c r="L17206" s="21" t="s">
        <v>21</v>
      </c>
      <c r="M17206" s="23">
        <f t="shared" si="578"/>
        <v>0.6</v>
      </c>
      <c r="N17206" s="6">
        <v>2025</v>
      </c>
    </row>
    <row r="17207" spans="1:14" ht="19.95" customHeight="1">
      <c r="A17207" s="20" t="s">
        <v>387</v>
      </c>
      <c r="B17207" s="20" t="s">
        <v>40</v>
      </c>
      <c r="C17207" s="20" t="s">
        <v>35</v>
      </c>
      <c r="D17207" s="20" t="s">
        <v>322</v>
      </c>
      <c r="E17207" s="20" t="s">
        <v>207</v>
      </c>
      <c r="F17207" s="21"/>
      <c r="G17207" s="20" t="s">
        <v>19</v>
      </c>
      <c r="H17207" s="21" t="s">
        <v>159</v>
      </c>
      <c r="I17207" s="26">
        <v>1.0941176470588234</v>
      </c>
      <c r="J17207" s="23">
        <v>0.75</v>
      </c>
      <c r="K17207" s="12">
        <f t="shared" si="579"/>
        <v>0.82058823529411762</v>
      </c>
      <c r="L17207" s="21" t="s">
        <v>21</v>
      </c>
      <c r="M17207" s="23">
        <f t="shared" si="578"/>
        <v>0.6</v>
      </c>
      <c r="N17207" s="6">
        <v>2025</v>
      </c>
    </row>
    <row r="17208" spans="1:14" ht="19.95" customHeight="1">
      <c r="A17208" s="20" t="s">
        <v>387</v>
      </c>
      <c r="B17208" s="20" t="s">
        <v>14</v>
      </c>
      <c r="C17208" s="20" t="s">
        <v>36</v>
      </c>
      <c r="D17208" s="20" t="s">
        <v>322</v>
      </c>
      <c r="E17208" s="20" t="s">
        <v>207</v>
      </c>
      <c r="F17208" s="21"/>
      <c r="G17208" s="20" t="s">
        <v>19</v>
      </c>
      <c r="H17208" s="21" t="s">
        <v>159</v>
      </c>
      <c r="I17208" s="26">
        <v>0.58235294117647063</v>
      </c>
      <c r="J17208" s="23">
        <v>0.7</v>
      </c>
      <c r="K17208" s="12">
        <f t="shared" si="579"/>
        <v>0.40764705882352942</v>
      </c>
      <c r="L17208" s="21" t="s">
        <v>21</v>
      </c>
      <c r="M17208" s="23">
        <f t="shared" ref="M17208:M17271" si="580">ROUND(J17208-J17208*20/100,1)</f>
        <v>0.6</v>
      </c>
      <c r="N17208" s="6">
        <v>2025</v>
      </c>
    </row>
    <row r="17209" spans="1:14" ht="19.95" customHeight="1">
      <c r="A17209" s="20" t="s">
        <v>243</v>
      </c>
      <c r="B17209" s="20" t="s">
        <v>30</v>
      </c>
      <c r="C17209" s="20" t="s">
        <v>41</v>
      </c>
      <c r="D17209" s="20" t="s">
        <v>16</v>
      </c>
      <c r="E17209" s="20" t="s">
        <v>17</v>
      </c>
      <c r="F17209" s="21"/>
      <c r="G17209" s="20" t="s">
        <v>19</v>
      </c>
      <c r="H17209" s="21" t="s">
        <v>87</v>
      </c>
      <c r="I17209" s="26">
        <v>0.89499999999999991</v>
      </c>
      <c r="J17209" s="23">
        <v>26.5</v>
      </c>
      <c r="K17209" s="12">
        <f t="shared" si="579"/>
        <v>23.717499999999998</v>
      </c>
      <c r="L17209" s="21" t="s">
        <v>21</v>
      </c>
      <c r="M17209" s="23">
        <f t="shared" si="580"/>
        <v>21.2</v>
      </c>
      <c r="N17209" s="6">
        <v>2025</v>
      </c>
    </row>
    <row r="17210" spans="1:14" ht="19.95" customHeight="1">
      <c r="A17210" s="20" t="s">
        <v>263</v>
      </c>
      <c r="B17210" s="20" t="s">
        <v>14</v>
      </c>
      <c r="C17210" s="20" t="s">
        <v>221</v>
      </c>
      <c r="D17210" s="20" t="s">
        <v>213</v>
      </c>
      <c r="E17210" s="20" t="s">
        <v>155</v>
      </c>
      <c r="F17210" s="21"/>
      <c r="G17210" s="20" t="s">
        <v>19</v>
      </c>
      <c r="H17210" s="21" t="s">
        <v>32</v>
      </c>
      <c r="I17210" s="26">
        <v>2.1158536585365855E-2</v>
      </c>
      <c r="J17210" s="23">
        <v>120</v>
      </c>
      <c r="K17210" s="12">
        <f t="shared" si="579"/>
        <v>2.5390243902439025</v>
      </c>
      <c r="L17210" s="21" t="s">
        <v>21</v>
      </c>
      <c r="M17210" s="23">
        <f t="shared" si="580"/>
        <v>96</v>
      </c>
      <c r="N17210" s="6">
        <v>2025</v>
      </c>
    </row>
    <row r="17211" spans="1:14" ht="19.95" customHeight="1">
      <c r="A17211" s="20" t="s">
        <v>263</v>
      </c>
      <c r="B17211" s="20" t="s">
        <v>14</v>
      </c>
      <c r="C17211" s="20" t="s">
        <v>230</v>
      </c>
      <c r="D17211" s="20" t="s">
        <v>213</v>
      </c>
      <c r="E17211" s="20" t="s">
        <v>207</v>
      </c>
      <c r="F17211" s="21"/>
      <c r="G17211" s="20" t="s">
        <v>19</v>
      </c>
      <c r="H17211" s="21" t="s">
        <v>32</v>
      </c>
      <c r="I17211" s="26">
        <v>1.733739837398374E-2</v>
      </c>
      <c r="J17211" s="23">
        <v>57.5</v>
      </c>
      <c r="K17211" s="12">
        <f t="shared" si="579"/>
        <v>0.99690040650406508</v>
      </c>
      <c r="L17211" s="21" t="s">
        <v>21</v>
      </c>
      <c r="M17211" s="23">
        <f t="shared" si="580"/>
        <v>46</v>
      </c>
      <c r="N17211" s="6">
        <v>2025</v>
      </c>
    </row>
    <row r="17212" spans="1:14" ht="19.95" customHeight="1">
      <c r="A17212" s="20" t="s">
        <v>243</v>
      </c>
      <c r="B17212" s="20" t="s">
        <v>30</v>
      </c>
      <c r="C17212" s="20" t="s">
        <v>41</v>
      </c>
      <c r="D17212" s="20" t="s">
        <v>16</v>
      </c>
      <c r="E17212" s="20" t="s">
        <v>17</v>
      </c>
      <c r="F17212" s="21"/>
      <c r="G17212" s="20" t="s">
        <v>19</v>
      </c>
      <c r="H17212" s="21" t="s">
        <v>87</v>
      </c>
      <c r="I17212" s="26">
        <v>1.0065999999999999</v>
      </c>
      <c r="J17212" s="23">
        <v>26.5</v>
      </c>
      <c r="K17212" s="12">
        <f t="shared" si="579"/>
        <v>26.674899999999997</v>
      </c>
      <c r="L17212" s="21" t="s">
        <v>21</v>
      </c>
      <c r="M17212" s="23">
        <f t="shared" si="580"/>
        <v>21.2</v>
      </c>
      <c r="N17212" s="6">
        <v>2025</v>
      </c>
    </row>
    <row r="17213" spans="1:14" ht="19.95" customHeight="1">
      <c r="A17213" s="20" t="s">
        <v>263</v>
      </c>
      <c r="B17213" s="20" t="s">
        <v>14</v>
      </c>
      <c r="C17213" s="20" t="s">
        <v>221</v>
      </c>
      <c r="D17213" s="20" t="s">
        <v>213</v>
      </c>
      <c r="E17213" s="20" t="s">
        <v>155</v>
      </c>
      <c r="F17213" s="21"/>
      <c r="G17213" s="20" t="s">
        <v>19</v>
      </c>
      <c r="H17213" s="21" t="s">
        <v>32</v>
      </c>
      <c r="I17213" s="26">
        <v>2.1163366336633665E-2</v>
      </c>
      <c r="J17213" s="23">
        <v>120</v>
      </c>
      <c r="K17213" s="12">
        <f t="shared" si="579"/>
        <v>2.5396039603960396</v>
      </c>
      <c r="L17213" s="21" t="s">
        <v>21</v>
      </c>
      <c r="M17213" s="23">
        <f t="shared" si="580"/>
        <v>96</v>
      </c>
      <c r="N17213" s="6">
        <v>2025</v>
      </c>
    </row>
    <row r="17214" spans="1:14" ht="19.95" customHeight="1">
      <c r="A17214" s="20" t="s">
        <v>263</v>
      </c>
      <c r="B17214" s="20" t="s">
        <v>14</v>
      </c>
      <c r="C17214" s="20" t="s">
        <v>230</v>
      </c>
      <c r="D17214" s="20" t="s">
        <v>213</v>
      </c>
      <c r="E17214" s="20" t="s">
        <v>207</v>
      </c>
      <c r="F17214" s="21"/>
      <c r="G17214" s="20" t="s">
        <v>19</v>
      </c>
      <c r="H17214" s="21" t="s">
        <v>32</v>
      </c>
      <c r="I17214" s="26">
        <v>1.8267326732673266E-2</v>
      </c>
      <c r="J17214" s="23">
        <v>57.5</v>
      </c>
      <c r="K17214" s="12">
        <f t="shared" si="579"/>
        <v>1.0503712871287127</v>
      </c>
      <c r="L17214" s="21" t="s">
        <v>21</v>
      </c>
      <c r="M17214" s="23">
        <f t="shared" si="580"/>
        <v>46</v>
      </c>
      <c r="N17214" s="6">
        <v>2025</v>
      </c>
    </row>
    <row r="17215" spans="1:14" ht="19.95" customHeight="1">
      <c r="A17215" s="20" t="s">
        <v>380</v>
      </c>
      <c r="B17215" s="20" t="s">
        <v>24</v>
      </c>
      <c r="C17215" s="20" t="s">
        <v>25</v>
      </c>
      <c r="D17215" s="20" t="s">
        <v>16</v>
      </c>
      <c r="E17215" s="20" t="s">
        <v>27</v>
      </c>
      <c r="F17215" s="21"/>
      <c r="G17215" s="20" t="s">
        <v>19</v>
      </c>
      <c r="H17215" s="21" t="s">
        <v>198</v>
      </c>
      <c r="I17215" s="26">
        <v>2.5649999999999999</v>
      </c>
      <c r="J17215" s="23">
        <v>115</v>
      </c>
      <c r="K17215" s="12">
        <f t="shared" si="579"/>
        <v>294.97499999999997</v>
      </c>
      <c r="L17215" s="21" t="s">
        <v>21</v>
      </c>
      <c r="M17215" s="23">
        <f t="shared" si="580"/>
        <v>92</v>
      </c>
      <c r="N17215" s="6">
        <v>2025</v>
      </c>
    </row>
    <row r="17216" spans="1:14" ht="19.95" customHeight="1">
      <c r="A17216" s="20" t="s">
        <v>263</v>
      </c>
      <c r="B17216" s="20" t="s">
        <v>14</v>
      </c>
      <c r="C17216" s="20" t="s">
        <v>75</v>
      </c>
      <c r="D17216" s="20" t="s">
        <v>16</v>
      </c>
      <c r="E17216" s="20" t="s">
        <v>27</v>
      </c>
      <c r="F17216" s="21"/>
      <c r="G17216" s="20" t="s">
        <v>424</v>
      </c>
      <c r="H17216" s="21" t="s">
        <v>32</v>
      </c>
      <c r="I17216" s="26">
        <v>1.4963235294117649E-2</v>
      </c>
      <c r="J17216" s="23">
        <v>110</v>
      </c>
      <c r="K17216" s="12">
        <f t="shared" si="579"/>
        <v>1.6459558823529414</v>
      </c>
      <c r="L17216" s="21" t="s">
        <v>21</v>
      </c>
      <c r="M17216" s="23">
        <f t="shared" si="580"/>
        <v>88</v>
      </c>
      <c r="N17216" s="6">
        <v>2025</v>
      </c>
    </row>
    <row r="17217" spans="1:14" ht="19.95" customHeight="1">
      <c r="A17217" s="20" t="s">
        <v>290</v>
      </c>
      <c r="B17217" s="20" t="s">
        <v>14</v>
      </c>
      <c r="C17217" s="20" t="s">
        <v>36</v>
      </c>
      <c r="D17217" s="20" t="s">
        <v>16</v>
      </c>
      <c r="E17217" s="20" t="s">
        <v>97</v>
      </c>
      <c r="F17217" s="21"/>
      <c r="G17217" s="20" t="s">
        <v>19</v>
      </c>
      <c r="H17217" s="21" t="s">
        <v>162</v>
      </c>
      <c r="I17217" s="26">
        <v>0.47871287128712875</v>
      </c>
      <c r="J17217" s="23">
        <v>20</v>
      </c>
      <c r="K17217" s="12">
        <f t="shared" si="579"/>
        <v>9.5742574257425748</v>
      </c>
      <c r="L17217" s="21" t="s">
        <v>21</v>
      </c>
      <c r="M17217" s="23">
        <f t="shared" si="580"/>
        <v>16</v>
      </c>
      <c r="N17217" s="6">
        <v>2025</v>
      </c>
    </row>
    <row r="17218" spans="1:14" ht="19.95" customHeight="1">
      <c r="A17218" s="20" t="s">
        <v>290</v>
      </c>
      <c r="B17218" s="20" t="s">
        <v>14</v>
      </c>
      <c r="C17218" s="20" t="s">
        <v>102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162</v>
      </c>
      <c r="I17218" s="26">
        <v>0.16237623762376235</v>
      </c>
      <c r="J17218" s="23">
        <v>9</v>
      </c>
      <c r="K17218" s="12">
        <f t="shared" si="579"/>
        <v>1.4613861386138611</v>
      </c>
      <c r="L17218" s="21" t="s">
        <v>21</v>
      </c>
      <c r="M17218" s="23">
        <f t="shared" si="580"/>
        <v>7.2</v>
      </c>
      <c r="N17218" s="6">
        <v>2025</v>
      </c>
    </row>
    <row r="17219" spans="1:14" ht="19.95" customHeight="1">
      <c r="A17219" s="20" t="s">
        <v>290</v>
      </c>
      <c r="B17219" s="20" t="s">
        <v>14</v>
      </c>
      <c r="C17219" s="20" t="s">
        <v>46</v>
      </c>
      <c r="D17219" s="20" t="s">
        <v>16</v>
      </c>
      <c r="E17219" s="20" t="s">
        <v>97</v>
      </c>
      <c r="F17219" s="21"/>
      <c r="G17219" s="20" t="s">
        <v>19</v>
      </c>
      <c r="H17219" s="21" t="s">
        <v>162</v>
      </c>
      <c r="I17219" s="26">
        <v>6.6831683168316836E-2</v>
      </c>
      <c r="J17219" s="23">
        <v>8</v>
      </c>
      <c r="K17219" s="12">
        <f t="shared" si="579"/>
        <v>0.53465346534653468</v>
      </c>
      <c r="L17219" s="21" t="s">
        <v>21</v>
      </c>
      <c r="M17219" s="23">
        <f t="shared" si="580"/>
        <v>6.4</v>
      </c>
      <c r="N17219" s="6">
        <v>2025</v>
      </c>
    </row>
    <row r="17220" spans="1:14" ht="19.95" customHeight="1">
      <c r="A17220" s="20" t="s">
        <v>290</v>
      </c>
      <c r="B17220" s="20" t="s">
        <v>14</v>
      </c>
      <c r="C17220" s="20" t="s">
        <v>36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162</v>
      </c>
      <c r="I17220" s="26">
        <v>0.46704918032786885</v>
      </c>
      <c r="J17220" s="23">
        <v>20</v>
      </c>
      <c r="K17220" s="12">
        <f t="shared" si="579"/>
        <v>9.3409836065573764</v>
      </c>
      <c r="L17220" s="21" t="s">
        <v>21</v>
      </c>
      <c r="M17220" s="23">
        <f t="shared" si="580"/>
        <v>16</v>
      </c>
      <c r="N17220" s="6">
        <v>2025</v>
      </c>
    </row>
    <row r="17221" spans="1:14" ht="19.95" customHeight="1">
      <c r="A17221" s="20" t="s">
        <v>290</v>
      </c>
      <c r="B17221" s="20" t="s">
        <v>14</v>
      </c>
      <c r="C17221" s="20" t="s">
        <v>102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162</v>
      </c>
      <c r="I17221" s="26">
        <v>0.15827868852459015</v>
      </c>
      <c r="J17221" s="23">
        <v>9</v>
      </c>
      <c r="K17221" s="12">
        <f t="shared" si="579"/>
        <v>1.4245081967213113</v>
      </c>
      <c r="L17221" s="21" t="s">
        <v>21</v>
      </c>
      <c r="M17221" s="23">
        <f t="shared" si="580"/>
        <v>7.2</v>
      </c>
      <c r="N17221" s="6">
        <v>2025</v>
      </c>
    </row>
    <row r="17222" spans="1:14" ht="19.95" customHeight="1">
      <c r="A17222" s="20" t="s">
        <v>290</v>
      </c>
      <c r="B17222" s="20" t="s">
        <v>14</v>
      </c>
      <c r="C17222" s="20" t="s">
        <v>46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162</v>
      </c>
      <c r="I17222" s="26">
        <v>6.4710743801652898E-2</v>
      </c>
      <c r="J17222" s="23">
        <v>8</v>
      </c>
      <c r="K17222" s="12">
        <f t="shared" si="579"/>
        <v>0.51768595041322318</v>
      </c>
      <c r="L17222" s="21" t="s">
        <v>21</v>
      </c>
      <c r="M17222" s="23">
        <f t="shared" si="580"/>
        <v>6.4</v>
      </c>
      <c r="N17222" s="6">
        <v>2025</v>
      </c>
    </row>
    <row r="17223" spans="1:14" ht="19.95" customHeight="1">
      <c r="A17223" s="20" t="s">
        <v>380</v>
      </c>
      <c r="B17223" s="20" t="s">
        <v>42</v>
      </c>
      <c r="C17223" s="20" t="s">
        <v>41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198</v>
      </c>
      <c r="I17223" s="26">
        <v>0.8073999999999999</v>
      </c>
      <c r="J17223" s="23">
        <v>30</v>
      </c>
      <c r="K17223" s="12">
        <f t="shared" si="579"/>
        <v>24.221999999999998</v>
      </c>
      <c r="L17223" s="21" t="s">
        <v>21</v>
      </c>
      <c r="M17223" s="23">
        <f t="shared" si="580"/>
        <v>24</v>
      </c>
      <c r="N17223" s="6">
        <v>2025</v>
      </c>
    </row>
    <row r="17224" spans="1:14" ht="19.95" customHeight="1">
      <c r="A17224" s="20" t="s">
        <v>380</v>
      </c>
      <c r="B17224" s="20" t="s">
        <v>14</v>
      </c>
      <c r="C17224" s="20" t="s">
        <v>45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198</v>
      </c>
      <c r="I17224" s="26">
        <v>0.12720000000000001</v>
      </c>
      <c r="J17224" s="23">
        <v>7</v>
      </c>
      <c r="K17224" s="12">
        <f t="shared" si="579"/>
        <v>0.89040000000000008</v>
      </c>
      <c r="L17224" s="21" t="s">
        <v>21</v>
      </c>
      <c r="M17224" s="23">
        <f t="shared" si="580"/>
        <v>5.6</v>
      </c>
      <c r="N17224" s="6">
        <v>2025</v>
      </c>
    </row>
    <row r="17225" spans="1:14" ht="19.95" customHeight="1">
      <c r="A17225" s="20" t="s">
        <v>355</v>
      </c>
      <c r="B17225" s="20" t="s">
        <v>30</v>
      </c>
      <c r="C17225" s="20" t="s">
        <v>57</v>
      </c>
      <c r="D17225" s="20" t="s">
        <v>16</v>
      </c>
      <c r="E17225" s="20" t="s">
        <v>27</v>
      </c>
      <c r="F17225" s="21"/>
      <c r="G17225" s="20" t="s">
        <v>19</v>
      </c>
      <c r="H17225" s="21" t="s">
        <v>156</v>
      </c>
      <c r="I17225" s="26">
        <v>5.33</v>
      </c>
      <c r="J17225" s="23">
        <v>4.5</v>
      </c>
      <c r="K17225" s="12">
        <f t="shared" si="579"/>
        <v>23.984999999999999</v>
      </c>
      <c r="L17225" s="21" t="s">
        <v>21</v>
      </c>
      <c r="M17225" s="23">
        <f t="shared" si="580"/>
        <v>3.6</v>
      </c>
      <c r="N17225" s="6">
        <v>2025</v>
      </c>
    </row>
    <row r="17226" spans="1:14" ht="19.95" customHeight="1">
      <c r="A17226" s="20" t="s">
        <v>355</v>
      </c>
      <c r="B17226" s="20" t="s">
        <v>30</v>
      </c>
      <c r="C17226" s="20" t="s">
        <v>57</v>
      </c>
      <c r="D17226" s="20" t="s">
        <v>16</v>
      </c>
      <c r="E17226" s="20" t="s">
        <v>27</v>
      </c>
      <c r="F17226" s="21"/>
      <c r="G17226" s="20" t="s">
        <v>19</v>
      </c>
      <c r="H17226" s="21" t="s">
        <v>156</v>
      </c>
      <c r="I17226" s="26">
        <v>4.9749999999999996</v>
      </c>
      <c r="J17226" s="23">
        <v>4.5</v>
      </c>
      <c r="K17226" s="12">
        <f t="shared" si="579"/>
        <v>22.387499999999999</v>
      </c>
      <c r="L17226" s="21" t="s">
        <v>21</v>
      </c>
      <c r="M17226" s="23">
        <f t="shared" si="580"/>
        <v>3.6</v>
      </c>
      <c r="N17226" s="6">
        <v>2025</v>
      </c>
    </row>
    <row r="17227" spans="1:14" ht="19.95" customHeight="1">
      <c r="A17227" s="20" t="s">
        <v>346</v>
      </c>
      <c r="B17227" s="20" t="s">
        <v>40</v>
      </c>
      <c r="C17227" s="20" t="s">
        <v>57</v>
      </c>
      <c r="D17227" s="20" t="s">
        <v>16</v>
      </c>
      <c r="E17227" s="20" t="s">
        <v>202</v>
      </c>
      <c r="F17227" s="21"/>
      <c r="G17227" s="20" t="s">
        <v>19</v>
      </c>
      <c r="H17227" s="21" t="s">
        <v>156</v>
      </c>
      <c r="I17227" s="26">
        <v>4.45</v>
      </c>
      <c r="J17227" s="23">
        <v>4.5</v>
      </c>
      <c r="K17227" s="12">
        <f t="shared" si="579"/>
        <v>20.025000000000002</v>
      </c>
      <c r="L17227" s="21" t="s">
        <v>21</v>
      </c>
      <c r="M17227" s="23">
        <f t="shared" si="580"/>
        <v>3.6</v>
      </c>
      <c r="N17227" s="6">
        <v>2025</v>
      </c>
    </row>
    <row r="17228" spans="1:14" ht="19.95" customHeight="1">
      <c r="A17228" s="20" t="s">
        <v>346</v>
      </c>
      <c r="B17228" s="20" t="s">
        <v>40</v>
      </c>
      <c r="C17228" s="20" t="s">
        <v>57</v>
      </c>
      <c r="D17228" s="20" t="s">
        <v>16</v>
      </c>
      <c r="E17228" s="20" t="s">
        <v>202</v>
      </c>
      <c r="F17228" s="21"/>
      <c r="G17228" s="20" t="s">
        <v>19</v>
      </c>
      <c r="H17228" s="21" t="s">
        <v>156</v>
      </c>
      <c r="I17228" s="26">
        <v>4.87</v>
      </c>
      <c r="J17228" s="23">
        <v>4.5</v>
      </c>
      <c r="K17228" s="12">
        <f t="shared" si="579"/>
        <v>21.914999999999999</v>
      </c>
      <c r="L17228" s="21" t="s">
        <v>21</v>
      </c>
      <c r="M17228" s="23">
        <f t="shared" si="580"/>
        <v>3.6</v>
      </c>
      <c r="N17228" s="6">
        <v>2025</v>
      </c>
    </row>
    <row r="17229" spans="1:14" ht="19.95" customHeight="1">
      <c r="A17229" s="20" t="s">
        <v>308</v>
      </c>
      <c r="B17229" s="20" t="s">
        <v>33</v>
      </c>
      <c r="C17229" s="20" t="s">
        <v>65</v>
      </c>
      <c r="D17229" s="20" t="s">
        <v>16</v>
      </c>
      <c r="E17229" s="20" t="s">
        <v>73</v>
      </c>
      <c r="F17229" s="21"/>
      <c r="G17229" s="20" t="s">
        <v>19</v>
      </c>
      <c r="H17229" s="21" t="s">
        <v>172</v>
      </c>
      <c r="I17229" s="26">
        <v>0.98074285714285714</v>
      </c>
      <c r="J17229" s="23">
        <v>3.75</v>
      </c>
      <c r="K17229" s="12">
        <f t="shared" si="579"/>
        <v>3.6777857142857142</v>
      </c>
      <c r="L17229" s="21" t="s">
        <v>21</v>
      </c>
      <c r="M17229" s="23">
        <f t="shared" si="580"/>
        <v>3</v>
      </c>
      <c r="N17229" s="6">
        <v>2025</v>
      </c>
    </row>
    <row r="17230" spans="1:14" ht="19.95" customHeight="1">
      <c r="A17230" s="20" t="s">
        <v>85</v>
      </c>
      <c r="B17230" s="20" t="s">
        <v>14</v>
      </c>
      <c r="C17230" s="20" t="s">
        <v>15</v>
      </c>
      <c r="D17230" s="20" t="s">
        <v>16</v>
      </c>
      <c r="E17230" s="20" t="s">
        <v>73</v>
      </c>
      <c r="F17230" s="21"/>
      <c r="G17230" s="20" t="s">
        <v>19</v>
      </c>
      <c r="H17230" s="21" t="s">
        <v>87</v>
      </c>
      <c r="I17230" s="26">
        <v>3.5886524822695033E-2</v>
      </c>
      <c r="J17230" s="23">
        <v>2.75</v>
      </c>
      <c r="K17230" s="12">
        <f t="shared" si="579"/>
        <v>9.8687943262411343E-2</v>
      </c>
      <c r="L17230" s="21" t="s">
        <v>21</v>
      </c>
      <c r="M17230" s="23">
        <f t="shared" si="580"/>
        <v>2.2000000000000002</v>
      </c>
      <c r="N17230" s="6">
        <v>2025</v>
      </c>
    </row>
    <row r="17231" spans="1:14" ht="19.95" customHeight="1">
      <c r="A17231" s="20" t="s">
        <v>339</v>
      </c>
      <c r="B17231" s="20" t="s">
        <v>14</v>
      </c>
      <c r="C17231" s="20" t="s">
        <v>46</v>
      </c>
      <c r="D17231" s="20" t="s">
        <v>16</v>
      </c>
      <c r="E17231" s="20" t="s">
        <v>73</v>
      </c>
      <c r="F17231" s="21"/>
      <c r="G17231" s="20" t="s">
        <v>19</v>
      </c>
      <c r="H17231" s="21" t="s">
        <v>198</v>
      </c>
      <c r="I17231" s="26">
        <v>9.3333333333333338E-2</v>
      </c>
      <c r="J17231" s="23">
        <v>1.25</v>
      </c>
      <c r="K17231" s="12">
        <f t="shared" si="579"/>
        <v>0.11666666666666667</v>
      </c>
      <c r="L17231" s="21" t="s">
        <v>21</v>
      </c>
      <c r="M17231" s="23">
        <f t="shared" si="580"/>
        <v>1</v>
      </c>
      <c r="N17231" s="6">
        <v>2025</v>
      </c>
    </row>
    <row r="17232" spans="1:14" ht="19.95" customHeight="1">
      <c r="A17232" s="20" t="s">
        <v>410</v>
      </c>
      <c r="B17232" s="20" t="s">
        <v>30</v>
      </c>
      <c r="C17232" s="20" t="s">
        <v>57</v>
      </c>
      <c r="D17232" s="20" t="s">
        <v>411</v>
      </c>
      <c r="E17232" s="20" t="s">
        <v>17</v>
      </c>
      <c r="F17232" s="21"/>
      <c r="G17232" s="20" t="s">
        <v>208</v>
      </c>
      <c r="H17232" s="21" t="s">
        <v>247</v>
      </c>
      <c r="I17232" s="26">
        <v>3.125</v>
      </c>
      <c r="J17232" s="23">
        <v>0.7</v>
      </c>
      <c r="K17232" s="12">
        <f t="shared" si="579"/>
        <v>2.1875</v>
      </c>
      <c r="L17232" s="21" t="s">
        <v>21</v>
      </c>
      <c r="M17232" s="23">
        <f t="shared" si="580"/>
        <v>0.6</v>
      </c>
      <c r="N17232" s="6">
        <v>2025</v>
      </c>
    </row>
    <row r="17233" spans="1:14" ht="19.95" customHeight="1">
      <c r="A17233" s="20" t="s">
        <v>276</v>
      </c>
      <c r="B17233" s="20" t="s">
        <v>30</v>
      </c>
      <c r="C17233" s="20" t="s">
        <v>57</v>
      </c>
      <c r="D17233" s="20" t="s">
        <v>16</v>
      </c>
      <c r="E17233" s="20" t="s">
        <v>189</v>
      </c>
      <c r="F17233" s="21"/>
      <c r="G17233" s="20" t="s">
        <v>19</v>
      </c>
      <c r="H17233" s="21" t="s">
        <v>92</v>
      </c>
      <c r="I17233" s="26">
        <v>3.0202499999999999</v>
      </c>
      <c r="J17233" s="23">
        <v>4</v>
      </c>
      <c r="K17233" s="12">
        <f t="shared" si="579"/>
        <v>12.081</v>
      </c>
      <c r="L17233" s="21" t="s">
        <v>21</v>
      </c>
      <c r="M17233" s="23">
        <f t="shared" si="580"/>
        <v>3.2</v>
      </c>
      <c r="N17233" s="6">
        <v>2025</v>
      </c>
    </row>
    <row r="17234" spans="1:14" ht="19.95" customHeight="1">
      <c r="A17234" s="20" t="s">
        <v>410</v>
      </c>
      <c r="B17234" s="20" t="s">
        <v>14</v>
      </c>
      <c r="C17234" s="20" t="s">
        <v>56</v>
      </c>
      <c r="D17234" s="20" t="s">
        <v>16</v>
      </c>
      <c r="E17234" s="20" t="s">
        <v>431</v>
      </c>
      <c r="F17234" s="21"/>
      <c r="G17234" s="20" t="s">
        <v>424</v>
      </c>
      <c r="H17234" s="21" t="s">
        <v>247</v>
      </c>
      <c r="I17234" s="26">
        <v>3.3875000000000002</v>
      </c>
      <c r="J17234" s="23">
        <v>0.7</v>
      </c>
      <c r="K17234" s="12">
        <f t="shared" si="579"/>
        <v>2.3712499999999999</v>
      </c>
      <c r="L17234" s="21" t="s">
        <v>21</v>
      </c>
      <c r="M17234" s="23">
        <f t="shared" si="580"/>
        <v>0.6</v>
      </c>
      <c r="N17234" s="6">
        <v>2025</v>
      </c>
    </row>
    <row r="17235" spans="1:14" ht="19.95" customHeight="1">
      <c r="A17235" s="20" t="s">
        <v>410</v>
      </c>
      <c r="B17235" s="20" t="s">
        <v>14</v>
      </c>
      <c r="C17235" s="20" t="s">
        <v>56</v>
      </c>
      <c r="D17235" s="20" t="s">
        <v>16</v>
      </c>
      <c r="E17235" s="20" t="s">
        <v>431</v>
      </c>
      <c r="F17235" s="21"/>
      <c r="G17235" s="20" t="s">
        <v>208</v>
      </c>
      <c r="H17235" s="21" t="s">
        <v>247</v>
      </c>
      <c r="I17235" s="26">
        <v>3.3975247524752472</v>
      </c>
      <c r="J17235" s="23">
        <v>0.7</v>
      </c>
      <c r="K17235" s="12">
        <f t="shared" si="579"/>
        <v>2.378267326732673</v>
      </c>
      <c r="L17235" s="21" t="s">
        <v>21</v>
      </c>
      <c r="M17235" s="23">
        <f t="shared" si="580"/>
        <v>0.6</v>
      </c>
      <c r="N17235" s="6">
        <v>2025</v>
      </c>
    </row>
    <row r="17236" spans="1:14" ht="19.95" customHeight="1">
      <c r="A17236" s="20" t="s">
        <v>301</v>
      </c>
      <c r="B17236" s="20" t="s">
        <v>40</v>
      </c>
      <c r="C17236" s="20" t="s">
        <v>117</v>
      </c>
      <c r="D17236" s="20" t="s">
        <v>83</v>
      </c>
      <c r="E17236" s="20" t="s">
        <v>150</v>
      </c>
      <c r="F17236" s="21"/>
      <c r="G17236" s="20" t="s">
        <v>19</v>
      </c>
      <c r="H17236" s="21" t="s">
        <v>32</v>
      </c>
      <c r="I17236" s="26">
        <v>7.7545000000000002</v>
      </c>
      <c r="J17236" s="23">
        <v>0.34</v>
      </c>
      <c r="K17236" s="12">
        <f t="shared" si="579"/>
        <v>2.63653</v>
      </c>
      <c r="L17236" s="21" t="s">
        <v>21</v>
      </c>
      <c r="M17236" s="23">
        <f t="shared" si="580"/>
        <v>0.3</v>
      </c>
      <c r="N17236" s="6">
        <v>2025</v>
      </c>
    </row>
    <row r="17237" spans="1:14" ht="19.95" customHeight="1">
      <c r="A17237" s="20" t="s">
        <v>461</v>
      </c>
      <c r="B17237" s="20" t="s">
        <v>76</v>
      </c>
      <c r="C17237" s="20" t="s">
        <v>56</v>
      </c>
      <c r="D17237" s="20" t="s">
        <v>462</v>
      </c>
      <c r="E17237" s="20" t="s">
        <v>207</v>
      </c>
      <c r="F17237" s="21"/>
      <c r="G17237" s="20" t="s">
        <v>19</v>
      </c>
      <c r="H17237" s="21" t="s">
        <v>92</v>
      </c>
      <c r="I17237" s="26">
        <v>3.8669469026548668</v>
      </c>
      <c r="J17237" s="23">
        <v>0.45</v>
      </c>
      <c r="K17237" s="12">
        <f t="shared" si="579"/>
        <v>1.7401261061946902</v>
      </c>
      <c r="L17237" s="21" t="s">
        <v>21</v>
      </c>
      <c r="M17237" s="23">
        <f t="shared" si="580"/>
        <v>0.4</v>
      </c>
      <c r="N17237" s="6">
        <v>2025</v>
      </c>
    </row>
    <row r="17238" spans="1:14" ht="19.95" customHeight="1">
      <c r="A17238" s="20" t="s">
        <v>461</v>
      </c>
      <c r="B17238" s="20" t="s">
        <v>76</v>
      </c>
      <c r="C17238" s="20" t="s">
        <v>131</v>
      </c>
      <c r="D17238" s="20" t="s">
        <v>462</v>
      </c>
      <c r="E17238" s="20" t="s">
        <v>207</v>
      </c>
      <c r="F17238" s="21"/>
      <c r="G17238" s="20" t="s">
        <v>19</v>
      </c>
      <c r="H17238" s="21" t="s">
        <v>92</v>
      </c>
      <c r="I17238" s="26">
        <v>5.4</v>
      </c>
      <c r="J17238" s="23">
        <v>0.45</v>
      </c>
      <c r="K17238" s="12">
        <f t="shared" si="579"/>
        <v>2.4300000000000002</v>
      </c>
      <c r="L17238" s="21" t="s">
        <v>21</v>
      </c>
      <c r="M17238" s="23">
        <f t="shared" si="580"/>
        <v>0.4</v>
      </c>
      <c r="N17238" s="6">
        <v>2025</v>
      </c>
    </row>
    <row r="17239" spans="1:14" ht="19.95" customHeight="1">
      <c r="A17239" s="20" t="s">
        <v>410</v>
      </c>
      <c r="B17239" s="20" t="s">
        <v>30</v>
      </c>
      <c r="C17239" s="20" t="s">
        <v>65</v>
      </c>
      <c r="D17239" s="20" t="s">
        <v>26</v>
      </c>
      <c r="E17239" s="20" t="s">
        <v>431</v>
      </c>
      <c r="F17239" s="21"/>
      <c r="G17239" s="20" t="s">
        <v>208</v>
      </c>
      <c r="H17239" s="21"/>
      <c r="I17239" s="26">
        <v>2.1618421052631582</v>
      </c>
      <c r="J17239" s="23">
        <v>0.7</v>
      </c>
      <c r="K17239" s="12">
        <f t="shared" si="579"/>
        <v>1.5132894736842106</v>
      </c>
      <c r="L17239" s="21" t="s">
        <v>21</v>
      </c>
      <c r="M17239" s="23">
        <f t="shared" si="580"/>
        <v>0.6</v>
      </c>
      <c r="N17239" s="6">
        <v>2025</v>
      </c>
    </row>
    <row r="17240" spans="1:14" ht="19.95" customHeight="1">
      <c r="A17240" s="20" t="s">
        <v>248</v>
      </c>
      <c r="B17240" s="20" t="s">
        <v>42</v>
      </c>
      <c r="C17240" s="20" t="s">
        <v>31</v>
      </c>
      <c r="D17240" s="20" t="s">
        <v>16</v>
      </c>
      <c r="E17240" s="20" t="s">
        <v>73</v>
      </c>
      <c r="F17240" s="21"/>
      <c r="G17240" s="20" t="s">
        <v>19</v>
      </c>
      <c r="H17240" s="21" t="s">
        <v>162</v>
      </c>
      <c r="I17240" s="26">
        <v>1.4169333333333334</v>
      </c>
      <c r="J17240" s="23">
        <v>9</v>
      </c>
      <c r="K17240" s="12">
        <f t="shared" si="579"/>
        <v>12.7524</v>
      </c>
      <c r="L17240" s="21" t="s">
        <v>21</v>
      </c>
      <c r="M17240" s="23">
        <f t="shared" si="580"/>
        <v>7.2</v>
      </c>
      <c r="N17240" s="6">
        <v>2025</v>
      </c>
    </row>
    <row r="17241" spans="1:14" ht="19.95" customHeight="1">
      <c r="A17241" s="20" t="s">
        <v>380</v>
      </c>
      <c r="B17241" s="20" t="s">
        <v>14</v>
      </c>
      <c r="C17241" s="20" t="s">
        <v>15</v>
      </c>
      <c r="D17241" s="20" t="s">
        <v>16</v>
      </c>
      <c r="E17241" s="20" t="s">
        <v>27</v>
      </c>
      <c r="F17241" s="21"/>
      <c r="G17241" s="20" t="s">
        <v>19</v>
      </c>
      <c r="H17241" s="21" t="s">
        <v>198</v>
      </c>
      <c r="I17241" s="26">
        <v>4.211042944785276E-2</v>
      </c>
      <c r="J17241" s="23">
        <v>6.94</v>
      </c>
      <c r="K17241" s="12">
        <f t="shared" si="579"/>
        <v>0.29224638036809819</v>
      </c>
      <c r="L17241" s="21" t="s">
        <v>21</v>
      </c>
      <c r="M17241" s="23">
        <f t="shared" si="580"/>
        <v>5.6</v>
      </c>
      <c r="N17241" s="6">
        <v>2025</v>
      </c>
    </row>
    <row r="17242" spans="1:14" ht="19.95" customHeight="1">
      <c r="A17242" s="20" t="s">
        <v>380</v>
      </c>
      <c r="B17242" s="20" t="s">
        <v>48</v>
      </c>
      <c r="C17242" s="20" t="s">
        <v>382</v>
      </c>
      <c r="D17242" s="20" t="s">
        <v>16</v>
      </c>
      <c r="E17242" s="20" t="s">
        <v>27</v>
      </c>
      <c r="F17242" s="21"/>
      <c r="G17242" s="20" t="s">
        <v>19</v>
      </c>
      <c r="H17242" s="21" t="s">
        <v>198</v>
      </c>
      <c r="I17242" s="26">
        <v>0.36266666666666664</v>
      </c>
      <c r="J17242" s="23">
        <v>9.5</v>
      </c>
      <c r="K17242" s="12">
        <f t="shared" si="579"/>
        <v>3.4453333333333331</v>
      </c>
      <c r="L17242" s="21" t="s">
        <v>21</v>
      </c>
      <c r="M17242" s="23">
        <f t="shared" si="580"/>
        <v>7.6</v>
      </c>
      <c r="N17242" s="6">
        <v>2025</v>
      </c>
    </row>
    <row r="17243" spans="1:14" ht="19.95" customHeight="1">
      <c r="A17243" s="20" t="s">
        <v>308</v>
      </c>
      <c r="B17243" s="20" t="s">
        <v>40</v>
      </c>
      <c r="C17243" s="20" t="s">
        <v>57</v>
      </c>
      <c r="D17243" s="20" t="s">
        <v>83</v>
      </c>
      <c r="E17243" s="20" t="s">
        <v>171</v>
      </c>
      <c r="F17243" s="21"/>
      <c r="G17243" s="20" t="s">
        <v>19</v>
      </c>
      <c r="H17243" s="21" t="s">
        <v>172</v>
      </c>
      <c r="I17243" s="26">
        <v>2.180333333333333</v>
      </c>
      <c r="J17243" s="23">
        <v>5.07</v>
      </c>
      <c r="K17243" s="12">
        <f>I17243*J17243</f>
        <v>11.054289999999998</v>
      </c>
      <c r="L17243" s="21" t="s">
        <v>21</v>
      </c>
      <c r="M17243" s="23">
        <f t="shared" si="580"/>
        <v>4.0999999999999996</v>
      </c>
      <c r="N17243" s="6">
        <v>2025</v>
      </c>
    </row>
    <row r="17244" spans="1:14" ht="19.95" customHeight="1">
      <c r="A17244" s="20" t="s">
        <v>395</v>
      </c>
      <c r="B17244" s="20" t="s">
        <v>42</v>
      </c>
      <c r="C17244" s="20" t="s">
        <v>59</v>
      </c>
      <c r="D17244" s="20" t="s">
        <v>83</v>
      </c>
      <c r="E17244" s="20" t="s">
        <v>27</v>
      </c>
      <c r="F17244" s="21"/>
      <c r="G17244" s="20" t="s">
        <v>19</v>
      </c>
      <c r="H17244" s="21" t="s">
        <v>247</v>
      </c>
      <c r="I17244" s="26">
        <v>2.92</v>
      </c>
      <c r="J17244" s="23">
        <v>3.5</v>
      </c>
      <c r="K17244" s="12">
        <f t="shared" ref="K17244:K17307" si="581">I17244*J17244</f>
        <v>10.219999999999999</v>
      </c>
      <c r="L17244" s="21" t="s">
        <v>21</v>
      </c>
      <c r="M17244" s="23">
        <f t="shared" si="580"/>
        <v>2.8</v>
      </c>
      <c r="N17244" s="6">
        <v>2025</v>
      </c>
    </row>
    <row r="17245" spans="1:14" ht="19.95" customHeight="1">
      <c r="A17245" s="20" t="s">
        <v>395</v>
      </c>
      <c r="B17245" s="20" t="s">
        <v>42</v>
      </c>
      <c r="C17245" s="20" t="s">
        <v>59</v>
      </c>
      <c r="D17245" s="20" t="s">
        <v>83</v>
      </c>
      <c r="E17245" s="20" t="s">
        <v>27</v>
      </c>
      <c r="F17245" s="21"/>
      <c r="G17245" s="20" t="s">
        <v>19</v>
      </c>
      <c r="H17245" s="21" t="s">
        <v>247</v>
      </c>
      <c r="I17245" s="26">
        <v>2.9392</v>
      </c>
      <c r="J17245" s="23">
        <v>3.5</v>
      </c>
      <c r="K17245" s="12">
        <f t="shared" si="581"/>
        <v>10.2872</v>
      </c>
      <c r="L17245" s="21" t="s">
        <v>21</v>
      </c>
      <c r="M17245" s="23">
        <f t="shared" si="580"/>
        <v>2.8</v>
      </c>
      <c r="N17245" s="6">
        <v>2025</v>
      </c>
    </row>
    <row r="17246" spans="1:14" ht="19.95" customHeight="1">
      <c r="A17246" s="20" t="s">
        <v>158</v>
      </c>
      <c r="B17246" s="20" t="s">
        <v>14</v>
      </c>
      <c r="C17246" s="20" t="s">
        <v>45</v>
      </c>
      <c r="D17246" s="20" t="s">
        <v>16</v>
      </c>
      <c r="E17246" s="20" t="s">
        <v>27</v>
      </c>
      <c r="F17246" s="21"/>
      <c r="G17246" s="20" t="s">
        <v>19</v>
      </c>
      <c r="H17246" s="21" t="s">
        <v>92</v>
      </c>
      <c r="I17246" s="26">
        <v>0.09</v>
      </c>
      <c r="J17246" s="23">
        <v>21.12</v>
      </c>
      <c r="K17246" s="12">
        <f t="shared" si="581"/>
        <v>1.9008</v>
      </c>
      <c r="L17246" s="21" t="s">
        <v>21</v>
      </c>
      <c r="M17246" s="23">
        <f t="shared" si="580"/>
        <v>16.899999999999999</v>
      </c>
      <c r="N17246" s="6">
        <v>2025</v>
      </c>
    </row>
    <row r="17247" spans="1:14" ht="19.95" customHeight="1">
      <c r="A17247" s="20" t="s">
        <v>290</v>
      </c>
      <c r="B17247" s="20" t="s">
        <v>42</v>
      </c>
      <c r="C17247" s="20" t="s">
        <v>31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162</v>
      </c>
      <c r="I17247" s="26">
        <v>0.99</v>
      </c>
      <c r="J17247" s="23">
        <v>20.54</v>
      </c>
      <c r="K17247" s="12">
        <f t="shared" si="581"/>
        <v>20.334599999999998</v>
      </c>
      <c r="L17247" s="21" t="s">
        <v>21</v>
      </c>
      <c r="M17247" s="23">
        <f t="shared" si="580"/>
        <v>16.399999999999999</v>
      </c>
      <c r="N17247" s="6">
        <v>2025</v>
      </c>
    </row>
    <row r="17248" spans="1:14" ht="19.95" customHeight="1">
      <c r="A17248" s="20" t="s">
        <v>263</v>
      </c>
      <c r="B17248" s="20" t="s">
        <v>14</v>
      </c>
      <c r="C17248" s="20" t="s">
        <v>426</v>
      </c>
      <c r="D17248" s="20" t="s">
        <v>183</v>
      </c>
      <c r="E17248" s="20" t="s">
        <v>27</v>
      </c>
      <c r="F17248" s="21"/>
      <c r="G17248" s="20" t="s">
        <v>424</v>
      </c>
      <c r="H17248" s="21" t="s">
        <v>32</v>
      </c>
      <c r="I17248" s="26">
        <v>3.980392156862745E-2</v>
      </c>
      <c r="J17248" s="23">
        <v>95</v>
      </c>
      <c r="K17248" s="12">
        <f t="shared" si="581"/>
        <v>3.7813725490196077</v>
      </c>
      <c r="L17248" s="21" t="s">
        <v>21</v>
      </c>
      <c r="M17248" s="23">
        <f t="shared" si="580"/>
        <v>76</v>
      </c>
      <c r="N17248" s="6">
        <v>2025</v>
      </c>
    </row>
    <row r="17249" spans="1:14" ht="19.95" customHeight="1">
      <c r="A17249" s="20" t="s">
        <v>290</v>
      </c>
      <c r="B17249" s="20" t="s">
        <v>42</v>
      </c>
      <c r="C17249" s="20" t="s">
        <v>31</v>
      </c>
      <c r="D17249" s="20" t="s">
        <v>16</v>
      </c>
      <c r="E17249" s="20" t="s">
        <v>97</v>
      </c>
      <c r="F17249" s="21"/>
      <c r="G17249" s="20" t="s">
        <v>19</v>
      </c>
      <c r="H17249" s="21" t="s">
        <v>162</v>
      </c>
      <c r="I17249" s="26">
        <v>1.01</v>
      </c>
      <c r="J17249" s="23">
        <v>15</v>
      </c>
      <c r="K17249" s="12">
        <f t="shared" si="581"/>
        <v>15.15</v>
      </c>
      <c r="L17249" s="21" t="s">
        <v>21</v>
      </c>
      <c r="M17249" s="23">
        <f t="shared" si="580"/>
        <v>12</v>
      </c>
      <c r="N17249" s="6">
        <v>2025</v>
      </c>
    </row>
    <row r="17250" spans="1:14" ht="19.95" customHeight="1">
      <c r="A17250" s="20" t="s">
        <v>290</v>
      </c>
      <c r="B17250" s="20" t="s">
        <v>14</v>
      </c>
      <c r="C17250" s="20" t="s">
        <v>35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162</v>
      </c>
      <c r="I17250" s="26">
        <v>0.63</v>
      </c>
      <c r="J17250" s="23">
        <v>21</v>
      </c>
      <c r="K17250" s="12">
        <f t="shared" si="581"/>
        <v>13.23</v>
      </c>
      <c r="L17250" s="21" t="s">
        <v>21</v>
      </c>
      <c r="M17250" s="23">
        <f t="shared" si="580"/>
        <v>16.8</v>
      </c>
      <c r="N17250" s="6">
        <v>2025</v>
      </c>
    </row>
    <row r="17251" spans="1:14" ht="19.95" customHeight="1">
      <c r="A17251" s="20" t="s">
        <v>290</v>
      </c>
      <c r="B17251" s="20" t="s">
        <v>42</v>
      </c>
      <c r="C17251" s="20" t="s">
        <v>31</v>
      </c>
      <c r="D17251" s="20" t="s">
        <v>16</v>
      </c>
      <c r="E17251" s="20" t="s">
        <v>97</v>
      </c>
      <c r="F17251" s="21"/>
      <c r="G17251" s="20" t="s">
        <v>19</v>
      </c>
      <c r="H17251" s="21" t="s">
        <v>162</v>
      </c>
      <c r="I17251" s="26">
        <v>1.1499999999999999</v>
      </c>
      <c r="J17251" s="23">
        <v>15</v>
      </c>
      <c r="K17251" s="12">
        <f t="shared" si="581"/>
        <v>17.25</v>
      </c>
      <c r="L17251" s="21" t="s">
        <v>21</v>
      </c>
      <c r="M17251" s="23">
        <f t="shared" si="580"/>
        <v>12</v>
      </c>
      <c r="N17251" s="6">
        <v>2025</v>
      </c>
    </row>
    <row r="17252" spans="1:14" ht="19.95" customHeight="1">
      <c r="A17252" s="20" t="s">
        <v>211</v>
      </c>
      <c r="B17252" s="20" t="s">
        <v>14</v>
      </c>
      <c r="C17252" s="20" t="s">
        <v>214</v>
      </c>
      <c r="D17252" s="20" t="s">
        <v>213</v>
      </c>
      <c r="E17252" s="20" t="s">
        <v>155</v>
      </c>
      <c r="F17252" s="21"/>
      <c r="G17252" s="20" t="s">
        <v>19</v>
      </c>
      <c r="H17252" s="21" t="s">
        <v>229</v>
      </c>
      <c r="I17252" s="26">
        <v>0.01</v>
      </c>
      <c r="J17252" s="23">
        <v>72</v>
      </c>
      <c r="K17252" s="12">
        <f t="shared" si="581"/>
        <v>0.72</v>
      </c>
      <c r="L17252" s="21" t="s">
        <v>21</v>
      </c>
      <c r="M17252" s="23">
        <f t="shared" si="580"/>
        <v>57.6</v>
      </c>
      <c r="N17252" s="6">
        <v>2025</v>
      </c>
    </row>
    <row r="17253" spans="1:14" ht="19.95" customHeight="1">
      <c r="A17253" s="20" t="s">
        <v>346</v>
      </c>
      <c r="B17253" s="20" t="s">
        <v>33</v>
      </c>
      <c r="C17253" s="20" t="s">
        <v>65</v>
      </c>
      <c r="D17253" s="20" t="s">
        <v>16</v>
      </c>
      <c r="E17253" s="20" t="s">
        <v>202</v>
      </c>
      <c r="F17253" s="21"/>
      <c r="G17253" s="20" t="s">
        <v>19</v>
      </c>
      <c r="H17253" s="21" t="s">
        <v>156</v>
      </c>
      <c r="I17253" s="26">
        <v>2.35</v>
      </c>
      <c r="J17253" s="23">
        <v>4.5</v>
      </c>
      <c r="K17253" s="12">
        <f t="shared" si="581"/>
        <v>10.575000000000001</v>
      </c>
      <c r="L17253" s="21" t="s">
        <v>21</v>
      </c>
      <c r="M17253" s="23">
        <f t="shared" si="580"/>
        <v>3.6</v>
      </c>
      <c r="N17253" s="6">
        <v>2025</v>
      </c>
    </row>
    <row r="17254" spans="1:14" ht="19.95" customHeight="1">
      <c r="A17254" s="20" t="s">
        <v>263</v>
      </c>
      <c r="B17254" s="20" t="s">
        <v>14</v>
      </c>
      <c r="C17254" s="20" t="s">
        <v>214</v>
      </c>
      <c r="D17254" s="20" t="s">
        <v>445</v>
      </c>
      <c r="E17254" s="20" t="s">
        <v>207</v>
      </c>
      <c r="F17254" s="21"/>
      <c r="G17254" s="20" t="s">
        <v>424</v>
      </c>
      <c r="H17254" s="21" t="s">
        <v>20</v>
      </c>
      <c r="I17254" s="26">
        <v>0.01</v>
      </c>
      <c r="J17254" s="23">
        <v>58</v>
      </c>
      <c r="K17254" s="12">
        <f t="shared" si="581"/>
        <v>0.57999999999999996</v>
      </c>
      <c r="L17254" s="21" t="s">
        <v>21</v>
      </c>
      <c r="M17254" s="23">
        <f t="shared" si="580"/>
        <v>46.4</v>
      </c>
      <c r="N17254" s="6">
        <v>2025</v>
      </c>
    </row>
    <row r="17255" spans="1:14" ht="19.95" customHeight="1">
      <c r="A17255" s="20" t="s">
        <v>263</v>
      </c>
      <c r="B17255" s="20" t="s">
        <v>14</v>
      </c>
      <c r="C17255" s="20" t="s">
        <v>15</v>
      </c>
      <c r="D17255" s="20" t="s">
        <v>125</v>
      </c>
      <c r="E17255" s="20" t="s">
        <v>97</v>
      </c>
      <c r="F17255" s="21"/>
      <c r="G17255" s="20" t="s">
        <v>424</v>
      </c>
      <c r="H17255" s="21" t="s">
        <v>20</v>
      </c>
      <c r="I17255" s="26">
        <v>3.5000000000000003E-2</v>
      </c>
      <c r="J17255" s="23">
        <v>115</v>
      </c>
      <c r="K17255" s="12">
        <f t="shared" si="581"/>
        <v>4.0250000000000004</v>
      </c>
      <c r="L17255" s="21" t="s">
        <v>21</v>
      </c>
      <c r="M17255" s="23">
        <f t="shared" si="580"/>
        <v>92</v>
      </c>
      <c r="N17255" s="6">
        <v>2025</v>
      </c>
    </row>
    <row r="17256" spans="1:14" ht="19.95" customHeight="1">
      <c r="A17256" s="20" t="s">
        <v>263</v>
      </c>
      <c r="B17256" s="20" t="s">
        <v>14</v>
      </c>
      <c r="C17256" s="20" t="s">
        <v>15</v>
      </c>
      <c r="D17256" s="20" t="s">
        <v>125</v>
      </c>
      <c r="E17256" s="20" t="s">
        <v>27</v>
      </c>
      <c r="F17256" s="21"/>
      <c r="G17256" s="20" t="s">
        <v>424</v>
      </c>
      <c r="H17256" s="21" t="s">
        <v>20</v>
      </c>
      <c r="I17256" s="26">
        <v>0.03</v>
      </c>
      <c r="J17256" s="23">
        <v>95</v>
      </c>
      <c r="K17256" s="12">
        <f t="shared" si="581"/>
        <v>2.85</v>
      </c>
      <c r="L17256" s="21" t="s">
        <v>21</v>
      </c>
      <c r="M17256" s="23">
        <f t="shared" si="580"/>
        <v>76</v>
      </c>
      <c r="N17256" s="6">
        <v>2025</v>
      </c>
    </row>
    <row r="17257" spans="1:14" ht="19.95" customHeight="1">
      <c r="A17257" s="20" t="s">
        <v>263</v>
      </c>
      <c r="B17257" s="20" t="s">
        <v>14</v>
      </c>
      <c r="C17257" s="20" t="s">
        <v>15</v>
      </c>
      <c r="D17257" s="20" t="s">
        <v>125</v>
      </c>
      <c r="E17257" s="20" t="s">
        <v>155</v>
      </c>
      <c r="F17257" s="21"/>
      <c r="G17257" s="20" t="s">
        <v>424</v>
      </c>
      <c r="H17257" s="21" t="s">
        <v>20</v>
      </c>
      <c r="I17257" s="26">
        <v>0.03</v>
      </c>
      <c r="J17257" s="23">
        <v>110</v>
      </c>
      <c r="K17257" s="12">
        <f t="shared" si="581"/>
        <v>3.3</v>
      </c>
      <c r="L17257" s="21" t="s">
        <v>21</v>
      </c>
      <c r="M17257" s="23">
        <f t="shared" si="580"/>
        <v>88</v>
      </c>
      <c r="N17257" s="6">
        <v>2025</v>
      </c>
    </row>
    <row r="17258" spans="1:14" ht="19.95" customHeight="1">
      <c r="A17258" s="20" t="s">
        <v>346</v>
      </c>
      <c r="B17258" s="20" t="s">
        <v>33</v>
      </c>
      <c r="C17258" s="20" t="s">
        <v>65</v>
      </c>
      <c r="D17258" s="20" t="s">
        <v>16</v>
      </c>
      <c r="E17258" s="20" t="s">
        <v>202</v>
      </c>
      <c r="F17258" s="21"/>
      <c r="G17258" s="20" t="s">
        <v>19</v>
      </c>
      <c r="H17258" s="21" t="s">
        <v>156</v>
      </c>
      <c r="I17258" s="26">
        <v>2.5149999999999997</v>
      </c>
      <c r="J17258" s="23">
        <v>4.5</v>
      </c>
      <c r="K17258" s="12">
        <f t="shared" si="581"/>
        <v>11.317499999999999</v>
      </c>
      <c r="L17258" s="21" t="s">
        <v>21</v>
      </c>
      <c r="M17258" s="23">
        <f t="shared" si="580"/>
        <v>3.6</v>
      </c>
      <c r="N17258" s="6">
        <v>2025</v>
      </c>
    </row>
    <row r="17259" spans="1:14" ht="19.95" customHeight="1">
      <c r="A17259" s="20" t="s">
        <v>263</v>
      </c>
      <c r="B17259" s="20" t="s">
        <v>14</v>
      </c>
      <c r="C17259" s="20" t="s">
        <v>214</v>
      </c>
      <c r="D17259" s="20" t="s">
        <v>445</v>
      </c>
      <c r="E17259" s="20" t="s">
        <v>207</v>
      </c>
      <c r="F17259" s="21"/>
      <c r="G17259" s="20" t="s">
        <v>424</v>
      </c>
      <c r="H17259" s="21" t="s">
        <v>20</v>
      </c>
      <c r="I17259" s="26">
        <v>9.7200000000000012E-3</v>
      </c>
      <c r="J17259" s="23">
        <v>58</v>
      </c>
      <c r="K17259" s="12">
        <f t="shared" si="581"/>
        <v>0.56376000000000004</v>
      </c>
      <c r="L17259" s="21" t="s">
        <v>21</v>
      </c>
      <c r="M17259" s="23">
        <f t="shared" si="580"/>
        <v>46.4</v>
      </c>
      <c r="N17259" s="6">
        <v>2025</v>
      </c>
    </row>
    <row r="17260" spans="1:14" ht="19.95" customHeight="1">
      <c r="A17260" s="20" t="s">
        <v>263</v>
      </c>
      <c r="B17260" s="20" t="s">
        <v>14</v>
      </c>
      <c r="C17260" s="20" t="s">
        <v>15</v>
      </c>
      <c r="D17260" s="20" t="s">
        <v>125</v>
      </c>
      <c r="E17260" s="20" t="s">
        <v>97</v>
      </c>
      <c r="F17260" s="21"/>
      <c r="G17260" s="20" t="s">
        <v>424</v>
      </c>
      <c r="H17260" s="21" t="s">
        <v>20</v>
      </c>
      <c r="I17260" s="26">
        <v>3.4000000000000002E-2</v>
      </c>
      <c r="J17260" s="23">
        <v>115</v>
      </c>
      <c r="K17260" s="12">
        <f t="shared" si="581"/>
        <v>3.91</v>
      </c>
      <c r="L17260" s="21" t="s">
        <v>21</v>
      </c>
      <c r="M17260" s="23">
        <f t="shared" si="580"/>
        <v>92</v>
      </c>
      <c r="N17260" s="6">
        <v>2025</v>
      </c>
    </row>
    <row r="17261" spans="1:14" ht="19.95" customHeight="1">
      <c r="A17261" s="20" t="s">
        <v>263</v>
      </c>
      <c r="B17261" s="20" t="s">
        <v>14</v>
      </c>
      <c r="C17261" s="20" t="s">
        <v>15</v>
      </c>
      <c r="D17261" s="20" t="s">
        <v>125</v>
      </c>
      <c r="E17261" s="20" t="s">
        <v>27</v>
      </c>
      <c r="F17261" s="21"/>
      <c r="G17261" s="20" t="s">
        <v>424</v>
      </c>
      <c r="H17261" s="21" t="s">
        <v>20</v>
      </c>
      <c r="I17261" s="26">
        <v>3.3000000000000002E-2</v>
      </c>
      <c r="J17261" s="23">
        <v>95</v>
      </c>
      <c r="K17261" s="12">
        <f t="shared" si="581"/>
        <v>3.1350000000000002</v>
      </c>
      <c r="L17261" s="21" t="s">
        <v>21</v>
      </c>
      <c r="M17261" s="23">
        <f t="shared" si="580"/>
        <v>76</v>
      </c>
      <c r="N17261" s="6">
        <v>2025</v>
      </c>
    </row>
    <row r="17262" spans="1:14" ht="19.95" customHeight="1">
      <c r="A17262" s="20" t="s">
        <v>263</v>
      </c>
      <c r="B17262" s="20" t="s">
        <v>14</v>
      </c>
      <c r="C17262" s="20" t="s">
        <v>15</v>
      </c>
      <c r="D17262" s="20" t="s">
        <v>125</v>
      </c>
      <c r="E17262" s="20" t="s">
        <v>155</v>
      </c>
      <c r="F17262" s="21"/>
      <c r="G17262" s="20" t="s">
        <v>424</v>
      </c>
      <c r="H17262" s="21" t="s">
        <v>20</v>
      </c>
      <c r="I17262" s="26">
        <v>3.4999999999999996E-2</v>
      </c>
      <c r="J17262" s="23">
        <v>110</v>
      </c>
      <c r="K17262" s="12">
        <f t="shared" si="581"/>
        <v>3.8499999999999996</v>
      </c>
      <c r="L17262" s="21" t="s">
        <v>21</v>
      </c>
      <c r="M17262" s="23">
        <f t="shared" si="580"/>
        <v>88</v>
      </c>
      <c r="N17262" s="6">
        <v>2025</v>
      </c>
    </row>
    <row r="17263" spans="1:14" ht="19.95" customHeight="1">
      <c r="A17263" s="20" t="s">
        <v>85</v>
      </c>
      <c r="B17263" s="20" t="s">
        <v>30</v>
      </c>
      <c r="C17263" s="20" t="s">
        <v>68</v>
      </c>
      <c r="D17263" s="20" t="s">
        <v>16</v>
      </c>
      <c r="E17263" s="20" t="s">
        <v>73</v>
      </c>
      <c r="F17263" s="21"/>
      <c r="G17263" s="20" t="s">
        <v>19</v>
      </c>
      <c r="H17263" s="21" t="s">
        <v>92</v>
      </c>
      <c r="I17263" s="26">
        <v>5.8605999999999998</v>
      </c>
      <c r="J17263" s="23">
        <v>2.0299999999999998</v>
      </c>
      <c r="K17263" s="12">
        <f t="shared" si="581"/>
        <v>11.897017999999999</v>
      </c>
      <c r="L17263" s="21" t="s">
        <v>21</v>
      </c>
      <c r="M17263" s="23">
        <f t="shared" si="580"/>
        <v>1.6</v>
      </c>
      <c r="N17263" s="6">
        <v>2025</v>
      </c>
    </row>
    <row r="17264" spans="1:14" ht="19.95" customHeight="1">
      <c r="A17264" s="20" t="s">
        <v>263</v>
      </c>
      <c r="B17264" s="20" t="s">
        <v>14</v>
      </c>
      <c r="C17264" s="20" t="s">
        <v>123</v>
      </c>
      <c r="D17264" s="20" t="s">
        <v>183</v>
      </c>
      <c r="E17264" s="20" t="s">
        <v>97</v>
      </c>
      <c r="F17264" s="21"/>
      <c r="G17264" s="20" t="s">
        <v>424</v>
      </c>
      <c r="H17264" s="21" t="s">
        <v>32</v>
      </c>
      <c r="I17264" s="26">
        <v>2.3780487804878049E-2</v>
      </c>
      <c r="J17264" s="23">
        <v>115</v>
      </c>
      <c r="K17264" s="12">
        <f t="shared" si="581"/>
        <v>2.7347560975609757</v>
      </c>
      <c r="L17264" s="21" t="s">
        <v>21</v>
      </c>
      <c r="M17264" s="23">
        <f t="shared" si="580"/>
        <v>92</v>
      </c>
      <c r="N17264" s="6">
        <v>2025</v>
      </c>
    </row>
    <row r="17265" spans="1:14" ht="19.95" customHeight="1">
      <c r="A17265" s="20" t="s">
        <v>263</v>
      </c>
      <c r="B17265" s="20" t="s">
        <v>14</v>
      </c>
      <c r="C17265" s="20" t="s">
        <v>75</v>
      </c>
      <c r="D17265" s="20" t="s">
        <v>183</v>
      </c>
      <c r="E17265" s="20" t="s">
        <v>97</v>
      </c>
      <c r="F17265" s="21"/>
      <c r="G17265" s="20" t="s">
        <v>424</v>
      </c>
      <c r="H17265" s="21" t="s">
        <v>32</v>
      </c>
      <c r="I17265" s="26">
        <v>1.4512195121951219E-2</v>
      </c>
      <c r="J17265" s="23">
        <v>125</v>
      </c>
      <c r="K17265" s="12">
        <f t="shared" si="581"/>
        <v>1.8140243902439024</v>
      </c>
      <c r="L17265" s="21" t="s">
        <v>21</v>
      </c>
      <c r="M17265" s="23">
        <f t="shared" si="580"/>
        <v>100</v>
      </c>
      <c r="N17265" s="6">
        <v>2025</v>
      </c>
    </row>
    <row r="17266" spans="1:14" ht="19.95" customHeight="1">
      <c r="A17266" s="20" t="s">
        <v>410</v>
      </c>
      <c r="B17266" s="20" t="s">
        <v>33</v>
      </c>
      <c r="C17266" s="20" t="s">
        <v>59</v>
      </c>
      <c r="D17266" s="20" t="s">
        <v>16</v>
      </c>
      <c r="E17266" s="20" t="s">
        <v>431</v>
      </c>
      <c r="F17266" s="21"/>
      <c r="G17266" s="20" t="s">
        <v>208</v>
      </c>
      <c r="H17266" s="21" t="s">
        <v>247</v>
      </c>
      <c r="I17266" s="26">
        <v>2.6840000000000002</v>
      </c>
      <c r="J17266" s="23">
        <v>0.64</v>
      </c>
      <c r="K17266" s="12">
        <f t="shared" si="581"/>
        <v>1.7177600000000002</v>
      </c>
      <c r="L17266" s="21" t="s">
        <v>21</v>
      </c>
      <c r="M17266" s="23">
        <f t="shared" si="580"/>
        <v>0.5</v>
      </c>
      <c r="N17266" s="6">
        <v>2025</v>
      </c>
    </row>
    <row r="17267" spans="1:14" ht="19.95" customHeight="1">
      <c r="A17267" s="20" t="s">
        <v>410</v>
      </c>
      <c r="B17267" s="20" t="s">
        <v>33</v>
      </c>
      <c r="C17267" s="20" t="s">
        <v>59</v>
      </c>
      <c r="D17267" s="20" t="s">
        <v>16</v>
      </c>
      <c r="E17267" s="20" t="s">
        <v>431</v>
      </c>
      <c r="F17267" s="21"/>
      <c r="G17267" s="20" t="s">
        <v>208</v>
      </c>
      <c r="H17267" s="21" t="s">
        <v>247</v>
      </c>
      <c r="I17267" s="26">
        <v>2.7271999999999998</v>
      </c>
      <c r="J17267" s="23">
        <v>0.7</v>
      </c>
      <c r="K17267" s="12">
        <f t="shared" si="581"/>
        <v>1.9090399999999998</v>
      </c>
      <c r="L17267" s="21" t="s">
        <v>21</v>
      </c>
      <c r="M17267" s="23">
        <f t="shared" si="580"/>
        <v>0.6</v>
      </c>
      <c r="N17267" s="6">
        <v>2025</v>
      </c>
    </row>
    <row r="17268" spans="1:14" ht="19.95" customHeight="1">
      <c r="A17268" s="20" t="s">
        <v>263</v>
      </c>
      <c r="B17268" s="20" t="s">
        <v>14</v>
      </c>
      <c r="C17268" s="20" t="s">
        <v>214</v>
      </c>
      <c r="D17268" s="20" t="s">
        <v>213</v>
      </c>
      <c r="E17268" s="20" t="s">
        <v>189</v>
      </c>
      <c r="F17268" s="21"/>
      <c r="G17268" s="20" t="s">
        <v>424</v>
      </c>
      <c r="H17268" s="21" t="s">
        <v>32</v>
      </c>
      <c r="I17268" s="26">
        <v>1.0128205128205128E-2</v>
      </c>
      <c r="J17268" s="23">
        <v>127</v>
      </c>
      <c r="K17268" s="12">
        <f t="shared" si="581"/>
        <v>1.2862820512820512</v>
      </c>
      <c r="L17268" s="21" t="s">
        <v>21</v>
      </c>
      <c r="M17268" s="23">
        <f t="shared" si="580"/>
        <v>101.6</v>
      </c>
      <c r="N17268" s="6">
        <v>2025</v>
      </c>
    </row>
    <row r="17269" spans="1:14" ht="19.95" customHeight="1">
      <c r="A17269" s="20" t="s">
        <v>211</v>
      </c>
      <c r="B17269" s="20" t="s">
        <v>14</v>
      </c>
      <c r="C17269" s="20" t="s">
        <v>192</v>
      </c>
      <c r="D17269" s="20" t="s">
        <v>213</v>
      </c>
      <c r="E17269" s="20" t="s">
        <v>207</v>
      </c>
      <c r="F17269" s="21"/>
      <c r="G17269" s="20" t="s">
        <v>19</v>
      </c>
      <c r="H17269" s="21" t="s">
        <v>229</v>
      </c>
      <c r="I17269" s="26">
        <v>5.0000000000000001E-3</v>
      </c>
      <c r="J17269" s="23">
        <v>95</v>
      </c>
      <c r="K17269" s="12">
        <f t="shared" si="581"/>
        <v>0.47500000000000003</v>
      </c>
      <c r="L17269" s="21" t="s">
        <v>21</v>
      </c>
      <c r="M17269" s="23">
        <f t="shared" si="580"/>
        <v>76</v>
      </c>
      <c r="N17269" s="6">
        <v>2025</v>
      </c>
    </row>
    <row r="17270" spans="1:14" ht="19.95" customHeight="1">
      <c r="A17270" s="20" t="s">
        <v>263</v>
      </c>
      <c r="B17270" s="20" t="s">
        <v>14</v>
      </c>
      <c r="C17270" s="20" t="s">
        <v>214</v>
      </c>
      <c r="D17270" s="20"/>
      <c r="E17270" s="20" t="s">
        <v>189</v>
      </c>
      <c r="F17270" s="21"/>
      <c r="G17270" s="20" t="s">
        <v>424</v>
      </c>
      <c r="H17270" s="21" t="s">
        <v>32</v>
      </c>
      <c r="I17270" s="26">
        <v>1.0230769230769231E-2</v>
      </c>
      <c r="J17270" s="23">
        <v>127</v>
      </c>
      <c r="K17270" s="12">
        <f t="shared" si="581"/>
        <v>1.2993076923076923</v>
      </c>
      <c r="L17270" s="21" t="s">
        <v>21</v>
      </c>
      <c r="M17270" s="23">
        <f t="shared" si="580"/>
        <v>101.6</v>
      </c>
      <c r="N17270" s="6">
        <v>2025</v>
      </c>
    </row>
    <row r="17271" spans="1:14" ht="19.95" customHeight="1">
      <c r="A17271" s="20" t="s">
        <v>263</v>
      </c>
      <c r="B17271" s="20" t="s">
        <v>14</v>
      </c>
      <c r="C17271" s="20" t="s">
        <v>214</v>
      </c>
      <c r="D17271" s="20"/>
      <c r="E17271" s="20" t="s">
        <v>189</v>
      </c>
      <c r="F17271" s="21"/>
      <c r="G17271" s="20" t="s">
        <v>424</v>
      </c>
      <c r="H17271" s="21" t="s">
        <v>32</v>
      </c>
      <c r="I17271" s="26">
        <v>9.7692307692307696E-3</v>
      </c>
      <c r="J17271" s="23">
        <v>127</v>
      </c>
      <c r="K17271" s="12">
        <f t="shared" si="581"/>
        <v>1.2406923076923078</v>
      </c>
      <c r="L17271" s="21" t="s">
        <v>21</v>
      </c>
      <c r="M17271" s="23">
        <f t="shared" si="580"/>
        <v>101.6</v>
      </c>
      <c r="N17271" s="6">
        <v>2025</v>
      </c>
    </row>
    <row r="17272" spans="1:14" ht="19.95" customHeight="1">
      <c r="A17272" s="20" t="s">
        <v>410</v>
      </c>
      <c r="B17272" s="20" t="s">
        <v>14</v>
      </c>
      <c r="C17272" s="20" t="s">
        <v>306</v>
      </c>
      <c r="D17272" s="20" t="s">
        <v>26</v>
      </c>
      <c r="E17272" s="20" t="s">
        <v>431</v>
      </c>
      <c r="F17272" s="21"/>
      <c r="G17272" s="20" t="s">
        <v>208</v>
      </c>
      <c r="H17272" s="21"/>
      <c r="I17272" s="26">
        <v>11.543069306930692</v>
      </c>
      <c r="J17272" s="23">
        <v>0.7</v>
      </c>
      <c r="K17272" s="12">
        <f t="shared" si="581"/>
        <v>8.0801485148514836</v>
      </c>
      <c r="L17272" s="21" t="s">
        <v>21</v>
      </c>
      <c r="M17272" s="23">
        <f t="shared" ref="M17272:M17335" si="582">ROUND(J17272-J17272*20/100,1)</f>
        <v>0.6</v>
      </c>
      <c r="N17272" s="6">
        <v>2025</v>
      </c>
    </row>
    <row r="17273" spans="1:14" ht="19.95" customHeight="1">
      <c r="A17273" s="20" t="s">
        <v>186</v>
      </c>
      <c r="B17273" s="20" t="s">
        <v>14</v>
      </c>
      <c r="C17273" s="20" t="s">
        <v>15</v>
      </c>
      <c r="D17273" s="20" t="s">
        <v>16</v>
      </c>
      <c r="E17273" s="20" t="s">
        <v>207</v>
      </c>
      <c r="F17273" s="21"/>
      <c r="G17273" s="20" t="s">
        <v>19</v>
      </c>
      <c r="H17273" s="21" t="s">
        <v>92</v>
      </c>
      <c r="I17273" s="26">
        <v>2.8823529411764706E-2</v>
      </c>
      <c r="J17273" s="23">
        <v>3.97</v>
      </c>
      <c r="K17273" s="12">
        <f t="shared" si="581"/>
        <v>0.11442941176470589</v>
      </c>
      <c r="L17273" s="21" t="s">
        <v>21</v>
      </c>
      <c r="M17273" s="23">
        <f t="shared" si="582"/>
        <v>3.2</v>
      </c>
      <c r="N17273" s="6">
        <v>2025</v>
      </c>
    </row>
    <row r="17274" spans="1:14" ht="19.95" customHeight="1">
      <c r="A17274" s="20" t="s">
        <v>186</v>
      </c>
      <c r="B17274" s="20" t="s">
        <v>14</v>
      </c>
      <c r="C17274" s="20" t="s">
        <v>466</v>
      </c>
      <c r="D17274" s="20" t="s">
        <v>16</v>
      </c>
      <c r="E17274" s="20" t="s">
        <v>155</v>
      </c>
      <c r="F17274" s="21"/>
      <c r="G17274" s="20" t="s">
        <v>19</v>
      </c>
      <c r="H17274" s="21" t="s">
        <v>92</v>
      </c>
      <c r="I17274" s="26">
        <v>3.0555555555555555E-2</v>
      </c>
      <c r="J17274" s="23">
        <v>3.97</v>
      </c>
      <c r="K17274" s="12">
        <f t="shared" si="581"/>
        <v>0.12130555555555556</v>
      </c>
      <c r="L17274" s="21" t="s">
        <v>21</v>
      </c>
      <c r="M17274" s="23">
        <f t="shared" si="582"/>
        <v>3.2</v>
      </c>
      <c r="N17274" s="6">
        <v>2025</v>
      </c>
    </row>
    <row r="17275" spans="1:14" ht="19.95" customHeight="1">
      <c r="A17275" s="20" t="s">
        <v>149</v>
      </c>
      <c r="B17275" s="20" t="s">
        <v>14</v>
      </c>
      <c r="C17275" s="20" t="s">
        <v>75</v>
      </c>
      <c r="D17275" s="20" t="s">
        <v>16</v>
      </c>
      <c r="E17275" s="20" t="s">
        <v>150</v>
      </c>
      <c r="F17275" s="21"/>
      <c r="G17275" s="20" t="s">
        <v>19</v>
      </c>
      <c r="H17275" s="21" t="s">
        <v>92</v>
      </c>
      <c r="I17275" s="26">
        <v>1.6074371434608072E-2</v>
      </c>
      <c r="J17275" s="23">
        <v>7.5</v>
      </c>
      <c r="K17275" s="12">
        <f t="shared" si="581"/>
        <v>0.12055778575956054</v>
      </c>
      <c r="L17275" s="21" t="s">
        <v>21</v>
      </c>
      <c r="M17275" s="23">
        <f t="shared" si="582"/>
        <v>6</v>
      </c>
      <c r="N17275" s="6">
        <v>2025</v>
      </c>
    </row>
    <row r="17276" spans="1:14" ht="19.95" customHeight="1">
      <c r="A17276" s="20" t="s">
        <v>184</v>
      </c>
      <c r="B17276" s="20" t="s">
        <v>14</v>
      </c>
      <c r="C17276" s="20" t="s">
        <v>324</v>
      </c>
      <c r="D17276" s="20" t="s">
        <v>110</v>
      </c>
      <c r="E17276" s="20" t="s">
        <v>150</v>
      </c>
      <c r="F17276" s="21"/>
      <c r="G17276" s="20" t="s">
        <v>19</v>
      </c>
      <c r="H17276" s="21" t="s">
        <v>89</v>
      </c>
      <c r="I17276" s="26">
        <v>7.2627333333333342</v>
      </c>
      <c r="J17276" s="23">
        <v>1.25</v>
      </c>
      <c r="K17276" s="12">
        <f t="shared" si="581"/>
        <v>9.0784166666666675</v>
      </c>
      <c r="L17276" s="21" t="s">
        <v>21</v>
      </c>
      <c r="M17276" s="23">
        <f t="shared" si="582"/>
        <v>1</v>
      </c>
      <c r="N17276" s="6">
        <v>2025</v>
      </c>
    </row>
    <row r="17277" spans="1:14" ht="19.95" customHeight="1">
      <c r="A17277" s="20" t="s">
        <v>412</v>
      </c>
      <c r="B17277" s="20" t="s">
        <v>42</v>
      </c>
      <c r="C17277" s="20" t="s">
        <v>43</v>
      </c>
      <c r="D17277" s="20" t="s">
        <v>16</v>
      </c>
      <c r="E17277" s="20"/>
      <c r="F17277" s="21"/>
      <c r="G17277" s="20" t="s">
        <v>19</v>
      </c>
      <c r="H17277" s="21" t="s">
        <v>198</v>
      </c>
      <c r="I17277" s="26">
        <v>0.64240924092409246</v>
      </c>
      <c r="J17277" s="23">
        <v>7.05</v>
      </c>
      <c r="K17277" s="12">
        <f t="shared" si="581"/>
        <v>4.5289851485148516</v>
      </c>
      <c r="L17277" s="21" t="s">
        <v>21</v>
      </c>
      <c r="M17277" s="23">
        <f t="shared" si="582"/>
        <v>5.6</v>
      </c>
      <c r="N17277" s="6">
        <v>2025</v>
      </c>
    </row>
    <row r="17278" spans="1:14" ht="19.95" customHeight="1">
      <c r="A17278" s="20" t="s">
        <v>412</v>
      </c>
      <c r="B17278" s="20" t="s">
        <v>42</v>
      </c>
      <c r="C17278" s="20" t="s">
        <v>43</v>
      </c>
      <c r="D17278" s="20" t="s">
        <v>16</v>
      </c>
      <c r="E17278" s="20"/>
      <c r="F17278" s="21"/>
      <c r="G17278" s="20" t="s">
        <v>453</v>
      </c>
      <c r="H17278" s="21" t="s">
        <v>198</v>
      </c>
      <c r="I17278" s="26">
        <v>0.6403174603174604</v>
      </c>
      <c r="J17278" s="23">
        <v>6.95</v>
      </c>
      <c r="K17278" s="12">
        <f t="shared" si="581"/>
        <v>4.4502063492063497</v>
      </c>
      <c r="L17278" s="21" t="s">
        <v>21</v>
      </c>
      <c r="M17278" s="23">
        <f t="shared" si="582"/>
        <v>5.6</v>
      </c>
      <c r="N17278" s="6">
        <v>2025</v>
      </c>
    </row>
    <row r="17279" spans="1:14" ht="19.95" customHeight="1">
      <c r="A17279" s="20" t="s">
        <v>412</v>
      </c>
      <c r="B17279" s="20" t="s">
        <v>42</v>
      </c>
      <c r="C17279" s="20" t="s">
        <v>41</v>
      </c>
      <c r="D17279" s="20" t="s">
        <v>16</v>
      </c>
      <c r="E17279" s="20"/>
      <c r="F17279" s="21"/>
      <c r="G17279" s="20" t="s">
        <v>453</v>
      </c>
      <c r="H17279" s="21" t="s">
        <v>198</v>
      </c>
      <c r="I17279" s="26">
        <v>1.0821428571428571</v>
      </c>
      <c r="J17279" s="23">
        <v>8.1999999999999993</v>
      </c>
      <c r="K17279" s="12">
        <f t="shared" si="581"/>
        <v>8.8735714285714273</v>
      </c>
      <c r="L17279" s="21" t="s">
        <v>21</v>
      </c>
      <c r="M17279" s="23">
        <f t="shared" si="582"/>
        <v>6.6</v>
      </c>
      <c r="N17279" s="6">
        <v>2025</v>
      </c>
    </row>
    <row r="17280" spans="1:14" ht="19.95" customHeight="1">
      <c r="A17280" s="20" t="s">
        <v>412</v>
      </c>
      <c r="B17280" s="20" t="s">
        <v>14</v>
      </c>
      <c r="C17280" s="20" t="s">
        <v>45</v>
      </c>
      <c r="D17280" s="20" t="s">
        <v>16</v>
      </c>
      <c r="E17280" s="20" t="s">
        <v>288</v>
      </c>
      <c r="F17280" s="21"/>
      <c r="G17280" s="20" t="s">
        <v>19</v>
      </c>
      <c r="H17280" s="21" t="s">
        <v>198</v>
      </c>
      <c r="I17280" s="26">
        <v>0.16273333333333334</v>
      </c>
      <c r="J17280" s="23">
        <v>6.65</v>
      </c>
      <c r="K17280" s="12">
        <f t="shared" si="581"/>
        <v>1.0821766666666668</v>
      </c>
      <c r="L17280" s="21" t="s">
        <v>21</v>
      </c>
      <c r="M17280" s="23">
        <f t="shared" si="582"/>
        <v>5.3</v>
      </c>
      <c r="N17280" s="6">
        <v>2025</v>
      </c>
    </row>
    <row r="17281" spans="1:14" ht="19.95" customHeight="1">
      <c r="A17281" s="20" t="s">
        <v>412</v>
      </c>
      <c r="B17281" s="20" t="s">
        <v>14</v>
      </c>
      <c r="C17281" s="20" t="s">
        <v>36</v>
      </c>
      <c r="D17281" s="20" t="s">
        <v>16</v>
      </c>
      <c r="E17281" s="20" t="s">
        <v>288</v>
      </c>
      <c r="F17281" s="21"/>
      <c r="G17281" s="20" t="s">
        <v>19</v>
      </c>
      <c r="H17281" s="21" t="s">
        <v>198</v>
      </c>
      <c r="I17281" s="26">
        <v>0.72133333333333338</v>
      </c>
      <c r="J17281" s="23">
        <v>8.3800000000000008</v>
      </c>
      <c r="K17281" s="12">
        <f t="shared" si="581"/>
        <v>6.0447733333333344</v>
      </c>
      <c r="L17281" s="21" t="s">
        <v>21</v>
      </c>
      <c r="M17281" s="23">
        <f t="shared" si="582"/>
        <v>6.7</v>
      </c>
      <c r="N17281" s="6">
        <v>2025</v>
      </c>
    </row>
    <row r="17282" spans="1:14" ht="19.95" customHeight="1">
      <c r="A17282" s="20" t="s">
        <v>412</v>
      </c>
      <c r="B17282" s="20" t="s">
        <v>14</v>
      </c>
      <c r="C17282" s="20" t="s">
        <v>45</v>
      </c>
      <c r="D17282" s="20" t="s">
        <v>16</v>
      </c>
      <c r="E17282" s="20"/>
      <c r="F17282" s="21"/>
      <c r="G17282" s="20" t="s">
        <v>19</v>
      </c>
      <c r="H17282" s="21" t="s">
        <v>198</v>
      </c>
      <c r="I17282" s="26">
        <v>0.16534400000000002</v>
      </c>
      <c r="J17282" s="23">
        <v>6.65</v>
      </c>
      <c r="K17282" s="12">
        <f t="shared" si="581"/>
        <v>1.0995376000000001</v>
      </c>
      <c r="L17282" s="21" t="s">
        <v>21</v>
      </c>
      <c r="M17282" s="23">
        <f t="shared" si="582"/>
        <v>5.3</v>
      </c>
      <c r="N17282" s="6">
        <v>2025</v>
      </c>
    </row>
    <row r="17283" spans="1:14" ht="19.95" customHeight="1">
      <c r="A17283" s="20" t="s">
        <v>393</v>
      </c>
      <c r="B17283" s="20" t="s">
        <v>24</v>
      </c>
      <c r="C17283" s="20" t="s">
        <v>45</v>
      </c>
      <c r="D17283" s="20" t="s">
        <v>16</v>
      </c>
      <c r="E17283" s="20" t="s">
        <v>17</v>
      </c>
      <c r="F17283" s="21"/>
      <c r="G17283" s="20" t="s">
        <v>19</v>
      </c>
      <c r="H17283" s="21" t="s">
        <v>198</v>
      </c>
      <c r="I17283" s="26">
        <v>0.11442786069651742</v>
      </c>
      <c r="J17283" s="23">
        <v>18.100000000000001</v>
      </c>
      <c r="K17283" s="12">
        <f t="shared" si="581"/>
        <v>2.0711442786069654</v>
      </c>
      <c r="L17283" s="21" t="s">
        <v>21</v>
      </c>
      <c r="M17283" s="23">
        <f t="shared" si="582"/>
        <v>14.5</v>
      </c>
      <c r="N17283" s="6">
        <v>2025</v>
      </c>
    </row>
    <row r="17284" spans="1:14" ht="19.95" customHeight="1">
      <c r="A17284" s="20" t="s">
        <v>412</v>
      </c>
      <c r="B17284" s="20" t="s">
        <v>42</v>
      </c>
      <c r="C17284" s="20" t="s">
        <v>41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174</v>
      </c>
      <c r="I17284" s="26">
        <v>1.2788557213930349</v>
      </c>
      <c r="J17284" s="23">
        <v>6.18</v>
      </c>
      <c r="K17284" s="12">
        <f t="shared" si="581"/>
        <v>7.903328358208956</v>
      </c>
      <c r="L17284" s="21" t="s">
        <v>21</v>
      </c>
      <c r="M17284" s="23">
        <f t="shared" si="582"/>
        <v>4.9000000000000004</v>
      </c>
      <c r="N17284" s="6">
        <v>2025</v>
      </c>
    </row>
    <row r="17285" spans="1:14" ht="19.95" customHeight="1">
      <c r="A17285" s="20" t="s">
        <v>380</v>
      </c>
      <c r="B17285" s="20" t="s">
        <v>42</v>
      </c>
      <c r="C17285" s="20" t="s">
        <v>69</v>
      </c>
      <c r="D17285" s="20" t="s">
        <v>16</v>
      </c>
      <c r="E17285" s="20" t="s">
        <v>27</v>
      </c>
      <c r="F17285" s="21"/>
      <c r="G17285" s="20" t="s">
        <v>19</v>
      </c>
      <c r="H17285" s="21" t="s">
        <v>198</v>
      </c>
      <c r="I17285" s="26">
        <v>0.23665789473684212</v>
      </c>
      <c r="J17285" s="23">
        <v>6.25</v>
      </c>
      <c r="K17285" s="12">
        <f t="shared" si="581"/>
        <v>1.4791118421052634</v>
      </c>
      <c r="L17285" s="21" t="s">
        <v>21</v>
      </c>
      <c r="M17285" s="23">
        <f t="shared" si="582"/>
        <v>5</v>
      </c>
      <c r="N17285" s="6">
        <v>2025</v>
      </c>
    </row>
    <row r="17286" spans="1:14" ht="19.95" customHeight="1">
      <c r="A17286" s="20" t="s">
        <v>380</v>
      </c>
      <c r="B17286" s="20" t="s">
        <v>42</v>
      </c>
      <c r="C17286" s="20" t="s">
        <v>44</v>
      </c>
      <c r="D17286" s="20" t="s">
        <v>16</v>
      </c>
      <c r="E17286" s="20" t="s">
        <v>27</v>
      </c>
      <c r="F17286" s="21"/>
      <c r="G17286" s="20" t="s">
        <v>19</v>
      </c>
      <c r="H17286" s="21" t="s">
        <v>198</v>
      </c>
      <c r="I17286" s="26">
        <v>0.16694078947368421</v>
      </c>
      <c r="J17286" s="23">
        <v>5</v>
      </c>
      <c r="K17286" s="12">
        <f t="shared" si="581"/>
        <v>0.83470394736842102</v>
      </c>
      <c r="L17286" s="21" t="s">
        <v>21</v>
      </c>
      <c r="M17286" s="23">
        <f t="shared" si="582"/>
        <v>4</v>
      </c>
      <c r="N17286" s="6">
        <v>2025</v>
      </c>
    </row>
    <row r="17287" spans="1:14" ht="19.95" customHeight="1">
      <c r="A17287" s="20" t="s">
        <v>410</v>
      </c>
      <c r="B17287" s="20" t="s">
        <v>14</v>
      </c>
      <c r="C17287" s="20" t="s">
        <v>25</v>
      </c>
      <c r="D17287" s="20" t="s">
        <v>16</v>
      </c>
      <c r="E17287" s="20" t="s">
        <v>97</v>
      </c>
      <c r="F17287" s="21"/>
      <c r="G17287" s="20" t="s">
        <v>208</v>
      </c>
      <c r="H17287" s="21" t="s">
        <v>247</v>
      </c>
      <c r="I17287" s="26">
        <v>2.4943069306930696</v>
      </c>
      <c r="J17287" s="23">
        <v>0.7</v>
      </c>
      <c r="K17287" s="12">
        <f t="shared" si="581"/>
        <v>1.7460148514851486</v>
      </c>
      <c r="L17287" s="21" t="s">
        <v>21</v>
      </c>
      <c r="M17287" s="23">
        <f t="shared" si="582"/>
        <v>0.6</v>
      </c>
      <c r="N17287" s="6">
        <v>2025</v>
      </c>
    </row>
    <row r="17288" spans="1:14" ht="19.95" customHeight="1">
      <c r="A17288" s="20" t="s">
        <v>387</v>
      </c>
      <c r="B17288" s="20" t="s">
        <v>62</v>
      </c>
      <c r="C17288" s="20" t="s">
        <v>38</v>
      </c>
      <c r="D17288" s="20" t="s">
        <v>66</v>
      </c>
      <c r="E17288" s="20" t="s">
        <v>27</v>
      </c>
      <c r="F17288" s="21"/>
      <c r="G17288" s="20" t="s">
        <v>19</v>
      </c>
      <c r="H17288" s="21" t="s">
        <v>92</v>
      </c>
      <c r="I17288" s="26">
        <v>1.9444999999999999</v>
      </c>
      <c r="J17288" s="23">
        <v>4.25</v>
      </c>
      <c r="K17288" s="12">
        <f t="shared" si="581"/>
        <v>8.2641249999999999</v>
      </c>
      <c r="L17288" s="21" t="s">
        <v>21</v>
      </c>
      <c r="M17288" s="23">
        <f t="shared" si="582"/>
        <v>3.4</v>
      </c>
      <c r="N17288" s="6">
        <v>2025</v>
      </c>
    </row>
    <row r="17289" spans="1:14" ht="19.95" customHeight="1">
      <c r="A17289" s="20" t="s">
        <v>387</v>
      </c>
      <c r="B17289" s="20" t="s">
        <v>48</v>
      </c>
      <c r="C17289" s="20" t="s">
        <v>94</v>
      </c>
      <c r="D17289" s="20" t="s">
        <v>16</v>
      </c>
      <c r="E17289" s="20" t="s">
        <v>27</v>
      </c>
      <c r="F17289" s="21"/>
      <c r="G17289" s="20" t="s">
        <v>19</v>
      </c>
      <c r="H17289" s="21" t="s">
        <v>92</v>
      </c>
      <c r="I17289" s="26">
        <v>0.17990196078431375</v>
      </c>
      <c r="J17289" s="23">
        <v>4.25</v>
      </c>
      <c r="K17289" s="12">
        <f t="shared" si="581"/>
        <v>0.76458333333333339</v>
      </c>
      <c r="L17289" s="21" t="s">
        <v>21</v>
      </c>
      <c r="M17289" s="23">
        <f t="shared" si="582"/>
        <v>3.4</v>
      </c>
      <c r="N17289" s="6">
        <v>2025</v>
      </c>
    </row>
    <row r="17290" spans="1:14" ht="19.95" customHeight="1">
      <c r="A17290" s="20" t="s">
        <v>186</v>
      </c>
      <c r="B17290" s="20" t="s">
        <v>48</v>
      </c>
      <c r="C17290" s="20" t="s">
        <v>49</v>
      </c>
      <c r="D17290" s="20" t="s">
        <v>16</v>
      </c>
      <c r="E17290" s="20" t="s">
        <v>155</v>
      </c>
      <c r="F17290" s="21"/>
      <c r="G17290" s="20" t="s">
        <v>19</v>
      </c>
      <c r="H17290" s="21" t="s">
        <v>92</v>
      </c>
      <c r="I17290" s="26">
        <v>7.8600000000000003E-2</v>
      </c>
      <c r="J17290" s="23">
        <v>2.5</v>
      </c>
      <c r="K17290" s="12">
        <f t="shared" si="581"/>
        <v>0.19650000000000001</v>
      </c>
      <c r="L17290" s="21" t="s">
        <v>21</v>
      </c>
      <c r="M17290" s="23">
        <f t="shared" si="582"/>
        <v>2</v>
      </c>
      <c r="N17290" s="6">
        <v>2025</v>
      </c>
    </row>
    <row r="17291" spans="1:14" ht="19.95" customHeight="1">
      <c r="A17291" s="20" t="s">
        <v>310</v>
      </c>
      <c r="B17291" s="20" t="s">
        <v>48</v>
      </c>
      <c r="C17291" s="20" t="s">
        <v>49</v>
      </c>
      <c r="D17291" s="20" t="s">
        <v>16</v>
      </c>
      <c r="E17291" s="20" t="s">
        <v>17</v>
      </c>
      <c r="F17291" s="21"/>
      <c r="G17291" s="20" t="s">
        <v>19</v>
      </c>
      <c r="H17291" s="21" t="s">
        <v>32</v>
      </c>
      <c r="I17291" s="26">
        <v>9.0049019607843145E-2</v>
      </c>
      <c r="J17291" s="23">
        <v>2.5</v>
      </c>
      <c r="K17291" s="12">
        <f t="shared" si="581"/>
        <v>0.22512254901960788</v>
      </c>
      <c r="L17291" s="21" t="s">
        <v>21</v>
      </c>
      <c r="M17291" s="23">
        <f t="shared" si="582"/>
        <v>2</v>
      </c>
      <c r="N17291" s="6">
        <v>2025</v>
      </c>
    </row>
    <row r="17292" spans="1:14" ht="19.95" customHeight="1">
      <c r="A17292" s="20" t="s">
        <v>186</v>
      </c>
      <c r="B17292" s="20" t="s">
        <v>42</v>
      </c>
      <c r="C17292" s="20" t="s">
        <v>44</v>
      </c>
      <c r="D17292" s="20" t="s">
        <v>16</v>
      </c>
      <c r="E17292" s="20" t="s">
        <v>155</v>
      </c>
      <c r="F17292" s="21"/>
      <c r="G17292" s="20" t="s">
        <v>19</v>
      </c>
      <c r="H17292" s="21" t="s">
        <v>92</v>
      </c>
      <c r="I17292" s="26">
        <v>0.14065</v>
      </c>
      <c r="J17292" s="23">
        <v>1.25</v>
      </c>
      <c r="K17292" s="12">
        <f t="shared" si="581"/>
        <v>0.17581249999999998</v>
      </c>
      <c r="L17292" s="21" t="s">
        <v>21</v>
      </c>
      <c r="M17292" s="23">
        <f t="shared" si="582"/>
        <v>1</v>
      </c>
      <c r="N17292" s="6">
        <v>2025</v>
      </c>
    </row>
    <row r="17293" spans="1:14" ht="19.95" customHeight="1">
      <c r="A17293" s="20" t="s">
        <v>310</v>
      </c>
      <c r="B17293" s="20" t="s">
        <v>33</v>
      </c>
      <c r="C17293" s="20" t="s">
        <v>44</v>
      </c>
      <c r="D17293" s="20" t="s">
        <v>16</v>
      </c>
      <c r="E17293" s="20" t="s">
        <v>17</v>
      </c>
      <c r="F17293" s="21"/>
      <c r="G17293" s="20" t="s">
        <v>19</v>
      </c>
      <c r="H17293" s="21" t="s">
        <v>32</v>
      </c>
      <c r="I17293" s="26">
        <v>0.18338235294117644</v>
      </c>
      <c r="J17293" s="23">
        <v>1.65</v>
      </c>
      <c r="K17293" s="12">
        <f t="shared" si="581"/>
        <v>0.30258088235294112</v>
      </c>
      <c r="L17293" s="21" t="s">
        <v>21</v>
      </c>
      <c r="M17293" s="23">
        <f t="shared" si="582"/>
        <v>1.3</v>
      </c>
      <c r="N17293" s="6">
        <v>2025</v>
      </c>
    </row>
    <row r="17294" spans="1:14" ht="19.95" customHeight="1">
      <c r="A17294" s="20" t="s">
        <v>248</v>
      </c>
      <c r="B17294" s="20" t="s">
        <v>33</v>
      </c>
      <c r="C17294" s="20" t="s">
        <v>44</v>
      </c>
      <c r="D17294" s="20" t="s">
        <v>16</v>
      </c>
      <c r="E17294" s="20" t="s">
        <v>202</v>
      </c>
      <c r="F17294" s="21"/>
      <c r="G17294" s="20" t="s">
        <v>19</v>
      </c>
      <c r="H17294" s="21" t="s">
        <v>162</v>
      </c>
      <c r="I17294" s="26">
        <v>0.21140776699029123</v>
      </c>
      <c r="J17294" s="23">
        <v>0.75</v>
      </c>
      <c r="K17294" s="12">
        <f t="shared" si="581"/>
        <v>0.15855582524271844</v>
      </c>
      <c r="L17294" s="21" t="s">
        <v>21</v>
      </c>
      <c r="M17294" s="23">
        <f t="shared" si="582"/>
        <v>0.6</v>
      </c>
      <c r="N17294" s="6">
        <v>2025</v>
      </c>
    </row>
    <row r="17295" spans="1:14" ht="19.95" customHeight="1">
      <c r="A17295" s="20" t="s">
        <v>85</v>
      </c>
      <c r="B17295" s="20" t="s">
        <v>33</v>
      </c>
      <c r="C17295" s="20" t="s">
        <v>44</v>
      </c>
      <c r="D17295" s="20" t="s">
        <v>16</v>
      </c>
      <c r="E17295" s="20" t="s">
        <v>73</v>
      </c>
      <c r="F17295" s="21"/>
      <c r="G17295" s="20" t="s">
        <v>19</v>
      </c>
      <c r="H17295" s="21" t="s">
        <v>87</v>
      </c>
      <c r="I17295" s="26">
        <v>0.14356435643564355</v>
      </c>
      <c r="J17295" s="23">
        <v>1.25</v>
      </c>
      <c r="K17295" s="12">
        <f t="shared" si="581"/>
        <v>0.17945544554455445</v>
      </c>
      <c r="L17295" s="21" t="s">
        <v>21</v>
      </c>
      <c r="M17295" s="23">
        <f t="shared" si="582"/>
        <v>1</v>
      </c>
      <c r="N17295" s="6">
        <v>2025</v>
      </c>
    </row>
    <row r="17296" spans="1:14" ht="19.95" customHeight="1">
      <c r="A17296" s="20" t="s">
        <v>310</v>
      </c>
      <c r="B17296" s="20" t="s">
        <v>14</v>
      </c>
      <c r="C17296" s="20" t="s">
        <v>46</v>
      </c>
      <c r="D17296" s="20" t="s">
        <v>16</v>
      </c>
      <c r="E17296" s="20" t="s">
        <v>17</v>
      </c>
      <c r="F17296" s="21"/>
      <c r="G17296" s="20" t="s">
        <v>19</v>
      </c>
      <c r="H17296" s="21" t="s">
        <v>32</v>
      </c>
      <c r="I17296" s="26">
        <v>7.6568627450980392E-2</v>
      </c>
      <c r="J17296" s="23">
        <v>2.25</v>
      </c>
      <c r="K17296" s="12">
        <f t="shared" si="581"/>
        <v>0.17227941176470588</v>
      </c>
      <c r="L17296" s="21" t="s">
        <v>21</v>
      </c>
      <c r="M17296" s="23">
        <f t="shared" si="582"/>
        <v>1.8</v>
      </c>
      <c r="N17296" s="6">
        <v>2025</v>
      </c>
    </row>
    <row r="17297" spans="1:14" ht="19.95" customHeight="1">
      <c r="A17297" s="20" t="s">
        <v>248</v>
      </c>
      <c r="B17297" s="20" t="s">
        <v>14</v>
      </c>
      <c r="C17297" s="20" t="s">
        <v>46</v>
      </c>
      <c r="D17297" s="20" t="s">
        <v>16</v>
      </c>
      <c r="E17297" s="20" t="s">
        <v>202</v>
      </c>
      <c r="F17297" s="21"/>
      <c r="G17297" s="20" t="s">
        <v>19</v>
      </c>
      <c r="H17297" s="21" t="s">
        <v>162</v>
      </c>
      <c r="I17297" s="26">
        <v>8.7864077669902924E-2</v>
      </c>
      <c r="J17297" s="23">
        <v>0.85</v>
      </c>
      <c r="K17297" s="12">
        <f t="shared" si="581"/>
        <v>7.4684466019417486E-2</v>
      </c>
      <c r="L17297" s="21" t="s">
        <v>21</v>
      </c>
      <c r="M17297" s="23">
        <f t="shared" si="582"/>
        <v>0.7</v>
      </c>
      <c r="N17297" s="6">
        <v>2025</v>
      </c>
    </row>
    <row r="17298" spans="1:14" ht="19.95" customHeight="1">
      <c r="A17298" s="20" t="s">
        <v>410</v>
      </c>
      <c r="B17298" s="20" t="s">
        <v>40</v>
      </c>
      <c r="C17298" s="20" t="s">
        <v>31</v>
      </c>
      <c r="D17298" s="20" t="s">
        <v>16</v>
      </c>
      <c r="E17298" s="20" t="s">
        <v>97</v>
      </c>
      <c r="F17298" s="21"/>
      <c r="G17298" s="20" t="s">
        <v>208</v>
      </c>
      <c r="H17298" s="21" t="s">
        <v>247</v>
      </c>
      <c r="I17298" s="26">
        <v>1.3034653465346535</v>
      </c>
      <c r="J17298" s="23">
        <v>0.64</v>
      </c>
      <c r="K17298" s="12">
        <f t="shared" si="581"/>
        <v>0.83421782178217829</v>
      </c>
      <c r="L17298" s="21" t="s">
        <v>21</v>
      </c>
      <c r="M17298" s="23">
        <f t="shared" si="582"/>
        <v>0.5</v>
      </c>
      <c r="N17298" s="6">
        <v>2025</v>
      </c>
    </row>
    <row r="17299" spans="1:14" ht="19.95" customHeight="1">
      <c r="A17299" s="20" t="s">
        <v>412</v>
      </c>
      <c r="B17299" s="20" t="s">
        <v>24</v>
      </c>
      <c r="C17299" s="20" t="s">
        <v>45</v>
      </c>
      <c r="D17299" s="20" t="s">
        <v>16</v>
      </c>
      <c r="E17299" s="20" t="s">
        <v>207</v>
      </c>
      <c r="F17299" s="21"/>
      <c r="G17299" s="20" t="s">
        <v>19</v>
      </c>
      <c r="H17299" s="21" t="s">
        <v>198</v>
      </c>
      <c r="I17299" s="26">
        <v>0.15028571428571427</v>
      </c>
      <c r="J17299" s="23">
        <v>3.22</v>
      </c>
      <c r="K17299" s="12">
        <f t="shared" si="581"/>
        <v>0.48391999999999996</v>
      </c>
      <c r="L17299" s="21" t="s">
        <v>21</v>
      </c>
      <c r="M17299" s="23">
        <f t="shared" si="582"/>
        <v>2.6</v>
      </c>
      <c r="N17299" s="6">
        <v>2025</v>
      </c>
    </row>
    <row r="17300" spans="1:14" ht="19.95" customHeight="1">
      <c r="A17300" s="20" t="s">
        <v>308</v>
      </c>
      <c r="B17300" s="20" t="s">
        <v>14</v>
      </c>
      <c r="C17300" s="20" t="s">
        <v>58</v>
      </c>
      <c r="D17300" s="20" t="s">
        <v>83</v>
      </c>
      <c r="E17300" s="20" t="s">
        <v>171</v>
      </c>
      <c r="F17300" s="21"/>
      <c r="G17300" s="20" t="s">
        <v>19</v>
      </c>
      <c r="H17300" s="21" t="s">
        <v>172</v>
      </c>
      <c r="I17300" s="26">
        <v>0.17956603773584906</v>
      </c>
      <c r="J17300" s="23">
        <v>3.25</v>
      </c>
      <c r="K17300" s="12">
        <f t="shared" si="581"/>
        <v>0.58358962264150949</v>
      </c>
      <c r="L17300" s="21" t="s">
        <v>21</v>
      </c>
      <c r="M17300" s="23">
        <f t="shared" si="582"/>
        <v>2.6</v>
      </c>
      <c r="N17300" s="6">
        <v>2025</v>
      </c>
    </row>
    <row r="17301" spans="1:14" ht="19.95" customHeight="1">
      <c r="A17301" s="20" t="s">
        <v>410</v>
      </c>
      <c r="B17301" s="20" t="s">
        <v>40</v>
      </c>
      <c r="C17301" s="20" t="s">
        <v>57</v>
      </c>
      <c r="D17301" s="20" t="s">
        <v>16</v>
      </c>
      <c r="E17301" s="20" t="s">
        <v>97</v>
      </c>
      <c r="F17301" s="21"/>
      <c r="G17301" s="20" t="s">
        <v>208</v>
      </c>
      <c r="H17301" s="21" t="s">
        <v>247</v>
      </c>
      <c r="I17301" s="26">
        <v>2.7163841807909606</v>
      </c>
      <c r="J17301" s="23">
        <v>0.7</v>
      </c>
      <c r="K17301" s="12">
        <f t="shared" si="581"/>
        <v>1.9014689265536722</v>
      </c>
      <c r="L17301" s="21" t="s">
        <v>21</v>
      </c>
      <c r="M17301" s="23">
        <f t="shared" si="582"/>
        <v>0.6</v>
      </c>
      <c r="N17301" s="6">
        <v>2025</v>
      </c>
    </row>
    <row r="17302" spans="1:14" ht="19.95" customHeight="1">
      <c r="A17302" s="20" t="s">
        <v>412</v>
      </c>
      <c r="B17302" s="20" t="s">
        <v>24</v>
      </c>
      <c r="C17302" s="20" t="s">
        <v>58</v>
      </c>
      <c r="D17302" s="20" t="s">
        <v>16</v>
      </c>
      <c r="E17302" s="20" t="s">
        <v>207</v>
      </c>
      <c r="F17302" s="21"/>
      <c r="G17302" s="20" t="s">
        <v>19</v>
      </c>
      <c r="H17302" s="21" t="s">
        <v>198</v>
      </c>
      <c r="I17302" s="26">
        <v>0.33005555555555555</v>
      </c>
      <c r="J17302" s="23">
        <v>3.25</v>
      </c>
      <c r="K17302" s="12">
        <f t="shared" si="581"/>
        <v>1.0726805555555554</v>
      </c>
      <c r="L17302" s="21" t="s">
        <v>21</v>
      </c>
      <c r="M17302" s="23">
        <f t="shared" si="582"/>
        <v>2.6</v>
      </c>
      <c r="N17302" s="6">
        <v>2025</v>
      </c>
    </row>
    <row r="17303" spans="1:14" ht="19.95" customHeight="1">
      <c r="A17303" s="20" t="s">
        <v>410</v>
      </c>
      <c r="B17303" s="20" t="s">
        <v>14</v>
      </c>
      <c r="C17303" s="20" t="s">
        <v>25</v>
      </c>
      <c r="D17303" s="20" t="s">
        <v>16</v>
      </c>
      <c r="E17303" s="20" t="s">
        <v>97</v>
      </c>
      <c r="F17303" s="21"/>
      <c r="G17303" s="20" t="s">
        <v>208</v>
      </c>
      <c r="H17303" s="21" t="s">
        <v>247</v>
      </c>
      <c r="I17303" s="26">
        <v>2.4900000000000002</v>
      </c>
      <c r="J17303" s="23">
        <v>0.7</v>
      </c>
      <c r="K17303" s="12">
        <f t="shared" si="581"/>
        <v>1.7430000000000001</v>
      </c>
      <c r="L17303" s="21" t="s">
        <v>21</v>
      </c>
      <c r="M17303" s="23">
        <f t="shared" si="582"/>
        <v>0.6</v>
      </c>
      <c r="N17303" s="6">
        <v>2025</v>
      </c>
    </row>
    <row r="17304" spans="1:14" ht="19.95" customHeight="1">
      <c r="A17304" s="20" t="s">
        <v>308</v>
      </c>
      <c r="B17304" s="20" t="s">
        <v>42</v>
      </c>
      <c r="C17304" s="20" t="s">
        <v>43</v>
      </c>
      <c r="D17304" s="20" t="s">
        <v>83</v>
      </c>
      <c r="E17304" s="20" t="s">
        <v>171</v>
      </c>
      <c r="F17304" s="21"/>
      <c r="G17304" s="20" t="s">
        <v>19</v>
      </c>
      <c r="H17304" s="21" t="s">
        <v>172</v>
      </c>
      <c r="I17304" s="26">
        <v>0.32321428571428573</v>
      </c>
      <c r="J17304" s="23">
        <v>3.25</v>
      </c>
      <c r="K17304" s="12">
        <f t="shared" si="581"/>
        <v>1.0504464285714286</v>
      </c>
      <c r="L17304" s="21" t="s">
        <v>21</v>
      </c>
      <c r="M17304" s="23">
        <f t="shared" si="582"/>
        <v>2.6</v>
      </c>
      <c r="N17304" s="6">
        <v>2025</v>
      </c>
    </row>
    <row r="17305" spans="1:14" ht="19.95" customHeight="1">
      <c r="A17305" s="20" t="s">
        <v>467</v>
      </c>
      <c r="B17305" s="20" t="s">
        <v>14</v>
      </c>
      <c r="C17305" s="20" t="s">
        <v>179</v>
      </c>
      <c r="D17305" s="20" t="s">
        <v>16</v>
      </c>
      <c r="E17305" s="20" t="s">
        <v>97</v>
      </c>
      <c r="F17305" s="21"/>
      <c r="G17305" s="20" t="s">
        <v>208</v>
      </c>
      <c r="H17305" s="21" t="s">
        <v>32</v>
      </c>
      <c r="I17305" s="26">
        <v>1.375E-2</v>
      </c>
      <c r="J17305" s="23">
        <v>0.59</v>
      </c>
      <c r="K17305" s="12">
        <f t="shared" si="581"/>
        <v>8.1124999999999999E-3</v>
      </c>
      <c r="L17305" s="21" t="s">
        <v>21</v>
      </c>
      <c r="M17305" s="23">
        <f t="shared" si="582"/>
        <v>0.5</v>
      </c>
      <c r="N17305" s="6">
        <v>2025</v>
      </c>
    </row>
    <row r="17306" spans="1:14" ht="19.95" customHeight="1">
      <c r="A17306" s="20" t="s">
        <v>467</v>
      </c>
      <c r="B17306" s="20" t="s">
        <v>14</v>
      </c>
      <c r="C17306" s="20" t="s">
        <v>23</v>
      </c>
      <c r="D17306" s="20" t="s">
        <v>16</v>
      </c>
      <c r="E17306" s="20" t="s">
        <v>97</v>
      </c>
      <c r="F17306" s="21"/>
      <c r="G17306" s="20" t="s">
        <v>468</v>
      </c>
      <c r="H17306" s="21" t="s">
        <v>32</v>
      </c>
      <c r="I17306" s="26">
        <v>1.2E-2</v>
      </c>
      <c r="J17306" s="23">
        <v>0.79</v>
      </c>
      <c r="K17306" s="12">
        <f t="shared" si="581"/>
        <v>9.4800000000000006E-3</v>
      </c>
      <c r="L17306" s="21" t="s">
        <v>21</v>
      </c>
      <c r="M17306" s="23">
        <f t="shared" si="582"/>
        <v>0.6</v>
      </c>
      <c r="N17306" s="6">
        <v>2025</v>
      </c>
    </row>
    <row r="17307" spans="1:14" ht="19.95" customHeight="1">
      <c r="A17307" s="20" t="s">
        <v>467</v>
      </c>
      <c r="B17307" s="20" t="s">
        <v>37</v>
      </c>
      <c r="C17307" s="20" t="s">
        <v>35</v>
      </c>
      <c r="D17307" s="20" t="s">
        <v>16</v>
      </c>
      <c r="E17307" s="20" t="s">
        <v>97</v>
      </c>
      <c r="F17307" s="21"/>
      <c r="G17307" s="20" t="s">
        <v>468</v>
      </c>
      <c r="H17307" s="21" t="s">
        <v>32</v>
      </c>
      <c r="I17307" s="26">
        <v>1.20875</v>
      </c>
      <c r="J17307" s="23">
        <v>0.14000000000000001</v>
      </c>
      <c r="K17307" s="12">
        <f t="shared" si="581"/>
        <v>0.16922500000000001</v>
      </c>
      <c r="L17307" s="21" t="s">
        <v>21</v>
      </c>
      <c r="M17307" s="23">
        <f t="shared" si="582"/>
        <v>0.1</v>
      </c>
      <c r="N17307" s="6">
        <v>2025</v>
      </c>
    </row>
    <row r="17308" spans="1:14" ht="19.95" customHeight="1">
      <c r="A17308" s="20" t="s">
        <v>380</v>
      </c>
      <c r="B17308" s="20" t="s">
        <v>24</v>
      </c>
      <c r="C17308" s="20" t="s">
        <v>25</v>
      </c>
      <c r="D17308" s="20" t="s">
        <v>16</v>
      </c>
      <c r="E17308" s="20" t="s">
        <v>27</v>
      </c>
      <c r="F17308" s="21"/>
      <c r="G17308" s="20" t="s">
        <v>19</v>
      </c>
      <c r="H17308" s="21" t="s">
        <v>198</v>
      </c>
      <c r="I17308" s="26">
        <v>2.4319999999999999</v>
      </c>
      <c r="J17308" s="23">
        <v>110</v>
      </c>
      <c r="K17308" s="12">
        <f t="shared" ref="K17308:K17327" si="583">I17308*J17308</f>
        <v>267.52</v>
      </c>
      <c r="L17308" s="21" t="s">
        <v>21</v>
      </c>
      <c r="M17308" s="23">
        <f t="shared" si="582"/>
        <v>88</v>
      </c>
      <c r="N17308" s="6">
        <v>2025</v>
      </c>
    </row>
    <row r="17309" spans="1:14" ht="19.95" customHeight="1">
      <c r="A17309" s="20" t="s">
        <v>211</v>
      </c>
      <c r="B17309" s="20" t="s">
        <v>14</v>
      </c>
      <c r="C17309" s="20" t="s">
        <v>214</v>
      </c>
      <c r="D17309" s="20" t="s">
        <v>213</v>
      </c>
      <c r="E17309" s="20" t="s">
        <v>27</v>
      </c>
      <c r="F17309" s="21"/>
      <c r="G17309" s="20" t="s">
        <v>19</v>
      </c>
      <c r="H17309" s="21" t="s">
        <v>229</v>
      </c>
      <c r="I17309" s="26">
        <v>1.0117574257425743E-2</v>
      </c>
      <c r="J17309" s="23">
        <v>72</v>
      </c>
      <c r="K17309" s="12">
        <f t="shared" si="583"/>
        <v>0.72846534653465345</v>
      </c>
      <c r="L17309" s="21" t="s">
        <v>21</v>
      </c>
      <c r="M17309" s="23">
        <f t="shared" si="582"/>
        <v>57.6</v>
      </c>
      <c r="N17309" s="6">
        <v>2025</v>
      </c>
    </row>
    <row r="17310" spans="1:14" ht="19.95" customHeight="1">
      <c r="A17310" s="20" t="s">
        <v>211</v>
      </c>
      <c r="B17310" s="20" t="s">
        <v>14</v>
      </c>
      <c r="C17310" s="20" t="s">
        <v>214</v>
      </c>
      <c r="D17310" s="20" t="s">
        <v>213</v>
      </c>
      <c r="E17310" s="20" t="s">
        <v>27</v>
      </c>
      <c r="F17310" s="21"/>
      <c r="G17310" s="20" t="s">
        <v>19</v>
      </c>
      <c r="H17310" s="21" t="s">
        <v>229</v>
      </c>
      <c r="I17310" s="26">
        <v>1.0060975609756098E-2</v>
      </c>
      <c r="J17310" s="23">
        <v>72</v>
      </c>
      <c r="K17310" s="12">
        <f t="shared" si="583"/>
        <v>0.724390243902439</v>
      </c>
      <c r="L17310" s="21" t="s">
        <v>21</v>
      </c>
      <c r="M17310" s="23">
        <f t="shared" si="582"/>
        <v>57.6</v>
      </c>
      <c r="N17310" s="6">
        <v>2025</v>
      </c>
    </row>
    <row r="17311" spans="1:14" ht="19.95" customHeight="1">
      <c r="A17311" s="20" t="s">
        <v>243</v>
      </c>
      <c r="B17311" s="20" t="s">
        <v>42</v>
      </c>
      <c r="C17311" s="20" t="s">
        <v>31</v>
      </c>
      <c r="D17311" s="20" t="s">
        <v>16</v>
      </c>
      <c r="E17311" s="20" t="s">
        <v>17</v>
      </c>
      <c r="F17311" s="21" t="s">
        <v>244</v>
      </c>
      <c r="G17311" s="20" t="s">
        <v>19</v>
      </c>
      <c r="H17311" s="21" t="s">
        <v>92</v>
      </c>
      <c r="I17311" s="26">
        <v>1.1733928571428571</v>
      </c>
      <c r="J17311" s="23">
        <v>6.3</v>
      </c>
      <c r="K17311" s="12">
        <f t="shared" si="583"/>
        <v>7.3923749999999995</v>
      </c>
      <c r="L17311" s="21" t="s">
        <v>21</v>
      </c>
      <c r="M17311" s="23">
        <f t="shared" si="582"/>
        <v>5</v>
      </c>
      <c r="N17311" s="6">
        <v>2025</v>
      </c>
    </row>
    <row r="17312" spans="1:14" ht="19.95" customHeight="1">
      <c r="A17312" s="20" t="s">
        <v>380</v>
      </c>
      <c r="B17312" s="20" t="s">
        <v>42</v>
      </c>
      <c r="C17312" s="20" t="s">
        <v>72</v>
      </c>
      <c r="D17312" s="20" t="s">
        <v>16</v>
      </c>
      <c r="E17312" s="20" t="s">
        <v>27</v>
      </c>
      <c r="F17312" s="21"/>
      <c r="G17312" s="20" t="s">
        <v>19</v>
      </c>
      <c r="H17312" s="21" t="s">
        <v>198</v>
      </c>
      <c r="I17312" s="26">
        <v>0.37384637268847792</v>
      </c>
      <c r="J17312" s="23">
        <v>10</v>
      </c>
      <c r="K17312" s="12">
        <f t="shared" si="583"/>
        <v>3.7384637268847793</v>
      </c>
      <c r="L17312" s="21" t="s">
        <v>21</v>
      </c>
      <c r="M17312" s="23">
        <f t="shared" si="582"/>
        <v>8</v>
      </c>
      <c r="N17312" s="6">
        <v>2025</v>
      </c>
    </row>
    <row r="17313" spans="1:14" ht="19.95" customHeight="1">
      <c r="A17313" s="20" t="s">
        <v>380</v>
      </c>
      <c r="B17313" s="20" t="s">
        <v>14</v>
      </c>
      <c r="C17313" s="20" t="s">
        <v>15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198</v>
      </c>
      <c r="I17313" s="26">
        <v>4.1963015647226175E-2</v>
      </c>
      <c r="J17313" s="23">
        <v>7</v>
      </c>
      <c r="K17313" s="12">
        <f t="shared" si="583"/>
        <v>0.29374110953058324</v>
      </c>
      <c r="L17313" s="21" t="s">
        <v>21</v>
      </c>
      <c r="M17313" s="23">
        <f t="shared" si="582"/>
        <v>5.6</v>
      </c>
      <c r="N17313" s="6">
        <v>2025</v>
      </c>
    </row>
    <row r="17314" spans="1:14" ht="19.95" customHeight="1">
      <c r="A17314" s="20" t="s">
        <v>330</v>
      </c>
      <c r="B17314" s="20" t="s">
        <v>33</v>
      </c>
      <c r="C17314" s="20" t="s">
        <v>59</v>
      </c>
      <c r="D17314" s="20" t="s">
        <v>16</v>
      </c>
      <c r="E17314" s="20" t="s">
        <v>150</v>
      </c>
      <c r="F17314" s="21"/>
      <c r="G17314" s="20" t="s">
        <v>19</v>
      </c>
      <c r="H17314" s="21" t="s">
        <v>89</v>
      </c>
      <c r="I17314" s="26">
        <v>2.9990312500000003</v>
      </c>
      <c r="J17314" s="23">
        <v>1.1499999999999999</v>
      </c>
      <c r="K17314" s="12">
        <f t="shared" si="583"/>
        <v>3.4488859375000001</v>
      </c>
      <c r="L17314" s="21" t="s">
        <v>21</v>
      </c>
      <c r="M17314" s="23">
        <f t="shared" si="582"/>
        <v>0.9</v>
      </c>
      <c r="N17314" s="6">
        <v>2025</v>
      </c>
    </row>
    <row r="17315" spans="1:14" ht="19.95" customHeight="1">
      <c r="A17315" s="20" t="s">
        <v>211</v>
      </c>
      <c r="B17315" s="20" t="s">
        <v>14</v>
      </c>
      <c r="C17315" s="20" t="s">
        <v>214</v>
      </c>
      <c r="D17315" s="20" t="s">
        <v>213</v>
      </c>
      <c r="E17315" s="20" t="s">
        <v>27</v>
      </c>
      <c r="F17315" s="21"/>
      <c r="G17315" s="20" t="s">
        <v>19</v>
      </c>
      <c r="H17315" s="21" t="s">
        <v>229</v>
      </c>
      <c r="I17315" s="26">
        <v>0.01</v>
      </c>
      <c r="J17315" s="23">
        <v>72</v>
      </c>
      <c r="K17315" s="12">
        <f t="shared" si="583"/>
        <v>0.72</v>
      </c>
      <c r="L17315" s="21" t="s">
        <v>21</v>
      </c>
      <c r="M17315" s="23">
        <f t="shared" si="582"/>
        <v>57.6</v>
      </c>
      <c r="N17315" s="6">
        <v>2025</v>
      </c>
    </row>
    <row r="17316" spans="1:14" ht="19.95" customHeight="1">
      <c r="A17316" s="20" t="s">
        <v>85</v>
      </c>
      <c r="B17316" s="20" t="s">
        <v>30</v>
      </c>
      <c r="C17316" s="20" t="s">
        <v>31</v>
      </c>
      <c r="D17316" s="20" t="s">
        <v>16</v>
      </c>
      <c r="E17316" s="20" t="s">
        <v>73</v>
      </c>
      <c r="F17316" s="21"/>
      <c r="G17316" s="20" t="s">
        <v>19</v>
      </c>
      <c r="H17316" s="21" t="s">
        <v>92</v>
      </c>
      <c r="I17316" s="26">
        <v>1.4589999999999999</v>
      </c>
      <c r="J17316" s="23">
        <v>1.3</v>
      </c>
      <c r="K17316" s="12">
        <f t="shared" si="583"/>
        <v>1.8966999999999998</v>
      </c>
      <c r="L17316" s="21" t="s">
        <v>21</v>
      </c>
      <c r="M17316" s="23">
        <f t="shared" si="582"/>
        <v>1</v>
      </c>
      <c r="N17316" s="6">
        <v>2025</v>
      </c>
    </row>
    <row r="17317" spans="1:14" ht="19.95" customHeight="1">
      <c r="A17317" s="20" t="s">
        <v>85</v>
      </c>
      <c r="B17317" s="20" t="s">
        <v>30</v>
      </c>
      <c r="C17317" s="20" t="s">
        <v>63</v>
      </c>
      <c r="D17317" s="20" t="s">
        <v>16</v>
      </c>
      <c r="E17317" s="20" t="s">
        <v>73</v>
      </c>
      <c r="F17317" s="21"/>
      <c r="G17317" s="20" t="s">
        <v>19</v>
      </c>
      <c r="H17317" s="21" t="s">
        <v>92</v>
      </c>
      <c r="I17317" s="26">
        <v>4.204933333333333</v>
      </c>
      <c r="J17317" s="23">
        <v>1.75</v>
      </c>
      <c r="K17317" s="12">
        <f t="shared" si="583"/>
        <v>7.3586333333333327</v>
      </c>
      <c r="L17317" s="21" t="s">
        <v>21</v>
      </c>
      <c r="M17317" s="23">
        <f t="shared" si="582"/>
        <v>1.4</v>
      </c>
      <c r="N17317" s="6">
        <v>2025</v>
      </c>
    </row>
    <row r="17318" spans="1:14" ht="19.95" customHeight="1">
      <c r="A17318" s="20" t="s">
        <v>184</v>
      </c>
      <c r="B17318" s="20" t="s">
        <v>30</v>
      </c>
      <c r="C17318" s="20" t="s">
        <v>61</v>
      </c>
      <c r="D17318" s="20" t="s">
        <v>16</v>
      </c>
      <c r="E17318" s="20" t="s">
        <v>150</v>
      </c>
      <c r="F17318" s="21"/>
      <c r="G17318" s="20" t="s">
        <v>19</v>
      </c>
      <c r="H17318" s="21" t="s">
        <v>89</v>
      </c>
      <c r="I17318" s="26">
        <v>7.569866666666667</v>
      </c>
      <c r="J17318" s="23">
        <v>1.05</v>
      </c>
      <c r="K17318" s="12">
        <f t="shared" si="583"/>
        <v>7.948360000000001</v>
      </c>
      <c r="L17318" s="21" t="s">
        <v>21</v>
      </c>
      <c r="M17318" s="23">
        <f t="shared" si="582"/>
        <v>0.8</v>
      </c>
      <c r="N17318" s="6">
        <v>2025</v>
      </c>
    </row>
    <row r="17319" spans="1:14" ht="19.95" customHeight="1">
      <c r="A17319" s="20" t="s">
        <v>301</v>
      </c>
      <c r="B17319" s="20" t="s">
        <v>40</v>
      </c>
      <c r="C17319" s="20" t="s">
        <v>137</v>
      </c>
      <c r="D17319" s="20" t="s">
        <v>83</v>
      </c>
      <c r="E17319" s="20" t="s">
        <v>150</v>
      </c>
      <c r="F17319" s="21"/>
      <c r="G17319" s="20" t="s">
        <v>19</v>
      </c>
      <c r="H17319" s="21" t="s">
        <v>32</v>
      </c>
      <c r="I17319" s="26">
        <v>12.58704</v>
      </c>
      <c r="J17319" s="23">
        <v>0.35</v>
      </c>
      <c r="K17319" s="12">
        <f t="shared" si="583"/>
        <v>4.4054639999999994</v>
      </c>
      <c r="L17319" s="21" t="s">
        <v>21</v>
      </c>
      <c r="M17319" s="23">
        <f t="shared" si="582"/>
        <v>0.3</v>
      </c>
      <c r="N17319" s="6">
        <v>2025</v>
      </c>
    </row>
    <row r="17320" spans="1:14" ht="19.95" customHeight="1">
      <c r="A17320" s="20" t="s">
        <v>301</v>
      </c>
      <c r="B17320" s="20" t="s">
        <v>33</v>
      </c>
      <c r="C17320" s="20" t="s">
        <v>138</v>
      </c>
      <c r="D17320" s="20" t="s">
        <v>83</v>
      </c>
      <c r="E17320" s="20" t="s">
        <v>150</v>
      </c>
      <c r="F17320" s="21"/>
      <c r="G17320" s="20" t="s">
        <v>19</v>
      </c>
      <c r="H17320" s="21" t="s">
        <v>32</v>
      </c>
      <c r="I17320" s="26">
        <v>15.916933333333333</v>
      </c>
      <c r="J17320" s="23">
        <v>0.35</v>
      </c>
      <c r="K17320" s="12">
        <f t="shared" si="583"/>
        <v>5.5709266666666659</v>
      </c>
      <c r="L17320" s="21" t="s">
        <v>21</v>
      </c>
      <c r="M17320" s="23">
        <f t="shared" si="582"/>
        <v>0.3</v>
      </c>
      <c r="N17320" s="6">
        <v>2025</v>
      </c>
    </row>
    <row r="17321" spans="1:14" ht="19.95" customHeight="1">
      <c r="A17321" s="20" t="s">
        <v>301</v>
      </c>
      <c r="B17321" s="20" t="s">
        <v>14</v>
      </c>
      <c r="C17321" s="20" t="s">
        <v>99</v>
      </c>
      <c r="D17321" s="20" t="s">
        <v>83</v>
      </c>
      <c r="E17321" s="20" t="s">
        <v>150</v>
      </c>
      <c r="F17321" s="21"/>
      <c r="G17321" s="20" t="s">
        <v>19</v>
      </c>
      <c r="H17321" s="21" t="s">
        <v>32</v>
      </c>
      <c r="I17321" s="26">
        <v>9.4600000000000009</v>
      </c>
      <c r="J17321" s="23">
        <v>0.35</v>
      </c>
      <c r="K17321" s="12">
        <f t="shared" si="583"/>
        <v>3.3109999999999999</v>
      </c>
      <c r="L17321" s="21" t="s">
        <v>21</v>
      </c>
      <c r="M17321" s="23">
        <f t="shared" si="582"/>
        <v>0.3</v>
      </c>
      <c r="N17321" s="6">
        <v>2025</v>
      </c>
    </row>
    <row r="17322" spans="1:14" ht="19.95" customHeight="1">
      <c r="A17322" s="20" t="s">
        <v>395</v>
      </c>
      <c r="B17322" s="20" t="s">
        <v>33</v>
      </c>
      <c r="C17322" s="20" t="s">
        <v>67</v>
      </c>
      <c r="D17322" s="20" t="s">
        <v>83</v>
      </c>
      <c r="E17322" s="20" t="s">
        <v>27</v>
      </c>
      <c r="F17322" s="21"/>
      <c r="G17322" s="20" t="s">
        <v>19</v>
      </c>
      <c r="H17322" s="21" t="s">
        <v>454</v>
      </c>
      <c r="I17322" s="26">
        <v>0.75937500000000002</v>
      </c>
      <c r="J17322" s="23">
        <v>3.14</v>
      </c>
      <c r="K17322" s="12">
        <f t="shared" si="583"/>
        <v>2.3844375000000002</v>
      </c>
      <c r="L17322" s="21" t="s">
        <v>21</v>
      </c>
      <c r="M17322" s="23">
        <f t="shared" si="582"/>
        <v>2.5</v>
      </c>
      <c r="N17322" s="6">
        <v>2025</v>
      </c>
    </row>
    <row r="17323" spans="1:14" ht="19.95" customHeight="1">
      <c r="A17323" s="20" t="s">
        <v>346</v>
      </c>
      <c r="B17323" s="20" t="s">
        <v>42</v>
      </c>
      <c r="C17323" s="20" t="s">
        <v>44</v>
      </c>
      <c r="D17323" s="20" t="s">
        <v>16</v>
      </c>
      <c r="E17323" s="20" t="s">
        <v>202</v>
      </c>
      <c r="F17323" s="21"/>
      <c r="G17323" s="20" t="s">
        <v>19</v>
      </c>
      <c r="H17323" s="21" t="s">
        <v>394</v>
      </c>
      <c r="I17323" s="26">
        <v>0.22877358490566038</v>
      </c>
      <c r="J17323" s="23">
        <v>10.45</v>
      </c>
      <c r="K17323" s="12">
        <f t="shared" si="583"/>
        <v>2.3906839622641507</v>
      </c>
      <c r="L17323" s="21" t="s">
        <v>21</v>
      </c>
      <c r="M17323" s="23">
        <f t="shared" si="582"/>
        <v>8.4</v>
      </c>
      <c r="N17323" s="6">
        <v>2025</v>
      </c>
    </row>
    <row r="17324" spans="1:14" ht="19.95" customHeight="1">
      <c r="A17324" s="20" t="s">
        <v>395</v>
      </c>
      <c r="B17324" s="20" t="s">
        <v>33</v>
      </c>
      <c r="C17324" s="20" t="s">
        <v>67</v>
      </c>
      <c r="D17324" s="20" t="s">
        <v>83</v>
      </c>
      <c r="E17324" s="20" t="s">
        <v>27</v>
      </c>
      <c r="F17324" s="21"/>
      <c r="G17324" s="20" t="s">
        <v>19</v>
      </c>
      <c r="H17324" s="21" t="s">
        <v>454</v>
      </c>
      <c r="I17324" s="26">
        <v>0.80339285714285713</v>
      </c>
      <c r="J17324" s="23">
        <v>3.14</v>
      </c>
      <c r="K17324" s="12">
        <f t="shared" si="583"/>
        <v>2.5226535714285716</v>
      </c>
      <c r="L17324" s="21" t="s">
        <v>21</v>
      </c>
      <c r="M17324" s="23">
        <f t="shared" si="582"/>
        <v>2.5</v>
      </c>
      <c r="N17324" s="6">
        <v>2025</v>
      </c>
    </row>
    <row r="17325" spans="1:14" ht="19.95" customHeight="1">
      <c r="A17325" s="20" t="s">
        <v>412</v>
      </c>
      <c r="B17325" s="20" t="s">
        <v>42</v>
      </c>
      <c r="C17325" s="20" t="s">
        <v>41</v>
      </c>
      <c r="D17325" s="20" t="s">
        <v>16</v>
      </c>
      <c r="E17325" s="20" t="s">
        <v>181</v>
      </c>
      <c r="F17325" s="21"/>
      <c r="G17325" s="20" t="s">
        <v>19</v>
      </c>
      <c r="H17325" s="21" t="s">
        <v>198</v>
      </c>
      <c r="I17325" s="26">
        <v>1.2498666666666667</v>
      </c>
      <c r="J17325" s="23">
        <v>7.85</v>
      </c>
      <c r="K17325" s="12">
        <f t="shared" si="583"/>
        <v>9.8114533333333327</v>
      </c>
      <c r="L17325" s="21" t="s">
        <v>21</v>
      </c>
      <c r="M17325" s="23">
        <f t="shared" si="582"/>
        <v>6.3</v>
      </c>
      <c r="N17325" s="6">
        <v>2025</v>
      </c>
    </row>
    <row r="17326" spans="1:14" ht="19.95" customHeight="1">
      <c r="A17326" s="20" t="s">
        <v>412</v>
      </c>
      <c r="B17326" s="20" t="s">
        <v>14</v>
      </c>
      <c r="C17326" s="20" t="s">
        <v>58</v>
      </c>
      <c r="D17326" s="20" t="s">
        <v>16</v>
      </c>
      <c r="E17326" s="20" t="s">
        <v>181</v>
      </c>
      <c r="F17326" s="21"/>
      <c r="G17326" s="20" t="s">
        <v>19</v>
      </c>
      <c r="H17326" s="21" t="s">
        <v>198</v>
      </c>
      <c r="I17326" s="26">
        <v>0.3854950495049505</v>
      </c>
      <c r="J17326" s="23">
        <v>6</v>
      </c>
      <c r="K17326" s="12">
        <f t="shared" si="583"/>
        <v>2.312970297029703</v>
      </c>
      <c r="L17326" s="21" t="s">
        <v>21</v>
      </c>
      <c r="M17326" s="23">
        <f t="shared" si="582"/>
        <v>4.8</v>
      </c>
      <c r="N17326" s="6">
        <v>2025</v>
      </c>
    </row>
    <row r="17327" spans="1:14" ht="19.95" customHeight="1">
      <c r="A17327" s="20" t="s">
        <v>412</v>
      </c>
      <c r="B17327" s="20" t="s">
        <v>42</v>
      </c>
      <c r="C17327" s="20" t="s">
        <v>41</v>
      </c>
      <c r="D17327" s="20" t="s">
        <v>16</v>
      </c>
      <c r="E17327" s="20" t="s">
        <v>181</v>
      </c>
      <c r="F17327" s="21"/>
      <c r="G17327" s="20" t="s">
        <v>19</v>
      </c>
      <c r="H17327" s="21" t="s">
        <v>198</v>
      </c>
      <c r="I17327" s="26">
        <v>1.1917821782178217</v>
      </c>
      <c r="J17327" s="23">
        <v>7.85</v>
      </c>
      <c r="K17327" s="12">
        <f t="shared" si="583"/>
        <v>9.3554900990099004</v>
      </c>
      <c r="L17327" s="21" t="s">
        <v>21</v>
      </c>
      <c r="M17327" s="23">
        <f t="shared" si="582"/>
        <v>6.3</v>
      </c>
      <c r="N17327" s="6">
        <v>2025</v>
      </c>
    </row>
    <row r="17328" spans="1:14" ht="19.95" customHeight="1">
      <c r="A17328" s="20" t="s">
        <v>263</v>
      </c>
      <c r="B17328" s="20" t="s">
        <v>14</v>
      </c>
      <c r="C17328" s="20" t="s">
        <v>45</v>
      </c>
      <c r="D17328" s="20" t="s">
        <v>183</v>
      </c>
      <c r="E17328" s="20" t="s">
        <v>207</v>
      </c>
      <c r="F17328" s="21"/>
      <c r="G17328" s="20" t="s">
        <v>424</v>
      </c>
      <c r="H17328" s="21" t="s">
        <v>20</v>
      </c>
      <c r="I17328" s="26">
        <v>0.10400000000000001</v>
      </c>
      <c r="J17328" s="23">
        <v>45</v>
      </c>
      <c r="K17328" s="12">
        <f>I17328*J17328</f>
        <v>4.6800000000000006</v>
      </c>
      <c r="L17328" s="21" t="s">
        <v>21</v>
      </c>
      <c r="M17328" s="23">
        <f t="shared" si="582"/>
        <v>36</v>
      </c>
      <c r="N17328" s="6">
        <v>2025</v>
      </c>
    </row>
    <row r="17329" spans="1:14" ht="19.95" customHeight="1">
      <c r="A17329" s="20" t="s">
        <v>13</v>
      </c>
      <c r="B17329" s="20" t="s">
        <v>42</v>
      </c>
      <c r="C17329" s="20" t="s">
        <v>68</v>
      </c>
      <c r="D17329" s="20" t="s">
        <v>26</v>
      </c>
      <c r="E17329" s="20" t="s">
        <v>27</v>
      </c>
      <c r="F17329" s="21"/>
      <c r="G17329" s="20" t="s">
        <v>424</v>
      </c>
      <c r="H17329" s="21" t="s">
        <v>29</v>
      </c>
      <c r="I17329" s="26">
        <v>6.0200000000000005</v>
      </c>
      <c r="J17329" s="23">
        <v>15.5</v>
      </c>
      <c r="K17329" s="12">
        <f t="shared" ref="K17329:K17392" si="584">I17329*J17329</f>
        <v>93.31</v>
      </c>
      <c r="L17329" s="21" t="s">
        <v>21</v>
      </c>
      <c r="M17329" s="23">
        <f t="shared" si="582"/>
        <v>12.4</v>
      </c>
      <c r="N17329" s="6">
        <v>2025</v>
      </c>
    </row>
    <row r="17330" spans="1:14" ht="19.95" customHeight="1">
      <c r="A17330" s="20" t="s">
        <v>263</v>
      </c>
      <c r="B17330" s="20" t="s">
        <v>14</v>
      </c>
      <c r="C17330" s="20" t="s">
        <v>45</v>
      </c>
      <c r="D17330" s="20" t="s">
        <v>183</v>
      </c>
      <c r="E17330" s="20" t="s">
        <v>207</v>
      </c>
      <c r="F17330" s="21"/>
      <c r="G17330" s="20" t="s">
        <v>424</v>
      </c>
      <c r="H17330" s="21" t="s">
        <v>20</v>
      </c>
      <c r="I17330" s="26">
        <v>0.10600000000000001</v>
      </c>
      <c r="J17330" s="23">
        <v>45</v>
      </c>
      <c r="K17330" s="12">
        <f t="shared" si="584"/>
        <v>4.7700000000000005</v>
      </c>
      <c r="L17330" s="21" t="s">
        <v>21</v>
      </c>
      <c r="M17330" s="23">
        <f t="shared" si="582"/>
        <v>36</v>
      </c>
      <c r="N17330" s="6">
        <v>2025</v>
      </c>
    </row>
    <row r="17331" spans="1:14" ht="19.95" customHeight="1">
      <c r="A17331" s="20" t="s">
        <v>85</v>
      </c>
      <c r="B17331" s="20" t="s">
        <v>33</v>
      </c>
      <c r="C17331" s="20" t="s">
        <v>69</v>
      </c>
      <c r="D17331" s="20" t="s">
        <v>16</v>
      </c>
      <c r="E17331" s="20" t="s">
        <v>73</v>
      </c>
      <c r="F17331" s="21"/>
      <c r="G17331" s="20" t="s">
        <v>19</v>
      </c>
      <c r="H17331" s="21" t="s">
        <v>87</v>
      </c>
      <c r="I17331" s="26">
        <v>0.1993897435897436</v>
      </c>
      <c r="J17331" s="23">
        <v>1.05</v>
      </c>
      <c r="K17331" s="12">
        <f t="shared" si="584"/>
        <v>0.2093592307692308</v>
      </c>
      <c r="L17331" s="21" t="s">
        <v>21</v>
      </c>
      <c r="M17331" s="23">
        <f t="shared" si="582"/>
        <v>0.8</v>
      </c>
      <c r="N17331" s="6">
        <v>2025</v>
      </c>
    </row>
    <row r="17332" spans="1:14" ht="19.95" customHeight="1">
      <c r="A17332" s="20" t="s">
        <v>85</v>
      </c>
      <c r="B17332" s="20" t="s">
        <v>37</v>
      </c>
      <c r="C17332" s="20" t="s">
        <v>51</v>
      </c>
      <c r="D17332" s="20" t="s">
        <v>16</v>
      </c>
      <c r="E17332" s="20" t="s">
        <v>73</v>
      </c>
      <c r="F17332" s="21"/>
      <c r="G17332" s="20" t="s">
        <v>19</v>
      </c>
      <c r="H17332" s="21" t="s">
        <v>87</v>
      </c>
      <c r="I17332" s="26">
        <v>1.758</v>
      </c>
      <c r="J17332" s="23">
        <v>1.25</v>
      </c>
      <c r="K17332" s="12">
        <f t="shared" si="584"/>
        <v>2.1974999999999998</v>
      </c>
      <c r="L17332" s="21" t="s">
        <v>21</v>
      </c>
      <c r="M17332" s="23">
        <f t="shared" si="582"/>
        <v>1</v>
      </c>
      <c r="N17332" s="6">
        <v>2025</v>
      </c>
    </row>
    <row r="17333" spans="1:14" ht="19.95" customHeight="1">
      <c r="A17333" s="20" t="s">
        <v>85</v>
      </c>
      <c r="B17333" s="20" t="s">
        <v>14</v>
      </c>
      <c r="C17333" s="20" t="s">
        <v>15</v>
      </c>
      <c r="D17333" s="20" t="s">
        <v>16</v>
      </c>
      <c r="E17333" s="20" t="s">
        <v>73</v>
      </c>
      <c r="F17333" s="21"/>
      <c r="G17333" s="20" t="s">
        <v>19</v>
      </c>
      <c r="H17333" s="21" t="s">
        <v>87</v>
      </c>
      <c r="I17333" s="26">
        <v>3.2800000000000003E-2</v>
      </c>
      <c r="J17333" s="23">
        <v>3.5</v>
      </c>
      <c r="K17333" s="12">
        <f t="shared" si="584"/>
        <v>0.11480000000000001</v>
      </c>
      <c r="L17333" s="21" t="s">
        <v>21</v>
      </c>
      <c r="M17333" s="23">
        <f t="shared" si="582"/>
        <v>2.8</v>
      </c>
      <c r="N17333" s="6">
        <v>2025</v>
      </c>
    </row>
    <row r="17334" spans="1:14" ht="19.95" customHeight="1">
      <c r="A17334" s="20" t="s">
        <v>85</v>
      </c>
      <c r="B17334" s="20" t="s">
        <v>14</v>
      </c>
      <c r="C17334" s="20" t="s">
        <v>46</v>
      </c>
      <c r="D17334" s="20" t="s">
        <v>16</v>
      </c>
      <c r="E17334" s="20" t="s">
        <v>73</v>
      </c>
      <c r="F17334" s="21"/>
      <c r="G17334" s="20" t="s">
        <v>19</v>
      </c>
      <c r="H17334" s="21" t="s">
        <v>87</v>
      </c>
      <c r="I17334" s="26">
        <v>6.3582608695652174E-2</v>
      </c>
      <c r="J17334" s="23">
        <v>2.25</v>
      </c>
      <c r="K17334" s="12">
        <f t="shared" si="584"/>
        <v>0.14306086956521738</v>
      </c>
      <c r="L17334" s="21" t="s">
        <v>21</v>
      </c>
      <c r="M17334" s="23">
        <f t="shared" si="582"/>
        <v>1.8</v>
      </c>
      <c r="N17334" s="6">
        <v>2025</v>
      </c>
    </row>
    <row r="17335" spans="1:14" ht="19.95" customHeight="1">
      <c r="A17335" s="20" t="s">
        <v>13</v>
      </c>
      <c r="B17335" s="20" t="s">
        <v>24</v>
      </c>
      <c r="C17335" s="20" t="s">
        <v>25</v>
      </c>
      <c r="D17335" s="20" t="s">
        <v>26</v>
      </c>
      <c r="E17335" s="20" t="s">
        <v>17</v>
      </c>
      <c r="F17335" s="21"/>
      <c r="G17335" s="20" t="s">
        <v>424</v>
      </c>
      <c r="H17335" s="21" t="s">
        <v>29</v>
      </c>
      <c r="I17335" s="26">
        <v>3.3954999999999997</v>
      </c>
      <c r="J17335" s="23">
        <v>15.5</v>
      </c>
      <c r="K17335" s="12">
        <f t="shared" si="584"/>
        <v>52.630249999999997</v>
      </c>
      <c r="L17335" s="21" t="s">
        <v>21</v>
      </c>
      <c r="M17335" s="23">
        <f t="shared" si="582"/>
        <v>12.4</v>
      </c>
      <c r="N17335" s="6">
        <v>2025</v>
      </c>
    </row>
    <row r="17336" spans="1:14" ht="19.95" customHeight="1">
      <c r="A17336" s="20" t="s">
        <v>248</v>
      </c>
      <c r="B17336" s="20" t="s">
        <v>14</v>
      </c>
      <c r="C17336" s="20" t="s">
        <v>22</v>
      </c>
      <c r="D17336" s="20" t="s">
        <v>26</v>
      </c>
      <c r="E17336" s="20" t="s">
        <v>202</v>
      </c>
      <c r="F17336" s="21"/>
      <c r="G17336" s="20" t="s">
        <v>19</v>
      </c>
      <c r="H17336" s="21" t="s">
        <v>162</v>
      </c>
      <c r="I17336" s="26">
        <v>3.3421052631578949E-2</v>
      </c>
      <c r="J17336" s="23">
        <v>3</v>
      </c>
      <c r="K17336" s="12">
        <f t="shared" si="584"/>
        <v>0.10026315789473685</v>
      </c>
      <c r="L17336" s="21" t="s">
        <v>21</v>
      </c>
      <c r="M17336" s="23">
        <f t="shared" ref="M17336:M17399" si="585">ROUND(J17336-J17336*20/100,1)</f>
        <v>2.4</v>
      </c>
      <c r="N17336" s="6">
        <v>2025</v>
      </c>
    </row>
    <row r="17337" spans="1:14" ht="19.95" customHeight="1">
      <c r="A17337" s="20" t="s">
        <v>248</v>
      </c>
      <c r="B17337" s="20" t="s">
        <v>42</v>
      </c>
      <c r="C17337" s="20" t="s">
        <v>41</v>
      </c>
      <c r="D17337" s="20" t="s">
        <v>26</v>
      </c>
      <c r="E17337" s="20" t="s">
        <v>202</v>
      </c>
      <c r="F17337" s="21"/>
      <c r="G17337" s="20" t="s">
        <v>19</v>
      </c>
      <c r="H17337" s="21" t="s">
        <v>162</v>
      </c>
      <c r="I17337" s="26">
        <v>0.98404605263157885</v>
      </c>
      <c r="J17337" s="23">
        <v>0.42</v>
      </c>
      <c r="K17337" s="12">
        <f t="shared" si="584"/>
        <v>0.41329934210526309</v>
      </c>
      <c r="L17337" s="21" t="s">
        <v>21</v>
      </c>
      <c r="M17337" s="23">
        <f t="shared" si="585"/>
        <v>0.3</v>
      </c>
      <c r="N17337" s="6">
        <v>2025</v>
      </c>
    </row>
    <row r="17338" spans="1:14" ht="19.95" customHeight="1">
      <c r="A17338" s="20" t="s">
        <v>186</v>
      </c>
      <c r="B17338" s="20" t="s">
        <v>42</v>
      </c>
      <c r="C17338" s="20" t="s">
        <v>41</v>
      </c>
      <c r="D17338" s="20" t="s">
        <v>26</v>
      </c>
      <c r="E17338" s="20" t="s">
        <v>155</v>
      </c>
      <c r="F17338" s="21"/>
      <c r="G17338" s="20" t="s">
        <v>19</v>
      </c>
      <c r="H17338" s="21" t="s">
        <v>92</v>
      </c>
      <c r="I17338" s="26">
        <v>0.68056291390728474</v>
      </c>
      <c r="J17338" s="23">
        <v>1</v>
      </c>
      <c r="K17338" s="12">
        <f t="shared" si="584"/>
        <v>0.68056291390728474</v>
      </c>
      <c r="L17338" s="21" t="s">
        <v>21</v>
      </c>
      <c r="M17338" s="23">
        <f t="shared" si="585"/>
        <v>0.8</v>
      </c>
      <c r="N17338" s="6">
        <v>2025</v>
      </c>
    </row>
    <row r="17339" spans="1:14" ht="19.95" customHeight="1">
      <c r="A17339" s="20" t="s">
        <v>248</v>
      </c>
      <c r="B17339" s="20" t="s">
        <v>33</v>
      </c>
      <c r="C17339" s="20" t="s">
        <v>44</v>
      </c>
      <c r="D17339" s="20" t="s">
        <v>26</v>
      </c>
      <c r="E17339" s="20" t="s">
        <v>202</v>
      </c>
      <c r="F17339" s="21"/>
      <c r="G17339" s="20" t="s">
        <v>19</v>
      </c>
      <c r="H17339" s="21" t="s">
        <v>162</v>
      </c>
      <c r="I17339" s="26">
        <v>0.20731907894736842</v>
      </c>
      <c r="J17339" s="23">
        <v>0.75</v>
      </c>
      <c r="K17339" s="12">
        <f t="shared" si="584"/>
        <v>0.15548930921052631</v>
      </c>
      <c r="L17339" s="21" t="s">
        <v>21</v>
      </c>
      <c r="M17339" s="23">
        <f t="shared" si="585"/>
        <v>0.6</v>
      </c>
      <c r="N17339" s="6">
        <v>2025</v>
      </c>
    </row>
    <row r="17340" spans="1:14" ht="19.95" customHeight="1">
      <c r="A17340" s="20" t="s">
        <v>186</v>
      </c>
      <c r="B17340" s="20" t="s">
        <v>14</v>
      </c>
      <c r="C17340" s="20" t="s">
        <v>22</v>
      </c>
      <c r="D17340" s="20" t="s">
        <v>26</v>
      </c>
      <c r="E17340" s="20" t="s">
        <v>155</v>
      </c>
      <c r="F17340" s="21"/>
      <c r="G17340" s="20" t="s">
        <v>19</v>
      </c>
      <c r="H17340" s="21" t="s">
        <v>92</v>
      </c>
      <c r="I17340" s="26">
        <v>2.1311475409836064E-2</v>
      </c>
      <c r="J17340" s="23">
        <v>3</v>
      </c>
      <c r="K17340" s="12">
        <f t="shared" si="584"/>
        <v>6.3934426229508193E-2</v>
      </c>
      <c r="L17340" s="21" t="s">
        <v>21</v>
      </c>
      <c r="M17340" s="23">
        <f t="shared" si="585"/>
        <v>2.4</v>
      </c>
      <c r="N17340" s="6">
        <v>2025</v>
      </c>
    </row>
    <row r="17341" spans="1:14" ht="19.95" customHeight="1">
      <c r="A17341" s="20" t="s">
        <v>186</v>
      </c>
      <c r="B17341" s="20" t="s">
        <v>33</v>
      </c>
      <c r="C17341" s="20" t="s">
        <v>44</v>
      </c>
      <c r="D17341" s="20" t="s">
        <v>26</v>
      </c>
      <c r="E17341" s="20" t="s">
        <v>155</v>
      </c>
      <c r="F17341" s="21"/>
      <c r="G17341" s="20" t="s">
        <v>19</v>
      </c>
      <c r="H17341" s="21" t="s">
        <v>92</v>
      </c>
      <c r="I17341" s="26">
        <v>0.1514078947368421</v>
      </c>
      <c r="J17341" s="23">
        <v>1.5</v>
      </c>
      <c r="K17341" s="12">
        <f t="shared" si="584"/>
        <v>0.22711184210526314</v>
      </c>
      <c r="L17341" s="21" t="s">
        <v>21</v>
      </c>
      <c r="M17341" s="23">
        <f t="shared" si="585"/>
        <v>1.2</v>
      </c>
      <c r="N17341" s="6">
        <v>2025</v>
      </c>
    </row>
    <row r="17342" spans="1:14" ht="19.95" customHeight="1">
      <c r="A17342" s="20" t="s">
        <v>339</v>
      </c>
      <c r="B17342" s="20" t="s">
        <v>37</v>
      </c>
      <c r="C17342" s="20" t="s">
        <v>58</v>
      </c>
      <c r="D17342" s="20" t="s">
        <v>16</v>
      </c>
      <c r="E17342" s="20" t="s">
        <v>202</v>
      </c>
      <c r="F17342" s="21"/>
      <c r="G17342" s="20" t="s">
        <v>19</v>
      </c>
      <c r="H17342" s="21" t="s">
        <v>20</v>
      </c>
      <c r="I17342" s="26">
        <v>0.3</v>
      </c>
      <c r="J17342" s="23">
        <v>2</v>
      </c>
      <c r="K17342" s="12">
        <f t="shared" si="584"/>
        <v>0.6</v>
      </c>
      <c r="L17342" s="21" t="s">
        <v>21</v>
      </c>
      <c r="M17342" s="23">
        <f t="shared" si="585"/>
        <v>1.6</v>
      </c>
      <c r="N17342" s="6">
        <v>2025</v>
      </c>
    </row>
    <row r="17343" spans="1:14" ht="19.95" customHeight="1">
      <c r="A17343" s="20" t="s">
        <v>346</v>
      </c>
      <c r="B17343" s="20" t="s">
        <v>37</v>
      </c>
      <c r="C17343" s="20" t="s">
        <v>56</v>
      </c>
      <c r="D17343" s="20" t="s">
        <v>16</v>
      </c>
      <c r="E17343" s="20" t="s">
        <v>202</v>
      </c>
      <c r="F17343" s="21"/>
      <c r="G17343" s="20" t="s">
        <v>19</v>
      </c>
      <c r="H17343" s="21" t="s">
        <v>156</v>
      </c>
      <c r="I17343" s="26">
        <v>4.5750000000000002</v>
      </c>
      <c r="J17343" s="23">
        <v>6</v>
      </c>
      <c r="K17343" s="12">
        <f t="shared" si="584"/>
        <v>27.450000000000003</v>
      </c>
      <c r="L17343" s="21" t="s">
        <v>21</v>
      </c>
      <c r="M17343" s="23">
        <f t="shared" si="585"/>
        <v>4.8</v>
      </c>
      <c r="N17343" s="6">
        <v>2025</v>
      </c>
    </row>
    <row r="17344" spans="1:14" ht="19.95" customHeight="1">
      <c r="A17344" s="20" t="s">
        <v>339</v>
      </c>
      <c r="B17344" s="20" t="s">
        <v>37</v>
      </c>
      <c r="C17344" s="20" t="s">
        <v>58</v>
      </c>
      <c r="D17344" s="20" t="s">
        <v>16</v>
      </c>
      <c r="E17344" s="20" t="s">
        <v>202</v>
      </c>
      <c r="F17344" s="21"/>
      <c r="G17344" s="20" t="s">
        <v>19</v>
      </c>
      <c r="H17344" s="21" t="s">
        <v>20</v>
      </c>
      <c r="I17344" s="26">
        <v>0.29249999999999998</v>
      </c>
      <c r="J17344" s="23">
        <v>2</v>
      </c>
      <c r="K17344" s="12">
        <f t="shared" si="584"/>
        <v>0.58499999999999996</v>
      </c>
      <c r="L17344" s="21" t="s">
        <v>21</v>
      </c>
      <c r="M17344" s="23">
        <f t="shared" si="585"/>
        <v>1.6</v>
      </c>
      <c r="N17344" s="6">
        <v>2025</v>
      </c>
    </row>
    <row r="17345" spans="1:14" ht="19.95" customHeight="1">
      <c r="A17345" s="20" t="s">
        <v>346</v>
      </c>
      <c r="B17345" s="20" t="s">
        <v>37</v>
      </c>
      <c r="C17345" s="20" t="s">
        <v>56</v>
      </c>
      <c r="D17345" s="20" t="s">
        <v>16</v>
      </c>
      <c r="E17345" s="20" t="s">
        <v>202</v>
      </c>
      <c r="F17345" s="21"/>
      <c r="G17345" s="20" t="s">
        <v>19</v>
      </c>
      <c r="H17345" s="21" t="s">
        <v>156</v>
      </c>
      <c r="I17345" s="26">
        <v>4.57</v>
      </c>
      <c r="J17345" s="23">
        <v>6</v>
      </c>
      <c r="K17345" s="12">
        <f t="shared" si="584"/>
        <v>27.42</v>
      </c>
      <c r="L17345" s="21" t="s">
        <v>21</v>
      </c>
      <c r="M17345" s="23">
        <f t="shared" si="585"/>
        <v>4.8</v>
      </c>
      <c r="N17345" s="6">
        <v>2025</v>
      </c>
    </row>
    <row r="17346" spans="1:14" ht="19.95" customHeight="1">
      <c r="A17346" s="20" t="s">
        <v>211</v>
      </c>
      <c r="B17346" s="20" t="s">
        <v>14</v>
      </c>
      <c r="C17346" s="20" t="s">
        <v>214</v>
      </c>
      <c r="D17346" s="20" t="s">
        <v>213</v>
      </c>
      <c r="E17346" s="20" t="s">
        <v>207</v>
      </c>
      <c r="F17346" s="21"/>
      <c r="G17346" s="20" t="s">
        <v>19</v>
      </c>
      <c r="H17346" s="21" t="s">
        <v>229</v>
      </c>
      <c r="I17346" s="26">
        <v>9.731258840169732E-3</v>
      </c>
      <c r="J17346" s="23">
        <v>95</v>
      </c>
      <c r="K17346" s="12">
        <f t="shared" si="584"/>
        <v>0.92446958981612459</v>
      </c>
      <c r="L17346" s="21" t="s">
        <v>21</v>
      </c>
      <c r="M17346" s="23">
        <f t="shared" si="585"/>
        <v>76</v>
      </c>
      <c r="N17346" s="6">
        <v>2025</v>
      </c>
    </row>
    <row r="17347" spans="1:14" ht="19.95" customHeight="1">
      <c r="A17347" s="20" t="s">
        <v>263</v>
      </c>
      <c r="B17347" s="20" t="s">
        <v>14</v>
      </c>
      <c r="C17347" s="20" t="s">
        <v>223</v>
      </c>
      <c r="D17347" s="20" t="s">
        <v>445</v>
      </c>
      <c r="E17347" s="20" t="s">
        <v>207</v>
      </c>
      <c r="F17347" s="21"/>
      <c r="G17347" s="20" t="s">
        <v>424</v>
      </c>
      <c r="H17347" s="21" t="s">
        <v>32</v>
      </c>
      <c r="I17347" s="26">
        <v>1.2083333333333333E-2</v>
      </c>
      <c r="J17347" s="23">
        <v>58</v>
      </c>
      <c r="K17347" s="12">
        <f t="shared" si="584"/>
        <v>0.70083333333333331</v>
      </c>
      <c r="L17347" s="21" t="s">
        <v>21</v>
      </c>
      <c r="M17347" s="23">
        <f t="shared" si="585"/>
        <v>46.4</v>
      </c>
      <c r="N17347" s="6">
        <v>2025</v>
      </c>
    </row>
    <row r="17348" spans="1:14" ht="19.95" customHeight="1">
      <c r="A17348" s="20" t="s">
        <v>387</v>
      </c>
      <c r="B17348" s="20" t="s">
        <v>14</v>
      </c>
      <c r="C17348" s="20" t="s">
        <v>36</v>
      </c>
      <c r="D17348" s="20" t="s">
        <v>16</v>
      </c>
      <c r="E17348" s="20" t="s">
        <v>27</v>
      </c>
      <c r="F17348" s="21"/>
      <c r="G17348" s="20" t="s">
        <v>19</v>
      </c>
      <c r="H17348" s="21" t="s">
        <v>92</v>
      </c>
      <c r="I17348" s="26">
        <v>0.5</v>
      </c>
      <c r="J17348" s="23">
        <v>3</v>
      </c>
      <c r="K17348" s="12">
        <f t="shared" si="584"/>
        <v>1.5</v>
      </c>
      <c r="L17348" s="21" t="s">
        <v>21</v>
      </c>
      <c r="M17348" s="23">
        <f t="shared" si="585"/>
        <v>2.4</v>
      </c>
      <c r="N17348" s="6">
        <v>2025</v>
      </c>
    </row>
    <row r="17349" spans="1:14" ht="19.95" customHeight="1">
      <c r="A17349" s="20" t="s">
        <v>395</v>
      </c>
      <c r="B17349" s="20" t="s">
        <v>42</v>
      </c>
      <c r="C17349" s="20" t="s">
        <v>59</v>
      </c>
      <c r="D17349" s="20" t="s">
        <v>16</v>
      </c>
      <c r="E17349" s="20" t="s">
        <v>27</v>
      </c>
      <c r="F17349" s="21"/>
      <c r="G17349" s="20" t="s">
        <v>19</v>
      </c>
      <c r="H17349" s="21" t="s">
        <v>247</v>
      </c>
      <c r="I17349" s="26">
        <v>3.35</v>
      </c>
      <c r="J17349" s="23">
        <v>4</v>
      </c>
      <c r="K17349" s="12">
        <f t="shared" si="584"/>
        <v>13.4</v>
      </c>
      <c r="L17349" s="21" t="s">
        <v>21</v>
      </c>
      <c r="M17349" s="23">
        <f t="shared" si="585"/>
        <v>3.2</v>
      </c>
      <c r="N17349" s="6">
        <v>2025</v>
      </c>
    </row>
    <row r="17350" spans="1:14" ht="19.95" customHeight="1">
      <c r="A17350" s="20" t="s">
        <v>308</v>
      </c>
      <c r="B17350" s="20" t="s">
        <v>14</v>
      </c>
      <c r="C17350" s="20" t="s">
        <v>45</v>
      </c>
      <c r="D17350" s="20" t="s">
        <v>83</v>
      </c>
      <c r="E17350" s="20" t="s">
        <v>171</v>
      </c>
      <c r="F17350" s="21"/>
      <c r="G17350" s="20" t="s">
        <v>19</v>
      </c>
      <c r="H17350" s="21" t="s">
        <v>172</v>
      </c>
      <c r="I17350" s="26">
        <v>7.5957142857142862E-2</v>
      </c>
      <c r="J17350" s="23">
        <v>4</v>
      </c>
      <c r="K17350" s="12">
        <f t="shared" si="584"/>
        <v>0.30382857142857145</v>
      </c>
      <c r="L17350" s="21" t="s">
        <v>21</v>
      </c>
      <c r="M17350" s="23">
        <f t="shared" si="585"/>
        <v>3.2</v>
      </c>
      <c r="N17350" s="6">
        <v>2025</v>
      </c>
    </row>
    <row r="17351" spans="1:14" ht="19.95" customHeight="1">
      <c r="A17351" s="20" t="s">
        <v>263</v>
      </c>
      <c r="B17351" s="20" t="s">
        <v>93</v>
      </c>
      <c r="C17351" s="20" t="s">
        <v>179</v>
      </c>
      <c r="D17351" s="20"/>
      <c r="E17351" s="20" t="s">
        <v>207</v>
      </c>
      <c r="F17351" s="21"/>
      <c r="G17351" s="20" t="s">
        <v>424</v>
      </c>
      <c r="H17351" s="21" t="s">
        <v>32</v>
      </c>
      <c r="I17351" s="26">
        <v>8.0000000000000002E-3</v>
      </c>
      <c r="J17351" s="23">
        <v>98</v>
      </c>
      <c r="K17351" s="12">
        <f t="shared" si="584"/>
        <v>0.78400000000000003</v>
      </c>
      <c r="L17351" s="21" t="s">
        <v>21</v>
      </c>
      <c r="M17351" s="23">
        <f t="shared" si="585"/>
        <v>78.400000000000006</v>
      </c>
      <c r="N17351" s="6">
        <v>2025</v>
      </c>
    </row>
    <row r="17352" spans="1:14" ht="19.95" customHeight="1">
      <c r="A17352" s="20" t="s">
        <v>263</v>
      </c>
      <c r="B17352" s="20" t="s">
        <v>14</v>
      </c>
      <c r="C17352" s="20" t="s">
        <v>179</v>
      </c>
      <c r="D17352" s="20"/>
      <c r="E17352" s="20" t="s">
        <v>207</v>
      </c>
      <c r="F17352" s="21"/>
      <c r="G17352" s="20"/>
      <c r="H17352" s="21" t="s">
        <v>32</v>
      </c>
      <c r="I17352" s="26">
        <v>6.6666666666666671E-3</v>
      </c>
      <c r="J17352" s="23">
        <v>100</v>
      </c>
      <c r="K17352" s="12">
        <f t="shared" si="584"/>
        <v>0.66666666666666674</v>
      </c>
      <c r="L17352" s="21" t="s">
        <v>21</v>
      </c>
      <c r="M17352" s="23">
        <f t="shared" si="585"/>
        <v>80</v>
      </c>
      <c r="N17352" s="6">
        <v>2025</v>
      </c>
    </row>
    <row r="17353" spans="1:14" ht="19.95" customHeight="1">
      <c r="A17353" s="20" t="s">
        <v>263</v>
      </c>
      <c r="B17353" s="20" t="s">
        <v>14</v>
      </c>
      <c r="C17353" s="20" t="s">
        <v>179</v>
      </c>
      <c r="D17353" s="20"/>
      <c r="E17353" s="20" t="s">
        <v>207</v>
      </c>
      <c r="F17353" s="21"/>
      <c r="G17353" s="20" t="s">
        <v>424</v>
      </c>
      <c r="H17353" s="21" t="s">
        <v>32</v>
      </c>
      <c r="I17353" s="26">
        <v>8.0000000000000002E-3</v>
      </c>
      <c r="J17353" s="23">
        <v>98</v>
      </c>
      <c r="K17353" s="12">
        <f t="shared" si="584"/>
        <v>0.78400000000000003</v>
      </c>
      <c r="L17353" s="21" t="s">
        <v>21</v>
      </c>
      <c r="M17353" s="23">
        <f t="shared" si="585"/>
        <v>78.400000000000006</v>
      </c>
      <c r="N17353" s="6">
        <v>2025</v>
      </c>
    </row>
    <row r="17354" spans="1:14" ht="19.95" customHeight="1">
      <c r="A17354" s="20" t="s">
        <v>263</v>
      </c>
      <c r="B17354" s="20" t="s">
        <v>14</v>
      </c>
      <c r="C17354" s="20" t="s">
        <v>179</v>
      </c>
      <c r="D17354" s="20"/>
      <c r="E17354" s="20" t="s">
        <v>207</v>
      </c>
      <c r="F17354" s="21"/>
      <c r="G17354" s="20"/>
      <c r="H17354" s="21" t="s">
        <v>20</v>
      </c>
      <c r="I17354" s="26">
        <v>8.0000000000000002E-3</v>
      </c>
      <c r="J17354" s="23">
        <v>98</v>
      </c>
      <c r="K17354" s="12">
        <f t="shared" si="584"/>
        <v>0.78400000000000003</v>
      </c>
      <c r="L17354" s="21" t="s">
        <v>21</v>
      </c>
      <c r="M17354" s="23">
        <f t="shared" si="585"/>
        <v>78.400000000000006</v>
      </c>
      <c r="N17354" s="6">
        <v>2025</v>
      </c>
    </row>
    <row r="17355" spans="1:14" ht="19.95" customHeight="1">
      <c r="A17355" s="20" t="s">
        <v>263</v>
      </c>
      <c r="B17355" s="20" t="s">
        <v>14</v>
      </c>
      <c r="C17355" s="20" t="s">
        <v>179</v>
      </c>
      <c r="D17355" s="20"/>
      <c r="E17355" s="20" t="s">
        <v>207</v>
      </c>
      <c r="F17355" s="21"/>
      <c r="G17355" s="20" t="s">
        <v>424</v>
      </c>
      <c r="H17355" s="21" t="s">
        <v>32</v>
      </c>
      <c r="I17355" s="26">
        <v>7.4999999999999997E-3</v>
      </c>
      <c r="J17355" s="23">
        <v>98</v>
      </c>
      <c r="K17355" s="12">
        <f t="shared" si="584"/>
        <v>0.73499999999999999</v>
      </c>
      <c r="L17355" s="21" t="s">
        <v>21</v>
      </c>
      <c r="M17355" s="23">
        <f t="shared" si="585"/>
        <v>78.400000000000006</v>
      </c>
      <c r="N17355" s="6">
        <v>2025</v>
      </c>
    </row>
    <row r="17356" spans="1:14" ht="19.95" customHeight="1">
      <c r="A17356" s="20" t="s">
        <v>263</v>
      </c>
      <c r="B17356" s="20" t="s">
        <v>14</v>
      </c>
      <c r="C17356" s="20" t="s">
        <v>179</v>
      </c>
      <c r="D17356" s="20"/>
      <c r="E17356" s="20" t="s">
        <v>207</v>
      </c>
      <c r="F17356" s="21"/>
      <c r="G17356" s="20" t="s">
        <v>424</v>
      </c>
      <c r="H17356" s="21" t="s">
        <v>32</v>
      </c>
      <c r="I17356" s="26">
        <v>6.875E-3</v>
      </c>
      <c r="J17356" s="23">
        <v>98</v>
      </c>
      <c r="K17356" s="12">
        <f t="shared" si="584"/>
        <v>0.67374999999999996</v>
      </c>
      <c r="L17356" s="21" t="s">
        <v>21</v>
      </c>
      <c r="M17356" s="23">
        <f t="shared" si="585"/>
        <v>78.400000000000006</v>
      </c>
      <c r="N17356" s="6">
        <v>2025</v>
      </c>
    </row>
    <row r="17357" spans="1:14" ht="19.95" customHeight="1">
      <c r="A17357" s="20" t="s">
        <v>263</v>
      </c>
      <c r="B17357" s="20" t="s">
        <v>14</v>
      </c>
      <c r="C17357" s="20" t="s">
        <v>179</v>
      </c>
      <c r="D17357" s="20"/>
      <c r="E17357" s="20" t="s">
        <v>207</v>
      </c>
      <c r="F17357" s="21"/>
      <c r="G17357" s="20" t="s">
        <v>424</v>
      </c>
      <c r="H17357" s="21" t="s">
        <v>32</v>
      </c>
      <c r="I17357" s="26">
        <v>7.4999999999999997E-3</v>
      </c>
      <c r="J17357" s="23">
        <v>98</v>
      </c>
      <c r="K17357" s="12">
        <f t="shared" si="584"/>
        <v>0.73499999999999999</v>
      </c>
      <c r="L17357" s="21" t="s">
        <v>21</v>
      </c>
      <c r="M17357" s="23">
        <f t="shared" si="585"/>
        <v>78.400000000000006</v>
      </c>
      <c r="N17357" s="6">
        <v>2025</v>
      </c>
    </row>
    <row r="17358" spans="1:14" ht="19.95" customHeight="1">
      <c r="A17358" s="20" t="s">
        <v>263</v>
      </c>
      <c r="B17358" s="20" t="s">
        <v>14</v>
      </c>
      <c r="C17358" s="20" t="s">
        <v>179</v>
      </c>
      <c r="D17358" s="20"/>
      <c r="E17358" s="20" t="s">
        <v>207</v>
      </c>
      <c r="F17358" s="21"/>
      <c r="G17358" s="20" t="s">
        <v>424</v>
      </c>
      <c r="H17358" s="21" t="s">
        <v>32</v>
      </c>
      <c r="I17358" s="26">
        <v>7.4999999999999997E-3</v>
      </c>
      <c r="J17358" s="23">
        <v>98</v>
      </c>
      <c r="K17358" s="12">
        <f t="shared" si="584"/>
        <v>0.73499999999999999</v>
      </c>
      <c r="L17358" s="21" t="s">
        <v>21</v>
      </c>
      <c r="M17358" s="23">
        <f t="shared" si="585"/>
        <v>78.400000000000006</v>
      </c>
      <c r="N17358" s="6">
        <v>2025</v>
      </c>
    </row>
    <row r="17359" spans="1:14" ht="19.95" customHeight="1">
      <c r="A17359" s="20" t="s">
        <v>263</v>
      </c>
      <c r="B17359" s="20" t="s">
        <v>14</v>
      </c>
      <c r="C17359" s="20" t="s">
        <v>179</v>
      </c>
      <c r="D17359" s="20"/>
      <c r="E17359" s="20" t="s">
        <v>207</v>
      </c>
      <c r="F17359" s="21"/>
      <c r="G17359" s="20" t="s">
        <v>424</v>
      </c>
      <c r="H17359" s="21" t="s">
        <v>32</v>
      </c>
      <c r="I17359" s="26">
        <v>6.875E-3</v>
      </c>
      <c r="J17359" s="23">
        <v>98</v>
      </c>
      <c r="K17359" s="12">
        <f t="shared" si="584"/>
        <v>0.67374999999999996</v>
      </c>
      <c r="L17359" s="21" t="s">
        <v>21</v>
      </c>
      <c r="M17359" s="23">
        <f t="shared" si="585"/>
        <v>78.400000000000006</v>
      </c>
      <c r="N17359" s="6">
        <v>2025</v>
      </c>
    </row>
    <row r="17360" spans="1:14" ht="19.95" customHeight="1">
      <c r="A17360" s="20" t="s">
        <v>263</v>
      </c>
      <c r="B17360" s="20" t="s">
        <v>93</v>
      </c>
      <c r="C17360" s="20" t="s">
        <v>49</v>
      </c>
      <c r="D17360" s="20"/>
      <c r="E17360" s="20" t="s">
        <v>207</v>
      </c>
      <c r="F17360" s="21"/>
      <c r="G17360" s="20" t="s">
        <v>424</v>
      </c>
      <c r="H17360" s="21" t="s">
        <v>20</v>
      </c>
      <c r="I17360" s="26">
        <v>0.12</v>
      </c>
      <c r="J17360" s="23">
        <v>100</v>
      </c>
      <c r="K17360" s="12">
        <f t="shared" si="584"/>
        <v>12</v>
      </c>
      <c r="L17360" s="21" t="s">
        <v>21</v>
      </c>
      <c r="M17360" s="23">
        <f t="shared" si="585"/>
        <v>80</v>
      </c>
      <c r="N17360" s="6">
        <v>2025</v>
      </c>
    </row>
    <row r="17361" spans="1:14" ht="19.95" customHeight="1">
      <c r="A17361" s="20" t="s">
        <v>263</v>
      </c>
      <c r="B17361" s="20" t="s">
        <v>14</v>
      </c>
      <c r="C17361" s="20" t="s">
        <v>469</v>
      </c>
      <c r="D17361" s="20"/>
      <c r="E17361" s="20" t="s">
        <v>207</v>
      </c>
      <c r="F17361" s="21"/>
      <c r="G17361" s="20" t="s">
        <v>424</v>
      </c>
      <c r="H17361" s="21" t="s">
        <v>20</v>
      </c>
      <c r="I17361" s="26">
        <v>0.53500000000000003</v>
      </c>
      <c r="J17361" s="23">
        <v>75</v>
      </c>
      <c r="K17361" s="12">
        <f t="shared" si="584"/>
        <v>40.125</v>
      </c>
      <c r="L17361" s="21" t="s">
        <v>21</v>
      </c>
      <c r="M17361" s="23">
        <f t="shared" si="585"/>
        <v>60</v>
      </c>
      <c r="N17361" s="6">
        <v>2025</v>
      </c>
    </row>
    <row r="17362" spans="1:14" ht="19.95" customHeight="1">
      <c r="A17362" s="20" t="s">
        <v>263</v>
      </c>
      <c r="B17362" s="20" t="s">
        <v>93</v>
      </c>
      <c r="C17362" s="20" t="s">
        <v>49</v>
      </c>
      <c r="D17362" s="20"/>
      <c r="E17362" s="20" t="s">
        <v>207</v>
      </c>
      <c r="F17362" s="21"/>
      <c r="G17362" s="20" t="s">
        <v>424</v>
      </c>
      <c r="H17362" s="21" t="s">
        <v>32</v>
      </c>
      <c r="I17362" s="26">
        <v>0.12</v>
      </c>
      <c r="J17362" s="23">
        <v>100</v>
      </c>
      <c r="K17362" s="12">
        <f t="shared" si="584"/>
        <v>12</v>
      </c>
      <c r="L17362" s="21" t="s">
        <v>21</v>
      </c>
      <c r="M17362" s="23">
        <f t="shared" si="585"/>
        <v>80</v>
      </c>
      <c r="N17362" s="6">
        <v>2025</v>
      </c>
    </row>
    <row r="17363" spans="1:14" ht="19.95" customHeight="1">
      <c r="A17363" s="20" t="s">
        <v>263</v>
      </c>
      <c r="B17363" s="20" t="s">
        <v>14</v>
      </c>
      <c r="C17363" s="20" t="s">
        <v>469</v>
      </c>
      <c r="D17363" s="20"/>
      <c r="E17363" s="20" t="s">
        <v>207</v>
      </c>
      <c r="F17363" s="21"/>
      <c r="G17363" s="20" t="s">
        <v>424</v>
      </c>
      <c r="H17363" s="21" t="s">
        <v>20</v>
      </c>
      <c r="I17363" s="26">
        <v>0.52</v>
      </c>
      <c r="J17363" s="23">
        <v>75</v>
      </c>
      <c r="K17363" s="12">
        <f t="shared" si="584"/>
        <v>39</v>
      </c>
      <c r="L17363" s="21" t="s">
        <v>21</v>
      </c>
      <c r="M17363" s="23">
        <f t="shared" si="585"/>
        <v>60</v>
      </c>
      <c r="N17363" s="6">
        <v>2025</v>
      </c>
    </row>
    <row r="17364" spans="1:14" ht="19.95" customHeight="1">
      <c r="A17364" s="20" t="s">
        <v>263</v>
      </c>
      <c r="B17364" s="20" t="s">
        <v>93</v>
      </c>
      <c r="C17364" s="20" t="s">
        <v>49</v>
      </c>
      <c r="D17364" s="20"/>
      <c r="E17364" s="20" t="s">
        <v>207</v>
      </c>
      <c r="F17364" s="21"/>
      <c r="G17364" s="20" t="s">
        <v>424</v>
      </c>
      <c r="H17364" s="21" t="s">
        <v>20</v>
      </c>
      <c r="I17364" s="26">
        <v>0.12</v>
      </c>
      <c r="J17364" s="23">
        <v>100</v>
      </c>
      <c r="K17364" s="12">
        <f t="shared" si="584"/>
        <v>12</v>
      </c>
      <c r="L17364" s="21" t="s">
        <v>21</v>
      </c>
      <c r="M17364" s="23">
        <f t="shared" si="585"/>
        <v>80</v>
      </c>
      <c r="N17364" s="6">
        <v>2025</v>
      </c>
    </row>
    <row r="17365" spans="1:14" ht="19.95" customHeight="1">
      <c r="A17365" s="20" t="s">
        <v>263</v>
      </c>
      <c r="B17365" s="20" t="s">
        <v>93</v>
      </c>
      <c r="C17365" s="20" t="s">
        <v>49</v>
      </c>
      <c r="D17365" s="20"/>
      <c r="E17365" s="20" t="s">
        <v>207</v>
      </c>
      <c r="F17365" s="21"/>
      <c r="G17365" s="20" t="s">
        <v>424</v>
      </c>
      <c r="H17365" s="21" t="s">
        <v>20</v>
      </c>
      <c r="I17365" s="26">
        <v>0.1</v>
      </c>
      <c r="J17365" s="23">
        <v>100</v>
      </c>
      <c r="K17365" s="12">
        <f t="shared" si="584"/>
        <v>10</v>
      </c>
      <c r="L17365" s="21" t="s">
        <v>21</v>
      </c>
      <c r="M17365" s="23">
        <f t="shared" si="585"/>
        <v>80</v>
      </c>
      <c r="N17365" s="6">
        <v>2025</v>
      </c>
    </row>
    <row r="17366" spans="1:14" ht="19.95" customHeight="1">
      <c r="A17366" s="20" t="s">
        <v>263</v>
      </c>
      <c r="B17366" s="20" t="s">
        <v>93</v>
      </c>
      <c r="C17366" s="20" t="s">
        <v>49</v>
      </c>
      <c r="D17366" s="20"/>
      <c r="E17366" s="20" t="s">
        <v>207</v>
      </c>
      <c r="F17366" s="21"/>
      <c r="G17366" s="20" t="s">
        <v>424</v>
      </c>
      <c r="H17366" s="21" t="s">
        <v>20</v>
      </c>
      <c r="I17366" s="26">
        <v>0.12</v>
      </c>
      <c r="J17366" s="23">
        <v>100</v>
      </c>
      <c r="K17366" s="12">
        <f t="shared" si="584"/>
        <v>12</v>
      </c>
      <c r="L17366" s="21" t="s">
        <v>21</v>
      </c>
      <c r="M17366" s="23">
        <f t="shared" si="585"/>
        <v>80</v>
      </c>
      <c r="N17366" s="6">
        <v>2025</v>
      </c>
    </row>
    <row r="17367" spans="1:14" ht="19.95" customHeight="1">
      <c r="A17367" s="20" t="s">
        <v>380</v>
      </c>
      <c r="B17367" s="20" t="s">
        <v>42</v>
      </c>
      <c r="C17367" s="20" t="s">
        <v>69</v>
      </c>
      <c r="D17367" s="20" t="s">
        <v>16</v>
      </c>
      <c r="E17367" s="20" t="s">
        <v>27</v>
      </c>
      <c r="F17367" s="21"/>
      <c r="G17367" s="20" t="s">
        <v>19</v>
      </c>
      <c r="H17367" s="21" t="s">
        <v>198</v>
      </c>
      <c r="I17367" s="26">
        <v>0.22157894736842107</v>
      </c>
      <c r="J17367" s="23">
        <v>6.6</v>
      </c>
      <c r="K17367" s="12">
        <f t="shared" si="584"/>
        <v>1.4624210526315791</v>
      </c>
      <c r="L17367" s="21" t="s">
        <v>21</v>
      </c>
      <c r="M17367" s="23">
        <f t="shared" si="585"/>
        <v>5.3</v>
      </c>
      <c r="N17367" s="6">
        <v>2025</v>
      </c>
    </row>
    <row r="17368" spans="1:14" ht="19.95" customHeight="1">
      <c r="A17368" s="20" t="s">
        <v>380</v>
      </c>
      <c r="B17368" s="20" t="s">
        <v>42</v>
      </c>
      <c r="C17368" s="20" t="s">
        <v>44</v>
      </c>
      <c r="D17368" s="20" t="s">
        <v>16</v>
      </c>
      <c r="E17368" s="20" t="s">
        <v>27</v>
      </c>
      <c r="F17368" s="21"/>
      <c r="G17368" s="20" t="s">
        <v>19</v>
      </c>
      <c r="H17368" s="21" t="s">
        <v>198</v>
      </c>
      <c r="I17368" s="26">
        <v>0.10855263157894737</v>
      </c>
      <c r="J17368" s="23">
        <v>6.6</v>
      </c>
      <c r="K17368" s="12">
        <f t="shared" si="584"/>
        <v>0.71644736842105261</v>
      </c>
      <c r="L17368" s="21" t="s">
        <v>21</v>
      </c>
      <c r="M17368" s="23">
        <f t="shared" si="585"/>
        <v>5.3</v>
      </c>
      <c r="N17368" s="6">
        <v>2025</v>
      </c>
    </row>
    <row r="17369" spans="1:14" ht="19.95" customHeight="1">
      <c r="A17369" s="20" t="s">
        <v>346</v>
      </c>
      <c r="B17369" s="20" t="s">
        <v>37</v>
      </c>
      <c r="C17369" s="20" t="s">
        <v>56</v>
      </c>
      <c r="D17369" s="20" t="s">
        <v>16</v>
      </c>
      <c r="E17369" s="20" t="s">
        <v>202</v>
      </c>
      <c r="F17369" s="21"/>
      <c r="G17369" s="20" t="s">
        <v>19</v>
      </c>
      <c r="H17369" s="21" t="s">
        <v>156</v>
      </c>
      <c r="I17369" s="26">
        <v>4.7759999999999998</v>
      </c>
      <c r="J17369" s="23">
        <v>6</v>
      </c>
      <c r="K17369" s="12">
        <f t="shared" si="584"/>
        <v>28.655999999999999</v>
      </c>
      <c r="L17369" s="21" t="s">
        <v>21</v>
      </c>
      <c r="M17369" s="23">
        <f t="shared" si="585"/>
        <v>4.8</v>
      </c>
      <c r="N17369" s="6">
        <v>2025</v>
      </c>
    </row>
    <row r="17370" spans="1:14" ht="19.95" customHeight="1">
      <c r="A17370" s="20" t="s">
        <v>339</v>
      </c>
      <c r="B17370" s="20" t="s">
        <v>37</v>
      </c>
      <c r="C17370" s="20" t="s">
        <v>58</v>
      </c>
      <c r="D17370" s="20" t="s">
        <v>16</v>
      </c>
      <c r="E17370" s="20" t="s">
        <v>202</v>
      </c>
      <c r="F17370" s="21"/>
      <c r="G17370" s="20" t="s">
        <v>19</v>
      </c>
      <c r="H17370" s="21" t="s">
        <v>20</v>
      </c>
      <c r="I17370" s="26">
        <v>0.28999999999999998</v>
      </c>
      <c r="J17370" s="23">
        <v>2</v>
      </c>
      <c r="K17370" s="12">
        <f t="shared" si="584"/>
        <v>0.57999999999999996</v>
      </c>
      <c r="L17370" s="21" t="s">
        <v>21</v>
      </c>
      <c r="M17370" s="23">
        <f t="shared" si="585"/>
        <v>1.6</v>
      </c>
      <c r="N17370" s="6">
        <v>2025</v>
      </c>
    </row>
    <row r="17371" spans="1:14" ht="19.95" customHeight="1">
      <c r="A17371" s="20" t="s">
        <v>308</v>
      </c>
      <c r="B17371" s="20" t="s">
        <v>40</v>
      </c>
      <c r="C17371" s="20" t="s">
        <v>57</v>
      </c>
      <c r="D17371" s="20" t="s">
        <v>83</v>
      </c>
      <c r="E17371" s="20" t="s">
        <v>171</v>
      </c>
      <c r="F17371" s="21"/>
      <c r="G17371" s="20" t="s">
        <v>19</v>
      </c>
      <c r="H17371" s="21" t="s">
        <v>172</v>
      </c>
      <c r="I17371" s="26">
        <v>2.2320000000000002</v>
      </c>
      <c r="J17371" s="23">
        <v>6</v>
      </c>
      <c r="K17371" s="12">
        <f t="shared" si="584"/>
        <v>13.392000000000001</v>
      </c>
      <c r="L17371" s="21" t="s">
        <v>21</v>
      </c>
      <c r="M17371" s="23">
        <f t="shared" si="585"/>
        <v>4.8</v>
      </c>
      <c r="N17371" s="6">
        <v>2025</v>
      </c>
    </row>
    <row r="17372" spans="1:14" ht="19.95" customHeight="1">
      <c r="A17372" s="20" t="s">
        <v>308</v>
      </c>
      <c r="B17372" s="20" t="s">
        <v>33</v>
      </c>
      <c r="C17372" s="20" t="s">
        <v>44</v>
      </c>
      <c r="D17372" s="20" t="s">
        <v>16</v>
      </c>
      <c r="E17372" s="20" t="s">
        <v>147</v>
      </c>
      <c r="F17372" s="21"/>
      <c r="G17372" s="20" t="s">
        <v>19</v>
      </c>
      <c r="H17372" s="21" t="s">
        <v>172</v>
      </c>
      <c r="I17372" s="26">
        <v>0.10230263157894737</v>
      </c>
      <c r="J17372" s="23">
        <v>4.5</v>
      </c>
      <c r="K17372" s="12">
        <f t="shared" si="584"/>
        <v>0.46036184210526315</v>
      </c>
      <c r="L17372" s="21" t="s">
        <v>21</v>
      </c>
      <c r="M17372" s="23">
        <f t="shared" si="585"/>
        <v>3.6</v>
      </c>
      <c r="N17372" s="6">
        <v>2025</v>
      </c>
    </row>
    <row r="17373" spans="1:14" ht="19.95" customHeight="1">
      <c r="A17373" s="20" t="s">
        <v>355</v>
      </c>
      <c r="B17373" s="20" t="s">
        <v>14</v>
      </c>
      <c r="C17373" s="20" t="s">
        <v>15</v>
      </c>
      <c r="D17373" s="20" t="s">
        <v>16</v>
      </c>
      <c r="E17373" s="20" t="s">
        <v>207</v>
      </c>
      <c r="F17373" s="21"/>
      <c r="G17373" s="20" t="s">
        <v>28</v>
      </c>
      <c r="H17373" s="21" t="s">
        <v>32</v>
      </c>
      <c r="I17373" s="26">
        <v>4.2858731924360405E-2</v>
      </c>
      <c r="J17373" s="23">
        <v>1</v>
      </c>
      <c r="K17373" s="12">
        <f t="shared" si="584"/>
        <v>4.2858731924360405E-2</v>
      </c>
      <c r="L17373" s="21" t="s">
        <v>21</v>
      </c>
      <c r="M17373" s="23">
        <f t="shared" si="585"/>
        <v>0.8</v>
      </c>
      <c r="N17373" s="6">
        <v>2025</v>
      </c>
    </row>
    <row r="17374" spans="1:14" ht="19.95" customHeight="1">
      <c r="A17374" s="20" t="s">
        <v>365</v>
      </c>
      <c r="B17374" s="20" t="s">
        <v>128</v>
      </c>
      <c r="C17374" s="20" t="s">
        <v>119</v>
      </c>
      <c r="D17374" s="20" t="s">
        <v>16</v>
      </c>
      <c r="E17374" s="20" t="s">
        <v>171</v>
      </c>
      <c r="F17374" s="21"/>
      <c r="G17374" s="20" t="s">
        <v>19</v>
      </c>
      <c r="H17374" s="21" t="s">
        <v>29</v>
      </c>
      <c r="I17374" s="26">
        <v>8.26</v>
      </c>
      <c r="J17374" s="23">
        <v>0.39</v>
      </c>
      <c r="K17374" s="12">
        <f t="shared" si="584"/>
        <v>3.2214</v>
      </c>
      <c r="L17374" s="21" t="s">
        <v>21</v>
      </c>
      <c r="M17374" s="23">
        <f t="shared" si="585"/>
        <v>0.3</v>
      </c>
      <c r="N17374" s="6">
        <v>2025</v>
      </c>
    </row>
    <row r="17375" spans="1:14" ht="19.95" customHeight="1">
      <c r="A17375" s="20" t="s">
        <v>365</v>
      </c>
      <c r="B17375" s="20" t="s">
        <v>128</v>
      </c>
      <c r="C17375" s="20" t="s">
        <v>119</v>
      </c>
      <c r="D17375" s="20" t="s">
        <v>16</v>
      </c>
      <c r="E17375" s="20" t="s">
        <v>171</v>
      </c>
      <c r="F17375" s="21"/>
      <c r="G17375" s="20" t="s">
        <v>19</v>
      </c>
      <c r="H17375" s="21" t="s">
        <v>29</v>
      </c>
      <c r="I17375" s="26">
        <v>8.67</v>
      </c>
      <c r="J17375" s="23">
        <v>0.39</v>
      </c>
      <c r="K17375" s="12">
        <f t="shared" si="584"/>
        <v>3.3813</v>
      </c>
      <c r="L17375" s="21" t="s">
        <v>21</v>
      </c>
      <c r="M17375" s="23">
        <f t="shared" si="585"/>
        <v>0.3</v>
      </c>
      <c r="N17375" s="6">
        <v>2025</v>
      </c>
    </row>
    <row r="17376" spans="1:14" ht="19.95" customHeight="1">
      <c r="A17376" s="20" t="s">
        <v>308</v>
      </c>
      <c r="B17376" s="20" t="s">
        <v>42</v>
      </c>
      <c r="C17376" s="20" t="s">
        <v>43</v>
      </c>
      <c r="D17376" s="20" t="s">
        <v>83</v>
      </c>
      <c r="E17376" s="20" t="s">
        <v>171</v>
      </c>
      <c r="F17376" s="21"/>
      <c r="G17376" s="20" t="s">
        <v>19</v>
      </c>
      <c r="H17376" s="21" t="s">
        <v>172</v>
      </c>
      <c r="I17376" s="26">
        <v>0.32721428571428574</v>
      </c>
      <c r="J17376" s="23">
        <v>3.5</v>
      </c>
      <c r="K17376" s="12">
        <f t="shared" si="584"/>
        <v>1.1452500000000001</v>
      </c>
      <c r="L17376" s="21" t="s">
        <v>21</v>
      </c>
      <c r="M17376" s="23">
        <f t="shared" si="585"/>
        <v>2.8</v>
      </c>
      <c r="N17376" s="6">
        <v>2025</v>
      </c>
    </row>
    <row r="17377" spans="1:14" ht="19.95" customHeight="1">
      <c r="A17377" s="20" t="s">
        <v>412</v>
      </c>
      <c r="B17377" s="20" t="s">
        <v>42</v>
      </c>
      <c r="C17377" s="20" t="s">
        <v>41</v>
      </c>
      <c r="D17377" s="20" t="s">
        <v>16</v>
      </c>
      <c r="E17377" s="20" t="s">
        <v>155</v>
      </c>
      <c r="F17377" s="21"/>
      <c r="G17377" s="20" t="s">
        <v>19</v>
      </c>
      <c r="H17377" s="21" t="s">
        <v>198</v>
      </c>
      <c r="I17377" s="26">
        <v>1.0477333333333334</v>
      </c>
      <c r="J17377" s="23">
        <v>11.5</v>
      </c>
      <c r="K17377" s="12">
        <f t="shared" si="584"/>
        <v>12.048933333333334</v>
      </c>
      <c r="L17377" s="21" t="s">
        <v>21</v>
      </c>
      <c r="M17377" s="23">
        <f t="shared" si="585"/>
        <v>9.1999999999999993</v>
      </c>
      <c r="N17377" s="6">
        <v>2025</v>
      </c>
    </row>
    <row r="17378" spans="1:14" ht="19.95" customHeight="1">
      <c r="A17378" s="20" t="s">
        <v>387</v>
      </c>
      <c r="B17378" s="20" t="s">
        <v>14</v>
      </c>
      <c r="C17378" s="20" t="s">
        <v>54</v>
      </c>
      <c r="D17378" s="20" t="s">
        <v>96</v>
      </c>
      <c r="E17378" s="20" t="s">
        <v>27</v>
      </c>
      <c r="F17378" s="21"/>
      <c r="G17378" s="20" t="s">
        <v>19</v>
      </c>
      <c r="H17378" s="21" t="s">
        <v>92</v>
      </c>
      <c r="I17378" s="26">
        <v>7.4718749999999998</v>
      </c>
      <c r="J17378" s="23">
        <v>2.1</v>
      </c>
      <c r="K17378" s="12">
        <f t="shared" si="584"/>
        <v>15.6909375</v>
      </c>
      <c r="L17378" s="21" t="s">
        <v>21</v>
      </c>
      <c r="M17378" s="23">
        <f t="shared" si="585"/>
        <v>1.7</v>
      </c>
      <c r="N17378" s="6">
        <v>2025</v>
      </c>
    </row>
    <row r="17379" spans="1:14" ht="19.95" customHeight="1">
      <c r="A17379" s="20" t="s">
        <v>200</v>
      </c>
      <c r="B17379" s="20" t="s">
        <v>42</v>
      </c>
      <c r="C17379" s="20" t="s">
        <v>69</v>
      </c>
      <c r="D17379" s="20" t="s">
        <v>16</v>
      </c>
      <c r="E17379" s="20" t="s">
        <v>199</v>
      </c>
      <c r="F17379" s="21"/>
      <c r="G17379" s="20" t="s">
        <v>19</v>
      </c>
      <c r="H17379" s="21" t="s">
        <v>198</v>
      </c>
      <c r="I17379" s="26">
        <v>0.31039473684210528</v>
      </c>
      <c r="J17379" s="23">
        <v>5.25</v>
      </c>
      <c r="K17379" s="12">
        <f t="shared" si="584"/>
        <v>1.6295723684210528</v>
      </c>
      <c r="L17379" s="21" t="s">
        <v>21</v>
      </c>
      <c r="M17379" s="23">
        <f t="shared" si="585"/>
        <v>4.2</v>
      </c>
      <c r="N17379" s="6">
        <v>2025</v>
      </c>
    </row>
    <row r="17380" spans="1:14" ht="19.95" customHeight="1">
      <c r="A17380" s="20" t="s">
        <v>200</v>
      </c>
      <c r="B17380" s="20" t="s">
        <v>14</v>
      </c>
      <c r="C17380" s="20" t="s">
        <v>46</v>
      </c>
      <c r="D17380" s="20" t="s">
        <v>16</v>
      </c>
      <c r="E17380" s="20" t="s">
        <v>199</v>
      </c>
      <c r="F17380" s="21"/>
      <c r="G17380" s="20" t="s">
        <v>19</v>
      </c>
      <c r="H17380" s="21" t="s">
        <v>198</v>
      </c>
      <c r="I17380" s="26">
        <v>8.3915857605177988E-2</v>
      </c>
      <c r="J17380" s="23">
        <v>4.5</v>
      </c>
      <c r="K17380" s="12">
        <f t="shared" si="584"/>
        <v>0.37762135922330092</v>
      </c>
      <c r="L17380" s="21" t="s">
        <v>21</v>
      </c>
      <c r="M17380" s="23">
        <f t="shared" si="585"/>
        <v>3.6</v>
      </c>
      <c r="N17380" s="6">
        <v>2025</v>
      </c>
    </row>
    <row r="17381" spans="1:14" ht="19.95" customHeight="1">
      <c r="A17381" s="20" t="s">
        <v>263</v>
      </c>
      <c r="B17381" s="20" t="s">
        <v>14</v>
      </c>
      <c r="C17381" s="20" t="s">
        <v>58</v>
      </c>
      <c r="D17381" s="20" t="s">
        <v>183</v>
      </c>
      <c r="E17381" s="20" t="s">
        <v>207</v>
      </c>
      <c r="F17381" s="21"/>
      <c r="G17381" s="20" t="s">
        <v>424</v>
      </c>
      <c r="H17381" s="21" t="s">
        <v>32</v>
      </c>
      <c r="I17381" s="26">
        <v>0.26</v>
      </c>
      <c r="J17381" s="23">
        <v>64</v>
      </c>
      <c r="K17381" s="12">
        <f t="shared" si="584"/>
        <v>16.64</v>
      </c>
      <c r="L17381" s="21" t="s">
        <v>21</v>
      </c>
      <c r="M17381" s="23">
        <f t="shared" si="585"/>
        <v>51.2</v>
      </c>
      <c r="N17381" s="6">
        <v>2025</v>
      </c>
    </row>
    <row r="17382" spans="1:14" ht="19.95" customHeight="1">
      <c r="A17382" s="20" t="s">
        <v>263</v>
      </c>
      <c r="B17382" s="20" t="s">
        <v>14</v>
      </c>
      <c r="C17382" s="20" t="s">
        <v>220</v>
      </c>
      <c r="D17382" s="20" t="s">
        <v>183</v>
      </c>
      <c r="E17382" s="20" t="s">
        <v>207</v>
      </c>
      <c r="F17382" s="21"/>
      <c r="G17382" s="20" t="s">
        <v>424</v>
      </c>
      <c r="H17382" s="21" t="s">
        <v>32</v>
      </c>
      <c r="I17382" s="26">
        <v>2.75E-2</v>
      </c>
      <c r="J17382" s="23">
        <v>46</v>
      </c>
      <c r="K17382" s="12">
        <f t="shared" si="584"/>
        <v>1.2649999999999999</v>
      </c>
      <c r="L17382" s="21" t="s">
        <v>21</v>
      </c>
      <c r="M17382" s="23">
        <f t="shared" si="585"/>
        <v>36.799999999999997</v>
      </c>
      <c r="N17382" s="6">
        <v>2025</v>
      </c>
    </row>
    <row r="17383" spans="1:14" ht="19.95" customHeight="1">
      <c r="A17383" s="20" t="s">
        <v>263</v>
      </c>
      <c r="B17383" s="20" t="s">
        <v>14</v>
      </c>
      <c r="C17383" s="20" t="s">
        <v>75</v>
      </c>
      <c r="D17383" s="20" t="s">
        <v>183</v>
      </c>
      <c r="E17383" s="20" t="s">
        <v>207</v>
      </c>
      <c r="F17383" s="21"/>
      <c r="G17383" s="20" t="s">
        <v>424</v>
      </c>
      <c r="H17383" s="21" t="s">
        <v>32</v>
      </c>
      <c r="I17383" s="26">
        <v>1.4000000000000002E-2</v>
      </c>
      <c r="J17383" s="23">
        <v>62</v>
      </c>
      <c r="K17383" s="12">
        <f t="shared" si="584"/>
        <v>0.8680000000000001</v>
      </c>
      <c r="L17383" s="21" t="s">
        <v>21</v>
      </c>
      <c r="M17383" s="23">
        <f t="shared" si="585"/>
        <v>49.6</v>
      </c>
      <c r="N17383" s="6">
        <v>2025</v>
      </c>
    </row>
    <row r="17384" spans="1:14" ht="19.95" customHeight="1">
      <c r="A17384" s="20" t="s">
        <v>263</v>
      </c>
      <c r="B17384" s="20" t="s">
        <v>14</v>
      </c>
      <c r="C17384" s="20" t="s">
        <v>214</v>
      </c>
      <c r="D17384" s="20" t="s">
        <v>183</v>
      </c>
      <c r="E17384" s="20" t="s">
        <v>207</v>
      </c>
      <c r="F17384" s="21"/>
      <c r="G17384" s="20" t="s">
        <v>424</v>
      </c>
      <c r="H17384" s="21" t="s">
        <v>32</v>
      </c>
      <c r="I17384" s="26">
        <v>8.9999999999999993E-3</v>
      </c>
      <c r="J17384" s="23">
        <v>64</v>
      </c>
      <c r="K17384" s="12">
        <f t="shared" si="584"/>
        <v>0.57599999999999996</v>
      </c>
      <c r="L17384" s="21" t="s">
        <v>21</v>
      </c>
      <c r="M17384" s="23">
        <f t="shared" si="585"/>
        <v>51.2</v>
      </c>
      <c r="N17384" s="6">
        <v>2025</v>
      </c>
    </row>
    <row r="17385" spans="1:14" ht="19.95" customHeight="1">
      <c r="A17385" s="20" t="s">
        <v>243</v>
      </c>
      <c r="B17385" s="20" t="s">
        <v>30</v>
      </c>
      <c r="C17385" s="20" t="s">
        <v>31</v>
      </c>
      <c r="D17385" s="20" t="s">
        <v>16</v>
      </c>
      <c r="E17385" s="20" t="s">
        <v>17</v>
      </c>
      <c r="F17385" s="21"/>
      <c r="G17385" s="20" t="s">
        <v>19</v>
      </c>
      <c r="H17385" s="21" t="s">
        <v>87</v>
      </c>
      <c r="I17385" s="26">
        <v>1.575</v>
      </c>
      <c r="J17385" s="23">
        <v>90</v>
      </c>
      <c r="K17385" s="12">
        <f t="shared" si="584"/>
        <v>141.75</v>
      </c>
      <c r="L17385" s="21" t="s">
        <v>21</v>
      </c>
      <c r="M17385" s="23">
        <f t="shared" si="585"/>
        <v>72</v>
      </c>
      <c r="N17385" s="6">
        <v>2025</v>
      </c>
    </row>
    <row r="17386" spans="1:14" ht="19.95" customHeight="1">
      <c r="A17386" s="20" t="s">
        <v>243</v>
      </c>
      <c r="B17386" s="20" t="s">
        <v>30</v>
      </c>
      <c r="C17386" s="20" t="s">
        <v>31</v>
      </c>
      <c r="D17386" s="20" t="s">
        <v>16</v>
      </c>
      <c r="E17386" s="20" t="s">
        <v>17</v>
      </c>
      <c r="F17386" s="21"/>
      <c r="G17386" s="20" t="s">
        <v>19</v>
      </c>
      <c r="H17386" s="21" t="s">
        <v>87</v>
      </c>
      <c r="I17386" s="26">
        <v>1.63</v>
      </c>
      <c r="J17386" s="23">
        <v>90</v>
      </c>
      <c r="K17386" s="12">
        <f t="shared" si="584"/>
        <v>146.69999999999999</v>
      </c>
      <c r="L17386" s="21" t="s">
        <v>21</v>
      </c>
      <c r="M17386" s="23">
        <f t="shared" si="585"/>
        <v>72</v>
      </c>
      <c r="N17386" s="6">
        <v>2025</v>
      </c>
    </row>
    <row r="17387" spans="1:14" ht="19.95" customHeight="1">
      <c r="A17387" s="20" t="s">
        <v>263</v>
      </c>
      <c r="B17387" s="20" t="s">
        <v>14</v>
      </c>
      <c r="C17387" s="20" t="s">
        <v>58</v>
      </c>
      <c r="D17387" s="20" t="s">
        <v>183</v>
      </c>
      <c r="E17387" s="20" t="s">
        <v>207</v>
      </c>
      <c r="F17387" s="21"/>
      <c r="G17387" s="20" t="s">
        <v>424</v>
      </c>
      <c r="H17387" s="21" t="s">
        <v>32</v>
      </c>
      <c r="I17387" s="26">
        <v>0.24493333333333334</v>
      </c>
      <c r="J17387" s="23">
        <v>64</v>
      </c>
      <c r="K17387" s="12">
        <f t="shared" si="584"/>
        <v>15.675733333333334</v>
      </c>
      <c r="L17387" s="21" t="s">
        <v>21</v>
      </c>
      <c r="M17387" s="23">
        <f t="shared" si="585"/>
        <v>51.2</v>
      </c>
      <c r="N17387" s="6">
        <v>2025</v>
      </c>
    </row>
    <row r="17388" spans="1:14" ht="19.95" customHeight="1">
      <c r="A17388" s="20" t="s">
        <v>263</v>
      </c>
      <c r="B17388" s="20" t="s">
        <v>14</v>
      </c>
      <c r="C17388" s="20" t="s">
        <v>220</v>
      </c>
      <c r="D17388" s="20" t="s">
        <v>183</v>
      </c>
      <c r="E17388" s="20" t="s">
        <v>207</v>
      </c>
      <c r="F17388" s="21"/>
      <c r="G17388" s="20" t="s">
        <v>424</v>
      </c>
      <c r="H17388" s="21" t="s">
        <v>32</v>
      </c>
      <c r="I17388" s="26">
        <v>2.7648327939590073E-2</v>
      </c>
      <c r="J17388" s="23">
        <v>46</v>
      </c>
      <c r="K17388" s="12">
        <f t="shared" si="584"/>
        <v>1.2718230852211434</v>
      </c>
      <c r="L17388" s="21" t="s">
        <v>21</v>
      </c>
      <c r="M17388" s="23">
        <f t="shared" si="585"/>
        <v>36.799999999999997</v>
      </c>
      <c r="N17388" s="6">
        <v>2025</v>
      </c>
    </row>
    <row r="17389" spans="1:14" ht="19.95" customHeight="1">
      <c r="A17389" s="20" t="s">
        <v>263</v>
      </c>
      <c r="B17389" s="20" t="s">
        <v>14</v>
      </c>
      <c r="C17389" s="20" t="s">
        <v>75</v>
      </c>
      <c r="D17389" s="20" t="s">
        <v>183</v>
      </c>
      <c r="E17389" s="20" t="s">
        <v>207</v>
      </c>
      <c r="F17389" s="21"/>
      <c r="G17389" s="20" t="s">
        <v>424</v>
      </c>
      <c r="H17389" s="21" t="s">
        <v>32</v>
      </c>
      <c r="I17389" s="26">
        <v>1.3864077669902913E-2</v>
      </c>
      <c r="J17389" s="23">
        <v>62</v>
      </c>
      <c r="K17389" s="12">
        <f t="shared" si="584"/>
        <v>0.85957281553398057</v>
      </c>
      <c r="L17389" s="21" t="s">
        <v>21</v>
      </c>
      <c r="M17389" s="23">
        <f t="shared" si="585"/>
        <v>49.6</v>
      </c>
      <c r="N17389" s="6">
        <v>2025</v>
      </c>
    </row>
    <row r="17390" spans="1:14" ht="19.95" customHeight="1">
      <c r="A17390" s="20" t="s">
        <v>263</v>
      </c>
      <c r="B17390" s="20" t="s">
        <v>14</v>
      </c>
      <c r="C17390" s="20" t="s">
        <v>214</v>
      </c>
      <c r="D17390" s="20" t="s">
        <v>183</v>
      </c>
      <c r="E17390" s="20" t="s">
        <v>207</v>
      </c>
      <c r="F17390" s="21"/>
      <c r="G17390" s="20" t="s">
        <v>424</v>
      </c>
      <c r="H17390" s="21" t="s">
        <v>32</v>
      </c>
      <c r="I17390" s="26">
        <v>1.0012944983818771E-2</v>
      </c>
      <c r="J17390" s="23">
        <v>64</v>
      </c>
      <c r="K17390" s="12">
        <f t="shared" si="584"/>
        <v>0.64082847896440132</v>
      </c>
      <c r="L17390" s="21" t="s">
        <v>21</v>
      </c>
      <c r="M17390" s="23">
        <f t="shared" si="585"/>
        <v>51.2</v>
      </c>
      <c r="N17390" s="6">
        <v>2025</v>
      </c>
    </row>
    <row r="17391" spans="1:14" ht="19.95" customHeight="1">
      <c r="A17391" s="20" t="s">
        <v>263</v>
      </c>
      <c r="B17391" s="20" t="s">
        <v>14</v>
      </c>
      <c r="C17391" s="20" t="s">
        <v>220</v>
      </c>
      <c r="D17391" s="20" t="s">
        <v>183</v>
      </c>
      <c r="E17391" s="20" t="s">
        <v>207</v>
      </c>
      <c r="F17391" s="21"/>
      <c r="G17391" s="20" t="s">
        <v>424</v>
      </c>
      <c r="H17391" s="21" t="s">
        <v>32</v>
      </c>
      <c r="I17391" s="26">
        <v>2.7993527508090615E-2</v>
      </c>
      <c r="J17391" s="23">
        <v>46</v>
      </c>
      <c r="K17391" s="12">
        <f t="shared" si="584"/>
        <v>1.2877022653721684</v>
      </c>
      <c r="L17391" s="21" t="s">
        <v>21</v>
      </c>
      <c r="M17391" s="23">
        <f t="shared" si="585"/>
        <v>36.799999999999997</v>
      </c>
      <c r="N17391" s="6">
        <v>2025</v>
      </c>
    </row>
    <row r="17392" spans="1:14" ht="19.95" customHeight="1">
      <c r="A17392" s="20" t="s">
        <v>263</v>
      </c>
      <c r="B17392" s="20" t="s">
        <v>14</v>
      </c>
      <c r="C17392" s="20" t="s">
        <v>214</v>
      </c>
      <c r="D17392" s="20" t="s">
        <v>183</v>
      </c>
      <c r="E17392" s="20" t="s">
        <v>207</v>
      </c>
      <c r="F17392" s="21"/>
      <c r="G17392" s="20" t="s">
        <v>424</v>
      </c>
      <c r="H17392" s="21" t="s">
        <v>32</v>
      </c>
      <c r="I17392" s="26">
        <v>9.9611901681759384E-3</v>
      </c>
      <c r="J17392" s="23">
        <v>64</v>
      </c>
      <c r="K17392" s="12">
        <f t="shared" si="584"/>
        <v>0.63751617076326006</v>
      </c>
      <c r="L17392" s="21" t="s">
        <v>21</v>
      </c>
      <c r="M17392" s="23">
        <f t="shared" si="585"/>
        <v>51.2</v>
      </c>
      <c r="N17392" s="6">
        <v>2025</v>
      </c>
    </row>
    <row r="17393" spans="1:14" ht="19.95" customHeight="1">
      <c r="A17393" s="20" t="s">
        <v>263</v>
      </c>
      <c r="B17393" s="20" t="s">
        <v>14</v>
      </c>
      <c r="C17393" s="20" t="s">
        <v>58</v>
      </c>
      <c r="D17393" s="20" t="s">
        <v>183</v>
      </c>
      <c r="E17393" s="20" t="s">
        <v>27</v>
      </c>
      <c r="F17393" s="21"/>
      <c r="G17393" s="20" t="s">
        <v>424</v>
      </c>
      <c r="H17393" s="21" t="s">
        <v>32</v>
      </c>
      <c r="I17393" s="26">
        <v>0.23839999999999997</v>
      </c>
      <c r="J17393" s="23">
        <v>120</v>
      </c>
      <c r="K17393" s="12">
        <f t="shared" ref="K17393:K17456" si="586">I17393*J17393</f>
        <v>28.607999999999997</v>
      </c>
      <c r="L17393" s="21" t="s">
        <v>21</v>
      </c>
      <c r="M17393" s="23">
        <f t="shared" si="585"/>
        <v>96</v>
      </c>
      <c r="N17393" s="6">
        <v>2025</v>
      </c>
    </row>
    <row r="17394" spans="1:14" ht="19.95" customHeight="1">
      <c r="A17394" s="20" t="s">
        <v>243</v>
      </c>
      <c r="B17394" s="20" t="s">
        <v>42</v>
      </c>
      <c r="C17394" s="20" t="s">
        <v>31</v>
      </c>
      <c r="D17394" s="20" t="s">
        <v>16</v>
      </c>
      <c r="E17394" s="20" t="s">
        <v>17</v>
      </c>
      <c r="F17394" s="21" t="s">
        <v>244</v>
      </c>
      <c r="G17394" s="20" t="s">
        <v>19</v>
      </c>
      <c r="H17394" s="21" t="s">
        <v>87</v>
      </c>
      <c r="I17394" s="26">
        <v>1.18075</v>
      </c>
      <c r="J17394" s="23">
        <v>80</v>
      </c>
      <c r="K17394" s="12">
        <f t="shared" si="586"/>
        <v>94.46</v>
      </c>
      <c r="L17394" s="21" t="s">
        <v>21</v>
      </c>
      <c r="M17394" s="23">
        <f t="shared" si="585"/>
        <v>64</v>
      </c>
      <c r="N17394" s="6">
        <v>2025</v>
      </c>
    </row>
    <row r="17395" spans="1:14" ht="19.95" customHeight="1">
      <c r="A17395" s="20" t="s">
        <v>85</v>
      </c>
      <c r="B17395" s="20" t="s">
        <v>40</v>
      </c>
      <c r="C17395" s="20" t="s">
        <v>78</v>
      </c>
      <c r="D17395" s="20" t="s">
        <v>470</v>
      </c>
      <c r="E17395" s="20" t="s">
        <v>73</v>
      </c>
      <c r="F17395" s="21"/>
      <c r="G17395" s="20" t="s">
        <v>19</v>
      </c>
      <c r="H17395" s="21" t="s">
        <v>92</v>
      </c>
      <c r="I17395" s="26">
        <v>3.5687244897959185</v>
      </c>
      <c r="J17395" s="23">
        <v>1.85</v>
      </c>
      <c r="K17395" s="12">
        <f t="shared" si="586"/>
        <v>6.6021403061224495</v>
      </c>
      <c r="L17395" s="21" t="s">
        <v>21</v>
      </c>
      <c r="M17395" s="23">
        <f t="shared" si="585"/>
        <v>1.5</v>
      </c>
      <c r="N17395" s="6">
        <v>2025</v>
      </c>
    </row>
    <row r="17396" spans="1:14" ht="19.95" customHeight="1">
      <c r="A17396" s="20" t="s">
        <v>149</v>
      </c>
      <c r="B17396" s="20" t="s">
        <v>42</v>
      </c>
      <c r="C17396" s="20" t="s">
        <v>43</v>
      </c>
      <c r="D17396" s="20" t="s">
        <v>16</v>
      </c>
      <c r="E17396" s="20" t="s">
        <v>150</v>
      </c>
      <c r="F17396" s="21"/>
      <c r="G17396" s="20" t="s">
        <v>19</v>
      </c>
      <c r="H17396" s="21" t="s">
        <v>92</v>
      </c>
      <c r="I17396" s="26">
        <v>0.47519736842105265</v>
      </c>
      <c r="J17396" s="23">
        <v>7.74</v>
      </c>
      <c r="K17396" s="12">
        <f t="shared" si="586"/>
        <v>3.6780276315789475</v>
      </c>
      <c r="L17396" s="21" t="s">
        <v>21</v>
      </c>
      <c r="M17396" s="23">
        <f t="shared" si="585"/>
        <v>6.2</v>
      </c>
      <c r="N17396" s="6">
        <v>2025</v>
      </c>
    </row>
    <row r="17397" spans="1:14" ht="19.95" customHeight="1">
      <c r="A17397" s="20" t="s">
        <v>246</v>
      </c>
      <c r="B17397" s="20" t="s">
        <v>14</v>
      </c>
      <c r="C17397" s="20" t="s">
        <v>36</v>
      </c>
      <c r="D17397" s="20" t="s">
        <v>16</v>
      </c>
      <c r="E17397" s="20" t="s">
        <v>189</v>
      </c>
      <c r="F17397" s="21"/>
      <c r="G17397" s="20" t="s">
        <v>19</v>
      </c>
      <c r="H17397" s="21" t="s">
        <v>152</v>
      </c>
      <c r="I17397" s="26">
        <v>0.31874564459930316</v>
      </c>
      <c r="J17397" s="23">
        <v>17</v>
      </c>
      <c r="K17397" s="12">
        <f t="shared" si="586"/>
        <v>5.4186759581881541</v>
      </c>
      <c r="L17397" s="21" t="s">
        <v>21</v>
      </c>
      <c r="M17397" s="23">
        <f t="shared" si="585"/>
        <v>13.6</v>
      </c>
      <c r="N17397" s="6">
        <v>2025</v>
      </c>
    </row>
    <row r="17398" spans="1:14" ht="19.95" customHeight="1">
      <c r="A17398" s="20" t="s">
        <v>13</v>
      </c>
      <c r="B17398" s="20" t="s">
        <v>40</v>
      </c>
      <c r="C17398" s="20" t="s">
        <v>56</v>
      </c>
      <c r="D17398" s="20" t="s">
        <v>16</v>
      </c>
      <c r="E17398" s="20" t="s">
        <v>27</v>
      </c>
      <c r="F17398" s="21"/>
      <c r="G17398" s="20" t="s">
        <v>424</v>
      </c>
      <c r="H17398" s="21" t="s">
        <v>29</v>
      </c>
      <c r="I17398" s="26">
        <v>5.312439024390244</v>
      </c>
      <c r="J17398" s="23">
        <v>15.5</v>
      </c>
      <c r="K17398" s="12">
        <f t="shared" si="586"/>
        <v>82.342804878048781</v>
      </c>
      <c r="L17398" s="21" t="s">
        <v>21</v>
      </c>
      <c r="M17398" s="23">
        <f t="shared" si="585"/>
        <v>12.4</v>
      </c>
      <c r="N17398" s="6">
        <v>2025</v>
      </c>
    </row>
    <row r="17399" spans="1:14" ht="19.95" customHeight="1">
      <c r="A17399" s="20" t="s">
        <v>85</v>
      </c>
      <c r="B17399" s="20" t="s">
        <v>14</v>
      </c>
      <c r="C17399" s="20" t="s">
        <v>46</v>
      </c>
      <c r="D17399" s="20" t="s">
        <v>16</v>
      </c>
      <c r="E17399" s="20" t="s">
        <v>73</v>
      </c>
      <c r="F17399" s="21"/>
      <c r="G17399" s="20" t="s">
        <v>19</v>
      </c>
      <c r="H17399" s="21" t="s">
        <v>87</v>
      </c>
      <c r="I17399" s="26">
        <v>6.2990196078431371E-2</v>
      </c>
      <c r="J17399" s="23">
        <v>2.1</v>
      </c>
      <c r="K17399" s="12">
        <f t="shared" si="586"/>
        <v>0.1322794117647059</v>
      </c>
      <c r="L17399" s="21" t="s">
        <v>21</v>
      </c>
      <c r="M17399" s="23">
        <f t="shared" si="585"/>
        <v>1.7</v>
      </c>
      <c r="N17399" s="6">
        <v>2025</v>
      </c>
    </row>
    <row r="17400" spans="1:14" ht="19.95" customHeight="1">
      <c r="A17400" s="20" t="s">
        <v>144</v>
      </c>
      <c r="B17400" s="20" t="s">
        <v>30</v>
      </c>
      <c r="C17400" s="20" t="s">
        <v>63</v>
      </c>
      <c r="D17400" s="20" t="s">
        <v>16</v>
      </c>
      <c r="E17400" s="20" t="s">
        <v>145</v>
      </c>
      <c r="F17400" s="21"/>
      <c r="G17400" s="20" t="s">
        <v>19</v>
      </c>
      <c r="H17400" s="21" t="s">
        <v>89</v>
      </c>
      <c r="I17400" s="26">
        <v>4.2713684210526317</v>
      </c>
      <c r="J17400" s="23">
        <v>3.3</v>
      </c>
      <c r="K17400" s="12">
        <f t="shared" si="586"/>
        <v>14.095515789473684</v>
      </c>
      <c r="L17400" s="21" t="s">
        <v>21</v>
      </c>
      <c r="M17400" s="23">
        <f t="shared" ref="M17400:M17463" si="587">ROUND(J17400-J17400*20/100,1)</f>
        <v>2.6</v>
      </c>
      <c r="N17400" s="6">
        <v>2025</v>
      </c>
    </row>
    <row r="17401" spans="1:14" ht="19.95" customHeight="1">
      <c r="A17401" s="20" t="s">
        <v>410</v>
      </c>
      <c r="B17401" s="20" t="s">
        <v>40</v>
      </c>
      <c r="C17401" s="20" t="s">
        <v>51</v>
      </c>
      <c r="D17401" s="20" t="s">
        <v>16</v>
      </c>
      <c r="E17401" s="20" t="s">
        <v>17</v>
      </c>
      <c r="F17401" s="21"/>
      <c r="G17401" s="20" t="s">
        <v>208</v>
      </c>
      <c r="H17401" s="21" t="s">
        <v>247</v>
      </c>
      <c r="I17401" s="26">
        <v>1.9961290322580643</v>
      </c>
      <c r="J17401" s="23">
        <v>0.64</v>
      </c>
      <c r="K17401" s="12">
        <f t="shared" si="586"/>
        <v>1.2775225806451611</v>
      </c>
      <c r="L17401" s="21" t="s">
        <v>21</v>
      </c>
      <c r="M17401" s="23">
        <f t="shared" si="587"/>
        <v>0.5</v>
      </c>
      <c r="N17401" s="6">
        <v>2025</v>
      </c>
    </row>
    <row r="17402" spans="1:14" ht="19.95" customHeight="1">
      <c r="A17402" s="20" t="s">
        <v>410</v>
      </c>
      <c r="B17402" s="20" t="s">
        <v>40</v>
      </c>
      <c r="C17402" s="20" t="s">
        <v>131</v>
      </c>
      <c r="D17402" s="20" t="s">
        <v>16</v>
      </c>
      <c r="E17402" s="20" t="s">
        <v>17</v>
      </c>
      <c r="F17402" s="21"/>
      <c r="G17402" s="20" t="s">
        <v>208</v>
      </c>
      <c r="H17402" s="21" t="s">
        <v>247</v>
      </c>
      <c r="I17402" s="26">
        <v>5.1499999999999995</v>
      </c>
      <c r="J17402" s="23">
        <v>0.64</v>
      </c>
      <c r="K17402" s="12">
        <f t="shared" si="586"/>
        <v>3.2959999999999998</v>
      </c>
      <c r="L17402" s="21" t="s">
        <v>21</v>
      </c>
      <c r="M17402" s="23">
        <f t="shared" si="587"/>
        <v>0.5</v>
      </c>
      <c r="N17402" s="6">
        <v>2025</v>
      </c>
    </row>
    <row r="17403" spans="1:14" ht="19.95" customHeight="1">
      <c r="A17403" s="20" t="s">
        <v>300</v>
      </c>
      <c r="B17403" s="20" t="s">
        <v>14</v>
      </c>
      <c r="C17403" s="20" t="s">
        <v>75</v>
      </c>
      <c r="D17403" s="20" t="s">
        <v>16</v>
      </c>
      <c r="E17403" s="20" t="s">
        <v>27</v>
      </c>
      <c r="F17403" s="21"/>
      <c r="G17403" s="20" t="s">
        <v>19</v>
      </c>
      <c r="H17403" s="21" t="s">
        <v>156</v>
      </c>
      <c r="I17403" s="26">
        <v>1.8500000000000003E-2</v>
      </c>
      <c r="J17403" s="23">
        <v>6.5</v>
      </c>
      <c r="K17403" s="12">
        <f t="shared" si="586"/>
        <v>0.12025000000000002</v>
      </c>
      <c r="L17403" s="21" t="s">
        <v>21</v>
      </c>
      <c r="M17403" s="23">
        <f t="shared" si="587"/>
        <v>5.2</v>
      </c>
      <c r="N17403" s="6">
        <v>2025</v>
      </c>
    </row>
    <row r="17404" spans="1:14" ht="19.95" customHeight="1">
      <c r="A17404" s="20" t="s">
        <v>410</v>
      </c>
      <c r="B17404" s="20" t="s">
        <v>30</v>
      </c>
      <c r="C17404" s="20" t="s">
        <v>117</v>
      </c>
      <c r="D17404" s="20" t="s">
        <v>132</v>
      </c>
      <c r="E17404" s="20" t="s">
        <v>431</v>
      </c>
      <c r="F17404" s="21"/>
      <c r="G17404" s="20" t="s">
        <v>208</v>
      </c>
      <c r="H17404" s="21"/>
      <c r="I17404" s="26">
        <v>11.163385826771654</v>
      </c>
      <c r="J17404" s="23">
        <v>0.65</v>
      </c>
      <c r="K17404" s="12">
        <f t="shared" si="586"/>
        <v>7.2562007874015748</v>
      </c>
      <c r="L17404" s="21" t="s">
        <v>21</v>
      </c>
      <c r="M17404" s="23">
        <f t="shared" si="587"/>
        <v>0.5</v>
      </c>
      <c r="N17404" s="6">
        <v>2025</v>
      </c>
    </row>
    <row r="17405" spans="1:14" ht="19.95" customHeight="1">
      <c r="A17405" s="20" t="s">
        <v>410</v>
      </c>
      <c r="B17405" s="20" t="s">
        <v>30</v>
      </c>
      <c r="C17405" s="20" t="s">
        <v>54</v>
      </c>
      <c r="D17405" s="20" t="s">
        <v>26</v>
      </c>
      <c r="E17405" s="20" t="s">
        <v>431</v>
      </c>
      <c r="F17405" s="21"/>
      <c r="G17405" s="20" t="s">
        <v>208</v>
      </c>
      <c r="H17405" s="21"/>
      <c r="I17405" s="26">
        <v>7.6866666666666665</v>
      </c>
      <c r="J17405" s="23">
        <v>0.65</v>
      </c>
      <c r="K17405" s="12">
        <f t="shared" si="586"/>
        <v>4.9963333333333333</v>
      </c>
      <c r="L17405" s="21" t="s">
        <v>21</v>
      </c>
      <c r="M17405" s="23">
        <f t="shared" si="587"/>
        <v>0.5</v>
      </c>
      <c r="N17405" s="6">
        <v>2025</v>
      </c>
    </row>
    <row r="17406" spans="1:14" ht="19.95" customHeight="1">
      <c r="A17406" s="20" t="s">
        <v>380</v>
      </c>
      <c r="B17406" s="20" t="s">
        <v>14</v>
      </c>
      <c r="C17406" s="20" t="s">
        <v>45</v>
      </c>
      <c r="D17406" s="20" t="s">
        <v>16</v>
      </c>
      <c r="E17406" s="20" t="s">
        <v>27</v>
      </c>
      <c r="F17406" s="21"/>
      <c r="G17406" s="20" t="s">
        <v>19</v>
      </c>
      <c r="H17406" s="21" t="s">
        <v>198</v>
      </c>
      <c r="I17406" s="26">
        <v>0.11595073891625615</v>
      </c>
      <c r="J17406" s="23">
        <v>5.75</v>
      </c>
      <c r="K17406" s="12">
        <f t="shared" si="586"/>
        <v>0.66671674876847287</v>
      </c>
      <c r="L17406" s="21" t="s">
        <v>21</v>
      </c>
      <c r="M17406" s="23">
        <f t="shared" si="587"/>
        <v>4.5999999999999996</v>
      </c>
      <c r="N17406" s="6">
        <v>2025</v>
      </c>
    </row>
    <row r="17407" spans="1:14" ht="19.95" customHeight="1">
      <c r="A17407" s="20" t="s">
        <v>410</v>
      </c>
      <c r="B17407" s="20" t="s">
        <v>48</v>
      </c>
      <c r="C17407" s="20" t="s">
        <v>292</v>
      </c>
      <c r="D17407" s="20" t="s">
        <v>16</v>
      </c>
      <c r="E17407" s="20" t="s">
        <v>97</v>
      </c>
      <c r="F17407" s="21"/>
      <c r="G17407" s="20" t="s">
        <v>208</v>
      </c>
      <c r="H17407" s="21" t="s">
        <v>247</v>
      </c>
      <c r="I17407" s="26">
        <v>1.6649006622516556</v>
      </c>
      <c r="J17407" s="23">
        <v>0.65</v>
      </c>
      <c r="K17407" s="12">
        <f t="shared" si="586"/>
        <v>1.0821854304635761</v>
      </c>
      <c r="L17407" s="21" t="s">
        <v>21</v>
      </c>
      <c r="M17407" s="23">
        <f t="shared" si="587"/>
        <v>0.5</v>
      </c>
      <c r="N17407" s="6">
        <v>2025</v>
      </c>
    </row>
    <row r="17408" spans="1:14" ht="19.95" customHeight="1">
      <c r="A17408" s="20" t="s">
        <v>355</v>
      </c>
      <c r="B17408" s="20" t="s">
        <v>14</v>
      </c>
      <c r="C17408" s="20" t="s">
        <v>15</v>
      </c>
      <c r="D17408" s="20" t="s">
        <v>16</v>
      </c>
      <c r="E17408" s="20" t="s">
        <v>207</v>
      </c>
      <c r="F17408" s="21"/>
      <c r="G17408" s="20" t="s">
        <v>28</v>
      </c>
      <c r="H17408" s="21" t="s">
        <v>32</v>
      </c>
      <c r="I17408" s="26">
        <v>4.2370149253731344E-2</v>
      </c>
      <c r="J17408" s="23">
        <v>1</v>
      </c>
      <c r="K17408" s="12">
        <f t="shared" si="586"/>
        <v>4.2370149253731344E-2</v>
      </c>
      <c r="L17408" s="21" t="s">
        <v>21</v>
      </c>
      <c r="M17408" s="23">
        <f t="shared" si="587"/>
        <v>0.8</v>
      </c>
      <c r="N17408" s="6">
        <v>2025</v>
      </c>
    </row>
    <row r="17409" spans="1:14" ht="19.95" customHeight="1">
      <c r="A17409" s="20" t="s">
        <v>412</v>
      </c>
      <c r="B17409" s="20" t="s">
        <v>42</v>
      </c>
      <c r="C17409" s="20" t="s">
        <v>43</v>
      </c>
      <c r="D17409" s="20" t="s">
        <v>16</v>
      </c>
      <c r="E17409" s="20" t="s">
        <v>155</v>
      </c>
      <c r="F17409" s="21"/>
      <c r="G17409" s="20" t="s">
        <v>19</v>
      </c>
      <c r="H17409" s="21" t="s">
        <v>198</v>
      </c>
      <c r="I17409" s="26">
        <v>0.58740000000000003</v>
      </c>
      <c r="J17409" s="23">
        <v>7.85</v>
      </c>
      <c r="K17409" s="12">
        <f t="shared" si="586"/>
        <v>4.6110899999999999</v>
      </c>
      <c r="L17409" s="21" t="s">
        <v>21</v>
      </c>
      <c r="M17409" s="23">
        <f t="shared" si="587"/>
        <v>6.3</v>
      </c>
      <c r="N17409" s="6">
        <v>2025</v>
      </c>
    </row>
    <row r="17410" spans="1:14" ht="19.95" customHeight="1">
      <c r="A17410" s="20" t="s">
        <v>471</v>
      </c>
      <c r="B17410" s="20" t="s">
        <v>42</v>
      </c>
      <c r="C17410" s="20" t="s">
        <v>65</v>
      </c>
      <c r="D17410" s="20" t="s">
        <v>16</v>
      </c>
      <c r="E17410" s="20" t="s">
        <v>97</v>
      </c>
      <c r="F17410" s="21"/>
      <c r="G17410" s="20" t="s">
        <v>19</v>
      </c>
      <c r="H17410" s="21" t="s">
        <v>267</v>
      </c>
      <c r="I17410" s="26">
        <v>2.4474</v>
      </c>
      <c r="J17410" s="23">
        <v>10</v>
      </c>
      <c r="K17410" s="12">
        <f t="shared" si="586"/>
        <v>24.474</v>
      </c>
      <c r="L17410" s="21" t="s">
        <v>21</v>
      </c>
      <c r="M17410" s="23">
        <f t="shared" si="587"/>
        <v>8</v>
      </c>
      <c r="N17410" s="6">
        <v>2025</v>
      </c>
    </row>
    <row r="17411" spans="1:14" ht="19.95" customHeight="1">
      <c r="A17411" s="20" t="s">
        <v>412</v>
      </c>
      <c r="B17411" s="20" t="s">
        <v>42</v>
      </c>
      <c r="C17411" s="20" t="s">
        <v>43</v>
      </c>
      <c r="D17411" s="20" t="s">
        <v>16</v>
      </c>
      <c r="E17411" s="20" t="s">
        <v>155</v>
      </c>
      <c r="F17411" s="21"/>
      <c r="G17411" s="20" t="s">
        <v>19</v>
      </c>
      <c r="H17411" s="21" t="s">
        <v>198</v>
      </c>
      <c r="I17411" s="26">
        <v>0.58899999999999997</v>
      </c>
      <c r="J17411" s="23">
        <v>7.85</v>
      </c>
      <c r="K17411" s="12">
        <f t="shared" si="586"/>
        <v>4.6236499999999996</v>
      </c>
      <c r="L17411" s="21" t="s">
        <v>21</v>
      </c>
      <c r="M17411" s="23">
        <f t="shared" si="587"/>
        <v>6.3</v>
      </c>
      <c r="N17411" s="6">
        <v>2025</v>
      </c>
    </row>
    <row r="17412" spans="1:14" ht="19.95" customHeight="1">
      <c r="A17412" s="20" t="s">
        <v>186</v>
      </c>
      <c r="B17412" s="20" t="s">
        <v>42</v>
      </c>
      <c r="C17412" s="20" t="s">
        <v>65</v>
      </c>
      <c r="D17412" s="20" t="s">
        <v>16</v>
      </c>
      <c r="E17412" s="20" t="s">
        <v>155</v>
      </c>
      <c r="F17412" s="21"/>
      <c r="G17412" s="20" t="s">
        <v>19</v>
      </c>
      <c r="H17412" s="21" t="s">
        <v>92</v>
      </c>
      <c r="I17412" s="26">
        <v>1.71835</v>
      </c>
      <c r="J17412" s="23">
        <v>0.85</v>
      </c>
      <c r="K17412" s="12">
        <f t="shared" si="586"/>
        <v>1.4605975</v>
      </c>
      <c r="L17412" s="21" t="s">
        <v>21</v>
      </c>
      <c r="M17412" s="23">
        <f t="shared" si="587"/>
        <v>0.7</v>
      </c>
      <c r="N17412" s="6">
        <v>2025</v>
      </c>
    </row>
    <row r="17413" spans="1:14" ht="19.95" customHeight="1">
      <c r="A17413" s="20" t="s">
        <v>355</v>
      </c>
      <c r="B17413" s="20" t="s">
        <v>30</v>
      </c>
      <c r="C17413" s="20" t="s">
        <v>57</v>
      </c>
      <c r="D17413" s="20" t="s">
        <v>16</v>
      </c>
      <c r="E17413" s="20" t="s">
        <v>27</v>
      </c>
      <c r="F17413" s="21"/>
      <c r="G17413" s="20" t="s">
        <v>19</v>
      </c>
      <c r="H17413" s="21" t="s">
        <v>156</v>
      </c>
      <c r="I17413" s="26">
        <v>5.3833333333333337</v>
      </c>
      <c r="J17413" s="23">
        <v>4.5</v>
      </c>
      <c r="K17413" s="12">
        <f t="shared" si="586"/>
        <v>24.225000000000001</v>
      </c>
      <c r="L17413" s="21" t="s">
        <v>21</v>
      </c>
      <c r="M17413" s="23">
        <f t="shared" si="587"/>
        <v>3.6</v>
      </c>
      <c r="N17413" s="6">
        <v>2025</v>
      </c>
    </row>
    <row r="17414" spans="1:14" ht="19.95" customHeight="1">
      <c r="A17414" s="20" t="s">
        <v>355</v>
      </c>
      <c r="B17414" s="20" t="s">
        <v>30</v>
      </c>
      <c r="C17414" s="20" t="s">
        <v>57</v>
      </c>
      <c r="D17414" s="20" t="s">
        <v>16</v>
      </c>
      <c r="E17414" s="20" t="s">
        <v>27</v>
      </c>
      <c r="F17414" s="21"/>
      <c r="G17414" s="20" t="s">
        <v>19</v>
      </c>
      <c r="H17414" s="21" t="s">
        <v>156</v>
      </c>
      <c r="I17414" s="26">
        <v>5.3</v>
      </c>
      <c r="J17414" s="23">
        <v>4.5</v>
      </c>
      <c r="K17414" s="12">
        <f t="shared" si="586"/>
        <v>23.849999999999998</v>
      </c>
      <c r="L17414" s="21" t="s">
        <v>21</v>
      </c>
      <c r="M17414" s="23">
        <f t="shared" si="587"/>
        <v>3.6</v>
      </c>
      <c r="N17414" s="6">
        <v>2025</v>
      </c>
    </row>
    <row r="17415" spans="1:14" ht="19.95" customHeight="1">
      <c r="A17415" s="20" t="s">
        <v>243</v>
      </c>
      <c r="B17415" s="20" t="s">
        <v>42</v>
      </c>
      <c r="C17415" s="20" t="s">
        <v>31</v>
      </c>
      <c r="D17415" s="20" t="s">
        <v>16</v>
      </c>
      <c r="E17415" s="20" t="s">
        <v>17</v>
      </c>
      <c r="F17415" s="21" t="s">
        <v>244</v>
      </c>
      <c r="G17415" s="20" t="s">
        <v>19</v>
      </c>
      <c r="H17415" s="21" t="s">
        <v>87</v>
      </c>
      <c r="I17415" s="26">
        <v>1.2</v>
      </c>
      <c r="J17415" s="23">
        <v>75</v>
      </c>
      <c r="K17415" s="12">
        <f t="shared" si="586"/>
        <v>90</v>
      </c>
      <c r="L17415" s="21" t="s">
        <v>21</v>
      </c>
      <c r="M17415" s="23">
        <f t="shared" si="587"/>
        <v>60</v>
      </c>
      <c r="N17415" s="6">
        <v>2025</v>
      </c>
    </row>
    <row r="17416" spans="1:14" ht="19.95" customHeight="1">
      <c r="A17416" s="20" t="s">
        <v>243</v>
      </c>
      <c r="B17416" s="20" t="s">
        <v>42</v>
      </c>
      <c r="C17416" s="20" t="s">
        <v>31</v>
      </c>
      <c r="D17416" s="20" t="s">
        <v>16</v>
      </c>
      <c r="E17416" s="20" t="s">
        <v>17</v>
      </c>
      <c r="F17416" s="21" t="s">
        <v>244</v>
      </c>
      <c r="G17416" s="20" t="s">
        <v>19</v>
      </c>
      <c r="H17416" s="21" t="s">
        <v>87</v>
      </c>
      <c r="I17416" s="26">
        <v>1.2053333333333331</v>
      </c>
      <c r="J17416" s="23">
        <v>75</v>
      </c>
      <c r="K17416" s="12">
        <f t="shared" si="586"/>
        <v>90.399999999999991</v>
      </c>
      <c r="L17416" s="21" t="s">
        <v>21</v>
      </c>
      <c r="M17416" s="23">
        <f t="shared" si="587"/>
        <v>60</v>
      </c>
      <c r="N17416" s="6">
        <v>2025</v>
      </c>
    </row>
    <row r="17417" spans="1:14" ht="19.95" customHeight="1">
      <c r="A17417" s="20" t="s">
        <v>243</v>
      </c>
      <c r="B17417" s="20" t="s">
        <v>42</v>
      </c>
      <c r="C17417" s="20" t="s">
        <v>31</v>
      </c>
      <c r="D17417" s="20" t="s">
        <v>16</v>
      </c>
      <c r="E17417" s="20" t="s">
        <v>17</v>
      </c>
      <c r="F17417" s="21" t="s">
        <v>244</v>
      </c>
      <c r="G17417" s="20" t="s">
        <v>19</v>
      </c>
      <c r="H17417" s="21" t="s">
        <v>87</v>
      </c>
      <c r="I17417" s="26">
        <v>1.365</v>
      </c>
      <c r="J17417" s="23">
        <v>75</v>
      </c>
      <c r="K17417" s="12">
        <f t="shared" si="586"/>
        <v>102.375</v>
      </c>
      <c r="L17417" s="21" t="s">
        <v>21</v>
      </c>
      <c r="M17417" s="23">
        <f t="shared" si="587"/>
        <v>60</v>
      </c>
      <c r="N17417" s="6">
        <v>2025</v>
      </c>
    </row>
    <row r="17418" spans="1:14" ht="19.95" customHeight="1">
      <c r="A17418" s="20" t="s">
        <v>380</v>
      </c>
      <c r="B17418" s="20" t="s">
        <v>14</v>
      </c>
      <c r="C17418" s="20" t="s">
        <v>46</v>
      </c>
      <c r="D17418" s="20" t="s">
        <v>16</v>
      </c>
      <c r="E17418" s="20" t="s">
        <v>27</v>
      </c>
      <c r="F17418" s="21"/>
      <c r="G17418" s="20" t="s">
        <v>19</v>
      </c>
      <c r="H17418" s="21" t="s">
        <v>198</v>
      </c>
      <c r="I17418" s="26">
        <v>7.5859375000000007E-2</v>
      </c>
      <c r="J17418" s="23">
        <v>7</v>
      </c>
      <c r="K17418" s="12">
        <f t="shared" si="586"/>
        <v>0.53101562499999999</v>
      </c>
      <c r="L17418" s="21" t="s">
        <v>21</v>
      </c>
      <c r="M17418" s="23">
        <f t="shared" si="587"/>
        <v>5.6</v>
      </c>
      <c r="N17418" s="6">
        <v>2025</v>
      </c>
    </row>
    <row r="17419" spans="1:14" ht="19.95" customHeight="1">
      <c r="A17419" s="20" t="s">
        <v>380</v>
      </c>
      <c r="B17419" s="20" t="s">
        <v>14</v>
      </c>
      <c r="C17419" s="20" t="s">
        <v>15</v>
      </c>
      <c r="D17419" s="20" t="s">
        <v>16</v>
      </c>
      <c r="E17419" s="20" t="s">
        <v>27</v>
      </c>
      <c r="F17419" s="21"/>
      <c r="G17419" s="20" t="s">
        <v>19</v>
      </c>
      <c r="H17419" s="21" t="s">
        <v>198</v>
      </c>
      <c r="I17419" s="26">
        <v>4.3307086614173228E-2</v>
      </c>
      <c r="J17419" s="23">
        <v>8</v>
      </c>
      <c r="K17419" s="12">
        <f t="shared" si="586"/>
        <v>0.34645669291338582</v>
      </c>
      <c r="L17419" s="21" t="s">
        <v>21</v>
      </c>
      <c r="M17419" s="23">
        <f t="shared" si="587"/>
        <v>6.4</v>
      </c>
      <c r="N17419" s="6">
        <v>2025</v>
      </c>
    </row>
    <row r="17420" spans="1:14" ht="19.95" customHeight="1">
      <c r="A17420" s="20" t="s">
        <v>380</v>
      </c>
      <c r="B17420" s="20" t="s">
        <v>14</v>
      </c>
      <c r="C17420" s="20" t="s">
        <v>15</v>
      </c>
      <c r="D17420" s="20" t="s">
        <v>16</v>
      </c>
      <c r="E17420" s="20" t="s">
        <v>27</v>
      </c>
      <c r="F17420" s="21"/>
      <c r="G17420" s="20" t="s">
        <v>19</v>
      </c>
      <c r="H17420" s="21" t="s">
        <v>198</v>
      </c>
      <c r="I17420" s="26">
        <v>4.9261083743842367E-2</v>
      </c>
      <c r="J17420" s="23">
        <v>7.5</v>
      </c>
      <c r="K17420" s="12">
        <f t="shared" si="586"/>
        <v>0.36945812807881773</v>
      </c>
      <c r="L17420" s="21" t="s">
        <v>21</v>
      </c>
      <c r="M17420" s="23">
        <f t="shared" si="587"/>
        <v>6</v>
      </c>
      <c r="N17420" s="6">
        <v>2025</v>
      </c>
    </row>
    <row r="17421" spans="1:14" ht="19.95" customHeight="1">
      <c r="A17421" s="20" t="s">
        <v>380</v>
      </c>
      <c r="B17421" s="20" t="s">
        <v>14</v>
      </c>
      <c r="C17421" s="20" t="s">
        <v>46</v>
      </c>
      <c r="D17421" s="20" t="s">
        <v>16</v>
      </c>
      <c r="E17421" s="20" t="s">
        <v>27</v>
      </c>
      <c r="F17421" s="21"/>
      <c r="G17421" s="20" t="s">
        <v>19</v>
      </c>
      <c r="H17421" s="21" t="s">
        <v>198</v>
      </c>
      <c r="I17421" s="26">
        <v>7.6200980392156864E-2</v>
      </c>
      <c r="J17421" s="23">
        <v>7</v>
      </c>
      <c r="K17421" s="12">
        <f t="shared" si="586"/>
        <v>0.53340686274509808</v>
      </c>
      <c r="L17421" s="21" t="s">
        <v>21</v>
      </c>
      <c r="M17421" s="23">
        <f t="shared" si="587"/>
        <v>5.6</v>
      </c>
      <c r="N17421" s="6">
        <v>2025</v>
      </c>
    </row>
    <row r="17422" spans="1:14" ht="19.95" customHeight="1">
      <c r="A17422" s="20" t="s">
        <v>211</v>
      </c>
      <c r="B17422" s="20" t="s">
        <v>14</v>
      </c>
      <c r="C17422" s="20" t="s">
        <v>226</v>
      </c>
      <c r="D17422" s="20" t="s">
        <v>213</v>
      </c>
      <c r="E17422" s="20" t="s">
        <v>207</v>
      </c>
      <c r="F17422" s="21"/>
      <c r="G17422" s="20" t="s">
        <v>19</v>
      </c>
      <c r="H17422" s="21" t="s">
        <v>229</v>
      </c>
      <c r="I17422" s="26">
        <v>1.9801980198019802E-3</v>
      </c>
      <c r="J17422" s="23">
        <v>55</v>
      </c>
      <c r="K17422" s="12">
        <f t="shared" si="586"/>
        <v>0.10891089108910891</v>
      </c>
      <c r="L17422" s="21" t="s">
        <v>21</v>
      </c>
      <c r="M17422" s="23">
        <f t="shared" si="587"/>
        <v>44</v>
      </c>
      <c r="N17422" s="6">
        <v>2025</v>
      </c>
    </row>
    <row r="17423" spans="1:14" ht="19.95" customHeight="1">
      <c r="A17423" s="20" t="s">
        <v>211</v>
      </c>
      <c r="B17423" s="20" t="s">
        <v>14</v>
      </c>
      <c r="C17423" s="20" t="s">
        <v>226</v>
      </c>
      <c r="D17423" s="20" t="s">
        <v>213</v>
      </c>
      <c r="E17423" s="20" t="s">
        <v>150</v>
      </c>
      <c r="F17423" s="21"/>
      <c r="G17423" s="20" t="s">
        <v>19</v>
      </c>
      <c r="H17423" s="21" t="s">
        <v>182</v>
      </c>
      <c r="I17423" s="26">
        <v>2.3267326732673266E-3</v>
      </c>
      <c r="J17423" s="23">
        <v>52.82</v>
      </c>
      <c r="K17423" s="12">
        <f t="shared" si="586"/>
        <v>0.12289801980198019</v>
      </c>
      <c r="L17423" s="21" t="s">
        <v>21</v>
      </c>
      <c r="M17423" s="23">
        <f t="shared" si="587"/>
        <v>42.3</v>
      </c>
      <c r="N17423" s="6">
        <v>2025</v>
      </c>
    </row>
    <row r="17424" spans="1:14" ht="19.95" customHeight="1">
      <c r="A17424" s="20" t="s">
        <v>410</v>
      </c>
      <c r="B17424" s="20" t="s">
        <v>30</v>
      </c>
      <c r="C17424" s="20" t="s">
        <v>51</v>
      </c>
      <c r="D17424" s="20" t="s">
        <v>16</v>
      </c>
      <c r="E17424" s="20" t="s">
        <v>17</v>
      </c>
      <c r="F17424" s="21"/>
      <c r="G17424" s="20" t="s">
        <v>208</v>
      </c>
      <c r="H17424" s="21" t="s">
        <v>247</v>
      </c>
      <c r="I17424" s="26">
        <v>2.35</v>
      </c>
      <c r="J17424" s="23">
        <v>0.65</v>
      </c>
      <c r="K17424" s="12">
        <f t="shared" si="586"/>
        <v>1.5275000000000001</v>
      </c>
      <c r="L17424" s="21" t="s">
        <v>21</v>
      </c>
      <c r="M17424" s="23">
        <f t="shared" si="587"/>
        <v>0.5</v>
      </c>
      <c r="N17424" s="6">
        <v>2025</v>
      </c>
    </row>
    <row r="17425" spans="1:14" ht="19.95" customHeight="1">
      <c r="A17425" s="20" t="s">
        <v>410</v>
      </c>
      <c r="B17425" s="20" t="s">
        <v>42</v>
      </c>
      <c r="C17425" s="20" t="s">
        <v>57</v>
      </c>
      <c r="D17425" s="20" t="s">
        <v>16</v>
      </c>
      <c r="E17425" s="20" t="s">
        <v>73</v>
      </c>
      <c r="F17425" s="21"/>
      <c r="G17425" s="20" t="s">
        <v>208</v>
      </c>
      <c r="H17425" s="21" t="s">
        <v>247</v>
      </c>
      <c r="I17425" s="26">
        <v>2.5</v>
      </c>
      <c r="J17425" s="23">
        <v>0.65</v>
      </c>
      <c r="K17425" s="12">
        <f t="shared" si="586"/>
        <v>1.625</v>
      </c>
      <c r="L17425" s="21" t="s">
        <v>21</v>
      </c>
      <c r="M17425" s="23">
        <f t="shared" si="587"/>
        <v>0.5</v>
      </c>
      <c r="N17425" s="6">
        <v>2025</v>
      </c>
    </row>
    <row r="17426" spans="1:14" ht="19.95" customHeight="1">
      <c r="A17426" s="20" t="s">
        <v>410</v>
      </c>
      <c r="B17426" s="20" t="s">
        <v>30</v>
      </c>
      <c r="C17426" s="20" t="s">
        <v>51</v>
      </c>
      <c r="D17426" s="20" t="s">
        <v>16</v>
      </c>
      <c r="E17426" s="20" t="s">
        <v>17</v>
      </c>
      <c r="F17426" s="21"/>
      <c r="G17426" s="20" t="s">
        <v>208</v>
      </c>
      <c r="H17426" s="21" t="s">
        <v>247</v>
      </c>
      <c r="I17426" s="26">
        <v>2.41</v>
      </c>
      <c r="J17426" s="23">
        <v>0.65</v>
      </c>
      <c r="K17426" s="12">
        <f t="shared" si="586"/>
        <v>1.5665000000000002</v>
      </c>
      <c r="L17426" s="21" t="s">
        <v>21</v>
      </c>
      <c r="M17426" s="23">
        <f t="shared" si="587"/>
        <v>0.5</v>
      </c>
      <c r="N17426" s="6">
        <v>2025</v>
      </c>
    </row>
    <row r="17427" spans="1:14" ht="19.95" customHeight="1">
      <c r="A17427" s="20" t="s">
        <v>410</v>
      </c>
      <c r="B17427" s="20" t="s">
        <v>42</v>
      </c>
      <c r="C17427" s="20" t="s">
        <v>57</v>
      </c>
      <c r="D17427" s="20" t="s">
        <v>16</v>
      </c>
      <c r="E17427" s="20" t="s">
        <v>73</v>
      </c>
      <c r="F17427" s="21"/>
      <c r="G17427" s="20" t="s">
        <v>208</v>
      </c>
      <c r="H17427" s="21" t="s">
        <v>247</v>
      </c>
      <c r="I17427" s="26">
        <v>2.375</v>
      </c>
      <c r="J17427" s="23">
        <v>0.65</v>
      </c>
      <c r="K17427" s="12">
        <f t="shared" si="586"/>
        <v>1.54375</v>
      </c>
      <c r="L17427" s="21" t="s">
        <v>21</v>
      </c>
      <c r="M17427" s="23">
        <f t="shared" si="587"/>
        <v>0.5</v>
      </c>
      <c r="N17427" s="6">
        <v>2025</v>
      </c>
    </row>
    <row r="17428" spans="1:14" ht="19.95" customHeight="1">
      <c r="A17428" s="20" t="s">
        <v>13</v>
      </c>
      <c r="B17428" s="20" t="s">
        <v>33</v>
      </c>
      <c r="C17428" s="20" t="s">
        <v>44</v>
      </c>
      <c r="D17428" s="20" t="s">
        <v>16</v>
      </c>
      <c r="E17428" s="20" t="s">
        <v>17</v>
      </c>
      <c r="F17428" s="21"/>
      <c r="G17428" s="20" t="s">
        <v>424</v>
      </c>
      <c r="H17428" s="21" t="s">
        <v>29</v>
      </c>
      <c r="I17428" s="26">
        <v>0.191</v>
      </c>
      <c r="J17428" s="23">
        <v>15</v>
      </c>
      <c r="K17428" s="12">
        <f t="shared" si="586"/>
        <v>2.8650000000000002</v>
      </c>
      <c r="L17428" s="21" t="s">
        <v>21</v>
      </c>
      <c r="M17428" s="23">
        <f t="shared" si="587"/>
        <v>12</v>
      </c>
      <c r="N17428" s="6">
        <v>2025</v>
      </c>
    </row>
    <row r="17429" spans="1:14" ht="19.95" customHeight="1">
      <c r="A17429" s="20" t="s">
        <v>13</v>
      </c>
      <c r="B17429" s="20" t="s">
        <v>42</v>
      </c>
      <c r="C17429" s="20" t="s">
        <v>64</v>
      </c>
      <c r="D17429" s="20" t="s">
        <v>16</v>
      </c>
      <c r="E17429" s="20" t="s">
        <v>17</v>
      </c>
      <c r="F17429" s="21"/>
      <c r="G17429" s="20" t="s">
        <v>424</v>
      </c>
      <c r="H17429" s="21" t="s">
        <v>29</v>
      </c>
      <c r="I17429" s="26">
        <v>6.9639999999999995</v>
      </c>
      <c r="J17429" s="23">
        <v>15.5</v>
      </c>
      <c r="K17429" s="12">
        <f t="shared" si="586"/>
        <v>107.94199999999999</v>
      </c>
      <c r="L17429" s="21" t="s">
        <v>21</v>
      </c>
      <c r="M17429" s="23">
        <f t="shared" si="587"/>
        <v>12.4</v>
      </c>
      <c r="N17429" s="6">
        <v>2025</v>
      </c>
    </row>
    <row r="17430" spans="1:14" ht="19.95" customHeight="1">
      <c r="A17430" s="20" t="s">
        <v>144</v>
      </c>
      <c r="B17430" s="20" t="s">
        <v>30</v>
      </c>
      <c r="C17430" s="20" t="s">
        <v>117</v>
      </c>
      <c r="D17430" s="20" t="s">
        <v>16</v>
      </c>
      <c r="E17430" s="20" t="s">
        <v>145</v>
      </c>
      <c r="F17430" s="21"/>
      <c r="G17430" s="20" t="s">
        <v>19</v>
      </c>
      <c r="H17430" s="21" t="s">
        <v>89</v>
      </c>
      <c r="I17430" s="26">
        <v>11.6988</v>
      </c>
      <c r="J17430" s="23">
        <v>5.25</v>
      </c>
      <c r="K17430" s="12">
        <f t="shared" si="586"/>
        <v>61.418700000000001</v>
      </c>
      <c r="L17430" s="21" t="s">
        <v>21</v>
      </c>
      <c r="M17430" s="23">
        <f t="shared" si="587"/>
        <v>4.2</v>
      </c>
      <c r="N17430" s="6">
        <v>2025</v>
      </c>
    </row>
    <row r="17431" spans="1:14" ht="19.95" customHeight="1">
      <c r="A17431" s="20" t="s">
        <v>211</v>
      </c>
      <c r="B17431" s="20" t="s">
        <v>14</v>
      </c>
      <c r="C17431" s="20" t="s">
        <v>123</v>
      </c>
      <c r="D17431" s="20" t="s">
        <v>16</v>
      </c>
      <c r="E17431" s="20" t="s">
        <v>207</v>
      </c>
      <c r="F17431" s="21"/>
      <c r="G17431" s="20" t="s">
        <v>19</v>
      </c>
      <c r="H17431" s="21" t="s">
        <v>229</v>
      </c>
      <c r="I17431" s="26">
        <v>2.4942965779467679E-2</v>
      </c>
      <c r="J17431" s="23">
        <v>280</v>
      </c>
      <c r="K17431" s="12">
        <f t="shared" si="586"/>
        <v>6.9840304182509501</v>
      </c>
      <c r="L17431" s="21" t="s">
        <v>21</v>
      </c>
      <c r="M17431" s="23">
        <f t="shared" si="587"/>
        <v>224</v>
      </c>
      <c r="N17431" s="6">
        <v>2025</v>
      </c>
    </row>
    <row r="17432" spans="1:14" ht="19.95" customHeight="1">
      <c r="A17432" s="20" t="s">
        <v>211</v>
      </c>
      <c r="B17432" s="20" t="s">
        <v>14</v>
      </c>
      <c r="C17432" s="20" t="s">
        <v>123</v>
      </c>
      <c r="D17432" s="20" t="s">
        <v>16</v>
      </c>
      <c r="E17432" s="20" t="s">
        <v>207</v>
      </c>
      <c r="F17432" s="21"/>
      <c r="G17432" s="20" t="s">
        <v>19</v>
      </c>
      <c r="H17432" s="21" t="s">
        <v>229</v>
      </c>
      <c r="I17432" s="26">
        <v>2.4961832061068702E-2</v>
      </c>
      <c r="J17432" s="23">
        <v>280</v>
      </c>
      <c r="K17432" s="12">
        <f t="shared" si="586"/>
        <v>6.9893129770992362</v>
      </c>
      <c r="L17432" s="21" t="s">
        <v>21</v>
      </c>
      <c r="M17432" s="23">
        <f t="shared" si="587"/>
        <v>224</v>
      </c>
      <c r="N17432" s="6">
        <v>2025</v>
      </c>
    </row>
    <row r="17433" spans="1:14" ht="19.95" customHeight="1">
      <c r="A17433" s="20" t="s">
        <v>211</v>
      </c>
      <c r="B17433" s="20" t="s">
        <v>14</v>
      </c>
      <c r="C17433" s="20" t="s">
        <v>123</v>
      </c>
      <c r="D17433" s="20" t="s">
        <v>16</v>
      </c>
      <c r="E17433" s="20" t="s">
        <v>207</v>
      </c>
      <c r="F17433" s="21"/>
      <c r="G17433" s="20" t="s">
        <v>19</v>
      </c>
      <c r="H17433" s="21" t="s">
        <v>229</v>
      </c>
      <c r="I17433" s="26">
        <v>2.4961832061068702E-2</v>
      </c>
      <c r="J17433" s="23">
        <v>280</v>
      </c>
      <c r="K17433" s="12">
        <f t="shared" si="586"/>
        <v>6.9893129770992362</v>
      </c>
      <c r="L17433" s="21" t="s">
        <v>21</v>
      </c>
      <c r="M17433" s="23">
        <f t="shared" si="587"/>
        <v>224</v>
      </c>
      <c r="N17433" s="6">
        <v>2025</v>
      </c>
    </row>
    <row r="17434" spans="1:14" ht="19.95" customHeight="1">
      <c r="A17434" s="20" t="s">
        <v>211</v>
      </c>
      <c r="B17434" s="20" t="s">
        <v>14</v>
      </c>
      <c r="C17434" s="20" t="s">
        <v>192</v>
      </c>
      <c r="D17434" s="20" t="s">
        <v>16</v>
      </c>
      <c r="E17434" s="20" t="s">
        <v>207</v>
      </c>
      <c r="F17434" s="21"/>
      <c r="G17434" s="20" t="s">
        <v>19</v>
      </c>
      <c r="H17434" s="21" t="s">
        <v>229</v>
      </c>
      <c r="I17434" s="26">
        <v>4.6907216494845366E-3</v>
      </c>
      <c r="J17434" s="23">
        <v>280</v>
      </c>
      <c r="K17434" s="12">
        <f t="shared" si="586"/>
        <v>1.3134020618556703</v>
      </c>
      <c r="L17434" s="21" t="s">
        <v>21</v>
      </c>
      <c r="M17434" s="23">
        <f t="shared" si="587"/>
        <v>224</v>
      </c>
      <c r="N17434" s="6">
        <v>2025</v>
      </c>
    </row>
    <row r="17435" spans="1:14" ht="19.95" customHeight="1">
      <c r="A17435" s="20" t="s">
        <v>211</v>
      </c>
      <c r="B17435" s="20" t="s">
        <v>14</v>
      </c>
      <c r="C17435" s="20" t="s">
        <v>225</v>
      </c>
      <c r="D17435" s="20" t="s">
        <v>16</v>
      </c>
      <c r="E17435" s="20" t="s">
        <v>207</v>
      </c>
      <c r="F17435" s="21"/>
      <c r="G17435" s="20" t="s">
        <v>19</v>
      </c>
      <c r="H17435" s="21" t="s">
        <v>229</v>
      </c>
      <c r="I17435" s="26">
        <v>5.8333333333333336E-3</v>
      </c>
      <c r="J17435" s="23">
        <v>280</v>
      </c>
      <c r="K17435" s="12">
        <f t="shared" si="586"/>
        <v>1.6333333333333333</v>
      </c>
      <c r="L17435" s="21" t="s">
        <v>21</v>
      </c>
      <c r="M17435" s="23">
        <f t="shared" si="587"/>
        <v>224</v>
      </c>
      <c r="N17435" s="6">
        <v>2025</v>
      </c>
    </row>
    <row r="17436" spans="1:14" ht="19.95" customHeight="1">
      <c r="A17436" s="20" t="s">
        <v>211</v>
      </c>
      <c r="B17436" s="20" t="s">
        <v>14</v>
      </c>
      <c r="C17436" s="20" t="s">
        <v>192</v>
      </c>
      <c r="D17436" s="20" t="s">
        <v>16</v>
      </c>
      <c r="E17436" s="20" t="s">
        <v>207</v>
      </c>
      <c r="F17436" s="21"/>
      <c r="G17436" s="20" t="s">
        <v>19</v>
      </c>
      <c r="H17436" s="21" t="s">
        <v>229</v>
      </c>
      <c r="I17436" s="26">
        <v>4.7104247104247099E-3</v>
      </c>
      <c r="J17436" s="23">
        <v>280</v>
      </c>
      <c r="K17436" s="12">
        <f t="shared" si="586"/>
        <v>1.3189189189189188</v>
      </c>
      <c r="L17436" s="21" t="s">
        <v>21</v>
      </c>
      <c r="M17436" s="23">
        <f t="shared" si="587"/>
        <v>224</v>
      </c>
      <c r="N17436" s="6">
        <v>2025</v>
      </c>
    </row>
    <row r="17437" spans="1:14" ht="19.95" customHeight="1">
      <c r="A17437" s="20" t="s">
        <v>211</v>
      </c>
      <c r="B17437" s="20" t="s">
        <v>14</v>
      </c>
      <c r="C17437" s="20" t="s">
        <v>225</v>
      </c>
      <c r="D17437" s="20" t="s">
        <v>16</v>
      </c>
      <c r="E17437" s="20" t="s">
        <v>207</v>
      </c>
      <c r="F17437" s="21"/>
      <c r="G17437" s="20" t="s">
        <v>19</v>
      </c>
      <c r="H17437" s="21" t="s">
        <v>229</v>
      </c>
      <c r="I17437" s="26">
        <v>5.8461538461538464E-3</v>
      </c>
      <c r="J17437" s="23">
        <v>280</v>
      </c>
      <c r="K17437" s="12">
        <f t="shared" si="586"/>
        <v>1.6369230769230769</v>
      </c>
      <c r="L17437" s="21" t="s">
        <v>21</v>
      </c>
      <c r="M17437" s="23">
        <f t="shared" si="587"/>
        <v>224</v>
      </c>
      <c r="N17437" s="6">
        <v>2025</v>
      </c>
    </row>
    <row r="17438" spans="1:14" ht="19.95" customHeight="1">
      <c r="A17438" s="20" t="s">
        <v>211</v>
      </c>
      <c r="B17438" s="20" t="s">
        <v>14</v>
      </c>
      <c r="C17438" s="20" t="s">
        <v>123</v>
      </c>
      <c r="D17438" s="20" t="s">
        <v>16</v>
      </c>
      <c r="E17438" s="20" t="s">
        <v>207</v>
      </c>
      <c r="F17438" s="21"/>
      <c r="G17438" s="20" t="s">
        <v>19</v>
      </c>
      <c r="H17438" s="21" t="s">
        <v>229</v>
      </c>
      <c r="I17438" s="26">
        <v>2.4961832061068702E-2</v>
      </c>
      <c r="J17438" s="23">
        <v>280</v>
      </c>
      <c r="K17438" s="12">
        <f t="shared" si="586"/>
        <v>6.9893129770992362</v>
      </c>
      <c r="L17438" s="21" t="s">
        <v>21</v>
      </c>
      <c r="M17438" s="23">
        <f t="shared" si="587"/>
        <v>224</v>
      </c>
      <c r="N17438" s="6">
        <v>2025</v>
      </c>
    </row>
    <row r="17439" spans="1:14" ht="19.95" customHeight="1">
      <c r="A17439" s="20" t="s">
        <v>211</v>
      </c>
      <c r="B17439" s="20" t="s">
        <v>14</v>
      </c>
      <c r="C17439" s="20" t="s">
        <v>192</v>
      </c>
      <c r="D17439" s="20" t="s">
        <v>16</v>
      </c>
      <c r="E17439" s="20" t="s">
        <v>207</v>
      </c>
      <c r="F17439" s="21"/>
      <c r="G17439" s="20" t="s">
        <v>19</v>
      </c>
      <c r="H17439" s="21" t="s">
        <v>229</v>
      </c>
      <c r="I17439" s="26">
        <v>4.691358024691358E-3</v>
      </c>
      <c r="J17439" s="23">
        <v>280</v>
      </c>
      <c r="K17439" s="12">
        <f t="shared" si="586"/>
        <v>1.3135802469135802</v>
      </c>
      <c r="L17439" s="21" t="s">
        <v>21</v>
      </c>
      <c r="M17439" s="23">
        <f t="shared" si="587"/>
        <v>224</v>
      </c>
      <c r="N17439" s="6">
        <v>2025</v>
      </c>
    </row>
    <row r="17440" spans="1:14" ht="19.95" customHeight="1">
      <c r="A17440" s="20" t="s">
        <v>211</v>
      </c>
      <c r="B17440" s="20" t="s">
        <v>14</v>
      </c>
      <c r="C17440" s="20" t="s">
        <v>225</v>
      </c>
      <c r="D17440" s="20" t="s">
        <v>16</v>
      </c>
      <c r="E17440" s="20" t="s">
        <v>207</v>
      </c>
      <c r="F17440" s="21"/>
      <c r="G17440" s="20" t="s">
        <v>19</v>
      </c>
      <c r="H17440" s="21" t="s">
        <v>229</v>
      </c>
      <c r="I17440" s="26">
        <v>6.0000000000000001E-3</v>
      </c>
      <c r="J17440" s="23">
        <v>280</v>
      </c>
      <c r="K17440" s="12">
        <f t="shared" si="586"/>
        <v>1.68</v>
      </c>
      <c r="L17440" s="21" t="s">
        <v>21</v>
      </c>
      <c r="M17440" s="23">
        <f t="shared" si="587"/>
        <v>224</v>
      </c>
      <c r="N17440" s="6">
        <v>2025</v>
      </c>
    </row>
    <row r="17441" spans="1:14" ht="19.95" customHeight="1">
      <c r="A17441" s="20" t="s">
        <v>211</v>
      </c>
      <c r="B17441" s="20" t="s">
        <v>14</v>
      </c>
      <c r="C17441" s="20" t="s">
        <v>192</v>
      </c>
      <c r="D17441" s="20" t="s">
        <v>16</v>
      </c>
      <c r="E17441" s="20" t="s">
        <v>207</v>
      </c>
      <c r="F17441" s="21"/>
      <c r="G17441" s="20" t="s">
        <v>19</v>
      </c>
      <c r="H17441" s="21" t="s">
        <v>229</v>
      </c>
      <c r="I17441" s="26">
        <v>4.7169811320754715E-3</v>
      </c>
      <c r="J17441" s="23">
        <v>280</v>
      </c>
      <c r="K17441" s="12">
        <f t="shared" si="586"/>
        <v>1.320754716981132</v>
      </c>
      <c r="L17441" s="21" t="s">
        <v>21</v>
      </c>
      <c r="M17441" s="23">
        <f t="shared" si="587"/>
        <v>224</v>
      </c>
      <c r="N17441" s="6">
        <v>2025</v>
      </c>
    </row>
    <row r="17442" spans="1:14" ht="19.95" customHeight="1">
      <c r="A17442" s="20" t="s">
        <v>211</v>
      </c>
      <c r="B17442" s="20" t="s">
        <v>14</v>
      </c>
      <c r="C17442" s="20" t="s">
        <v>179</v>
      </c>
      <c r="D17442" s="20" t="s">
        <v>16</v>
      </c>
      <c r="E17442" s="20" t="s">
        <v>207</v>
      </c>
      <c r="F17442" s="21"/>
      <c r="G17442" s="20" t="s">
        <v>19</v>
      </c>
      <c r="H17442" s="21" t="s">
        <v>229</v>
      </c>
      <c r="I17442" s="26">
        <v>7.2340425531914896E-3</v>
      </c>
      <c r="J17442" s="23">
        <v>280</v>
      </c>
      <c r="K17442" s="12">
        <f t="shared" si="586"/>
        <v>2.0255319148936173</v>
      </c>
      <c r="L17442" s="21" t="s">
        <v>21</v>
      </c>
      <c r="M17442" s="23">
        <f t="shared" si="587"/>
        <v>224</v>
      </c>
      <c r="N17442" s="6">
        <v>2025</v>
      </c>
    </row>
    <row r="17443" spans="1:14" ht="19.95" customHeight="1">
      <c r="A17443" s="20" t="s">
        <v>211</v>
      </c>
      <c r="B17443" s="20" t="s">
        <v>14</v>
      </c>
      <c r="C17443" s="20" t="s">
        <v>214</v>
      </c>
      <c r="D17443" s="20" t="s">
        <v>16</v>
      </c>
      <c r="E17443" s="20" t="s">
        <v>207</v>
      </c>
      <c r="F17443" s="21"/>
      <c r="G17443" s="20" t="s">
        <v>19</v>
      </c>
      <c r="H17443" s="21" t="s">
        <v>229</v>
      </c>
      <c r="I17443" s="26">
        <v>0.01</v>
      </c>
      <c r="J17443" s="23">
        <v>280</v>
      </c>
      <c r="K17443" s="12">
        <f t="shared" si="586"/>
        <v>2.8000000000000003</v>
      </c>
      <c r="L17443" s="21" t="s">
        <v>21</v>
      </c>
      <c r="M17443" s="23">
        <f t="shared" si="587"/>
        <v>224</v>
      </c>
      <c r="N17443" s="6">
        <v>2025</v>
      </c>
    </row>
    <row r="17444" spans="1:14" ht="19.95" customHeight="1">
      <c r="A17444" s="20" t="s">
        <v>211</v>
      </c>
      <c r="B17444" s="20" t="s">
        <v>14</v>
      </c>
      <c r="C17444" s="20" t="s">
        <v>221</v>
      </c>
      <c r="D17444" s="20" t="s">
        <v>16</v>
      </c>
      <c r="E17444" s="20" t="s">
        <v>207</v>
      </c>
      <c r="F17444" s="21"/>
      <c r="G17444" s="20" t="s">
        <v>19</v>
      </c>
      <c r="H17444" s="21" t="s">
        <v>229</v>
      </c>
      <c r="I17444" s="26">
        <v>0.02</v>
      </c>
      <c r="J17444" s="23">
        <v>280</v>
      </c>
      <c r="K17444" s="12">
        <f t="shared" si="586"/>
        <v>5.6000000000000005</v>
      </c>
      <c r="L17444" s="21" t="s">
        <v>21</v>
      </c>
      <c r="M17444" s="23">
        <f t="shared" si="587"/>
        <v>224</v>
      </c>
      <c r="N17444" s="6">
        <v>2025</v>
      </c>
    </row>
    <row r="17445" spans="1:14" ht="19.95" customHeight="1">
      <c r="A17445" s="20" t="s">
        <v>211</v>
      </c>
      <c r="B17445" s="20" t="s">
        <v>14</v>
      </c>
      <c r="C17445" s="20" t="s">
        <v>15</v>
      </c>
      <c r="D17445" s="20" t="s">
        <v>16</v>
      </c>
      <c r="E17445" s="20" t="s">
        <v>207</v>
      </c>
      <c r="F17445" s="21"/>
      <c r="G17445" s="20" t="s">
        <v>19</v>
      </c>
      <c r="H17445" s="21" t="s">
        <v>229</v>
      </c>
      <c r="I17445" s="26">
        <v>3.1600000000000003E-2</v>
      </c>
      <c r="J17445" s="23">
        <v>280</v>
      </c>
      <c r="K17445" s="12">
        <f t="shared" si="586"/>
        <v>8.8480000000000008</v>
      </c>
      <c r="L17445" s="21" t="s">
        <v>21</v>
      </c>
      <c r="M17445" s="23">
        <f t="shared" si="587"/>
        <v>224</v>
      </c>
      <c r="N17445" s="6">
        <v>2025</v>
      </c>
    </row>
    <row r="17446" spans="1:14" ht="19.95" customHeight="1">
      <c r="A17446" s="20" t="s">
        <v>211</v>
      </c>
      <c r="B17446" s="20" t="s">
        <v>14</v>
      </c>
      <c r="C17446" s="20" t="s">
        <v>123</v>
      </c>
      <c r="D17446" s="20" t="s">
        <v>16</v>
      </c>
      <c r="E17446" s="20" t="s">
        <v>207</v>
      </c>
      <c r="F17446" s="21"/>
      <c r="G17446" s="20" t="s">
        <v>19</v>
      </c>
      <c r="H17446" s="21" t="s">
        <v>229</v>
      </c>
      <c r="I17446" s="26">
        <v>2.49746192893401E-2</v>
      </c>
      <c r="J17446" s="23">
        <v>280</v>
      </c>
      <c r="K17446" s="12">
        <f t="shared" si="586"/>
        <v>6.9928934010152277</v>
      </c>
      <c r="L17446" s="21" t="s">
        <v>21</v>
      </c>
      <c r="M17446" s="23">
        <f t="shared" si="587"/>
        <v>224</v>
      </c>
      <c r="N17446" s="6">
        <v>2025</v>
      </c>
    </row>
    <row r="17447" spans="1:14" ht="19.95" customHeight="1">
      <c r="A17447" s="20" t="s">
        <v>211</v>
      </c>
      <c r="B17447" s="20" t="s">
        <v>14</v>
      </c>
      <c r="C17447" s="20" t="s">
        <v>123</v>
      </c>
      <c r="D17447" s="20" t="s">
        <v>16</v>
      </c>
      <c r="E17447" s="20" t="s">
        <v>207</v>
      </c>
      <c r="F17447" s="21"/>
      <c r="G17447" s="20" t="s">
        <v>19</v>
      </c>
      <c r="H17447" s="21" t="s">
        <v>229</v>
      </c>
      <c r="I17447" s="26">
        <v>2.4980988593155895E-2</v>
      </c>
      <c r="J17447" s="23">
        <v>280</v>
      </c>
      <c r="K17447" s="12">
        <f t="shared" si="586"/>
        <v>6.9946768060836506</v>
      </c>
      <c r="L17447" s="21" t="s">
        <v>21</v>
      </c>
      <c r="M17447" s="23">
        <f t="shared" si="587"/>
        <v>224</v>
      </c>
      <c r="N17447" s="6">
        <v>2025</v>
      </c>
    </row>
    <row r="17448" spans="1:14" ht="19.95" customHeight="1">
      <c r="A17448" s="20" t="s">
        <v>211</v>
      </c>
      <c r="B17448" s="20" t="s">
        <v>14</v>
      </c>
      <c r="C17448" s="20" t="s">
        <v>123</v>
      </c>
      <c r="D17448" s="20" t="s">
        <v>16</v>
      </c>
      <c r="E17448" s="20" t="s">
        <v>207</v>
      </c>
      <c r="F17448" s="21"/>
      <c r="G17448" s="20" t="s">
        <v>19</v>
      </c>
      <c r="H17448" s="21" t="s">
        <v>229</v>
      </c>
      <c r="I17448" s="26">
        <v>2.49746192893401E-2</v>
      </c>
      <c r="J17448" s="23">
        <v>280</v>
      </c>
      <c r="K17448" s="12">
        <f t="shared" si="586"/>
        <v>6.9928934010152277</v>
      </c>
      <c r="L17448" s="21" t="s">
        <v>21</v>
      </c>
      <c r="M17448" s="23">
        <f t="shared" si="587"/>
        <v>224</v>
      </c>
      <c r="N17448" s="6">
        <v>2025</v>
      </c>
    </row>
    <row r="17449" spans="1:14" ht="19.95" customHeight="1">
      <c r="A17449" s="20" t="s">
        <v>211</v>
      </c>
      <c r="B17449" s="20" t="s">
        <v>14</v>
      </c>
      <c r="C17449" s="20" t="s">
        <v>192</v>
      </c>
      <c r="D17449" s="20" t="s">
        <v>16</v>
      </c>
      <c r="E17449" s="20" t="s">
        <v>207</v>
      </c>
      <c r="F17449" s="21"/>
      <c r="G17449" s="20" t="s">
        <v>19</v>
      </c>
      <c r="H17449" s="21" t="s">
        <v>229</v>
      </c>
      <c r="I17449" s="26">
        <v>5.0000000000000001E-3</v>
      </c>
      <c r="J17449" s="23">
        <v>280</v>
      </c>
      <c r="K17449" s="12">
        <f t="shared" si="586"/>
        <v>1.4000000000000001</v>
      </c>
      <c r="L17449" s="21" t="s">
        <v>21</v>
      </c>
      <c r="M17449" s="23">
        <f t="shared" si="587"/>
        <v>224</v>
      </c>
      <c r="N17449" s="6">
        <v>2025</v>
      </c>
    </row>
    <row r="17450" spans="1:14" ht="19.95" customHeight="1">
      <c r="A17450" s="20" t="s">
        <v>211</v>
      </c>
      <c r="B17450" s="20" t="s">
        <v>14</v>
      </c>
      <c r="C17450" s="20" t="s">
        <v>179</v>
      </c>
      <c r="D17450" s="20" t="s">
        <v>16</v>
      </c>
      <c r="E17450" s="20" t="s">
        <v>207</v>
      </c>
      <c r="F17450" s="21"/>
      <c r="G17450" s="20" t="s">
        <v>19</v>
      </c>
      <c r="H17450" s="21" t="s">
        <v>229</v>
      </c>
      <c r="I17450" s="26">
        <v>7.6923076923076927E-3</v>
      </c>
      <c r="J17450" s="23">
        <v>280</v>
      </c>
      <c r="K17450" s="12">
        <f t="shared" si="586"/>
        <v>2.1538461538461542</v>
      </c>
      <c r="L17450" s="21" t="s">
        <v>21</v>
      </c>
      <c r="M17450" s="23">
        <f t="shared" si="587"/>
        <v>224</v>
      </c>
      <c r="N17450" s="6">
        <v>2025</v>
      </c>
    </row>
    <row r="17451" spans="1:14" ht="19.95" customHeight="1">
      <c r="A17451" s="20" t="s">
        <v>211</v>
      </c>
      <c r="B17451" s="20" t="s">
        <v>14</v>
      </c>
      <c r="C17451" s="20" t="s">
        <v>214</v>
      </c>
      <c r="D17451" s="20" t="s">
        <v>16</v>
      </c>
      <c r="E17451" s="20" t="s">
        <v>207</v>
      </c>
      <c r="F17451" s="21"/>
      <c r="G17451" s="20" t="s">
        <v>19</v>
      </c>
      <c r="H17451" s="21" t="s">
        <v>229</v>
      </c>
      <c r="I17451" s="26">
        <v>8.1818181818181807E-3</v>
      </c>
      <c r="J17451" s="23">
        <v>280</v>
      </c>
      <c r="K17451" s="12">
        <f t="shared" si="586"/>
        <v>2.2909090909090906</v>
      </c>
      <c r="L17451" s="21" t="s">
        <v>21</v>
      </c>
      <c r="M17451" s="23">
        <f t="shared" si="587"/>
        <v>224</v>
      </c>
      <c r="N17451" s="6">
        <v>2025</v>
      </c>
    </row>
    <row r="17452" spans="1:14" ht="19.95" customHeight="1">
      <c r="A17452" s="20" t="s">
        <v>211</v>
      </c>
      <c r="B17452" s="20" t="s">
        <v>14</v>
      </c>
      <c r="C17452" s="20" t="s">
        <v>221</v>
      </c>
      <c r="D17452" s="20" t="s">
        <v>16</v>
      </c>
      <c r="E17452" s="20" t="s">
        <v>207</v>
      </c>
      <c r="F17452" s="21"/>
      <c r="G17452" s="20" t="s">
        <v>19</v>
      </c>
      <c r="H17452" s="21" t="s">
        <v>229</v>
      </c>
      <c r="I17452" s="26">
        <v>0.02</v>
      </c>
      <c r="J17452" s="23">
        <v>280</v>
      </c>
      <c r="K17452" s="12">
        <f t="shared" si="586"/>
        <v>5.6000000000000005</v>
      </c>
      <c r="L17452" s="21" t="s">
        <v>21</v>
      </c>
      <c r="M17452" s="23">
        <f t="shared" si="587"/>
        <v>224</v>
      </c>
      <c r="N17452" s="6">
        <v>2025</v>
      </c>
    </row>
    <row r="17453" spans="1:14" ht="19.95" customHeight="1">
      <c r="A17453" s="20" t="s">
        <v>211</v>
      </c>
      <c r="B17453" s="20" t="s">
        <v>14</v>
      </c>
      <c r="C17453" s="20" t="s">
        <v>123</v>
      </c>
      <c r="D17453" s="20" t="s">
        <v>16</v>
      </c>
      <c r="E17453" s="20" t="s">
        <v>207</v>
      </c>
      <c r="F17453" s="21"/>
      <c r="G17453" s="20" t="s">
        <v>19</v>
      </c>
      <c r="H17453" s="21" t="s">
        <v>229</v>
      </c>
      <c r="I17453" s="26">
        <v>2.4956521739130436E-2</v>
      </c>
      <c r="J17453" s="23">
        <v>280</v>
      </c>
      <c r="K17453" s="12">
        <f t="shared" si="586"/>
        <v>6.9878260869565221</v>
      </c>
      <c r="L17453" s="21" t="s">
        <v>21</v>
      </c>
      <c r="M17453" s="23">
        <f t="shared" si="587"/>
        <v>224</v>
      </c>
      <c r="N17453" s="6">
        <v>2025</v>
      </c>
    </row>
    <row r="17454" spans="1:14" ht="19.95" customHeight="1">
      <c r="A17454" s="20" t="s">
        <v>211</v>
      </c>
      <c r="B17454" s="20" t="s">
        <v>14</v>
      </c>
      <c r="C17454" s="20" t="s">
        <v>123</v>
      </c>
      <c r="D17454" s="20" t="s">
        <v>16</v>
      </c>
      <c r="E17454" s="20" t="s">
        <v>207</v>
      </c>
      <c r="F17454" s="21"/>
      <c r="G17454" s="20" t="s">
        <v>19</v>
      </c>
      <c r="H17454" s="21" t="s">
        <v>229</v>
      </c>
      <c r="I17454" s="26">
        <v>2.4999999999999998E-2</v>
      </c>
      <c r="J17454" s="23">
        <v>280</v>
      </c>
      <c r="K17454" s="12">
        <f t="shared" si="586"/>
        <v>6.9999999999999991</v>
      </c>
      <c r="L17454" s="21" t="s">
        <v>21</v>
      </c>
      <c r="M17454" s="23">
        <f t="shared" si="587"/>
        <v>224</v>
      </c>
      <c r="N17454" s="6">
        <v>2025</v>
      </c>
    </row>
    <row r="17455" spans="1:14" ht="19.95" customHeight="1">
      <c r="A17455" s="20" t="s">
        <v>211</v>
      </c>
      <c r="B17455" s="20" t="s">
        <v>14</v>
      </c>
      <c r="C17455" s="20" t="s">
        <v>123</v>
      </c>
      <c r="D17455" s="20" t="s">
        <v>16</v>
      </c>
      <c r="E17455" s="20" t="s">
        <v>207</v>
      </c>
      <c r="F17455" s="21"/>
      <c r="G17455" s="20" t="s">
        <v>19</v>
      </c>
      <c r="H17455" s="21" t="s">
        <v>229</v>
      </c>
      <c r="I17455" s="26">
        <v>2.49746192893401E-2</v>
      </c>
      <c r="J17455" s="23">
        <v>280</v>
      </c>
      <c r="K17455" s="12">
        <f t="shared" si="586"/>
        <v>6.9928934010152277</v>
      </c>
      <c r="L17455" s="21" t="s">
        <v>21</v>
      </c>
      <c r="M17455" s="23">
        <f t="shared" si="587"/>
        <v>224</v>
      </c>
      <c r="N17455" s="6">
        <v>2025</v>
      </c>
    </row>
    <row r="17456" spans="1:14" ht="19.95" customHeight="1">
      <c r="A17456" s="20" t="s">
        <v>211</v>
      </c>
      <c r="B17456" s="20" t="s">
        <v>14</v>
      </c>
      <c r="C17456" s="20" t="s">
        <v>23</v>
      </c>
      <c r="D17456" s="20" t="s">
        <v>16</v>
      </c>
      <c r="E17456" s="20" t="s">
        <v>207</v>
      </c>
      <c r="F17456" s="21"/>
      <c r="G17456" s="20" t="s">
        <v>19</v>
      </c>
      <c r="H17456" s="21" t="s">
        <v>229</v>
      </c>
      <c r="I17456" s="26">
        <v>5.7236842105263157E-3</v>
      </c>
      <c r="J17456" s="23">
        <v>280</v>
      </c>
      <c r="K17456" s="12">
        <f t="shared" si="586"/>
        <v>1.6026315789473684</v>
      </c>
      <c r="L17456" s="21" t="s">
        <v>21</v>
      </c>
      <c r="M17456" s="23">
        <f t="shared" si="587"/>
        <v>224</v>
      </c>
      <c r="N17456" s="6">
        <v>2025</v>
      </c>
    </row>
    <row r="17457" spans="1:14" ht="19.95" customHeight="1">
      <c r="A17457" s="20" t="s">
        <v>211</v>
      </c>
      <c r="B17457" s="20" t="s">
        <v>14</v>
      </c>
      <c r="C17457" s="20" t="s">
        <v>23</v>
      </c>
      <c r="D17457" s="20" t="s">
        <v>16</v>
      </c>
      <c r="E17457" s="20" t="s">
        <v>207</v>
      </c>
      <c r="F17457" s="21"/>
      <c r="G17457" s="20" t="s">
        <v>19</v>
      </c>
      <c r="H17457" s="21" t="s">
        <v>229</v>
      </c>
      <c r="I17457" s="26">
        <v>5.6578947368421048E-3</v>
      </c>
      <c r="J17457" s="23">
        <v>280</v>
      </c>
      <c r="K17457" s="12">
        <f t="shared" ref="K17457:K17458" si="588">I17457*J17457</f>
        <v>1.5842105263157893</v>
      </c>
      <c r="L17457" s="21" t="s">
        <v>21</v>
      </c>
      <c r="M17457" s="23">
        <f t="shared" si="587"/>
        <v>224</v>
      </c>
      <c r="N17457" s="6">
        <v>2025</v>
      </c>
    </row>
    <row r="17458" spans="1:14" ht="19.95" customHeight="1">
      <c r="A17458" s="20" t="s">
        <v>211</v>
      </c>
      <c r="B17458" s="20" t="s">
        <v>14</v>
      </c>
      <c r="C17458" s="20" t="s">
        <v>192</v>
      </c>
      <c r="D17458" s="20" t="s">
        <v>16</v>
      </c>
      <c r="E17458" s="20" t="s">
        <v>207</v>
      </c>
      <c r="F17458" s="21"/>
      <c r="G17458" s="20" t="s">
        <v>19</v>
      </c>
      <c r="H17458" s="21" t="s">
        <v>229</v>
      </c>
      <c r="I17458" s="26">
        <v>4.7169811320754715E-3</v>
      </c>
      <c r="J17458" s="23">
        <v>280</v>
      </c>
      <c r="K17458" s="12">
        <f t="shared" si="588"/>
        <v>1.320754716981132</v>
      </c>
      <c r="L17458" s="21" t="s">
        <v>21</v>
      </c>
      <c r="M17458" s="23">
        <f t="shared" si="587"/>
        <v>224</v>
      </c>
      <c r="N17458" s="6">
        <v>2025</v>
      </c>
    </row>
    <row r="17459" spans="1:14" ht="19.95" customHeight="1">
      <c r="A17459" s="20" t="s">
        <v>158</v>
      </c>
      <c r="B17459" s="20" t="s">
        <v>30</v>
      </c>
      <c r="C17459" s="20" t="s">
        <v>57</v>
      </c>
      <c r="D17459" s="20" t="s">
        <v>16</v>
      </c>
      <c r="E17459" s="20" t="s">
        <v>27</v>
      </c>
      <c r="F17459" s="21"/>
      <c r="G17459" s="20" t="s">
        <v>19</v>
      </c>
      <c r="H17459" s="21" t="s">
        <v>92</v>
      </c>
      <c r="I17459" s="26">
        <v>2.9205000000000001</v>
      </c>
      <c r="J17459" s="23">
        <v>8.6999999999999993</v>
      </c>
      <c r="K17459" s="12">
        <f>I17459*J17459</f>
        <v>25.408349999999999</v>
      </c>
      <c r="L17459" s="21" t="s">
        <v>21</v>
      </c>
      <c r="M17459" s="23">
        <f t="shared" si="587"/>
        <v>7</v>
      </c>
      <c r="N17459" s="6">
        <v>2025</v>
      </c>
    </row>
    <row r="17460" spans="1:14" ht="19.95" customHeight="1">
      <c r="A17460" s="20" t="s">
        <v>13</v>
      </c>
      <c r="B17460" s="20" t="s">
        <v>42</v>
      </c>
      <c r="C17460" s="20" t="s">
        <v>31</v>
      </c>
      <c r="D17460" s="20" t="s">
        <v>16</v>
      </c>
      <c r="E17460" s="20" t="s">
        <v>17</v>
      </c>
      <c r="F17460" s="21"/>
      <c r="G17460" s="20" t="s">
        <v>424</v>
      </c>
      <c r="H17460" s="21" t="s">
        <v>53</v>
      </c>
      <c r="I17460" s="26">
        <v>1.5024242424242424</v>
      </c>
      <c r="J17460" s="23">
        <v>16</v>
      </c>
      <c r="K17460" s="12">
        <f t="shared" ref="K17460:K17469" si="589">I17460*J17460</f>
        <v>24.038787878787879</v>
      </c>
      <c r="L17460" s="21" t="s">
        <v>21</v>
      </c>
      <c r="M17460" s="23">
        <f t="shared" si="587"/>
        <v>12.8</v>
      </c>
      <c r="N17460" s="6">
        <v>2025</v>
      </c>
    </row>
    <row r="17461" spans="1:14" ht="19.95" customHeight="1">
      <c r="A17461" s="20" t="s">
        <v>13</v>
      </c>
      <c r="B17461" s="20" t="s">
        <v>42</v>
      </c>
      <c r="C17461" s="20" t="s">
        <v>43</v>
      </c>
      <c r="D17461" s="20" t="s">
        <v>16</v>
      </c>
      <c r="E17461" s="20" t="s">
        <v>17</v>
      </c>
      <c r="F17461" s="21"/>
      <c r="G17461" s="20" t="s">
        <v>424</v>
      </c>
      <c r="H17461" s="21" t="s">
        <v>53</v>
      </c>
      <c r="I17461" s="26">
        <v>0.55909090909090908</v>
      </c>
      <c r="J17461" s="23">
        <v>16</v>
      </c>
      <c r="K17461" s="12">
        <f t="shared" si="589"/>
        <v>8.9454545454545453</v>
      </c>
      <c r="L17461" s="21" t="s">
        <v>21</v>
      </c>
      <c r="M17461" s="23">
        <f t="shared" si="587"/>
        <v>12.8</v>
      </c>
      <c r="N17461" s="6">
        <v>2025</v>
      </c>
    </row>
    <row r="17462" spans="1:14" ht="19.95" customHeight="1">
      <c r="A17462" s="20" t="s">
        <v>395</v>
      </c>
      <c r="B17462" s="20" t="s">
        <v>33</v>
      </c>
      <c r="C17462" s="20" t="s">
        <v>59</v>
      </c>
      <c r="D17462" s="20" t="s">
        <v>16</v>
      </c>
      <c r="E17462" s="20" t="s">
        <v>27</v>
      </c>
      <c r="F17462" s="21"/>
      <c r="G17462" s="20" t="s">
        <v>19</v>
      </c>
      <c r="H17462" s="21" t="s">
        <v>247</v>
      </c>
      <c r="I17462" s="26">
        <v>2.65</v>
      </c>
      <c r="J17462" s="23">
        <v>4</v>
      </c>
      <c r="K17462" s="12">
        <f t="shared" si="589"/>
        <v>10.6</v>
      </c>
      <c r="L17462" s="21" t="s">
        <v>21</v>
      </c>
      <c r="M17462" s="23">
        <f t="shared" si="587"/>
        <v>3.2</v>
      </c>
      <c r="N17462" s="6">
        <v>2025</v>
      </c>
    </row>
    <row r="17463" spans="1:14" ht="19.95" customHeight="1">
      <c r="A17463" s="20" t="s">
        <v>346</v>
      </c>
      <c r="B17463" s="20" t="s">
        <v>37</v>
      </c>
      <c r="C17463" s="20" t="s">
        <v>56</v>
      </c>
      <c r="D17463" s="20" t="s">
        <v>16</v>
      </c>
      <c r="E17463" s="20" t="s">
        <v>202</v>
      </c>
      <c r="F17463" s="21"/>
      <c r="G17463" s="20" t="s">
        <v>19</v>
      </c>
      <c r="H17463" s="21" t="s">
        <v>156</v>
      </c>
      <c r="I17463" s="26">
        <v>4.753333333333333</v>
      </c>
      <c r="J17463" s="23">
        <v>5.25</v>
      </c>
      <c r="K17463" s="12">
        <f t="shared" si="589"/>
        <v>24.954999999999998</v>
      </c>
      <c r="L17463" s="21" t="s">
        <v>21</v>
      </c>
      <c r="M17463" s="23">
        <f t="shared" si="587"/>
        <v>4.2</v>
      </c>
      <c r="N17463" s="6">
        <v>2025</v>
      </c>
    </row>
    <row r="17464" spans="1:14" ht="19.95" customHeight="1">
      <c r="A17464" s="20" t="s">
        <v>339</v>
      </c>
      <c r="B17464" s="20" t="s">
        <v>37</v>
      </c>
      <c r="C17464" s="20" t="s">
        <v>58</v>
      </c>
      <c r="D17464" s="20" t="s">
        <v>16</v>
      </c>
      <c r="E17464" s="20" t="s">
        <v>202</v>
      </c>
      <c r="F17464" s="21"/>
      <c r="G17464" s="20" t="s">
        <v>19</v>
      </c>
      <c r="H17464" s="21" t="s">
        <v>20</v>
      </c>
      <c r="I17464" s="26">
        <v>0.29338709677419356</v>
      </c>
      <c r="J17464" s="23">
        <v>2</v>
      </c>
      <c r="K17464" s="12">
        <f t="shared" si="589"/>
        <v>0.58677419354838711</v>
      </c>
      <c r="L17464" s="21" t="s">
        <v>21</v>
      </c>
      <c r="M17464" s="23">
        <f t="shared" ref="M17464:M17527" si="590">ROUND(J17464-J17464*20/100,1)</f>
        <v>1.6</v>
      </c>
      <c r="N17464" s="6">
        <v>2025</v>
      </c>
    </row>
    <row r="17465" spans="1:14" ht="19.95" customHeight="1">
      <c r="A17465" s="20" t="s">
        <v>85</v>
      </c>
      <c r="B17465" s="20" t="s">
        <v>40</v>
      </c>
      <c r="C17465" s="20" t="s">
        <v>56</v>
      </c>
      <c r="D17465" s="20" t="s">
        <v>16</v>
      </c>
      <c r="E17465" s="20" t="s">
        <v>73</v>
      </c>
      <c r="F17465" s="21"/>
      <c r="G17465" s="20" t="s">
        <v>19</v>
      </c>
      <c r="H17465" s="21" t="s">
        <v>92</v>
      </c>
      <c r="I17465" s="26">
        <v>3.7345999999999999</v>
      </c>
      <c r="J17465" s="23">
        <v>1.5</v>
      </c>
      <c r="K17465" s="12">
        <f t="shared" si="589"/>
        <v>5.6018999999999997</v>
      </c>
      <c r="L17465" s="21" t="s">
        <v>21</v>
      </c>
      <c r="M17465" s="23">
        <f t="shared" si="590"/>
        <v>1.2</v>
      </c>
      <c r="N17465" s="6">
        <v>2025</v>
      </c>
    </row>
    <row r="17466" spans="1:14" ht="19.95" customHeight="1">
      <c r="A17466" s="20" t="s">
        <v>85</v>
      </c>
      <c r="B17466" s="20" t="s">
        <v>14</v>
      </c>
      <c r="C17466" s="20" t="s">
        <v>22</v>
      </c>
      <c r="D17466" s="20" t="s">
        <v>16</v>
      </c>
      <c r="E17466" s="20" t="s">
        <v>73</v>
      </c>
      <c r="F17466" s="21"/>
      <c r="G17466" s="20" t="s">
        <v>19</v>
      </c>
      <c r="H17466" s="21" t="s">
        <v>87</v>
      </c>
      <c r="I17466" s="26">
        <v>2.2614840989399292E-2</v>
      </c>
      <c r="J17466" s="23">
        <v>4.95</v>
      </c>
      <c r="K17466" s="12">
        <f t="shared" si="589"/>
        <v>0.11194346289752651</v>
      </c>
      <c r="L17466" s="21" t="s">
        <v>21</v>
      </c>
      <c r="M17466" s="23">
        <f t="shared" si="590"/>
        <v>4</v>
      </c>
      <c r="N17466" s="6">
        <v>2025</v>
      </c>
    </row>
    <row r="17467" spans="1:14" ht="19.95" customHeight="1">
      <c r="A17467" s="20" t="s">
        <v>13</v>
      </c>
      <c r="B17467" s="20" t="s">
        <v>42</v>
      </c>
      <c r="C17467" s="20" t="s">
        <v>31</v>
      </c>
      <c r="D17467" s="20" t="s">
        <v>16</v>
      </c>
      <c r="E17467" s="20" t="s">
        <v>27</v>
      </c>
      <c r="F17467" s="21"/>
      <c r="G17467" s="20" t="s">
        <v>427</v>
      </c>
      <c r="H17467" s="21" t="s">
        <v>29</v>
      </c>
      <c r="I17467" s="26">
        <v>1.6130000000000002</v>
      </c>
      <c r="J17467" s="23">
        <v>16</v>
      </c>
      <c r="K17467" s="12">
        <f t="shared" si="589"/>
        <v>25.808000000000003</v>
      </c>
      <c r="L17467" s="21" t="s">
        <v>21</v>
      </c>
      <c r="M17467" s="23">
        <f t="shared" si="590"/>
        <v>12.8</v>
      </c>
      <c r="N17467" s="6">
        <v>2025</v>
      </c>
    </row>
    <row r="17468" spans="1:14" ht="19.95" customHeight="1">
      <c r="A17468" s="20" t="s">
        <v>410</v>
      </c>
      <c r="B17468" s="20" t="s">
        <v>30</v>
      </c>
      <c r="C17468" s="20" t="s">
        <v>68</v>
      </c>
      <c r="D17468" s="20" t="s">
        <v>411</v>
      </c>
      <c r="E17468" s="20" t="s">
        <v>17</v>
      </c>
      <c r="F17468" s="21"/>
      <c r="G17468" s="20" t="s">
        <v>208</v>
      </c>
      <c r="H17468" s="21" t="s">
        <v>247</v>
      </c>
      <c r="I17468" s="26">
        <v>5.6664473684210526</v>
      </c>
      <c r="J17468" s="23">
        <v>0.77</v>
      </c>
      <c r="K17468" s="12">
        <f t="shared" si="589"/>
        <v>4.3631644736842103</v>
      </c>
      <c r="L17468" s="21" t="s">
        <v>21</v>
      </c>
      <c r="M17468" s="23">
        <f t="shared" si="590"/>
        <v>0.6</v>
      </c>
      <c r="N17468" s="6">
        <v>2025</v>
      </c>
    </row>
    <row r="17469" spans="1:14" ht="19.95" customHeight="1">
      <c r="A17469" s="20" t="s">
        <v>211</v>
      </c>
      <c r="B17469" s="20" t="s">
        <v>14</v>
      </c>
      <c r="C17469" s="20" t="s">
        <v>192</v>
      </c>
      <c r="D17469" s="20" t="s">
        <v>213</v>
      </c>
      <c r="E17469" s="20" t="s">
        <v>155</v>
      </c>
      <c r="F17469" s="21"/>
      <c r="G17469" s="20" t="s">
        <v>19</v>
      </c>
      <c r="H17469" s="21" t="s">
        <v>182</v>
      </c>
      <c r="I17469" s="26">
        <v>4.8939179632248942E-3</v>
      </c>
      <c r="J17469" s="23">
        <v>75</v>
      </c>
      <c r="K17469" s="12">
        <f t="shared" si="589"/>
        <v>0.36704384724186706</v>
      </c>
      <c r="L17469" s="21" t="s">
        <v>21</v>
      </c>
      <c r="M17469" s="23">
        <f t="shared" si="590"/>
        <v>60</v>
      </c>
      <c r="N17469" s="6">
        <v>2025</v>
      </c>
    </row>
    <row r="17470" spans="1:14" ht="19.95" customHeight="1">
      <c r="A17470" s="20" t="s">
        <v>13</v>
      </c>
      <c r="B17470" s="20" t="s">
        <v>42</v>
      </c>
      <c r="C17470" s="20" t="s">
        <v>68</v>
      </c>
      <c r="D17470" s="20" t="s">
        <v>26</v>
      </c>
      <c r="E17470" s="20" t="s">
        <v>27</v>
      </c>
      <c r="F17470" s="21"/>
      <c r="G17470" s="20" t="s">
        <v>424</v>
      </c>
      <c r="H17470" s="21" t="s">
        <v>29</v>
      </c>
      <c r="I17470" s="26">
        <v>5.7509999999999994</v>
      </c>
      <c r="J17470" s="23">
        <v>16</v>
      </c>
      <c r="K17470" s="12">
        <f>I17470*J17470</f>
        <v>92.015999999999991</v>
      </c>
      <c r="L17470" s="21" t="s">
        <v>21</v>
      </c>
      <c r="M17470" s="23">
        <f t="shared" si="590"/>
        <v>12.8</v>
      </c>
      <c r="N17470" s="6">
        <v>2025</v>
      </c>
    </row>
    <row r="17471" spans="1:14" ht="19.95" customHeight="1">
      <c r="A17471" s="20" t="s">
        <v>13</v>
      </c>
      <c r="B17471" s="20" t="s">
        <v>24</v>
      </c>
      <c r="C17471" s="20" t="s">
        <v>25</v>
      </c>
      <c r="D17471" s="20" t="s">
        <v>26</v>
      </c>
      <c r="E17471" s="20" t="s">
        <v>17</v>
      </c>
      <c r="F17471" s="21"/>
      <c r="G17471" s="20" t="s">
        <v>424</v>
      </c>
      <c r="H17471" s="21" t="s">
        <v>29</v>
      </c>
      <c r="I17471" s="26">
        <v>3.335</v>
      </c>
      <c r="J17471" s="23">
        <v>16</v>
      </c>
      <c r="K17471" s="12">
        <f t="shared" ref="K17471:K17487" si="591">I17471*J17471</f>
        <v>53.36</v>
      </c>
      <c r="L17471" s="21" t="s">
        <v>21</v>
      </c>
      <c r="M17471" s="23">
        <f t="shared" si="590"/>
        <v>12.8</v>
      </c>
      <c r="N17471" s="6">
        <v>2025</v>
      </c>
    </row>
    <row r="17472" spans="1:14" ht="19.95" customHeight="1">
      <c r="A17472" s="20" t="s">
        <v>263</v>
      </c>
      <c r="B17472" s="20" t="s">
        <v>14</v>
      </c>
      <c r="C17472" s="20" t="s">
        <v>214</v>
      </c>
      <c r="D17472" s="20" t="s">
        <v>183</v>
      </c>
      <c r="E17472" s="20" t="s">
        <v>27</v>
      </c>
      <c r="F17472" s="21"/>
      <c r="G17472" s="20" t="s">
        <v>424</v>
      </c>
      <c r="H17472" s="21" t="s">
        <v>32</v>
      </c>
      <c r="I17472" s="26">
        <v>0.01</v>
      </c>
      <c r="J17472" s="23">
        <v>105</v>
      </c>
      <c r="K17472" s="12">
        <f t="shared" si="591"/>
        <v>1.05</v>
      </c>
      <c r="L17472" s="21" t="s">
        <v>21</v>
      </c>
      <c r="M17472" s="23">
        <f t="shared" si="590"/>
        <v>84</v>
      </c>
      <c r="N17472" s="6">
        <v>2025</v>
      </c>
    </row>
    <row r="17473" spans="1:14" ht="19.95" customHeight="1">
      <c r="A17473" s="20" t="s">
        <v>308</v>
      </c>
      <c r="B17473" s="20" t="s">
        <v>14</v>
      </c>
      <c r="C17473" s="20" t="s">
        <v>56</v>
      </c>
      <c r="D17473" s="20" t="s">
        <v>83</v>
      </c>
      <c r="E17473" s="20" t="s">
        <v>171</v>
      </c>
      <c r="F17473" s="21"/>
      <c r="G17473" s="20" t="s">
        <v>19</v>
      </c>
      <c r="H17473" s="21" t="s">
        <v>172</v>
      </c>
      <c r="I17473" s="26">
        <v>2.4123999999999999</v>
      </c>
      <c r="J17473" s="23">
        <v>9</v>
      </c>
      <c r="K17473" s="12">
        <f t="shared" si="591"/>
        <v>21.711599999999997</v>
      </c>
      <c r="L17473" s="21" t="s">
        <v>21</v>
      </c>
      <c r="M17473" s="23">
        <f t="shared" si="590"/>
        <v>7.2</v>
      </c>
      <c r="N17473" s="6">
        <v>2025</v>
      </c>
    </row>
    <row r="17474" spans="1:14" ht="19.95" customHeight="1">
      <c r="A17474" s="20" t="s">
        <v>308</v>
      </c>
      <c r="B17474" s="20" t="s">
        <v>42</v>
      </c>
      <c r="C17474" s="20" t="s">
        <v>65</v>
      </c>
      <c r="D17474" s="20" t="s">
        <v>83</v>
      </c>
      <c r="E17474" s="20" t="s">
        <v>171</v>
      </c>
      <c r="F17474" s="21"/>
      <c r="G17474" s="20" t="s">
        <v>19</v>
      </c>
      <c r="H17474" s="21"/>
      <c r="I17474" s="26">
        <v>1.1636499999999999</v>
      </c>
      <c r="J17474" s="23">
        <v>5</v>
      </c>
      <c r="K17474" s="12">
        <f t="shared" si="591"/>
        <v>5.818249999999999</v>
      </c>
      <c r="L17474" s="21" t="s">
        <v>21</v>
      </c>
      <c r="M17474" s="23">
        <f t="shared" si="590"/>
        <v>4</v>
      </c>
      <c r="N17474" s="6">
        <v>2025</v>
      </c>
    </row>
    <row r="17475" spans="1:14" ht="19.95" customHeight="1">
      <c r="A17475" s="20" t="s">
        <v>248</v>
      </c>
      <c r="B17475" s="20" t="s">
        <v>24</v>
      </c>
      <c r="C17475" s="20" t="s">
        <v>58</v>
      </c>
      <c r="D17475" s="20" t="s">
        <v>16</v>
      </c>
      <c r="E17475" s="20" t="s">
        <v>202</v>
      </c>
      <c r="F17475" s="21"/>
      <c r="G17475" s="20" t="s">
        <v>19</v>
      </c>
      <c r="H17475" s="21" t="s">
        <v>162</v>
      </c>
      <c r="I17475" s="26">
        <v>0.27216748768472904</v>
      </c>
      <c r="J17475" s="23">
        <v>0.6</v>
      </c>
      <c r="K17475" s="12">
        <f t="shared" si="591"/>
        <v>0.16330049261083743</v>
      </c>
      <c r="L17475" s="21" t="s">
        <v>21</v>
      </c>
      <c r="M17475" s="23">
        <f t="shared" si="590"/>
        <v>0.5</v>
      </c>
      <c r="N17475" s="6">
        <v>2025</v>
      </c>
    </row>
    <row r="17476" spans="1:14" ht="19.95" customHeight="1">
      <c r="A17476" s="20" t="s">
        <v>263</v>
      </c>
      <c r="B17476" s="20" t="s">
        <v>14</v>
      </c>
      <c r="C17476" s="20" t="s">
        <v>75</v>
      </c>
      <c r="D17476" s="20" t="s">
        <v>125</v>
      </c>
      <c r="E17476" s="20" t="s">
        <v>207</v>
      </c>
      <c r="F17476" s="21"/>
      <c r="G17476" s="20" t="s">
        <v>424</v>
      </c>
      <c r="H17476" s="21" t="s">
        <v>32</v>
      </c>
      <c r="I17476" s="26">
        <v>1.607843137254902E-2</v>
      </c>
      <c r="J17476" s="23">
        <v>57.4</v>
      </c>
      <c r="K17476" s="12">
        <f t="shared" si="591"/>
        <v>0.92290196078431375</v>
      </c>
      <c r="L17476" s="21" t="s">
        <v>21</v>
      </c>
      <c r="M17476" s="23">
        <f t="shared" si="590"/>
        <v>45.9</v>
      </c>
      <c r="N17476" s="6">
        <v>2025</v>
      </c>
    </row>
    <row r="17477" spans="1:14" ht="19.95" customHeight="1">
      <c r="A17477" s="20" t="s">
        <v>263</v>
      </c>
      <c r="B17477" s="20" t="s">
        <v>14</v>
      </c>
      <c r="C17477" s="20" t="s">
        <v>179</v>
      </c>
      <c r="D17477" s="20" t="s">
        <v>125</v>
      </c>
      <c r="E17477" s="20" t="s">
        <v>207</v>
      </c>
      <c r="F17477" s="21"/>
      <c r="G17477" s="20" t="s">
        <v>424</v>
      </c>
      <c r="H17477" s="21" t="s">
        <v>32</v>
      </c>
      <c r="I17477" s="26">
        <v>8.03921568627451E-3</v>
      </c>
      <c r="J17477" s="23">
        <v>100</v>
      </c>
      <c r="K17477" s="12">
        <f t="shared" si="591"/>
        <v>0.80392156862745101</v>
      </c>
      <c r="L17477" s="21" t="s">
        <v>21</v>
      </c>
      <c r="M17477" s="23">
        <f t="shared" si="590"/>
        <v>80</v>
      </c>
      <c r="N17477" s="6">
        <v>2025</v>
      </c>
    </row>
    <row r="17478" spans="1:14" ht="19.95" customHeight="1">
      <c r="A17478" s="20" t="s">
        <v>263</v>
      </c>
      <c r="B17478" s="20" t="s">
        <v>14</v>
      </c>
      <c r="C17478" s="20" t="s">
        <v>23</v>
      </c>
      <c r="D17478" s="20" t="s">
        <v>125</v>
      </c>
      <c r="E17478" s="20" t="s">
        <v>207</v>
      </c>
      <c r="F17478" s="21"/>
      <c r="G17478" s="20" t="s">
        <v>424</v>
      </c>
      <c r="H17478" s="21" t="s">
        <v>32</v>
      </c>
      <c r="I17478" s="26">
        <v>6.392156862745098E-3</v>
      </c>
      <c r="J17478" s="23">
        <v>100</v>
      </c>
      <c r="K17478" s="12">
        <f t="shared" si="591"/>
        <v>0.63921568627450975</v>
      </c>
      <c r="L17478" s="21" t="s">
        <v>21</v>
      </c>
      <c r="M17478" s="23">
        <f t="shared" si="590"/>
        <v>80</v>
      </c>
      <c r="N17478" s="6">
        <v>2025</v>
      </c>
    </row>
    <row r="17479" spans="1:14" ht="19.95" customHeight="1">
      <c r="A17479" s="20" t="s">
        <v>263</v>
      </c>
      <c r="B17479" s="20" t="s">
        <v>14</v>
      </c>
      <c r="C17479" s="20" t="s">
        <v>192</v>
      </c>
      <c r="D17479" s="20" t="s">
        <v>125</v>
      </c>
      <c r="E17479" s="20" t="s">
        <v>207</v>
      </c>
      <c r="F17479" s="21"/>
      <c r="G17479" s="20" t="s">
        <v>424</v>
      </c>
      <c r="H17479" s="21" t="s">
        <v>32</v>
      </c>
      <c r="I17479" s="26">
        <v>5.2450980392156864E-3</v>
      </c>
      <c r="J17479" s="23">
        <v>140</v>
      </c>
      <c r="K17479" s="12">
        <f t="shared" si="591"/>
        <v>0.73431372549019613</v>
      </c>
      <c r="L17479" s="21" t="s">
        <v>21</v>
      </c>
      <c r="M17479" s="23">
        <f t="shared" si="590"/>
        <v>112</v>
      </c>
      <c r="N17479" s="6">
        <v>2025</v>
      </c>
    </row>
    <row r="17480" spans="1:14" ht="19.95" customHeight="1">
      <c r="A17480" s="20" t="s">
        <v>263</v>
      </c>
      <c r="B17480" s="20" t="s">
        <v>14</v>
      </c>
      <c r="C17480" s="20" t="s">
        <v>75</v>
      </c>
      <c r="D17480" s="20" t="s">
        <v>125</v>
      </c>
      <c r="E17480" s="20" t="s">
        <v>207</v>
      </c>
      <c r="F17480" s="21"/>
      <c r="G17480" s="20" t="s">
        <v>424</v>
      </c>
      <c r="H17480" s="21" t="s">
        <v>32</v>
      </c>
      <c r="I17480" s="26">
        <v>1.5833333333333331E-2</v>
      </c>
      <c r="J17480" s="23">
        <v>57.4</v>
      </c>
      <c r="K17480" s="12">
        <f t="shared" si="591"/>
        <v>0.90883333333333316</v>
      </c>
      <c r="L17480" s="21" t="s">
        <v>21</v>
      </c>
      <c r="M17480" s="23">
        <f t="shared" si="590"/>
        <v>45.9</v>
      </c>
      <c r="N17480" s="6">
        <v>2025</v>
      </c>
    </row>
    <row r="17481" spans="1:14" ht="19.95" customHeight="1">
      <c r="A17481" s="20" t="s">
        <v>263</v>
      </c>
      <c r="B17481" s="20" t="s">
        <v>14</v>
      </c>
      <c r="C17481" s="20" t="s">
        <v>179</v>
      </c>
      <c r="D17481" s="20" t="s">
        <v>125</v>
      </c>
      <c r="E17481" s="20" t="s">
        <v>207</v>
      </c>
      <c r="F17481" s="21"/>
      <c r="G17481" s="20" t="s">
        <v>424</v>
      </c>
      <c r="H17481" s="21" t="s">
        <v>32</v>
      </c>
      <c r="I17481" s="26">
        <v>7.9166666666666656E-3</v>
      </c>
      <c r="J17481" s="23">
        <v>100</v>
      </c>
      <c r="K17481" s="12">
        <f t="shared" si="591"/>
        <v>0.79166666666666652</v>
      </c>
      <c r="L17481" s="21" t="s">
        <v>21</v>
      </c>
      <c r="M17481" s="23">
        <f t="shared" si="590"/>
        <v>80</v>
      </c>
      <c r="N17481" s="6">
        <v>2025</v>
      </c>
    </row>
    <row r="17482" spans="1:14" ht="19.95" customHeight="1">
      <c r="A17482" s="20" t="s">
        <v>263</v>
      </c>
      <c r="B17482" s="20" t="s">
        <v>14</v>
      </c>
      <c r="C17482" s="20" t="s">
        <v>23</v>
      </c>
      <c r="D17482" s="20" t="s">
        <v>125</v>
      </c>
      <c r="E17482" s="20" t="s">
        <v>207</v>
      </c>
      <c r="F17482" s="21"/>
      <c r="G17482" s="20" t="s">
        <v>424</v>
      </c>
      <c r="H17482" s="21" t="s">
        <v>32</v>
      </c>
      <c r="I17482" s="26">
        <v>6.3333333333333332E-3</v>
      </c>
      <c r="J17482" s="23">
        <v>100</v>
      </c>
      <c r="K17482" s="12">
        <f t="shared" si="591"/>
        <v>0.6333333333333333</v>
      </c>
      <c r="L17482" s="21" t="s">
        <v>21</v>
      </c>
      <c r="M17482" s="23">
        <f t="shared" si="590"/>
        <v>80</v>
      </c>
      <c r="N17482" s="6">
        <v>2025</v>
      </c>
    </row>
    <row r="17483" spans="1:14" ht="19.95" customHeight="1">
      <c r="A17483" s="20" t="s">
        <v>263</v>
      </c>
      <c r="B17483" s="20" t="s">
        <v>14</v>
      </c>
      <c r="C17483" s="20" t="s">
        <v>192</v>
      </c>
      <c r="D17483" s="20" t="s">
        <v>125</v>
      </c>
      <c r="E17483" s="20" t="s">
        <v>207</v>
      </c>
      <c r="F17483" s="21"/>
      <c r="G17483" s="20" t="s">
        <v>424</v>
      </c>
      <c r="H17483" s="21" t="s">
        <v>32</v>
      </c>
      <c r="I17483" s="26">
        <v>5.2777777777777779E-3</v>
      </c>
      <c r="J17483" s="23">
        <v>140</v>
      </c>
      <c r="K17483" s="12">
        <f t="shared" si="591"/>
        <v>0.73888888888888893</v>
      </c>
      <c r="L17483" s="21" t="s">
        <v>21</v>
      </c>
      <c r="M17483" s="23">
        <f t="shared" si="590"/>
        <v>112</v>
      </c>
      <c r="N17483" s="6">
        <v>2025</v>
      </c>
    </row>
    <row r="17484" spans="1:14" ht="19.95" customHeight="1">
      <c r="A17484" s="20" t="s">
        <v>263</v>
      </c>
      <c r="B17484" s="20" t="s">
        <v>14</v>
      </c>
      <c r="C17484" s="20" t="s">
        <v>214</v>
      </c>
      <c r="D17484" s="20" t="s">
        <v>183</v>
      </c>
      <c r="E17484" s="20" t="s">
        <v>207</v>
      </c>
      <c r="F17484" s="21"/>
      <c r="G17484" s="20" t="s">
        <v>424</v>
      </c>
      <c r="H17484" s="21" t="s">
        <v>32</v>
      </c>
      <c r="I17484" s="26">
        <v>9.7560975609756097E-3</v>
      </c>
      <c r="J17484" s="23">
        <v>65</v>
      </c>
      <c r="K17484" s="12">
        <f t="shared" si="591"/>
        <v>0.63414634146341464</v>
      </c>
      <c r="L17484" s="21" t="s">
        <v>21</v>
      </c>
      <c r="M17484" s="23">
        <f t="shared" si="590"/>
        <v>52</v>
      </c>
      <c r="N17484" s="6">
        <v>2025</v>
      </c>
    </row>
    <row r="17485" spans="1:14" ht="19.95" customHeight="1">
      <c r="A17485" s="20" t="s">
        <v>263</v>
      </c>
      <c r="B17485" s="20" t="s">
        <v>14</v>
      </c>
      <c r="C17485" s="20" t="s">
        <v>214</v>
      </c>
      <c r="D17485" s="20" t="s">
        <v>183</v>
      </c>
      <c r="E17485" s="20" t="s">
        <v>207</v>
      </c>
      <c r="F17485" s="21"/>
      <c r="G17485" s="20" t="s">
        <v>424</v>
      </c>
      <c r="H17485" s="21" t="s">
        <v>32</v>
      </c>
      <c r="I17485" s="26">
        <v>1.0019417475728156E-2</v>
      </c>
      <c r="J17485" s="23">
        <v>65</v>
      </c>
      <c r="K17485" s="12">
        <f t="shared" si="591"/>
        <v>0.65126213592233018</v>
      </c>
      <c r="L17485" s="21" t="s">
        <v>21</v>
      </c>
      <c r="M17485" s="23">
        <f t="shared" si="590"/>
        <v>52</v>
      </c>
      <c r="N17485" s="6">
        <v>2025</v>
      </c>
    </row>
    <row r="17486" spans="1:14" ht="19.95" customHeight="1">
      <c r="A17486" s="20" t="s">
        <v>13</v>
      </c>
      <c r="B17486" s="20" t="s">
        <v>30</v>
      </c>
      <c r="C17486" s="20" t="s">
        <v>41</v>
      </c>
      <c r="D17486" s="20" t="s">
        <v>16</v>
      </c>
      <c r="E17486" s="20" t="s">
        <v>27</v>
      </c>
      <c r="F17486" s="21"/>
      <c r="G17486" s="20" t="s">
        <v>28</v>
      </c>
      <c r="H17486" s="21" t="s">
        <v>29</v>
      </c>
      <c r="I17486" s="26">
        <v>1.2093</v>
      </c>
      <c r="J17486" s="23">
        <v>16</v>
      </c>
      <c r="K17486" s="12">
        <f t="shared" si="591"/>
        <v>19.348800000000001</v>
      </c>
      <c r="L17486" s="21" t="s">
        <v>21</v>
      </c>
      <c r="M17486" s="23">
        <f t="shared" si="590"/>
        <v>12.8</v>
      </c>
      <c r="N17486" s="6">
        <v>2025</v>
      </c>
    </row>
    <row r="17487" spans="1:14" ht="19.95" customHeight="1">
      <c r="A17487" s="20" t="s">
        <v>263</v>
      </c>
      <c r="B17487" s="20" t="s">
        <v>14</v>
      </c>
      <c r="C17487" s="20" t="s">
        <v>214</v>
      </c>
      <c r="D17487" s="20" t="s">
        <v>213</v>
      </c>
      <c r="E17487" s="20" t="s">
        <v>207</v>
      </c>
      <c r="F17487" s="21"/>
      <c r="G17487" s="20" t="s">
        <v>424</v>
      </c>
      <c r="H17487" s="21" t="s">
        <v>32</v>
      </c>
      <c r="I17487" s="26">
        <v>9.2121212121212114E-3</v>
      </c>
      <c r="J17487" s="23">
        <v>47.5</v>
      </c>
      <c r="K17487" s="12">
        <f t="shared" si="591"/>
        <v>0.43757575757575756</v>
      </c>
      <c r="L17487" s="21" t="s">
        <v>21</v>
      </c>
      <c r="M17487" s="23">
        <f t="shared" si="590"/>
        <v>38</v>
      </c>
      <c r="N17487" s="6">
        <v>2025</v>
      </c>
    </row>
    <row r="17488" spans="1:14" ht="19.95" customHeight="1">
      <c r="A17488" s="20" t="s">
        <v>308</v>
      </c>
      <c r="B17488" s="20" t="s">
        <v>42</v>
      </c>
      <c r="C17488" s="20" t="s">
        <v>43</v>
      </c>
      <c r="D17488" s="20" t="s">
        <v>16</v>
      </c>
      <c r="E17488" s="20" t="s">
        <v>27</v>
      </c>
      <c r="F17488" s="21"/>
      <c r="G17488" s="20" t="s">
        <v>19</v>
      </c>
      <c r="H17488" s="21" t="s">
        <v>172</v>
      </c>
      <c r="I17488" s="26">
        <v>0.2621290322580645</v>
      </c>
      <c r="J17488" s="23">
        <v>3.75</v>
      </c>
      <c r="K17488" s="12">
        <f>I17488*J17488</f>
        <v>0.98298387096774187</v>
      </c>
      <c r="L17488" s="21" t="s">
        <v>21</v>
      </c>
      <c r="M17488" s="23">
        <f t="shared" si="590"/>
        <v>3</v>
      </c>
      <c r="N17488" s="6">
        <v>2025</v>
      </c>
    </row>
    <row r="17489" spans="1:14" ht="19.95" customHeight="1">
      <c r="A17489" s="20" t="s">
        <v>263</v>
      </c>
      <c r="B17489" s="20" t="s">
        <v>14</v>
      </c>
      <c r="C17489" s="20" t="s">
        <v>214</v>
      </c>
      <c r="D17489" s="20" t="s">
        <v>183</v>
      </c>
      <c r="E17489" s="20" t="s">
        <v>27</v>
      </c>
      <c r="F17489" s="21"/>
      <c r="G17489" s="20" t="s">
        <v>424</v>
      </c>
      <c r="H17489" s="21" t="s">
        <v>32</v>
      </c>
      <c r="I17489" s="26">
        <v>0.01</v>
      </c>
      <c r="J17489" s="23">
        <v>105</v>
      </c>
      <c r="K17489" s="12">
        <f t="shared" ref="K17489:K17509" si="592">I17489*J17489</f>
        <v>1.05</v>
      </c>
      <c r="L17489" s="21" t="s">
        <v>21</v>
      </c>
      <c r="M17489" s="23">
        <f t="shared" si="590"/>
        <v>84</v>
      </c>
      <c r="N17489" s="6">
        <v>2025</v>
      </c>
    </row>
    <row r="17490" spans="1:14" ht="19.95" customHeight="1">
      <c r="A17490" s="20" t="s">
        <v>257</v>
      </c>
      <c r="B17490" s="20" t="s">
        <v>14</v>
      </c>
      <c r="C17490" s="20" t="s">
        <v>45</v>
      </c>
      <c r="D17490" s="20" t="s">
        <v>16</v>
      </c>
      <c r="E17490" s="20" t="s">
        <v>189</v>
      </c>
      <c r="F17490" s="21"/>
      <c r="G17490" s="20" t="s">
        <v>19</v>
      </c>
      <c r="H17490" s="21" t="s">
        <v>258</v>
      </c>
      <c r="I17490" s="26">
        <v>0.14767441860465116</v>
      </c>
      <c r="J17490" s="23">
        <v>3</v>
      </c>
      <c r="K17490" s="12">
        <f t="shared" si="592"/>
        <v>0.44302325581395352</v>
      </c>
      <c r="L17490" s="21" t="s">
        <v>21</v>
      </c>
      <c r="M17490" s="23">
        <f t="shared" si="590"/>
        <v>2.4</v>
      </c>
      <c r="N17490" s="6">
        <v>2025</v>
      </c>
    </row>
    <row r="17491" spans="1:14" ht="19.95" customHeight="1">
      <c r="A17491" s="20" t="s">
        <v>248</v>
      </c>
      <c r="B17491" s="20" t="s">
        <v>48</v>
      </c>
      <c r="C17491" s="20" t="s">
        <v>49</v>
      </c>
      <c r="D17491" s="20" t="s">
        <v>16</v>
      </c>
      <c r="E17491" s="20" t="s">
        <v>202</v>
      </c>
      <c r="F17491" s="21"/>
      <c r="G17491" s="20" t="s">
        <v>19</v>
      </c>
      <c r="H17491" s="21" t="s">
        <v>162</v>
      </c>
      <c r="I17491" s="26">
        <v>0.10819672131147541</v>
      </c>
      <c r="J17491" s="23">
        <v>1.27</v>
      </c>
      <c r="K17491" s="12">
        <f t="shared" si="592"/>
        <v>0.13740983606557378</v>
      </c>
      <c r="L17491" s="21" t="s">
        <v>21</v>
      </c>
      <c r="M17491" s="23">
        <f t="shared" si="590"/>
        <v>1</v>
      </c>
      <c r="N17491" s="6">
        <v>2025</v>
      </c>
    </row>
    <row r="17492" spans="1:14" ht="19.95" customHeight="1">
      <c r="A17492" s="20" t="s">
        <v>257</v>
      </c>
      <c r="B17492" s="20" t="s">
        <v>14</v>
      </c>
      <c r="C17492" s="20" t="s">
        <v>58</v>
      </c>
      <c r="D17492" s="20" t="s">
        <v>16</v>
      </c>
      <c r="E17492" s="20" t="s">
        <v>189</v>
      </c>
      <c r="F17492" s="21"/>
      <c r="G17492" s="20" t="s">
        <v>19</v>
      </c>
      <c r="H17492" s="21" t="s">
        <v>258</v>
      </c>
      <c r="I17492" s="26">
        <v>0.34754098360655739</v>
      </c>
      <c r="J17492" s="23">
        <v>2</v>
      </c>
      <c r="K17492" s="12">
        <f t="shared" si="592"/>
        <v>0.69508196721311477</v>
      </c>
      <c r="L17492" s="21" t="s">
        <v>21</v>
      </c>
      <c r="M17492" s="23">
        <f t="shared" si="590"/>
        <v>1.6</v>
      </c>
      <c r="N17492" s="6">
        <v>2025</v>
      </c>
    </row>
    <row r="17493" spans="1:14" ht="19.95" customHeight="1">
      <c r="A17493" s="20" t="s">
        <v>290</v>
      </c>
      <c r="B17493" s="20" t="s">
        <v>14</v>
      </c>
      <c r="C17493" s="20" t="s">
        <v>36</v>
      </c>
      <c r="D17493" s="20"/>
      <c r="E17493" s="20" t="s">
        <v>97</v>
      </c>
      <c r="F17493" s="21"/>
      <c r="G17493" s="20" t="s">
        <v>19</v>
      </c>
      <c r="H17493" s="21" t="s">
        <v>162</v>
      </c>
      <c r="I17493" s="26">
        <v>0.5</v>
      </c>
      <c r="J17493" s="23">
        <v>14.9</v>
      </c>
      <c r="K17493" s="12">
        <f t="shared" si="592"/>
        <v>7.45</v>
      </c>
      <c r="L17493" s="21" t="s">
        <v>21</v>
      </c>
      <c r="M17493" s="23">
        <f t="shared" si="590"/>
        <v>11.9</v>
      </c>
      <c r="N17493" s="6">
        <v>2025</v>
      </c>
    </row>
    <row r="17494" spans="1:14" ht="19.95" customHeight="1">
      <c r="A17494" s="20" t="s">
        <v>248</v>
      </c>
      <c r="B17494" s="20" t="s">
        <v>14</v>
      </c>
      <c r="C17494" s="20" t="s">
        <v>46</v>
      </c>
      <c r="D17494" s="20" t="s">
        <v>16</v>
      </c>
      <c r="E17494" s="20" t="s">
        <v>202</v>
      </c>
      <c r="F17494" s="21"/>
      <c r="G17494" s="20" t="s">
        <v>19</v>
      </c>
      <c r="H17494" s="21" t="s">
        <v>198</v>
      </c>
      <c r="I17494" s="26">
        <v>8.5250000000000006E-2</v>
      </c>
      <c r="J17494" s="23">
        <v>0.81</v>
      </c>
      <c r="K17494" s="12">
        <f t="shared" si="592"/>
        <v>6.9052500000000003E-2</v>
      </c>
      <c r="L17494" s="21" t="s">
        <v>21</v>
      </c>
      <c r="M17494" s="23">
        <f t="shared" si="590"/>
        <v>0.6</v>
      </c>
      <c r="N17494" s="6">
        <v>2025</v>
      </c>
    </row>
    <row r="17495" spans="1:14" ht="19.95" customHeight="1">
      <c r="A17495" s="20" t="s">
        <v>248</v>
      </c>
      <c r="B17495" s="20" t="s">
        <v>42</v>
      </c>
      <c r="C17495" s="20" t="s">
        <v>44</v>
      </c>
      <c r="D17495" s="20" t="s">
        <v>16</v>
      </c>
      <c r="E17495" s="20" t="s">
        <v>202</v>
      </c>
      <c r="F17495" s="21"/>
      <c r="G17495" s="20" t="s">
        <v>19</v>
      </c>
      <c r="H17495" s="21" t="s">
        <v>162</v>
      </c>
      <c r="I17495" s="26">
        <v>0.20888613861386138</v>
      </c>
      <c r="J17495" s="23">
        <v>0.72</v>
      </c>
      <c r="K17495" s="12">
        <f t="shared" si="592"/>
        <v>0.1503980198019802</v>
      </c>
      <c r="L17495" s="21" t="s">
        <v>21</v>
      </c>
      <c r="M17495" s="23">
        <f t="shared" si="590"/>
        <v>0.6</v>
      </c>
      <c r="N17495" s="6">
        <v>2025</v>
      </c>
    </row>
    <row r="17496" spans="1:14" ht="19.95" customHeight="1">
      <c r="A17496" s="20" t="s">
        <v>410</v>
      </c>
      <c r="B17496" s="20" t="s">
        <v>40</v>
      </c>
      <c r="C17496" s="20" t="s">
        <v>54</v>
      </c>
      <c r="D17496" s="20" t="s">
        <v>16</v>
      </c>
      <c r="E17496" s="20" t="s">
        <v>97</v>
      </c>
      <c r="F17496" s="21"/>
      <c r="G17496" s="20" t="s">
        <v>427</v>
      </c>
      <c r="H17496" s="21" t="s">
        <v>247</v>
      </c>
      <c r="I17496" s="26">
        <v>6.5939189189189191</v>
      </c>
      <c r="J17496" s="23">
        <v>0.64</v>
      </c>
      <c r="K17496" s="12">
        <f t="shared" si="592"/>
        <v>4.220108108108108</v>
      </c>
      <c r="L17496" s="21" t="s">
        <v>21</v>
      </c>
      <c r="M17496" s="23">
        <f t="shared" si="590"/>
        <v>0.5</v>
      </c>
      <c r="N17496" s="6">
        <v>2025</v>
      </c>
    </row>
    <row r="17497" spans="1:14" ht="19.95" customHeight="1">
      <c r="A17497" s="20" t="s">
        <v>410</v>
      </c>
      <c r="B17497" s="20" t="s">
        <v>40</v>
      </c>
      <c r="C17497" s="20" t="s">
        <v>54</v>
      </c>
      <c r="D17497" s="20" t="s">
        <v>16</v>
      </c>
      <c r="E17497" s="20" t="s">
        <v>97</v>
      </c>
      <c r="F17497" s="21"/>
      <c r="G17497" s="20" t="s">
        <v>427</v>
      </c>
      <c r="H17497" s="21" t="s">
        <v>247</v>
      </c>
      <c r="I17497" s="26">
        <v>6.5637499999999998</v>
      </c>
      <c r="J17497" s="23">
        <v>0.64</v>
      </c>
      <c r="K17497" s="12">
        <f t="shared" si="592"/>
        <v>4.2008000000000001</v>
      </c>
      <c r="L17497" s="21" t="s">
        <v>21</v>
      </c>
      <c r="M17497" s="23">
        <f t="shared" si="590"/>
        <v>0.5</v>
      </c>
      <c r="N17497" s="6">
        <v>2025</v>
      </c>
    </row>
    <row r="17498" spans="1:14" ht="19.95" customHeight="1">
      <c r="A17498" s="20" t="s">
        <v>365</v>
      </c>
      <c r="B17498" s="20" t="s">
        <v>128</v>
      </c>
      <c r="C17498" s="20" t="s">
        <v>119</v>
      </c>
      <c r="D17498" s="20" t="s">
        <v>16</v>
      </c>
      <c r="E17498" s="20" t="s">
        <v>171</v>
      </c>
      <c r="F17498" s="21"/>
      <c r="G17498" s="20" t="s">
        <v>19</v>
      </c>
      <c r="H17498" s="21" t="s">
        <v>29</v>
      </c>
      <c r="I17498" s="26">
        <v>7.8111570247933884</v>
      </c>
      <c r="J17498" s="23">
        <v>0.4</v>
      </c>
      <c r="K17498" s="12">
        <f t="shared" si="592"/>
        <v>3.1244628099173557</v>
      </c>
      <c r="L17498" s="21" t="s">
        <v>21</v>
      </c>
      <c r="M17498" s="23">
        <f t="shared" si="590"/>
        <v>0.3</v>
      </c>
      <c r="N17498" s="6">
        <v>2025</v>
      </c>
    </row>
    <row r="17499" spans="1:14" ht="19.95" customHeight="1">
      <c r="A17499" s="20" t="s">
        <v>248</v>
      </c>
      <c r="B17499" s="20" t="s">
        <v>14</v>
      </c>
      <c r="C17499" s="20" t="s">
        <v>75</v>
      </c>
      <c r="D17499" s="20" t="s">
        <v>16</v>
      </c>
      <c r="E17499" s="20" t="s">
        <v>202</v>
      </c>
      <c r="F17499" s="21"/>
      <c r="G17499" s="20" t="s">
        <v>19</v>
      </c>
      <c r="H17499" s="21" t="s">
        <v>162</v>
      </c>
      <c r="I17499" s="26">
        <v>2.251984126984127E-2</v>
      </c>
      <c r="J17499" s="23">
        <v>3.5</v>
      </c>
      <c r="K17499" s="12">
        <f t="shared" si="592"/>
        <v>7.8819444444444442E-2</v>
      </c>
      <c r="L17499" s="21" t="s">
        <v>21</v>
      </c>
      <c r="M17499" s="23">
        <f t="shared" si="590"/>
        <v>2.8</v>
      </c>
      <c r="N17499" s="6">
        <v>2025</v>
      </c>
    </row>
    <row r="17500" spans="1:14" ht="19.95" customHeight="1">
      <c r="A17500" s="20" t="s">
        <v>248</v>
      </c>
      <c r="B17500" s="20" t="s">
        <v>14</v>
      </c>
      <c r="C17500" s="20" t="s">
        <v>36</v>
      </c>
      <c r="D17500" s="20" t="s">
        <v>16</v>
      </c>
      <c r="E17500" s="20" t="s">
        <v>202</v>
      </c>
      <c r="F17500" s="21"/>
      <c r="G17500" s="20" t="s">
        <v>19</v>
      </c>
      <c r="H17500" s="21" t="s">
        <v>162</v>
      </c>
      <c r="I17500" s="26">
        <v>0.65081967213114755</v>
      </c>
      <c r="J17500" s="23">
        <v>0.4</v>
      </c>
      <c r="K17500" s="12">
        <f t="shared" si="592"/>
        <v>0.26032786885245901</v>
      </c>
      <c r="L17500" s="21" t="s">
        <v>21</v>
      </c>
      <c r="M17500" s="23">
        <f t="shared" si="590"/>
        <v>0.3</v>
      </c>
      <c r="N17500" s="6">
        <v>2025</v>
      </c>
    </row>
    <row r="17501" spans="1:14" ht="19.95" customHeight="1">
      <c r="A17501" s="20" t="s">
        <v>364</v>
      </c>
      <c r="B17501" s="20" t="s">
        <v>14</v>
      </c>
      <c r="C17501" s="20" t="s">
        <v>15</v>
      </c>
      <c r="D17501" s="20" t="s">
        <v>16</v>
      </c>
      <c r="E17501" s="20" t="s">
        <v>155</v>
      </c>
      <c r="F17501" s="21"/>
      <c r="G17501" s="20" t="s">
        <v>19</v>
      </c>
      <c r="H17501" s="21" t="s">
        <v>198</v>
      </c>
      <c r="I17501" s="26">
        <v>4.8387096774193547E-2</v>
      </c>
      <c r="J17501" s="23">
        <v>10</v>
      </c>
      <c r="K17501" s="12">
        <f t="shared" si="592"/>
        <v>0.4838709677419355</v>
      </c>
      <c r="L17501" s="21" t="s">
        <v>21</v>
      </c>
      <c r="M17501" s="23">
        <f t="shared" si="590"/>
        <v>8</v>
      </c>
      <c r="N17501" s="6">
        <v>2025</v>
      </c>
    </row>
    <row r="17502" spans="1:14" ht="19.95" customHeight="1">
      <c r="A17502" s="20" t="s">
        <v>393</v>
      </c>
      <c r="B17502" s="20" t="s">
        <v>14</v>
      </c>
      <c r="C17502" s="20" t="s">
        <v>15</v>
      </c>
      <c r="D17502" s="20" t="s">
        <v>16</v>
      </c>
      <c r="E17502" s="20" t="s">
        <v>17</v>
      </c>
      <c r="F17502" s="21"/>
      <c r="G17502" s="20" t="s">
        <v>19</v>
      </c>
      <c r="H17502" s="21" t="s">
        <v>198</v>
      </c>
      <c r="I17502" s="26">
        <v>4.1632653061224489E-2</v>
      </c>
      <c r="J17502" s="23">
        <v>15</v>
      </c>
      <c r="K17502" s="12">
        <f t="shared" si="592"/>
        <v>0.62448979591836729</v>
      </c>
      <c r="L17502" s="21" t="s">
        <v>21</v>
      </c>
      <c r="M17502" s="23">
        <f t="shared" si="590"/>
        <v>12</v>
      </c>
      <c r="N17502" s="6">
        <v>2025</v>
      </c>
    </row>
    <row r="17503" spans="1:14" ht="19.95" customHeight="1">
      <c r="A17503" s="20" t="s">
        <v>248</v>
      </c>
      <c r="B17503" s="20" t="s">
        <v>14</v>
      </c>
      <c r="C17503" s="20" t="s">
        <v>15</v>
      </c>
      <c r="D17503" s="20" t="s">
        <v>16</v>
      </c>
      <c r="E17503" s="20" t="s">
        <v>97</v>
      </c>
      <c r="F17503" s="21"/>
      <c r="G17503" s="20" t="s">
        <v>19</v>
      </c>
      <c r="H17503" s="21" t="s">
        <v>198</v>
      </c>
      <c r="I17503" s="26">
        <v>5.8064516129032261E-2</v>
      </c>
      <c r="J17503" s="23">
        <v>5</v>
      </c>
      <c r="K17503" s="12">
        <f t="shared" si="592"/>
        <v>0.29032258064516131</v>
      </c>
      <c r="L17503" s="21" t="s">
        <v>21</v>
      </c>
      <c r="M17503" s="23">
        <f t="shared" si="590"/>
        <v>4</v>
      </c>
      <c r="N17503" s="6">
        <v>2025</v>
      </c>
    </row>
    <row r="17504" spans="1:14" ht="19.95" customHeight="1">
      <c r="A17504" s="20" t="s">
        <v>248</v>
      </c>
      <c r="B17504" s="20" t="s">
        <v>14</v>
      </c>
      <c r="C17504" s="20" t="s">
        <v>75</v>
      </c>
      <c r="D17504" s="20" t="s">
        <v>16</v>
      </c>
      <c r="E17504" s="20" t="s">
        <v>97</v>
      </c>
      <c r="F17504" s="21"/>
      <c r="G17504" s="20" t="s">
        <v>19</v>
      </c>
      <c r="H17504" s="21" t="s">
        <v>198</v>
      </c>
      <c r="I17504" s="26">
        <v>2.6955645161290322E-2</v>
      </c>
      <c r="J17504" s="23">
        <v>8</v>
      </c>
      <c r="K17504" s="12">
        <f t="shared" si="592"/>
        <v>0.21564516129032257</v>
      </c>
      <c r="L17504" s="21" t="s">
        <v>21</v>
      </c>
      <c r="M17504" s="23">
        <f t="shared" si="590"/>
        <v>6.4</v>
      </c>
      <c r="N17504" s="6">
        <v>2025</v>
      </c>
    </row>
    <row r="17505" spans="1:14" ht="19.95" customHeight="1">
      <c r="A17505" s="20" t="s">
        <v>248</v>
      </c>
      <c r="B17505" s="20" t="s">
        <v>14</v>
      </c>
      <c r="C17505" s="20" t="s">
        <v>58</v>
      </c>
      <c r="D17505" s="20" t="s">
        <v>16</v>
      </c>
      <c r="E17505" s="20" t="s">
        <v>202</v>
      </c>
      <c r="F17505" s="21"/>
      <c r="G17505" s="20" t="s">
        <v>19</v>
      </c>
      <c r="H17505" s="21" t="s">
        <v>162</v>
      </c>
      <c r="I17505" s="26">
        <v>0.98687499999999995</v>
      </c>
      <c r="J17505" s="23">
        <v>0.1</v>
      </c>
      <c r="K17505" s="12">
        <f t="shared" si="592"/>
        <v>9.8687499999999997E-2</v>
      </c>
      <c r="L17505" s="21" t="s">
        <v>21</v>
      </c>
      <c r="M17505" s="23">
        <f t="shared" si="590"/>
        <v>0.1</v>
      </c>
      <c r="N17505" s="6">
        <v>2025</v>
      </c>
    </row>
    <row r="17506" spans="1:14" ht="19.95" customHeight="1">
      <c r="A17506" s="20" t="s">
        <v>248</v>
      </c>
      <c r="B17506" s="20" t="s">
        <v>48</v>
      </c>
      <c r="C17506" s="20" t="s">
        <v>49</v>
      </c>
      <c r="D17506" s="20" t="s">
        <v>16</v>
      </c>
      <c r="E17506" s="20" t="s">
        <v>202</v>
      </c>
      <c r="F17506" s="21"/>
      <c r="G17506" s="20" t="s">
        <v>19</v>
      </c>
      <c r="H17506" s="21" t="s">
        <v>162</v>
      </c>
      <c r="I17506" s="26">
        <v>0.10904166666666666</v>
      </c>
      <c r="J17506" s="23">
        <v>1.44</v>
      </c>
      <c r="K17506" s="12">
        <f t="shared" si="592"/>
        <v>0.15701999999999999</v>
      </c>
      <c r="L17506" s="21" t="s">
        <v>21</v>
      </c>
      <c r="M17506" s="23">
        <f t="shared" si="590"/>
        <v>1.2</v>
      </c>
      <c r="N17506" s="6">
        <v>2025</v>
      </c>
    </row>
    <row r="17507" spans="1:14" ht="19.95" customHeight="1">
      <c r="A17507" s="20" t="s">
        <v>257</v>
      </c>
      <c r="B17507" s="20" t="s">
        <v>14</v>
      </c>
      <c r="C17507" s="20" t="s">
        <v>58</v>
      </c>
      <c r="D17507" s="20" t="s">
        <v>16</v>
      </c>
      <c r="E17507" s="20" t="s">
        <v>189</v>
      </c>
      <c r="F17507" s="21"/>
      <c r="G17507" s="20" t="s">
        <v>19</v>
      </c>
      <c r="H17507" s="21" t="s">
        <v>258</v>
      </c>
      <c r="I17507" s="26">
        <v>0.34356435643564359</v>
      </c>
      <c r="J17507" s="23">
        <v>2</v>
      </c>
      <c r="K17507" s="12">
        <f t="shared" si="592"/>
        <v>0.68712871287128718</v>
      </c>
      <c r="L17507" s="21" t="s">
        <v>21</v>
      </c>
      <c r="M17507" s="23">
        <f t="shared" si="590"/>
        <v>1.6</v>
      </c>
      <c r="N17507" s="6">
        <v>2025</v>
      </c>
    </row>
    <row r="17508" spans="1:14" ht="19.95" customHeight="1">
      <c r="A17508" s="20" t="s">
        <v>364</v>
      </c>
      <c r="B17508" s="20" t="s">
        <v>14</v>
      </c>
      <c r="C17508" s="20" t="s">
        <v>75</v>
      </c>
      <c r="D17508" s="20" t="s">
        <v>16</v>
      </c>
      <c r="E17508" s="20" t="s">
        <v>155</v>
      </c>
      <c r="F17508" s="21"/>
      <c r="G17508" s="20" t="s">
        <v>19</v>
      </c>
      <c r="H17508" s="21" t="s">
        <v>198</v>
      </c>
      <c r="I17508" s="26">
        <v>2.1512944983818769E-2</v>
      </c>
      <c r="J17508" s="23">
        <v>15</v>
      </c>
      <c r="K17508" s="12">
        <f t="shared" si="592"/>
        <v>0.32269417475728152</v>
      </c>
      <c r="L17508" s="21" t="s">
        <v>21</v>
      </c>
      <c r="M17508" s="23">
        <f t="shared" si="590"/>
        <v>12</v>
      </c>
      <c r="N17508" s="6">
        <v>2025</v>
      </c>
    </row>
    <row r="17509" spans="1:14" ht="19.95" customHeight="1">
      <c r="A17509" s="20" t="s">
        <v>248</v>
      </c>
      <c r="B17509" s="20" t="s">
        <v>42</v>
      </c>
      <c r="C17509" s="20" t="s">
        <v>69</v>
      </c>
      <c r="D17509" s="20" t="s">
        <v>16</v>
      </c>
      <c r="E17509" s="20" t="s">
        <v>189</v>
      </c>
      <c r="F17509" s="21"/>
      <c r="G17509" s="20" t="s">
        <v>19</v>
      </c>
      <c r="H17509" s="21" t="s">
        <v>249</v>
      </c>
      <c r="I17509" s="26">
        <v>0.30970982142857145</v>
      </c>
      <c r="J17509" s="23">
        <v>8</v>
      </c>
      <c r="K17509" s="12">
        <f t="shared" si="592"/>
        <v>2.4776785714285716</v>
      </c>
      <c r="L17509" s="21" t="s">
        <v>21</v>
      </c>
      <c r="M17509" s="23">
        <f t="shared" si="590"/>
        <v>6.4</v>
      </c>
      <c r="N17509" s="6">
        <v>2025</v>
      </c>
    </row>
    <row r="17510" spans="1:14" ht="19.95" customHeight="1">
      <c r="A17510" s="20" t="s">
        <v>365</v>
      </c>
      <c r="B17510" s="20" t="s">
        <v>14</v>
      </c>
      <c r="C17510" s="20" t="s">
        <v>51</v>
      </c>
      <c r="D17510" s="20" t="s">
        <v>26</v>
      </c>
      <c r="E17510" s="20" t="s">
        <v>17</v>
      </c>
      <c r="F17510" s="21"/>
      <c r="G17510" s="20" t="s">
        <v>28</v>
      </c>
      <c r="H17510" s="21" t="s">
        <v>349</v>
      </c>
      <c r="I17510" s="26">
        <v>2.4878333333333336</v>
      </c>
      <c r="J17510" s="23">
        <v>1.45</v>
      </c>
      <c r="K17510" s="12">
        <f>I17510*J17510</f>
        <v>3.6073583333333334</v>
      </c>
      <c r="L17510" s="21" t="s">
        <v>21</v>
      </c>
      <c r="M17510" s="23">
        <f t="shared" si="590"/>
        <v>1.2</v>
      </c>
      <c r="N17510" s="6">
        <v>2025</v>
      </c>
    </row>
    <row r="17511" spans="1:14" ht="19.95" customHeight="1">
      <c r="A17511" s="20" t="s">
        <v>375</v>
      </c>
      <c r="B17511" s="20" t="s">
        <v>42</v>
      </c>
      <c r="C17511" s="20" t="s">
        <v>57</v>
      </c>
      <c r="D17511" s="20" t="s">
        <v>83</v>
      </c>
      <c r="E17511" s="20"/>
      <c r="F17511" s="21"/>
      <c r="G17511" s="20"/>
      <c r="H17511" s="21" t="s">
        <v>20</v>
      </c>
      <c r="I17511" s="26">
        <v>4.8881333333333332</v>
      </c>
      <c r="J17511" s="23">
        <v>4.5999999999999996</v>
      </c>
      <c r="K17511" s="12">
        <f t="shared" ref="K17511:K17528" si="593">I17511*J17511</f>
        <v>22.48541333333333</v>
      </c>
      <c r="L17511" s="21" t="s">
        <v>21</v>
      </c>
      <c r="M17511" s="23">
        <f t="shared" si="590"/>
        <v>3.7</v>
      </c>
      <c r="N17511" s="6">
        <v>2025</v>
      </c>
    </row>
    <row r="17512" spans="1:14" ht="19.95" customHeight="1">
      <c r="A17512" s="20" t="s">
        <v>375</v>
      </c>
      <c r="B17512" s="20" t="s">
        <v>42</v>
      </c>
      <c r="C17512" s="20" t="s">
        <v>65</v>
      </c>
      <c r="D17512" s="20" t="s">
        <v>83</v>
      </c>
      <c r="E17512" s="20" t="s">
        <v>202</v>
      </c>
      <c r="F17512" s="21"/>
      <c r="G17512" s="20" t="s">
        <v>19</v>
      </c>
      <c r="H17512" s="21" t="s">
        <v>20</v>
      </c>
      <c r="I17512" s="26">
        <v>3.3539999999999996</v>
      </c>
      <c r="J17512" s="23">
        <v>4</v>
      </c>
      <c r="K17512" s="12">
        <f t="shared" si="593"/>
        <v>13.415999999999999</v>
      </c>
      <c r="L17512" s="21" t="s">
        <v>21</v>
      </c>
      <c r="M17512" s="23">
        <f t="shared" si="590"/>
        <v>3.2</v>
      </c>
      <c r="N17512" s="6">
        <v>2025</v>
      </c>
    </row>
    <row r="17513" spans="1:14" ht="19.95" customHeight="1">
      <c r="A17513" s="20" t="s">
        <v>248</v>
      </c>
      <c r="B17513" s="20" t="s">
        <v>48</v>
      </c>
      <c r="C17513" s="20" t="s">
        <v>49</v>
      </c>
      <c r="D17513" s="20" t="s">
        <v>16</v>
      </c>
      <c r="E17513" s="20" t="s">
        <v>202</v>
      </c>
      <c r="F17513" s="21"/>
      <c r="G17513" s="20" t="s">
        <v>19</v>
      </c>
      <c r="H17513" s="21" t="s">
        <v>162</v>
      </c>
      <c r="I17513" s="26">
        <v>6.7138461538461536E-2</v>
      </c>
      <c r="J17513" s="23">
        <v>1.5</v>
      </c>
      <c r="K17513" s="12">
        <f t="shared" si="593"/>
        <v>0.1007076923076923</v>
      </c>
      <c r="L17513" s="21" t="s">
        <v>21</v>
      </c>
      <c r="M17513" s="23">
        <f t="shared" si="590"/>
        <v>1.2</v>
      </c>
      <c r="N17513" s="6">
        <v>2025</v>
      </c>
    </row>
    <row r="17514" spans="1:14" ht="19.95" customHeight="1">
      <c r="A17514" s="20" t="s">
        <v>364</v>
      </c>
      <c r="B17514" s="20" t="s">
        <v>14</v>
      </c>
      <c r="C17514" s="20" t="s">
        <v>75</v>
      </c>
      <c r="D17514" s="20" t="s">
        <v>16</v>
      </c>
      <c r="E17514" s="20" t="s">
        <v>155</v>
      </c>
      <c r="F17514" s="21"/>
      <c r="G17514" s="20" t="s">
        <v>19</v>
      </c>
      <c r="H17514" s="21" t="s">
        <v>198</v>
      </c>
      <c r="I17514" s="26">
        <v>2.4371657754010696E-2</v>
      </c>
      <c r="J17514" s="23">
        <v>15</v>
      </c>
      <c r="K17514" s="12">
        <f t="shared" si="593"/>
        <v>0.36557486631016045</v>
      </c>
      <c r="L17514" s="21" t="s">
        <v>21</v>
      </c>
      <c r="M17514" s="23">
        <f t="shared" si="590"/>
        <v>12</v>
      </c>
      <c r="N17514" s="6">
        <v>2025</v>
      </c>
    </row>
    <row r="17515" spans="1:14" ht="19.95" customHeight="1">
      <c r="A17515" s="20" t="s">
        <v>290</v>
      </c>
      <c r="B17515" s="20" t="s">
        <v>40</v>
      </c>
      <c r="C17515" s="20" t="s">
        <v>36</v>
      </c>
      <c r="D17515" s="20"/>
      <c r="E17515" s="20" t="s">
        <v>97</v>
      </c>
      <c r="F17515" s="21"/>
      <c r="G17515" s="20" t="s">
        <v>19</v>
      </c>
      <c r="H17515" s="21" t="s">
        <v>162</v>
      </c>
      <c r="I17515" s="26">
        <v>0.56499999999999995</v>
      </c>
      <c r="J17515" s="23">
        <v>18.5</v>
      </c>
      <c r="K17515" s="12">
        <f t="shared" si="593"/>
        <v>10.452499999999999</v>
      </c>
      <c r="L17515" s="21" t="s">
        <v>21</v>
      </c>
      <c r="M17515" s="23">
        <f t="shared" si="590"/>
        <v>14.8</v>
      </c>
      <c r="N17515" s="6">
        <v>2025</v>
      </c>
    </row>
    <row r="17516" spans="1:14" ht="19.95" customHeight="1">
      <c r="A17516" s="20" t="s">
        <v>85</v>
      </c>
      <c r="B17516" s="20" t="s">
        <v>42</v>
      </c>
      <c r="C17516" s="20" t="s">
        <v>117</v>
      </c>
      <c r="D17516" s="20" t="s">
        <v>79</v>
      </c>
      <c r="E17516" s="20" t="s">
        <v>73</v>
      </c>
      <c r="F17516" s="21"/>
      <c r="G17516" s="20" t="s">
        <v>19</v>
      </c>
      <c r="H17516" s="21" t="s">
        <v>87</v>
      </c>
      <c r="I17516" s="26">
        <v>9.1286666666666658</v>
      </c>
      <c r="J17516" s="23">
        <v>1.4</v>
      </c>
      <c r="K17516" s="12">
        <f t="shared" si="593"/>
        <v>12.780133333333332</v>
      </c>
      <c r="L17516" s="21" t="s">
        <v>21</v>
      </c>
      <c r="M17516" s="23">
        <f t="shared" si="590"/>
        <v>1.1000000000000001</v>
      </c>
      <c r="N17516" s="6">
        <v>2025</v>
      </c>
    </row>
    <row r="17517" spans="1:14" ht="19.95" customHeight="1">
      <c r="A17517" s="20" t="s">
        <v>85</v>
      </c>
      <c r="B17517" s="20" t="s">
        <v>42</v>
      </c>
      <c r="C17517" s="20" t="s">
        <v>44</v>
      </c>
      <c r="D17517" s="20" t="s">
        <v>16</v>
      </c>
      <c r="E17517" s="20" t="s">
        <v>73</v>
      </c>
      <c r="F17517" s="21"/>
      <c r="G17517" s="20" t="s">
        <v>19</v>
      </c>
      <c r="H17517" s="21" t="s">
        <v>87</v>
      </c>
      <c r="I17517" s="26">
        <v>0.1673841059602649</v>
      </c>
      <c r="J17517" s="23">
        <v>1</v>
      </c>
      <c r="K17517" s="12">
        <f t="shared" si="593"/>
        <v>0.1673841059602649</v>
      </c>
      <c r="L17517" s="21" t="s">
        <v>21</v>
      </c>
      <c r="M17517" s="23">
        <f t="shared" si="590"/>
        <v>0.8</v>
      </c>
      <c r="N17517" s="6">
        <v>2025</v>
      </c>
    </row>
    <row r="17518" spans="1:14" ht="19.95" customHeight="1">
      <c r="A17518" s="20" t="s">
        <v>257</v>
      </c>
      <c r="B17518" s="20" t="s">
        <v>42</v>
      </c>
      <c r="C17518" s="20" t="s">
        <v>61</v>
      </c>
      <c r="D17518" s="20" t="s">
        <v>16</v>
      </c>
      <c r="E17518" s="20" t="s">
        <v>202</v>
      </c>
      <c r="F17518" s="21"/>
      <c r="G17518" s="20" t="s">
        <v>19</v>
      </c>
      <c r="H17518" s="21" t="s">
        <v>198</v>
      </c>
      <c r="I17518" s="26">
        <v>7.0104999999999995</v>
      </c>
      <c r="J17518" s="23">
        <v>1.45</v>
      </c>
      <c r="K17518" s="12">
        <f t="shared" si="593"/>
        <v>10.165225</v>
      </c>
      <c r="L17518" s="21" t="s">
        <v>21</v>
      </c>
      <c r="M17518" s="23">
        <f t="shared" si="590"/>
        <v>1.2</v>
      </c>
      <c r="N17518" s="6">
        <v>2025</v>
      </c>
    </row>
    <row r="17519" spans="1:14" ht="19.95" customHeight="1">
      <c r="A17519" s="20" t="s">
        <v>257</v>
      </c>
      <c r="B17519" s="20" t="s">
        <v>42</v>
      </c>
      <c r="C17519" s="20" t="s">
        <v>61</v>
      </c>
      <c r="D17519" s="20" t="s">
        <v>16</v>
      </c>
      <c r="E17519" s="20" t="s">
        <v>202</v>
      </c>
      <c r="F17519" s="21"/>
      <c r="G17519" s="20" t="s">
        <v>19</v>
      </c>
      <c r="H17519" s="21" t="s">
        <v>198</v>
      </c>
      <c r="I17519" s="26">
        <v>6.8536318407960195</v>
      </c>
      <c r="J17519" s="23">
        <v>1.45</v>
      </c>
      <c r="K17519" s="12">
        <f t="shared" si="593"/>
        <v>9.9377661691542283</v>
      </c>
      <c r="L17519" s="21" t="s">
        <v>21</v>
      </c>
      <c r="M17519" s="23">
        <f t="shared" si="590"/>
        <v>1.2</v>
      </c>
      <c r="N17519" s="6">
        <v>2025</v>
      </c>
    </row>
    <row r="17520" spans="1:14" ht="19.95" customHeight="1">
      <c r="A17520" s="20" t="s">
        <v>186</v>
      </c>
      <c r="B17520" s="20" t="s">
        <v>42</v>
      </c>
      <c r="C17520" s="20" t="s">
        <v>137</v>
      </c>
      <c r="D17520" s="20" t="s">
        <v>16</v>
      </c>
      <c r="E17520" s="20" t="s">
        <v>155</v>
      </c>
      <c r="F17520" s="21"/>
      <c r="G17520" s="20" t="s">
        <v>19</v>
      </c>
      <c r="H17520" s="21" t="s">
        <v>92</v>
      </c>
      <c r="I17520" s="26">
        <v>16.434999999999999</v>
      </c>
      <c r="J17520" s="23">
        <v>2</v>
      </c>
      <c r="K17520" s="12">
        <f t="shared" si="593"/>
        <v>32.869999999999997</v>
      </c>
      <c r="L17520" s="21" t="s">
        <v>21</v>
      </c>
      <c r="M17520" s="23">
        <f t="shared" si="590"/>
        <v>1.6</v>
      </c>
      <c r="N17520" s="6">
        <v>2025</v>
      </c>
    </row>
    <row r="17521" spans="1:14" ht="19.95" customHeight="1">
      <c r="A17521" s="20" t="s">
        <v>308</v>
      </c>
      <c r="B17521" s="20" t="s">
        <v>14</v>
      </c>
      <c r="C17521" s="20" t="s">
        <v>56</v>
      </c>
      <c r="D17521" s="20" t="s">
        <v>83</v>
      </c>
      <c r="E17521" s="20" t="s">
        <v>171</v>
      </c>
      <c r="F17521" s="21"/>
      <c r="G17521" s="20" t="s">
        <v>19</v>
      </c>
      <c r="H17521" s="21" t="s">
        <v>172</v>
      </c>
      <c r="I17521" s="26">
        <v>2.3640000000000003</v>
      </c>
      <c r="J17521" s="23">
        <v>9</v>
      </c>
      <c r="K17521" s="12">
        <f t="shared" si="593"/>
        <v>21.276000000000003</v>
      </c>
      <c r="L17521" s="21" t="s">
        <v>21</v>
      </c>
      <c r="M17521" s="23">
        <f t="shared" si="590"/>
        <v>7.2</v>
      </c>
      <c r="N17521" s="6">
        <v>2025</v>
      </c>
    </row>
    <row r="17522" spans="1:14" ht="19.95" customHeight="1">
      <c r="A17522" s="20" t="s">
        <v>412</v>
      </c>
      <c r="B17522" s="20" t="s">
        <v>42</v>
      </c>
      <c r="C17522" s="20" t="s">
        <v>41</v>
      </c>
      <c r="D17522" s="20" t="s">
        <v>16</v>
      </c>
      <c r="E17522" s="20" t="s">
        <v>155</v>
      </c>
      <c r="F17522" s="21"/>
      <c r="G17522" s="20" t="s">
        <v>19</v>
      </c>
      <c r="H17522" s="21" t="s">
        <v>198</v>
      </c>
      <c r="I17522" s="26">
        <v>1.05915</v>
      </c>
      <c r="J17522" s="23">
        <v>11.5</v>
      </c>
      <c r="K17522" s="12">
        <f t="shared" si="593"/>
        <v>12.180225</v>
      </c>
      <c r="L17522" s="21" t="s">
        <v>21</v>
      </c>
      <c r="M17522" s="23">
        <f t="shared" si="590"/>
        <v>9.1999999999999993</v>
      </c>
      <c r="N17522" s="6">
        <v>2025</v>
      </c>
    </row>
    <row r="17523" spans="1:14" ht="19.95" customHeight="1">
      <c r="A17523" s="20" t="s">
        <v>387</v>
      </c>
      <c r="B17523" s="20" t="s">
        <v>14</v>
      </c>
      <c r="C17523" s="20" t="s">
        <v>54</v>
      </c>
      <c r="D17523" s="20" t="s">
        <v>96</v>
      </c>
      <c r="E17523" s="20" t="s">
        <v>27</v>
      </c>
      <c r="F17523" s="21"/>
      <c r="G17523" s="20" t="s">
        <v>19</v>
      </c>
      <c r="H17523" s="21" t="s">
        <v>92</v>
      </c>
      <c r="I17523" s="26">
        <v>7.8832386363636369</v>
      </c>
      <c r="J17523" s="23">
        <v>2.25</v>
      </c>
      <c r="K17523" s="12">
        <f t="shared" si="593"/>
        <v>17.737286931818183</v>
      </c>
      <c r="L17523" s="21" t="s">
        <v>21</v>
      </c>
      <c r="M17523" s="23">
        <f t="shared" si="590"/>
        <v>1.8</v>
      </c>
      <c r="N17523" s="6">
        <v>2025</v>
      </c>
    </row>
    <row r="17524" spans="1:14" ht="19.95" customHeight="1">
      <c r="A17524" s="20" t="s">
        <v>410</v>
      </c>
      <c r="B17524" s="20" t="s">
        <v>30</v>
      </c>
      <c r="C17524" s="20" t="s">
        <v>25</v>
      </c>
      <c r="D17524" s="20" t="s">
        <v>39</v>
      </c>
      <c r="E17524" s="20" t="s">
        <v>431</v>
      </c>
      <c r="F17524" s="21"/>
      <c r="G17524" s="20" t="s">
        <v>427</v>
      </c>
      <c r="H17524" s="21" t="s">
        <v>247</v>
      </c>
      <c r="I17524" s="26">
        <v>3.0914999999999999</v>
      </c>
      <c r="J17524" s="23">
        <v>0.75</v>
      </c>
      <c r="K17524" s="12">
        <f t="shared" si="593"/>
        <v>2.3186249999999999</v>
      </c>
      <c r="L17524" s="21" t="s">
        <v>21</v>
      </c>
      <c r="M17524" s="23">
        <f t="shared" si="590"/>
        <v>0.6</v>
      </c>
      <c r="N17524" s="6">
        <v>2025</v>
      </c>
    </row>
    <row r="17525" spans="1:14" ht="19.95" customHeight="1">
      <c r="A17525" s="20" t="s">
        <v>410</v>
      </c>
      <c r="B17525" s="20" t="s">
        <v>30</v>
      </c>
      <c r="C17525" s="20" t="s">
        <v>25</v>
      </c>
      <c r="D17525" s="20" t="s">
        <v>39</v>
      </c>
      <c r="E17525" s="20" t="s">
        <v>431</v>
      </c>
      <c r="F17525" s="21"/>
      <c r="G17525" s="20" t="s">
        <v>427</v>
      </c>
      <c r="H17525" s="21" t="s">
        <v>247</v>
      </c>
      <c r="I17525" s="26">
        <v>3.0846774193548385</v>
      </c>
      <c r="J17525" s="23">
        <v>0.75</v>
      </c>
      <c r="K17525" s="12">
        <f t="shared" si="593"/>
        <v>2.313508064516129</v>
      </c>
      <c r="L17525" s="21" t="s">
        <v>21</v>
      </c>
      <c r="M17525" s="23">
        <f t="shared" si="590"/>
        <v>0.6</v>
      </c>
      <c r="N17525" s="6">
        <v>2025</v>
      </c>
    </row>
    <row r="17526" spans="1:14" ht="19.95" customHeight="1">
      <c r="A17526" s="20" t="s">
        <v>263</v>
      </c>
      <c r="B17526" s="20" t="s">
        <v>14</v>
      </c>
      <c r="C17526" s="20" t="s">
        <v>220</v>
      </c>
      <c r="D17526" s="20" t="s">
        <v>183</v>
      </c>
      <c r="E17526" s="20" t="s">
        <v>207</v>
      </c>
      <c r="F17526" s="21"/>
      <c r="G17526" s="20" t="s">
        <v>424</v>
      </c>
      <c r="H17526" s="21" t="s">
        <v>32</v>
      </c>
      <c r="I17526" s="26">
        <v>2.9730312837108953E-2</v>
      </c>
      <c r="J17526" s="23">
        <v>46</v>
      </c>
      <c r="K17526" s="12">
        <f t="shared" si="593"/>
        <v>1.3675943905070118</v>
      </c>
      <c r="L17526" s="21" t="s">
        <v>21</v>
      </c>
      <c r="M17526" s="23">
        <f t="shared" si="590"/>
        <v>36.799999999999997</v>
      </c>
      <c r="N17526" s="6">
        <v>2025</v>
      </c>
    </row>
    <row r="17527" spans="1:14" ht="19.95" customHeight="1">
      <c r="A17527" s="20" t="s">
        <v>263</v>
      </c>
      <c r="B17527" s="20" t="s">
        <v>14</v>
      </c>
      <c r="C17527" s="20" t="s">
        <v>75</v>
      </c>
      <c r="D17527" s="20" t="s">
        <v>183</v>
      </c>
      <c r="E17527" s="20" t="s">
        <v>207</v>
      </c>
      <c r="F17527" s="21"/>
      <c r="G17527" s="20" t="s">
        <v>424</v>
      </c>
      <c r="H17527" s="21" t="s">
        <v>32</v>
      </c>
      <c r="I17527" s="26">
        <v>1.3971539456662355E-2</v>
      </c>
      <c r="J17527" s="23">
        <v>62</v>
      </c>
      <c r="K17527" s="12">
        <f t="shared" si="593"/>
        <v>0.86623544631306604</v>
      </c>
      <c r="L17527" s="21" t="s">
        <v>21</v>
      </c>
      <c r="M17527" s="23">
        <f t="shared" si="590"/>
        <v>49.6</v>
      </c>
      <c r="N17527" s="6">
        <v>2025</v>
      </c>
    </row>
    <row r="17528" spans="1:14" ht="19.95" customHeight="1">
      <c r="A17528" s="20" t="s">
        <v>263</v>
      </c>
      <c r="B17528" s="20" t="s">
        <v>14</v>
      </c>
      <c r="C17528" s="20" t="s">
        <v>214</v>
      </c>
      <c r="D17528" s="20" t="s">
        <v>183</v>
      </c>
      <c r="E17528" s="20" t="s">
        <v>207</v>
      </c>
      <c r="F17528" s="21"/>
      <c r="G17528" s="20" t="s">
        <v>424</v>
      </c>
      <c r="H17528" s="21" t="s">
        <v>32</v>
      </c>
      <c r="I17528" s="26">
        <v>9.9094437257438561E-3</v>
      </c>
      <c r="J17528" s="23">
        <v>64</v>
      </c>
      <c r="K17528" s="12">
        <f t="shared" si="593"/>
        <v>0.63420439844760679</v>
      </c>
      <c r="L17528" s="21" t="s">
        <v>21</v>
      </c>
      <c r="M17528" s="23">
        <f t="shared" ref="M17528:M17591" si="594">ROUND(J17528-J17528*20/100,1)</f>
        <v>51.2</v>
      </c>
      <c r="N17528" s="6">
        <v>2025</v>
      </c>
    </row>
    <row r="17529" spans="1:14" ht="19.95" customHeight="1">
      <c r="A17529" s="20" t="s">
        <v>276</v>
      </c>
      <c r="B17529" s="20" t="s">
        <v>42</v>
      </c>
      <c r="C17529" s="20" t="s">
        <v>57</v>
      </c>
      <c r="D17529" s="20" t="s">
        <v>26</v>
      </c>
      <c r="E17529" s="20" t="s">
        <v>189</v>
      </c>
      <c r="F17529" s="21"/>
      <c r="G17529" s="20" t="s">
        <v>19</v>
      </c>
      <c r="H17529" s="21" t="s">
        <v>92</v>
      </c>
      <c r="I17529" s="26">
        <v>2.5205000000000002</v>
      </c>
      <c r="J17529" s="23">
        <v>3.75</v>
      </c>
      <c r="K17529" s="12">
        <f>I17529*J17529</f>
        <v>9.4518750000000011</v>
      </c>
      <c r="L17529" s="21" t="s">
        <v>21</v>
      </c>
      <c r="M17529" s="23">
        <f t="shared" si="594"/>
        <v>3</v>
      </c>
      <c r="N17529" s="6">
        <v>2025</v>
      </c>
    </row>
    <row r="17530" spans="1:14" ht="19.95" customHeight="1">
      <c r="A17530" s="20" t="s">
        <v>308</v>
      </c>
      <c r="B17530" s="20" t="s">
        <v>42</v>
      </c>
      <c r="C17530" s="20" t="s">
        <v>43</v>
      </c>
      <c r="D17530" s="20" t="s">
        <v>16</v>
      </c>
      <c r="E17530" s="20" t="s">
        <v>27</v>
      </c>
      <c r="F17530" s="21"/>
      <c r="G17530" s="20" t="s">
        <v>19</v>
      </c>
      <c r="H17530" s="21" t="s">
        <v>172</v>
      </c>
      <c r="I17530" s="26">
        <v>0.25864285714285717</v>
      </c>
      <c r="J17530" s="23">
        <v>4</v>
      </c>
      <c r="K17530" s="12">
        <f t="shared" ref="K17530:K17545" si="595">I17530*J17530</f>
        <v>1.0345714285714287</v>
      </c>
      <c r="L17530" s="21" t="s">
        <v>21</v>
      </c>
      <c r="M17530" s="23">
        <f t="shared" si="594"/>
        <v>3.2</v>
      </c>
      <c r="N17530" s="6">
        <v>2025</v>
      </c>
    </row>
    <row r="17531" spans="1:14" ht="19.95" customHeight="1">
      <c r="A17531" s="20" t="s">
        <v>263</v>
      </c>
      <c r="B17531" s="20" t="s">
        <v>14</v>
      </c>
      <c r="C17531" s="20" t="s">
        <v>452</v>
      </c>
      <c r="D17531" s="20" t="s">
        <v>183</v>
      </c>
      <c r="E17531" s="20" t="s">
        <v>27</v>
      </c>
      <c r="F17531" s="21"/>
      <c r="G17531" s="20" t="s">
        <v>424</v>
      </c>
      <c r="H17531" s="21" t="s">
        <v>20</v>
      </c>
      <c r="I17531" s="26">
        <v>0.77</v>
      </c>
      <c r="J17531" s="23">
        <v>140</v>
      </c>
      <c r="K17531" s="12">
        <f t="shared" si="595"/>
        <v>107.8</v>
      </c>
      <c r="L17531" s="21" t="s">
        <v>21</v>
      </c>
      <c r="M17531" s="23">
        <f t="shared" si="594"/>
        <v>112</v>
      </c>
      <c r="N17531" s="6">
        <v>2025</v>
      </c>
    </row>
    <row r="17532" spans="1:14" ht="19.95" customHeight="1">
      <c r="A17532" s="20" t="s">
        <v>263</v>
      </c>
      <c r="B17532" s="20" t="s">
        <v>14</v>
      </c>
      <c r="C17532" s="20" t="s">
        <v>15</v>
      </c>
      <c r="D17532" s="20" t="s">
        <v>183</v>
      </c>
      <c r="E17532" s="20" t="s">
        <v>97</v>
      </c>
      <c r="F17532" s="21"/>
      <c r="G17532" s="20" t="s">
        <v>424</v>
      </c>
      <c r="H17532" s="21" t="s">
        <v>32</v>
      </c>
      <c r="I17532" s="26">
        <v>3.2500000000000001E-2</v>
      </c>
      <c r="J17532" s="23">
        <v>120</v>
      </c>
      <c r="K17532" s="12">
        <f t="shared" si="595"/>
        <v>3.9000000000000004</v>
      </c>
      <c r="L17532" s="21" t="s">
        <v>21</v>
      </c>
      <c r="M17532" s="23">
        <f t="shared" si="594"/>
        <v>96</v>
      </c>
      <c r="N17532" s="6">
        <v>2025</v>
      </c>
    </row>
    <row r="17533" spans="1:14" ht="19.95" customHeight="1">
      <c r="A17533" s="20" t="s">
        <v>263</v>
      </c>
      <c r="B17533" s="20" t="s">
        <v>14</v>
      </c>
      <c r="C17533" s="20" t="s">
        <v>214</v>
      </c>
      <c r="D17533" s="20" t="s">
        <v>183</v>
      </c>
      <c r="E17533" s="20" t="s">
        <v>207</v>
      </c>
      <c r="F17533" s="21"/>
      <c r="G17533" s="20" t="s">
        <v>424</v>
      </c>
      <c r="H17533" s="21" t="s">
        <v>32</v>
      </c>
      <c r="I17533" s="26">
        <v>9.3939393939393937E-3</v>
      </c>
      <c r="J17533" s="23">
        <v>64</v>
      </c>
      <c r="K17533" s="12">
        <f t="shared" si="595"/>
        <v>0.6012121212121212</v>
      </c>
      <c r="L17533" s="21" t="s">
        <v>21</v>
      </c>
      <c r="M17533" s="23">
        <f t="shared" si="594"/>
        <v>51.2</v>
      </c>
      <c r="N17533" s="6">
        <v>2025</v>
      </c>
    </row>
    <row r="17534" spans="1:14" ht="19.95" customHeight="1">
      <c r="A17534" s="20" t="s">
        <v>263</v>
      </c>
      <c r="B17534" s="20" t="s">
        <v>14</v>
      </c>
      <c r="C17534" s="20" t="s">
        <v>223</v>
      </c>
      <c r="D17534" s="20" t="s">
        <v>183</v>
      </c>
      <c r="E17534" s="20" t="s">
        <v>207</v>
      </c>
      <c r="F17534" s="21"/>
      <c r="G17534" s="20" t="s">
        <v>424</v>
      </c>
      <c r="H17534" s="21" t="s">
        <v>32</v>
      </c>
      <c r="I17534" s="26">
        <v>1.2500000000000001E-2</v>
      </c>
      <c r="J17534" s="23">
        <v>62</v>
      </c>
      <c r="K17534" s="12">
        <f t="shared" si="595"/>
        <v>0.77500000000000002</v>
      </c>
      <c r="L17534" s="21" t="s">
        <v>21</v>
      </c>
      <c r="M17534" s="23">
        <f t="shared" si="594"/>
        <v>49.6</v>
      </c>
      <c r="N17534" s="6">
        <v>2025</v>
      </c>
    </row>
    <row r="17535" spans="1:14" ht="19.95" customHeight="1">
      <c r="A17535" s="20" t="s">
        <v>263</v>
      </c>
      <c r="B17535" s="20" t="s">
        <v>14</v>
      </c>
      <c r="C17535" s="20" t="s">
        <v>15</v>
      </c>
      <c r="D17535" s="20" t="s">
        <v>183</v>
      </c>
      <c r="E17535" s="20" t="s">
        <v>97</v>
      </c>
      <c r="F17535" s="21"/>
      <c r="G17535" s="20" t="s">
        <v>424</v>
      </c>
      <c r="H17535" s="21" t="s">
        <v>32</v>
      </c>
      <c r="I17535" s="26">
        <v>3.2458333333333332E-2</v>
      </c>
      <c r="J17535" s="23">
        <v>120</v>
      </c>
      <c r="K17535" s="12">
        <f t="shared" si="595"/>
        <v>3.895</v>
      </c>
      <c r="L17535" s="21" t="s">
        <v>21</v>
      </c>
      <c r="M17535" s="23">
        <f t="shared" si="594"/>
        <v>96</v>
      </c>
      <c r="N17535" s="6">
        <v>2025</v>
      </c>
    </row>
    <row r="17536" spans="1:14" ht="19.95" customHeight="1">
      <c r="A17536" s="20" t="s">
        <v>263</v>
      </c>
      <c r="B17536" s="20" t="s">
        <v>14</v>
      </c>
      <c r="C17536" s="20" t="s">
        <v>452</v>
      </c>
      <c r="D17536" s="20" t="s">
        <v>183</v>
      </c>
      <c r="E17536" s="20" t="s">
        <v>27</v>
      </c>
      <c r="F17536" s="21"/>
      <c r="G17536" s="20" t="s">
        <v>424</v>
      </c>
      <c r="H17536" s="21" t="s">
        <v>20</v>
      </c>
      <c r="I17536" s="26">
        <v>0.75800000000000001</v>
      </c>
      <c r="J17536" s="23">
        <v>140</v>
      </c>
      <c r="K17536" s="12">
        <f t="shared" si="595"/>
        <v>106.12</v>
      </c>
      <c r="L17536" s="21" t="s">
        <v>21</v>
      </c>
      <c r="M17536" s="23">
        <f t="shared" si="594"/>
        <v>112</v>
      </c>
      <c r="N17536" s="6">
        <v>2025</v>
      </c>
    </row>
    <row r="17537" spans="1:14" ht="19.95" customHeight="1">
      <c r="A17537" s="20" t="s">
        <v>263</v>
      </c>
      <c r="B17537" s="20" t="s">
        <v>14</v>
      </c>
      <c r="C17537" s="20" t="s">
        <v>214</v>
      </c>
      <c r="D17537" s="20" t="s">
        <v>183</v>
      </c>
      <c r="E17537" s="20" t="s">
        <v>207</v>
      </c>
      <c r="F17537" s="21"/>
      <c r="G17537" s="20" t="s">
        <v>424</v>
      </c>
      <c r="H17537" s="21" t="s">
        <v>32</v>
      </c>
      <c r="I17537" s="26">
        <v>9.423368740515933E-3</v>
      </c>
      <c r="J17537" s="23">
        <v>64</v>
      </c>
      <c r="K17537" s="12">
        <f t="shared" si="595"/>
        <v>0.60309559939301971</v>
      </c>
      <c r="L17537" s="21" t="s">
        <v>21</v>
      </c>
      <c r="M17537" s="23">
        <f t="shared" si="594"/>
        <v>51.2</v>
      </c>
      <c r="N17537" s="6">
        <v>2025</v>
      </c>
    </row>
    <row r="17538" spans="1:14" ht="19.95" customHeight="1">
      <c r="A17538" s="20" t="s">
        <v>263</v>
      </c>
      <c r="B17538" s="20" t="s">
        <v>14</v>
      </c>
      <c r="C17538" s="20" t="s">
        <v>223</v>
      </c>
      <c r="D17538" s="20" t="s">
        <v>183</v>
      </c>
      <c r="E17538" s="20" t="s">
        <v>207</v>
      </c>
      <c r="F17538" s="21"/>
      <c r="G17538" s="20" t="s">
        <v>424</v>
      </c>
      <c r="H17538" s="21" t="s">
        <v>32</v>
      </c>
      <c r="I17538" s="26">
        <v>1.2195121951219513E-2</v>
      </c>
      <c r="J17538" s="23">
        <v>62</v>
      </c>
      <c r="K17538" s="12">
        <f t="shared" si="595"/>
        <v>0.75609756097560976</v>
      </c>
      <c r="L17538" s="21" t="s">
        <v>21</v>
      </c>
      <c r="M17538" s="23">
        <f t="shared" si="594"/>
        <v>49.6</v>
      </c>
      <c r="N17538" s="6">
        <v>2025</v>
      </c>
    </row>
    <row r="17539" spans="1:14" ht="19.95" customHeight="1">
      <c r="A17539" s="20" t="s">
        <v>276</v>
      </c>
      <c r="B17539" s="20" t="s">
        <v>24</v>
      </c>
      <c r="C17539" s="20" t="s">
        <v>25</v>
      </c>
      <c r="D17539" s="20" t="s">
        <v>110</v>
      </c>
      <c r="E17539" s="20" t="s">
        <v>189</v>
      </c>
      <c r="F17539" s="21"/>
      <c r="G17539" s="20" t="s">
        <v>19</v>
      </c>
      <c r="H17539" s="21" t="s">
        <v>92</v>
      </c>
      <c r="I17539" s="26">
        <v>2.4140000000000001</v>
      </c>
      <c r="J17539" s="23">
        <v>4</v>
      </c>
      <c r="K17539" s="12">
        <f t="shared" si="595"/>
        <v>9.6560000000000006</v>
      </c>
      <c r="L17539" s="21" t="s">
        <v>21</v>
      </c>
      <c r="M17539" s="23">
        <f t="shared" si="594"/>
        <v>3.2</v>
      </c>
      <c r="N17539" s="6">
        <v>2025</v>
      </c>
    </row>
    <row r="17540" spans="1:14" ht="19.95" customHeight="1">
      <c r="A17540" s="20" t="s">
        <v>365</v>
      </c>
      <c r="B17540" s="20" t="s">
        <v>128</v>
      </c>
      <c r="C17540" s="20" t="s">
        <v>119</v>
      </c>
      <c r="D17540" s="20" t="s">
        <v>16</v>
      </c>
      <c r="E17540" s="20" t="s">
        <v>171</v>
      </c>
      <c r="F17540" s="21"/>
      <c r="G17540" s="20" t="s">
        <v>19</v>
      </c>
      <c r="H17540" s="21" t="s">
        <v>29</v>
      </c>
      <c r="I17540" s="26">
        <v>7.8971428571428568</v>
      </c>
      <c r="J17540" s="23">
        <v>0.39</v>
      </c>
      <c r="K17540" s="12">
        <f t="shared" si="595"/>
        <v>3.0798857142857141</v>
      </c>
      <c r="L17540" s="21" t="s">
        <v>21</v>
      </c>
      <c r="M17540" s="23">
        <f t="shared" si="594"/>
        <v>0.3</v>
      </c>
      <c r="N17540" s="6">
        <v>2025</v>
      </c>
    </row>
    <row r="17541" spans="1:14" ht="19.95" customHeight="1">
      <c r="A17541" s="20" t="s">
        <v>387</v>
      </c>
      <c r="B17541" s="20" t="s">
        <v>42</v>
      </c>
      <c r="C17541" s="20" t="s">
        <v>44</v>
      </c>
      <c r="D17541" s="20" t="s">
        <v>16</v>
      </c>
      <c r="E17541" s="20" t="s">
        <v>27</v>
      </c>
      <c r="F17541" s="21"/>
      <c r="G17541" s="20" t="s">
        <v>19</v>
      </c>
      <c r="H17541" s="21" t="s">
        <v>92</v>
      </c>
      <c r="I17541" s="26">
        <v>0.19276315789473686</v>
      </c>
      <c r="J17541" s="23">
        <v>4.63</v>
      </c>
      <c r="K17541" s="12">
        <f t="shared" si="595"/>
        <v>0.89249342105263163</v>
      </c>
      <c r="L17541" s="21" t="s">
        <v>21</v>
      </c>
      <c r="M17541" s="23">
        <f t="shared" si="594"/>
        <v>3.7</v>
      </c>
      <c r="N17541" s="6">
        <v>2025</v>
      </c>
    </row>
    <row r="17542" spans="1:14" ht="19.95" customHeight="1">
      <c r="A17542" s="20" t="s">
        <v>387</v>
      </c>
      <c r="B17542" s="20" t="s">
        <v>14</v>
      </c>
      <c r="C17542" s="20" t="s">
        <v>58</v>
      </c>
      <c r="D17542" s="20" t="s">
        <v>16</v>
      </c>
      <c r="E17542" s="20" t="s">
        <v>27</v>
      </c>
      <c r="F17542" s="21"/>
      <c r="G17542" s="20" t="s">
        <v>19</v>
      </c>
      <c r="H17542" s="21" t="s">
        <v>92</v>
      </c>
      <c r="I17542" s="26">
        <v>0.32973684210526316</v>
      </c>
      <c r="J17542" s="23">
        <v>4.63</v>
      </c>
      <c r="K17542" s="12">
        <f t="shared" si="595"/>
        <v>1.5266815789473684</v>
      </c>
      <c r="L17542" s="21" t="s">
        <v>21</v>
      </c>
      <c r="M17542" s="23">
        <f t="shared" si="594"/>
        <v>3.7</v>
      </c>
      <c r="N17542" s="6">
        <v>2025</v>
      </c>
    </row>
    <row r="17543" spans="1:14" ht="19.95" customHeight="1">
      <c r="A17543" s="20" t="s">
        <v>270</v>
      </c>
      <c r="B17543" s="20" t="s">
        <v>33</v>
      </c>
      <c r="C17543" s="20" t="s">
        <v>169</v>
      </c>
      <c r="D17543" s="20" t="s">
        <v>83</v>
      </c>
      <c r="E17543" s="20" t="s">
        <v>27</v>
      </c>
      <c r="F17543" s="21"/>
      <c r="G17543" s="20" t="s">
        <v>19</v>
      </c>
      <c r="H17543" s="21" t="s">
        <v>271</v>
      </c>
      <c r="I17543" s="26">
        <v>2.3951655629139075</v>
      </c>
      <c r="J17543" s="23">
        <v>1.06</v>
      </c>
      <c r="K17543" s="12">
        <f t="shared" si="595"/>
        <v>2.5388754966887421</v>
      </c>
      <c r="L17543" s="21" t="s">
        <v>21</v>
      </c>
      <c r="M17543" s="23">
        <f t="shared" si="594"/>
        <v>0.8</v>
      </c>
      <c r="N17543" s="6">
        <v>2025</v>
      </c>
    </row>
    <row r="17544" spans="1:14" ht="19.95" customHeight="1">
      <c r="A17544" s="20" t="s">
        <v>270</v>
      </c>
      <c r="B17544" s="20" t="s">
        <v>33</v>
      </c>
      <c r="C17544" s="20" t="s">
        <v>43</v>
      </c>
      <c r="D17544" s="20" t="s">
        <v>83</v>
      </c>
      <c r="E17544" s="20" t="s">
        <v>27</v>
      </c>
      <c r="F17544" s="21"/>
      <c r="G17544" s="20" t="s">
        <v>19</v>
      </c>
      <c r="H17544" s="21" t="s">
        <v>271</v>
      </c>
      <c r="I17544" s="26">
        <v>0.46715231788079475</v>
      </c>
      <c r="J17544" s="23">
        <v>1.06</v>
      </c>
      <c r="K17544" s="12">
        <f t="shared" si="595"/>
        <v>0.49518145695364246</v>
      </c>
      <c r="L17544" s="21" t="s">
        <v>21</v>
      </c>
      <c r="M17544" s="23">
        <f t="shared" si="594"/>
        <v>0.8</v>
      </c>
      <c r="N17544" s="6">
        <v>2025</v>
      </c>
    </row>
    <row r="17545" spans="1:14" ht="19.95" customHeight="1">
      <c r="A17545" s="20" t="s">
        <v>257</v>
      </c>
      <c r="B17545" s="20" t="s">
        <v>14</v>
      </c>
      <c r="C17545" s="20" t="s">
        <v>15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258</v>
      </c>
      <c r="I17545" s="26">
        <v>4.754166666666667E-2</v>
      </c>
      <c r="J17545" s="23">
        <v>4.7</v>
      </c>
      <c r="K17545" s="12">
        <f t="shared" si="595"/>
        <v>0.22344583333333334</v>
      </c>
      <c r="L17545" s="21" t="s">
        <v>21</v>
      </c>
      <c r="M17545" s="23">
        <f t="shared" si="594"/>
        <v>3.8</v>
      </c>
      <c r="N17545" s="6">
        <v>2025</v>
      </c>
    </row>
    <row r="17546" spans="1:14" ht="19.95" customHeight="1">
      <c r="A17546" s="20" t="s">
        <v>263</v>
      </c>
      <c r="B17546" s="20" t="s">
        <v>14</v>
      </c>
      <c r="C17546" s="20" t="s">
        <v>214</v>
      </c>
      <c r="D17546" s="20" t="s">
        <v>183</v>
      </c>
      <c r="E17546" s="20" t="s">
        <v>17</v>
      </c>
      <c r="F17546" s="21"/>
      <c r="G17546" s="20" t="s">
        <v>424</v>
      </c>
      <c r="H17546" s="21" t="s">
        <v>32</v>
      </c>
      <c r="I17546" s="26">
        <v>1.0246062992125984E-2</v>
      </c>
      <c r="J17546" s="23">
        <v>115</v>
      </c>
      <c r="K17546" s="12">
        <f>I17546*J17546</f>
        <v>1.1782972440944881</v>
      </c>
      <c r="L17546" s="21" t="s">
        <v>21</v>
      </c>
      <c r="M17546" s="23">
        <f t="shared" si="594"/>
        <v>92</v>
      </c>
      <c r="N17546" s="6">
        <v>2025</v>
      </c>
    </row>
    <row r="17547" spans="1:14" ht="19.95" customHeight="1">
      <c r="A17547" s="20" t="s">
        <v>248</v>
      </c>
      <c r="B17547" s="20" t="s">
        <v>14</v>
      </c>
      <c r="C17547" s="20" t="s">
        <v>102</v>
      </c>
      <c r="D17547" s="20" t="s">
        <v>26</v>
      </c>
      <c r="E17547" s="20" t="s">
        <v>199</v>
      </c>
      <c r="F17547" s="21"/>
      <c r="G17547" s="20" t="s">
        <v>19</v>
      </c>
      <c r="H17547" s="21" t="s">
        <v>198</v>
      </c>
      <c r="I17547" s="26">
        <v>0.22786666666666666</v>
      </c>
      <c r="J17547" s="23">
        <v>6.5</v>
      </c>
      <c r="K17547" s="12">
        <f t="shared" ref="K17547:K17576" si="596">I17547*J17547</f>
        <v>1.4811333333333332</v>
      </c>
      <c r="L17547" s="21" t="s">
        <v>21</v>
      </c>
      <c r="M17547" s="23">
        <f t="shared" si="594"/>
        <v>5.2</v>
      </c>
      <c r="N17547" s="6">
        <v>2025</v>
      </c>
    </row>
    <row r="17548" spans="1:14" ht="19.95" customHeight="1">
      <c r="A17548" s="20" t="s">
        <v>248</v>
      </c>
      <c r="B17548" s="20" t="s">
        <v>14</v>
      </c>
      <c r="C17548" s="20" t="s">
        <v>102</v>
      </c>
      <c r="D17548" s="20" t="s">
        <v>26</v>
      </c>
      <c r="E17548" s="20" t="s">
        <v>199</v>
      </c>
      <c r="F17548" s="21"/>
      <c r="G17548" s="20" t="s">
        <v>19</v>
      </c>
      <c r="H17548" s="21" t="s">
        <v>198</v>
      </c>
      <c r="I17548" s="26">
        <v>0.22777777777777777</v>
      </c>
      <c r="J17548" s="23">
        <v>6.5</v>
      </c>
      <c r="K17548" s="12">
        <f t="shared" si="596"/>
        <v>1.4805555555555556</v>
      </c>
      <c r="L17548" s="21" t="s">
        <v>21</v>
      </c>
      <c r="M17548" s="23">
        <f t="shared" si="594"/>
        <v>5.2</v>
      </c>
      <c r="N17548" s="6">
        <v>2025</v>
      </c>
    </row>
    <row r="17549" spans="1:14" ht="19.95" customHeight="1">
      <c r="A17549" s="20" t="s">
        <v>380</v>
      </c>
      <c r="B17549" s="20" t="s">
        <v>14</v>
      </c>
      <c r="C17549" s="20" t="s">
        <v>45</v>
      </c>
      <c r="D17549" s="20" t="s">
        <v>16</v>
      </c>
      <c r="E17549" s="20" t="s">
        <v>27</v>
      </c>
      <c r="F17549" s="21"/>
      <c r="G17549" s="20" t="s">
        <v>19</v>
      </c>
      <c r="H17549" s="21" t="s">
        <v>198</v>
      </c>
      <c r="I17549" s="26">
        <v>0.12524390243902439</v>
      </c>
      <c r="J17549" s="23">
        <v>6</v>
      </c>
      <c r="K17549" s="12">
        <f t="shared" si="596"/>
        <v>0.75146341463414634</v>
      </c>
      <c r="L17549" s="21" t="s">
        <v>21</v>
      </c>
      <c r="M17549" s="23">
        <f t="shared" si="594"/>
        <v>4.8</v>
      </c>
      <c r="N17549" s="6">
        <v>2025</v>
      </c>
    </row>
    <row r="17550" spans="1:14" ht="19.95" customHeight="1">
      <c r="A17550" s="20" t="s">
        <v>380</v>
      </c>
      <c r="B17550" s="20" t="s">
        <v>14</v>
      </c>
      <c r="C17550" s="20" t="s">
        <v>46</v>
      </c>
      <c r="D17550" s="20" t="s">
        <v>16</v>
      </c>
      <c r="E17550" s="20" t="s">
        <v>27</v>
      </c>
      <c r="F17550" s="21"/>
      <c r="G17550" s="20" t="s">
        <v>19</v>
      </c>
      <c r="H17550" s="21" t="s">
        <v>198</v>
      </c>
      <c r="I17550" s="26">
        <v>7.9878048780487806E-2</v>
      </c>
      <c r="J17550" s="23">
        <v>6</v>
      </c>
      <c r="K17550" s="12">
        <f t="shared" si="596"/>
        <v>0.47926829268292681</v>
      </c>
      <c r="L17550" s="21" t="s">
        <v>21</v>
      </c>
      <c r="M17550" s="23">
        <f t="shared" si="594"/>
        <v>4.8</v>
      </c>
      <c r="N17550" s="6">
        <v>2025</v>
      </c>
    </row>
    <row r="17551" spans="1:14" ht="19.95" customHeight="1">
      <c r="A17551" s="20" t="s">
        <v>380</v>
      </c>
      <c r="B17551" s="20" t="s">
        <v>14</v>
      </c>
      <c r="C17551" s="20" t="s">
        <v>15</v>
      </c>
      <c r="D17551" s="20" t="s">
        <v>16</v>
      </c>
      <c r="E17551" s="20" t="s">
        <v>27</v>
      </c>
      <c r="F17551" s="21"/>
      <c r="G17551" s="20" t="s">
        <v>19</v>
      </c>
      <c r="H17551" s="21" t="s">
        <v>198</v>
      </c>
      <c r="I17551" s="26">
        <v>4.2439024390243905E-2</v>
      </c>
      <c r="J17551" s="23">
        <v>6.8</v>
      </c>
      <c r="K17551" s="12">
        <f t="shared" si="596"/>
        <v>0.28858536585365857</v>
      </c>
      <c r="L17551" s="21" t="s">
        <v>21</v>
      </c>
      <c r="M17551" s="23">
        <f t="shared" si="594"/>
        <v>5.4</v>
      </c>
      <c r="N17551" s="6">
        <v>2025</v>
      </c>
    </row>
    <row r="17552" spans="1:14" ht="19.95" customHeight="1">
      <c r="A17552" s="20" t="s">
        <v>380</v>
      </c>
      <c r="B17552" s="20" t="s">
        <v>14</v>
      </c>
      <c r="C17552" s="20" t="s">
        <v>15</v>
      </c>
      <c r="D17552" s="20" t="s">
        <v>16</v>
      </c>
      <c r="E17552" s="20" t="s">
        <v>27</v>
      </c>
      <c r="F17552" s="21"/>
      <c r="G17552" s="20" t="s">
        <v>19</v>
      </c>
      <c r="H17552" s="21" t="s">
        <v>198</v>
      </c>
      <c r="I17552" s="26">
        <v>4.5408496732026141E-2</v>
      </c>
      <c r="J17552" s="23">
        <v>6.8</v>
      </c>
      <c r="K17552" s="12">
        <f t="shared" si="596"/>
        <v>0.30877777777777776</v>
      </c>
      <c r="L17552" s="21" t="s">
        <v>21</v>
      </c>
      <c r="M17552" s="23">
        <f t="shared" si="594"/>
        <v>5.4</v>
      </c>
      <c r="N17552" s="6">
        <v>2025</v>
      </c>
    </row>
    <row r="17553" spans="1:14" ht="19.95" customHeight="1">
      <c r="A17553" s="20" t="s">
        <v>263</v>
      </c>
      <c r="B17553" s="20" t="s">
        <v>14</v>
      </c>
      <c r="C17553" s="20" t="s">
        <v>214</v>
      </c>
      <c r="D17553" s="20" t="s">
        <v>16</v>
      </c>
      <c r="E17553" s="20" t="s">
        <v>97</v>
      </c>
      <c r="F17553" s="21"/>
      <c r="G17553" s="20" t="s">
        <v>424</v>
      </c>
      <c r="H17553" s="21" t="s">
        <v>32</v>
      </c>
      <c r="I17553" s="26">
        <v>9.7875816993464055E-3</v>
      </c>
      <c r="J17553" s="23">
        <v>115</v>
      </c>
      <c r="K17553" s="12">
        <f t="shared" si="596"/>
        <v>1.1255718954248366</v>
      </c>
      <c r="L17553" s="21" t="s">
        <v>21</v>
      </c>
      <c r="M17553" s="23">
        <f t="shared" si="594"/>
        <v>92</v>
      </c>
      <c r="N17553" s="6">
        <v>2025</v>
      </c>
    </row>
    <row r="17554" spans="1:14" ht="19.95" customHeight="1">
      <c r="A17554" s="20" t="s">
        <v>380</v>
      </c>
      <c r="B17554" s="20" t="s">
        <v>42</v>
      </c>
      <c r="C17554" s="20" t="s">
        <v>44</v>
      </c>
      <c r="D17554" s="20" t="s">
        <v>16</v>
      </c>
      <c r="E17554" s="20" t="s">
        <v>27</v>
      </c>
      <c r="F17554" s="21"/>
      <c r="G17554" s="20" t="s">
        <v>19</v>
      </c>
      <c r="H17554" s="21" t="s">
        <v>198</v>
      </c>
      <c r="I17554" s="26">
        <v>0.18187500000000001</v>
      </c>
      <c r="J17554" s="23">
        <v>5.0999999999999996</v>
      </c>
      <c r="K17554" s="12">
        <f t="shared" si="596"/>
        <v>0.92756249999999996</v>
      </c>
      <c r="L17554" s="21" t="s">
        <v>21</v>
      </c>
      <c r="M17554" s="23">
        <f t="shared" si="594"/>
        <v>4.0999999999999996</v>
      </c>
      <c r="N17554" s="6">
        <v>2025</v>
      </c>
    </row>
    <row r="17555" spans="1:14" ht="19.95" customHeight="1">
      <c r="A17555" s="20" t="s">
        <v>380</v>
      </c>
      <c r="B17555" s="20" t="s">
        <v>14</v>
      </c>
      <c r="C17555" s="20" t="s">
        <v>15</v>
      </c>
      <c r="D17555" s="20" t="s">
        <v>16</v>
      </c>
      <c r="E17555" s="20" t="s">
        <v>27</v>
      </c>
      <c r="F17555" s="21"/>
      <c r="G17555" s="20" t="s">
        <v>19</v>
      </c>
      <c r="H17555" s="21" t="s">
        <v>198</v>
      </c>
      <c r="I17555" s="26">
        <v>3.6999999999999998E-2</v>
      </c>
      <c r="J17555" s="23">
        <v>8</v>
      </c>
      <c r="K17555" s="12">
        <f t="shared" si="596"/>
        <v>0.29599999999999999</v>
      </c>
      <c r="L17555" s="21" t="s">
        <v>21</v>
      </c>
      <c r="M17555" s="23">
        <f t="shared" si="594"/>
        <v>6.4</v>
      </c>
      <c r="N17555" s="6">
        <v>2025</v>
      </c>
    </row>
    <row r="17556" spans="1:14" ht="19.95" customHeight="1">
      <c r="A17556" s="20" t="s">
        <v>263</v>
      </c>
      <c r="B17556" s="20" t="s">
        <v>14</v>
      </c>
      <c r="C17556" s="20" t="s">
        <v>214</v>
      </c>
      <c r="D17556" s="20" t="s">
        <v>16</v>
      </c>
      <c r="E17556" s="20" t="s">
        <v>97</v>
      </c>
      <c r="F17556" s="21"/>
      <c r="G17556" s="20" t="s">
        <v>424</v>
      </c>
      <c r="H17556" s="21" t="s">
        <v>32</v>
      </c>
      <c r="I17556" s="26">
        <v>9.7756410256410256E-3</v>
      </c>
      <c r="J17556" s="23">
        <v>115</v>
      </c>
      <c r="K17556" s="12">
        <f t="shared" si="596"/>
        <v>1.1241987179487178</v>
      </c>
      <c r="L17556" s="21" t="s">
        <v>21</v>
      </c>
      <c r="M17556" s="23">
        <f t="shared" si="594"/>
        <v>92</v>
      </c>
      <c r="N17556" s="6">
        <v>2025</v>
      </c>
    </row>
    <row r="17557" spans="1:14" ht="19.95" customHeight="1">
      <c r="A17557" s="20" t="s">
        <v>380</v>
      </c>
      <c r="B17557" s="20" t="s">
        <v>14</v>
      </c>
      <c r="C17557" s="20" t="s">
        <v>45</v>
      </c>
      <c r="D17557" s="20" t="s">
        <v>16</v>
      </c>
      <c r="E17557" s="20" t="s">
        <v>27</v>
      </c>
      <c r="F17557" s="21"/>
      <c r="G17557" s="20" t="s">
        <v>19</v>
      </c>
      <c r="H17557" s="21" t="s">
        <v>198</v>
      </c>
      <c r="I17557" s="26">
        <v>0.12993421052631579</v>
      </c>
      <c r="J17557" s="23">
        <v>6</v>
      </c>
      <c r="K17557" s="12">
        <f t="shared" si="596"/>
        <v>0.77960526315789469</v>
      </c>
      <c r="L17557" s="21" t="s">
        <v>21</v>
      </c>
      <c r="M17557" s="23">
        <f t="shared" si="594"/>
        <v>4.8</v>
      </c>
      <c r="N17557" s="6">
        <v>2025</v>
      </c>
    </row>
    <row r="17558" spans="1:14" ht="19.95" customHeight="1">
      <c r="A17558" s="20" t="s">
        <v>380</v>
      </c>
      <c r="B17558" s="20" t="s">
        <v>14</v>
      </c>
      <c r="C17558" s="20" t="s">
        <v>46</v>
      </c>
      <c r="D17558" s="20" t="s">
        <v>16</v>
      </c>
      <c r="E17558" s="20" t="s">
        <v>27</v>
      </c>
      <c r="F17558" s="21"/>
      <c r="G17558" s="20" t="s">
        <v>19</v>
      </c>
      <c r="H17558" s="21" t="s">
        <v>198</v>
      </c>
      <c r="I17558" s="26">
        <v>7.5986842105263158E-2</v>
      </c>
      <c r="J17558" s="23">
        <v>6</v>
      </c>
      <c r="K17558" s="12">
        <f t="shared" si="596"/>
        <v>0.45592105263157895</v>
      </c>
      <c r="L17558" s="21" t="s">
        <v>21</v>
      </c>
      <c r="M17558" s="23">
        <f t="shared" si="594"/>
        <v>4.8</v>
      </c>
      <c r="N17558" s="6">
        <v>2025</v>
      </c>
    </row>
    <row r="17559" spans="1:14" ht="19.95" customHeight="1">
      <c r="A17559" s="20" t="s">
        <v>380</v>
      </c>
      <c r="B17559" s="20" t="s">
        <v>14</v>
      </c>
      <c r="C17559" s="20" t="s">
        <v>15</v>
      </c>
      <c r="D17559" s="20" t="s">
        <v>16</v>
      </c>
      <c r="E17559" s="20" t="s">
        <v>27</v>
      </c>
      <c r="F17559" s="21"/>
      <c r="G17559" s="20" t="s">
        <v>19</v>
      </c>
      <c r="H17559" s="21" t="s">
        <v>198</v>
      </c>
      <c r="I17559" s="26">
        <v>4.5723684210526319E-2</v>
      </c>
      <c r="J17559" s="23">
        <v>6.7</v>
      </c>
      <c r="K17559" s="12">
        <f t="shared" si="596"/>
        <v>0.30634868421052636</v>
      </c>
      <c r="L17559" s="21" t="s">
        <v>21</v>
      </c>
      <c r="M17559" s="23">
        <f t="shared" si="594"/>
        <v>5.4</v>
      </c>
      <c r="N17559" s="6">
        <v>2025</v>
      </c>
    </row>
    <row r="17560" spans="1:14" ht="19.95" customHeight="1">
      <c r="A17560" s="20" t="s">
        <v>471</v>
      </c>
      <c r="B17560" s="20" t="s">
        <v>42</v>
      </c>
      <c r="C17560" s="20" t="s">
        <v>65</v>
      </c>
      <c r="D17560" s="20" t="s">
        <v>16</v>
      </c>
      <c r="E17560" s="20" t="s">
        <v>97</v>
      </c>
      <c r="F17560" s="21"/>
      <c r="G17560" s="20" t="s">
        <v>19</v>
      </c>
      <c r="H17560" s="21" t="s">
        <v>267</v>
      </c>
      <c r="I17560" s="26">
        <v>2.6003333333333334</v>
      </c>
      <c r="J17560" s="23">
        <v>12</v>
      </c>
      <c r="K17560" s="12">
        <f t="shared" si="596"/>
        <v>31.204000000000001</v>
      </c>
      <c r="L17560" s="21" t="s">
        <v>21</v>
      </c>
      <c r="M17560" s="23">
        <f t="shared" si="594"/>
        <v>9.6</v>
      </c>
      <c r="N17560" s="6">
        <v>2025</v>
      </c>
    </row>
    <row r="17561" spans="1:14" ht="19.95" customHeight="1">
      <c r="A17561" s="20" t="s">
        <v>380</v>
      </c>
      <c r="B17561" s="20" t="s">
        <v>42</v>
      </c>
      <c r="C17561" s="20" t="s">
        <v>44</v>
      </c>
      <c r="D17561" s="20" t="s">
        <v>16</v>
      </c>
      <c r="E17561" s="20" t="s">
        <v>27</v>
      </c>
      <c r="F17561" s="21"/>
      <c r="G17561" s="20" t="s">
        <v>19</v>
      </c>
      <c r="H17561" s="21" t="s">
        <v>198</v>
      </c>
      <c r="I17561" s="26">
        <v>0.17499999999999999</v>
      </c>
      <c r="J17561" s="23">
        <v>5.0999999999999996</v>
      </c>
      <c r="K17561" s="12">
        <f t="shared" si="596"/>
        <v>0.89249999999999985</v>
      </c>
      <c r="L17561" s="21" t="s">
        <v>21</v>
      </c>
      <c r="M17561" s="23">
        <f t="shared" si="594"/>
        <v>4.0999999999999996</v>
      </c>
      <c r="N17561" s="6">
        <v>2025</v>
      </c>
    </row>
    <row r="17562" spans="1:14" ht="19.95" customHeight="1">
      <c r="A17562" s="20" t="s">
        <v>380</v>
      </c>
      <c r="B17562" s="20" t="s">
        <v>14</v>
      </c>
      <c r="C17562" s="20" t="s">
        <v>15</v>
      </c>
      <c r="D17562" s="20" t="s">
        <v>16</v>
      </c>
      <c r="E17562" s="20" t="s">
        <v>27</v>
      </c>
      <c r="F17562" s="21"/>
      <c r="G17562" s="20" t="s">
        <v>19</v>
      </c>
      <c r="H17562" s="21" t="s">
        <v>198</v>
      </c>
      <c r="I17562" s="26">
        <v>4.3833333333333328E-2</v>
      </c>
      <c r="J17562" s="23">
        <v>6.7</v>
      </c>
      <c r="K17562" s="12">
        <f t="shared" si="596"/>
        <v>0.2936833333333333</v>
      </c>
      <c r="L17562" s="21" t="s">
        <v>21</v>
      </c>
      <c r="M17562" s="23">
        <f t="shared" si="594"/>
        <v>5.4</v>
      </c>
      <c r="N17562" s="6">
        <v>2025</v>
      </c>
    </row>
    <row r="17563" spans="1:14" ht="19.95" customHeight="1">
      <c r="A17563" s="20" t="s">
        <v>263</v>
      </c>
      <c r="B17563" s="20" t="s">
        <v>14</v>
      </c>
      <c r="C17563" s="20" t="s">
        <v>214</v>
      </c>
      <c r="D17563" s="20" t="s">
        <v>16</v>
      </c>
      <c r="E17563" s="20" t="s">
        <v>97</v>
      </c>
      <c r="F17563" s="21"/>
      <c r="G17563" s="20" t="s">
        <v>424</v>
      </c>
      <c r="H17563" s="21" t="s">
        <v>32</v>
      </c>
      <c r="I17563" s="26">
        <v>1.0487804878048781E-2</v>
      </c>
      <c r="J17563" s="23">
        <v>115</v>
      </c>
      <c r="K17563" s="12">
        <f t="shared" si="596"/>
        <v>1.2060975609756099</v>
      </c>
      <c r="L17563" s="21" t="s">
        <v>21</v>
      </c>
      <c r="M17563" s="23">
        <f t="shared" si="594"/>
        <v>92</v>
      </c>
      <c r="N17563" s="6">
        <v>2025</v>
      </c>
    </row>
    <row r="17564" spans="1:14" ht="19.95" customHeight="1">
      <c r="A17564" s="20" t="s">
        <v>263</v>
      </c>
      <c r="B17564" s="20" t="s">
        <v>14</v>
      </c>
      <c r="C17564" s="20" t="s">
        <v>214</v>
      </c>
      <c r="D17564" s="20" t="s">
        <v>16</v>
      </c>
      <c r="E17564" s="20" t="s">
        <v>189</v>
      </c>
      <c r="F17564" s="21"/>
      <c r="G17564" s="20" t="s">
        <v>424</v>
      </c>
      <c r="H17564" s="21" t="s">
        <v>32</v>
      </c>
      <c r="I17564" s="26">
        <v>1.0569306930693068E-2</v>
      </c>
      <c r="J17564" s="23">
        <v>115</v>
      </c>
      <c r="K17564" s="12">
        <f t="shared" si="596"/>
        <v>1.2154702970297029</v>
      </c>
      <c r="L17564" s="21" t="s">
        <v>21</v>
      </c>
      <c r="M17564" s="23">
        <f t="shared" si="594"/>
        <v>92</v>
      </c>
      <c r="N17564" s="6">
        <v>2025</v>
      </c>
    </row>
    <row r="17565" spans="1:14" ht="19.95" customHeight="1">
      <c r="A17565" s="20" t="s">
        <v>471</v>
      </c>
      <c r="B17565" s="20" t="s">
        <v>42</v>
      </c>
      <c r="C17565" s="20" t="s">
        <v>65</v>
      </c>
      <c r="D17565" s="20" t="s">
        <v>16</v>
      </c>
      <c r="E17565" s="20" t="s">
        <v>97</v>
      </c>
      <c r="F17565" s="21"/>
      <c r="G17565" s="20" t="s">
        <v>19</v>
      </c>
      <c r="H17565" s="21" t="s">
        <v>267</v>
      </c>
      <c r="I17565" s="26">
        <v>2.5333333333333332</v>
      </c>
      <c r="J17565" s="23">
        <v>12</v>
      </c>
      <c r="K17565" s="12">
        <f t="shared" si="596"/>
        <v>30.4</v>
      </c>
      <c r="L17565" s="21" t="s">
        <v>21</v>
      </c>
      <c r="M17565" s="23">
        <f t="shared" si="594"/>
        <v>9.6</v>
      </c>
      <c r="N17565" s="6">
        <v>2025</v>
      </c>
    </row>
    <row r="17566" spans="1:14" ht="19.95" customHeight="1">
      <c r="A17566" s="20" t="s">
        <v>380</v>
      </c>
      <c r="B17566" s="20" t="s">
        <v>42</v>
      </c>
      <c r="C17566" s="20" t="s">
        <v>44</v>
      </c>
      <c r="D17566" s="20" t="s">
        <v>16</v>
      </c>
      <c r="E17566" s="20" t="s">
        <v>27</v>
      </c>
      <c r="F17566" s="21"/>
      <c r="G17566" s="20" t="s">
        <v>19</v>
      </c>
      <c r="H17566" s="21" t="s">
        <v>198</v>
      </c>
      <c r="I17566" s="26">
        <v>0.19599999999999998</v>
      </c>
      <c r="J17566" s="23">
        <v>5.0999999999999996</v>
      </c>
      <c r="K17566" s="12">
        <f t="shared" si="596"/>
        <v>0.99959999999999982</v>
      </c>
      <c r="L17566" s="21" t="s">
        <v>21</v>
      </c>
      <c r="M17566" s="23">
        <f t="shared" si="594"/>
        <v>4.0999999999999996</v>
      </c>
      <c r="N17566" s="6">
        <v>2025</v>
      </c>
    </row>
    <row r="17567" spans="1:14" ht="19.95" customHeight="1">
      <c r="A17567" s="20" t="s">
        <v>380</v>
      </c>
      <c r="B17567" s="20" t="s">
        <v>14</v>
      </c>
      <c r="C17567" s="20" t="s">
        <v>15</v>
      </c>
      <c r="D17567" s="20" t="s">
        <v>16</v>
      </c>
      <c r="E17567" s="20" t="s">
        <v>27</v>
      </c>
      <c r="F17567" s="21"/>
      <c r="G17567" s="20" t="s">
        <v>19</v>
      </c>
      <c r="H17567" s="21" t="s">
        <v>198</v>
      </c>
      <c r="I17567" s="26">
        <v>5.1888888888888894E-2</v>
      </c>
      <c r="J17567" s="23">
        <v>6.7</v>
      </c>
      <c r="K17567" s="12">
        <f t="shared" si="596"/>
        <v>0.34765555555555561</v>
      </c>
      <c r="L17567" s="21" t="s">
        <v>21</v>
      </c>
      <c r="M17567" s="23">
        <f t="shared" si="594"/>
        <v>5.4</v>
      </c>
      <c r="N17567" s="6">
        <v>2025</v>
      </c>
    </row>
    <row r="17568" spans="1:14" ht="19.95" customHeight="1">
      <c r="A17568" s="20" t="s">
        <v>173</v>
      </c>
      <c r="B17568" s="20" t="s">
        <v>42</v>
      </c>
      <c r="C17568" s="20" t="s">
        <v>43</v>
      </c>
      <c r="D17568" s="20" t="s">
        <v>16</v>
      </c>
      <c r="E17568" s="20" t="s">
        <v>207</v>
      </c>
      <c r="F17568" s="21"/>
      <c r="G17568" s="20" t="s">
        <v>19</v>
      </c>
      <c r="H17568" s="21" t="s">
        <v>174</v>
      </c>
      <c r="I17568" s="26">
        <v>0.6715000000000001</v>
      </c>
      <c r="J17568" s="23">
        <v>5.2</v>
      </c>
      <c r="K17568" s="12">
        <f t="shared" si="596"/>
        <v>3.4918000000000005</v>
      </c>
      <c r="L17568" s="21" t="s">
        <v>21</v>
      </c>
      <c r="M17568" s="23">
        <f t="shared" si="594"/>
        <v>4.2</v>
      </c>
      <c r="N17568" s="6">
        <v>2025</v>
      </c>
    </row>
    <row r="17569" spans="1:14" ht="19.95" customHeight="1">
      <c r="A17569" s="20" t="s">
        <v>263</v>
      </c>
      <c r="B17569" s="20" t="s">
        <v>14</v>
      </c>
      <c r="C17569" s="20" t="s">
        <v>221</v>
      </c>
      <c r="D17569" s="20" t="s">
        <v>16</v>
      </c>
      <c r="E17569" s="20" t="s">
        <v>27</v>
      </c>
      <c r="F17569" s="21"/>
      <c r="G17569" s="20" t="s">
        <v>424</v>
      </c>
      <c r="H17569" s="21" t="s">
        <v>32</v>
      </c>
      <c r="I17569" s="26">
        <v>2.1249999999999998E-2</v>
      </c>
      <c r="J17569" s="23">
        <v>97.7</v>
      </c>
      <c r="K17569" s="12">
        <f t="shared" si="596"/>
        <v>2.0761249999999998</v>
      </c>
      <c r="L17569" s="21" t="s">
        <v>21</v>
      </c>
      <c r="M17569" s="23">
        <f t="shared" si="594"/>
        <v>78.2</v>
      </c>
      <c r="N17569" s="6">
        <v>2025</v>
      </c>
    </row>
    <row r="17570" spans="1:14" ht="19.95" customHeight="1">
      <c r="A17570" s="20" t="s">
        <v>173</v>
      </c>
      <c r="B17570" s="20" t="s">
        <v>42</v>
      </c>
      <c r="C17570" s="20" t="s">
        <v>41</v>
      </c>
      <c r="D17570" s="20" t="s">
        <v>16</v>
      </c>
      <c r="E17570" s="20" t="s">
        <v>27</v>
      </c>
      <c r="F17570" s="21"/>
      <c r="G17570" s="20" t="s">
        <v>19</v>
      </c>
      <c r="H17570" s="21" t="s">
        <v>174</v>
      </c>
      <c r="I17570" s="26">
        <v>1.3008</v>
      </c>
      <c r="J17570" s="23">
        <v>6.2</v>
      </c>
      <c r="K17570" s="12">
        <f t="shared" si="596"/>
        <v>8.0649599999999992</v>
      </c>
      <c r="L17570" s="21" t="s">
        <v>21</v>
      </c>
      <c r="M17570" s="23">
        <f t="shared" si="594"/>
        <v>5</v>
      </c>
      <c r="N17570" s="6">
        <v>2025</v>
      </c>
    </row>
    <row r="17571" spans="1:14" ht="19.95" customHeight="1">
      <c r="A17571" s="20" t="s">
        <v>263</v>
      </c>
      <c r="B17571" s="20" t="s">
        <v>14</v>
      </c>
      <c r="C17571" s="20" t="s">
        <v>75</v>
      </c>
      <c r="D17571" s="20" t="s">
        <v>16</v>
      </c>
      <c r="E17571" s="20" t="s">
        <v>27</v>
      </c>
      <c r="F17571" s="21"/>
      <c r="G17571" s="20" t="s">
        <v>424</v>
      </c>
      <c r="H17571" s="21" t="s">
        <v>32</v>
      </c>
      <c r="I17571" s="26">
        <v>1.4868766404199475E-2</v>
      </c>
      <c r="J17571" s="23">
        <v>97.7</v>
      </c>
      <c r="K17571" s="12">
        <f t="shared" si="596"/>
        <v>1.4526784776902888</v>
      </c>
      <c r="L17571" s="21" t="s">
        <v>21</v>
      </c>
      <c r="M17571" s="23">
        <f t="shared" si="594"/>
        <v>78.2</v>
      </c>
      <c r="N17571" s="6">
        <v>2025</v>
      </c>
    </row>
    <row r="17572" spans="1:14" ht="19.95" customHeight="1">
      <c r="A17572" s="20" t="s">
        <v>375</v>
      </c>
      <c r="B17572" s="20" t="s">
        <v>42</v>
      </c>
      <c r="C17572" s="20" t="s">
        <v>41</v>
      </c>
      <c r="D17572" s="20" t="s">
        <v>83</v>
      </c>
      <c r="E17572" s="20" t="s">
        <v>202</v>
      </c>
      <c r="F17572" s="21"/>
      <c r="G17572" s="20" t="s">
        <v>19</v>
      </c>
      <c r="H17572" s="21" t="s">
        <v>20</v>
      </c>
      <c r="I17572" s="26">
        <v>1.43492</v>
      </c>
      <c r="J17572" s="23">
        <v>4</v>
      </c>
      <c r="K17572" s="12">
        <f t="shared" si="596"/>
        <v>5.7396799999999999</v>
      </c>
      <c r="L17572" s="21" t="s">
        <v>21</v>
      </c>
      <c r="M17572" s="23">
        <f t="shared" si="594"/>
        <v>3.2</v>
      </c>
      <c r="N17572" s="6">
        <v>2025</v>
      </c>
    </row>
    <row r="17573" spans="1:14" ht="19.95" customHeight="1">
      <c r="A17573" s="20" t="s">
        <v>375</v>
      </c>
      <c r="B17573" s="20" t="s">
        <v>42</v>
      </c>
      <c r="C17573" s="20" t="s">
        <v>31</v>
      </c>
      <c r="D17573" s="20" t="s">
        <v>83</v>
      </c>
      <c r="E17573" s="20" t="s">
        <v>202</v>
      </c>
      <c r="F17573" s="21"/>
      <c r="G17573" s="20" t="s">
        <v>19</v>
      </c>
      <c r="H17573" s="21" t="s">
        <v>20</v>
      </c>
      <c r="I17573" s="26">
        <v>2.1329600000000002</v>
      </c>
      <c r="J17573" s="23">
        <v>4</v>
      </c>
      <c r="K17573" s="12">
        <f t="shared" si="596"/>
        <v>8.5318400000000008</v>
      </c>
      <c r="L17573" s="21" t="s">
        <v>21</v>
      </c>
      <c r="M17573" s="23">
        <f t="shared" si="594"/>
        <v>3.2</v>
      </c>
      <c r="N17573" s="6">
        <v>2025</v>
      </c>
    </row>
    <row r="17574" spans="1:14" ht="19.95" customHeight="1">
      <c r="A17574" s="20" t="s">
        <v>211</v>
      </c>
      <c r="B17574" s="20" t="s">
        <v>14</v>
      </c>
      <c r="C17574" s="20" t="s">
        <v>192</v>
      </c>
      <c r="D17574" s="20" t="s">
        <v>213</v>
      </c>
      <c r="E17574" s="20" t="s">
        <v>207</v>
      </c>
      <c r="F17574" s="21"/>
      <c r="G17574" s="20" t="s">
        <v>19</v>
      </c>
      <c r="H17574" s="21" t="s">
        <v>229</v>
      </c>
      <c r="I17574" s="26">
        <v>5.4999999999999997E-3</v>
      </c>
      <c r="J17574" s="23">
        <v>65</v>
      </c>
      <c r="K17574" s="12">
        <f t="shared" si="596"/>
        <v>0.35749999999999998</v>
      </c>
      <c r="L17574" s="21" t="s">
        <v>21</v>
      </c>
      <c r="M17574" s="23">
        <f t="shared" si="594"/>
        <v>52</v>
      </c>
      <c r="N17574" s="6">
        <v>2025</v>
      </c>
    </row>
    <row r="17575" spans="1:14" ht="19.95" customHeight="1">
      <c r="A17575" s="20" t="s">
        <v>211</v>
      </c>
      <c r="B17575" s="20" t="s">
        <v>14</v>
      </c>
      <c r="C17575" s="20" t="s">
        <v>192</v>
      </c>
      <c r="D17575" s="20" t="s">
        <v>213</v>
      </c>
      <c r="E17575" s="20" t="s">
        <v>207</v>
      </c>
      <c r="F17575" s="21"/>
      <c r="G17575" s="20" t="s">
        <v>19</v>
      </c>
      <c r="H17575" s="21" t="s">
        <v>229</v>
      </c>
      <c r="I17575" s="26">
        <v>5.4999999999999997E-3</v>
      </c>
      <c r="J17575" s="23">
        <v>65</v>
      </c>
      <c r="K17575" s="12">
        <f t="shared" si="596"/>
        <v>0.35749999999999998</v>
      </c>
      <c r="L17575" s="21" t="s">
        <v>21</v>
      </c>
      <c r="M17575" s="23">
        <f t="shared" si="594"/>
        <v>52</v>
      </c>
      <c r="N17575" s="6">
        <v>2025</v>
      </c>
    </row>
    <row r="17576" spans="1:14" ht="19.95" customHeight="1">
      <c r="A17576" s="20" t="s">
        <v>186</v>
      </c>
      <c r="B17576" s="20" t="s">
        <v>42</v>
      </c>
      <c r="C17576" s="20" t="s">
        <v>137</v>
      </c>
      <c r="D17576" s="20" t="s">
        <v>16</v>
      </c>
      <c r="E17576" s="20" t="s">
        <v>155</v>
      </c>
      <c r="F17576" s="21"/>
      <c r="G17576" s="20" t="s">
        <v>19</v>
      </c>
      <c r="H17576" s="21" t="s">
        <v>92</v>
      </c>
      <c r="I17576" s="26">
        <v>16.794444444444444</v>
      </c>
      <c r="J17576" s="23">
        <v>1.85</v>
      </c>
      <c r="K17576" s="12">
        <f t="shared" si="596"/>
        <v>31.069722222222225</v>
      </c>
      <c r="L17576" s="21" t="s">
        <v>21</v>
      </c>
      <c r="M17576" s="23">
        <f t="shared" si="594"/>
        <v>1.5</v>
      </c>
      <c r="N17576" s="6">
        <v>2025</v>
      </c>
    </row>
    <row r="17577" spans="1:14" ht="19.95" customHeight="1">
      <c r="A17577" s="20" t="s">
        <v>365</v>
      </c>
      <c r="B17577" s="20" t="s">
        <v>14</v>
      </c>
      <c r="C17577" s="20" t="s">
        <v>56</v>
      </c>
      <c r="D17577" s="20" t="s">
        <v>26</v>
      </c>
      <c r="E17577" s="20" t="s">
        <v>17</v>
      </c>
      <c r="F17577" s="21"/>
      <c r="G17577" s="20" t="s">
        <v>28</v>
      </c>
      <c r="H17577" s="21" t="s">
        <v>349</v>
      </c>
      <c r="I17577" s="26">
        <v>4.5733502538071065</v>
      </c>
      <c r="J17577" s="23">
        <v>1.5</v>
      </c>
      <c r="K17577" s="12">
        <f>I17577*J17577</f>
        <v>6.8600253807106597</v>
      </c>
      <c r="L17577" s="21" t="s">
        <v>21</v>
      </c>
      <c r="M17577" s="23">
        <f t="shared" si="594"/>
        <v>1.2</v>
      </c>
      <c r="N17577" s="6">
        <v>2026</v>
      </c>
    </row>
    <row r="17578" spans="1:14" ht="19.95" customHeight="1">
      <c r="A17578" s="20" t="s">
        <v>243</v>
      </c>
      <c r="B17578" s="20" t="s">
        <v>112</v>
      </c>
      <c r="C17578" s="20" t="s">
        <v>472</v>
      </c>
      <c r="D17578" s="20" t="s">
        <v>16</v>
      </c>
      <c r="E17578" s="20" t="s">
        <v>17</v>
      </c>
      <c r="F17578" s="21"/>
      <c r="G17578" s="20" t="s">
        <v>19</v>
      </c>
      <c r="H17578" s="21" t="s">
        <v>92</v>
      </c>
      <c r="I17578" s="26">
        <v>0.57530000000000003</v>
      </c>
      <c r="J17578" s="23">
        <v>0.51</v>
      </c>
      <c r="K17578" s="12">
        <f t="shared" ref="K17578:K17602" si="597">I17578*J17578</f>
        <v>0.29340300000000002</v>
      </c>
      <c r="L17578" s="21" t="s">
        <v>21</v>
      </c>
      <c r="M17578" s="23">
        <f t="shared" si="594"/>
        <v>0.4</v>
      </c>
      <c r="N17578" s="6">
        <v>2026</v>
      </c>
    </row>
    <row r="17579" spans="1:14" ht="19.95" customHeight="1">
      <c r="A17579" s="20" t="s">
        <v>211</v>
      </c>
      <c r="B17579" s="20" t="s">
        <v>14</v>
      </c>
      <c r="C17579" s="20" t="s">
        <v>192</v>
      </c>
      <c r="D17579" s="20" t="s">
        <v>213</v>
      </c>
      <c r="E17579" s="20" t="s">
        <v>207</v>
      </c>
      <c r="F17579" s="21"/>
      <c r="G17579" s="20" t="s">
        <v>19</v>
      </c>
      <c r="H17579" s="21" t="s">
        <v>229</v>
      </c>
      <c r="I17579" s="26">
        <v>4.7435897435897439E-3</v>
      </c>
      <c r="J17579" s="23">
        <v>70</v>
      </c>
      <c r="K17579" s="12">
        <f t="shared" si="597"/>
        <v>0.33205128205128209</v>
      </c>
      <c r="L17579" s="21" t="s">
        <v>21</v>
      </c>
      <c r="M17579" s="23">
        <f t="shared" si="594"/>
        <v>56</v>
      </c>
      <c r="N17579" s="6">
        <v>2026</v>
      </c>
    </row>
    <row r="17580" spans="1:14" ht="19.95" customHeight="1">
      <c r="A17580" s="20" t="s">
        <v>308</v>
      </c>
      <c r="B17580" s="20" t="s">
        <v>42</v>
      </c>
      <c r="C17580" s="20" t="s">
        <v>44</v>
      </c>
      <c r="D17580" s="20" t="s">
        <v>16</v>
      </c>
      <c r="E17580" s="20" t="s">
        <v>147</v>
      </c>
      <c r="F17580" s="21"/>
      <c r="G17580" s="20" t="s">
        <v>19</v>
      </c>
      <c r="H17580" s="21" t="s">
        <v>172</v>
      </c>
      <c r="I17580" s="26">
        <v>0.1194590025359256</v>
      </c>
      <c r="J17580" s="23">
        <v>4</v>
      </c>
      <c r="K17580" s="12">
        <f t="shared" si="597"/>
        <v>0.47783601014370242</v>
      </c>
      <c r="L17580" s="21" t="s">
        <v>21</v>
      </c>
      <c r="M17580" s="23">
        <f t="shared" si="594"/>
        <v>3.2</v>
      </c>
      <c r="N17580" s="6">
        <v>2026</v>
      </c>
    </row>
    <row r="17581" spans="1:14" ht="19.95" customHeight="1">
      <c r="A17581" s="20" t="s">
        <v>211</v>
      </c>
      <c r="B17581" s="20" t="s">
        <v>14</v>
      </c>
      <c r="C17581" s="20" t="s">
        <v>192</v>
      </c>
      <c r="D17581" s="20" t="s">
        <v>213</v>
      </c>
      <c r="E17581" s="20" t="s">
        <v>27</v>
      </c>
      <c r="F17581" s="21"/>
      <c r="G17581" s="20" t="s">
        <v>19</v>
      </c>
      <c r="H17581" s="21" t="s">
        <v>229</v>
      </c>
      <c r="I17581" s="26">
        <v>5.1856435643564359E-3</v>
      </c>
      <c r="J17581" s="23">
        <v>75</v>
      </c>
      <c r="K17581" s="12">
        <f t="shared" si="597"/>
        <v>0.38892326732673271</v>
      </c>
      <c r="L17581" s="21" t="s">
        <v>21</v>
      </c>
      <c r="M17581" s="23">
        <f t="shared" si="594"/>
        <v>60</v>
      </c>
      <c r="N17581" s="6">
        <v>2026</v>
      </c>
    </row>
    <row r="17582" spans="1:14" ht="19.95" customHeight="1">
      <c r="A17582" s="20" t="s">
        <v>248</v>
      </c>
      <c r="B17582" s="20" t="s">
        <v>33</v>
      </c>
      <c r="C17582" s="20" t="s">
        <v>69</v>
      </c>
      <c r="D17582" s="20" t="s">
        <v>16</v>
      </c>
      <c r="E17582" s="20" t="s">
        <v>73</v>
      </c>
      <c r="F17582" s="21"/>
      <c r="G17582" s="20" t="s">
        <v>19</v>
      </c>
      <c r="H17582" s="21" t="s">
        <v>198</v>
      </c>
      <c r="I17582" s="26">
        <v>0.245</v>
      </c>
      <c r="J17582" s="23">
        <v>1.74</v>
      </c>
      <c r="K17582" s="12">
        <f t="shared" si="597"/>
        <v>0.42630000000000001</v>
      </c>
      <c r="L17582" s="21" t="s">
        <v>21</v>
      </c>
      <c r="M17582" s="23">
        <f t="shared" si="594"/>
        <v>1.4</v>
      </c>
      <c r="N17582" s="6">
        <v>2026</v>
      </c>
    </row>
    <row r="17583" spans="1:14" ht="19.95" customHeight="1">
      <c r="A17583" s="20" t="s">
        <v>248</v>
      </c>
      <c r="B17583" s="20" t="s">
        <v>33</v>
      </c>
      <c r="C17583" s="20" t="s">
        <v>69</v>
      </c>
      <c r="D17583" s="20" t="s">
        <v>16</v>
      </c>
      <c r="E17583" s="20" t="s">
        <v>73</v>
      </c>
      <c r="F17583" s="21"/>
      <c r="G17583" s="20" t="s">
        <v>19</v>
      </c>
      <c r="H17583" s="21" t="s">
        <v>198</v>
      </c>
      <c r="I17583" s="26">
        <v>0.25385000000000002</v>
      </c>
      <c r="J17583" s="23">
        <v>1.75</v>
      </c>
      <c r="K17583" s="12">
        <f t="shared" si="597"/>
        <v>0.44423750000000006</v>
      </c>
      <c r="L17583" s="21" t="s">
        <v>21</v>
      </c>
      <c r="M17583" s="23">
        <f t="shared" si="594"/>
        <v>1.4</v>
      </c>
      <c r="N17583" s="6">
        <v>2026</v>
      </c>
    </row>
    <row r="17584" spans="1:14" ht="19.95" customHeight="1">
      <c r="A17584" s="20" t="s">
        <v>248</v>
      </c>
      <c r="B17584" s="20" t="s">
        <v>14</v>
      </c>
      <c r="C17584" s="20" t="s">
        <v>102</v>
      </c>
      <c r="D17584" s="20" t="s">
        <v>16</v>
      </c>
      <c r="E17584" s="20" t="s">
        <v>202</v>
      </c>
      <c r="F17584" s="21"/>
      <c r="G17584" s="20" t="s">
        <v>19</v>
      </c>
      <c r="H17584" s="21" t="s">
        <v>162</v>
      </c>
      <c r="I17584" s="26">
        <v>0.2124624060150376</v>
      </c>
      <c r="J17584" s="23">
        <v>0.6</v>
      </c>
      <c r="K17584" s="12">
        <f t="shared" si="597"/>
        <v>0.12747744360902255</v>
      </c>
      <c r="L17584" s="21" t="s">
        <v>21</v>
      </c>
      <c r="M17584" s="23">
        <f t="shared" si="594"/>
        <v>0.5</v>
      </c>
      <c r="N17584" s="6">
        <v>2026</v>
      </c>
    </row>
    <row r="17585" spans="1:14" ht="19.95" customHeight="1">
      <c r="A17585" s="20" t="s">
        <v>211</v>
      </c>
      <c r="B17585" s="20" t="s">
        <v>14</v>
      </c>
      <c r="C17585" s="20" t="s">
        <v>179</v>
      </c>
      <c r="D17585" s="20" t="s">
        <v>213</v>
      </c>
      <c r="E17585" s="20" t="s">
        <v>155</v>
      </c>
      <c r="F17585" s="21"/>
      <c r="G17585" s="20" t="s">
        <v>19</v>
      </c>
      <c r="H17585" s="21" t="s">
        <v>229</v>
      </c>
      <c r="I17585" s="26">
        <v>8.3999999999999995E-3</v>
      </c>
      <c r="J17585" s="23">
        <v>78</v>
      </c>
      <c r="K17585" s="12">
        <f t="shared" si="597"/>
        <v>0.6552</v>
      </c>
      <c r="L17585" s="21" t="s">
        <v>21</v>
      </c>
      <c r="M17585" s="23">
        <f t="shared" si="594"/>
        <v>62.4</v>
      </c>
      <c r="N17585" s="6">
        <v>2026</v>
      </c>
    </row>
    <row r="17586" spans="1:14" ht="19.95" customHeight="1">
      <c r="A17586" s="20" t="s">
        <v>211</v>
      </c>
      <c r="B17586" s="20" t="s">
        <v>14</v>
      </c>
      <c r="C17586" s="20" t="s">
        <v>214</v>
      </c>
      <c r="D17586" s="20" t="s">
        <v>213</v>
      </c>
      <c r="E17586" s="20" t="s">
        <v>155</v>
      </c>
      <c r="F17586" s="21"/>
      <c r="G17586" s="20" t="s">
        <v>19</v>
      </c>
      <c r="H17586" s="21" t="s">
        <v>229</v>
      </c>
      <c r="I17586" s="26">
        <v>1.0800000000000001E-2</v>
      </c>
      <c r="J17586" s="23">
        <v>78</v>
      </c>
      <c r="K17586" s="12">
        <f t="shared" si="597"/>
        <v>0.84240000000000004</v>
      </c>
      <c r="L17586" s="21" t="s">
        <v>21</v>
      </c>
      <c r="M17586" s="23">
        <f t="shared" si="594"/>
        <v>62.4</v>
      </c>
      <c r="N17586" s="6">
        <v>2026</v>
      </c>
    </row>
    <row r="17587" spans="1:14" ht="19.95" customHeight="1">
      <c r="A17587" s="20" t="s">
        <v>211</v>
      </c>
      <c r="B17587" s="20" t="s">
        <v>14</v>
      </c>
      <c r="C17587" s="20" t="s">
        <v>179</v>
      </c>
      <c r="D17587" s="20" t="s">
        <v>213</v>
      </c>
      <c r="E17587" s="20" t="s">
        <v>155</v>
      </c>
      <c r="F17587" s="21"/>
      <c r="G17587" s="20" t="s">
        <v>19</v>
      </c>
      <c r="H17587" s="21" t="s">
        <v>229</v>
      </c>
      <c r="I17587" s="26">
        <v>7.3856209150326788E-3</v>
      </c>
      <c r="J17587" s="23">
        <v>78</v>
      </c>
      <c r="K17587" s="12">
        <f t="shared" si="597"/>
        <v>0.57607843137254899</v>
      </c>
      <c r="L17587" s="21" t="s">
        <v>21</v>
      </c>
      <c r="M17587" s="23">
        <f t="shared" si="594"/>
        <v>62.4</v>
      </c>
      <c r="N17587" s="6">
        <v>2026</v>
      </c>
    </row>
    <row r="17588" spans="1:14" ht="19.95" customHeight="1">
      <c r="A17588" s="20" t="s">
        <v>211</v>
      </c>
      <c r="B17588" s="20" t="s">
        <v>14</v>
      </c>
      <c r="C17588" s="20" t="s">
        <v>214</v>
      </c>
      <c r="D17588" s="20" t="s">
        <v>213</v>
      </c>
      <c r="E17588" s="20" t="s">
        <v>155</v>
      </c>
      <c r="F17588" s="21"/>
      <c r="G17588" s="20" t="s">
        <v>19</v>
      </c>
      <c r="H17588" s="21" t="s">
        <v>229</v>
      </c>
      <c r="I17588" s="26">
        <v>1.0392156862745099E-2</v>
      </c>
      <c r="J17588" s="23">
        <v>78</v>
      </c>
      <c r="K17588" s="12">
        <f t="shared" si="597"/>
        <v>0.81058823529411772</v>
      </c>
      <c r="L17588" s="21" t="s">
        <v>21</v>
      </c>
      <c r="M17588" s="23">
        <f t="shared" si="594"/>
        <v>62.4</v>
      </c>
      <c r="N17588" s="6">
        <v>2026</v>
      </c>
    </row>
    <row r="17589" spans="1:14" ht="19.95" customHeight="1">
      <c r="A17589" s="20" t="s">
        <v>211</v>
      </c>
      <c r="B17589" s="20" t="s">
        <v>14</v>
      </c>
      <c r="C17589" s="20" t="s">
        <v>179</v>
      </c>
      <c r="D17589" s="20" t="s">
        <v>213</v>
      </c>
      <c r="E17589" s="20" t="s">
        <v>155</v>
      </c>
      <c r="F17589" s="21"/>
      <c r="G17589" s="20" t="s">
        <v>19</v>
      </c>
      <c r="H17589" s="21" t="s">
        <v>229</v>
      </c>
      <c r="I17589" s="26">
        <v>7.4193548387096776E-3</v>
      </c>
      <c r="J17589" s="23">
        <v>78</v>
      </c>
      <c r="K17589" s="12">
        <f t="shared" si="597"/>
        <v>0.57870967741935486</v>
      </c>
      <c r="L17589" s="21" t="s">
        <v>21</v>
      </c>
      <c r="M17589" s="23">
        <f t="shared" si="594"/>
        <v>62.4</v>
      </c>
      <c r="N17589" s="6">
        <v>2026</v>
      </c>
    </row>
    <row r="17590" spans="1:14" ht="19.95" customHeight="1">
      <c r="A17590" s="20" t="s">
        <v>211</v>
      </c>
      <c r="B17590" s="20" t="s">
        <v>14</v>
      </c>
      <c r="C17590" s="20" t="s">
        <v>179</v>
      </c>
      <c r="D17590" s="20" t="s">
        <v>213</v>
      </c>
      <c r="E17590" s="20" t="s">
        <v>155</v>
      </c>
      <c r="F17590" s="21"/>
      <c r="G17590" s="20" t="s">
        <v>19</v>
      </c>
      <c r="H17590" s="21" t="s">
        <v>229</v>
      </c>
      <c r="I17590" s="26">
        <v>8.6842105263157891E-3</v>
      </c>
      <c r="J17590" s="23">
        <v>78</v>
      </c>
      <c r="K17590" s="12">
        <f t="shared" si="597"/>
        <v>0.67736842105263151</v>
      </c>
      <c r="L17590" s="21" t="s">
        <v>21</v>
      </c>
      <c r="M17590" s="23">
        <f t="shared" si="594"/>
        <v>62.4</v>
      </c>
      <c r="N17590" s="6">
        <v>2026</v>
      </c>
    </row>
    <row r="17591" spans="1:14" ht="19.95" customHeight="1">
      <c r="A17591" s="20" t="s">
        <v>211</v>
      </c>
      <c r="B17591" s="20" t="s">
        <v>14</v>
      </c>
      <c r="C17591" s="20" t="s">
        <v>179</v>
      </c>
      <c r="D17591" s="20" t="s">
        <v>213</v>
      </c>
      <c r="E17591" s="20" t="s">
        <v>155</v>
      </c>
      <c r="F17591" s="21"/>
      <c r="G17591" s="20" t="s">
        <v>19</v>
      </c>
      <c r="H17591" s="21" t="s">
        <v>229</v>
      </c>
      <c r="I17591" s="26">
        <v>7.167763157894737E-3</v>
      </c>
      <c r="J17591" s="23">
        <v>78</v>
      </c>
      <c r="K17591" s="12">
        <f t="shared" si="597"/>
        <v>0.55908552631578945</v>
      </c>
      <c r="L17591" s="21" t="s">
        <v>21</v>
      </c>
      <c r="M17591" s="23">
        <f t="shared" si="594"/>
        <v>62.4</v>
      </c>
      <c r="N17591" s="6">
        <v>2026</v>
      </c>
    </row>
    <row r="17592" spans="1:14" ht="19.95" customHeight="1">
      <c r="A17592" s="20" t="s">
        <v>211</v>
      </c>
      <c r="B17592" s="20" t="s">
        <v>14</v>
      </c>
      <c r="C17592" s="20" t="s">
        <v>192</v>
      </c>
      <c r="D17592" s="20" t="s">
        <v>213</v>
      </c>
      <c r="E17592" s="20" t="s">
        <v>155</v>
      </c>
      <c r="F17592" s="21"/>
      <c r="G17592" s="20" t="s">
        <v>19</v>
      </c>
      <c r="H17592" s="21" t="s">
        <v>229</v>
      </c>
      <c r="I17592" s="26">
        <v>5.5921052631578948E-3</v>
      </c>
      <c r="J17592" s="23">
        <v>78</v>
      </c>
      <c r="K17592" s="12">
        <f t="shared" si="597"/>
        <v>0.43618421052631579</v>
      </c>
      <c r="L17592" s="21" t="s">
        <v>21</v>
      </c>
      <c r="M17592" s="23">
        <f t="shared" ref="M17592:M17655" si="598">ROUND(J17592-J17592*20/100,1)</f>
        <v>62.4</v>
      </c>
      <c r="N17592" s="6">
        <v>2026</v>
      </c>
    </row>
    <row r="17593" spans="1:14" ht="19.95" customHeight="1">
      <c r="A17593" s="20" t="s">
        <v>276</v>
      </c>
      <c r="B17593" s="20" t="s">
        <v>37</v>
      </c>
      <c r="C17593" s="20" t="s">
        <v>56</v>
      </c>
      <c r="D17593" s="20" t="s">
        <v>16</v>
      </c>
      <c r="E17593" s="20" t="s">
        <v>189</v>
      </c>
      <c r="F17593" s="21"/>
      <c r="G17593" s="20" t="s">
        <v>19</v>
      </c>
      <c r="H17593" s="21" t="s">
        <v>92</v>
      </c>
      <c r="I17593" s="26">
        <v>3.1763333333333335</v>
      </c>
      <c r="J17593" s="23">
        <v>4</v>
      </c>
      <c r="K17593" s="12">
        <f t="shared" si="597"/>
        <v>12.705333333333334</v>
      </c>
      <c r="L17593" s="21" t="s">
        <v>21</v>
      </c>
      <c r="M17593" s="23">
        <f t="shared" si="598"/>
        <v>3.2</v>
      </c>
      <c r="N17593" s="6">
        <v>2026</v>
      </c>
    </row>
    <row r="17594" spans="1:14" ht="19.95" customHeight="1">
      <c r="A17594" s="20" t="s">
        <v>85</v>
      </c>
      <c r="B17594" s="20" t="s">
        <v>30</v>
      </c>
      <c r="C17594" s="20" t="s">
        <v>68</v>
      </c>
      <c r="D17594" s="20" t="s">
        <v>16</v>
      </c>
      <c r="E17594" s="20" t="s">
        <v>73</v>
      </c>
      <c r="F17594" s="21"/>
      <c r="G17594" s="20" t="s">
        <v>19</v>
      </c>
      <c r="H17594" s="21" t="s">
        <v>87</v>
      </c>
      <c r="I17594" s="26">
        <v>6.1725000000000003</v>
      </c>
      <c r="J17594" s="23">
        <v>1.42</v>
      </c>
      <c r="K17594" s="12">
        <f t="shared" si="597"/>
        <v>8.7649500000000007</v>
      </c>
      <c r="L17594" s="21" t="s">
        <v>21</v>
      </c>
      <c r="M17594" s="23">
        <f t="shared" si="598"/>
        <v>1.1000000000000001</v>
      </c>
      <c r="N17594" s="6">
        <v>2026</v>
      </c>
    </row>
    <row r="17595" spans="1:14" ht="19.95" customHeight="1">
      <c r="A17595" s="20" t="s">
        <v>273</v>
      </c>
      <c r="B17595" s="20" t="s">
        <v>40</v>
      </c>
      <c r="C17595" s="20" t="s">
        <v>473</v>
      </c>
      <c r="D17595" s="20" t="s">
        <v>16</v>
      </c>
      <c r="E17595" s="20" t="s">
        <v>155</v>
      </c>
      <c r="F17595" s="21"/>
      <c r="G17595" s="20" t="s">
        <v>19</v>
      </c>
      <c r="H17595" s="21" t="s">
        <v>92</v>
      </c>
      <c r="I17595" s="26">
        <v>16.491500000000002</v>
      </c>
      <c r="J17595" s="23">
        <v>0.6</v>
      </c>
      <c r="K17595" s="12">
        <f t="shared" si="597"/>
        <v>9.8949000000000016</v>
      </c>
      <c r="L17595" s="21" t="s">
        <v>21</v>
      </c>
      <c r="M17595" s="23">
        <f t="shared" si="598"/>
        <v>0.5</v>
      </c>
      <c r="N17595" s="6">
        <v>2026</v>
      </c>
    </row>
    <row r="17596" spans="1:14" ht="19.95" customHeight="1">
      <c r="A17596" s="20" t="s">
        <v>263</v>
      </c>
      <c r="B17596" s="20" t="s">
        <v>14</v>
      </c>
      <c r="C17596" s="20" t="s">
        <v>214</v>
      </c>
      <c r="D17596" s="20" t="s">
        <v>16</v>
      </c>
      <c r="E17596" s="20" t="s">
        <v>17</v>
      </c>
      <c r="F17596" s="21"/>
      <c r="G17596" s="20" t="s">
        <v>424</v>
      </c>
      <c r="H17596" s="21" t="s">
        <v>32</v>
      </c>
      <c r="I17596" s="26">
        <v>1.0074257425742575E-2</v>
      </c>
      <c r="J17596" s="23">
        <v>115</v>
      </c>
      <c r="K17596" s="12">
        <f t="shared" si="597"/>
        <v>1.1585396039603961</v>
      </c>
      <c r="L17596" s="21" t="s">
        <v>21</v>
      </c>
      <c r="M17596" s="23">
        <f t="shared" si="598"/>
        <v>92</v>
      </c>
      <c r="N17596" s="6">
        <v>2026</v>
      </c>
    </row>
    <row r="17597" spans="1:14" ht="19.95" customHeight="1">
      <c r="A17597" s="20" t="s">
        <v>85</v>
      </c>
      <c r="B17597" s="20" t="s">
        <v>24</v>
      </c>
      <c r="C17597" s="20" t="s">
        <v>25</v>
      </c>
      <c r="D17597" s="20" t="s">
        <v>110</v>
      </c>
      <c r="E17597" s="20" t="s">
        <v>73</v>
      </c>
      <c r="F17597" s="21"/>
      <c r="G17597" s="20" t="s">
        <v>19</v>
      </c>
      <c r="H17597" s="21" t="s">
        <v>92</v>
      </c>
      <c r="I17597" s="26">
        <v>2.2759999999999998</v>
      </c>
      <c r="J17597" s="23">
        <v>1.7</v>
      </c>
      <c r="K17597" s="12">
        <f t="shared" si="597"/>
        <v>3.8691999999999998</v>
      </c>
      <c r="L17597" s="21" t="s">
        <v>21</v>
      </c>
      <c r="M17597" s="23">
        <f t="shared" si="598"/>
        <v>1.4</v>
      </c>
      <c r="N17597" s="6">
        <v>2026</v>
      </c>
    </row>
    <row r="17598" spans="1:14" ht="19.95" customHeight="1">
      <c r="A17598" s="20" t="s">
        <v>211</v>
      </c>
      <c r="B17598" s="20" t="s">
        <v>14</v>
      </c>
      <c r="C17598" s="20" t="s">
        <v>75</v>
      </c>
      <c r="D17598" s="20" t="s">
        <v>213</v>
      </c>
      <c r="E17598" s="20" t="s">
        <v>181</v>
      </c>
      <c r="F17598" s="21"/>
      <c r="G17598" s="20" t="s">
        <v>19</v>
      </c>
      <c r="H17598" s="21" t="s">
        <v>182</v>
      </c>
      <c r="I17598" s="26">
        <v>1.4999999999999999E-2</v>
      </c>
      <c r="J17598" s="23">
        <v>72</v>
      </c>
      <c r="K17598" s="12">
        <f t="shared" si="597"/>
        <v>1.08</v>
      </c>
      <c r="L17598" s="21" t="s">
        <v>21</v>
      </c>
      <c r="M17598" s="23">
        <f t="shared" si="598"/>
        <v>57.6</v>
      </c>
      <c r="N17598" s="6">
        <v>2026</v>
      </c>
    </row>
    <row r="17599" spans="1:14" ht="19.95" customHeight="1">
      <c r="A17599" s="20" t="s">
        <v>211</v>
      </c>
      <c r="B17599" s="20" t="s">
        <v>14</v>
      </c>
      <c r="C17599" s="20" t="s">
        <v>223</v>
      </c>
      <c r="D17599" s="20" t="s">
        <v>213</v>
      </c>
      <c r="E17599" s="20" t="s">
        <v>181</v>
      </c>
      <c r="F17599" s="21"/>
      <c r="G17599" s="20" t="s">
        <v>19</v>
      </c>
      <c r="H17599" s="21" t="s">
        <v>182</v>
      </c>
      <c r="I17599" s="26">
        <v>1.1973684210526317E-2</v>
      </c>
      <c r="J17599" s="23">
        <v>72</v>
      </c>
      <c r="K17599" s="12">
        <f t="shared" si="597"/>
        <v>0.86210526315789482</v>
      </c>
      <c r="L17599" s="21" t="s">
        <v>21</v>
      </c>
      <c r="M17599" s="23">
        <f t="shared" si="598"/>
        <v>57.6</v>
      </c>
      <c r="N17599" s="6">
        <v>2026</v>
      </c>
    </row>
    <row r="17600" spans="1:14" ht="19.95" customHeight="1">
      <c r="A17600" s="20" t="s">
        <v>211</v>
      </c>
      <c r="B17600" s="20" t="s">
        <v>14</v>
      </c>
      <c r="C17600" s="20" t="s">
        <v>214</v>
      </c>
      <c r="D17600" s="20" t="s">
        <v>213</v>
      </c>
      <c r="E17600" s="20" t="s">
        <v>181</v>
      </c>
      <c r="F17600" s="21"/>
      <c r="G17600" s="20" t="s">
        <v>19</v>
      </c>
      <c r="H17600" s="21" t="s">
        <v>182</v>
      </c>
      <c r="I17600" s="26">
        <v>1.1973684210526317E-2</v>
      </c>
      <c r="J17600" s="23">
        <v>72</v>
      </c>
      <c r="K17600" s="12">
        <f t="shared" si="597"/>
        <v>0.86210526315789482</v>
      </c>
      <c r="L17600" s="21" t="s">
        <v>21</v>
      </c>
      <c r="M17600" s="23">
        <f t="shared" si="598"/>
        <v>57.6</v>
      </c>
      <c r="N17600" s="6">
        <v>2026</v>
      </c>
    </row>
    <row r="17601" spans="1:14" ht="19.95" customHeight="1">
      <c r="A17601" s="20" t="s">
        <v>211</v>
      </c>
      <c r="B17601" s="20" t="s">
        <v>14</v>
      </c>
      <c r="C17601" s="20" t="s">
        <v>192</v>
      </c>
      <c r="D17601" s="20" t="s">
        <v>213</v>
      </c>
      <c r="E17601" s="20" t="s">
        <v>181</v>
      </c>
      <c r="F17601" s="21"/>
      <c r="G17601" s="20" t="s">
        <v>19</v>
      </c>
      <c r="H17601" s="21" t="s">
        <v>182</v>
      </c>
      <c r="I17601" s="26">
        <v>4.9999999999999992E-3</v>
      </c>
      <c r="J17601" s="23">
        <v>72</v>
      </c>
      <c r="K17601" s="12">
        <f t="shared" si="597"/>
        <v>0.35999999999999993</v>
      </c>
      <c r="L17601" s="21" t="s">
        <v>21</v>
      </c>
      <c r="M17601" s="23">
        <f t="shared" si="598"/>
        <v>57.6</v>
      </c>
      <c r="N17601" s="6">
        <v>2026</v>
      </c>
    </row>
    <row r="17602" spans="1:14" ht="19.95" customHeight="1">
      <c r="A17602" s="20" t="s">
        <v>200</v>
      </c>
      <c r="B17602" s="20" t="s">
        <v>33</v>
      </c>
      <c r="C17602" s="20" t="s">
        <v>44</v>
      </c>
      <c r="D17602" s="20" t="s">
        <v>16</v>
      </c>
      <c r="E17602" s="20" t="s">
        <v>199</v>
      </c>
      <c r="F17602" s="21"/>
      <c r="G17602" s="20" t="s">
        <v>19</v>
      </c>
      <c r="H17602" s="21" t="s">
        <v>198</v>
      </c>
      <c r="I17602" s="26">
        <v>0.1744</v>
      </c>
      <c r="J17602" s="23">
        <v>6</v>
      </c>
      <c r="K17602" s="12">
        <f t="shared" si="597"/>
        <v>1.0464</v>
      </c>
      <c r="L17602" s="21" t="s">
        <v>21</v>
      </c>
      <c r="M17602" s="23">
        <f t="shared" si="598"/>
        <v>4.8</v>
      </c>
      <c r="N17602" s="6">
        <v>2026</v>
      </c>
    </row>
    <row r="17603" spans="1:14" ht="19.95" customHeight="1">
      <c r="A17603" s="20" t="s">
        <v>263</v>
      </c>
      <c r="B17603" s="20" t="s">
        <v>14</v>
      </c>
      <c r="C17603" s="20" t="s">
        <v>192</v>
      </c>
      <c r="D17603" s="20" t="s">
        <v>213</v>
      </c>
      <c r="E17603" s="20" t="s">
        <v>207</v>
      </c>
      <c r="F17603" s="21"/>
      <c r="G17603" s="20" t="s">
        <v>424</v>
      </c>
      <c r="H17603" s="21" t="s">
        <v>32</v>
      </c>
      <c r="I17603" s="25">
        <v>5.0000000000000001E-3</v>
      </c>
      <c r="J17603" s="23">
        <v>62</v>
      </c>
      <c r="K17603" s="12">
        <f>I17603*J17603</f>
        <v>0.31</v>
      </c>
      <c r="L17603" s="21" t="s">
        <v>21</v>
      </c>
      <c r="M17603" s="23">
        <f t="shared" si="598"/>
        <v>49.6</v>
      </c>
      <c r="N17603" s="6">
        <v>2026</v>
      </c>
    </row>
    <row r="17604" spans="1:14" ht="19.95" customHeight="1">
      <c r="A17604" s="20" t="s">
        <v>263</v>
      </c>
      <c r="B17604" s="20" t="s">
        <v>14</v>
      </c>
      <c r="C17604" s="20" t="s">
        <v>192</v>
      </c>
      <c r="D17604" s="20" t="s">
        <v>213</v>
      </c>
      <c r="E17604" s="20" t="s">
        <v>207</v>
      </c>
      <c r="F17604" s="21"/>
      <c r="G17604" s="20" t="s">
        <v>424</v>
      </c>
      <c r="H17604" s="21" t="s">
        <v>32</v>
      </c>
      <c r="I17604" s="26">
        <v>4.84375E-3</v>
      </c>
      <c r="J17604" s="23">
        <v>62</v>
      </c>
      <c r="K17604" s="12">
        <f t="shared" ref="K17604:K17624" si="599">I17604*J17604</f>
        <v>0.30031249999999998</v>
      </c>
      <c r="L17604" s="21" t="s">
        <v>21</v>
      </c>
      <c r="M17604" s="23">
        <f t="shared" si="598"/>
        <v>49.6</v>
      </c>
      <c r="N17604" s="6">
        <v>2026</v>
      </c>
    </row>
    <row r="17605" spans="1:14" ht="19.95" customHeight="1">
      <c r="A17605" s="20" t="s">
        <v>263</v>
      </c>
      <c r="B17605" s="20" t="s">
        <v>14</v>
      </c>
      <c r="C17605" s="20" t="s">
        <v>179</v>
      </c>
      <c r="D17605" s="20" t="s">
        <v>213</v>
      </c>
      <c r="E17605" s="20" t="s">
        <v>207</v>
      </c>
      <c r="F17605" s="21"/>
      <c r="G17605" s="20" t="s">
        <v>424</v>
      </c>
      <c r="H17605" s="21" t="s">
        <v>32</v>
      </c>
      <c r="I17605" s="25">
        <v>7.8125E-3</v>
      </c>
      <c r="J17605" s="23">
        <v>56</v>
      </c>
      <c r="K17605" s="12">
        <f t="shared" si="599"/>
        <v>0.4375</v>
      </c>
      <c r="L17605" s="21" t="s">
        <v>21</v>
      </c>
      <c r="M17605" s="23">
        <f t="shared" si="598"/>
        <v>44.8</v>
      </c>
      <c r="N17605" s="6">
        <v>2026</v>
      </c>
    </row>
    <row r="17606" spans="1:14" ht="19.95" customHeight="1">
      <c r="A17606" s="20" t="s">
        <v>263</v>
      </c>
      <c r="B17606" s="20" t="s">
        <v>14</v>
      </c>
      <c r="C17606" s="20" t="s">
        <v>179</v>
      </c>
      <c r="D17606" s="20" t="s">
        <v>213</v>
      </c>
      <c r="E17606" s="20" t="s">
        <v>207</v>
      </c>
      <c r="F17606" s="21"/>
      <c r="G17606" s="20" t="s">
        <v>424</v>
      </c>
      <c r="H17606" s="21" t="s">
        <v>32</v>
      </c>
      <c r="I17606" s="25">
        <v>7.9838709677419357E-3</v>
      </c>
      <c r="J17606" s="23">
        <v>56</v>
      </c>
      <c r="K17606" s="12">
        <f t="shared" si="599"/>
        <v>0.44709677419354843</v>
      </c>
      <c r="L17606" s="21" t="s">
        <v>21</v>
      </c>
      <c r="M17606" s="23">
        <f t="shared" si="598"/>
        <v>44.8</v>
      </c>
      <c r="N17606" s="6">
        <v>2026</v>
      </c>
    </row>
    <row r="17607" spans="1:14" ht="19.95" customHeight="1">
      <c r="A17607" s="20" t="s">
        <v>263</v>
      </c>
      <c r="B17607" s="20" t="s">
        <v>14</v>
      </c>
      <c r="C17607" s="20" t="s">
        <v>192</v>
      </c>
      <c r="D17607" s="20" t="s">
        <v>213</v>
      </c>
      <c r="E17607" s="20" t="s">
        <v>207</v>
      </c>
      <c r="F17607" s="21"/>
      <c r="G17607" s="20" t="s">
        <v>424</v>
      </c>
      <c r="H17607" s="21" t="s">
        <v>32</v>
      </c>
      <c r="I17607" s="25">
        <v>4.9596774193548391E-3</v>
      </c>
      <c r="J17607" s="23">
        <v>62</v>
      </c>
      <c r="K17607" s="12">
        <f t="shared" si="599"/>
        <v>0.3075</v>
      </c>
      <c r="L17607" s="21" t="s">
        <v>21</v>
      </c>
      <c r="M17607" s="23">
        <f t="shared" si="598"/>
        <v>49.6</v>
      </c>
      <c r="N17607" s="6">
        <v>2026</v>
      </c>
    </row>
    <row r="17608" spans="1:14" ht="19.95" customHeight="1">
      <c r="A17608" s="20" t="s">
        <v>263</v>
      </c>
      <c r="B17608" s="20" t="s">
        <v>14</v>
      </c>
      <c r="C17608" s="20" t="s">
        <v>192</v>
      </c>
      <c r="D17608" s="20" t="s">
        <v>213</v>
      </c>
      <c r="E17608" s="20" t="s">
        <v>207</v>
      </c>
      <c r="F17608" s="21"/>
      <c r="G17608" s="20" t="s">
        <v>424</v>
      </c>
      <c r="H17608" s="21" t="s">
        <v>32</v>
      </c>
      <c r="I17608" s="25">
        <v>4.9769585253456221E-3</v>
      </c>
      <c r="J17608" s="23">
        <v>62</v>
      </c>
      <c r="K17608" s="12">
        <f t="shared" si="599"/>
        <v>0.30857142857142855</v>
      </c>
      <c r="L17608" s="21" t="s">
        <v>21</v>
      </c>
      <c r="M17608" s="23">
        <f t="shared" si="598"/>
        <v>49.6</v>
      </c>
      <c r="N17608" s="6">
        <v>2026</v>
      </c>
    </row>
    <row r="17609" spans="1:14" ht="19.95" customHeight="1">
      <c r="A17609" s="20" t="s">
        <v>211</v>
      </c>
      <c r="B17609" s="20" t="s">
        <v>14</v>
      </c>
      <c r="C17609" s="20" t="s">
        <v>215</v>
      </c>
      <c r="D17609" s="20" t="s">
        <v>213</v>
      </c>
      <c r="E17609" s="20" t="s">
        <v>207</v>
      </c>
      <c r="F17609" s="21"/>
      <c r="G17609" s="20" t="s">
        <v>19</v>
      </c>
      <c r="H17609" s="21" t="s">
        <v>229</v>
      </c>
      <c r="I17609" s="26">
        <v>3.0392156862745099E-3</v>
      </c>
      <c r="J17609" s="23">
        <v>67</v>
      </c>
      <c r="K17609" s="12">
        <f t="shared" si="599"/>
        <v>0.20362745098039217</v>
      </c>
      <c r="L17609" s="21" t="s">
        <v>21</v>
      </c>
      <c r="M17609" s="23">
        <f t="shared" si="598"/>
        <v>53.6</v>
      </c>
      <c r="N17609" s="6">
        <v>2026</v>
      </c>
    </row>
    <row r="17610" spans="1:14" ht="19.95" customHeight="1">
      <c r="A17610" s="20" t="s">
        <v>186</v>
      </c>
      <c r="B17610" s="20" t="s">
        <v>42</v>
      </c>
      <c r="C17610" s="20" t="s">
        <v>41</v>
      </c>
      <c r="D17610" s="20" t="s">
        <v>16</v>
      </c>
      <c r="E17610" s="20" t="s">
        <v>155</v>
      </c>
      <c r="F17610" s="21"/>
      <c r="G17610" s="20" t="s">
        <v>19</v>
      </c>
      <c r="H17610" s="21" t="s">
        <v>92</v>
      </c>
      <c r="I17610" s="26">
        <v>0.68099999999999994</v>
      </c>
      <c r="J17610" s="23">
        <v>0.95</v>
      </c>
      <c r="K17610" s="12">
        <f t="shared" si="599"/>
        <v>0.64694999999999991</v>
      </c>
      <c r="L17610" s="21" t="s">
        <v>21</v>
      </c>
      <c r="M17610" s="23">
        <f t="shared" si="598"/>
        <v>0.8</v>
      </c>
      <c r="N17610" s="6">
        <v>2026</v>
      </c>
    </row>
    <row r="17611" spans="1:14" ht="19.95" customHeight="1">
      <c r="A17611" s="20" t="s">
        <v>211</v>
      </c>
      <c r="B17611" s="20" t="s">
        <v>14</v>
      </c>
      <c r="C17611" s="20" t="s">
        <v>192</v>
      </c>
      <c r="D17611" s="20" t="s">
        <v>213</v>
      </c>
      <c r="E17611" s="20" t="s">
        <v>207</v>
      </c>
      <c r="F17611" s="21"/>
      <c r="G17611" s="20" t="s">
        <v>19</v>
      </c>
      <c r="H17611" s="21" t="s">
        <v>229</v>
      </c>
      <c r="I17611" s="25">
        <v>4.9415204678362572E-3</v>
      </c>
      <c r="J17611" s="23">
        <v>70</v>
      </c>
      <c r="K17611" s="12">
        <f t="shared" si="599"/>
        <v>0.345906432748538</v>
      </c>
      <c r="L17611" s="21" t="s">
        <v>21</v>
      </c>
      <c r="M17611" s="23">
        <f t="shared" si="598"/>
        <v>56</v>
      </c>
      <c r="N17611" s="6">
        <v>2026</v>
      </c>
    </row>
    <row r="17612" spans="1:14" ht="19.95" customHeight="1">
      <c r="A17612" s="20" t="s">
        <v>211</v>
      </c>
      <c r="B17612" s="20" t="s">
        <v>14</v>
      </c>
      <c r="C17612" s="20" t="s">
        <v>192</v>
      </c>
      <c r="D17612" s="20" t="s">
        <v>213</v>
      </c>
      <c r="E17612" s="20" t="s">
        <v>27</v>
      </c>
      <c r="F17612" s="21"/>
      <c r="G17612" s="20" t="s">
        <v>19</v>
      </c>
      <c r="H17612" s="21" t="s">
        <v>229</v>
      </c>
      <c r="I17612" s="25">
        <v>5.3618421052631579E-3</v>
      </c>
      <c r="J17612" s="23">
        <v>70</v>
      </c>
      <c r="K17612" s="12">
        <f t="shared" si="599"/>
        <v>0.37532894736842104</v>
      </c>
      <c r="L17612" s="21" t="s">
        <v>21</v>
      </c>
      <c r="M17612" s="23">
        <f t="shared" si="598"/>
        <v>56</v>
      </c>
      <c r="N17612" s="6">
        <v>2026</v>
      </c>
    </row>
    <row r="17613" spans="1:14" ht="19.95" customHeight="1">
      <c r="A17613" s="20" t="s">
        <v>211</v>
      </c>
      <c r="B17613" s="20" t="s">
        <v>14</v>
      </c>
      <c r="C17613" s="20" t="s">
        <v>179</v>
      </c>
      <c r="D17613" s="20" t="s">
        <v>213</v>
      </c>
      <c r="E17613" s="20" t="s">
        <v>27</v>
      </c>
      <c r="F17613" s="21"/>
      <c r="G17613" s="20" t="s">
        <v>19</v>
      </c>
      <c r="H17613" s="21" t="s">
        <v>229</v>
      </c>
      <c r="I17613" s="25">
        <v>8.9364035087719298E-3</v>
      </c>
      <c r="J17613" s="23">
        <v>70</v>
      </c>
      <c r="K17613" s="12">
        <f t="shared" si="599"/>
        <v>0.6255482456140351</v>
      </c>
      <c r="L17613" s="21" t="s">
        <v>21</v>
      </c>
      <c r="M17613" s="23">
        <f t="shared" si="598"/>
        <v>56</v>
      </c>
      <c r="N17613" s="6">
        <v>2026</v>
      </c>
    </row>
    <row r="17614" spans="1:14" ht="19.95" customHeight="1">
      <c r="A17614" s="20" t="s">
        <v>211</v>
      </c>
      <c r="B17614" s="20" t="s">
        <v>14</v>
      </c>
      <c r="C17614" s="20" t="s">
        <v>192</v>
      </c>
      <c r="D17614" s="20" t="s">
        <v>213</v>
      </c>
      <c r="E17614" s="20" t="s">
        <v>207</v>
      </c>
      <c r="F17614" s="21"/>
      <c r="G17614" s="20" t="s">
        <v>19</v>
      </c>
      <c r="H17614" s="21" t="s">
        <v>229</v>
      </c>
      <c r="I17614" s="25">
        <v>4.7875816993464054E-3</v>
      </c>
      <c r="J17614" s="23">
        <v>70</v>
      </c>
      <c r="K17614" s="12">
        <f t="shared" si="599"/>
        <v>0.3351307189542484</v>
      </c>
      <c r="L17614" s="21" t="s">
        <v>21</v>
      </c>
      <c r="M17614" s="23">
        <f t="shared" si="598"/>
        <v>56</v>
      </c>
      <c r="N17614" s="6">
        <v>2026</v>
      </c>
    </row>
    <row r="17615" spans="1:14" ht="19.95" customHeight="1">
      <c r="A17615" s="20" t="s">
        <v>211</v>
      </c>
      <c r="B17615" s="20" t="s">
        <v>14</v>
      </c>
      <c r="C17615" s="20" t="s">
        <v>192</v>
      </c>
      <c r="D17615" s="20" t="s">
        <v>213</v>
      </c>
      <c r="E17615" s="20" t="s">
        <v>27</v>
      </c>
      <c r="F17615" s="21"/>
      <c r="G17615" s="20" t="s">
        <v>19</v>
      </c>
      <c r="H17615" s="21" t="s">
        <v>229</v>
      </c>
      <c r="I17615" s="25">
        <v>5.228758169934641E-3</v>
      </c>
      <c r="J17615" s="23">
        <v>70</v>
      </c>
      <c r="K17615" s="12">
        <f t="shared" si="599"/>
        <v>0.36601307189542487</v>
      </c>
      <c r="L17615" s="21" t="s">
        <v>21</v>
      </c>
      <c r="M17615" s="23">
        <f t="shared" si="598"/>
        <v>56</v>
      </c>
      <c r="N17615" s="6">
        <v>2026</v>
      </c>
    </row>
    <row r="17616" spans="1:14" ht="19.95" customHeight="1">
      <c r="A17616" s="20" t="s">
        <v>211</v>
      </c>
      <c r="B17616" s="20" t="s">
        <v>14</v>
      </c>
      <c r="C17616" s="20" t="s">
        <v>23</v>
      </c>
      <c r="D17616" s="20" t="s">
        <v>213</v>
      </c>
      <c r="E17616" s="20" t="s">
        <v>27</v>
      </c>
      <c r="F17616" s="21"/>
      <c r="G17616" s="20" t="s">
        <v>19</v>
      </c>
      <c r="H17616" s="21" t="s">
        <v>229</v>
      </c>
      <c r="I17616" s="25">
        <v>7.1568627450980388E-3</v>
      </c>
      <c r="J17616" s="23">
        <v>70</v>
      </c>
      <c r="K17616" s="12">
        <f t="shared" si="599"/>
        <v>0.50098039215686274</v>
      </c>
      <c r="L17616" s="21" t="s">
        <v>21</v>
      </c>
      <c r="M17616" s="23">
        <f t="shared" si="598"/>
        <v>56</v>
      </c>
      <c r="N17616" s="6">
        <v>2026</v>
      </c>
    </row>
    <row r="17617" spans="1:14" ht="19.95" customHeight="1">
      <c r="A17617" s="20" t="s">
        <v>211</v>
      </c>
      <c r="B17617" s="20" t="s">
        <v>14</v>
      </c>
      <c r="C17617" s="20" t="s">
        <v>179</v>
      </c>
      <c r="D17617" s="20" t="s">
        <v>213</v>
      </c>
      <c r="E17617" s="20" t="s">
        <v>27</v>
      </c>
      <c r="F17617" s="21"/>
      <c r="G17617" s="20" t="s">
        <v>19</v>
      </c>
      <c r="H17617" s="21" t="s">
        <v>229</v>
      </c>
      <c r="I17617" s="25">
        <v>9.0849673202614365E-3</v>
      </c>
      <c r="J17617" s="23">
        <v>70</v>
      </c>
      <c r="K17617" s="12">
        <f t="shared" si="599"/>
        <v>0.6359477124183005</v>
      </c>
      <c r="L17617" s="21" t="s">
        <v>21</v>
      </c>
      <c r="M17617" s="23">
        <f t="shared" si="598"/>
        <v>56</v>
      </c>
      <c r="N17617" s="6">
        <v>2026</v>
      </c>
    </row>
    <row r="17618" spans="1:14" ht="19.95" customHeight="1">
      <c r="A17618" s="20" t="s">
        <v>211</v>
      </c>
      <c r="B17618" s="20" t="s">
        <v>14</v>
      </c>
      <c r="C17618" s="20" t="s">
        <v>215</v>
      </c>
      <c r="D17618" s="20"/>
      <c r="E17618" s="20" t="s">
        <v>207</v>
      </c>
      <c r="F17618" s="21"/>
      <c r="G17618" s="20" t="s">
        <v>19</v>
      </c>
      <c r="H17618" s="21" t="s">
        <v>229</v>
      </c>
      <c r="I17618" s="25">
        <v>3.3229166666666667E-3</v>
      </c>
      <c r="J17618" s="23">
        <v>67</v>
      </c>
      <c r="K17618" s="12">
        <f t="shared" si="599"/>
        <v>0.22263541666666667</v>
      </c>
      <c r="L17618" s="21" t="s">
        <v>21</v>
      </c>
      <c r="M17618" s="23">
        <f t="shared" si="598"/>
        <v>53.6</v>
      </c>
      <c r="N17618" s="6">
        <v>2026</v>
      </c>
    </row>
    <row r="17619" spans="1:14" ht="19.95" customHeight="1">
      <c r="A17619" s="20" t="s">
        <v>211</v>
      </c>
      <c r="B17619" s="20" t="s">
        <v>14</v>
      </c>
      <c r="C17619" s="20" t="s">
        <v>214</v>
      </c>
      <c r="D17619" s="20"/>
      <c r="E17619" s="20" t="s">
        <v>150</v>
      </c>
      <c r="F17619" s="21"/>
      <c r="G17619" s="20" t="s">
        <v>19</v>
      </c>
      <c r="H17619" s="21" t="s">
        <v>182</v>
      </c>
      <c r="I17619" s="25">
        <v>1.1666666666666667E-2</v>
      </c>
      <c r="J17619" s="23">
        <v>70</v>
      </c>
      <c r="K17619" s="12">
        <f t="shared" si="599"/>
        <v>0.81666666666666665</v>
      </c>
      <c r="L17619" s="21" t="s">
        <v>21</v>
      </c>
      <c r="M17619" s="23">
        <f t="shared" si="598"/>
        <v>56</v>
      </c>
      <c r="N17619" s="6">
        <v>2026</v>
      </c>
    </row>
    <row r="17620" spans="1:14" ht="19.95" customHeight="1">
      <c r="A17620" s="20" t="s">
        <v>243</v>
      </c>
      <c r="B17620" s="20" t="s">
        <v>112</v>
      </c>
      <c r="C17620" s="20" t="s">
        <v>472</v>
      </c>
      <c r="D17620" s="20" t="s">
        <v>16</v>
      </c>
      <c r="E17620" s="20" t="s">
        <v>17</v>
      </c>
      <c r="F17620" s="21"/>
      <c r="G17620" s="20" t="s">
        <v>19</v>
      </c>
      <c r="H17620" s="21" t="s">
        <v>92</v>
      </c>
      <c r="I17620" s="26">
        <v>0.56441441441441442</v>
      </c>
      <c r="J17620" s="23">
        <v>0.51</v>
      </c>
      <c r="K17620" s="12">
        <f t="shared" si="599"/>
        <v>0.28785135135135137</v>
      </c>
      <c r="L17620" s="21" t="s">
        <v>21</v>
      </c>
      <c r="M17620" s="23">
        <f t="shared" si="598"/>
        <v>0.4</v>
      </c>
      <c r="N17620" s="6">
        <v>2026</v>
      </c>
    </row>
    <row r="17621" spans="1:14" ht="19.95" customHeight="1">
      <c r="A17621" s="20" t="s">
        <v>211</v>
      </c>
      <c r="B17621" s="20" t="s">
        <v>14</v>
      </c>
      <c r="C17621" s="20" t="s">
        <v>192</v>
      </c>
      <c r="D17621" s="20" t="s">
        <v>213</v>
      </c>
      <c r="E17621" s="20" t="s">
        <v>207</v>
      </c>
      <c r="F17621" s="21"/>
      <c r="G17621" s="20" t="s">
        <v>19</v>
      </c>
      <c r="H17621" s="21" t="s">
        <v>229</v>
      </c>
      <c r="I17621" s="25">
        <v>5.0000000000000001E-3</v>
      </c>
      <c r="J17621" s="23">
        <v>67</v>
      </c>
      <c r="K17621" s="12">
        <f t="shared" si="599"/>
        <v>0.33500000000000002</v>
      </c>
      <c r="L17621" s="21" t="s">
        <v>21</v>
      </c>
      <c r="M17621" s="23">
        <f t="shared" si="598"/>
        <v>53.6</v>
      </c>
      <c r="N17621" s="6">
        <v>2026</v>
      </c>
    </row>
    <row r="17622" spans="1:14" ht="19.95" customHeight="1">
      <c r="A17622" s="20" t="s">
        <v>248</v>
      </c>
      <c r="B17622" s="20" t="s">
        <v>42</v>
      </c>
      <c r="C17622" s="20" t="s">
        <v>31</v>
      </c>
      <c r="D17622" s="20" t="s">
        <v>16</v>
      </c>
      <c r="E17622" s="20" t="s">
        <v>73</v>
      </c>
      <c r="F17622" s="21"/>
      <c r="G17622" s="20" t="s">
        <v>19</v>
      </c>
      <c r="H17622" s="21" t="s">
        <v>162</v>
      </c>
      <c r="I17622" s="26">
        <v>1.4966666666666666</v>
      </c>
      <c r="J17622" s="23">
        <v>9</v>
      </c>
      <c r="K17622" s="12">
        <f t="shared" si="599"/>
        <v>13.469999999999999</v>
      </c>
      <c r="L17622" s="21" t="s">
        <v>21</v>
      </c>
      <c r="M17622" s="23">
        <f t="shared" si="598"/>
        <v>7.2</v>
      </c>
      <c r="N17622" s="6">
        <v>2026</v>
      </c>
    </row>
    <row r="17623" spans="1:14" ht="19.95" customHeight="1">
      <c r="A17623" s="20" t="s">
        <v>85</v>
      </c>
      <c r="B17623" s="20" t="s">
        <v>30</v>
      </c>
      <c r="C17623" s="20" t="s">
        <v>25</v>
      </c>
      <c r="D17623" s="20" t="s">
        <v>39</v>
      </c>
      <c r="E17623" s="20" t="s">
        <v>73</v>
      </c>
      <c r="F17623" s="21"/>
      <c r="G17623" s="20" t="s">
        <v>19</v>
      </c>
      <c r="H17623" s="21" t="s">
        <v>92</v>
      </c>
      <c r="I17623" s="26">
        <v>3.3462142857142858</v>
      </c>
      <c r="J17623" s="23">
        <v>1.75</v>
      </c>
      <c r="K17623" s="12">
        <f t="shared" si="599"/>
        <v>5.8558750000000002</v>
      </c>
      <c r="L17623" s="21" t="s">
        <v>21</v>
      </c>
      <c r="M17623" s="23">
        <f t="shared" si="598"/>
        <v>1.4</v>
      </c>
      <c r="N17623" s="6">
        <v>2026</v>
      </c>
    </row>
    <row r="17624" spans="1:14" ht="19.95" customHeight="1">
      <c r="A17624" s="20" t="s">
        <v>211</v>
      </c>
      <c r="B17624" s="20" t="s">
        <v>14</v>
      </c>
      <c r="C17624" s="20" t="s">
        <v>192</v>
      </c>
      <c r="D17624" s="20" t="s">
        <v>213</v>
      </c>
      <c r="E17624" s="20" t="s">
        <v>207</v>
      </c>
      <c r="F17624" s="21"/>
      <c r="G17624" s="20" t="s">
        <v>19</v>
      </c>
      <c r="H17624" s="21" t="s">
        <v>229</v>
      </c>
      <c r="I17624" s="26">
        <v>5.0000000000000001E-3</v>
      </c>
      <c r="J17624" s="23">
        <v>65</v>
      </c>
      <c r="K17624" s="12">
        <f t="shared" si="599"/>
        <v>0.32500000000000001</v>
      </c>
      <c r="L17624" s="21" t="s">
        <v>21</v>
      </c>
      <c r="M17624" s="23">
        <f t="shared" si="598"/>
        <v>52</v>
      </c>
      <c r="N17624" s="6">
        <v>2026</v>
      </c>
    </row>
    <row r="17625" spans="1:14" ht="19.95" customHeight="1">
      <c r="A17625" s="20" t="s">
        <v>211</v>
      </c>
      <c r="B17625" s="20" t="s">
        <v>14</v>
      </c>
      <c r="C17625" s="20" t="s">
        <v>139</v>
      </c>
      <c r="D17625" s="20" t="s">
        <v>213</v>
      </c>
      <c r="E17625" s="20" t="s">
        <v>27</v>
      </c>
      <c r="F17625" s="21"/>
      <c r="G17625" s="20" t="s">
        <v>19</v>
      </c>
      <c r="H17625" s="21" t="s">
        <v>182</v>
      </c>
      <c r="I17625" s="26">
        <v>9.8650793650793649E-3</v>
      </c>
      <c r="J17625" s="23">
        <v>48</v>
      </c>
      <c r="K17625" s="12">
        <f>I17625*J17625</f>
        <v>0.47352380952380951</v>
      </c>
      <c r="L17625" s="21" t="s">
        <v>21</v>
      </c>
      <c r="M17625" s="23">
        <f t="shared" si="598"/>
        <v>38.4</v>
      </c>
      <c r="N17625" s="6">
        <v>2026</v>
      </c>
    </row>
    <row r="17626" spans="1:14" ht="19.95" customHeight="1">
      <c r="A17626" s="20" t="s">
        <v>211</v>
      </c>
      <c r="B17626" s="20" t="s">
        <v>14</v>
      </c>
      <c r="C17626" s="20" t="s">
        <v>192</v>
      </c>
      <c r="D17626" s="20" t="s">
        <v>213</v>
      </c>
      <c r="E17626" s="20" t="s">
        <v>27</v>
      </c>
      <c r="F17626" s="21"/>
      <c r="G17626" s="20" t="s">
        <v>19</v>
      </c>
      <c r="H17626" s="21"/>
      <c r="I17626" s="26">
        <v>5.4838709677419361E-3</v>
      </c>
      <c r="J17626" s="23">
        <v>72</v>
      </c>
      <c r="K17626" s="12">
        <f t="shared" ref="K17626:K17648" si="600">I17626*J17626</f>
        <v>0.39483870967741941</v>
      </c>
      <c r="L17626" s="21" t="s">
        <v>21</v>
      </c>
      <c r="M17626" s="23">
        <f t="shared" si="598"/>
        <v>57.6</v>
      </c>
      <c r="N17626" s="6">
        <v>2026</v>
      </c>
    </row>
    <row r="17627" spans="1:14" ht="19.95" customHeight="1">
      <c r="A17627" s="20" t="s">
        <v>211</v>
      </c>
      <c r="B17627" s="20" t="s">
        <v>14</v>
      </c>
      <c r="C17627" s="20" t="s">
        <v>179</v>
      </c>
      <c r="D17627" s="20" t="s">
        <v>213</v>
      </c>
      <c r="E17627" s="20" t="s">
        <v>27</v>
      </c>
      <c r="F17627" s="21"/>
      <c r="G17627" s="20" t="s">
        <v>19</v>
      </c>
      <c r="H17627" s="21"/>
      <c r="I17627" s="26">
        <v>8.0645161290322578E-3</v>
      </c>
      <c r="J17627" s="23">
        <v>72</v>
      </c>
      <c r="K17627" s="12">
        <f t="shared" si="600"/>
        <v>0.58064516129032251</v>
      </c>
      <c r="L17627" s="21" t="s">
        <v>21</v>
      </c>
      <c r="M17627" s="23">
        <f t="shared" si="598"/>
        <v>57.6</v>
      </c>
      <c r="N17627" s="6">
        <v>2026</v>
      </c>
    </row>
    <row r="17628" spans="1:14" ht="19.95" customHeight="1">
      <c r="A17628" s="20" t="s">
        <v>211</v>
      </c>
      <c r="B17628" s="20" t="s">
        <v>14</v>
      </c>
      <c r="C17628" s="20" t="s">
        <v>192</v>
      </c>
      <c r="D17628" s="20" t="s">
        <v>213</v>
      </c>
      <c r="E17628" s="20" t="s">
        <v>207</v>
      </c>
      <c r="F17628" s="21"/>
      <c r="G17628" s="20" t="s">
        <v>19</v>
      </c>
      <c r="H17628" s="21"/>
      <c r="I17628" s="26">
        <v>5.0604838709677417E-3</v>
      </c>
      <c r="J17628" s="23">
        <v>82</v>
      </c>
      <c r="K17628" s="12">
        <f t="shared" si="600"/>
        <v>0.4149596774193548</v>
      </c>
      <c r="L17628" s="21" t="s">
        <v>21</v>
      </c>
      <c r="M17628" s="23">
        <f t="shared" si="598"/>
        <v>65.599999999999994</v>
      </c>
      <c r="N17628" s="6">
        <v>2026</v>
      </c>
    </row>
    <row r="17629" spans="1:14" ht="19.95" customHeight="1">
      <c r="A17629" s="20" t="s">
        <v>211</v>
      </c>
      <c r="B17629" s="20" t="s">
        <v>14</v>
      </c>
      <c r="C17629" s="20" t="s">
        <v>214</v>
      </c>
      <c r="D17629" s="20" t="s">
        <v>213</v>
      </c>
      <c r="E17629" s="20" t="s">
        <v>27</v>
      </c>
      <c r="F17629" s="21"/>
      <c r="G17629" s="20" t="s">
        <v>19</v>
      </c>
      <c r="H17629" s="21"/>
      <c r="I17629" s="26">
        <v>1.1935483870967743E-2</v>
      </c>
      <c r="J17629" s="23">
        <v>72</v>
      </c>
      <c r="K17629" s="12">
        <f t="shared" si="600"/>
        <v>0.85935483870967744</v>
      </c>
      <c r="L17629" s="21" t="s">
        <v>21</v>
      </c>
      <c r="M17629" s="23">
        <f t="shared" si="598"/>
        <v>57.6</v>
      </c>
      <c r="N17629" s="6">
        <v>2026</v>
      </c>
    </row>
    <row r="17630" spans="1:14" ht="19.95" customHeight="1">
      <c r="A17630" s="20" t="s">
        <v>380</v>
      </c>
      <c r="B17630" s="20" t="s">
        <v>14</v>
      </c>
      <c r="C17630" s="20" t="s">
        <v>45</v>
      </c>
      <c r="D17630" s="20" t="s">
        <v>26</v>
      </c>
      <c r="E17630" s="20" t="s">
        <v>27</v>
      </c>
      <c r="F17630" s="21"/>
      <c r="G17630" s="20" t="s">
        <v>19</v>
      </c>
      <c r="H17630" s="21" t="s">
        <v>198</v>
      </c>
      <c r="I17630" s="26">
        <v>0.11392156862745097</v>
      </c>
      <c r="J17630" s="23">
        <v>5</v>
      </c>
      <c r="K17630" s="12">
        <f t="shared" si="600"/>
        <v>0.56960784313725488</v>
      </c>
      <c r="L17630" s="21" t="s">
        <v>21</v>
      </c>
      <c r="M17630" s="23">
        <f t="shared" si="598"/>
        <v>4</v>
      </c>
      <c r="N17630" s="6">
        <v>2026</v>
      </c>
    </row>
    <row r="17631" spans="1:14" ht="19.95" customHeight="1">
      <c r="A17631" s="20" t="s">
        <v>380</v>
      </c>
      <c r="B17631" s="20" t="s">
        <v>48</v>
      </c>
      <c r="C17631" s="20" t="s">
        <v>90</v>
      </c>
      <c r="D17631" s="20" t="s">
        <v>26</v>
      </c>
      <c r="E17631" s="20" t="s">
        <v>27</v>
      </c>
      <c r="F17631" s="21"/>
      <c r="G17631" s="20" t="s">
        <v>19</v>
      </c>
      <c r="H17631" s="21" t="s">
        <v>198</v>
      </c>
      <c r="I17631" s="26">
        <v>0.25392156862745097</v>
      </c>
      <c r="J17631" s="23">
        <v>4.5</v>
      </c>
      <c r="K17631" s="12">
        <f t="shared" si="600"/>
        <v>1.1426470588235293</v>
      </c>
      <c r="L17631" s="21" t="s">
        <v>21</v>
      </c>
      <c r="M17631" s="23">
        <f t="shared" si="598"/>
        <v>3.6</v>
      </c>
      <c r="N17631" s="6">
        <v>2026</v>
      </c>
    </row>
    <row r="17632" spans="1:14" ht="19.95" customHeight="1">
      <c r="A17632" s="20" t="s">
        <v>380</v>
      </c>
      <c r="B17632" s="20" t="s">
        <v>24</v>
      </c>
      <c r="C17632" s="20" t="s">
        <v>36</v>
      </c>
      <c r="D17632" s="20" t="s">
        <v>26</v>
      </c>
      <c r="E17632" s="20" t="s">
        <v>27</v>
      </c>
      <c r="F17632" s="21"/>
      <c r="G17632" s="20" t="s">
        <v>19</v>
      </c>
      <c r="H17632" s="21" t="s">
        <v>198</v>
      </c>
      <c r="I17632" s="26">
        <v>0.41660130718954247</v>
      </c>
      <c r="J17632" s="23">
        <v>11.06</v>
      </c>
      <c r="K17632" s="12">
        <f t="shared" si="600"/>
        <v>4.6076104575163397</v>
      </c>
      <c r="L17632" s="21" t="s">
        <v>21</v>
      </c>
      <c r="M17632" s="23">
        <f t="shared" si="598"/>
        <v>8.8000000000000007</v>
      </c>
      <c r="N17632" s="6">
        <v>2026</v>
      </c>
    </row>
    <row r="17633" spans="1:14" ht="19.95" customHeight="1">
      <c r="A17633" s="20" t="s">
        <v>380</v>
      </c>
      <c r="B17633" s="20" t="s">
        <v>33</v>
      </c>
      <c r="C17633" s="20" t="s">
        <v>43</v>
      </c>
      <c r="D17633" s="20" t="s">
        <v>26</v>
      </c>
      <c r="E17633" s="20" t="s">
        <v>27</v>
      </c>
      <c r="F17633" s="21"/>
      <c r="G17633" s="20" t="s">
        <v>19</v>
      </c>
      <c r="H17633" s="21" t="s">
        <v>198</v>
      </c>
      <c r="I17633" s="26">
        <v>0.37401960784313726</v>
      </c>
      <c r="J17633" s="23">
        <v>8</v>
      </c>
      <c r="K17633" s="12">
        <f t="shared" si="600"/>
        <v>2.9921568627450981</v>
      </c>
      <c r="L17633" s="21" t="s">
        <v>21</v>
      </c>
      <c r="M17633" s="23">
        <f t="shared" si="598"/>
        <v>6.4</v>
      </c>
      <c r="N17633" s="6">
        <v>2026</v>
      </c>
    </row>
    <row r="17634" spans="1:14" ht="19.95" customHeight="1">
      <c r="A17634" s="20" t="s">
        <v>211</v>
      </c>
      <c r="B17634" s="20" t="s">
        <v>14</v>
      </c>
      <c r="C17634" s="20" t="s">
        <v>215</v>
      </c>
      <c r="D17634" s="20" t="s">
        <v>213</v>
      </c>
      <c r="E17634" s="20" t="s">
        <v>207</v>
      </c>
      <c r="F17634" s="21"/>
      <c r="G17634" s="20" t="s">
        <v>19</v>
      </c>
      <c r="H17634" s="21" t="s">
        <v>229</v>
      </c>
      <c r="I17634" s="26">
        <v>3.6775106082036777E-3</v>
      </c>
      <c r="J17634" s="23">
        <v>60</v>
      </c>
      <c r="K17634" s="12">
        <f t="shared" si="600"/>
        <v>0.22065063649222066</v>
      </c>
      <c r="L17634" s="21" t="s">
        <v>21</v>
      </c>
      <c r="M17634" s="23">
        <f t="shared" si="598"/>
        <v>48</v>
      </c>
      <c r="N17634" s="6">
        <v>2026</v>
      </c>
    </row>
    <row r="17635" spans="1:14" ht="19.95" customHeight="1">
      <c r="A17635" s="20" t="s">
        <v>211</v>
      </c>
      <c r="B17635" s="20" t="s">
        <v>14</v>
      </c>
      <c r="C17635" s="20" t="s">
        <v>192</v>
      </c>
      <c r="D17635" s="20" t="s">
        <v>213</v>
      </c>
      <c r="E17635" s="20" t="s">
        <v>27</v>
      </c>
      <c r="F17635" s="21"/>
      <c r="G17635" s="20" t="s">
        <v>19</v>
      </c>
      <c r="H17635" s="21" t="s">
        <v>229</v>
      </c>
      <c r="I17635" s="26">
        <v>6.0466760961810475E-3</v>
      </c>
      <c r="J17635" s="23">
        <v>72</v>
      </c>
      <c r="K17635" s="12">
        <f t="shared" si="600"/>
        <v>0.43536067892503544</v>
      </c>
      <c r="L17635" s="21" t="s">
        <v>21</v>
      </c>
      <c r="M17635" s="23">
        <f t="shared" si="598"/>
        <v>57.6</v>
      </c>
      <c r="N17635" s="6">
        <v>2026</v>
      </c>
    </row>
    <row r="17636" spans="1:14" ht="19.95" customHeight="1">
      <c r="A17636" s="20" t="s">
        <v>211</v>
      </c>
      <c r="B17636" s="20" t="s">
        <v>14</v>
      </c>
      <c r="C17636" s="20" t="s">
        <v>23</v>
      </c>
      <c r="D17636" s="20" t="s">
        <v>213</v>
      </c>
      <c r="E17636" s="20" t="s">
        <v>207</v>
      </c>
      <c r="F17636" s="21"/>
      <c r="G17636" s="20" t="s">
        <v>19</v>
      </c>
      <c r="H17636" s="21" t="s">
        <v>229</v>
      </c>
      <c r="I17636" s="26">
        <v>6.4191419141914193E-3</v>
      </c>
      <c r="J17636" s="23">
        <v>60</v>
      </c>
      <c r="K17636" s="12">
        <f t="shared" si="600"/>
        <v>0.38514851485148516</v>
      </c>
      <c r="L17636" s="21" t="s">
        <v>21</v>
      </c>
      <c r="M17636" s="23">
        <f t="shared" si="598"/>
        <v>48</v>
      </c>
      <c r="N17636" s="6">
        <v>2026</v>
      </c>
    </row>
    <row r="17637" spans="1:14" ht="19.95" customHeight="1">
      <c r="A17637" s="20" t="s">
        <v>211</v>
      </c>
      <c r="B17637" s="20" t="s">
        <v>14</v>
      </c>
      <c r="C17637" s="20" t="s">
        <v>215</v>
      </c>
      <c r="D17637" s="20" t="s">
        <v>213</v>
      </c>
      <c r="E17637" s="20" t="s">
        <v>27</v>
      </c>
      <c r="F17637" s="21"/>
      <c r="G17637" s="20" t="s">
        <v>19</v>
      </c>
      <c r="H17637" s="21" t="s">
        <v>182</v>
      </c>
      <c r="I17637" s="26">
        <v>3.3333333333333335E-3</v>
      </c>
      <c r="J17637" s="23">
        <v>65</v>
      </c>
      <c r="K17637" s="12">
        <f t="shared" si="600"/>
        <v>0.21666666666666667</v>
      </c>
      <c r="L17637" s="21" t="s">
        <v>21</v>
      </c>
      <c r="M17637" s="23">
        <f t="shared" si="598"/>
        <v>52</v>
      </c>
      <c r="N17637" s="6">
        <v>2026</v>
      </c>
    </row>
    <row r="17638" spans="1:14" ht="19.95" customHeight="1">
      <c r="A17638" s="20" t="s">
        <v>211</v>
      </c>
      <c r="B17638" s="20" t="s">
        <v>14</v>
      </c>
      <c r="C17638" s="20" t="s">
        <v>219</v>
      </c>
      <c r="D17638" s="20" t="s">
        <v>213</v>
      </c>
      <c r="E17638" s="20" t="s">
        <v>27</v>
      </c>
      <c r="F17638" s="21"/>
      <c r="G17638" s="20" t="s">
        <v>19</v>
      </c>
      <c r="H17638" s="21" t="s">
        <v>182</v>
      </c>
      <c r="I17638" s="26">
        <v>4.4956140350877185E-3</v>
      </c>
      <c r="J17638" s="23">
        <v>72</v>
      </c>
      <c r="K17638" s="12">
        <f t="shared" si="600"/>
        <v>0.32368421052631574</v>
      </c>
      <c r="L17638" s="21" t="s">
        <v>21</v>
      </c>
      <c r="M17638" s="23">
        <f t="shared" si="598"/>
        <v>57.6</v>
      </c>
      <c r="N17638" s="6">
        <v>2026</v>
      </c>
    </row>
    <row r="17639" spans="1:14" ht="19.95" customHeight="1">
      <c r="A17639" s="20" t="s">
        <v>85</v>
      </c>
      <c r="B17639" s="20" t="s">
        <v>42</v>
      </c>
      <c r="C17639" s="20" t="s">
        <v>44</v>
      </c>
      <c r="D17639" s="20" t="s">
        <v>16</v>
      </c>
      <c r="E17639" s="20" t="s">
        <v>73</v>
      </c>
      <c r="F17639" s="21"/>
      <c r="G17639" s="20" t="s">
        <v>19</v>
      </c>
      <c r="H17639" s="21" t="s">
        <v>100</v>
      </c>
      <c r="I17639" s="26">
        <v>0.16230158730158731</v>
      </c>
      <c r="J17639" s="23">
        <v>1</v>
      </c>
      <c r="K17639" s="12">
        <f t="shared" si="600"/>
        <v>0.16230158730158731</v>
      </c>
      <c r="L17639" s="21" t="s">
        <v>21</v>
      </c>
      <c r="M17639" s="23">
        <f t="shared" si="598"/>
        <v>0.8</v>
      </c>
      <c r="N17639" s="6">
        <v>2026</v>
      </c>
    </row>
    <row r="17640" spans="1:14" ht="19.95" customHeight="1">
      <c r="A17640" s="20" t="s">
        <v>308</v>
      </c>
      <c r="B17640" s="20" t="s">
        <v>42</v>
      </c>
      <c r="C17640" s="20" t="s">
        <v>65</v>
      </c>
      <c r="D17640" s="20" t="s">
        <v>16</v>
      </c>
      <c r="E17640" s="20" t="s">
        <v>73</v>
      </c>
      <c r="F17640" s="21"/>
      <c r="G17640" s="20" t="s">
        <v>19</v>
      </c>
      <c r="H17640" s="21" t="s">
        <v>172</v>
      </c>
      <c r="I17640" s="26">
        <v>1.1839200000000001</v>
      </c>
      <c r="J17640" s="23">
        <v>4.25</v>
      </c>
      <c r="K17640" s="12">
        <f t="shared" si="600"/>
        <v>5.0316600000000005</v>
      </c>
      <c r="L17640" s="21" t="s">
        <v>21</v>
      </c>
      <c r="M17640" s="23">
        <f t="shared" si="598"/>
        <v>3.4</v>
      </c>
      <c r="N17640" s="6">
        <v>2026</v>
      </c>
    </row>
    <row r="17641" spans="1:14" ht="19.95" customHeight="1">
      <c r="A17641" s="20" t="s">
        <v>321</v>
      </c>
      <c r="B17641" s="20" t="s">
        <v>40</v>
      </c>
      <c r="C17641" s="20" t="s">
        <v>51</v>
      </c>
      <c r="D17641" s="20" t="s">
        <v>16</v>
      </c>
      <c r="E17641" s="20" t="s">
        <v>17</v>
      </c>
      <c r="F17641" s="21"/>
      <c r="G17641" s="20" t="s">
        <v>19</v>
      </c>
      <c r="H17641" s="21" t="s">
        <v>92</v>
      </c>
      <c r="I17641" s="26">
        <v>2.0030000000000001</v>
      </c>
      <c r="J17641" s="23">
        <v>0.6</v>
      </c>
      <c r="K17641" s="12">
        <f t="shared" si="600"/>
        <v>1.2018</v>
      </c>
      <c r="L17641" s="21" t="s">
        <v>21</v>
      </c>
      <c r="M17641" s="23">
        <f t="shared" si="598"/>
        <v>0.5</v>
      </c>
      <c r="N17641" s="6">
        <v>2026</v>
      </c>
    </row>
    <row r="17642" spans="1:14" ht="19.95" customHeight="1">
      <c r="A17642" s="20" t="s">
        <v>343</v>
      </c>
      <c r="B17642" s="20" t="s">
        <v>33</v>
      </c>
      <c r="C17642" s="20" t="s">
        <v>65</v>
      </c>
      <c r="D17642" s="20" t="s">
        <v>16</v>
      </c>
      <c r="E17642" s="20" t="s">
        <v>97</v>
      </c>
      <c r="F17642" s="21"/>
      <c r="G17642" s="20" t="s">
        <v>19</v>
      </c>
      <c r="H17642" s="21" t="s">
        <v>92</v>
      </c>
      <c r="I17642" s="26">
        <v>1.5706666666666667</v>
      </c>
      <c r="J17642" s="23">
        <v>0.6</v>
      </c>
      <c r="K17642" s="12">
        <f t="shared" si="600"/>
        <v>0.9423999999999999</v>
      </c>
      <c r="L17642" s="21" t="s">
        <v>21</v>
      </c>
      <c r="M17642" s="23">
        <f t="shared" si="598"/>
        <v>0.5</v>
      </c>
      <c r="N17642" s="6">
        <v>2026</v>
      </c>
    </row>
    <row r="17643" spans="1:14" ht="19.95" customHeight="1">
      <c r="A17643" s="20" t="s">
        <v>343</v>
      </c>
      <c r="B17643" s="20" t="s">
        <v>42</v>
      </c>
      <c r="C17643" s="20" t="s">
        <v>41</v>
      </c>
      <c r="D17643" s="20" t="s">
        <v>16</v>
      </c>
      <c r="E17643" s="20" t="s">
        <v>97</v>
      </c>
      <c r="F17643" s="21"/>
      <c r="G17643" s="20" t="s">
        <v>19</v>
      </c>
      <c r="H17643" s="21" t="s">
        <v>92</v>
      </c>
      <c r="I17643" s="26">
        <v>0.7393333333333334</v>
      </c>
      <c r="J17643" s="23">
        <v>0.6</v>
      </c>
      <c r="K17643" s="12">
        <f t="shared" si="600"/>
        <v>0.44360000000000005</v>
      </c>
      <c r="L17643" s="21" t="s">
        <v>21</v>
      </c>
      <c r="M17643" s="23">
        <f t="shared" si="598"/>
        <v>0.5</v>
      </c>
      <c r="N17643" s="6">
        <v>2026</v>
      </c>
    </row>
    <row r="17644" spans="1:14" ht="19.95" customHeight="1">
      <c r="A17644" s="20" t="s">
        <v>410</v>
      </c>
      <c r="B17644" s="20" t="s">
        <v>30</v>
      </c>
      <c r="C17644" s="20" t="s">
        <v>68</v>
      </c>
      <c r="D17644" s="20" t="s">
        <v>430</v>
      </c>
      <c r="E17644" s="20" t="s">
        <v>431</v>
      </c>
      <c r="F17644" s="21"/>
      <c r="G17644" s="20" t="s">
        <v>427</v>
      </c>
      <c r="H17644" s="21" t="s">
        <v>247</v>
      </c>
      <c r="I17644" s="26">
        <v>5.0476000000000001</v>
      </c>
      <c r="J17644" s="23">
        <v>0.85</v>
      </c>
      <c r="K17644" s="12">
        <f t="shared" si="600"/>
        <v>4.2904600000000004</v>
      </c>
      <c r="L17644" s="21" t="s">
        <v>21</v>
      </c>
      <c r="M17644" s="23">
        <f t="shared" si="598"/>
        <v>0.7</v>
      </c>
      <c r="N17644" s="6">
        <v>2026</v>
      </c>
    </row>
    <row r="17645" spans="1:14" ht="19.95" customHeight="1">
      <c r="A17645" s="20" t="s">
        <v>410</v>
      </c>
      <c r="B17645" s="20" t="s">
        <v>30</v>
      </c>
      <c r="C17645" s="20" t="s">
        <v>68</v>
      </c>
      <c r="D17645" s="20" t="s">
        <v>430</v>
      </c>
      <c r="E17645" s="20" t="s">
        <v>431</v>
      </c>
      <c r="F17645" s="21"/>
      <c r="G17645" s="20" t="s">
        <v>427</v>
      </c>
      <c r="H17645" s="21" t="s">
        <v>247</v>
      </c>
      <c r="I17645" s="26">
        <v>5.0764238410596025</v>
      </c>
      <c r="J17645" s="23">
        <v>0.85</v>
      </c>
      <c r="K17645" s="12">
        <f t="shared" si="600"/>
        <v>4.3149602649006624</v>
      </c>
      <c r="L17645" s="21" t="s">
        <v>21</v>
      </c>
      <c r="M17645" s="23">
        <f t="shared" si="598"/>
        <v>0.7</v>
      </c>
      <c r="N17645" s="6">
        <v>2026</v>
      </c>
    </row>
    <row r="17646" spans="1:14" ht="19.95" customHeight="1">
      <c r="A17646" s="20" t="s">
        <v>85</v>
      </c>
      <c r="B17646" s="20" t="s">
        <v>40</v>
      </c>
      <c r="C17646" s="20" t="s">
        <v>119</v>
      </c>
      <c r="D17646" s="20" t="s">
        <v>16</v>
      </c>
      <c r="E17646" s="20" t="s">
        <v>73</v>
      </c>
      <c r="F17646" s="21"/>
      <c r="G17646" s="20" t="s">
        <v>19</v>
      </c>
      <c r="H17646" s="21" t="s">
        <v>92</v>
      </c>
      <c r="I17646" s="26">
        <v>9.7130526315789467</v>
      </c>
      <c r="J17646" s="23">
        <v>2</v>
      </c>
      <c r="K17646" s="12">
        <f t="shared" si="600"/>
        <v>19.426105263157893</v>
      </c>
      <c r="L17646" s="21" t="s">
        <v>21</v>
      </c>
      <c r="M17646" s="23">
        <f t="shared" si="598"/>
        <v>1.6</v>
      </c>
      <c r="N17646" s="6">
        <v>2026</v>
      </c>
    </row>
    <row r="17647" spans="1:14" ht="19.95" customHeight="1">
      <c r="A17647" s="20" t="s">
        <v>85</v>
      </c>
      <c r="B17647" s="20" t="s">
        <v>40</v>
      </c>
      <c r="C17647" s="20" t="s">
        <v>119</v>
      </c>
      <c r="D17647" s="20" t="s">
        <v>16</v>
      </c>
      <c r="E17647" s="20" t="s">
        <v>73</v>
      </c>
      <c r="F17647" s="21"/>
      <c r="G17647" s="20" t="s">
        <v>19</v>
      </c>
      <c r="H17647" s="21" t="s">
        <v>92</v>
      </c>
      <c r="I17647" s="26">
        <v>9.6747999999999994</v>
      </c>
      <c r="J17647" s="23">
        <v>2</v>
      </c>
      <c r="K17647" s="12">
        <f t="shared" si="600"/>
        <v>19.349599999999999</v>
      </c>
      <c r="L17647" s="21" t="s">
        <v>21</v>
      </c>
      <c r="M17647" s="23">
        <f t="shared" si="598"/>
        <v>1.6</v>
      </c>
      <c r="N17647" s="6">
        <v>2026</v>
      </c>
    </row>
    <row r="17648" spans="1:14" ht="19.95" customHeight="1">
      <c r="A17648" s="20" t="s">
        <v>339</v>
      </c>
      <c r="B17648" s="20" t="s">
        <v>14</v>
      </c>
      <c r="C17648" s="20" t="s">
        <v>58</v>
      </c>
      <c r="D17648" s="20" t="s">
        <v>16</v>
      </c>
      <c r="E17648" s="20" t="s">
        <v>73</v>
      </c>
      <c r="F17648" s="21"/>
      <c r="G17648" s="20" t="s">
        <v>19</v>
      </c>
      <c r="H17648" s="21" t="s">
        <v>198</v>
      </c>
      <c r="I17648" s="26">
        <v>0.35969662921348317</v>
      </c>
      <c r="J17648" s="23">
        <v>1.75</v>
      </c>
      <c r="K17648" s="12">
        <f t="shared" si="600"/>
        <v>0.62946910112359555</v>
      </c>
      <c r="L17648" s="21" t="s">
        <v>21</v>
      </c>
      <c r="M17648" s="23">
        <f t="shared" si="598"/>
        <v>1.4</v>
      </c>
      <c r="N17648" s="6">
        <v>2026</v>
      </c>
    </row>
    <row r="17649" spans="1:14" ht="19.95" customHeight="1">
      <c r="A17649" s="20" t="s">
        <v>144</v>
      </c>
      <c r="B17649" s="20" t="s">
        <v>30</v>
      </c>
      <c r="C17649" s="20" t="s">
        <v>68</v>
      </c>
      <c r="D17649" s="20" t="s">
        <v>26</v>
      </c>
      <c r="E17649" s="20" t="s">
        <v>145</v>
      </c>
      <c r="F17649" s="21"/>
      <c r="G17649" s="20" t="s">
        <v>19</v>
      </c>
      <c r="H17649" s="21" t="s">
        <v>89</v>
      </c>
      <c r="I17649" s="26">
        <v>6.1833333333333336</v>
      </c>
      <c r="J17649" s="23">
        <v>4.25</v>
      </c>
      <c r="K17649" s="12">
        <f>I17649*J17649</f>
        <v>26.279166666666669</v>
      </c>
      <c r="L17649" s="21" t="s">
        <v>21</v>
      </c>
      <c r="M17649" s="23">
        <f t="shared" si="598"/>
        <v>3.4</v>
      </c>
      <c r="N17649" s="6">
        <v>2026</v>
      </c>
    </row>
    <row r="17650" spans="1:14" ht="19.95" customHeight="1">
      <c r="A17650" s="20" t="s">
        <v>85</v>
      </c>
      <c r="B17650" s="20" t="s">
        <v>14</v>
      </c>
      <c r="C17650" s="20" t="s">
        <v>15</v>
      </c>
      <c r="D17650" s="20" t="s">
        <v>26</v>
      </c>
      <c r="E17650" s="20" t="s">
        <v>73</v>
      </c>
      <c r="F17650" s="21"/>
      <c r="G17650" s="20" t="s">
        <v>19</v>
      </c>
      <c r="H17650" s="21" t="s">
        <v>87</v>
      </c>
      <c r="I17650" s="26">
        <v>3.1424242424242424E-2</v>
      </c>
      <c r="J17650" s="23">
        <v>3.75</v>
      </c>
      <c r="K17650" s="12">
        <f t="shared" ref="K17650:K17662" si="601">I17650*J17650</f>
        <v>0.11784090909090909</v>
      </c>
      <c r="L17650" s="21" t="s">
        <v>21</v>
      </c>
      <c r="M17650" s="23">
        <f t="shared" si="598"/>
        <v>3</v>
      </c>
      <c r="N17650" s="6">
        <v>2026</v>
      </c>
    </row>
    <row r="17651" spans="1:14" ht="19.95" customHeight="1">
      <c r="A17651" s="20" t="s">
        <v>186</v>
      </c>
      <c r="B17651" s="20" t="s">
        <v>14</v>
      </c>
      <c r="C17651" s="20" t="s">
        <v>15</v>
      </c>
      <c r="D17651" s="20" t="s">
        <v>26</v>
      </c>
      <c r="E17651" s="20" t="s">
        <v>155</v>
      </c>
      <c r="F17651" s="21"/>
      <c r="G17651" s="20" t="s">
        <v>19</v>
      </c>
      <c r="H17651" s="21" t="s">
        <v>92</v>
      </c>
      <c r="I17651" s="26">
        <v>3.1272727272727271E-2</v>
      </c>
      <c r="J17651" s="23">
        <v>3.75</v>
      </c>
      <c r="K17651" s="12">
        <f t="shared" si="601"/>
        <v>0.11727272727272726</v>
      </c>
      <c r="L17651" s="21" t="s">
        <v>21</v>
      </c>
      <c r="M17651" s="23">
        <f t="shared" si="598"/>
        <v>3</v>
      </c>
      <c r="N17651" s="6">
        <v>2026</v>
      </c>
    </row>
    <row r="17652" spans="1:14" ht="19.95" customHeight="1">
      <c r="A17652" s="20" t="s">
        <v>85</v>
      </c>
      <c r="B17652" s="20" t="s">
        <v>42</v>
      </c>
      <c r="C17652" s="20" t="s">
        <v>31</v>
      </c>
      <c r="D17652" s="20" t="s">
        <v>110</v>
      </c>
      <c r="E17652" s="20" t="s">
        <v>73</v>
      </c>
      <c r="F17652" s="21"/>
      <c r="G17652" s="20" t="s">
        <v>19</v>
      </c>
      <c r="H17652" s="21" t="s">
        <v>92</v>
      </c>
      <c r="I17652" s="26">
        <v>1.1078000000000001</v>
      </c>
      <c r="J17652" s="23">
        <v>1.4</v>
      </c>
      <c r="K17652" s="12">
        <f t="shared" si="601"/>
        <v>1.5509200000000001</v>
      </c>
      <c r="L17652" s="21" t="s">
        <v>21</v>
      </c>
      <c r="M17652" s="23">
        <f t="shared" si="598"/>
        <v>1.1000000000000001</v>
      </c>
      <c r="N17652" s="6">
        <v>2026</v>
      </c>
    </row>
    <row r="17653" spans="1:14" ht="19.95" customHeight="1">
      <c r="A17653" s="20" t="s">
        <v>85</v>
      </c>
      <c r="B17653" s="20" t="s">
        <v>42</v>
      </c>
      <c r="C17653" s="20" t="s">
        <v>68</v>
      </c>
      <c r="D17653" s="20" t="s">
        <v>110</v>
      </c>
      <c r="E17653" s="20" t="s">
        <v>73</v>
      </c>
      <c r="F17653" s="21"/>
      <c r="G17653" s="20" t="s">
        <v>19</v>
      </c>
      <c r="H17653" s="21" t="s">
        <v>92</v>
      </c>
      <c r="I17653" s="26">
        <v>4.32</v>
      </c>
      <c r="J17653" s="23">
        <v>2</v>
      </c>
      <c r="K17653" s="12">
        <f t="shared" si="601"/>
        <v>8.64</v>
      </c>
      <c r="L17653" s="21" t="s">
        <v>21</v>
      </c>
      <c r="M17653" s="23">
        <f t="shared" si="598"/>
        <v>1.6</v>
      </c>
      <c r="N17653" s="6">
        <v>2026</v>
      </c>
    </row>
    <row r="17654" spans="1:14" ht="19.95" customHeight="1">
      <c r="A17654" s="20" t="s">
        <v>449</v>
      </c>
      <c r="B17654" s="20" t="s">
        <v>40</v>
      </c>
      <c r="C17654" s="20" t="s">
        <v>61</v>
      </c>
      <c r="D17654" s="20" t="s">
        <v>83</v>
      </c>
      <c r="E17654" s="20" t="s">
        <v>27</v>
      </c>
      <c r="F17654" s="21"/>
      <c r="G17654" s="20" t="s">
        <v>19</v>
      </c>
      <c r="H17654" s="21" t="s">
        <v>20</v>
      </c>
      <c r="I17654" s="26">
        <v>6.5354999999999999</v>
      </c>
      <c r="J17654" s="23">
        <v>0.2</v>
      </c>
      <c r="K17654" s="12">
        <f t="shared" si="601"/>
        <v>1.3071000000000002</v>
      </c>
      <c r="L17654" s="21" t="s">
        <v>21</v>
      </c>
      <c r="M17654" s="23">
        <f t="shared" si="598"/>
        <v>0.2</v>
      </c>
      <c r="N17654" s="6">
        <v>2026</v>
      </c>
    </row>
    <row r="17655" spans="1:14" ht="19.95" customHeight="1">
      <c r="A17655" s="20" t="s">
        <v>449</v>
      </c>
      <c r="B17655" s="20" t="s">
        <v>40</v>
      </c>
      <c r="C17655" s="20" t="s">
        <v>61</v>
      </c>
      <c r="D17655" s="20" t="s">
        <v>83</v>
      </c>
      <c r="E17655" s="20" t="s">
        <v>27</v>
      </c>
      <c r="F17655" s="21"/>
      <c r="G17655" s="20" t="s">
        <v>19</v>
      </c>
      <c r="H17655" s="21" t="s">
        <v>20</v>
      </c>
      <c r="I17655" s="26">
        <v>6.5026666666666664</v>
      </c>
      <c r="J17655" s="23">
        <v>0.2</v>
      </c>
      <c r="K17655" s="12">
        <f t="shared" si="601"/>
        <v>1.3005333333333333</v>
      </c>
      <c r="L17655" s="21" t="s">
        <v>21</v>
      </c>
      <c r="M17655" s="23">
        <f t="shared" si="598"/>
        <v>0.2</v>
      </c>
      <c r="N17655" s="6">
        <v>2026</v>
      </c>
    </row>
    <row r="17656" spans="1:14" ht="19.95" customHeight="1">
      <c r="A17656" s="20" t="s">
        <v>13</v>
      </c>
      <c r="B17656" s="20" t="s">
        <v>42</v>
      </c>
      <c r="C17656" s="20" t="s">
        <v>41</v>
      </c>
      <c r="D17656" s="20" t="s">
        <v>16</v>
      </c>
      <c r="E17656" s="20" t="s">
        <v>27</v>
      </c>
      <c r="F17656" s="21"/>
      <c r="G17656" s="20" t="s">
        <v>424</v>
      </c>
      <c r="H17656" s="21" t="s">
        <v>29</v>
      </c>
      <c r="I17656" s="26">
        <v>0.95333333333333337</v>
      </c>
      <c r="J17656" s="23">
        <v>15.73</v>
      </c>
      <c r="K17656" s="12">
        <f t="shared" si="601"/>
        <v>14.995933333333335</v>
      </c>
      <c r="L17656" s="21" t="s">
        <v>21</v>
      </c>
      <c r="M17656" s="23">
        <f t="shared" ref="M17656:M17719" si="602">ROUND(J17656-J17656*20/100,1)</f>
        <v>12.6</v>
      </c>
      <c r="N17656" s="6">
        <v>2026</v>
      </c>
    </row>
    <row r="17657" spans="1:14" ht="19.95" customHeight="1">
      <c r="A17657" s="20" t="s">
        <v>13</v>
      </c>
      <c r="B17657" s="20" t="s">
        <v>42</v>
      </c>
      <c r="C17657" s="20" t="s">
        <v>43</v>
      </c>
      <c r="D17657" s="20" t="s">
        <v>16</v>
      </c>
      <c r="E17657" s="20" t="s">
        <v>27</v>
      </c>
      <c r="F17657" s="21"/>
      <c r="G17657" s="20" t="s">
        <v>427</v>
      </c>
      <c r="H17657" s="21" t="s">
        <v>29</v>
      </c>
      <c r="I17657" s="26">
        <v>0.54313333333333336</v>
      </c>
      <c r="J17657" s="23">
        <v>17</v>
      </c>
      <c r="K17657" s="12">
        <f t="shared" si="601"/>
        <v>9.2332666666666672</v>
      </c>
      <c r="L17657" s="21" t="s">
        <v>21</v>
      </c>
      <c r="M17657" s="23">
        <f t="shared" si="602"/>
        <v>13.6</v>
      </c>
      <c r="N17657" s="6">
        <v>2026</v>
      </c>
    </row>
    <row r="17658" spans="1:14" ht="19.95" customHeight="1">
      <c r="A17658" s="20" t="s">
        <v>13</v>
      </c>
      <c r="B17658" s="20" t="s">
        <v>14</v>
      </c>
      <c r="C17658" s="20" t="s">
        <v>46</v>
      </c>
      <c r="D17658" s="20" t="s">
        <v>16</v>
      </c>
      <c r="E17658" s="20" t="s">
        <v>27</v>
      </c>
      <c r="F17658" s="21"/>
      <c r="G17658" s="20" t="s">
        <v>424</v>
      </c>
      <c r="H17658" s="21" t="s">
        <v>29</v>
      </c>
      <c r="I17658" s="26">
        <v>7.8709677419354834E-2</v>
      </c>
      <c r="J17658" s="23">
        <v>17</v>
      </c>
      <c r="K17658" s="12">
        <f t="shared" si="601"/>
        <v>1.3380645161290321</v>
      </c>
      <c r="L17658" s="21" t="s">
        <v>21</v>
      </c>
      <c r="M17658" s="23">
        <f t="shared" si="602"/>
        <v>13.6</v>
      </c>
      <c r="N17658" s="6">
        <v>2026</v>
      </c>
    </row>
    <row r="17659" spans="1:14" ht="19.95" customHeight="1">
      <c r="A17659" s="20" t="s">
        <v>85</v>
      </c>
      <c r="B17659" s="20" t="s">
        <v>40</v>
      </c>
      <c r="C17659" s="20" t="s">
        <v>119</v>
      </c>
      <c r="D17659" s="20" t="s">
        <v>16</v>
      </c>
      <c r="E17659" s="20" t="s">
        <v>73</v>
      </c>
      <c r="F17659" s="21"/>
      <c r="G17659" s="20" t="s">
        <v>19</v>
      </c>
      <c r="H17659" s="21" t="s">
        <v>92</v>
      </c>
      <c r="I17659" s="26">
        <v>9.6720000000000006</v>
      </c>
      <c r="J17659" s="23">
        <v>1.96</v>
      </c>
      <c r="K17659" s="12">
        <f t="shared" si="601"/>
        <v>18.95712</v>
      </c>
      <c r="L17659" s="21" t="s">
        <v>21</v>
      </c>
      <c r="M17659" s="23">
        <f t="shared" si="602"/>
        <v>1.6</v>
      </c>
      <c r="N17659" s="6">
        <v>2026</v>
      </c>
    </row>
    <row r="17660" spans="1:14" ht="19.95" customHeight="1">
      <c r="A17660" s="20" t="s">
        <v>339</v>
      </c>
      <c r="B17660" s="20" t="s">
        <v>42</v>
      </c>
      <c r="C17660" s="20" t="s">
        <v>44</v>
      </c>
      <c r="D17660" s="20" t="s">
        <v>16</v>
      </c>
      <c r="E17660" s="20" t="s">
        <v>73</v>
      </c>
      <c r="F17660" s="21"/>
      <c r="G17660" s="20" t="s">
        <v>19</v>
      </c>
      <c r="H17660" s="21" t="s">
        <v>20</v>
      </c>
      <c r="I17660" s="26">
        <v>0.22737657308809292</v>
      </c>
      <c r="J17660" s="23">
        <v>1.75</v>
      </c>
      <c r="K17660" s="12">
        <f t="shared" si="601"/>
        <v>0.39790900290416259</v>
      </c>
      <c r="L17660" s="21" t="s">
        <v>21</v>
      </c>
      <c r="M17660" s="23">
        <f t="shared" si="602"/>
        <v>1.4</v>
      </c>
      <c r="N17660" s="6">
        <v>2026</v>
      </c>
    </row>
    <row r="17661" spans="1:14" ht="19.95" customHeight="1">
      <c r="A17661" s="20" t="s">
        <v>290</v>
      </c>
      <c r="B17661" s="20" t="s">
        <v>42</v>
      </c>
      <c r="C17661" s="20" t="s">
        <v>69</v>
      </c>
      <c r="D17661" s="20" t="s">
        <v>16</v>
      </c>
      <c r="E17661" s="20" t="s">
        <v>97</v>
      </c>
      <c r="F17661" s="21"/>
      <c r="G17661" s="20" t="s">
        <v>19</v>
      </c>
      <c r="H17661" s="21" t="s">
        <v>162</v>
      </c>
      <c r="I17661" s="26">
        <v>0.19161184210526316</v>
      </c>
      <c r="J17661" s="23">
        <v>8.1999999999999993</v>
      </c>
      <c r="K17661" s="12">
        <f t="shared" si="601"/>
        <v>1.5712171052631578</v>
      </c>
      <c r="L17661" s="21" t="s">
        <v>21</v>
      </c>
      <c r="M17661" s="23">
        <f t="shared" si="602"/>
        <v>6.6</v>
      </c>
      <c r="N17661" s="6">
        <v>2026</v>
      </c>
    </row>
    <row r="17662" spans="1:14" ht="19.95" customHeight="1">
      <c r="A17662" s="20" t="s">
        <v>387</v>
      </c>
      <c r="B17662" s="20" t="s">
        <v>33</v>
      </c>
      <c r="C17662" s="20" t="s">
        <v>31</v>
      </c>
      <c r="D17662" s="20" t="s">
        <v>16</v>
      </c>
      <c r="E17662" s="20" t="s">
        <v>27</v>
      </c>
      <c r="F17662" s="21"/>
      <c r="G17662" s="20" t="s">
        <v>19</v>
      </c>
      <c r="H17662" s="21" t="s">
        <v>92</v>
      </c>
      <c r="I17662" s="26">
        <v>1.2335</v>
      </c>
      <c r="J17662" s="23">
        <v>3.5</v>
      </c>
      <c r="K17662" s="12">
        <f t="shared" si="601"/>
        <v>4.3172500000000005</v>
      </c>
      <c r="L17662" s="21" t="s">
        <v>21</v>
      </c>
      <c r="M17662" s="23">
        <f t="shared" si="602"/>
        <v>2.8</v>
      </c>
      <c r="N17662" s="6">
        <v>2026</v>
      </c>
    </row>
    <row r="17663" spans="1:14" ht="19.95" customHeight="1">
      <c r="A17663" s="20" t="s">
        <v>263</v>
      </c>
      <c r="B17663" s="20" t="s">
        <v>14</v>
      </c>
      <c r="C17663" s="20" t="s">
        <v>214</v>
      </c>
      <c r="D17663" s="20" t="s">
        <v>183</v>
      </c>
      <c r="E17663" s="20" t="s">
        <v>27</v>
      </c>
      <c r="F17663" s="21"/>
      <c r="G17663" s="20" t="s">
        <v>424</v>
      </c>
      <c r="H17663" s="21" t="s">
        <v>32</v>
      </c>
      <c r="I17663" s="26">
        <v>0.01</v>
      </c>
      <c r="J17663" s="23">
        <v>102</v>
      </c>
      <c r="K17663" s="12">
        <f>I17663*J17663</f>
        <v>1.02</v>
      </c>
      <c r="L17663" s="21" t="s">
        <v>21</v>
      </c>
      <c r="M17663" s="23">
        <f t="shared" si="602"/>
        <v>81.599999999999994</v>
      </c>
      <c r="N17663" s="6">
        <v>2026</v>
      </c>
    </row>
    <row r="17664" spans="1:14" ht="19.95" customHeight="1">
      <c r="A17664" s="20" t="s">
        <v>263</v>
      </c>
      <c r="B17664" s="20" t="s">
        <v>14</v>
      </c>
      <c r="C17664" s="20" t="s">
        <v>214</v>
      </c>
      <c r="D17664" s="20" t="s">
        <v>183</v>
      </c>
      <c r="E17664" s="20" t="s">
        <v>27</v>
      </c>
      <c r="F17664" s="21"/>
      <c r="G17664" s="20" t="s">
        <v>424</v>
      </c>
      <c r="H17664" s="21" t="s">
        <v>32</v>
      </c>
      <c r="I17664" s="26">
        <v>1.002375296912114E-2</v>
      </c>
      <c r="J17664" s="23">
        <v>102</v>
      </c>
      <c r="K17664" s="12">
        <f t="shared" ref="K17664:K17690" si="603">I17664*J17664</f>
        <v>1.0224228028503561</v>
      </c>
      <c r="L17664" s="21" t="s">
        <v>21</v>
      </c>
      <c r="M17664" s="23">
        <f t="shared" si="602"/>
        <v>81.599999999999994</v>
      </c>
      <c r="N17664" s="6">
        <v>2026</v>
      </c>
    </row>
    <row r="17665" spans="1:14" ht="19.95" customHeight="1">
      <c r="A17665" s="20" t="s">
        <v>263</v>
      </c>
      <c r="B17665" s="20" t="s">
        <v>14</v>
      </c>
      <c r="C17665" s="20" t="s">
        <v>15</v>
      </c>
      <c r="D17665" s="20" t="s">
        <v>183</v>
      </c>
      <c r="E17665" s="20" t="s">
        <v>27</v>
      </c>
      <c r="F17665" s="21"/>
      <c r="G17665" s="20" t="s">
        <v>424</v>
      </c>
      <c r="H17665" s="21" t="s">
        <v>32</v>
      </c>
      <c r="I17665" s="26">
        <v>3.5000000000000003E-2</v>
      </c>
      <c r="J17665" s="23">
        <v>90</v>
      </c>
      <c r="K17665" s="12">
        <f t="shared" si="603"/>
        <v>3.1500000000000004</v>
      </c>
      <c r="L17665" s="21" t="s">
        <v>21</v>
      </c>
      <c r="M17665" s="23">
        <f t="shared" si="602"/>
        <v>72</v>
      </c>
      <c r="N17665" s="6">
        <v>2026</v>
      </c>
    </row>
    <row r="17666" spans="1:14" ht="19.95" customHeight="1">
      <c r="A17666" s="20" t="s">
        <v>263</v>
      </c>
      <c r="B17666" s="20" t="s">
        <v>14</v>
      </c>
      <c r="C17666" s="20" t="s">
        <v>15</v>
      </c>
      <c r="D17666" s="20" t="s">
        <v>183</v>
      </c>
      <c r="E17666" s="20" t="s">
        <v>27</v>
      </c>
      <c r="F17666" s="21"/>
      <c r="G17666" s="20" t="s">
        <v>424</v>
      </c>
      <c r="H17666" s="21" t="s">
        <v>32</v>
      </c>
      <c r="I17666" s="26">
        <v>3.4193548387096775E-2</v>
      </c>
      <c r="J17666" s="23">
        <v>90</v>
      </c>
      <c r="K17666" s="12">
        <f t="shared" si="603"/>
        <v>3.0774193548387099</v>
      </c>
      <c r="L17666" s="21" t="s">
        <v>21</v>
      </c>
      <c r="M17666" s="23">
        <f t="shared" si="602"/>
        <v>72</v>
      </c>
      <c r="N17666" s="6">
        <v>2026</v>
      </c>
    </row>
    <row r="17667" spans="1:14" ht="19.95" customHeight="1">
      <c r="A17667" s="20" t="s">
        <v>263</v>
      </c>
      <c r="B17667" s="20" t="s">
        <v>14</v>
      </c>
      <c r="C17667" s="20" t="s">
        <v>214</v>
      </c>
      <c r="D17667" s="20" t="s">
        <v>183</v>
      </c>
      <c r="E17667" s="20" t="s">
        <v>27</v>
      </c>
      <c r="F17667" s="21"/>
      <c r="G17667" s="20" t="s">
        <v>424</v>
      </c>
      <c r="H17667" s="21" t="s">
        <v>32</v>
      </c>
      <c r="I17667" s="26">
        <v>0.01</v>
      </c>
      <c r="J17667" s="23">
        <v>102</v>
      </c>
      <c r="K17667" s="12">
        <f t="shared" si="603"/>
        <v>1.02</v>
      </c>
      <c r="L17667" s="21" t="s">
        <v>21</v>
      </c>
      <c r="M17667" s="23">
        <f t="shared" si="602"/>
        <v>81.599999999999994</v>
      </c>
      <c r="N17667" s="6">
        <v>2026</v>
      </c>
    </row>
    <row r="17668" spans="1:14" ht="19.95" customHeight="1">
      <c r="A17668" s="20" t="s">
        <v>263</v>
      </c>
      <c r="B17668" s="20" t="s">
        <v>14</v>
      </c>
      <c r="C17668" s="20" t="s">
        <v>214</v>
      </c>
      <c r="D17668" s="20" t="s">
        <v>183</v>
      </c>
      <c r="E17668" s="20" t="s">
        <v>27</v>
      </c>
      <c r="F17668" s="21"/>
      <c r="G17668" s="20" t="s">
        <v>424</v>
      </c>
      <c r="H17668" s="21" t="s">
        <v>32</v>
      </c>
      <c r="I17668" s="26">
        <v>0.01</v>
      </c>
      <c r="J17668" s="23">
        <v>102</v>
      </c>
      <c r="K17668" s="12">
        <f t="shared" si="603"/>
        <v>1.02</v>
      </c>
      <c r="L17668" s="21" t="s">
        <v>21</v>
      </c>
      <c r="M17668" s="23">
        <f t="shared" si="602"/>
        <v>81.599999999999994</v>
      </c>
      <c r="N17668" s="6">
        <v>2026</v>
      </c>
    </row>
    <row r="17669" spans="1:14" ht="19.95" customHeight="1">
      <c r="A17669" s="20" t="s">
        <v>263</v>
      </c>
      <c r="B17669" s="20" t="s">
        <v>14</v>
      </c>
      <c r="C17669" s="20" t="s">
        <v>214</v>
      </c>
      <c r="D17669" s="20" t="s">
        <v>183</v>
      </c>
      <c r="E17669" s="20" t="s">
        <v>27</v>
      </c>
      <c r="F17669" s="21"/>
      <c r="G17669" s="20" t="s">
        <v>424</v>
      </c>
      <c r="H17669" s="21" t="s">
        <v>32</v>
      </c>
      <c r="I17669" s="26">
        <v>0.01</v>
      </c>
      <c r="J17669" s="23">
        <v>100</v>
      </c>
      <c r="K17669" s="12">
        <f t="shared" si="603"/>
        <v>1</v>
      </c>
      <c r="L17669" s="21" t="s">
        <v>21</v>
      </c>
      <c r="M17669" s="23">
        <f t="shared" si="602"/>
        <v>80</v>
      </c>
      <c r="N17669" s="6">
        <v>2026</v>
      </c>
    </row>
    <row r="17670" spans="1:14" ht="19.95" customHeight="1">
      <c r="A17670" s="20" t="s">
        <v>263</v>
      </c>
      <c r="B17670" s="20" t="s">
        <v>14</v>
      </c>
      <c r="C17670" s="20" t="s">
        <v>214</v>
      </c>
      <c r="D17670" s="20" t="s">
        <v>183</v>
      </c>
      <c r="E17670" s="20" t="s">
        <v>27</v>
      </c>
      <c r="F17670" s="21"/>
      <c r="G17670" s="20" t="s">
        <v>424</v>
      </c>
      <c r="H17670" s="21" t="s">
        <v>32</v>
      </c>
      <c r="I17670" s="26">
        <v>0.01</v>
      </c>
      <c r="J17670" s="23">
        <v>102</v>
      </c>
      <c r="K17670" s="12">
        <f t="shared" si="603"/>
        <v>1.02</v>
      </c>
      <c r="L17670" s="21" t="s">
        <v>21</v>
      </c>
      <c r="M17670" s="23">
        <f t="shared" si="602"/>
        <v>81.599999999999994</v>
      </c>
      <c r="N17670" s="6">
        <v>2026</v>
      </c>
    </row>
    <row r="17671" spans="1:14" ht="19.95" customHeight="1">
      <c r="A17671" s="20" t="s">
        <v>263</v>
      </c>
      <c r="B17671" s="20" t="s">
        <v>14</v>
      </c>
      <c r="C17671" s="20" t="s">
        <v>214</v>
      </c>
      <c r="D17671" s="20" t="s">
        <v>183</v>
      </c>
      <c r="E17671" s="20" t="s">
        <v>27</v>
      </c>
      <c r="F17671" s="21"/>
      <c r="G17671" s="20" t="s">
        <v>424</v>
      </c>
      <c r="H17671" s="21" t="s">
        <v>32</v>
      </c>
      <c r="I17671" s="26">
        <v>0.01</v>
      </c>
      <c r="J17671" s="23">
        <v>102</v>
      </c>
      <c r="K17671" s="12">
        <f t="shared" si="603"/>
        <v>1.02</v>
      </c>
      <c r="L17671" s="21" t="s">
        <v>21</v>
      </c>
      <c r="M17671" s="23">
        <f t="shared" si="602"/>
        <v>81.599999999999994</v>
      </c>
      <c r="N17671" s="6">
        <v>2026</v>
      </c>
    </row>
    <row r="17672" spans="1:14" ht="19.95" customHeight="1">
      <c r="A17672" s="20" t="s">
        <v>263</v>
      </c>
      <c r="B17672" s="20" t="s">
        <v>14</v>
      </c>
      <c r="C17672" s="20" t="s">
        <v>214</v>
      </c>
      <c r="D17672" s="20" t="s">
        <v>183</v>
      </c>
      <c r="E17672" s="20" t="s">
        <v>27</v>
      </c>
      <c r="F17672" s="21"/>
      <c r="G17672" s="20" t="s">
        <v>424</v>
      </c>
      <c r="H17672" s="21" t="s">
        <v>32</v>
      </c>
      <c r="I17672" s="26">
        <v>0.01</v>
      </c>
      <c r="J17672" s="23">
        <v>102</v>
      </c>
      <c r="K17672" s="12">
        <f t="shared" si="603"/>
        <v>1.02</v>
      </c>
      <c r="L17672" s="21" t="s">
        <v>21</v>
      </c>
      <c r="M17672" s="23">
        <f t="shared" si="602"/>
        <v>81.599999999999994</v>
      </c>
      <c r="N17672" s="6">
        <v>2026</v>
      </c>
    </row>
    <row r="17673" spans="1:14" ht="19.95" customHeight="1">
      <c r="A17673" s="20" t="s">
        <v>263</v>
      </c>
      <c r="B17673" s="20" t="s">
        <v>14</v>
      </c>
      <c r="C17673" s="20" t="s">
        <v>214</v>
      </c>
      <c r="D17673" s="20" t="s">
        <v>183</v>
      </c>
      <c r="E17673" s="20" t="s">
        <v>27</v>
      </c>
      <c r="F17673" s="21"/>
      <c r="G17673" s="20" t="s">
        <v>424</v>
      </c>
      <c r="H17673" s="21" t="s">
        <v>32</v>
      </c>
      <c r="I17673" s="26">
        <v>1.0040064102564103E-2</v>
      </c>
      <c r="J17673" s="23">
        <v>102</v>
      </c>
      <c r="K17673" s="12">
        <f t="shared" si="603"/>
        <v>1.0240865384615385</v>
      </c>
      <c r="L17673" s="21" t="s">
        <v>21</v>
      </c>
      <c r="M17673" s="23">
        <f t="shared" si="602"/>
        <v>81.599999999999994</v>
      </c>
      <c r="N17673" s="6">
        <v>2026</v>
      </c>
    </row>
    <row r="17674" spans="1:14" ht="19.95" customHeight="1">
      <c r="A17674" s="20" t="s">
        <v>346</v>
      </c>
      <c r="B17674" s="20" t="s">
        <v>30</v>
      </c>
      <c r="C17674" s="20" t="s">
        <v>69</v>
      </c>
      <c r="D17674" s="20" t="s">
        <v>16</v>
      </c>
      <c r="E17674" s="20" t="s">
        <v>202</v>
      </c>
      <c r="F17674" s="21"/>
      <c r="G17674" s="20" t="s">
        <v>19</v>
      </c>
      <c r="H17674" s="21" t="s">
        <v>394</v>
      </c>
      <c r="I17674" s="26">
        <v>0.39365079365079364</v>
      </c>
      <c r="J17674" s="23">
        <v>11</v>
      </c>
      <c r="K17674" s="12">
        <f t="shared" si="603"/>
        <v>4.3301587301587299</v>
      </c>
      <c r="L17674" s="21" t="s">
        <v>21</v>
      </c>
      <c r="M17674" s="23">
        <f t="shared" si="602"/>
        <v>8.8000000000000007</v>
      </c>
      <c r="N17674" s="6">
        <v>2026</v>
      </c>
    </row>
    <row r="17675" spans="1:14" ht="19.95" customHeight="1">
      <c r="A17675" s="20" t="s">
        <v>263</v>
      </c>
      <c r="B17675" s="20" t="s">
        <v>14</v>
      </c>
      <c r="C17675" s="20" t="s">
        <v>23</v>
      </c>
      <c r="D17675" s="20" t="s">
        <v>213</v>
      </c>
      <c r="E17675" s="20" t="s">
        <v>207</v>
      </c>
      <c r="F17675" s="21"/>
      <c r="G17675" s="20" t="s">
        <v>28</v>
      </c>
      <c r="H17675" s="21" t="s">
        <v>32</v>
      </c>
      <c r="I17675" s="26">
        <v>6.0000000000000001E-3</v>
      </c>
      <c r="J17675" s="23">
        <v>55</v>
      </c>
      <c r="K17675" s="12">
        <f t="shared" si="603"/>
        <v>0.33</v>
      </c>
      <c r="L17675" s="21" t="s">
        <v>21</v>
      </c>
      <c r="M17675" s="23">
        <f t="shared" si="602"/>
        <v>44</v>
      </c>
      <c r="N17675" s="6">
        <v>2026</v>
      </c>
    </row>
    <row r="17676" spans="1:14" ht="19.95" customHeight="1">
      <c r="A17676" s="20" t="s">
        <v>263</v>
      </c>
      <c r="B17676" s="20" t="s">
        <v>14</v>
      </c>
      <c r="C17676" s="20" t="s">
        <v>75</v>
      </c>
      <c r="D17676" s="20" t="s">
        <v>183</v>
      </c>
      <c r="E17676" s="20" t="s">
        <v>27</v>
      </c>
      <c r="F17676" s="21"/>
      <c r="G17676" s="20" t="s">
        <v>424</v>
      </c>
      <c r="H17676" s="21" t="s">
        <v>32</v>
      </c>
      <c r="I17676" s="26">
        <v>1.469047619047619E-2</v>
      </c>
      <c r="J17676" s="23">
        <v>102</v>
      </c>
      <c r="K17676" s="12">
        <f t="shared" si="603"/>
        <v>1.4984285714285714</v>
      </c>
      <c r="L17676" s="21" t="s">
        <v>21</v>
      </c>
      <c r="M17676" s="23">
        <f t="shared" si="602"/>
        <v>81.599999999999994</v>
      </c>
      <c r="N17676" s="6">
        <v>2026</v>
      </c>
    </row>
    <row r="17677" spans="1:14" ht="19.95" customHeight="1">
      <c r="A17677" s="20" t="s">
        <v>475</v>
      </c>
      <c r="B17677" s="20" t="s">
        <v>42</v>
      </c>
      <c r="C17677" s="20" t="s">
        <v>65</v>
      </c>
      <c r="D17677" s="20" t="s">
        <v>16</v>
      </c>
      <c r="E17677" s="20" t="s">
        <v>155</v>
      </c>
      <c r="F17677" s="21"/>
      <c r="G17677" s="20" t="s">
        <v>19</v>
      </c>
      <c r="H17677" s="21" t="s">
        <v>20</v>
      </c>
      <c r="I17677" s="26">
        <v>2.1425000000000001</v>
      </c>
      <c r="J17677" s="23">
        <v>3</v>
      </c>
      <c r="K17677" s="12">
        <f t="shared" si="603"/>
        <v>6.4275000000000002</v>
      </c>
      <c r="L17677" s="21" t="s">
        <v>21</v>
      </c>
      <c r="M17677" s="23">
        <f t="shared" si="602"/>
        <v>2.4</v>
      </c>
      <c r="N17677" s="6">
        <v>2026</v>
      </c>
    </row>
    <row r="17678" spans="1:14" ht="19.95" customHeight="1">
      <c r="A17678" s="20" t="s">
        <v>263</v>
      </c>
      <c r="B17678" s="20" t="s">
        <v>14</v>
      </c>
      <c r="C17678" s="20" t="s">
        <v>221</v>
      </c>
      <c r="D17678" s="20" t="s">
        <v>183</v>
      </c>
      <c r="E17678" s="20" t="s">
        <v>27</v>
      </c>
      <c r="F17678" s="21"/>
      <c r="G17678" s="20" t="s">
        <v>424</v>
      </c>
      <c r="H17678" s="21" t="s">
        <v>32</v>
      </c>
      <c r="I17678" s="26">
        <v>2.0504587155963303E-2</v>
      </c>
      <c r="J17678" s="23">
        <v>95</v>
      </c>
      <c r="K17678" s="12">
        <f t="shared" si="603"/>
        <v>1.9479357798165138</v>
      </c>
      <c r="L17678" s="21" t="s">
        <v>21</v>
      </c>
      <c r="M17678" s="23">
        <f t="shared" si="602"/>
        <v>76</v>
      </c>
      <c r="N17678" s="6">
        <v>2026</v>
      </c>
    </row>
    <row r="17679" spans="1:14" ht="19.95" customHeight="1">
      <c r="A17679" s="20" t="s">
        <v>263</v>
      </c>
      <c r="B17679" s="20" t="s">
        <v>14</v>
      </c>
      <c r="C17679" s="20" t="s">
        <v>75</v>
      </c>
      <c r="D17679" s="20" t="s">
        <v>183</v>
      </c>
      <c r="E17679" s="20" t="s">
        <v>27</v>
      </c>
      <c r="F17679" s="21"/>
      <c r="G17679" s="20" t="s">
        <v>424</v>
      </c>
      <c r="H17679" s="21" t="s">
        <v>32</v>
      </c>
      <c r="I17679" s="26">
        <v>1.5192307692307692E-2</v>
      </c>
      <c r="J17679" s="23">
        <v>102</v>
      </c>
      <c r="K17679" s="12">
        <f t="shared" si="603"/>
        <v>1.5496153846153846</v>
      </c>
      <c r="L17679" s="21" t="s">
        <v>21</v>
      </c>
      <c r="M17679" s="23">
        <f t="shared" si="602"/>
        <v>81.599999999999994</v>
      </c>
      <c r="N17679" s="6">
        <v>2026</v>
      </c>
    </row>
    <row r="17680" spans="1:14" ht="19.95" customHeight="1">
      <c r="A17680" s="20" t="s">
        <v>85</v>
      </c>
      <c r="B17680" s="20" t="s">
        <v>40</v>
      </c>
      <c r="C17680" s="20" t="s">
        <v>119</v>
      </c>
      <c r="D17680" s="20" t="s">
        <v>16</v>
      </c>
      <c r="E17680" s="20" t="s">
        <v>73</v>
      </c>
      <c r="F17680" s="21"/>
      <c r="G17680" s="20" t="s">
        <v>19</v>
      </c>
      <c r="H17680" s="21" t="s">
        <v>92</v>
      </c>
      <c r="I17680" s="26">
        <v>9.5649999999999995</v>
      </c>
      <c r="J17680" s="23">
        <v>2.04</v>
      </c>
      <c r="K17680" s="12">
        <f t="shared" si="603"/>
        <v>19.512599999999999</v>
      </c>
      <c r="L17680" s="21" t="s">
        <v>21</v>
      </c>
      <c r="M17680" s="23">
        <f t="shared" si="602"/>
        <v>1.6</v>
      </c>
      <c r="N17680" s="6">
        <v>2026</v>
      </c>
    </row>
    <row r="17681" spans="1:14" ht="19.95" customHeight="1">
      <c r="A17681" s="20" t="s">
        <v>308</v>
      </c>
      <c r="B17681" s="20" t="s">
        <v>42</v>
      </c>
      <c r="C17681" s="20" t="s">
        <v>31</v>
      </c>
      <c r="D17681" s="20" t="s">
        <v>16</v>
      </c>
      <c r="E17681" s="20" t="s">
        <v>73</v>
      </c>
      <c r="F17681" s="21"/>
      <c r="G17681" s="20" t="s">
        <v>19</v>
      </c>
      <c r="H17681" s="21" t="s">
        <v>172</v>
      </c>
      <c r="I17681" s="26">
        <v>0.78125827814569537</v>
      </c>
      <c r="J17681" s="23">
        <v>3.5</v>
      </c>
      <c r="K17681" s="12">
        <f t="shared" si="603"/>
        <v>2.7344039735099339</v>
      </c>
      <c r="L17681" s="21" t="s">
        <v>21</v>
      </c>
      <c r="M17681" s="23">
        <f t="shared" si="602"/>
        <v>2.8</v>
      </c>
      <c r="N17681" s="6">
        <v>2026</v>
      </c>
    </row>
    <row r="17682" spans="1:14" ht="19.95" customHeight="1">
      <c r="A17682" s="20" t="s">
        <v>13</v>
      </c>
      <c r="B17682" s="20" t="s">
        <v>14</v>
      </c>
      <c r="C17682" s="20" t="s">
        <v>46</v>
      </c>
      <c r="D17682" s="20" t="s">
        <v>16</v>
      </c>
      <c r="E17682" s="20" t="s">
        <v>27</v>
      </c>
      <c r="F17682" s="21"/>
      <c r="G17682" s="20" t="s">
        <v>427</v>
      </c>
      <c r="H17682" s="21" t="s">
        <v>29</v>
      </c>
      <c r="I17682" s="26">
        <v>8.0483870967741927E-2</v>
      </c>
      <c r="J17682" s="23">
        <v>16.5</v>
      </c>
      <c r="K17682" s="12">
        <f t="shared" si="603"/>
        <v>1.3279838709677418</v>
      </c>
      <c r="L17682" s="21" t="s">
        <v>21</v>
      </c>
      <c r="M17682" s="23">
        <f t="shared" si="602"/>
        <v>13.2</v>
      </c>
      <c r="N17682" s="6">
        <v>2026</v>
      </c>
    </row>
    <row r="17683" spans="1:14" ht="19.95" customHeight="1">
      <c r="A17683" s="20" t="s">
        <v>13</v>
      </c>
      <c r="B17683" s="20" t="s">
        <v>14</v>
      </c>
      <c r="C17683" s="20" t="s">
        <v>46</v>
      </c>
      <c r="D17683" s="20" t="s">
        <v>16</v>
      </c>
      <c r="E17683" s="20" t="s">
        <v>27</v>
      </c>
      <c r="F17683" s="21"/>
      <c r="G17683" s="20" t="s">
        <v>427</v>
      </c>
      <c r="H17683" s="21" t="s">
        <v>29</v>
      </c>
      <c r="I17683" s="26">
        <v>8.0882352941176475E-2</v>
      </c>
      <c r="J17683" s="23">
        <v>16.5</v>
      </c>
      <c r="K17683" s="12">
        <f t="shared" si="603"/>
        <v>1.3345588235294119</v>
      </c>
      <c r="L17683" s="21" t="s">
        <v>21</v>
      </c>
      <c r="M17683" s="23">
        <f t="shared" si="602"/>
        <v>13.2</v>
      </c>
      <c r="N17683" s="6">
        <v>2026</v>
      </c>
    </row>
    <row r="17684" spans="1:14" ht="19.95" customHeight="1">
      <c r="A17684" s="20" t="s">
        <v>158</v>
      </c>
      <c r="B17684" s="20" t="s">
        <v>30</v>
      </c>
      <c r="C17684" s="20" t="s">
        <v>69</v>
      </c>
      <c r="D17684" s="20" t="s">
        <v>16</v>
      </c>
      <c r="E17684" s="20" t="s">
        <v>27</v>
      </c>
      <c r="F17684" s="21"/>
      <c r="G17684" s="20" t="s">
        <v>19</v>
      </c>
      <c r="H17684" s="21" t="s">
        <v>92</v>
      </c>
      <c r="I17684" s="26">
        <v>0.27927631578947371</v>
      </c>
      <c r="J17684" s="23">
        <v>8</v>
      </c>
      <c r="K17684" s="12">
        <f t="shared" si="603"/>
        <v>2.2342105263157896</v>
      </c>
      <c r="L17684" s="21" t="s">
        <v>21</v>
      </c>
      <c r="M17684" s="23">
        <f t="shared" si="602"/>
        <v>6.4</v>
      </c>
      <c r="N17684" s="6">
        <v>2026</v>
      </c>
    </row>
    <row r="17685" spans="1:14" ht="19.95" customHeight="1">
      <c r="A17685" s="20" t="s">
        <v>290</v>
      </c>
      <c r="B17685" s="20" t="s">
        <v>30</v>
      </c>
      <c r="C17685" s="20" t="s">
        <v>69</v>
      </c>
      <c r="D17685" s="20" t="s">
        <v>16</v>
      </c>
      <c r="E17685" s="20" t="s">
        <v>97</v>
      </c>
      <c r="F17685" s="21"/>
      <c r="G17685" s="20" t="s">
        <v>19</v>
      </c>
      <c r="H17685" s="21" t="s">
        <v>162</v>
      </c>
      <c r="I17685" s="26">
        <v>0.25437500000000002</v>
      </c>
      <c r="J17685" s="23">
        <v>7.5</v>
      </c>
      <c r="K17685" s="12">
        <f t="shared" si="603"/>
        <v>1.9078125000000001</v>
      </c>
      <c r="L17685" s="21" t="s">
        <v>21</v>
      </c>
      <c r="M17685" s="23">
        <f t="shared" si="602"/>
        <v>6</v>
      </c>
      <c r="N17685" s="6">
        <v>2026</v>
      </c>
    </row>
    <row r="17686" spans="1:14" ht="19.95" customHeight="1">
      <c r="A17686" s="20" t="s">
        <v>290</v>
      </c>
      <c r="B17686" s="20" t="s">
        <v>30</v>
      </c>
      <c r="C17686" s="20" t="s">
        <v>43</v>
      </c>
      <c r="D17686" s="20" t="s">
        <v>16</v>
      </c>
      <c r="E17686" s="20" t="s">
        <v>97</v>
      </c>
      <c r="F17686" s="21"/>
      <c r="G17686" s="20" t="s">
        <v>19</v>
      </c>
      <c r="H17686" s="21" t="s">
        <v>162</v>
      </c>
      <c r="I17686" s="26">
        <v>0.52500000000000002</v>
      </c>
      <c r="J17686" s="23">
        <v>10</v>
      </c>
      <c r="K17686" s="12">
        <f t="shared" si="603"/>
        <v>5.25</v>
      </c>
      <c r="L17686" s="21" t="s">
        <v>21</v>
      </c>
      <c r="M17686" s="23">
        <f t="shared" si="602"/>
        <v>8</v>
      </c>
      <c r="N17686" s="6">
        <v>2026</v>
      </c>
    </row>
    <row r="17687" spans="1:14" ht="19.95" customHeight="1">
      <c r="A17687" s="20" t="s">
        <v>13</v>
      </c>
      <c r="B17687" s="20" t="s">
        <v>14</v>
      </c>
      <c r="C17687" s="20" t="s">
        <v>45</v>
      </c>
      <c r="D17687" s="20" t="s">
        <v>16</v>
      </c>
      <c r="E17687" s="20" t="s">
        <v>27</v>
      </c>
      <c r="F17687" s="21"/>
      <c r="G17687" s="20" t="s">
        <v>427</v>
      </c>
      <c r="H17687" s="21" t="s">
        <v>29</v>
      </c>
      <c r="I17687" s="26">
        <v>0.13736000000000001</v>
      </c>
      <c r="J17687" s="23">
        <v>16.5</v>
      </c>
      <c r="K17687" s="12">
        <f t="shared" si="603"/>
        <v>2.2664400000000002</v>
      </c>
      <c r="L17687" s="21" t="s">
        <v>21</v>
      </c>
      <c r="M17687" s="23">
        <f t="shared" si="602"/>
        <v>13.2</v>
      </c>
      <c r="N17687" s="6">
        <v>2026</v>
      </c>
    </row>
    <row r="17688" spans="1:14" ht="19.95" customHeight="1">
      <c r="A17688" s="20" t="s">
        <v>13</v>
      </c>
      <c r="B17688" s="20" t="s">
        <v>14</v>
      </c>
      <c r="C17688" s="20" t="s">
        <v>81</v>
      </c>
      <c r="D17688" s="20" t="s">
        <v>16</v>
      </c>
      <c r="E17688" s="20" t="s">
        <v>27</v>
      </c>
      <c r="F17688" s="21"/>
      <c r="G17688" s="20" t="s">
        <v>427</v>
      </c>
      <c r="H17688" s="21" t="s">
        <v>29</v>
      </c>
      <c r="I17688" s="26">
        <v>0.10471074380165289</v>
      </c>
      <c r="J17688" s="23">
        <v>16.5</v>
      </c>
      <c r="K17688" s="12">
        <f t="shared" si="603"/>
        <v>1.7277272727272728</v>
      </c>
      <c r="L17688" s="21" t="s">
        <v>21</v>
      </c>
      <c r="M17688" s="23">
        <f t="shared" si="602"/>
        <v>13.2</v>
      </c>
      <c r="N17688" s="6">
        <v>2026</v>
      </c>
    </row>
    <row r="17689" spans="1:14" ht="19.95" customHeight="1">
      <c r="A17689" s="20" t="s">
        <v>13</v>
      </c>
      <c r="B17689" s="20" t="s">
        <v>14</v>
      </c>
      <c r="C17689" s="20" t="s">
        <v>46</v>
      </c>
      <c r="D17689" s="20" t="s">
        <v>16</v>
      </c>
      <c r="E17689" s="20" t="s">
        <v>27</v>
      </c>
      <c r="F17689" s="21"/>
      <c r="G17689" s="20" t="s">
        <v>427</v>
      </c>
      <c r="H17689" s="21" t="s">
        <v>29</v>
      </c>
      <c r="I17689" s="26">
        <v>7.5268817204301078E-2</v>
      </c>
      <c r="J17689" s="23">
        <v>16.5</v>
      </c>
      <c r="K17689" s="12">
        <f t="shared" si="603"/>
        <v>1.2419354838709677</v>
      </c>
      <c r="L17689" s="21" t="s">
        <v>21</v>
      </c>
      <c r="M17689" s="23">
        <f t="shared" si="602"/>
        <v>13.2</v>
      </c>
      <c r="N17689" s="6">
        <v>2026</v>
      </c>
    </row>
    <row r="17690" spans="1:14" ht="19.95" customHeight="1">
      <c r="A17690" s="20" t="s">
        <v>246</v>
      </c>
      <c r="B17690" s="20" t="s">
        <v>40</v>
      </c>
      <c r="C17690" s="20" t="s">
        <v>43</v>
      </c>
      <c r="D17690" s="20" t="s">
        <v>16</v>
      </c>
      <c r="E17690" s="20" t="s">
        <v>189</v>
      </c>
      <c r="F17690" s="21"/>
      <c r="G17690" s="20" t="s">
        <v>19</v>
      </c>
      <c r="H17690" s="21" t="s">
        <v>152</v>
      </c>
      <c r="I17690" s="26">
        <v>0.33786666666666665</v>
      </c>
      <c r="J17690" s="23">
        <v>16</v>
      </c>
      <c r="K17690" s="12">
        <f t="shared" si="603"/>
        <v>5.4058666666666664</v>
      </c>
      <c r="L17690" s="21" t="s">
        <v>21</v>
      </c>
      <c r="M17690" s="23">
        <f t="shared" si="602"/>
        <v>12.8</v>
      </c>
      <c r="N17690" s="6">
        <v>2026</v>
      </c>
    </row>
    <row r="17691" spans="1:14" ht="19.95" customHeight="1">
      <c r="A17691" s="20" t="s">
        <v>380</v>
      </c>
      <c r="B17691" s="20" t="s">
        <v>33</v>
      </c>
      <c r="C17691" s="20" t="s">
        <v>31</v>
      </c>
      <c r="D17691" s="20" t="s">
        <v>16</v>
      </c>
      <c r="E17691" s="20" t="s">
        <v>27</v>
      </c>
      <c r="F17691" s="21"/>
      <c r="G17691" s="20" t="s">
        <v>19</v>
      </c>
      <c r="H17691" s="21" t="s">
        <v>198</v>
      </c>
      <c r="I17691" s="26">
        <v>1.1020000000000001</v>
      </c>
      <c r="J17691" s="23">
        <v>38</v>
      </c>
      <c r="K17691" s="12">
        <f>I17691*J17691</f>
        <v>41.876000000000005</v>
      </c>
      <c r="L17691" s="21" t="s">
        <v>21</v>
      </c>
      <c r="M17691" s="23">
        <f t="shared" si="602"/>
        <v>30.4</v>
      </c>
      <c r="N17691" s="6">
        <v>2026</v>
      </c>
    </row>
    <row r="17692" spans="1:14" ht="19.95" customHeight="1">
      <c r="A17692" s="20" t="s">
        <v>301</v>
      </c>
      <c r="B17692" s="20" t="s">
        <v>40</v>
      </c>
      <c r="C17692" s="20" t="s">
        <v>117</v>
      </c>
      <c r="D17692" s="20" t="s">
        <v>83</v>
      </c>
      <c r="E17692" s="20" t="s">
        <v>150</v>
      </c>
      <c r="F17692" s="21"/>
      <c r="G17692" s="20" t="s">
        <v>19</v>
      </c>
      <c r="H17692" s="21" t="s">
        <v>32</v>
      </c>
      <c r="I17692" s="26">
        <v>7.8483333333333336</v>
      </c>
      <c r="J17692" s="23">
        <v>0.35</v>
      </c>
      <c r="K17692" s="12">
        <f t="shared" ref="K17692:K17693" si="604">I17692*J17692</f>
        <v>2.7469166666666665</v>
      </c>
      <c r="L17692" s="21" t="s">
        <v>21</v>
      </c>
      <c r="M17692" s="23">
        <f t="shared" si="602"/>
        <v>0.3</v>
      </c>
      <c r="N17692" s="6">
        <v>2026</v>
      </c>
    </row>
    <row r="17693" spans="1:14" ht="19.95" customHeight="1">
      <c r="A17693" s="20" t="s">
        <v>449</v>
      </c>
      <c r="B17693" s="20" t="s">
        <v>33</v>
      </c>
      <c r="C17693" s="20" t="s">
        <v>61</v>
      </c>
      <c r="D17693" s="20"/>
      <c r="E17693" s="20" t="s">
        <v>187</v>
      </c>
      <c r="F17693" s="21"/>
      <c r="G17693" s="20" t="s">
        <v>19</v>
      </c>
      <c r="H17693" s="21" t="s">
        <v>20</v>
      </c>
      <c r="I17693" s="26">
        <v>5.5246666666666666</v>
      </c>
      <c r="J17693" s="23">
        <v>0.55000000000000004</v>
      </c>
      <c r="K17693" s="12">
        <f t="shared" si="604"/>
        <v>3.0385666666666671</v>
      </c>
      <c r="L17693" s="21" t="s">
        <v>21</v>
      </c>
      <c r="M17693" s="23">
        <f t="shared" si="602"/>
        <v>0.4</v>
      </c>
      <c r="N17693" s="6">
        <v>2026</v>
      </c>
    </row>
    <row r="17694" spans="1:14" ht="19.95" customHeight="1">
      <c r="A17694" s="20" t="s">
        <v>380</v>
      </c>
      <c r="B17694" s="20" t="s">
        <v>42</v>
      </c>
      <c r="C17694" s="20" t="s">
        <v>31</v>
      </c>
      <c r="D17694" s="20" t="s">
        <v>26</v>
      </c>
      <c r="E17694" s="20" t="s">
        <v>27</v>
      </c>
      <c r="F17694" s="21"/>
      <c r="G17694" s="20" t="s">
        <v>19</v>
      </c>
      <c r="H17694" s="21" t="s">
        <v>198</v>
      </c>
      <c r="I17694" s="26">
        <v>1.2625</v>
      </c>
      <c r="J17694" s="23">
        <v>70</v>
      </c>
      <c r="K17694" s="12">
        <f>I17694*J17694</f>
        <v>88.375</v>
      </c>
      <c r="L17694" s="21" t="s">
        <v>21</v>
      </c>
      <c r="M17694" s="23">
        <f t="shared" si="602"/>
        <v>56</v>
      </c>
      <c r="N17694" s="6">
        <v>2026</v>
      </c>
    </row>
    <row r="17695" spans="1:14" ht="19.95" customHeight="1">
      <c r="A17695" s="20" t="s">
        <v>263</v>
      </c>
      <c r="B17695" s="20" t="s">
        <v>14</v>
      </c>
      <c r="C17695" s="20" t="s">
        <v>214</v>
      </c>
      <c r="D17695" s="20" t="s">
        <v>183</v>
      </c>
      <c r="E17695" s="20" t="s">
        <v>27</v>
      </c>
      <c r="F17695" s="21"/>
      <c r="G17695" s="20" t="s">
        <v>424</v>
      </c>
      <c r="H17695" s="21"/>
      <c r="I17695" s="26">
        <v>9.6825396825396832E-3</v>
      </c>
      <c r="J17695" s="23">
        <v>99</v>
      </c>
      <c r="K17695" s="12">
        <f t="shared" ref="K17695:K17758" si="605">I17695*J17695</f>
        <v>0.95857142857142863</v>
      </c>
      <c r="L17695" s="21" t="s">
        <v>21</v>
      </c>
      <c r="M17695" s="23">
        <f t="shared" si="602"/>
        <v>79.2</v>
      </c>
      <c r="N17695" s="6">
        <v>2026</v>
      </c>
    </row>
    <row r="17696" spans="1:14" ht="19.95" customHeight="1">
      <c r="A17696" s="20" t="s">
        <v>380</v>
      </c>
      <c r="B17696" s="20" t="s">
        <v>42</v>
      </c>
      <c r="C17696" s="20" t="s">
        <v>31</v>
      </c>
      <c r="D17696" s="20" t="s">
        <v>26</v>
      </c>
      <c r="E17696" s="20" t="s">
        <v>27</v>
      </c>
      <c r="F17696" s="21"/>
      <c r="G17696" s="20" t="s">
        <v>19</v>
      </c>
      <c r="H17696" s="21" t="s">
        <v>198</v>
      </c>
      <c r="I17696" s="26">
        <v>1.2709999999999999</v>
      </c>
      <c r="J17696" s="23">
        <v>70</v>
      </c>
      <c r="K17696" s="12">
        <f t="shared" si="605"/>
        <v>88.97</v>
      </c>
      <c r="L17696" s="21" t="s">
        <v>21</v>
      </c>
      <c r="M17696" s="23">
        <f t="shared" si="602"/>
        <v>56</v>
      </c>
      <c r="N17696" s="6">
        <v>2026</v>
      </c>
    </row>
    <row r="17697" spans="1:14" ht="19.95" customHeight="1">
      <c r="A17697" s="20" t="s">
        <v>263</v>
      </c>
      <c r="B17697" s="20" t="s">
        <v>14</v>
      </c>
      <c r="C17697" s="20" t="s">
        <v>214</v>
      </c>
      <c r="D17697" s="20" t="s">
        <v>183</v>
      </c>
      <c r="E17697" s="20" t="s">
        <v>27</v>
      </c>
      <c r="F17697" s="21"/>
      <c r="G17697" s="20" t="s">
        <v>424</v>
      </c>
      <c r="H17697" s="21"/>
      <c r="I17697" s="26">
        <v>9.5913461538461552E-3</v>
      </c>
      <c r="J17697" s="23">
        <v>99</v>
      </c>
      <c r="K17697" s="12">
        <f t="shared" si="605"/>
        <v>0.94954326923076937</v>
      </c>
      <c r="L17697" s="21" t="s">
        <v>21</v>
      </c>
      <c r="M17697" s="23">
        <f t="shared" si="602"/>
        <v>79.2</v>
      </c>
      <c r="N17697" s="6">
        <v>2026</v>
      </c>
    </row>
    <row r="17698" spans="1:14" ht="19.95" customHeight="1">
      <c r="A17698" s="20" t="s">
        <v>211</v>
      </c>
      <c r="B17698" s="20" t="s">
        <v>14</v>
      </c>
      <c r="C17698" s="20" t="s">
        <v>219</v>
      </c>
      <c r="D17698" s="20" t="s">
        <v>213</v>
      </c>
      <c r="E17698" s="20" t="s">
        <v>207</v>
      </c>
      <c r="F17698" s="21"/>
      <c r="G17698" s="20" t="s">
        <v>19</v>
      </c>
      <c r="H17698" s="21"/>
      <c r="I17698" s="26">
        <v>3.94672131147541E-3</v>
      </c>
      <c r="J17698" s="23">
        <v>80</v>
      </c>
      <c r="K17698" s="12">
        <f t="shared" si="605"/>
        <v>0.31573770491803277</v>
      </c>
      <c r="L17698" s="21" t="s">
        <v>21</v>
      </c>
      <c r="M17698" s="23">
        <f t="shared" si="602"/>
        <v>64</v>
      </c>
      <c r="N17698" s="6">
        <v>2026</v>
      </c>
    </row>
    <row r="17699" spans="1:14" ht="19.95" customHeight="1">
      <c r="A17699" s="20" t="s">
        <v>211</v>
      </c>
      <c r="B17699" s="20" t="s">
        <v>14</v>
      </c>
      <c r="C17699" s="20" t="s">
        <v>219</v>
      </c>
      <c r="D17699" s="20" t="s">
        <v>213</v>
      </c>
      <c r="E17699" s="20" t="s">
        <v>207</v>
      </c>
      <c r="F17699" s="21"/>
      <c r="G17699" s="20" t="s">
        <v>19</v>
      </c>
      <c r="H17699" s="21"/>
      <c r="I17699" s="26">
        <v>4.0000000000000001E-3</v>
      </c>
      <c r="J17699" s="23">
        <v>80</v>
      </c>
      <c r="K17699" s="12">
        <f t="shared" si="605"/>
        <v>0.32</v>
      </c>
      <c r="L17699" s="21" t="s">
        <v>21</v>
      </c>
      <c r="M17699" s="23">
        <f t="shared" si="602"/>
        <v>64</v>
      </c>
      <c r="N17699" s="6">
        <v>2026</v>
      </c>
    </row>
    <row r="17700" spans="1:14" ht="19.95" customHeight="1">
      <c r="A17700" s="20" t="s">
        <v>380</v>
      </c>
      <c r="B17700" s="20" t="s">
        <v>42</v>
      </c>
      <c r="C17700" s="20" t="s">
        <v>43</v>
      </c>
      <c r="D17700" s="20" t="s">
        <v>16</v>
      </c>
      <c r="E17700" s="20" t="s">
        <v>27</v>
      </c>
      <c r="F17700" s="21"/>
      <c r="G17700" s="20" t="s">
        <v>19</v>
      </c>
      <c r="H17700" s="21" t="s">
        <v>198</v>
      </c>
      <c r="I17700" s="26">
        <v>0.44</v>
      </c>
      <c r="J17700" s="23">
        <v>30</v>
      </c>
      <c r="K17700" s="12">
        <f t="shared" si="605"/>
        <v>13.2</v>
      </c>
      <c r="L17700" s="21" t="s">
        <v>21</v>
      </c>
      <c r="M17700" s="23">
        <f t="shared" si="602"/>
        <v>24</v>
      </c>
      <c r="N17700" s="6">
        <v>2026</v>
      </c>
    </row>
    <row r="17701" spans="1:14" ht="19.95" customHeight="1">
      <c r="A17701" s="20" t="s">
        <v>380</v>
      </c>
      <c r="B17701" s="20" t="s">
        <v>42</v>
      </c>
      <c r="C17701" s="20" t="s">
        <v>43</v>
      </c>
      <c r="D17701" s="20" t="s">
        <v>16</v>
      </c>
      <c r="E17701" s="20" t="s">
        <v>27</v>
      </c>
      <c r="F17701" s="21"/>
      <c r="G17701" s="20" t="s">
        <v>19</v>
      </c>
      <c r="H17701" s="21" t="s">
        <v>198</v>
      </c>
      <c r="I17701" s="26">
        <v>0.47750000000000004</v>
      </c>
      <c r="J17701" s="23">
        <v>30</v>
      </c>
      <c r="K17701" s="12">
        <f t="shared" si="605"/>
        <v>14.325000000000001</v>
      </c>
      <c r="L17701" s="21" t="s">
        <v>21</v>
      </c>
      <c r="M17701" s="23">
        <f t="shared" si="602"/>
        <v>24</v>
      </c>
      <c r="N17701" s="6">
        <v>2026</v>
      </c>
    </row>
    <row r="17702" spans="1:14" ht="19.95" customHeight="1">
      <c r="A17702" s="20" t="s">
        <v>380</v>
      </c>
      <c r="B17702" s="20" t="s">
        <v>33</v>
      </c>
      <c r="C17702" s="20" t="s">
        <v>47</v>
      </c>
      <c r="D17702" s="20" t="s">
        <v>16</v>
      </c>
      <c r="E17702" s="20" t="s">
        <v>27</v>
      </c>
      <c r="F17702" s="21"/>
      <c r="G17702" s="20" t="s">
        <v>19</v>
      </c>
      <c r="H17702" s="21" t="s">
        <v>198</v>
      </c>
      <c r="I17702" s="26">
        <v>1.2613333333333332</v>
      </c>
      <c r="J17702" s="23">
        <v>38</v>
      </c>
      <c r="K17702" s="12">
        <f t="shared" si="605"/>
        <v>47.93066666666666</v>
      </c>
      <c r="L17702" s="21" t="s">
        <v>21</v>
      </c>
      <c r="M17702" s="23">
        <f t="shared" si="602"/>
        <v>30.4</v>
      </c>
      <c r="N17702" s="6">
        <v>2026</v>
      </c>
    </row>
    <row r="17703" spans="1:14" ht="19.95" customHeight="1">
      <c r="A17703" s="20" t="s">
        <v>380</v>
      </c>
      <c r="B17703" s="20" t="s">
        <v>33</v>
      </c>
      <c r="C17703" s="20" t="s">
        <v>47</v>
      </c>
      <c r="D17703" s="20" t="s">
        <v>16</v>
      </c>
      <c r="E17703" s="20" t="s">
        <v>27</v>
      </c>
      <c r="F17703" s="21"/>
      <c r="G17703" s="20" t="s">
        <v>19</v>
      </c>
      <c r="H17703" s="21" t="s">
        <v>198</v>
      </c>
      <c r="I17703" s="26">
        <v>1.3444</v>
      </c>
      <c r="J17703" s="23">
        <v>38</v>
      </c>
      <c r="K17703" s="12">
        <f t="shared" si="605"/>
        <v>51.087200000000003</v>
      </c>
      <c r="L17703" s="21" t="s">
        <v>21</v>
      </c>
      <c r="M17703" s="23">
        <f t="shared" si="602"/>
        <v>30.4</v>
      </c>
      <c r="N17703" s="6">
        <v>2026</v>
      </c>
    </row>
    <row r="17704" spans="1:14" ht="19.95" customHeight="1">
      <c r="A17704" s="20" t="s">
        <v>380</v>
      </c>
      <c r="B17704" s="20" t="s">
        <v>24</v>
      </c>
      <c r="C17704" s="20" t="s">
        <v>115</v>
      </c>
      <c r="D17704" s="20" t="s">
        <v>16</v>
      </c>
      <c r="E17704" s="20" t="s">
        <v>27</v>
      </c>
      <c r="F17704" s="21"/>
      <c r="G17704" s="20" t="s">
        <v>19</v>
      </c>
      <c r="H17704" s="21" t="s">
        <v>198</v>
      </c>
      <c r="I17704" s="26">
        <v>0.86466666666666658</v>
      </c>
      <c r="J17704" s="23">
        <v>31</v>
      </c>
      <c r="K17704" s="12">
        <f t="shared" si="605"/>
        <v>26.804666666666662</v>
      </c>
      <c r="L17704" s="21" t="s">
        <v>21</v>
      </c>
      <c r="M17704" s="23">
        <f t="shared" si="602"/>
        <v>24.8</v>
      </c>
      <c r="N17704" s="6">
        <v>2026</v>
      </c>
    </row>
    <row r="17705" spans="1:14" ht="19.95" customHeight="1">
      <c r="A17705" s="20" t="s">
        <v>380</v>
      </c>
      <c r="B17705" s="20" t="s">
        <v>40</v>
      </c>
      <c r="C17705" s="20" t="s">
        <v>65</v>
      </c>
      <c r="D17705" s="20" t="s">
        <v>83</v>
      </c>
      <c r="E17705" s="20" t="s">
        <v>27</v>
      </c>
      <c r="F17705" s="21"/>
      <c r="G17705" s="20" t="s">
        <v>19</v>
      </c>
      <c r="H17705" s="21" t="s">
        <v>198</v>
      </c>
      <c r="I17705" s="26">
        <v>3.15</v>
      </c>
      <c r="J17705" s="23">
        <v>11</v>
      </c>
      <c r="K17705" s="12">
        <f t="shared" si="605"/>
        <v>34.65</v>
      </c>
      <c r="L17705" s="21" t="s">
        <v>21</v>
      </c>
      <c r="M17705" s="23">
        <f t="shared" si="602"/>
        <v>8.8000000000000007</v>
      </c>
      <c r="N17705" s="6">
        <v>2026</v>
      </c>
    </row>
    <row r="17706" spans="1:14" ht="19.95" customHeight="1">
      <c r="A17706" s="20" t="s">
        <v>211</v>
      </c>
      <c r="B17706" s="20" t="s">
        <v>14</v>
      </c>
      <c r="C17706" s="20" t="s">
        <v>192</v>
      </c>
      <c r="D17706" s="20" t="s">
        <v>213</v>
      </c>
      <c r="E17706" s="20" t="s">
        <v>207</v>
      </c>
      <c r="F17706" s="21"/>
      <c r="G17706" s="20" t="s">
        <v>19</v>
      </c>
      <c r="H17706" s="21" t="s">
        <v>229</v>
      </c>
      <c r="I17706" s="26">
        <v>5.0000000000000001E-3</v>
      </c>
      <c r="J17706" s="23">
        <v>65</v>
      </c>
      <c r="K17706" s="12">
        <f t="shared" si="605"/>
        <v>0.32500000000000001</v>
      </c>
      <c r="L17706" s="21" t="s">
        <v>21</v>
      </c>
      <c r="M17706" s="23">
        <f t="shared" si="602"/>
        <v>52</v>
      </c>
      <c r="N17706" s="6">
        <v>2026</v>
      </c>
    </row>
    <row r="17707" spans="1:14" ht="19.95" customHeight="1">
      <c r="A17707" s="20" t="s">
        <v>301</v>
      </c>
      <c r="B17707" s="20" t="s">
        <v>33</v>
      </c>
      <c r="C17707" s="20" t="s">
        <v>138</v>
      </c>
      <c r="D17707" s="20" t="s">
        <v>83</v>
      </c>
      <c r="E17707" s="20" t="s">
        <v>150</v>
      </c>
      <c r="F17707" s="21"/>
      <c r="G17707" s="20" t="s">
        <v>19</v>
      </c>
      <c r="H17707" s="21" t="s">
        <v>32</v>
      </c>
      <c r="I17707" s="26">
        <v>14.603800000000001</v>
      </c>
      <c r="J17707" s="23">
        <v>0.35</v>
      </c>
      <c r="K17707" s="12">
        <f t="shared" si="605"/>
        <v>5.1113300000000006</v>
      </c>
      <c r="L17707" s="21" t="s">
        <v>21</v>
      </c>
      <c r="M17707" s="23">
        <f t="shared" si="602"/>
        <v>0.3</v>
      </c>
      <c r="N17707" s="6">
        <v>2026</v>
      </c>
    </row>
    <row r="17708" spans="1:14" ht="19.95" customHeight="1">
      <c r="A17708" s="20" t="s">
        <v>380</v>
      </c>
      <c r="B17708" s="20" t="s">
        <v>40</v>
      </c>
      <c r="C17708" s="20" t="s">
        <v>65</v>
      </c>
      <c r="D17708" s="20" t="s">
        <v>83</v>
      </c>
      <c r="E17708" s="20" t="s">
        <v>27</v>
      </c>
      <c r="F17708" s="21"/>
      <c r="G17708" s="20" t="s">
        <v>19</v>
      </c>
      <c r="H17708" s="21" t="s">
        <v>198</v>
      </c>
      <c r="I17708" s="26">
        <v>2.6</v>
      </c>
      <c r="J17708" s="23">
        <v>11</v>
      </c>
      <c r="K17708" s="12">
        <f t="shared" si="605"/>
        <v>28.6</v>
      </c>
      <c r="L17708" s="21" t="s">
        <v>21</v>
      </c>
      <c r="M17708" s="23">
        <f t="shared" si="602"/>
        <v>8.8000000000000007</v>
      </c>
      <c r="N17708" s="6">
        <v>2026</v>
      </c>
    </row>
    <row r="17709" spans="1:14" ht="19.95" customHeight="1">
      <c r="A17709" s="20" t="s">
        <v>13</v>
      </c>
      <c r="B17709" s="20" t="s">
        <v>42</v>
      </c>
      <c r="C17709" s="20" t="s">
        <v>43</v>
      </c>
      <c r="D17709" s="20" t="s">
        <v>16</v>
      </c>
      <c r="E17709" s="20" t="s">
        <v>17</v>
      </c>
      <c r="F17709" s="21"/>
      <c r="G17709" s="20" t="s">
        <v>427</v>
      </c>
      <c r="H17709" s="21" t="s">
        <v>29</v>
      </c>
      <c r="I17709" s="26">
        <v>0.55388000000000004</v>
      </c>
      <c r="J17709" s="23">
        <v>16</v>
      </c>
      <c r="K17709" s="12">
        <f t="shared" si="605"/>
        <v>8.8620800000000006</v>
      </c>
      <c r="L17709" s="21" t="s">
        <v>21</v>
      </c>
      <c r="M17709" s="23">
        <f t="shared" si="602"/>
        <v>12.8</v>
      </c>
      <c r="N17709" s="6">
        <v>2026</v>
      </c>
    </row>
    <row r="17710" spans="1:14" ht="19.95" customHeight="1">
      <c r="A17710" s="20" t="s">
        <v>380</v>
      </c>
      <c r="B17710" s="20" t="s">
        <v>42</v>
      </c>
      <c r="C17710" s="20" t="s">
        <v>31</v>
      </c>
      <c r="D17710" s="20" t="s">
        <v>16</v>
      </c>
      <c r="E17710" s="20" t="s">
        <v>27</v>
      </c>
      <c r="F17710" s="21"/>
      <c r="G17710" s="20" t="s">
        <v>19</v>
      </c>
      <c r="H17710" s="21" t="s">
        <v>198</v>
      </c>
      <c r="I17710" s="26">
        <v>1.34</v>
      </c>
      <c r="J17710" s="23">
        <v>48.5</v>
      </c>
      <c r="K17710" s="12">
        <f t="shared" si="605"/>
        <v>64.990000000000009</v>
      </c>
      <c r="L17710" s="21" t="s">
        <v>21</v>
      </c>
      <c r="M17710" s="23">
        <f t="shared" si="602"/>
        <v>38.799999999999997</v>
      </c>
      <c r="N17710" s="6">
        <v>2026</v>
      </c>
    </row>
    <row r="17711" spans="1:14" ht="19.95" customHeight="1">
      <c r="A17711" s="20" t="s">
        <v>380</v>
      </c>
      <c r="B17711" s="20" t="s">
        <v>42</v>
      </c>
      <c r="C17711" s="20" t="s">
        <v>31</v>
      </c>
      <c r="D17711" s="20" t="s">
        <v>16</v>
      </c>
      <c r="E17711" s="20" t="s">
        <v>27</v>
      </c>
      <c r="F17711" s="21"/>
      <c r="G17711" s="20" t="s">
        <v>19</v>
      </c>
      <c r="H17711" s="21" t="s">
        <v>198</v>
      </c>
      <c r="I17711" s="26">
        <v>1.365</v>
      </c>
      <c r="J17711" s="23">
        <v>48.5</v>
      </c>
      <c r="K17711" s="12">
        <f t="shared" si="605"/>
        <v>66.202500000000001</v>
      </c>
      <c r="L17711" s="21" t="s">
        <v>21</v>
      </c>
      <c r="M17711" s="23">
        <f t="shared" si="602"/>
        <v>38.799999999999997</v>
      </c>
      <c r="N17711" s="6">
        <v>2026</v>
      </c>
    </row>
    <row r="17712" spans="1:14" ht="19.95" customHeight="1">
      <c r="A17712" s="20" t="s">
        <v>380</v>
      </c>
      <c r="B17712" s="20" t="s">
        <v>42</v>
      </c>
      <c r="C17712" s="20" t="s">
        <v>31</v>
      </c>
      <c r="D17712" s="20" t="s">
        <v>16</v>
      </c>
      <c r="E17712" s="20" t="s">
        <v>27</v>
      </c>
      <c r="F17712" s="21"/>
      <c r="G17712" s="20" t="s">
        <v>19</v>
      </c>
      <c r="H17712" s="21" t="s">
        <v>198</v>
      </c>
      <c r="I17712" s="26">
        <v>1.365</v>
      </c>
      <c r="J17712" s="23">
        <v>48.5</v>
      </c>
      <c r="K17712" s="12">
        <f t="shared" si="605"/>
        <v>66.202500000000001</v>
      </c>
      <c r="L17712" s="21" t="s">
        <v>21</v>
      </c>
      <c r="M17712" s="23">
        <f t="shared" si="602"/>
        <v>38.799999999999997</v>
      </c>
      <c r="N17712" s="6">
        <v>2026</v>
      </c>
    </row>
    <row r="17713" spans="1:14" ht="19.95" customHeight="1">
      <c r="A17713" s="20" t="s">
        <v>380</v>
      </c>
      <c r="B17713" s="20" t="s">
        <v>42</v>
      </c>
      <c r="C17713" s="20" t="s">
        <v>31</v>
      </c>
      <c r="D17713" s="20" t="s">
        <v>16</v>
      </c>
      <c r="E17713" s="20" t="s">
        <v>27</v>
      </c>
      <c r="F17713" s="21"/>
      <c r="G17713" s="20" t="s">
        <v>19</v>
      </c>
      <c r="H17713" s="21" t="s">
        <v>198</v>
      </c>
      <c r="I17713" s="26">
        <v>1.2250000000000001</v>
      </c>
      <c r="J17713" s="23">
        <v>48.5</v>
      </c>
      <c r="K17713" s="12">
        <f t="shared" si="605"/>
        <v>59.412500000000001</v>
      </c>
      <c r="L17713" s="21" t="s">
        <v>21</v>
      </c>
      <c r="M17713" s="23">
        <f t="shared" si="602"/>
        <v>38.799999999999997</v>
      </c>
      <c r="N17713" s="6">
        <v>2026</v>
      </c>
    </row>
    <row r="17714" spans="1:14" ht="19.95" customHeight="1">
      <c r="A17714" s="20" t="s">
        <v>380</v>
      </c>
      <c r="B17714" s="20" t="s">
        <v>30</v>
      </c>
      <c r="C17714" s="20" t="s">
        <v>31</v>
      </c>
      <c r="D17714" s="20" t="s">
        <v>16</v>
      </c>
      <c r="E17714" s="20" t="s">
        <v>27</v>
      </c>
      <c r="F17714" s="21"/>
      <c r="G17714" s="20" t="s">
        <v>19</v>
      </c>
      <c r="H17714" s="21" t="s">
        <v>198</v>
      </c>
      <c r="I17714" s="26">
        <v>1.6850000000000001</v>
      </c>
      <c r="J17714" s="23">
        <v>75</v>
      </c>
      <c r="K17714" s="12">
        <f t="shared" si="605"/>
        <v>126.375</v>
      </c>
      <c r="L17714" s="21" t="s">
        <v>21</v>
      </c>
      <c r="M17714" s="23">
        <f t="shared" si="602"/>
        <v>60</v>
      </c>
      <c r="N17714" s="6">
        <v>2026</v>
      </c>
    </row>
    <row r="17715" spans="1:14" ht="19.95" customHeight="1">
      <c r="A17715" s="20" t="s">
        <v>380</v>
      </c>
      <c r="B17715" s="20" t="s">
        <v>42</v>
      </c>
      <c r="C17715" s="20" t="s">
        <v>31</v>
      </c>
      <c r="D17715" s="20" t="s">
        <v>16</v>
      </c>
      <c r="E17715" s="20" t="s">
        <v>27</v>
      </c>
      <c r="F17715" s="21"/>
      <c r="G17715" s="20" t="s">
        <v>19</v>
      </c>
      <c r="H17715" s="21" t="s">
        <v>198</v>
      </c>
      <c r="I17715" s="26">
        <v>1.36</v>
      </c>
      <c r="J17715" s="23">
        <v>48.5</v>
      </c>
      <c r="K17715" s="12">
        <f t="shared" si="605"/>
        <v>65.960000000000008</v>
      </c>
      <c r="L17715" s="21" t="s">
        <v>21</v>
      </c>
      <c r="M17715" s="23">
        <f t="shared" si="602"/>
        <v>38.799999999999997</v>
      </c>
      <c r="N17715" s="6">
        <v>2026</v>
      </c>
    </row>
    <row r="17716" spans="1:14" ht="19.95" customHeight="1">
      <c r="A17716" s="20" t="s">
        <v>380</v>
      </c>
      <c r="B17716" s="20" t="s">
        <v>40</v>
      </c>
      <c r="C17716" s="20" t="s">
        <v>31</v>
      </c>
      <c r="D17716" s="20" t="s">
        <v>16</v>
      </c>
      <c r="E17716" s="20" t="s">
        <v>27</v>
      </c>
      <c r="F17716" s="21"/>
      <c r="G17716" s="20" t="s">
        <v>19</v>
      </c>
      <c r="H17716" s="21" t="s">
        <v>198</v>
      </c>
      <c r="I17716" s="26">
        <v>1.4566666666666668</v>
      </c>
      <c r="J17716" s="23">
        <v>55</v>
      </c>
      <c r="K17716" s="12">
        <f t="shared" si="605"/>
        <v>80.116666666666674</v>
      </c>
      <c r="L17716" s="21" t="s">
        <v>21</v>
      </c>
      <c r="M17716" s="23">
        <f t="shared" si="602"/>
        <v>44</v>
      </c>
      <c r="N17716" s="6">
        <v>2026</v>
      </c>
    </row>
    <row r="17717" spans="1:14" ht="19.95" customHeight="1">
      <c r="A17717" s="20" t="s">
        <v>380</v>
      </c>
      <c r="B17717" s="20" t="s">
        <v>30</v>
      </c>
      <c r="C17717" s="20" t="s">
        <v>31</v>
      </c>
      <c r="D17717" s="20" t="s">
        <v>16</v>
      </c>
      <c r="E17717" s="20" t="s">
        <v>27</v>
      </c>
      <c r="F17717" s="21"/>
      <c r="G17717" s="20" t="s">
        <v>19</v>
      </c>
      <c r="H17717" s="21" t="s">
        <v>198</v>
      </c>
      <c r="I17717" s="26">
        <v>1.7583333333333335</v>
      </c>
      <c r="J17717" s="23">
        <v>75</v>
      </c>
      <c r="K17717" s="12">
        <f t="shared" si="605"/>
        <v>131.87500000000003</v>
      </c>
      <c r="L17717" s="21" t="s">
        <v>21</v>
      </c>
      <c r="M17717" s="23">
        <f t="shared" si="602"/>
        <v>60</v>
      </c>
      <c r="N17717" s="6">
        <v>2026</v>
      </c>
    </row>
    <row r="17718" spans="1:14" ht="19.95" customHeight="1">
      <c r="A17718" s="20" t="s">
        <v>380</v>
      </c>
      <c r="B17718" s="20" t="s">
        <v>42</v>
      </c>
      <c r="C17718" s="20" t="s">
        <v>31</v>
      </c>
      <c r="D17718" s="20" t="s">
        <v>16</v>
      </c>
      <c r="E17718" s="20" t="s">
        <v>27</v>
      </c>
      <c r="F17718" s="21"/>
      <c r="G17718" s="20" t="s">
        <v>19</v>
      </c>
      <c r="H17718" s="21" t="s">
        <v>198</v>
      </c>
      <c r="I17718" s="26">
        <v>1.3</v>
      </c>
      <c r="J17718" s="23">
        <v>48.5</v>
      </c>
      <c r="K17718" s="12">
        <f t="shared" si="605"/>
        <v>63.050000000000004</v>
      </c>
      <c r="L17718" s="21" t="s">
        <v>21</v>
      </c>
      <c r="M17718" s="23">
        <f t="shared" si="602"/>
        <v>38.799999999999997</v>
      </c>
      <c r="N17718" s="6">
        <v>2026</v>
      </c>
    </row>
    <row r="17719" spans="1:14" ht="19.95" customHeight="1">
      <c r="A17719" s="20" t="s">
        <v>380</v>
      </c>
      <c r="B17719" s="20" t="s">
        <v>42</v>
      </c>
      <c r="C17719" s="20" t="s">
        <v>31</v>
      </c>
      <c r="D17719" s="20" t="s">
        <v>16</v>
      </c>
      <c r="E17719" s="20" t="s">
        <v>27</v>
      </c>
      <c r="F17719" s="21"/>
      <c r="G17719" s="20" t="s">
        <v>19</v>
      </c>
      <c r="H17719" s="21" t="s">
        <v>198</v>
      </c>
      <c r="I17719" s="26">
        <v>1.3411999999999999</v>
      </c>
      <c r="J17719" s="23">
        <v>48.5</v>
      </c>
      <c r="K17719" s="12">
        <f t="shared" si="605"/>
        <v>65.048199999999994</v>
      </c>
      <c r="L17719" s="21" t="s">
        <v>21</v>
      </c>
      <c r="M17719" s="23">
        <f t="shared" si="602"/>
        <v>38.799999999999997</v>
      </c>
      <c r="N17719" s="6">
        <v>2026</v>
      </c>
    </row>
    <row r="17720" spans="1:14" ht="19.95" customHeight="1">
      <c r="A17720" s="20" t="s">
        <v>380</v>
      </c>
      <c r="B17720" s="20" t="s">
        <v>40</v>
      </c>
      <c r="C17720" s="20" t="s">
        <v>36</v>
      </c>
      <c r="D17720" s="20" t="s">
        <v>16</v>
      </c>
      <c r="E17720" s="20" t="s">
        <v>27</v>
      </c>
      <c r="F17720" s="21"/>
      <c r="G17720" s="20" t="s">
        <v>19</v>
      </c>
      <c r="H17720" s="21" t="s">
        <v>198</v>
      </c>
      <c r="I17720" s="26">
        <v>0.63519736842105257</v>
      </c>
      <c r="J17720" s="23">
        <v>18</v>
      </c>
      <c r="K17720" s="12">
        <f t="shared" si="605"/>
        <v>11.433552631578946</v>
      </c>
      <c r="L17720" s="21" t="s">
        <v>21</v>
      </c>
      <c r="M17720" s="23">
        <f t="shared" ref="M17720:M17783" si="606">ROUND(J17720-J17720*20/100,1)</f>
        <v>14.4</v>
      </c>
      <c r="N17720" s="6">
        <v>2026</v>
      </c>
    </row>
    <row r="17721" spans="1:14" ht="19.95" customHeight="1">
      <c r="A17721" s="20" t="s">
        <v>380</v>
      </c>
      <c r="B17721" s="20" t="s">
        <v>42</v>
      </c>
      <c r="C17721" s="20" t="s">
        <v>44</v>
      </c>
      <c r="D17721" s="20" t="s">
        <v>16</v>
      </c>
      <c r="E17721" s="20" t="s">
        <v>27</v>
      </c>
      <c r="F17721" s="21"/>
      <c r="G17721" s="20" t="s">
        <v>19</v>
      </c>
      <c r="H17721" s="21" t="s">
        <v>198</v>
      </c>
      <c r="I17721" s="26">
        <v>0.19370422535211268</v>
      </c>
      <c r="J17721" s="23">
        <v>6</v>
      </c>
      <c r="K17721" s="12">
        <f t="shared" si="605"/>
        <v>1.1622253521126762</v>
      </c>
      <c r="L17721" s="21" t="s">
        <v>21</v>
      </c>
      <c r="M17721" s="23">
        <f t="shared" si="606"/>
        <v>4.8</v>
      </c>
      <c r="N17721" s="6">
        <v>2026</v>
      </c>
    </row>
    <row r="17722" spans="1:14" ht="19.95" customHeight="1">
      <c r="A17722" s="20" t="s">
        <v>211</v>
      </c>
      <c r="B17722" s="20" t="s">
        <v>14</v>
      </c>
      <c r="C17722" s="20" t="s">
        <v>179</v>
      </c>
      <c r="D17722" s="20" t="s">
        <v>213</v>
      </c>
      <c r="E17722" s="20" t="s">
        <v>27</v>
      </c>
      <c r="F17722" s="21"/>
      <c r="G17722" s="20" t="s">
        <v>19</v>
      </c>
      <c r="H17722" s="21" t="s">
        <v>182</v>
      </c>
      <c r="I17722" s="26">
        <v>8.2648026315789488E-3</v>
      </c>
      <c r="J17722" s="23">
        <v>63.75</v>
      </c>
      <c r="K17722" s="12">
        <f t="shared" si="605"/>
        <v>0.52688116776315796</v>
      </c>
      <c r="L17722" s="21" t="s">
        <v>21</v>
      </c>
      <c r="M17722" s="23">
        <f t="shared" si="606"/>
        <v>51</v>
      </c>
      <c r="N17722" s="6">
        <v>2026</v>
      </c>
    </row>
    <row r="17723" spans="1:14" ht="19.95" customHeight="1">
      <c r="A17723" s="20" t="s">
        <v>211</v>
      </c>
      <c r="B17723" s="20" t="s">
        <v>14</v>
      </c>
      <c r="C17723" s="20" t="s">
        <v>192</v>
      </c>
      <c r="D17723" s="20" t="s">
        <v>213</v>
      </c>
      <c r="E17723" s="20" t="s">
        <v>150</v>
      </c>
      <c r="F17723" s="21"/>
      <c r="G17723" s="20" t="s">
        <v>19</v>
      </c>
      <c r="H17723" s="21" t="s">
        <v>182</v>
      </c>
      <c r="I17723" s="26">
        <v>5.3048780487804882E-3</v>
      </c>
      <c r="J17723" s="23">
        <v>70</v>
      </c>
      <c r="K17723" s="12">
        <f t="shared" si="605"/>
        <v>0.3713414634146342</v>
      </c>
      <c r="L17723" s="21" t="s">
        <v>21</v>
      </c>
      <c r="M17723" s="23">
        <f t="shared" si="606"/>
        <v>56</v>
      </c>
      <c r="N17723" s="6">
        <v>2026</v>
      </c>
    </row>
    <row r="17724" spans="1:14" ht="19.95" customHeight="1">
      <c r="A17724" s="20" t="s">
        <v>85</v>
      </c>
      <c r="B17724" s="20" t="s">
        <v>42</v>
      </c>
      <c r="C17724" s="20" t="s">
        <v>57</v>
      </c>
      <c r="D17724" s="20" t="s">
        <v>16</v>
      </c>
      <c r="E17724" s="20" t="s">
        <v>73</v>
      </c>
      <c r="F17724" s="21"/>
      <c r="G17724" s="20" t="s">
        <v>19</v>
      </c>
      <c r="H17724" s="21" t="s">
        <v>92</v>
      </c>
      <c r="I17724" s="26">
        <v>2.4143500000000002</v>
      </c>
      <c r="J17724" s="23">
        <v>1.5</v>
      </c>
      <c r="K17724" s="12">
        <f t="shared" si="605"/>
        <v>3.6215250000000001</v>
      </c>
      <c r="L17724" s="21" t="s">
        <v>21</v>
      </c>
      <c r="M17724" s="23">
        <f t="shared" si="606"/>
        <v>1.2</v>
      </c>
      <c r="N17724" s="6">
        <v>2026</v>
      </c>
    </row>
    <row r="17725" spans="1:14" ht="19.95" customHeight="1">
      <c r="A17725" s="20" t="s">
        <v>184</v>
      </c>
      <c r="B17725" s="20" t="s">
        <v>14</v>
      </c>
      <c r="C17725" s="20" t="s">
        <v>51</v>
      </c>
      <c r="D17725" s="20" t="s">
        <v>110</v>
      </c>
      <c r="E17725" s="20" t="s">
        <v>150</v>
      </c>
      <c r="F17725" s="21"/>
      <c r="G17725" s="20" t="s">
        <v>19</v>
      </c>
      <c r="H17725" s="21" t="s">
        <v>89</v>
      </c>
      <c r="I17725" s="26">
        <v>1.7549999999999999</v>
      </c>
      <c r="J17725" s="23">
        <v>1.27</v>
      </c>
      <c r="K17725" s="12">
        <f t="shared" si="605"/>
        <v>2.22885</v>
      </c>
      <c r="L17725" s="21" t="s">
        <v>21</v>
      </c>
      <c r="M17725" s="23">
        <f t="shared" si="606"/>
        <v>1</v>
      </c>
      <c r="N17725" s="6">
        <v>2026</v>
      </c>
    </row>
    <row r="17726" spans="1:14" ht="19.95" customHeight="1">
      <c r="A17726" s="20" t="s">
        <v>308</v>
      </c>
      <c r="B17726" s="20" t="s">
        <v>33</v>
      </c>
      <c r="C17726" s="20" t="s">
        <v>65</v>
      </c>
      <c r="D17726" s="20" t="s">
        <v>16</v>
      </c>
      <c r="E17726" s="20" t="s">
        <v>73</v>
      </c>
      <c r="F17726" s="21"/>
      <c r="G17726" s="20" t="s">
        <v>19</v>
      </c>
      <c r="H17726" s="21" t="s">
        <v>172</v>
      </c>
      <c r="I17726" s="26">
        <v>1.0105999999999999</v>
      </c>
      <c r="J17726" s="23">
        <v>3.86</v>
      </c>
      <c r="K17726" s="12">
        <f t="shared" si="605"/>
        <v>3.9009159999999996</v>
      </c>
      <c r="L17726" s="21" t="s">
        <v>21</v>
      </c>
      <c r="M17726" s="23">
        <f t="shared" si="606"/>
        <v>3.1</v>
      </c>
      <c r="N17726" s="6">
        <v>2026</v>
      </c>
    </row>
    <row r="17727" spans="1:14" ht="19.95" customHeight="1">
      <c r="A17727" s="20" t="s">
        <v>301</v>
      </c>
      <c r="B17727" s="20" t="s">
        <v>40</v>
      </c>
      <c r="C17727" s="20" t="s">
        <v>137</v>
      </c>
      <c r="D17727" s="20" t="s">
        <v>83</v>
      </c>
      <c r="E17727" s="20" t="s">
        <v>150</v>
      </c>
      <c r="F17727" s="21"/>
      <c r="G17727" s="20" t="s">
        <v>19</v>
      </c>
      <c r="H17727" s="21" t="s">
        <v>32</v>
      </c>
      <c r="I17727" s="26">
        <v>12.22</v>
      </c>
      <c r="J17727" s="23">
        <v>0.32</v>
      </c>
      <c r="K17727" s="12">
        <f t="shared" si="605"/>
        <v>3.9104000000000001</v>
      </c>
      <c r="L17727" s="21" t="s">
        <v>21</v>
      </c>
      <c r="M17727" s="23">
        <f t="shared" si="606"/>
        <v>0.3</v>
      </c>
      <c r="N17727" s="6">
        <v>2026</v>
      </c>
    </row>
    <row r="17728" spans="1:14" ht="19.95" customHeight="1">
      <c r="A17728" s="20" t="s">
        <v>301</v>
      </c>
      <c r="B17728" s="20" t="s">
        <v>40</v>
      </c>
      <c r="C17728" s="20" t="s">
        <v>117</v>
      </c>
      <c r="D17728" s="20" t="s">
        <v>83</v>
      </c>
      <c r="E17728" s="20" t="s">
        <v>150</v>
      </c>
      <c r="F17728" s="21"/>
      <c r="G17728" s="20" t="s">
        <v>19</v>
      </c>
      <c r="H17728" s="21" t="s">
        <v>32</v>
      </c>
      <c r="I17728" s="26">
        <v>7.125</v>
      </c>
      <c r="J17728" s="23">
        <v>0.32</v>
      </c>
      <c r="K17728" s="12">
        <f t="shared" si="605"/>
        <v>2.2800000000000002</v>
      </c>
      <c r="L17728" s="21" t="s">
        <v>21</v>
      </c>
      <c r="M17728" s="23">
        <f t="shared" si="606"/>
        <v>0.3</v>
      </c>
      <c r="N17728" s="6">
        <v>2026</v>
      </c>
    </row>
    <row r="17729" spans="1:14" ht="19.95" customHeight="1">
      <c r="A17729" s="20" t="s">
        <v>301</v>
      </c>
      <c r="B17729" s="20" t="s">
        <v>33</v>
      </c>
      <c r="C17729" s="20" t="s">
        <v>465</v>
      </c>
      <c r="D17729" s="20" t="s">
        <v>83</v>
      </c>
      <c r="E17729" s="20" t="s">
        <v>150</v>
      </c>
      <c r="F17729" s="21"/>
      <c r="G17729" s="20" t="s">
        <v>19</v>
      </c>
      <c r="H17729" s="21" t="s">
        <v>32</v>
      </c>
      <c r="I17729" s="26">
        <v>27.53846153846154</v>
      </c>
      <c r="J17729" s="23">
        <v>0.32</v>
      </c>
      <c r="K17729" s="12">
        <f t="shared" si="605"/>
        <v>8.8123076923076926</v>
      </c>
      <c r="L17729" s="21" t="s">
        <v>21</v>
      </c>
      <c r="M17729" s="23">
        <f t="shared" si="606"/>
        <v>0.3</v>
      </c>
      <c r="N17729" s="6">
        <v>2026</v>
      </c>
    </row>
    <row r="17730" spans="1:14" ht="19.95" customHeight="1">
      <c r="A17730" s="20" t="s">
        <v>301</v>
      </c>
      <c r="B17730" s="20" t="s">
        <v>33</v>
      </c>
      <c r="C17730" s="20" t="s">
        <v>465</v>
      </c>
      <c r="D17730" s="20" t="s">
        <v>83</v>
      </c>
      <c r="E17730" s="20" t="s">
        <v>150</v>
      </c>
      <c r="F17730" s="21"/>
      <c r="G17730" s="20" t="s">
        <v>19</v>
      </c>
      <c r="H17730" s="21" t="s">
        <v>32</v>
      </c>
      <c r="I17730" s="26">
        <v>27.375</v>
      </c>
      <c r="J17730" s="23">
        <v>0.32</v>
      </c>
      <c r="K17730" s="12">
        <f t="shared" si="605"/>
        <v>8.76</v>
      </c>
      <c r="L17730" s="21" t="s">
        <v>21</v>
      </c>
      <c r="M17730" s="23">
        <f t="shared" si="606"/>
        <v>0.3</v>
      </c>
      <c r="N17730" s="6">
        <v>2026</v>
      </c>
    </row>
    <row r="17731" spans="1:14" ht="19.95" customHeight="1">
      <c r="A17731" s="20" t="s">
        <v>144</v>
      </c>
      <c r="B17731" s="20" t="s">
        <v>30</v>
      </c>
      <c r="C17731" s="20" t="s">
        <v>68</v>
      </c>
      <c r="D17731" s="20" t="s">
        <v>132</v>
      </c>
      <c r="E17731" s="20" t="s">
        <v>145</v>
      </c>
      <c r="F17731" s="21"/>
      <c r="G17731" s="20" t="s">
        <v>19</v>
      </c>
      <c r="H17731" s="21" t="s">
        <v>89</v>
      </c>
      <c r="I17731" s="26">
        <v>6.3248453608247424</v>
      </c>
      <c r="J17731" s="23">
        <v>3.5</v>
      </c>
      <c r="K17731" s="12">
        <f t="shared" si="605"/>
        <v>22.1369587628866</v>
      </c>
      <c r="L17731" s="21" t="s">
        <v>21</v>
      </c>
      <c r="M17731" s="23">
        <f t="shared" si="606"/>
        <v>2.8</v>
      </c>
      <c r="N17731" s="6">
        <v>2026</v>
      </c>
    </row>
    <row r="17732" spans="1:14" ht="19.95" customHeight="1">
      <c r="A17732" s="20" t="s">
        <v>211</v>
      </c>
      <c r="B17732" s="20" t="s">
        <v>14</v>
      </c>
      <c r="C17732" s="20" t="s">
        <v>192</v>
      </c>
      <c r="D17732" s="20"/>
      <c r="E17732" s="20" t="s">
        <v>171</v>
      </c>
      <c r="F17732" s="21"/>
      <c r="G17732" s="20" t="s">
        <v>19</v>
      </c>
      <c r="H17732" s="21" t="s">
        <v>182</v>
      </c>
      <c r="I17732" s="26">
        <v>6.3043478260869559E-3</v>
      </c>
      <c r="J17732" s="23">
        <v>22.48</v>
      </c>
      <c r="K17732" s="12">
        <f t="shared" si="605"/>
        <v>0.14172173913043476</v>
      </c>
      <c r="L17732" s="21" t="s">
        <v>21</v>
      </c>
      <c r="M17732" s="23">
        <f t="shared" si="606"/>
        <v>18</v>
      </c>
      <c r="N17732" s="6">
        <v>2026</v>
      </c>
    </row>
    <row r="17733" spans="1:14" ht="19.95" customHeight="1">
      <c r="A17733" s="20" t="s">
        <v>211</v>
      </c>
      <c r="B17733" s="20" t="s">
        <v>14</v>
      </c>
      <c r="C17733" s="20" t="s">
        <v>192</v>
      </c>
      <c r="D17733" s="20"/>
      <c r="E17733" s="20" t="s">
        <v>171</v>
      </c>
      <c r="F17733" s="21"/>
      <c r="G17733" s="20" t="s">
        <v>19</v>
      </c>
      <c r="H17733" s="21" t="s">
        <v>182</v>
      </c>
      <c r="I17733" s="26">
        <v>6.1666666666666667E-3</v>
      </c>
      <c r="J17733" s="23">
        <v>22.49</v>
      </c>
      <c r="K17733" s="12">
        <f t="shared" si="605"/>
        <v>0.13868833333333333</v>
      </c>
      <c r="L17733" s="21" t="s">
        <v>21</v>
      </c>
      <c r="M17733" s="23">
        <f t="shared" si="606"/>
        <v>18</v>
      </c>
      <c r="N17733" s="6">
        <v>2026</v>
      </c>
    </row>
    <row r="17734" spans="1:14" ht="19.95" customHeight="1">
      <c r="A17734" s="20" t="s">
        <v>263</v>
      </c>
      <c r="B17734" s="20" t="s">
        <v>14</v>
      </c>
      <c r="C17734" s="20" t="s">
        <v>215</v>
      </c>
      <c r="D17734" s="20" t="s">
        <v>213</v>
      </c>
      <c r="E17734" s="20" t="s">
        <v>207</v>
      </c>
      <c r="F17734" s="21"/>
      <c r="G17734" s="20" t="s">
        <v>424</v>
      </c>
      <c r="H17734" s="21" t="s">
        <v>32</v>
      </c>
      <c r="I17734" s="26">
        <v>3.0128205128205124E-3</v>
      </c>
      <c r="J17734" s="23">
        <v>68</v>
      </c>
      <c r="K17734" s="12">
        <f t="shared" si="605"/>
        <v>0.20487179487179485</v>
      </c>
      <c r="L17734" s="21" t="s">
        <v>21</v>
      </c>
      <c r="M17734" s="23">
        <f t="shared" si="606"/>
        <v>54.4</v>
      </c>
      <c r="N17734" s="6">
        <v>2026</v>
      </c>
    </row>
    <row r="17735" spans="1:14" ht="19.95" customHeight="1">
      <c r="A17735" s="20" t="s">
        <v>263</v>
      </c>
      <c r="B17735" s="20" t="s">
        <v>14</v>
      </c>
      <c r="C17735" s="20" t="s">
        <v>219</v>
      </c>
      <c r="D17735" s="20" t="s">
        <v>213</v>
      </c>
      <c r="E17735" s="20" t="s">
        <v>207</v>
      </c>
      <c r="F17735" s="21"/>
      <c r="G17735" s="20" t="s">
        <v>424</v>
      </c>
      <c r="H17735" s="21" t="s">
        <v>32</v>
      </c>
      <c r="I17735" s="26">
        <v>3.8064516129032258E-3</v>
      </c>
      <c r="J17735" s="23">
        <v>58</v>
      </c>
      <c r="K17735" s="12">
        <f t="shared" si="605"/>
        <v>0.22077419354838709</v>
      </c>
      <c r="L17735" s="21" t="s">
        <v>21</v>
      </c>
      <c r="M17735" s="23">
        <f t="shared" si="606"/>
        <v>46.4</v>
      </c>
      <c r="N17735" s="6">
        <v>2026</v>
      </c>
    </row>
    <row r="17736" spans="1:14" ht="19.95" customHeight="1">
      <c r="A17736" s="20" t="s">
        <v>321</v>
      </c>
      <c r="B17736" s="20" t="s">
        <v>62</v>
      </c>
      <c r="C17736" s="20" t="s">
        <v>25</v>
      </c>
      <c r="D17736" s="20" t="s">
        <v>16</v>
      </c>
      <c r="E17736" s="20" t="s">
        <v>17</v>
      </c>
      <c r="F17736" s="21"/>
      <c r="G17736" s="20" t="s">
        <v>19</v>
      </c>
      <c r="H17736" s="21" t="s">
        <v>92</v>
      </c>
      <c r="I17736" s="26">
        <v>3.625</v>
      </c>
      <c r="J17736" s="23">
        <v>1.1000000000000001</v>
      </c>
      <c r="K17736" s="12">
        <f t="shared" si="605"/>
        <v>3.9875000000000003</v>
      </c>
      <c r="L17736" s="21" t="s">
        <v>21</v>
      </c>
      <c r="M17736" s="23">
        <f t="shared" si="606"/>
        <v>0.9</v>
      </c>
      <c r="N17736" s="6">
        <v>2026</v>
      </c>
    </row>
    <row r="17737" spans="1:14" ht="19.95" customHeight="1">
      <c r="A17737" s="20" t="s">
        <v>263</v>
      </c>
      <c r="B17737" s="20" t="s">
        <v>14</v>
      </c>
      <c r="C17737" s="20" t="s">
        <v>192</v>
      </c>
      <c r="D17737" s="20" t="s">
        <v>213</v>
      </c>
      <c r="E17737" s="20" t="s">
        <v>207</v>
      </c>
      <c r="F17737" s="21"/>
      <c r="G17737" s="20" t="s">
        <v>424</v>
      </c>
      <c r="H17737" s="21" t="s">
        <v>32</v>
      </c>
      <c r="I17737" s="26">
        <v>4.9358974358974361E-3</v>
      </c>
      <c r="J17737" s="23">
        <v>58</v>
      </c>
      <c r="K17737" s="12">
        <f t="shared" si="605"/>
        <v>0.28628205128205131</v>
      </c>
      <c r="L17737" s="21" t="s">
        <v>21</v>
      </c>
      <c r="M17737" s="23">
        <f t="shared" si="606"/>
        <v>46.4</v>
      </c>
      <c r="N17737" s="6">
        <v>2026</v>
      </c>
    </row>
    <row r="17738" spans="1:14" ht="19.95" customHeight="1">
      <c r="A17738" s="20" t="s">
        <v>380</v>
      </c>
      <c r="B17738" s="20" t="s">
        <v>30</v>
      </c>
      <c r="C17738" s="20" t="s">
        <v>31</v>
      </c>
      <c r="D17738" s="20" t="s">
        <v>16</v>
      </c>
      <c r="E17738" s="20" t="s">
        <v>27</v>
      </c>
      <c r="F17738" s="21"/>
      <c r="G17738" s="20" t="s">
        <v>19</v>
      </c>
      <c r="H17738" s="21" t="s">
        <v>198</v>
      </c>
      <c r="I17738" s="26">
        <v>1.61</v>
      </c>
      <c r="J17738" s="23">
        <v>65</v>
      </c>
      <c r="K17738" s="12">
        <f t="shared" si="605"/>
        <v>104.65</v>
      </c>
      <c r="L17738" s="21" t="s">
        <v>21</v>
      </c>
      <c r="M17738" s="23">
        <f t="shared" si="606"/>
        <v>52</v>
      </c>
      <c r="N17738" s="6">
        <v>2026</v>
      </c>
    </row>
    <row r="17739" spans="1:14" ht="19.95" customHeight="1">
      <c r="A17739" s="20" t="s">
        <v>263</v>
      </c>
      <c r="B17739" s="20" t="s">
        <v>14</v>
      </c>
      <c r="C17739" s="20" t="s">
        <v>214</v>
      </c>
      <c r="D17739" s="20" t="s">
        <v>183</v>
      </c>
      <c r="E17739" s="20" t="s">
        <v>189</v>
      </c>
      <c r="F17739" s="21"/>
      <c r="G17739" s="20" t="s">
        <v>424</v>
      </c>
      <c r="H17739" s="21" t="s">
        <v>32</v>
      </c>
      <c r="I17739" s="26">
        <v>1.0249999999999999E-2</v>
      </c>
      <c r="J17739" s="23">
        <v>115</v>
      </c>
      <c r="K17739" s="12">
        <f t="shared" si="605"/>
        <v>1.1787499999999997</v>
      </c>
      <c r="L17739" s="21" t="s">
        <v>21</v>
      </c>
      <c r="M17739" s="23">
        <f t="shared" si="606"/>
        <v>92</v>
      </c>
      <c r="N17739" s="6">
        <v>2026</v>
      </c>
    </row>
    <row r="17740" spans="1:14" ht="19.95" customHeight="1">
      <c r="A17740" s="20" t="s">
        <v>301</v>
      </c>
      <c r="B17740" s="20" t="s">
        <v>33</v>
      </c>
      <c r="C17740" s="20" t="s">
        <v>138</v>
      </c>
      <c r="D17740" s="20" t="s">
        <v>83</v>
      </c>
      <c r="E17740" s="20" t="s">
        <v>150</v>
      </c>
      <c r="F17740" s="21"/>
      <c r="G17740" s="20" t="s">
        <v>19</v>
      </c>
      <c r="H17740" s="21" t="s">
        <v>32</v>
      </c>
      <c r="I17740" s="26">
        <v>14.615</v>
      </c>
      <c r="J17740" s="23">
        <v>0.32</v>
      </c>
      <c r="K17740" s="12">
        <f t="shared" si="605"/>
        <v>4.6768000000000001</v>
      </c>
      <c r="L17740" s="21" t="s">
        <v>21</v>
      </c>
      <c r="M17740" s="23">
        <f t="shared" si="606"/>
        <v>0.3</v>
      </c>
      <c r="N17740" s="6">
        <v>2026</v>
      </c>
    </row>
    <row r="17741" spans="1:14" ht="19.95" customHeight="1">
      <c r="A17741" s="20" t="s">
        <v>211</v>
      </c>
      <c r="B17741" s="20" t="s">
        <v>14</v>
      </c>
      <c r="C17741" s="20" t="s">
        <v>214</v>
      </c>
      <c r="D17741" s="20" t="s">
        <v>16</v>
      </c>
      <c r="E17741" s="20" t="s">
        <v>155</v>
      </c>
      <c r="F17741" s="21"/>
      <c r="G17741" s="20" t="s">
        <v>19</v>
      </c>
      <c r="H17741" s="21" t="s">
        <v>229</v>
      </c>
      <c r="I17741" s="26">
        <v>1.0090090090090091E-2</v>
      </c>
      <c r="J17741" s="23">
        <v>115</v>
      </c>
      <c r="K17741" s="12">
        <f t="shared" si="605"/>
        <v>1.1603603603603605</v>
      </c>
      <c r="L17741" s="21" t="s">
        <v>21</v>
      </c>
      <c r="M17741" s="23">
        <f t="shared" si="606"/>
        <v>92</v>
      </c>
      <c r="N17741" s="6">
        <v>2026</v>
      </c>
    </row>
    <row r="17742" spans="1:14" ht="19.95" customHeight="1">
      <c r="A17742" s="20" t="s">
        <v>308</v>
      </c>
      <c r="B17742" s="20" t="s">
        <v>42</v>
      </c>
      <c r="C17742" s="20" t="s">
        <v>43</v>
      </c>
      <c r="D17742" s="20" t="s">
        <v>83</v>
      </c>
      <c r="E17742" s="20" t="s">
        <v>171</v>
      </c>
      <c r="F17742" s="21"/>
      <c r="G17742" s="20" t="s">
        <v>19</v>
      </c>
      <c r="H17742" s="21" t="s">
        <v>172</v>
      </c>
      <c r="I17742" s="26">
        <v>0.30909230769230767</v>
      </c>
      <c r="J17742" s="23">
        <v>4</v>
      </c>
      <c r="K17742" s="12">
        <f t="shared" si="605"/>
        <v>1.2363692307692307</v>
      </c>
      <c r="L17742" s="21" t="s">
        <v>21</v>
      </c>
      <c r="M17742" s="23">
        <f t="shared" si="606"/>
        <v>3.2</v>
      </c>
      <c r="N17742" s="6">
        <v>2026</v>
      </c>
    </row>
    <row r="17743" spans="1:14" ht="19.95" customHeight="1">
      <c r="A17743" s="20" t="s">
        <v>387</v>
      </c>
      <c r="B17743" s="20" t="s">
        <v>14</v>
      </c>
      <c r="C17743" s="20" t="s">
        <v>56</v>
      </c>
      <c r="D17743" s="20" t="s">
        <v>96</v>
      </c>
      <c r="E17743" s="20" t="s">
        <v>27</v>
      </c>
      <c r="F17743" s="21"/>
      <c r="G17743" s="20" t="s">
        <v>19</v>
      </c>
      <c r="H17743" s="21" t="s">
        <v>92</v>
      </c>
      <c r="I17743" s="26">
        <v>4.8435000000000006</v>
      </c>
      <c r="J17743" s="23">
        <v>2.1</v>
      </c>
      <c r="K17743" s="12">
        <f t="shared" si="605"/>
        <v>10.171350000000002</v>
      </c>
      <c r="L17743" s="21" t="s">
        <v>21</v>
      </c>
      <c r="M17743" s="23">
        <f t="shared" si="606"/>
        <v>1.7</v>
      </c>
      <c r="N17743" s="6">
        <v>2026</v>
      </c>
    </row>
    <row r="17744" spans="1:14" ht="19.95" customHeight="1">
      <c r="A17744" s="20" t="s">
        <v>380</v>
      </c>
      <c r="B17744" s="20" t="s">
        <v>42</v>
      </c>
      <c r="C17744" s="20" t="s">
        <v>31</v>
      </c>
      <c r="D17744" s="20" t="s">
        <v>16</v>
      </c>
      <c r="E17744" s="20" t="s">
        <v>27</v>
      </c>
      <c r="F17744" s="21"/>
      <c r="G17744" s="20" t="s">
        <v>19</v>
      </c>
      <c r="H17744" s="21" t="s">
        <v>198</v>
      </c>
      <c r="I17744" s="26">
        <v>1.33</v>
      </c>
      <c r="J17744" s="23">
        <v>48.5</v>
      </c>
      <c r="K17744" s="12">
        <f t="shared" si="605"/>
        <v>64.50500000000001</v>
      </c>
      <c r="L17744" s="21" t="s">
        <v>21</v>
      </c>
      <c r="M17744" s="23">
        <f t="shared" si="606"/>
        <v>38.799999999999997</v>
      </c>
      <c r="N17744" s="6">
        <v>2026</v>
      </c>
    </row>
    <row r="17745" spans="1:14" ht="19.95" customHeight="1">
      <c r="A17745" s="20" t="s">
        <v>387</v>
      </c>
      <c r="B17745" s="20" t="s">
        <v>14</v>
      </c>
      <c r="C17745" s="20" t="s">
        <v>54</v>
      </c>
      <c r="D17745" s="20" t="s">
        <v>96</v>
      </c>
      <c r="E17745" s="20" t="s">
        <v>27</v>
      </c>
      <c r="F17745" s="21"/>
      <c r="G17745" s="20" t="s">
        <v>19</v>
      </c>
      <c r="H17745" s="21" t="s">
        <v>92</v>
      </c>
      <c r="I17745" s="26">
        <v>7.9429999999999996</v>
      </c>
      <c r="J17745" s="23">
        <v>2.25</v>
      </c>
      <c r="K17745" s="12">
        <f t="shared" si="605"/>
        <v>17.871749999999999</v>
      </c>
      <c r="L17745" s="21" t="s">
        <v>21</v>
      </c>
      <c r="M17745" s="23">
        <f t="shared" si="606"/>
        <v>1.8</v>
      </c>
      <c r="N17745" s="6">
        <v>2026</v>
      </c>
    </row>
    <row r="17746" spans="1:14" ht="19.95" customHeight="1">
      <c r="A17746" s="20" t="s">
        <v>211</v>
      </c>
      <c r="B17746" s="20" t="s">
        <v>14</v>
      </c>
      <c r="C17746" s="20" t="s">
        <v>23</v>
      </c>
      <c r="D17746" s="20" t="s">
        <v>16</v>
      </c>
      <c r="E17746" s="20" t="s">
        <v>27</v>
      </c>
      <c r="F17746" s="21"/>
      <c r="G17746" s="20" t="s">
        <v>19</v>
      </c>
      <c r="H17746" s="21" t="s">
        <v>229</v>
      </c>
      <c r="I17746" s="26">
        <v>6.6319444444444446E-3</v>
      </c>
      <c r="J17746" s="23">
        <v>62</v>
      </c>
      <c r="K17746" s="12">
        <f t="shared" si="605"/>
        <v>0.41118055555555555</v>
      </c>
      <c r="L17746" s="21" t="s">
        <v>21</v>
      </c>
      <c r="M17746" s="23">
        <f t="shared" si="606"/>
        <v>49.6</v>
      </c>
      <c r="N17746" s="6">
        <v>2026</v>
      </c>
    </row>
    <row r="17747" spans="1:14" ht="19.95" customHeight="1">
      <c r="A17747" s="20" t="s">
        <v>211</v>
      </c>
      <c r="B17747" s="20" t="s">
        <v>14</v>
      </c>
      <c r="C17747" s="20" t="s">
        <v>23</v>
      </c>
      <c r="D17747" s="20" t="s">
        <v>16</v>
      </c>
      <c r="E17747" s="20" t="s">
        <v>27</v>
      </c>
      <c r="F17747" s="21"/>
      <c r="G17747" s="20" t="s">
        <v>19</v>
      </c>
      <c r="H17747" s="21" t="s">
        <v>182</v>
      </c>
      <c r="I17747" s="26">
        <v>6.8124312431243122E-3</v>
      </c>
      <c r="J17747" s="23">
        <v>62</v>
      </c>
      <c r="K17747" s="12">
        <f t="shared" si="605"/>
        <v>0.42237073707370737</v>
      </c>
      <c r="L17747" s="21" t="s">
        <v>21</v>
      </c>
      <c r="M17747" s="23">
        <f t="shared" si="606"/>
        <v>49.6</v>
      </c>
      <c r="N17747" s="6">
        <v>2026</v>
      </c>
    </row>
    <row r="17748" spans="1:14" ht="19.95" customHeight="1">
      <c r="A17748" s="20" t="s">
        <v>158</v>
      </c>
      <c r="B17748" s="20" t="s">
        <v>14</v>
      </c>
      <c r="C17748" s="20" t="s">
        <v>15</v>
      </c>
      <c r="D17748" s="20" t="s">
        <v>16</v>
      </c>
      <c r="E17748" s="20" t="s">
        <v>27</v>
      </c>
      <c r="F17748" s="21"/>
      <c r="G17748" s="20" t="s">
        <v>19</v>
      </c>
      <c r="H17748" s="21" t="s">
        <v>92</v>
      </c>
      <c r="I17748" s="26">
        <v>2.7272727272727271E-2</v>
      </c>
      <c r="J17748" s="23">
        <v>28</v>
      </c>
      <c r="K17748" s="12">
        <f t="shared" si="605"/>
        <v>0.76363636363636356</v>
      </c>
      <c r="L17748" s="21" t="s">
        <v>21</v>
      </c>
      <c r="M17748" s="23">
        <f t="shared" si="606"/>
        <v>22.4</v>
      </c>
      <c r="N17748" s="6">
        <v>2026</v>
      </c>
    </row>
    <row r="17749" spans="1:14" ht="19.95" customHeight="1">
      <c r="A17749" s="20" t="s">
        <v>211</v>
      </c>
      <c r="B17749" s="20" t="s">
        <v>14</v>
      </c>
      <c r="C17749" s="20" t="s">
        <v>214</v>
      </c>
      <c r="D17749" s="20" t="s">
        <v>213</v>
      </c>
      <c r="E17749" s="20" t="s">
        <v>27</v>
      </c>
      <c r="F17749" s="21"/>
      <c r="G17749" s="20" t="s">
        <v>19</v>
      </c>
      <c r="H17749" s="21"/>
      <c r="I17749" s="26">
        <v>0.01</v>
      </c>
      <c r="J17749" s="23">
        <v>68</v>
      </c>
      <c r="K17749" s="12">
        <f t="shared" si="605"/>
        <v>0.68</v>
      </c>
      <c r="L17749" s="21" t="s">
        <v>21</v>
      </c>
      <c r="M17749" s="23">
        <f t="shared" si="606"/>
        <v>54.4</v>
      </c>
      <c r="N17749" s="6">
        <v>2026</v>
      </c>
    </row>
    <row r="17750" spans="1:14" ht="19.95" customHeight="1">
      <c r="A17750" s="20" t="s">
        <v>346</v>
      </c>
      <c r="B17750" s="20" t="s">
        <v>42</v>
      </c>
      <c r="C17750" s="20" t="s">
        <v>57</v>
      </c>
      <c r="D17750" s="20" t="s">
        <v>16</v>
      </c>
      <c r="E17750" s="20" t="s">
        <v>202</v>
      </c>
      <c r="F17750" s="21"/>
      <c r="G17750" s="20" t="s">
        <v>19</v>
      </c>
      <c r="H17750" s="21" t="s">
        <v>156</v>
      </c>
      <c r="I17750" s="26">
        <v>3.01</v>
      </c>
      <c r="J17750" s="23">
        <v>3.5</v>
      </c>
      <c r="K17750" s="12">
        <f t="shared" si="605"/>
        <v>10.535</v>
      </c>
      <c r="L17750" s="21" t="s">
        <v>21</v>
      </c>
      <c r="M17750" s="23">
        <f t="shared" si="606"/>
        <v>2.8</v>
      </c>
      <c r="N17750" s="6">
        <v>2026</v>
      </c>
    </row>
    <row r="17751" spans="1:14" ht="19.95" customHeight="1">
      <c r="A17751" s="20" t="s">
        <v>346</v>
      </c>
      <c r="B17751" s="20" t="s">
        <v>42</v>
      </c>
      <c r="C17751" s="20" t="s">
        <v>57</v>
      </c>
      <c r="D17751" s="20" t="s">
        <v>16</v>
      </c>
      <c r="E17751" s="20" t="s">
        <v>202</v>
      </c>
      <c r="F17751" s="21"/>
      <c r="G17751" s="20" t="s">
        <v>19</v>
      </c>
      <c r="H17751" s="21" t="s">
        <v>156</v>
      </c>
      <c r="I17751" s="26">
        <v>3.4849999999999999</v>
      </c>
      <c r="J17751" s="23">
        <v>3.5</v>
      </c>
      <c r="K17751" s="12">
        <f t="shared" si="605"/>
        <v>12.1975</v>
      </c>
      <c r="L17751" s="21" t="s">
        <v>21</v>
      </c>
      <c r="M17751" s="23">
        <f t="shared" si="606"/>
        <v>2.8</v>
      </c>
      <c r="N17751" s="6">
        <v>2026</v>
      </c>
    </row>
    <row r="17752" spans="1:14" ht="19.95" customHeight="1">
      <c r="A17752" s="20" t="s">
        <v>85</v>
      </c>
      <c r="B17752" s="20" t="s">
        <v>93</v>
      </c>
      <c r="C17752" s="20" t="s">
        <v>49</v>
      </c>
      <c r="D17752" s="20" t="s">
        <v>16</v>
      </c>
      <c r="E17752" s="20" t="s">
        <v>73</v>
      </c>
      <c r="F17752" s="21"/>
      <c r="G17752" s="20" t="s">
        <v>19</v>
      </c>
      <c r="H17752" s="21" t="s">
        <v>87</v>
      </c>
      <c r="I17752" s="26">
        <v>0.11516666666666667</v>
      </c>
      <c r="J17752" s="23">
        <v>4.5</v>
      </c>
      <c r="K17752" s="12">
        <f t="shared" si="605"/>
        <v>0.51824999999999999</v>
      </c>
      <c r="L17752" s="21" t="s">
        <v>21</v>
      </c>
      <c r="M17752" s="23">
        <f t="shared" si="606"/>
        <v>3.6</v>
      </c>
      <c r="N17752" s="6">
        <v>2026</v>
      </c>
    </row>
    <row r="17753" spans="1:14" ht="19.95" customHeight="1">
      <c r="A17753" s="20" t="s">
        <v>211</v>
      </c>
      <c r="B17753" s="20" t="s">
        <v>14</v>
      </c>
      <c r="C17753" s="20" t="s">
        <v>23</v>
      </c>
      <c r="D17753" s="20" t="s">
        <v>213</v>
      </c>
      <c r="E17753" s="20" t="s">
        <v>27</v>
      </c>
      <c r="F17753" s="21"/>
      <c r="G17753" s="20" t="s">
        <v>19</v>
      </c>
      <c r="H17753" s="21" t="s">
        <v>229</v>
      </c>
      <c r="I17753" s="26">
        <v>7.7777777777777776E-3</v>
      </c>
      <c r="J17753" s="23">
        <v>68</v>
      </c>
      <c r="K17753" s="12">
        <f t="shared" si="605"/>
        <v>0.52888888888888885</v>
      </c>
      <c r="L17753" s="21" t="s">
        <v>21</v>
      </c>
      <c r="M17753" s="23">
        <f t="shared" si="606"/>
        <v>54.4</v>
      </c>
      <c r="N17753" s="6">
        <v>2026</v>
      </c>
    </row>
    <row r="17754" spans="1:14" ht="19.95" customHeight="1">
      <c r="A17754" s="20" t="s">
        <v>346</v>
      </c>
      <c r="B17754" s="20" t="s">
        <v>42</v>
      </c>
      <c r="C17754" s="20" t="s">
        <v>57</v>
      </c>
      <c r="D17754" s="20" t="s">
        <v>16</v>
      </c>
      <c r="E17754" s="20" t="s">
        <v>202</v>
      </c>
      <c r="F17754" s="21"/>
      <c r="G17754" s="20" t="s">
        <v>19</v>
      </c>
      <c r="H17754" s="21" t="s">
        <v>156</v>
      </c>
      <c r="I17754" s="26">
        <v>4.13</v>
      </c>
      <c r="J17754" s="23">
        <v>4.5</v>
      </c>
      <c r="K17754" s="12">
        <f t="shared" si="605"/>
        <v>18.585000000000001</v>
      </c>
      <c r="L17754" s="21" t="s">
        <v>21</v>
      </c>
      <c r="M17754" s="23">
        <f t="shared" si="606"/>
        <v>3.6</v>
      </c>
      <c r="N17754" s="6">
        <v>2026</v>
      </c>
    </row>
    <row r="17755" spans="1:14" ht="19.95" customHeight="1">
      <c r="A17755" s="20" t="s">
        <v>243</v>
      </c>
      <c r="B17755" s="20" t="s">
        <v>14</v>
      </c>
      <c r="C17755" s="20" t="s">
        <v>35</v>
      </c>
      <c r="D17755" s="20"/>
      <c r="E17755" s="20" t="s">
        <v>17</v>
      </c>
      <c r="F17755" s="21"/>
      <c r="G17755" s="20" t="s">
        <v>19</v>
      </c>
      <c r="H17755" s="21" t="s">
        <v>29</v>
      </c>
      <c r="I17755" s="26">
        <v>0.996</v>
      </c>
      <c r="J17755" s="23">
        <v>0.45</v>
      </c>
      <c r="K17755" s="12">
        <f t="shared" si="605"/>
        <v>0.44819999999999999</v>
      </c>
      <c r="L17755" s="21" t="s">
        <v>21</v>
      </c>
      <c r="M17755" s="23">
        <f t="shared" si="606"/>
        <v>0.4</v>
      </c>
      <c r="N17755" s="6">
        <v>2026</v>
      </c>
    </row>
    <row r="17756" spans="1:14" ht="19.95" customHeight="1">
      <c r="A17756" s="20" t="s">
        <v>85</v>
      </c>
      <c r="B17756" s="20" t="s">
        <v>93</v>
      </c>
      <c r="C17756" s="20" t="s">
        <v>69</v>
      </c>
      <c r="D17756" s="20" t="s">
        <v>16</v>
      </c>
      <c r="E17756" s="20" t="s">
        <v>73</v>
      </c>
      <c r="F17756" s="21"/>
      <c r="G17756" s="20" t="s">
        <v>19</v>
      </c>
      <c r="H17756" s="21" t="s">
        <v>87</v>
      </c>
      <c r="I17756" s="26">
        <v>0.27866666666666667</v>
      </c>
      <c r="J17756" s="23">
        <v>3</v>
      </c>
      <c r="K17756" s="12">
        <f t="shared" si="605"/>
        <v>0.83600000000000008</v>
      </c>
      <c r="L17756" s="21" t="s">
        <v>21</v>
      </c>
      <c r="M17756" s="23">
        <f t="shared" si="606"/>
        <v>2.4</v>
      </c>
      <c r="N17756" s="6">
        <v>2026</v>
      </c>
    </row>
    <row r="17757" spans="1:14" ht="19.95" customHeight="1">
      <c r="A17757" s="20" t="s">
        <v>211</v>
      </c>
      <c r="B17757" s="20" t="s">
        <v>14</v>
      </c>
      <c r="C17757" s="20" t="s">
        <v>214</v>
      </c>
      <c r="D17757" s="20" t="s">
        <v>213</v>
      </c>
      <c r="E17757" s="20" t="s">
        <v>27</v>
      </c>
      <c r="F17757" s="21"/>
      <c r="G17757" s="20" t="s">
        <v>19</v>
      </c>
      <c r="H17757" s="21"/>
      <c r="I17757" s="26">
        <v>0.01</v>
      </c>
      <c r="J17757" s="23">
        <v>68</v>
      </c>
      <c r="K17757" s="12">
        <f t="shared" si="605"/>
        <v>0.68</v>
      </c>
      <c r="L17757" s="21" t="s">
        <v>21</v>
      </c>
      <c r="M17757" s="23">
        <f t="shared" si="606"/>
        <v>54.4</v>
      </c>
      <c r="N17757" s="6">
        <v>2026</v>
      </c>
    </row>
    <row r="17758" spans="1:14" ht="19.95" customHeight="1">
      <c r="A17758" s="20" t="s">
        <v>376</v>
      </c>
      <c r="B17758" s="20" t="s">
        <v>112</v>
      </c>
      <c r="C17758" s="20" t="s">
        <v>35</v>
      </c>
      <c r="D17758" s="20" t="s">
        <v>83</v>
      </c>
      <c r="E17758" s="20" t="s">
        <v>189</v>
      </c>
      <c r="F17758" s="21"/>
      <c r="G17758" s="20" t="s">
        <v>19</v>
      </c>
      <c r="H17758" s="21" t="s">
        <v>20</v>
      </c>
      <c r="I17758" s="26">
        <v>1.1668316831683168</v>
      </c>
      <c r="J17758" s="23">
        <v>0.5</v>
      </c>
      <c r="K17758" s="12">
        <f t="shared" si="605"/>
        <v>0.58341584158415838</v>
      </c>
      <c r="L17758" s="21" t="s">
        <v>21</v>
      </c>
      <c r="M17758" s="23">
        <f t="shared" si="606"/>
        <v>0.4</v>
      </c>
      <c r="N17758" s="6">
        <v>2026</v>
      </c>
    </row>
    <row r="17759" spans="1:14" ht="19.95" customHeight="1">
      <c r="A17759" s="20" t="s">
        <v>211</v>
      </c>
      <c r="B17759" s="20" t="s">
        <v>14</v>
      </c>
      <c r="C17759" s="20" t="s">
        <v>192</v>
      </c>
      <c r="D17759" s="20" t="s">
        <v>213</v>
      </c>
      <c r="E17759" s="20" t="s">
        <v>207</v>
      </c>
      <c r="F17759" s="21"/>
      <c r="G17759" s="20" t="s">
        <v>19</v>
      </c>
      <c r="H17759" s="21"/>
      <c r="I17759" s="26">
        <v>5.0000000000000001E-3</v>
      </c>
      <c r="J17759" s="23">
        <v>80</v>
      </c>
      <c r="K17759" s="12">
        <f t="shared" ref="K17759:K17822" si="607">I17759*J17759</f>
        <v>0.4</v>
      </c>
      <c r="L17759" s="21" t="s">
        <v>21</v>
      </c>
      <c r="M17759" s="23">
        <f t="shared" si="606"/>
        <v>64</v>
      </c>
      <c r="N17759" s="6">
        <v>2026</v>
      </c>
    </row>
    <row r="17760" spans="1:14" ht="19.95" customHeight="1">
      <c r="A17760" s="20" t="s">
        <v>376</v>
      </c>
      <c r="B17760" s="20" t="s">
        <v>112</v>
      </c>
      <c r="C17760" s="20" t="s">
        <v>352</v>
      </c>
      <c r="D17760" s="20" t="s">
        <v>83</v>
      </c>
      <c r="E17760" s="20" t="s">
        <v>189</v>
      </c>
      <c r="F17760" s="21"/>
      <c r="G17760" s="20" t="s">
        <v>19</v>
      </c>
      <c r="H17760" s="21" t="s">
        <v>20</v>
      </c>
      <c r="I17760" s="26">
        <v>0.86856435643564356</v>
      </c>
      <c r="J17760" s="23">
        <v>0.5</v>
      </c>
      <c r="K17760" s="12">
        <f t="shared" si="607"/>
        <v>0.43428217821782178</v>
      </c>
      <c r="L17760" s="21" t="s">
        <v>21</v>
      </c>
      <c r="M17760" s="23">
        <f t="shared" si="606"/>
        <v>0.4</v>
      </c>
      <c r="N17760" s="6">
        <v>2026</v>
      </c>
    </row>
    <row r="17761" spans="1:14" ht="19.95" customHeight="1">
      <c r="A17761" s="20" t="s">
        <v>243</v>
      </c>
      <c r="B17761" s="20" t="s">
        <v>14</v>
      </c>
      <c r="C17761" s="20" t="s">
        <v>35</v>
      </c>
      <c r="D17761" s="20"/>
      <c r="E17761" s="20" t="s">
        <v>17</v>
      </c>
      <c r="F17761" s="21"/>
      <c r="G17761" s="20" t="s">
        <v>19</v>
      </c>
      <c r="H17761" s="21" t="s">
        <v>29</v>
      </c>
      <c r="I17761" s="26">
        <v>0.99875000000000003</v>
      </c>
      <c r="J17761" s="23">
        <v>0.45</v>
      </c>
      <c r="K17761" s="12">
        <f t="shared" si="607"/>
        <v>0.44943750000000005</v>
      </c>
      <c r="L17761" s="21" t="s">
        <v>21</v>
      </c>
      <c r="M17761" s="23">
        <f t="shared" si="606"/>
        <v>0.4</v>
      </c>
      <c r="N17761" s="6">
        <v>2026</v>
      </c>
    </row>
    <row r="17762" spans="1:14" ht="19.95" customHeight="1">
      <c r="A17762" s="20" t="s">
        <v>211</v>
      </c>
      <c r="B17762" s="20" t="s">
        <v>14</v>
      </c>
      <c r="C17762" s="20" t="s">
        <v>179</v>
      </c>
      <c r="D17762" s="20" t="s">
        <v>213</v>
      </c>
      <c r="E17762" s="20" t="s">
        <v>27</v>
      </c>
      <c r="F17762" s="21"/>
      <c r="G17762" s="20" t="s">
        <v>19</v>
      </c>
      <c r="H17762" s="21" t="s">
        <v>229</v>
      </c>
      <c r="I17762" s="26">
        <v>8.4523809523809525E-3</v>
      </c>
      <c r="J17762" s="23">
        <v>68</v>
      </c>
      <c r="K17762" s="12">
        <f t="shared" si="607"/>
        <v>0.57476190476190481</v>
      </c>
      <c r="L17762" s="21" t="s">
        <v>21</v>
      </c>
      <c r="M17762" s="23">
        <f t="shared" si="606"/>
        <v>54.4</v>
      </c>
      <c r="N17762" s="6">
        <v>2026</v>
      </c>
    </row>
    <row r="17763" spans="1:14" ht="19.95" customHeight="1">
      <c r="A17763" s="20" t="s">
        <v>85</v>
      </c>
      <c r="B17763" s="20" t="s">
        <v>42</v>
      </c>
      <c r="C17763" s="20" t="s">
        <v>44</v>
      </c>
      <c r="D17763" s="20" t="s">
        <v>16</v>
      </c>
      <c r="E17763" s="20" t="s">
        <v>73</v>
      </c>
      <c r="F17763" s="21"/>
      <c r="G17763" s="20" t="s">
        <v>19</v>
      </c>
      <c r="H17763" s="21" t="s">
        <v>87</v>
      </c>
      <c r="I17763" s="26">
        <v>0.16864999999999999</v>
      </c>
      <c r="J17763" s="23">
        <v>1.05</v>
      </c>
      <c r="K17763" s="12">
        <f t="shared" si="607"/>
        <v>0.1770825</v>
      </c>
      <c r="L17763" s="21" t="s">
        <v>21</v>
      </c>
      <c r="M17763" s="23">
        <f t="shared" si="606"/>
        <v>0.8</v>
      </c>
      <c r="N17763" s="6">
        <v>2026</v>
      </c>
    </row>
    <row r="17764" spans="1:14" ht="19.95" customHeight="1">
      <c r="A17764" s="20" t="s">
        <v>211</v>
      </c>
      <c r="B17764" s="20" t="s">
        <v>14</v>
      </c>
      <c r="C17764" s="20" t="s">
        <v>215</v>
      </c>
      <c r="D17764" s="20" t="s">
        <v>213</v>
      </c>
      <c r="E17764" s="20" t="s">
        <v>27</v>
      </c>
      <c r="F17764" s="21"/>
      <c r="G17764" s="20" t="s">
        <v>19</v>
      </c>
      <c r="H17764" s="21" t="s">
        <v>182</v>
      </c>
      <c r="I17764" s="26">
        <v>3.3333333333333335E-3</v>
      </c>
      <c r="J17764" s="23">
        <v>68</v>
      </c>
      <c r="K17764" s="12">
        <f t="shared" si="607"/>
        <v>0.22666666666666668</v>
      </c>
      <c r="L17764" s="21" t="s">
        <v>21</v>
      </c>
      <c r="M17764" s="23">
        <f t="shared" si="606"/>
        <v>54.4</v>
      </c>
      <c r="N17764" s="6">
        <v>2026</v>
      </c>
    </row>
    <row r="17765" spans="1:14" ht="19.95" customHeight="1">
      <c r="A17765" s="20" t="s">
        <v>346</v>
      </c>
      <c r="B17765" s="20" t="s">
        <v>42</v>
      </c>
      <c r="C17765" s="20" t="s">
        <v>57</v>
      </c>
      <c r="D17765" s="20" t="s">
        <v>16</v>
      </c>
      <c r="E17765" s="20" t="s">
        <v>202</v>
      </c>
      <c r="F17765" s="21"/>
      <c r="G17765" s="20" t="s">
        <v>19</v>
      </c>
      <c r="H17765" s="21" t="s">
        <v>156</v>
      </c>
      <c r="I17765" s="26">
        <v>3.734666666666667</v>
      </c>
      <c r="J17765" s="23">
        <v>3.5</v>
      </c>
      <c r="K17765" s="12">
        <f t="shared" si="607"/>
        <v>13.071333333333335</v>
      </c>
      <c r="L17765" s="21" t="s">
        <v>21</v>
      </c>
      <c r="M17765" s="23">
        <f t="shared" si="606"/>
        <v>2.8</v>
      </c>
      <c r="N17765" s="6">
        <v>2026</v>
      </c>
    </row>
    <row r="17766" spans="1:14" ht="19.95" customHeight="1">
      <c r="A17766" s="20" t="s">
        <v>211</v>
      </c>
      <c r="B17766" s="20" t="s">
        <v>14</v>
      </c>
      <c r="C17766" s="20" t="s">
        <v>192</v>
      </c>
      <c r="D17766" s="20" t="s">
        <v>213</v>
      </c>
      <c r="E17766" s="20" t="s">
        <v>207</v>
      </c>
      <c r="F17766" s="21"/>
      <c r="G17766" s="20" t="s">
        <v>19</v>
      </c>
      <c r="H17766" s="21"/>
      <c r="I17766" s="26">
        <v>5.2286585365853662E-3</v>
      </c>
      <c r="J17766" s="23">
        <v>80</v>
      </c>
      <c r="K17766" s="12">
        <f t="shared" si="607"/>
        <v>0.41829268292682931</v>
      </c>
      <c r="L17766" s="21" t="s">
        <v>21</v>
      </c>
      <c r="M17766" s="23">
        <f t="shared" si="606"/>
        <v>64</v>
      </c>
      <c r="N17766" s="6">
        <v>2026</v>
      </c>
    </row>
    <row r="17767" spans="1:14" ht="19.95" customHeight="1">
      <c r="A17767" s="20" t="s">
        <v>346</v>
      </c>
      <c r="B17767" s="20" t="s">
        <v>112</v>
      </c>
      <c r="C17767" s="20" t="s">
        <v>35</v>
      </c>
      <c r="D17767" s="20" t="s">
        <v>16</v>
      </c>
      <c r="E17767" s="20" t="s">
        <v>202</v>
      </c>
      <c r="F17767" s="21"/>
      <c r="G17767" s="20" t="s">
        <v>19</v>
      </c>
      <c r="H17767" s="21" t="s">
        <v>156</v>
      </c>
      <c r="I17767" s="26">
        <v>1.2855000000000001</v>
      </c>
      <c r="J17767" s="23">
        <v>1.25</v>
      </c>
      <c r="K17767" s="12">
        <f t="shared" si="607"/>
        <v>1.6068750000000001</v>
      </c>
      <c r="L17767" s="21" t="s">
        <v>21</v>
      </c>
      <c r="M17767" s="23">
        <f t="shared" si="606"/>
        <v>1</v>
      </c>
      <c r="N17767" s="6">
        <v>2026</v>
      </c>
    </row>
    <row r="17768" spans="1:14" ht="19.95" customHeight="1">
      <c r="A17768" s="20" t="s">
        <v>211</v>
      </c>
      <c r="B17768" s="20" t="s">
        <v>14</v>
      </c>
      <c r="C17768" s="20" t="s">
        <v>23</v>
      </c>
      <c r="D17768" s="20" t="s">
        <v>213</v>
      </c>
      <c r="E17768" s="20" t="s">
        <v>207</v>
      </c>
      <c r="F17768" s="21"/>
      <c r="G17768" s="20" t="s">
        <v>19</v>
      </c>
      <c r="H17768" s="21" t="s">
        <v>229</v>
      </c>
      <c r="I17768" s="26">
        <v>6.699669966996699E-3</v>
      </c>
      <c r="J17768" s="23">
        <v>80</v>
      </c>
      <c r="K17768" s="12">
        <f t="shared" si="607"/>
        <v>0.53597359735973593</v>
      </c>
      <c r="L17768" s="21" t="s">
        <v>21</v>
      </c>
      <c r="M17768" s="23">
        <f t="shared" si="606"/>
        <v>64</v>
      </c>
      <c r="N17768" s="6">
        <v>2026</v>
      </c>
    </row>
    <row r="17769" spans="1:14" ht="19.95" customHeight="1">
      <c r="A17769" s="20" t="s">
        <v>211</v>
      </c>
      <c r="B17769" s="20" t="s">
        <v>14</v>
      </c>
      <c r="C17769" s="20" t="s">
        <v>219</v>
      </c>
      <c r="D17769" s="20" t="s">
        <v>213</v>
      </c>
      <c r="E17769" s="20" t="s">
        <v>207</v>
      </c>
      <c r="F17769" s="21"/>
      <c r="G17769" s="20" t="s">
        <v>19</v>
      </c>
      <c r="H17769" s="21" t="s">
        <v>229</v>
      </c>
      <c r="I17769" s="26">
        <v>4.1311475409836068E-3</v>
      </c>
      <c r="J17769" s="23">
        <v>80</v>
      </c>
      <c r="K17769" s="12">
        <f t="shared" si="607"/>
        <v>0.33049180327868855</v>
      </c>
      <c r="L17769" s="21" t="s">
        <v>21</v>
      </c>
      <c r="M17769" s="23">
        <f t="shared" si="606"/>
        <v>64</v>
      </c>
      <c r="N17769" s="6">
        <v>2026</v>
      </c>
    </row>
    <row r="17770" spans="1:14" ht="19.95" customHeight="1">
      <c r="A17770" s="20" t="s">
        <v>13</v>
      </c>
      <c r="B17770" s="20" t="s">
        <v>30</v>
      </c>
      <c r="C17770" s="20" t="s">
        <v>51</v>
      </c>
      <c r="D17770" s="20" t="s">
        <v>16</v>
      </c>
      <c r="E17770" s="20" t="s">
        <v>27</v>
      </c>
      <c r="F17770" s="21"/>
      <c r="G17770" s="20" t="s">
        <v>28</v>
      </c>
      <c r="H17770" s="21" t="s">
        <v>29</v>
      </c>
      <c r="I17770" s="26">
        <v>3.1160000000000001</v>
      </c>
      <c r="J17770" s="23">
        <v>15.5</v>
      </c>
      <c r="K17770" s="12">
        <f t="shared" si="607"/>
        <v>48.298000000000002</v>
      </c>
      <c r="L17770" s="21" t="s">
        <v>21</v>
      </c>
      <c r="M17770" s="23">
        <f t="shared" si="606"/>
        <v>12.4</v>
      </c>
      <c r="N17770" s="6">
        <v>2026</v>
      </c>
    </row>
    <row r="17771" spans="1:14" ht="19.95" customHeight="1">
      <c r="A17771" s="20" t="s">
        <v>475</v>
      </c>
      <c r="B17771" s="20" t="s">
        <v>42</v>
      </c>
      <c r="C17771" s="20" t="s">
        <v>65</v>
      </c>
      <c r="D17771" s="20" t="s">
        <v>16</v>
      </c>
      <c r="E17771" s="20" t="s">
        <v>155</v>
      </c>
      <c r="F17771" s="21"/>
      <c r="G17771" s="20" t="s">
        <v>19</v>
      </c>
      <c r="H17771" s="21" t="s">
        <v>20</v>
      </c>
      <c r="I17771" s="26">
        <v>2.1183999999999998</v>
      </c>
      <c r="J17771" s="23">
        <v>3.25</v>
      </c>
      <c r="K17771" s="12">
        <f t="shared" si="607"/>
        <v>6.8847999999999994</v>
      </c>
      <c r="L17771" s="21" t="s">
        <v>21</v>
      </c>
      <c r="M17771" s="23">
        <f t="shared" si="606"/>
        <v>2.6</v>
      </c>
      <c r="N17771" s="6">
        <v>2026</v>
      </c>
    </row>
    <row r="17772" spans="1:14" ht="19.95" customHeight="1">
      <c r="A17772" s="20" t="s">
        <v>13</v>
      </c>
      <c r="B17772" s="20" t="s">
        <v>48</v>
      </c>
      <c r="C17772" s="20" t="s">
        <v>78</v>
      </c>
      <c r="D17772" s="20" t="s">
        <v>16</v>
      </c>
      <c r="E17772" s="20" t="s">
        <v>27</v>
      </c>
      <c r="F17772" s="21"/>
      <c r="G17772" s="20" t="s">
        <v>28</v>
      </c>
      <c r="H17772" s="21" t="s">
        <v>29</v>
      </c>
      <c r="I17772" s="26">
        <v>3.4</v>
      </c>
      <c r="J17772" s="23">
        <v>15.5</v>
      </c>
      <c r="K17772" s="12">
        <f t="shared" si="607"/>
        <v>52.699999999999996</v>
      </c>
      <c r="L17772" s="21" t="s">
        <v>21</v>
      </c>
      <c r="M17772" s="23">
        <f t="shared" si="606"/>
        <v>12.4</v>
      </c>
      <c r="N17772" s="6">
        <v>2026</v>
      </c>
    </row>
    <row r="17773" spans="1:14" ht="19.95" customHeight="1">
      <c r="A17773" s="20" t="s">
        <v>211</v>
      </c>
      <c r="B17773" s="20" t="s">
        <v>14</v>
      </c>
      <c r="C17773" s="20" t="s">
        <v>219</v>
      </c>
      <c r="D17773" s="20" t="s">
        <v>213</v>
      </c>
      <c r="E17773" s="20" t="s">
        <v>27</v>
      </c>
      <c r="F17773" s="21"/>
      <c r="G17773" s="20" t="s">
        <v>19</v>
      </c>
      <c r="H17773" s="21" t="s">
        <v>182</v>
      </c>
      <c r="I17773" s="26">
        <v>4.3037280701754381E-3</v>
      </c>
      <c r="J17773" s="23">
        <v>68</v>
      </c>
      <c r="K17773" s="12">
        <f t="shared" si="607"/>
        <v>0.2926535087719298</v>
      </c>
      <c r="L17773" s="21" t="s">
        <v>21</v>
      </c>
      <c r="M17773" s="23">
        <f t="shared" si="606"/>
        <v>54.4</v>
      </c>
      <c r="N17773" s="6">
        <v>2026</v>
      </c>
    </row>
    <row r="17774" spans="1:14" ht="19.95" customHeight="1">
      <c r="A17774" s="20" t="s">
        <v>380</v>
      </c>
      <c r="B17774" s="20" t="s">
        <v>30</v>
      </c>
      <c r="C17774" s="20" t="s">
        <v>43</v>
      </c>
      <c r="D17774" s="20" t="s">
        <v>16</v>
      </c>
      <c r="E17774" s="20" t="s">
        <v>27</v>
      </c>
      <c r="F17774" s="21"/>
      <c r="G17774" s="20" t="s">
        <v>19</v>
      </c>
      <c r="H17774" s="21" t="s">
        <v>198</v>
      </c>
      <c r="I17774" s="26">
        <v>0.56374999999999997</v>
      </c>
      <c r="J17774" s="23">
        <v>25</v>
      </c>
      <c r="K17774" s="12">
        <f t="shared" si="607"/>
        <v>14.09375</v>
      </c>
      <c r="L17774" s="21" t="s">
        <v>21</v>
      </c>
      <c r="M17774" s="23">
        <f t="shared" si="606"/>
        <v>20</v>
      </c>
      <c r="N17774" s="6">
        <v>2026</v>
      </c>
    </row>
    <row r="17775" spans="1:14" ht="19.95" customHeight="1">
      <c r="A17775" s="20" t="s">
        <v>346</v>
      </c>
      <c r="B17775" s="20" t="s">
        <v>42</v>
      </c>
      <c r="C17775" s="20" t="s">
        <v>57</v>
      </c>
      <c r="D17775" s="20" t="s">
        <v>16</v>
      </c>
      <c r="E17775" s="20" t="s">
        <v>202</v>
      </c>
      <c r="F17775" s="21"/>
      <c r="G17775" s="20" t="s">
        <v>19</v>
      </c>
      <c r="H17775" s="21" t="s">
        <v>156</v>
      </c>
      <c r="I17775" s="26">
        <v>4.1949999999999994</v>
      </c>
      <c r="J17775" s="23">
        <v>4.5</v>
      </c>
      <c r="K17775" s="12">
        <f t="shared" si="607"/>
        <v>18.877499999999998</v>
      </c>
      <c r="L17775" s="21" t="s">
        <v>21</v>
      </c>
      <c r="M17775" s="23">
        <f t="shared" si="606"/>
        <v>3.6</v>
      </c>
      <c r="N17775" s="6">
        <v>2026</v>
      </c>
    </row>
    <row r="17776" spans="1:14" ht="19.95" customHeight="1">
      <c r="A17776" s="20" t="s">
        <v>410</v>
      </c>
      <c r="B17776" s="20" t="s">
        <v>30</v>
      </c>
      <c r="C17776" s="20" t="s">
        <v>68</v>
      </c>
      <c r="D17776" s="20" t="s">
        <v>430</v>
      </c>
      <c r="E17776" s="20" t="s">
        <v>431</v>
      </c>
      <c r="F17776" s="21"/>
      <c r="G17776" s="20" t="s">
        <v>427</v>
      </c>
      <c r="H17776" s="21" t="s">
        <v>247</v>
      </c>
      <c r="I17776" s="26">
        <v>5.0075000000000003</v>
      </c>
      <c r="J17776" s="23">
        <v>0.75</v>
      </c>
      <c r="K17776" s="12">
        <f t="shared" si="607"/>
        <v>3.7556250000000002</v>
      </c>
      <c r="L17776" s="21" t="s">
        <v>21</v>
      </c>
      <c r="M17776" s="23">
        <f t="shared" si="606"/>
        <v>0.6</v>
      </c>
      <c r="N17776" s="6">
        <v>2026</v>
      </c>
    </row>
    <row r="17777" spans="1:14" ht="19.95" customHeight="1">
      <c r="A17777" s="20" t="s">
        <v>211</v>
      </c>
      <c r="B17777" s="20" t="s">
        <v>14</v>
      </c>
      <c r="C17777" s="20" t="s">
        <v>219</v>
      </c>
      <c r="D17777" s="20" t="s">
        <v>213</v>
      </c>
      <c r="E17777" s="20" t="s">
        <v>27</v>
      </c>
      <c r="F17777" s="21"/>
      <c r="G17777" s="20" t="s">
        <v>19</v>
      </c>
      <c r="H17777" s="21" t="s">
        <v>182</v>
      </c>
      <c r="I17777" s="26">
        <v>4.6101485148514849E-3</v>
      </c>
      <c r="J17777" s="23">
        <v>68</v>
      </c>
      <c r="K17777" s="12">
        <f t="shared" si="607"/>
        <v>0.31349009900990099</v>
      </c>
      <c r="L17777" s="21" t="s">
        <v>21</v>
      </c>
      <c r="M17777" s="23">
        <f t="shared" si="606"/>
        <v>54.4</v>
      </c>
      <c r="N17777" s="6">
        <v>2026</v>
      </c>
    </row>
    <row r="17778" spans="1:14" ht="19.95" customHeight="1">
      <c r="A17778" s="20" t="s">
        <v>380</v>
      </c>
      <c r="B17778" s="20" t="s">
        <v>30</v>
      </c>
      <c r="C17778" s="20" t="s">
        <v>41</v>
      </c>
      <c r="D17778" s="20" t="s">
        <v>16</v>
      </c>
      <c r="E17778" s="20" t="s">
        <v>27</v>
      </c>
      <c r="F17778" s="21"/>
      <c r="G17778" s="20" t="s">
        <v>19</v>
      </c>
      <c r="H17778" s="21" t="s">
        <v>198</v>
      </c>
      <c r="I17778" s="26">
        <v>1.103</v>
      </c>
      <c r="J17778" s="23">
        <v>50</v>
      </c>
      <c r="K17778" s="12">
        <f t="shared" si="607"/>
        <v>55.15</v>
      </c>
      <c r="L17778" s="21" t="s">
        <v>21</v>
      </c>
      <c r="M17778" s="23">
        <f t="shared" si="606"/>
        <v>40</v>
      </c>
      <c r="N17778" s="6">
        <v>2026</v>
      </c>
    </row>
    <row r="17779" spans="1:14" ht="19.95" customHeight="1">
      <c r="A17779" s="20" t="s">
        <v>395</v>
      </c>
      <c r="B17779" s="20" t="s">
        <v>40</v>
      </c>
      <c r="C17779" s="20" t="s">
        <v>51</v>
      </c>
      <c r="D17779" s="20" t="s">
        <v>83</v>
      </c>
      <c r="E17779" s="20" t="s">
        <v>27</v>
      </c>
      <c r="F17779" s="21"/>
      <c r="G17779" s="20" t="s">
        <v>19</v>
      </c>
      <c r="H17779" s="21" t="s">
        <v>247</v>
      </c>
      <c r="I17779" s="26">
        <v>1.7633333333333334</v>
      </c>
      <c r="J17779" s="23">
        <v>4.25</v>
      </c>
      <c r="K17779" s="12">
        <f t="shared" si="607"/>
        <v>7.4941666666666666</v>
      </c>
      <c r="L17779" s="21" t="s">
        <v>21</v>
      </c>
      <c r="M17779" s="23">
        <f t="shared" si="606"/>
        <v>3.4</v>
      </c>
      <c r="N17779" s="6">
        <v>2026</v>
      </c>
    </row>
    <row r="17780" spans="1:14" ht="19.95" customHeight="1">
      <c r="A17780" s="20" t="s">
        <v>380</v>
      </c>
      <c r="B17780" s="20" t="s">
        <v>14</v>
      </c>
      <c r="C17780" s="20" t="s">
        <v>38</v>
      </c>
      <c r="D17780" s="20" t="s">
        <v>16</v>
      </c>
      <c r="E17780" s="20" t="s">
        <v>27</v>
      </c>
      <c r="F17780" s="21"/>
      <c r="G17780" s="20" t="s">
        <v>19</v>
      </c>
      <c r="H17780" s="21" t="s">
        <v>198</v>
      </c>
      <c r="I17780" s="26">
        <v>1.4239999999999999</v>
      </c>
      <c r="J17780" s="23">
        <v>50</v>
      </c>
      <c r="K17780" s="12">
        <f t="shared" si="607"/>
        <v>71.2</v>
      </c>
      <c r="L17780" s="21" t="s">
        <v>21</v>
      </c>
      <c r="M17780" s="23">
        <f t="shared" si="606"/>
        <v>40</v>
      </c>
      <c r="N17780" s="6">
        <v>2026</v>
      </c>
    </row>
    <row r="17781" spans="1:14" ht="19.95" customHeight="1">
      <c r="A17781" s="20" t="s">
        <v>248</v>
      </c>
      <c r="B17781" s="20" t="s">
        <v>42</v>
      </c>
      <c r="C17781" s="20" t="s">
        <v>31</v>
      </c>
      <c r="D17781" s="20" t="s">
        <v>16</v>
      </c>
      <c r="E17781" s="20" t="s">
        <v>73</v>
      </c>
      <c r="F17781" s="21"/>
      <c r="G17781" s="20" t="s">
        <v>19</v>
      </c>
      <c r="H17781" s="21" t="s">
        <v>198</v>
      </c>
      <c r="I17781" s="26">
        <v>1.5581</v>
      </c>
      <c r="J17781" s="23">
        <v>9.5</v>
      </c>
      <c r="K17781" s="12">
        <f t="shared" si="607"/>
        <v>14.80195</v>
      </c>
      <c r="L17781" s="21" t="s">
        <v>21</v>
      </c>
      <c r="M17781" s="23">
        <f t="shared" si="606"/>
        <v>7.6</v>
      </c>
      <c r="N17781" s="6">
        <v>2026</v>
      </c>
    </row>
    <row r="17782" spans="1:14" ht="19.95" customHeight="1">
      <c r="A17782" s="20" t="s">
        <v>211</v>
      </c>
      <c r="B17782" s="20" t="s">
        <v>14</v>
      </c>
      <c r="C17782" s="20" t="s">
        <v>219</v>
      </c>
      <c r="D17782" s="20" t="s">
        <v>213</v>
      </c>
      <c r="E17782" s="20" t="s">
        <v>27</v>
      </c>
      <c r="F17782" s="21"/>
      <c r="G17782" s="20" t="s">
        <v>19</v>
      </c>
      <c r="H17782" s="21" t="s">
        <v>182</v>
      </c>
      <c r="I17782" s="26">
        <v>4.5730198019801986E-3</v>
      </c>
      <c r="J17782" s="23">
        <v>68</v>
      </c>
      <c r="K17782" s="12">
        <f t="shared" si="607"/>
        <v>0.31096534653465352</v>
      </c>
      <c r="L17782" s="21" t="s">
        <v>21</v>
      </c>
      <c r="M17782" s="23">
        <f t="shared" si="606"/>
        <v>54.4</v>
      </c>
      <c r="N17782" s="6">
        <v>2026</v>
      </c>
    </row>
    <row r="17783" spans="1:14" ht="19.95" customHeight="1">
      <c r="A17783" s="20" t="s">
        <v>85</v>
      </c>
      <c r="B17783" s="20" t="s">
        <v>42</v>
      </c>
      <c r="C17783" s="20" t="s">
        <v>117</v>
      </c>
      <c r="D17783" s="20" t="s">
        <v>79</v>
      </c>
      <c r="E17783" s="20" t="s">
        <v>73</v>
      </c>
      <c r="F17783" s="21"/>
      <c r="G17783" s="20" t="s">
        <v>19</v>
      </c>
      <c r="H17783" s="21" t="s">
        <v>87</v>
      </c>
      <c r="I17783" s="26">
        <v>8.8835999999999995</v>
      </c>
      <c r="J17783" s="23">
        <v>1.4</v>
      </c>
      <c r="K17783" s="12">
        <f t="shared" si="607"/>
        <v>12.437039999999998</v>
      </c>
      <c r="L17783" s="21" t="s">
        <v>21</v>
      </c>
      <c r="M17783" s="23">
        <f t="shared" si="606"/>
        <v>1.1000000000000001</v>
      </c>
      <c r="N17783" s="6">
        <v>2026</v>
      </c>
    </row>
    <row r="17784" spans="1:14" ht="19.95" customHeight="1">
      <c r="A17784" s="20" t="s">
        <v>380</v>
      </c>
      <c r="B17784" s="20" t="s">
        <v>40</v>
      </c>
      <c r="C17784" s="20" t="s">
        <v>31</v>
      </c>
      <c r="D17784" s="20" t="s">
        <v>16</v>
      </c>
      <c r="E17784" s="20" t="s">
        <v>27</v>
      </c>
      <c r="F17784" s="21"/>
      <c r="G17784" s="20" t="s">
        <v>19</v>
      </c>
      <c r="H17784" s="21" t="s">
        <v>198</v>
      </c>
      <c r="I17784" s="26">
        <v>1.49</v>
      </c>
      <c r="J17784" s="23">
        <v>65</v>
      </c>
      <c r="K17784" s="12">
        <f t="shared" si="607"/>
        <v>96.85</v>
      </c>
      <c r="L17784" s="21" t="s">
        <v>21</v>
      </c>
      <c r="M17784" s="23">
        <f t="shared" ref="M17784:M17847" si="608">ROUND(J17784-J17784*20/100,1)</f>
        <v>52</v>
      </c>
      <c r="N17784" s="6">
        <v>2026</v>
      </c>
    </row>
    <row r="17785" spans="1:14" ht="19.95" customHeight="1">
      <c r="A17785" s="20" t="s">
        <v>346</v>
      </c>
      <c r="B17785" s="20" t="s">
        <v>14</v>
      </c>
      <c r="C17785" s="20" t="s">
        <v>15</v>
      </c>
      <c r="D17785" s="20" t="s">
        <v>16</v>
      </c>
      <c r="E17785" s="20" t="s">
        <v>202</v>
      </c>
      <c r="F17785" s="21"/>
      <c r="G17785" s="20" t="s">
        <v>19</v>
      </c>
      <c r="H17785" s="21" t="s">
        <v>156</v>
      </c>
      <c r="I17785" s="26">
        <v>5.4000000000000006E-2</v>
      </c>
      <c r="J17785" s="23">
        <v>5.52</v>
      </c>
      <c r="K17785" s="12">
        <f t="shared" si="607"/>
        <v>0.29808000000000001</v>
      </c>
      <c r="L17785" s="21" t="s">
        <v>21</v>
      </c>
      <c r="M17785" s="23">
        <f t="shared" si="608"/>
        <v>4.4000000000000004</v>
      </c>
      <c r="N17785" s="6">
        <v>2026</v>
      </c>
    </row>
    <row r="17786" spans="1:14" ht="19.95" customHeight="1">
      <c r="A17786" s="20" t="s">
        <v>346</v>
      </c>
      <c r="B17786" s="20" t="s">
        <v>14</v>
      </c>
      <c r="C17786" s="20" t="s">
        <v>15</v>
      </c>
      <c r="D17786" s="20" t="s">
        <v>16</v>
      </c>
      <c r="E17786" s="20" t="s">
        <v>202</v>
      </c>
      <c r="F17786" s="21"/>
      <c r="G17786" s="20" t="s">
        <v>19</v>
      </c>
      <c r="H17786" s="21" t="s">
        <v>156</v>
      </c>
      <c r="I17786" s="26">
        <v>5.2727272727272727E-2</v>
      </c>
      <c r="J17786" s="23">
        <v>5.5</v>
      </c>
      <c r="K17786" s="12">
        <f t="shared" si="607"/>
        <v>0.28999999999999998</v>
      </c>
      <c r="L17786" s="21" t="s">
        <v>21</v>
      </c>
      <c r="M17786" s="23">
        <f t="shared" si="608"/>
        <v>4.4000000000000004</v>
      </c>
      <c r="N17786" s="6">
        <v>2026</v>
      </c>
    </row>
    <row r="17787" spans="1:14" ht="19.95" customHeight="1">
      <c r="A17787" s="20" t="s">
        <v>158</v>
      </c>
      <c r="B17787" s="20" t="s">
        <v>33</v>
      </c>
      <c r="C17787" s="20" t="s">
        <v>44</v>
      </c>
      <c r="D17787" s="20" t="s">
        <v>16</v>
      </c>
      <c r="E17787" s="20" t="s">
        <v>27</v>
      </c>
      <c r="F17787" s="21"/>
      <c r="G17787" s="20" t="s">
        <v>19</v>
      </c>
      <c r="H17787" s="21" t="s">
        <v>92</v>
      </c>
      <c r="I17787" s="26">
        <v>0.11</v>
      </c>
      <c r="J17787" s="23">
        <v>30</v>
      </c>
      <c r="K17787" s="12">
        <f t="shared" si="607"/>
        <v>3.3</v>
      </c>
      <c r="L17787" s="21" t="s">
        <v>21</v>
      </c>
      <c r="M17787" s="23">
        <f t="shared" si="608"/>
        <v>24</v>
      </c>
      <c r="N17787" s="6">
        <v>2026</v>
      </c>
    </row>
    <row r="17788" spans="1:14" ht="19.95" customHeight="1">
      <c r="A17788" s="20" t="s">
        <v>158</v>
      </c>
      <c r="B17788" s="20" t="s">
        <v>33</v>
      </c>
      <c r="C17788" s="20" t="s">
        <v>44</v>
      </c>
      <c r="D17788" s="20" t="s">
        <v>16</v>
      </c>
      <c r="E17788" s="20" t="s">
        <v>27</v>
      </c>
      <c r="F17788" s="21"/>
      <c r="G17788" s="20" t="s">
        <v>19</v>
      </c>
      <c r="H17788" s="21" t="s">
        <v>92</v>
      </c>
      <c r="I17788" s="26">
        <v>0.09</v>
      </c>
      <c r="J17788" s="23">
        <v>30</v>
      </c>
      <c r="K17788" s="12">
        <f t="shared" si="607"/>
        <v>2.6999999999999997</v>
      </c>
      <c r="L17788" s="21" t="s">
        <v>21</v>
      </c>
      <c r="M17788" s="23">
        <f t="shared" si="608"/>
        <v>24</v>
      </c>
      <c r="N17788" s="6">
        <v>2026</v>
      </c>
    </row>
    <row r="17789" spans="1:14" ht="19.95" customHeight="1">
      <c r="A17789" s="20" t="s">
        <v>211</v>
      </c>
      <c r="B17789" s="20" t="s">
        <v>14</v>
      </c>
      <c r="C17789" s="20" t="s">
        <v>192</v>
      </c>
      <c r="D17789" s="20"/>
      <c r="E17789" s="20" t="s">
        <v>171</v>
      </c>
      <c r="F17789" s="21"/>
      <c r="G17789" s="20" t="s">
        <v>19</v>
      </c>
      <c r="H17789" s="21" t="s">
        <v>182</v>
      </c>
      <c r="I17789" s="25">
        <v>6.0000000000000001E-3</v>
      </c>
      <c r="J17789" s="23">
        <v>22.5</v>
      </c>
      <c r="K17789" s="12">
        <f t="shared" si="607"/>
        <v>0.13500000000000001</v>
      </c>
      <c r="L17789" s="21" t="s">
        <v>21</v>
      </c>
      <c r="M17789" s="23">
        <f t="shared" si="608"/>
        <v>18</v>
      </c>
      <c r="N17789" s="6">
        <v>2026</v>
      </c>
    </row>
    <row r="17790" spans="1:14" ht="19.95" customHeight="1">
      <c r="A17790" s="20" t="s">
        <v>380</v>
      </c>
      <c r="B17790" s="20" t="s">
        <v>33</v>
      </c>
      <c r="C17790" s="20" t="s">
        <v>44</v>
      </c>
      <c r="D17790" s="20" t="s">
        <v>16</v>
      </c>
      <c r="E17790" s="20" t="s">
        <v>27</v>
      </c>
      <c r="F17790" s="21"/>
      <c r="G17790" s="20" t="s">
        <v>19</v>
      </c>
      <c r="H17790" s="21"/>
      <c r="I17790" s="26">
        <v>0.16833333333333333</v>
      </c>
      <c r="J17790" s="23">
        <v>6.5</v>
      </c>
      <c r="K17790" s="12">
        <f t="shared" si="607"/>
        <v>1.0941666666666667</v>
      </c>
      <c r="L17790" s="21" t="s">
        <v>21</v>
      </c>
      <c r="M17790" s="23">
        <f t="shared" si="608"/>
        <v>5.2</v>
      </c>
      <c r="N17790" s="6">
        <v>2026</v>
      </c>
    </row>
    <row r="17791" spans="1:14" ht="19.95" customHeight="1">
      <c r="A17791" s="20" t="s">
        <v>346</v>
      </c>
      <c r="B17791" s="20" t="s">
        <v>42</v>
      </c>
      <c r="C17791" s="20" t="s">
        <v>69</v>
      </c>
      <c r="D17791" s="20" t="s">
        <v>16</v>
      </c>
      <c r="E17791" s="20" t="s">
        <v>202</v>
      </c>
      <c r="F17791" s="21"/>
      <c r="G17791" s="20" t="s">
        <v>19</v>
      </c>
      <c r="H17791" s="21" t="s">
        <v>156</v>
      </c>
      <c r="I17791" s="26">
        <v>0.37833333333333335</v>
      </c>
      <c r="J17791" s="23">
        <v>3.5</v>
      </c>
      <c r="K17791" s="12">
        <f t="shared" si="607"/>
        <v>1.3241666666666667</v>
      </c>
      <c r="L17791" s="21" t="s">
        <v>21</v>
      </c>
      <c r="M17791" s="23">
        <f t="shared" si="608"/>
        <v>2.8</v>
      </c>
      <c r="N17791" s="6">
        <v>2026</v>
      </c>
    </row>
    <row r="17792" spans="1:14" ht="19.95" customHeight="1">
      <c r="A17792" s="20" t="s">
        <v>211</v>
      </c>
      <c r="B17792" s="20" t="s">
        <v>14</v>
      </c>
      <c r="C17792" s="20" t="s">
        <v>192</v>
      </c>
      <c r="D17792" s="20"/>
      <c r="E17792" s="20" t="s">
        <v>171</v>
      </c>
      <c r="F17792" s="21"/>
      <c r="G17792" s="20" t="s">
        <v>19</v>
      </c>
      <c r="H17792" s="21" t="s">
        <v>182</v>
      </c>
      <c r="I17792" s="26">
        <v>6.083333333333333E-3</v>
      </c>
      <c r="J17792" s="23">
        <v>22.51</v>
      </c>
      <c r="K17792" s="12">
        <f t="shared" si="607"/>
        <v>0.13693583333333334</v>
      </c>
      <c r="L17792" s="21" t="s">
        <v>21</v>
      </c>
      <c r="M17792" s="23">
        <f t="shared" si="608"/>
        <v>18</v>
      </c>
      <c r="N17792" s="6">
        <v>2026</v>
      </c>
    </row>
    <row r="17793" spans="1:14" ht="19.95" customHeight="1">
      <c r="A17793" s="20" t="s">
        <v>380</v>
      </c>
      <c r="B17793" s="20" t="s">
        <v>33</v>
      </c>
      <c r="C17793" s="20" t="s">
        <v>44</v>
      </c>
      <c r="D17793" s="20" t="s">
        <v>16</v>
      </c>
      <c r="E17793" s="20" t="s">
        <v>27</v>
      </c>
      <c r="F17793" s="21"/>
      <c r="G17793" s="20" t="s">
        <v>19</v>
      </c>
      <c r="H17793" s="21"/>
      <c r="I17793" s="26">
        <v>0.17416666666666666</v>
      </c>
      <c r="J17793" s="23">
        <v>6.5</v>
      </c>
      <c r="K17793" s="12">
        <f t="shared" si="607"/>
        <v>1.1320833333333333</v>
      </c>
      <c r="L17793" s="21" t="s">
        <v>21</v>
      </c>
      <c r="M17793" s="23">
        <f t="shared" si="608"/>
        <v>5.2</v>
      </c>
      <c r="N17793" s="6">
        <v>2026</v>
      </c>
    </row>
    <row r="17794" spans="1:14" ht="19.95" customHeight="1">
      <c r="A17794" s="20" t="s">
        <v>211</v>
      </c>
      <c r="B17794" s="20" t="s">
        <v>14</v>
      </c>
      <c r="C17794" s="20" t="s">
        <v>214</v>
      </c>
      <c r="D17794" s="20" t="s">
        <v>16</v>
      </c>
      <c r="E17794" s="20" t="s">
        <v>155</v>
      </c>
      <c r="F17794" s="21"/>
      <c r="G17794" s="20" t="s">
        <v>19</v>
      </c>
      <c r="H17794" s="21" t="s">
        <v>229</v>
      </c>
      <c r="I17794" s="25">
        <v>9.5454545454545445E-3</v>
      </c>
      <c r="J17794" s="23">
        <v>115</v>
      </c>
      <c r="K17794" s="12">
        <f t="shared" si="607"/>
        <v>1.0977272727272727</v>
      </c>
      <c r="L17794" s="21" t="s">
        <v>21</v>
      </c>
      <c r="M17794" s="23">
        <f t="shared" si="608"/>
        <v>92</v>
      </c>
      <c r="N17794" s="6">
        <v>2026</v>
      </c>
    </row>
    <row r="17795" spans="1:14" ht="19.95" customHeight="1">
      <c r="A17795" s="20" t="s">
        <v>211</v>
      </c>
      <c r="B17795" s="20" t="s">
        <v>14</v>
      </c>
      <c r="C17795" s="20" t="s">
        <v>23</v>
      </c>
      <c r="D17795" s="20" t="s">
        <v>213</v>
      </c>
      <c r="E17795" s="20" t="s">
        <v>27</v>
      </c>
      <c r="F17795" s="21"/>
      <c r="G17795" s="20" t="s">
        <v>19</v>
      </c>
      <c r="H17795" s="21" t="s">
        <v>229</v>
      </c>
      <c r="I17795" s="25">
        <v>7.3333333333333332E-3</v>
      </c>
      <c r="J17795" s="23">
        <v>68</v>
      </c>
      <c r="K17795" s="12">
        <f t="shared" si="607"/>
        <v>0.49866666666666665</v>
      </c>
      <c r="L17795" s="21" t="s">
        <v>21</v>
      </c>
      <c r="M17795" s="23">
        <f t="shared" si="608"/>
        <v>54.4</v>
      </c>
      <c r="N17795" s="6">
        <v>2026</v>
      </c>
    </row>
    <row r="17796" spans="1:14" ht="19.95" customHeight="1">
      <c r="A17796" s="20" t="s">
        <v>380</v>
      </c>
      <c r="B17796" s="20" t="s">
        <v>14</v>
      </c>
      <c r="C17796" s="20" t="s">
        <v>38</v>
      </c>
      <c r="D17796" s="20" t="s">
        <v>16</v>
      </c>
      <c r="E17796" s="20" t="s">
        <v>27</v>
      </c>
      <c r="F17796" s="21"/>
      <c r="G17796" s="20" t="s">
        <v>19</v>
      </c>
      <c r="H17796" s="21" t="s">
        <v>198</v>
      </c>
      <c r="I17796" s="26">
        <v>1.33</v>
      </c>
      <c r="J17796" s="23">
        <v>50</v>
      </c>
      <c r="K17796" s="12">
        <f t="shared" si="607"/>
        <v>66.5</v>
      </c>
      <c r="L17796" s="21" t="s">
        <v>21</v>
      </c>
      <c r="M17796" s="23">
        <f t="shared" si="608"/>
        <v>40</v>
      </c>
      <c r="N17796" s="6">
        <v>2026</v>
      </c>
    </row>
    <row r="17797" spans="1:14" ht="19.95" customHeight="1">
      <c r="A17797" s="20" t="s">
        <v>339</v>
      </c>
      <c r="B17797" s="20" t="s">
        <v>42</v>
      </c>
      <c r="C17797" s="20" t="s">
        <v>65</v>
      </c>
      <c r="D17797" s="20" t="s">
        <v>16</v>
      </c>
      <c r="E17797" s="20" t="s">
        <v>73</v>
      </c>
      <c r="F17797" s="21"/>
      <c r="G17797" s="20" t="s">
        <v>19</v>
      </c>
      <c r="H17797" s="21" t="s">
        <v>198</v>
      </c>
      <c r="I17797" s="26">
        <v>2.2600000000000002</v>
      </c>
      <c r="J17797" s="23">
        <v>7</v>
      </c>
      <c r="K17797" s="12">
        <f t="shared" si="607"/>
        <v>15.820000000000002</v>
      </c>
      <c r="L17797" s="21" t="s">
        <v>21</v>
      </c>
      <c r="M17797" s="23">
        <f t="shared" si="608"/>
        <v>5.6</v>
      </c>
      <c r="N17797" s="6">
        <v>2026</v>
      </c>
    </row>
    <row r="17798" spans="1:14" ht="19.95" customHeight="1">
      <c r="A17798" s="20" t="s">
        <v>211</v>
      </c>
      <c r="B17798" s="20" t="s">
        <v>14</v>
      </c>
      <c r="C17798" s="20" t="s">
        <v>179</v>
      </c>
      <c r="D17798" s="20" t="s">
        <v>213</v>
      </c>
      <c r="E17798" s="20" t="s">
        <v>27</v>
      </c>
      <c r="F17798" s="21"/>
      <c r="G17798" s="20" t="s">
        <v>19</v>
      </c>
      <c r="H17798" s="21" t="s">
        <v>229</v>
      </c>
      <c r="I17798" s="25">
        <v>9.0357142857142858E-3</v>
      </c>
      <c r="J17798" s="23">
        <v>68</v>
      </c>
      <c r="K17798" s="12">
        <f t="shared" si="607"/>
        <v>0.61442857142857144</v>
      </c>
      <c r="L17798" s="21" t="s">
        <v>21</v>
      </c>
      <c r="M17798" s="23">
        <f t="shared" si="608"/>
        <v>54.4</v>
      </c>
      <c r="N17798" s="6">
        <v>2026</v>
      </c>
    </row>
    <row r="17799" spans="1:14" ht="19.95" customHeight="1">
      <c r="A17799" s="20" t="s">
        <v>85</v>
      </c>
      <c r="B17799" s="20" t="s">
        <v>42</v>
      </c>
      <c r="C17799" s="20" t="s">
        <v>44</v>
      </c>
      <c r="D17799" s="20" t="s">
        <v>16</v>
      </c>
      <c r="E17799" s="20" t="s">
        <v>73</v>
      </c>
      <c r="F17799" s="21"/>
      <c r="G17799" s="20" t="s">
        <v>19</v>
      </c>
      <c r="H17799" s="21" t="s">
        <v>89</v>
      </c>
      <c r="I17799" s="26">
        <v>0.16784090909090907</v>
      </c>
      <c r="J17799" s="23">
        <v>1.2</v>
      </c>
      <c r="K17799" s="12">
        <f t="shared" si="607"/>
        <v>0.20140909090909087</v>
      </c>
      <c r="L17799" s="21" t="s">
        <v>21</v>
      </c>
      <c r="M17799" s="23">
        <f t="shared" si="608"/>
        <v>1</v>
      </c>
      <c r="N17799" s="6">
        <v>2026</v>
      </c>
    </row>
    <row r="17800" spans="1:14" ht="19.95" customHeight="1">
      <c r="A17800" s="20" t="s">
        <v>346</v>
      </c>
      <c r="B17800" s="20" t="s">
        <v>14</v>
      </c>
      <c r="C17800" s="20" t="s">
        <v>36</v>
      </c>
      <c r="D17800" s="20" t="s">
        <v>16</v>
      </c>
      <c r="E17800" s="20" t="s">
        <v>202</v>
      </c>
      <c r="F17800" s="21"/>
      <c r="G17800" s="20" t="s">
        <v>19</v>
      </c>
      <c r="H17800" s="21" t="s">
        <v>156</v>
      </c>
      <c r="I17800" s="26">
        <v>0.71584158415841581</v>
      </c>
      <c r="J17800" s="23">
        <v>2.8</v>
      </c>
      <c r="K17800" s="12">
        <f t="shared" si="607"/>
        <v>2.0043564356435644</v>
      </c>
      <c r="L17800" s="21" t="s">
        <v>21</v>
      </c>
      <c r="M17800" s="23">
        <f t="shared" si="608"/>
        <v>2.2000000000000002</v>
      </c>
      <c r="N17800" s="6">
        <v>2026</v>
      </c>
    </row>
    <row r="17801" spans="1:14" ht="19.95" customHeight="1">
      <c r="A17801" s="20" t="s">
        <v>346</v>
      </c>
      <c r="B17801" s="20" t="s">
        <v>42</v>
      </c>
      <c r="C17801" s="20" t="s">
        <v>69</v>
      </c>
      <c r="D17801" s="20" t="s">
        <v>16</v>
      </c>
      <c r="E17801" s="20" t="s">
        <v>202</v>
      </c>
      <c r="F17801" s="21"/>
      <c r="G17801" s="20" t="s">
        <v>19</v>
      </c>
      <c r="H17801" s="21" t="s">
        <v>156</v>
      </c>
      <c r="I17801" s="26">
        <v>0.37048387096774194</v>
      </c>
      <c r="J17801" s="23">
        <v>3.5</v>
      </c>
      <c r="K17801" s="12">
        <f t="shared" si="607"/>
        <v>1.2966935483870967</v>
      </c>
      <c r="L17801" s="21" t="s">
        <v>21</v>
      </c>
      <c r="M17801" s="23">
        <f t="shared" si="608"/>
        <v>2.8</v>
      </c>
      <c r="N17801" s="6">
        <v>2026</v>
      </c>
    </row>
    <row r="17802" spans="1:14" ht="19.95" customHeight="1">
      <c r="A17802" s="20" t="s">
        <v>263</v>
      </c>
      <c r="B17802" s="20" t="s">
        <v>14</v>
      </c>
      <c r="C17802" s="20" t="s">
        <v>219</v>
      </c>
      <c r="D17802" s="20" t="s">
        <v>213</v>
      </c>
      <c r="E17802" s="20" t="s">
        <v>207</v>
      </c>
      <c r="F17802" s="21"/>
      <c r="G17802" s="20" t="s">
        <v>424</v>
      </c>
      <c r="H17802" s="21"/>
      <c r="I17802" s="25">
        <v>3.8606557377049181E-3</v>
      </c>
      <c r="J17802" s="23">
        <v>60</v>
      </c>
      <c r="K17802" s="12">
        <f t="shared" si="607"/>
        <v>0.2316393442622951</v>
      </c>
      <c r="L17802" s="21" t="s">
        <v>21</v>
      </c>
      <c r="M17802" s="23">
        <f t="shared" si="608"/>
        <v>48</v>
      </c>
      <c r="N17802" s="6">
        <v>2026</v>
      </c>
    </row>
    <row r="17803" spans="1:14" ht="19.95" customHeight="1">
      <c r="A17803" s="20" t="s">
        <v>346</v>
      </c>
      <c r="B17803" s="20" t="s">
        <v>33</v>
      </c>
      <c r="C17803" s="20" t="s">
        <v>41</v>
      </c>
      <c r="D17803" s="20" t="s">
        <v>16</v>
      </c>
      <c r="E17803" s="20" t="s">
        <v>202</v>
      </c>
      <c r="F17803" s="21"/>
      <c r="G17803" s="20" t="s">
        <v>19</v>
      </c>
      <c r="H17803" s="21" t="s">
        <v>156</v>
      </c>
      <c r="I17803" s="26">
        <v>1</v>
      </c>
      <c r="J17803" s="23">
        <v>2.8</v>
      </c>
      <c r="K17803" s="12">
        <f t="shared" si="607"/>
        <v>2.8</v>
      </c>
      <c r="L17803" s="21" t="s">
        <v>21</v>
      </c>
      <c r="M17803" s="23">
        <f t="shared" si="608"/>
        <v>2.2000000000000002</v>
      </c>
      <c r="N17803" s="6">
        <v>2026</v>
      </c>
    </row>
    <row r="17804" spans="1:14" ht="19.95" customHeight="1">
      <c r="A17804" s="20" t="s">
        <v>263</v>
      </c>
      <c r="B17804" s="20" t="s">
        <v>14</v>
      </c>
      <c r="C17804" s="20" t="s">
        <v>214</v>
      </c>
      <c r="D17804" s="20" t="s">
        <v>183</v>
      </c>
      <c r="E17804" s="20" t="s">
        <v>27</v>
      </c>
      <c r="F17804" s="21"/>
      <c r="G17804" s="20" t="s">
        <v>424</v>
      </c>
      <c r="H17804" s="21" t="s">
        <v>32</v>
      </c>
      <c r="I17804" s="25">
        <v>1.0064516129032258E-2</v>
      </c>
      <c r="J17804" s="23">
        <v>95</v>
      </c>
      <c r="K17804" s="12">
        <f t="shared" si="607"/>
        <v>0.95612903225806445</v>
      </c>
      <c r="L17804" s="21" t="s">
        <v>21</v>
      </c>
      <c r="M17804" s="23">
        <f t="shared" si="608"/>
        <v>76</v>
      </c>
      <c r="N17804" s="6">
        <v>2026</v>
      </c>
    </row>
    <row r="17805" spans="1:14" ht="19.95" customHeight="1">
      <c r="A17805" s="20" t="s">
        <v>380</v>
      </c>
      <c r="B17805" s="20" t="s">
        <v>42</v>
      </c>
      <c r="C17805" s="20" t="s">
        <v>69</v>
      </c>
      <c r="D17805" s="20" t="s">
        <v>16</v>
      </c>
      <c r="E17805" s="20" t="s">
        <v>27</v>
      </c>
      <c r="F17805" s="21"/>
      <c r="G17805" s="20" t="s">
        <v>19</v>
      </c>
      <c r="H17805" s="21" t="s">
        <v>198</v>
      </c>
      <c r="I17805" s="26">
        <v>0.26217105263157897</v>
      </c>
      <c r="J17805" s="23">
        <v>8</v>
      </c>
      <c r="K17805" s="12">
        <f t="shared" si="607"/>
        <v>2.0973684210526318</v>
      </c>
      <c r="L17805" s="21" t="s">
        <v>21</v>
      </c>
      <c r="M17805" s="23">
        <f t="shared" si="608"/>
        <v>6.4</v>
      </c>
      <c r="N17805" s="6">
        <v>2026</v>
      </c>
    </row>
    <row r="17806" spans="1:14" ht="19.95" customHeight="1">
      <c r="A17806" s="20" t="s">
        <v>290</v>
      </c>
      <c r="B17806" s="20" t="s">
        <v>33</v>
      </c>
      <c r="C17806" s="20" t="s">
        <v>41</v>
      </c>
      <c r="D17806" s="20" t="s">
        <v>16</v>
      </c>
      <c r="E17806" s="20" t="s">
        <v>97</v>
      </c>
      <c r="F17806" s="21"/>
      <c r="G17806" s="20" t="s">
        <v>19</v>
      </c>
      <c r="H17806" s="21" t="s">
        <v>162</v>
      </c>
      <c r="I17806" s="26">
        <v>0.56393442622950818</v>
      </c>
      <c r="J17806" s="23">
        <v>14.5</v>
      </c>
      <c r="K17806" s="12">
        <f t="shared" si="607"/>
        <v>8.1770491803278684</v>
      </c>
      <c r="L17806" s="21" t="s">
        <v>21</v>
      </c>
      <c r="M17806" s="23">
        <f t="shared" si="608"/>
        <v>11.6</v>
      </c>
      <c r="N17806" s="6">
        <v>2026</v>
      </c>
    </row>
    <row r="17807" spans="1:14" ht="19.95" customHeight="1">
      <c r="A17807" s="20" t="s">
        <v>380</v>
      </c>
      <c r="B17807" s="20" t="s">
        <v>42</v>
      </c>
      <c r="C17807" s="20" t="s">
        <v>44</v>
      </c>
      <c r="D17807" s="20" t="s">
        <v>16</v>
      </c>
      <c r="E17807" s="20" t="s">
        <v>27</v>
      </c>
      <c r="F17807" s="21"/>
      <c r="G17807" s="20" t="s">
        <v>19</v>
      </c>
      <c r="H17807" s="21" t="s">
        <v>198</v>
      </c>
      <c r="I17807" s="26">
        <v>0.18013245033112582</v>
      </c>
      <c r="J17807" s="23">
        <v>6</v>
      </c>
      <c r="K17807" s="12">
        <f t="shared" si="607"/>
        <v>1.080794701986755</v>
      </c>
      <c r="L17807" s="21" t="s">
        <v>21</v>
      </c>
      <c r="M17807" s="23">
        <f t="shared" si="608"/>
        <v>4.8</v>
      </c>
      <c r="N17807" s="6">
        <v>2026</v>
      </c>
    </row>
    <row r="17808" spans="1:14" ht="19.95" customHeight="1">
      <c r="A17808" s="20" t="s">
        <v>290</v>
      </c>
      <c r="B17808" s="20" t="s">
        <v>33</v>
      </c>
      <c r="C17808" s="20" t="s">
        <v>41</v>
      </c>
      <c r="D17808" s="20" t="s">
        <v>16</v>
      </c>
      <c r="E17808" s="20" t="s">
        <v>97</v>
      </c>
      <c r="F17808" s="21"/>
      <c r="G17808" s="20" t="s">
        <v>19</v>
      </c>
      <c r="H17808" s="21" t="s">
        <v>162</v>
      </c>
      <c r="I17808" s="26">
        <v>0.57970297029702966</v>
      </c>
      <c r="J17808" s="23">
        <v>14.5</v>
      </c>
      <c r="K17808" s="12">
        <f t="shared" si="607"/>
        <v>8.4056930693069294</v>
      </c>
      <c r="L17808" s="21" t="s">
        <v>21</v>
      </c>
      <c r="M17808" s="23">
        <f t="shared" si="608"/>
        <v>11.6</v>
      </c>
      <c r="N17808" s="6">
        <v>2026</v>
      </c>
    </row>
    <row r="17809" spans="1:14" ht="19.95" customHeight="1">
      <c r="A17809" s="20" t="s">
        <v>243</v>
      </c>
      <c r="B17809" s="20" t="s">
        <v>14</v>
      </c>
      <c r="C17809" s="20" t="s">
        <v>45</v>
      </c>
      <c r="D17809" s="20" t="s">
        <v>16</v>
      </c>
      <c r="E17809" s="20" t="s">
        <v>17</v>
      </c>
      <c r="F17809" s="21"/>
      <c r="G17809" s="20" t="s">
        <v>19</v>
      </c>
      <c r="H17809" s="21" t="s">
        <v>87</v>
      </c>
      <c r="I17809" s="26">
        <v>0.1184507042253521</v>
      </c>
      <c r="J17809" s="23">
        <v>20.5</v>
      </c>
      <c r="K17809" s="12">
        <f t="shared" si="607"/>
        <v>2.4282394366197182</v>
      </c>
      <c r="L17809" s="21" t="s">
        <v>21</v>
      </c>
      <c r="M17809" s="23">
        <f t="shared" si="608"/>
        <v>16.399999999999999</v>
      </c>
      <c r="N17809" s="6">
        <v>2026</v>
      </c>
    </row>
    <row r="17810" spans="1:14" ht="19.95" customHeight="1">
      <c r="A17810" s="20" t="s">
        <v>243</v>
      </c>
      <c r="B17810" s="20" t="s">
        <v>48</v>
      </c>
      <c r="C17810" s="20" t="s">
        <v>94</v>
      </c>
      <c r="D17810" s="20" t="s">
        <v>16</v>
      </c>
      <c r="E17810" s="20" t="s">
        <v>17</v>
      </c>
      <c r="F17810" s="21"/>
      <c r="G17810" s="20"/>
      <c r="H17810" s="21" t="s">
        <v>92</v>
      </c>
      <c r="I17810" s="26">
        <v>0.1312295081967213</v>
      </c>
      <c r="J17810" s="23">
        <v>10.85</v>
      </c>
      <c r="K17810" s="12">
        <f t="shared" si="607"/>
        <v>1.423840163934426</v>
      </c>
      <c r="L17810" s="21" t="s">
        <v>21</v>
      </c>
      <c r="M17810" s="23">
        <f t="shared" si="608"/>
        <v>8.6999999999999993</v>
      </c>
      <c r="N17810" s="6">
        <v>2026</v>
      </c>
    </row>
    <row r="17811" spans="1:14" ht="19.95" customHeight="1">
      <c r="A17811" s="20" t="s">
        <v>387</v>
      </c>
      <c r="B17811" s="20" t="s">
        <v>37</v>
      </c>
      <c r="C17811" s="20" t="s">
        <v>51</v>
      </c>
      <c r="D17811" s="20" t="s">
        <v>16</v>
      </c>
      <c r="E17811" s="20" t="s">
        <v>27</v>
      </c>
      <c r="F17811" s="21"/>
      <c r="G17811" s="20" t="s">
        <v>19</v>
      </c>
      <c r="H17811" s="21" t="s">
        <v>258</v>
      </c>
      <c r="I17811" s="26">
        <v>2.2423999999999999</v>
      </c>
      <c r="J17811" s="23">
        <v>4</v>
      </c>
      <c r="K17811" s="12">
        <f t="shared" si="607"/>
        <v>8.9695999999999998</v>
      </c>
      <c r="L17811" s="21" t="s">
        <v>21</v>
      </c>
      <c r="M17811" s="23">
        <f t="shared" si="608"/>
        <v>3.2</v>
      </c>
      <c r="N17811" s="6">
        <v>2026</v>
      </c>
    </row>
    <row r="17812" spans="1:14" ht="19.95" customHeight="1">
      <c r="A17812" s="20" t="s">
        <v>211</v>
      </c>
      <c r="B17812" s="20" t="s">
        <v>14</v>
      </c>
      <c r="C17812" s="20" t="s">
        <v>75</v>
      </c>
      <c r="D17812" s="20" t="s">
        <v>213</v>
      </c>
      <c r="E17812" s="20" t="s">
        <v>155</v>
      </c>
      <c r="F17812" s="21"/>
      <c r="G17812" s="20" t="s">
        <v>19</v>
      </c>
      <c r="H17812" s="21"/>
      <c r="I17812" s="26">
        <v>1.448210922787194E-2</v>
      </c>
      <c r="J17812" s="23">
        <v>75</v>
      </c>
      <c r="K17812" s="12">
        <f t="shared" si="607"/>
        <v>1.0861581920903955</v>
      </c>
      <c r="L17812" s="21" t="s">
        <v>21</v>
      </c>
      <c r="M17812" s="23">
        <f t="shared" si="608"/>
        <v>60</v>
      </c>
      <c r="N17812" s="6">
        <v>2026</v>
      </c>
    </row>
    <row r="17813" spans="1:14" ht="19.95" customHeight="1">
      <c r="A17813" s="20" t="s">
        <v>263</v>
      </c>
      <c r="B17813" s="20" t="s">
        <v>14</v>
      </c>
      <c r="C17813" s="20" t="s">
        <v>214</v>
      </c>
      <c r="D17813" s="20" t="s">
        <v>183</v>
      </c>
      <c r="E17813" s="20" t="s">
        <v>207</v>
      </c>
      <c r="F17813" s="21"/>
      <c r="G17813" s="20" t="s">
        <v>424</v>
      </c>
      <c r="H17813" s="21" t="s">
        <v>32</v>
      </c>
      <c r="I17813" s="25">
        <v>1.003880266075388E-2</v>
      </c>
      <c r="J17813" s="23">
        <v>64</v>
      </c>
      <c r="K17813" s="12">
        <f t="shared" si="607"/>
        <v>0.64248337028824831</v>
      </c>
      <c r="L17813" s="21" t="s">
        <v>21</v>
      </c>
      <c r="M17813" s="23">
        <f t="shared" si="608"/>
        <v>51.2</v>
      </c>
      <c r="N17813" s="6">
        <v>2026</v>
      </c>
    </row>
    <row r="17814" spans="1:14" ht="19.95" customHeight="1">
      <c r="A17814" s="20" t="s">
        <v>276</v>
      </c>
      <c r="B17814" s="20" t="s">
        <v>42</v>
      </c>
      <c r="C17814" s="20" t="s">
        <v>57</v>
      </c>
      <c r="D17814" s="20" t="s">
        <v>26</v>
      </c>
      <c r="E17814" s="20" t="s">
        <v>189</v>
      </c>
      <c r="F17814" s="21"/>
      <c r="G17814" s="20" t="s">
        <v>19</v>
      </c>
      <c r="H17814" s="21"/>
      <c r="I17814" s="26">
        <v>2.5428571428571427</v>
      </c>
      <c r="J17814" s="23">
        <v>3</v>
      </c>
      <c r="K17814" s="12">
        <f t="shared" si="607"/>
        <v>7.6285714285714281</v>
      </c>
      <c r="L17814" s="21" t="s">
        <v>21</v>
      </c>
      <c r="M17814" s="23">
        <f t="shared" si="608"/>
        <v>2.4</v>
      </c>
      <c r="N17814" s="6">
        <v>2026</v>
      </c>
    </row>
    <row r="17815" spans="1:14" ht="19.95" customHeight="1">
      <c r="A17815" s="20" t="s">
        <v>290</v>
      </c>
      <c r="B17815" s="20" t="s">
        <v>33</v>
      </c>
      <c r="C17815" s="20" t="s">
        <v>169</v>
      </c>
      <c r="D17815" s="20" t="s">
        <v>16</v>
      </c>
      <c r="E17815" s="20" t="s">
        <v>97</v>
      </c>
      <c r="F17815" s="21"/>
      <c r="G17815" s="20" t="s">
        <v>19</v>
      </c>
      <c r="H17815" s="21" t="s">
        <v>162</v>
      </c>
      <c r="I17815" s="26">
        <v>1.5920000000000001</v>
      </c>
      <c r="J17815" s="23">
        <v>32</v>
      </c>
      <c r="K17815" s="12">
        <f t="shared" si="607"/>
        <v>50.944000000000003</v>
      </c>
      <c r="L17815" s="21" t="s">
        <v>21</v>
      </c>
      <c r="M17815" s="23">
        <f t="shared" si="608"/>
        <v>25.6</v>
      </c>
      <c r="N17815" s="6">
        <v>2026</v>
      </c>
    </row>
    <row r="17816" spans="1:14" ht="19.95" customHeight="1">
      <c r="A17816" s="20" t="s">
        <v>263</v>
      </c>
      <c r="B17816" s="20" t="s">
        <v>14</v>
      </c>
      <c r="C17816" s="20" t="s">
        <v>214</v>
      </c>
      <c r="D17816" s="20" t="s">
        <v>183</v>
      </c>
      <c r="E17816" s="20" t="s">
        <v>27</v>
      </c>
      <c r="F17816" s="21"/>
      <c r="G17816" s="20" t="s">
        <v>424</v>
      </c>
      <c r="H17816" s="21"/>
      <c r="I17816" s="25">
        <v>1.0308493589743589E-2</v>
      </c>
      <c r="J17816" s="23">
        <v>95</v>
      </c>
      <c r="K17816" s="12">
        <f t="shared" si="607"/>
        <v>0.97930689102564095</v>
      </c>
      <c r="L17816" s="21" t="s">
        <v>21</v>
      </c>
      <c r="M17816" s="23">
        <f t="shared" si="608"/>
        <v>76</v>
      </c>
      <c r="N17816" s="6">
        <v>2026</v>
      </c>
    </row>
    <row r="17817" spans="1:14" ht="19.95" customHeight="1">
      <c r="A17817" s="20" t="s">
        <v>263</v>
      </c>
      <c r="B17817" s="20" t="s">
        <v>14</v>
      </c>
      <c r="C17817" s="20" t="s">
        <v>220</v>
      </c>
      <c r="D17817" s="20" t="s">
        <v>183</v>
      </c>
      <c r="E17817" s="20" t="s">
        <v>207</v>
      </c>
      <c r="F17817" s="21"/>
      <c r="G17817" s="20" t="s">
        <v>424</v>
      </c>
      <c r="H17817" s="21" t="s">
        <v>32</v>
      </c>
      <c r="I17817" s="25">
        <v>2.7743874248728616E-2</v>
      </c>
      <c r="J17817" s="23">
        <v>46</v>
      </c>
      <c r="K17817" s="12">
        <f t="shared" si="607"/>
        <v>1.2762182154415163</v>
      </c>
      <c r="L17817" s="21" t="s">
        <v>21</v>
      </c>
      <c r="M17817" s="23">
        <f t="shared" si="608"/>
        <v>36.799999999999997</v>
      </c>
      <c r="N17817" s="6">
        <v>2026</v>
      </c>
    </row>
    <row r="17818" spans="1:14" ht="19.95" customHeight="1">
      <c r="A17818" s="20" t="s">
        <v>290</v>
      </c>
      <c r="B17818" s="20" t="s">
        <v>42</v>
      </c>
      <c r="C17818" s="20" t="s">
        <v>61</v>
      </c>
      <c r="D17818" s="20" t="s">
        <v>16</v>
      </c>
      <c r="E17818" s="20" t="s">
        <v>97</v>
      </c>
      <c r="F17818" s="21"/>
      <c r="G17818" s="20" t="s">
        <v>19</v>
      </c>
      <c r="H17818" s="21" t="s">
        <v>162</v>
      </c>
      <c r="I17818" s="26">
        <v>5.875</v>
      </c>
      <c r="J17818" s="23">
        <v>42.5</v>
      </c>
      <c r="K17818" s="12">
        <f t="shared" si="607"/>
        <v>249.6875</v>
      </c>
      <c r="L17818" s="21" t="s">
        <v>21</v>
      </c>
      <c r="M17818" s="23">
        <f t="shared" si="608"/>
        <v>34</v>
      </c>
      <c r="N17818" s="6">
        <v>2026</v>
      </c>
    </row>
    <row r="17819" spans="1:14" ht="19.95" customHeight="1">
      <c r="A17819" s="20" t="s">
        <v>263</v>
      </c>
      <c r="B17819" s="20" t="s">
        <v>14</v>
      </c>
      <c r="C17819" s="20" t="s">
        <v>58</v>
      </c>
      <c r="D17819" s="20" t="s">
        <v>183</v>
      </c>
      <c r="E17819" s="20" t="s">
        <v>97</v>
      </c>
      <c r="F17819" s="21"/>
      <c r="G17819" s="20" t="s">
        <v>424</v>
      </c>
      <c r="H17819" s="21" t="s">
        <v>32</v>
      </c>
      <c r="I17819" s="25">
        <v>0.24772727272727274</v>
      </c>
      <c r="J17819" s="23">
        <v>155</v>
      </c>
      <c r="K17819" s="12">
        <f t="shared" si="607"/>
        <v>38.397727272727273</v>
      </c>
      <c r="L17819" s="21" t="s">
        <v>21</v>
      </c>
      <c r="M17819" s="23">
        <f t="shared" si="608"/>
        <v>124</v>
      </c>
      <c r="N17819" s="6">
        <v>2026</v>
      </c>
    </row>
    <row r="17820" spans="1:14" ht="19.95" customHeight="1">
      <c r="A17820" s="20" t="s">
        <v>346</v>
      </c>
      <c r="B17820" s="20" t="s">
        <v>42</v>
      </c>
      <c r="C17820" s="20" t="s">
        <v>69</v>
      </c>
      <c r="D17820" s="20" t="s">
        <v>16</v>
      </c>
      <c r="E17820" s="20" t="s">
        <v>202</v>
      </c>
      <c r="F17820" s="21"/>
      <c r="G17820" s="20" t="s">
        <v>19</v>
      </c>
      <c r="H17820" s="21" t="s">
        <v>156</v>
      </c>
      <c r="I17820" s="25">
        <v>0.315</v>
      </c>
      <c r="J17820" s="23">
        <v>2.75</v>
      </c>
      <c r="K17820" s="12">
        <f t="shared" si="607"/>
        <v>0.86624999999999996</v>
      </c>
      <c r="L17820" s="21" t="s">
        <v>21</v>
      </c>
      <c r="M17820" s="23">
        <f t="shared" si="608"/>
        <v>2.2000000000000002</v>
      </c>
      <c r="N17820" s="6">
        <v>2026</v>
      </c>
    </row>
    <row r="17821" spans="1:14" ht="19.95" customHeight="1">
      <c r="A17821" s="20" t="s">
        <v>186</v>
      </c>
      <c r="B17821" s="20" t="s">
        <v>14</v>
      </c>
      <c r="C17821" s="20" t="s">
        <v>75</v>
      </c>
      <c r="D17821" s="20" t="s">
        <v>16</v>
      </c>
      <c r="E17821" s="20" t="s">
        <v>155</v>
      </c>
      <c r="F17821" s="21"/>
      <c r="G17821" s="20" t="s">
        <v>19</v>
      </c>
      <c r="H17821" s="21" t="s">
        <v>92</v>
      </c>
      <c r="I17821" s="25">
        <v>1.2804878048780489E-2</v>
      </c>
      <c r="J17821" s="23">
        <v>5</v>
      </c>
      <c r="K17821" s="12">
        <f t="shared" si="607"/>
        <v>6.402439024390244E-2</v>
      </c>
      <c r="L17821" s="21" t="s">
        <v>21</v>
      </c>
      <c r="M17821" s="23">
        <f t="shared" si="608"/>
        <v>4</v>
      </c>
      <c r="N17821" s="6">
        <v>2026</v>
      </c>
    </row>
    <row r="17822" spans="1:14" ht="19.95" customHeight="1">
      <c r="A17822" s="20" t="s">
        <v>290</v>
      </c>
      <c r="B17822" s="20" t="s">
        <v>33</v>
      </c>
      <c r="C17822" s="20" t="s">
        <v>69</v>
      </c>
      <c r="D17822" s="20"/>
      <c r="E17822" s="20" t="s">
        <v>97</v>
      </c>
      <c r="F17822" s="21"/>
      <c r="G17822" s="20" t="s">
        <v>19</v>
      </c>
      <c r="H17822" s="21" t="s">
        <v>162</v>
      </c>
      <c r="I17822" s="25">
        <v>0.16750000000000001</v>
      </c>
      <c r="J17822" s="23">
        <v>8.51</v>
      </c>
      <c r="K17822" s="12">
        <f t="shared" si="607"/>
        <v>1.4254249999999999</v>
      </c>
      <c r="L17822" s="21" t="s">
        <v>21</v>
      </c>
      <c r="M17822" s="23">
        <f t="shared" si="608"/>
        <v>6.8</v>
      </c>
      <c r="N17822" s="6">
        <v>2026</v>
      </c>
    </row>
    <row r="17823" spans="1:14" ht="19.95" customHeight="1">
      <c r="A17823" s="20" t="s">
        <v>380</v>
      </c>
      <c r="B17823" s="20" t="s">
        <v>33</v>
      </c>
      <c r="C17823" s="20" t="s">
        <v>69</v>
      </c>
      <c r="D17823" s="20" t="s">
        <v>16</v>
      </c>
      <c r="E17823" s="20" t="s">
        <v>27</v>
      </c>
      <c r="F17823" s="21"/>
      <c r="G17823" s="20" t="s">
        <v>19</v>
      </c>
      <c r="H17823" s="21" t="s">
        <v>198</v>
      </c>
      <c r="I17823" s="25">
        <v>0.22500000000000001</v>
      </c>
      <c r="J17823" s="23">
        <v>8</v>
      </c>
      <c r="K17823" s="12">
        <f t="shared" ref="K17823:K17886" si="609">I17823*J17823</f>
        <v>1.8</v>
      </c>
      <c r="L17823" s="21" t="s">
        <v>21</v>
      </c>
      <c r="M17823" s="23">
        <f t="shared" si="608"/>
        <v>6.4</v>
      </c>
      <c r="N17823" s="6">
        <v>2026</v>
      </c>
    </row>
    <row r="17824" spans="1:14" ht="19.95" customHeight="1">
      <c r="A17824" s="20" t="s">
        <v>346</v>
      </c>
      <c r="B17824" s="20" t="s">
        <v>42</v>
      </c>
      <c r="C17824" s="20" t="s">
        <v>44</v>
      </c>
      <c r="D17824" s="20"/>
      <c r="E17824" s="20" t="s">
        <v>202</v>
      </c>
      <c r="F17824" s="21"/>
      <c r="G17824" s="20" t="s">
        <v>19</v>
      </c>
      <c r="H17824" s="21" t="s">
        <v>156</v>
      </c>
      <c r="I17824" s="25">
        <v>0.25</v>
      </c>
      <c r="J17824" s="23">
        <v>4</v>
      </c>
      <c r="K17824" s="12">
        <f t="shared" si="609"/>
        <v>1</v>
      </c>
      <c r="L17824" s="21" t="s">
        <v>21</v>
      </c>
      <c r="M17824" s="23">
        <f t="shared" si="608"/>
        <v>3.2</v>
      </c>
      <c r="N17824" s="6">
        <v>2026</v>
      </c>
    </row>
    <row r="17825" spans="1:14" ht="19.95" customHeight="1">
      <c r="A17825" s="20" t="s">
        <v>346</v>
      </c>
      <c r="B17825" s="20" t="s">
        <v>42</v>
      </c>
      <c r="C17825" s="20" t="s">
        <v>44</v>
      </c>
      <c r="D17825" s="20" t="s">
        <v>16</v>
      </c>
      <c r="E17825" s="20" t="s">
        <v>202</v>
      </c>
      <c r="F17825" s="21"/>
      <c r="G17825" s="20" t="s">
        <v>19</v>
      </c>
      <c r="H17825" s="21" t="s">
        <v>156</v>
      </c>
      <c r="I17825" s="25">
        <v>0.27</v>
      </c>
      <c r="J17825" s="23">
        <v>2.75</v>
      </c>
      <c r="K17825" s="12">
        <f t="shared" si="609"/>
        <v>0.74250000000000005</v>
      </c>
      <c r="L17825" s="21" t="s">
        <v>21</v>
      </c>
      <c r="M17825" s="23">
        <f t="shared" si="608"/>
        <v>2.2000000000000002</v>
      </c>
      <c r="N17825" s="6">
        <v>2026</v>
      </c>
    </row>
    <row r="17826" spans="1:14" ht="19.95" customHeight="1">
      <c r="A17826" s="20" t="s">
        <v>346</v>
      </c>
      <c r="B17826" s="20" t="s">
        <v>33</v>
      </c>
      <c r="C17826" s="20" t="s">
        <v>72</v>
      </c>
      <c r="D17826" s="20"/>
      <c r="E17826" s="20" t="s">
        <v>202</v>
      </c>
      <c r="F17826" s="21"/>
      <c r="G17826" s="20" t="s">
        <v>19</v>
      </c>
      <c r="H17826" s="21" t="s">
        <v>394</v>
      </c>
      <c r="I17826" s="25">
        <v>0.42</v>
      </c>
      <c r="J17826" s="23">
        <v>10</v>
      </c>
      <c r="K17826" s="12">
        <f t="shared" si="609"/>
        <v>4.2</v>
      </c>
      <c r="L17826" s="21" t="s">
        <v>21</v>
      </c>
      <c r="M17826" s="23">
        <f t="shared" si="608"/>
        <v>8</v>
      </c>
      <c r="N17826" s="6">
        <v>2026</v>
      </c>
    </row>
    <row r="17827" spans="1:14" ht="19.95" customHeight="1">
      <c r="A17827" s="20" t="s">
        <v>380</v>
      </c>
      <c r="B17827" s="20" t="s">
        <v>14</v>
      </c>
      <c r="C17827" s="20" t="s">
        <v>58</v>
      </c>
      <c r="D17827" s="20" t="s">
        <v>16</v>
      </c>
      <c r="E17827" s="20" t="s">
        <v>27</v>
      </c>
      <c r="F17827" s="21"/>
      <c r="G17827" s="20" t="s">
        <v>19</v>
      </c>
      <c r="H17827" s="21" t="s">
        <v>198</v>
      </c>
      <c r="I17827" s="25">
        <v>0.28000000000000003</v>
      </c>
      <c r="J17827" s="23">
        <v>10</v>
      </c>
      <c r="K17827" s="12">
        <f t="shared" si="609"/>
        <v>2.8000000000000003</v>
      </c>
      <c r="L17827" s="21" t="s">
        <v>21</v>
      </c>
      <c r="M17827" s="23">
        <f t="shared" si="608"/>
        <v>8</v>
      </c>
      <c r="N17827" s="6">
        <v>2026</v>
      </c>
    </row>
    <row r="17828" spans="1:14" ht="19.95" customHeight="1">
      <c r="A17828" s="20" t="s">
        <v>346</v>
      </c>
      <c r="B17828" s="20" t="s">
        <v>42</v>
      </c>
      <c r="C17828" s="20" t="s">
        <v>69</v>
      </c>
      <c r="D17828" s="20" t="s">
        <v>16</v>
      </c>
      <c r="E17828" s="20" t="s">
        <v>202</v>
      </c>
      <c r="F17828" s="21"/>
      <c r="G17828" s="20" t="s">
        <v>19</v>
      </c>
      <c r="H17828" s="21" t="s">
        <v>156</v>
      </c>
      <c r="I17828" s="25">
        <v>0.32250000000000001</v>
      </c>
      <c r="J17828" s="23">
        <v>3.25</v>
      </c>
      <c r="K17828" s="12">
        <f t="shared" si="609"/>
        <v>1.048125</v>
      </c>
      <c r="L17828" s="21" t="s">
        <v>21</v>
      </c>
      <c r="M17828" s="23">
        <f t="shared" si="608"/>
        <v>2.6</v>
      </c>
      <c r="N17828" s="6">
        <v>2026</v>
      </c>
    </row>
    <row r="17829" spans="1:14" ht="19.95" customHeight="1">
      <c r="A17829" s="20" t="s">
        <v>290</v>
      </c>
      <c r="B17829" s="20" t="s">
        <v>37</v>
      </c>
      <c r="C17829" s="20" t="s">
        <v>36</v>
      </c>
      <c r="D17829" s="20"/>
      <c r="E17829" s="20" t="s">
        <v>97</v>
      </c>
      <c r="F17829" s="21"/>
      <c r="G17829" s="20" t="s">
        <v>19</v>
      </c>
      <c r="H17829" s="21" t="s">
        <v>162</v>
      </c>
      <c r="I17829" s="25">
        <v>0.41</v>
      </c>
      <c r="J17829" s="23">
        <v>17</v>
      </c>
      <c r="K17829" s="12">
        <f t="shared" si="609"/>
        <v>6.97</v>
      </c>
      <c r="L17829" s="21" t="s">
        <v>21</v>
      </c>
      <c r="M17829" s="23">
        <f t="shared" si="608"/>
        <v>13.6</v>
      </c>
      <c r="N17829" s="6">
        <v>2026</v>
      </c>
    </row>
    <row r="17830" spans="1:14" ht="19.95" customHeight="1">
      <c r="A17830" s="20" t="s">
        <v>186</v>
      </c>
      <c r="B17830" s="20" t="s">
        <v>40</v>
      </c>
      <c r="C17830" s="20" t="s">
        <v>54</v>
      </c>
      <c r="D17830" s="20" t="s">
        <v>154</v>
      </c>
      <c r="E17830" s="20" t="s">
        <v>155</v>
      </c>
      <c r="F17830" s="21"/>
      <c r="G17830" s="20" t="s">
        <v>19</v>
      </c>
      <c r="H17830" s="21" t="s">
        <v>92</v>
      </c>
      <c r="I17830" s="25">
        <v>7.15</v>
      </c>
      <c r="J17830" s="23">
        <v>2.5</v>
      </c>
      <c r="K17830" s="12">
        <f t="shared" si="609"/>
        <v>17.875</v>
      </c>
      <c r="L17830" s="21" t="s">
        <v>21</v>
      </c>
      <c r="M17830" s="23">
        <f t="shared" si="608"/>
        <v>2</v>
      </c>
      <c r="N17830" s="6">
        <v>2026</v>
      </c>
    </row>
    <row r="17831" spans="1:14" ht="19.95" customHeight="1">
      <c r="A17831" s="20" t="s">
        <v>248</v>
      </c>
      <c r="B17831" s="20" t="s">
        <v>42</v>
      </c>
      <c r="C17831" s="20" t="s">
        <v>44</v>
      </c>
      <c r="D17831" s="20" t="s">
        <v>16</v>
      </c>
      <c r="E17831" s="20" t="s">
        <v>202</v>
      </c>
      <c r="F17831" s="21"/>
      <c r="G17831" s="20"/>
      <c r="H17831" s="21" t="s">
        <v>162</v>
      </c>
      <c r="I17831" s="25">
        <v>0.21854838709677421</v>
      </c>
      <c r="J17831" s="23">
        <v>0.7</v>
      </c>
      <c r="K17831" s="12">
        <f t="shared" si="609"/>
        <v>0.15298387096774194</v>
      </c>
      <c r="L17831" s="21" t="s">
        <v>21</v>
      </c>
      <c r="M17831" s="23">
        <f t="shared" si="608"/>
        <v>0.6</v>
      </c>
      <c r="N17831" s="6">
        <v>2026</v>
      </c>
    </row>
    <row r="17832" spans="1:14" ht="19.95" customHeight="1">
      <c r="A17832" s="20" t="s">
        <v>85</v>
      </c>
      <c r="B17832" s="20" t="s">
        <v>42</v>
      </c>
      <c r="C17832" s="20" t="s">
        <v>44</v>
      </c>
      <c r="D17832" s="20" t="s">
        <v>16</v>
      </c>
      <c r="E17832" s="20" t="s">
        <v>73</v>
      </c>
      <c r="F17832" s="21"/>
      <c r="G17832" s="20" t="s">
        <v>19</v>
      </c>
      <c r="H17832" s="21" t="s">
        <v>89</v>
      </c>
      <c r="I17832" s="25">
        <v>0.15358333333333332</v>
      </c>
      <c r="J17832" s="23">
        <v>1.25</v>
      </c>
      <c r="K17832" s="12">
        <f t="shared" si="609"/>
        <v>0.19197916666666665</v>
      </c>
      <c r="L17832" s="21" t="s">
        <v>21</v>
      </c>
      <c r="M17832" s="23">
        <f t="shared" si="608"/>
        <v>1</v>
      </c>
      <c r="N17832" s="6">
        <v>2026</v>
      </c>
    </row>
    <row r="17833" spans="1:14" ht="19.95" customHeight="1">
      <c r="A17833" s="20" t="s">
        <v>290</v>
      </c>
      <c r="B17833" s="20" t="s">
        <v>40</v>
      </c>
      <c r="C17833" s="20" t="s">
        <v>36</v>
      </c>
      <c r="D17833" s="20"/>
      <c r="E17833" s="20" t="s">
        <v>97</v>
      </c>
      <c r="F17833" s="21"/>
      <c r="G17833" s="20" t="s">
        <v>19</v>
      </c>
      <c r="H17833" s="21" t="s">
        <v>162</v>
      </c>
      <c r="I17833" s="25">
        <v>0.45</v>
      </c>
      <c r="J17833" s="23">
        <v>15.15</v>
      </c>
      <c r="K17833" s="12">
        <f t="shared" si="609"/>
        <v>6.8174999999999999</v>
      </c>
      <c r="L17833" s="21" t="s">
        <v>21</v>
      </c>
      <c r="M17833" s="23">
        <f t="shared" si="608"/>
        <v>12.1</v>
      </c>
      <c r="N17833" s="6">
        <v>2026</v>
      </c>
    </row>
    <row r="17834" spans="1:14" ht="19.95" customHeight="1">
      <c r="A17834" s="20" t="s">
        <v>186</v>
      </c>
      <c r="B17834" s="20" t="s">
        <v>42</v>
      </c>
      <c r="C17834" s="20" t="s">
        <v>44</v>
      </c>
      <c r="D17834" s="20" t="s">
        <v>16</v>
      </c>
      <c r="E17834" s="20" t="s">
        <v>155</v>
      </c>
      <c r="F17834" s="21"/>
      <c r="G17834" s="20" t="s">
        <v>19</v>
      </c>
      <c r="H17834" s="21" t="s">
        <v>92</v>
      </c>
      <c r="I17834" s="25">
        <v>0.17090163934426231</v>
      </c>
      <c r="J17834" s="23">
        <v>1.5</v>
      </c>
      <c r="K17834" s="12">
        <f t="shared" si="609"/>
        <v>0.25635245901639347</v>
      </c>
      <c r="L17834" s="21" t="s">
        <v>21</v>
      </c>
      <c r="M17834" s="23">
        <f t="shared" si="608"/>
        <v>1.2</v>
      </c>
      <c r="N17834" s="6">
        <v>2026</v>
      </c>
    </row>
    <row r="17835" spans="1:14" ht="19.95" customHeight="1">
      <c r="A17835" s="20" t="s">
        <v>85</v>
      </c>
      <c r="B17835" s="20" t="s">
        <v>40</v>
      </c>
      <c r="C17835" s="20" t="s">
        <v>51</v>
      </c>
      <c r="D17835" s="20" t="s">
        <v>109</v>
      </c>
      <c r="E17835" s="20" t="s">
        <v>73</v>
      </c>
      <c r="F17835" s="21"/>
      <c r="G17835" s="20" t="s">
        <v>19</v>
      </c>
      <c r="H17835" s="21" t="s">
        <v>92</v>
      </c>
      <c r="I17835" s="25">
        <v>1.911</v>
      </c>
      <c r="J17835" s="23">
        <v>1.75</v>
      </c>
      <c r="K17835" s="12">
        <f t="shared" si="609"/>
        <v>3.3442500000000002</v>
      </c>
      <c r="L17835" s="21" t="s">
        <v>21</v>
      </c>
      <c r="M17835" s="23">
        <f t="shared" si="608"/>
        <v>1.4</v>
      </c>
      <c r="N17835" s="6">
        <v>2026</v>
      </c>
    </row>
    <row r="17836" spans="1:14" ht="19.95" customHeight="1">
      <c r="A17836" s="20" t="s">
        <v>290</v>
      </c>
      <c r="B17836" s="20" t="s">
        <v>40</v>
      </c>
      <c r="C17836" s="20" t="s">
        <v>36</v>
      </c>
      <c r="D17836" s="20"/>
      <c r="E17836" s="20" t="s">
        <v>97</v>
      </c>
      <c r="F17836" s="21"/>
      <c r="G17836" s="20" t="s">
        <v>19</v>
      </c>
      <c r="H17836" s="21" t="s">
        <v>162</v>
      </c>
      <c r="I17836" s="25">
        <v>0.505</v>
      </c>
      <c r="J17836" s="23">
        <v>17</v>
      </c>
      <c r="K17836" s="12">
        <f t="shared" si="609"/>
        <v>8.5850000000000009</v>
      </c>
      <c r="L17836" s="21" t="s">
        <v>21</v>
      </c>
      <c r="M17836" s="23">
        <f t="shared" si="608"/>
        <v>13.6</v>
      </c>
      <c r="N17836" s="6">
        <v>2026</v>
      </c>
    </row>
    <row r="17837" spans="1:14" ht="19.95" customHeight="1">
      <c r="A17837" s="20" t="s">
        <v>186</v>
      </c>
      <c r="B17837" s="20" t="s">
        <v>40</v>
      </c>
      <c r="C17837" s="20" t="s">
        <v>51</v>
      </c>
      <c r="D17837" s="20" t="s">
        <v>476</v>
      </c>
      <c r="E17837" s="20" t="s">
        <v>155</v>
      </c>
      <c r="F17837" s="21"/>
      <c r="G17837" s="20" t="s">
        <v>19</v>
      </c>
      <c r="H17837" s="21" t="s">
        <v>92</v>
      </c>
      <c r="I17837" s="25">
        <v>2.0499999999999998</v>
      </c>
      <c r="J17837" s="23">
        <v>1.75</v>
      </c>
      <c r="K17837" s="12">
        <f t="shared" si="609"/>
        <v>3.5874999999999995</v>
      </c>
      <c r="L17837" s="21" t="s">
        <v>21</v>
      </c>
      <c r="M17837" s="23">
        <f t="shared" si="608"/>
        <v>1.4</v>
      </c>
      <c r="N17837" s="6">
        <v>2026</v>
      </c>
    </row>
    <row r="17838" spans="1:14" ht="19.95" customHeight="1">
      <c r="A17838" s="20" t="s">
        <v>339</v>
      </c>
      <c r="B17838" s="20" t="s">
        <v>42</v>
      </c>
      <c r="C17838" s="20" t="s">
        <v>44</v>
      </c>
      <c r="D17838" s="20" t="s">
        <v>16</v>
      </c>
      <c r="E17838" s="20" t="s">
        <v>73</v>
      </c>
      <c r="F17838" s="21"/>
      <c r="G17838" s="20" t="s">
        <v>19</v>
      </c>
      <c r="H17838" s="21" t="s">
        <v>198</v>
      </c>
      <c r="I17838" s="25">
        <v>0.23476190476190475</v>
      </c>
      <c r="J17838" s="23">
        <v>1.5</v>
      </c>
      <c r="K17838" s="12">
        <f t="shared" si="609"/>
        <v>0.35214285714285715</v>
      </c>
      <c r="L17838" s="21" t="s">
        <v>21</v>
      </c>
      <c r="M17838" s="23">
        <f t="shared" si="608"/>
        <v>1.2</v>
      </c>
      <c r="N17838" s="6">
        <v>2026</v>
      </c>
    </row>
    <row r="17839" spans="1:14" ht="19.95" customHeight="1">
      <c r="A17839" s="20" t="s">
        <v>186</v>
      </c>
      <c r="B17839" s="20" t="s">
        <v>40</v>
      </c>
      <c r="C17839" s="20" t="s">
        <v>25</v>
      </c>
      <c r="D17839" s="20" t="s">
        <v>109</v>
      </c>
      <c r="E17839" s="20" t="s">
        <v>155</v>
      </c>
      <c r="F17839" s="21"/>
      <c r="G17839" s="20" t="s">
        <v>19</v>
      </c>
      <c r="H17839" s="21" t="s">
        <v>92</v>
      </c>
      <c r="I17839" s="25">
        <v>2.84</v>
      </c>
      <c r="J17839" s="23">
        <v>1.75</v>
      </c>
      <c r="K17839" s="12">
        <f t="shared" si="609"/>
        <v>4.97</v>
      </c>
      <c r="L17839" s="21" t="s">
        <v>21</v>
      </c>
      <c r="M17839" s="23">
        <f t="shared" si="608"/>
        <v>1.4</v>
      </c>
      <c r="N17839" s="6">
        <v>2026</v>
      </c>
    </row>
    <row r="17840" spans="1:14" ht="19.95" customHeight="1">
      <c r="A17840" s="20" t="s">
        <v>339</v>
      </c>
      <c r="B17840" s="20" t="s">
        <v>14</v>
      </c>
      <c r="C17840" s="20" t="s">
        <v>46</v>
      </c>
      <c r="D17840" s="20"/>
      <c r="E17840" s="20" t="s">
        <v>73</v>
      </c>
      <c r="F17840" s="21"/>
      <c r="G17840" s="20" t="s">
        <v>19</v>
      </c>
      <c r="H17840" s="21" t="s">
        <v>198</v>
      </c>
      <c r="I17840" s="25">
        <v>9.156521739130434E-2</v>
      </c>
      <c r="J17840" s="23">
        <v>2.5</v>
      </c>
      <c r="K17840" s="12">
        <f t="shared" si="609"/>
        <v>0.22891304347826086</v>
      </c>
      <c r="L17840" s="21" t="s">
        <v>21</v>
      </c>
      <c r="M17840" s="23">
        <f t="shared" si="608"/>
        <v>2</v>
      </c>
      <c r="N17840" s="6">
        <v>2026</v>
      </c>
    </row>
    <row r="17841" spans="1:14" ht="19.95" customHeight="1">
      <c r="A17841" s="20" t="s">
        <v>346</v>
      </c>
      <c r="B17841" s="20" t="s">
        <v>33</v>
      </c>
      <c r="C17841" s="20" t="s">
        <v>44</v>
      </c>
      <c r="D17841" s="20"/>
      <c r="E17841" s="20" t="s">
        <v>202</v>
      </c>
      <c r="F17841" s="21"/>
      <c r="G17841" s="20" t="s">
        <v>19</v>
      </c>
      <c r="H17841" s="21" t="s">
        <v>394</v>
      </c>
      <c r="I17841" s="25">
        <v>0.19807692307692309</v>
      </c>
      <c r="J17841" s="23">
        <v>10</v>
      </c>
      <c r="K17841" s="12">
        <f t="shared" si="609"/>
        <v>1.9807692307692308</v>
      </c>
      <c r="L17841" s="21" t="s">
        <v>21</v>
      </c>
      <c r="M17841" s="23">
        <f t="shared" si="608"/>
        <v>8</v>
      </c>
      <c r="N17841" s="6">
        <v>2026</v>
      </c>
    </row>
    <row r="17842" spans="1:14" ht="19.95" customHeight="1">
      <c r="A17842" s="20" t="s">
        <v>85</v>
      </c>
      <c r="B17842" s="20" t="s">
        <v>42</v>
      </c>
      <c r="C17842" s="20" t="s">
        <v>44</v>
      </c>
      <c r="D17842" s="20" t="s">
        <v>16</v>
      </c>
      <c r="E17842" s="20" t="s">
        <v>17</v>
      </c>
      <c r="F17842" s="21"/>
      <c r="G17842" s="20" t="s">
        <v>19</v>
      </c>
      <c r="H17842" s="21" t="s">
        <v>89</v>
      </c>
      <c r="I17842" s="25">
        <v>0.16072131147540986</v>
      </c>
      <c r="J17842" s="23">
        <v>1.25</v>
      </c>
      <c r="K17842" s="12">
        <f t="shared" si="609"/>
        <v>0.20090163934426231</v>
      </c>
      <c r="L17842" s="21" t="s">
        <v>21</v>
      </c>
      <c r="M17842" s="23">
        <f t="shared" si="608"/>
        <v>1</v>
      </c>
      <c r="N17842" s="6">
        <v>2026</v>
      </c>
    </row>
    <row r="17843" spans="1:14" ht="19.95" customHeight="1">
      <c r="A17843" s="20" t="s">
        <v>346</v>
      </c>
      <c r="B17843" s="20" t="s">
        <v>33</v>
      </c>
      <c r="C17843" s="20" t="s">
        <v>72</v>
      </c>
      <c r="D17843" s="20"/>
      <c r="E17843" s="20" t="s">
        <v>202</v>
      </c>
      <c r="F17843" s="21"/>
      <c r="G17843" s="20" t="s">
        <v>19</v>
      </c>
      <c r="H17843" s="21" t="s">
        <v>394</v>
      </c>
      <c r="I17843" s="25">
        <v>0.4568627450980392</v>
      </c>
      <c r="J17843" s="23">
        <v>10</v>
      </c>
      <c r="K17843" s="12">
        <f t="shared" si="609"/>
        <v>4.5686274509803919</v>
      </c>
      <c r="L17843" s="21" t="s">
        <v>21</v>
      </c>
      <c r="M17843" s="23">
        <f t="shared" si="608"/>
        <v>8</v>
      </c>
      <c r="N17843" s="6">
        <v>2026</v>
      </c>
    </row>
    <row r="17844" spans="1:14" ht="19.95" customHeight="1">
      <c r="A17844" s="20" t="s">
        <v>149</v>
      </c>
      <c r="B17844" s="20" t="s">
        <v>14</v>
      </c>
      <c r="C17844" s="20" t="s">
        <v>75</v>
      </c>
      <c r="D17844" s="20" t="s">
        <v>16</v>
      </c>
      <c r="E17844" s="20" t="s">
        <v>150</v>
      </c>
      <c r="F17844" s="21"/>
      <c r="G17844" s="20" t="s">
        <v>19</v>
      </c>
      <c r="H17844" s="21" t="s">
        <v>92</v>
      </c>
      <c r="I17844" s="25">
        <v>1.7000000000000001E-2</v>
      </c>
      <c r="J17844" s="23">
        <v>10</v>
      </c>
      <c r="K17844" s="12">
        <f t="shared" si="609"/>
        <v>0.17</v>
      </c>
      <c r="L17844" s="21" t="s">
        <v>21</v>
      </c>
      <c r="M17844" s="23">
        <f t="shared" si="608"/>
        <v>8</v>
      </c>
      <c r="N17844" s="6">
        <v>2026</v>
      </c>
    </row>
    <row r="17845" spans="1:14" ht="19.95" customHeight="1">
      <c r="A17845" s="20" t="s">
        <v>346</v>
      </c>
      <c r="B17845" s="20" t="s">
        <v>42</v>
      </c>
      <c r="C17845" s="20" t="s">
        <v>44</v>
      </c>
      <c r="D17845" s="20"/>
      <c r="E17845" s="20" t="s">
        <v>202</v>
      </c>
      <c r="F17845" s="21"/>
      <c r="G17845" s="20" t="s">
        <v>19</v>
      </c>
      <c r="H17845" s="21" t="s">
        <v>156</v>
      </c>
      <c r="I17845" s="25">
        <v>0.26196721311475413</v>
      </c>
      <c r="J17845" s="23">
        <v>3</v>
      </c>
      <c r="K17845" s="12">
        <f t="shared" si="609"/>
        <v>0.78590163934426238</v>
      </c>
      <c r="L17845" s="21" t="s">
        <v>21</v>
      </c>
      <c r="M17845" s="23">
        <f t="shared" si="608"/>
        <v>2.4</v>
      </c>
      <c r="N17845" s="6">
        <v>2026</v>
      </c>
    </row>
    <row r="17846" spans="1:14" ht="19.95" customHeight="1">
      <c r="A17846" s="20" t="s">
        <v>346</v>
      </c>
      <c r="B17846" s="20" t="s">
        <v>42</v>
      </c>
      <c r="C17846" s="20" t="s">
        <v>69</v>
      </c>
      <c r="D17846" s="20" t="s">
        <v>16</v>
      </c>
      <c r="E17846" s="20" t="s">
        <v>202</v>
      </c>
      <c r="F17846" s="21"/>
      <c r="G17846" s="20" t="s">
        <v>19</v>
      </c>
      <c r="H17846" s="21" t="s">
        <v>156</v>
      </c>
      <c r="I17846" s="25">
        <v>0.33182926829268289</v>
      </c>
      <c r="J17846" s="23">
        <v>3.25</v>
      </c>
      <c r="K17846" s="12">
        <f t="shared" si="609"/>
        <v>1.0784451219512194</v>
      </c>
      <c r="L17846" s="21" t="s">
        <v>21</v>
      </c>
      <c r="M17846" s="23">
        <f t="shared" si="608"/>
        <v>2.6</v>
      </c>
      <c r="N17846" s="6">
        <v>2026</v>
      </c>
    </row>
    <row r="17847" spans="1:14" ht="19.95" customHeight="1">
      <c r="A17847" s="20" t="s">
        <v>290</v>
      </c>
      <c r="B17847" s="20" t="s">
        <v>33</v>
      </c>
      <c r="C17847" s="20" t="s">
        <v>43</v>
      </c>
      <c r="D17847" s="20"/>
      <c r="E17847" s="20" t="s">
        <v>97</v>
      </c>
      <c r="F17847" s="21"/>
      <c r="G17847" s="20" t="s">
        <v>19</v>
      </c>
      <c r="H17847" s="21" t="s">
        <v>162</v>
      </c>
      <c r="I17847" s="25">
        <v>0.307</v>
      </c>
      <c r="J17847" s="23">
        <v>10</v>
      </c>
      <c r="K17847" s="12">
        <f t="shared" si="609"/>
        <v>3.07</v>
      </c>
      <c r="L17847" s="21" t="s">
        <v>21</v>
      </c>
      <c r="M17847" s="23">
        <f t="shared" si="608"/>
        <v>8</v>
      </c>
      <c r="N17847" s="6">
        <v>2026</v>
      </c>
    </row>
    <row r="17848" spans="1:14" ht="19.95" customHeight="1">
      <c r="A17848" s="20" t="s">
        <v>321</v>
      </c>
      <c r="B17848" s="20" t="s">
        <v>40</v>
      </c>
      <c r="C17848" s="20" t="s">
        <v>51</v>
      </c>
      <c r="D17848" s="20" t="s">
        <v>16</v>
      </c>
      <c r="E17848" s="20" t="s">
        <v>17</v>
      </c>
      <c r="F17848" s="21"/>
      <c r="G17848" s="20" t="s">
        <v>19</v>
      </c>
      <c r="H17848" s="21" t="s">
        <v>92</v>
      </c>
      <c r="I17848" s="25">
        <v>2.0398009950248754</v>
      </c>
      <c r="J17848" s="23">
        <v>0.75</v>
      </c>
      <c r="K17848" s="12">
        <f t="shared" si="609"/>
        <v>1.5298507462686566</v>
      </c>
      <c r="L17848" s="21" t="s">
        <v>21</v>
      </c>
      <c r="M17848" s="23">
        <f t="shared" ref="M17848:M17911" si="610">ROUND(J17848-J17848*20/100,1)</f>
        <v>0.6</v>
      </c>
      <c r="N17848" s="6">
        <v>2026</v>
      </c>
    </row>
    <row r="17849" spans="1:14" ht="19.95" customHeight="1">
      <c r="A17849" s="20" t="s">
        <v>290</v>
      </c>
      <c r="B17849" s="20" t="s">
        <v>33</v>
      </c>
      <c r="C17849" s="20" t="s">
        <v>43</v>
      </c>
      <c r="D17849" s="20"/>
      <c r="E17849" s="20" t="s">
        <v>97</v>
      </c>
      <c r="F17849" s="21"/>
      <c r="G17849" s="20" t="s">
        <v>19</v>
      </c>
      <c r="H17849" s="21" t="s">
        <v>162</v>
      </c>
      <c r="I17849" s="25">
        <v>0.35399999999999998</v>
      </c>
      <c r="J17849" s="23">
        <v>10</v>
      </c>
      <c r="K17849" s="12">
        <f t="shared" si="609"/>
        <v>3.54</v>
      </c>
      <c r="L17849" s="21" t="s">
        <v>21</v>
      </c>
      <c r="M17849" s="23">
        <f t="shared" si="610"/>
        <v>8</v>
      </c>
      <c r="N17849" s="6">
        <v>2026</v>
      </c>
    </row>
    <row r="17850" spans="1:14" ht="19.95" customHeight="1">
      <c r="A17850" s="20" t="s">
        <v>346</v>
      </c>
      <c r="B17850" s="20" t="s">
        <v>14</v>
      </c>
      <c r="C17850" s="20" t="s">
        <v>15</v>
      </c>
      <c r="D17850" s="20" t="s">
        <v>16</v>
      </c>
      <c r="E17850" s="20" t="s">
        <v>202</v>
      </c>
      <c r="F17850" s="21"/>
      <c r="G17850" s="20" t="s">
        <v>19</v>
      </c>
      <c r="H17850" s="21" t="s">
        <v>156</v>
      </c>
      <c r="I17850" s="25">
        <v>5.3510351035103515E-2</v>
      </c>
      <c r="J17850" s="23">
        <v>6</v>
      </c>
      <c r="K17850" s="12">
        <f t="shared" si="609"/>
        <v>0.32106210621062109</v>
      </c>
      <c r="L17850" s="21" t="s">
        <v>21</v>
      </c>
      <c r="M17850" s="23">
        <f t="shared" si="610"/>
        <v>4.8</v>
      </c>
      <c r="N17850" s="6">
        <v>2026</v>
      </c>
    </row>
    <row r="17851" spans="1:14" ht="19.95" customHeight="1">
      <c r="A17851" s="20" t="s">
        <v>85</v>
      </c>
      <c r="B17851" s="20" t="s">
        <v>40</v>
      </c>
      <c r="C17851" s="20" t="s">
        <v>51</v>
      </c>
      <c r="D17851" s="20" t="s">
        <v>16</v>
      </c>
      <c r="E17851" s="20" t="s">
        <v>73</v>
      </c>
      <c r="F17851" s="21"/>
      <c r="G17851" s="20" t="s">
        <v>19</v>
      </c>
      <c r="H17851" s="21" t="s">
        <v>92</v>
      </c>
      <c r="I17851" s="25">
        <v>2.1294666666666666</v>
      </c>
      <c r="J17851" s="23">
        <v>1.23</v>
      </c>
      <c r="K17851" s="12">
        <f t="shared" si="609"/>
        <v>2.6192439999999997</v>
      </c>
      <c r="L17851" s="21" t="s">
        <v>21</v>
      </c>
      <c r="M17851" s="23">
        <f t="shared" si="610"/>
        <v>1</v>
      </c>
      <c r="N17851" s="6">
        <v>2026</v>
      </c>
    </row>
    <row r="17852" spans="1:14" ht="19.95" customHeight="1">
      <c r="A17852" s="20" t="s">
        <v>186</v>
      </c>
      <c r="B17852" s="20" t="s">
        <v>40</v>
      </c>
      <c r="C17852" s="20" t="s">
        <v>51</v>
      </c>
      <c r="D17852" s="20" t="s">
        <v>16</v>
      </c>
      <c r="E17852" s="20" t="s">
        <v>155</v>
      </c>
      <c r="F17852" s="21"/>
      <c r="G17852" s="20" t="s">
        <v>19</v>
      </c>
      <c r="H17852" s="21" t="s">
        <v>92</v>
      </c>
      <c r="I17852" s="25">
        <v>2.1266666666666665</v>
      </c>
      <c r="J17852" s="23">
        <v>1.25</v>
      </c>
      <c r="K17852" s="12">
        <f t="shared" si="609"/>
        <v>2.6583333333333332</v>
      </c>
      <c r="L17852" s="21" t="s">
        <v>21</v>
      </c>
      <c r="M17852" s="23">
        <f t="shared" si="610"/>
        <v>1</v>
      </c>
      <c r="N17852" s="6">
        <v>2026</v>
      </c>
    </row>
    <row r="17853" spans="1:14" ht="19.95" customHeight="1">
      <c r="A17853" s="20" t="s">
        <v>346</v>
      </c>
      <c r="B17853" s="20" t="s">
        <v>42</v>
      </c>
      <c r="C17853" s="20" t="s">
        <v>57</v>
      </c>
      <c r="D17853" s="20" t="s">
        <v>16</v>
      </c>
      <c r="E17853" s="20" t="s">
        <v>202</v>
      </c>
      <c r="F17853" s="21"/>
      <c r="G17853" s="20" t="s">
        <v>19</v>
      </c>
      <c r="H17853" s="21" t="s">
        <v>156</v>
      </c>
      <c r="I17853" s="25">
        <v>3.9166666666666665</v>
      </c>
      <c r="J17853" s="23">
        <v>3.5</v>
      </c>
      <c r="K17853" s="12">
        <f t="shared" si="609"/>
        <v>13.708333333333332</v>
      </c>
      <c r="L17853" s="21" t="s">
        <v>21</v>
      </c>
      <c r="M17853" s="23">
        <f t="shared" si="610"/>
        <v>2.8</v>
      </c>
      <c r="N17853" s="6">
        <v>2026</v>
      </c>
    </row>
    <row r="17854" spans="1:14" ht="19.95" customHeight="1">
      <c r="A17854" s="20" t="s">
        <v>257</v>
      </c>
      <c r="B17854" s="20" t="s">
        <v>42</v>
      </c>
      <c r="C17854" s="20" t="s">
        <v>65</v>
      </c>
      <c r="D17854" s="20" t="s">
        <v>16</v>
      </c>
      <c r="E17854" s="20" t="s">
        <v>202</v>
      </c>
      <c r="F17854" s="21"/>
      <c r="G17854" s="20" t="s">
        <v>19</v>
      </c>
      <c r="H17854" s="21" t="s">
        <v>198</v>
      </c>
      <c r="I17854" s="25">
        <v>2.1725000000000003</v>
      </c>
      <c r="J17854" s="23">
        <v>1.25</v>
      </c>
      <c r="K17854" s="12">
        <f t="shared" si="609"/>
        <v>2.7156250000000002</v>
      </c>
      <c r="L17854" s="21" t="s">
        <v>21</v>
      </c>
      <c r="M17854" s="23">
        <f t="shared" si="610"/>
        <v>1</v>
      </c>
      <c r="N17854" s="6">
        <v>2026</v>
      </c>
    </row>
    <row r="17855" spans="1:14" ht="19.95" customHeight="1">
      <c r="A17855" s="20" t="s">
        <v>290</v>
      </c>
      <c r="B17855" s="20" t="s">
        <v>37</v>
      </c>
      <c r="C17855" s="20" t="s">
        <v>36</v>
      </c>
      <c r="D17855" s="20"/>
      <c r="E17855" s="20" t="s">
        <v>97</v>
      </c>
      <c r="F17855" s="21"/>
      <c r="G17855" s="20" t="s">
        <v>19</v>
      </c>
      <c r="H17855" s="21" t="s">
        <v>162</v>
      </c>
      <c r="I17855" s="25">
        <v>0.38773333333333332</v>
      </c>
      <c r="J17855" s="23">
        <v>16</v>
      </c>
      <c r="K17855" s="12">
        <f t="shared" si="609"/>
        <v>6.2037333333333331</v>
      </c>
      <c r="L17855" s="21" t="s">
        <v>21</v>
      </c>
      <c r="M17855" s="23">
        <f t="shared" si="610"/>
        <v>12.8</v>
      </c>
      <c r="N17855" s="6">
        <v>2026</v>
      </c>
    </row>
    <row r="17856" spans="1:14" ht="19.95" customHeight="1">
      <c r="A17856" s="20" t="s">
        <v>346</v>
      </c>
      <c r="B17856" s="20" t="s">
        <v>33</v>
      </c>
      <c r="C17856" s="20" t="s">
        <v>65</v>
      </c>
      <c r="D17856" s="20" t="s">
        <v>16</v>
      </c>
      <c r="E17856" s="20" t="s">
        <v>202</v>
      </c>
      <c r="F17856" s="21"/>
      <c r="G17856" s="20" t="s">
        <v>19</v>
      </c>
      <c r="H17856" s="21" t="s">
        <v>156</v>
      </c>
      <c r="I17856" s="25">
        <v>2.2999999999999998</v>
      </c>
      <c r="J17856" s="23">
        <v>3.25</v>
      </c>
      <c r="K17856" s="12">
        <f t="shared" si="609"/>
        <v>7.4749999999999996</v>
      </c>
      <c r="L17856" s="21" t="s">
        <v>21</v>
      </c>
      <c r="M17856" s="23">
        <f t="shared" si="610"/>
        <v>2.6</v>
      </c>
      <c r="N17856" s="6">
        <v>2026</v>
      </c>
    </row>
    <row r="17857" spans="1:14" ht="19.95" customHeight="1">
      <c r="A17857" s="20" t="s">
        <v>365</v>
      </c>
      <c r="B17857" s="20" t="s">
        <v>42</v>
      </c>
      <c r="C17857" s="20" t="s">
        <v>57</v>
      </c>
      <c r="D17857" s="20" t="s">
        <v>16</v>
      </c>
      <c r="E17857" s="20" t="s">
        <v>17</v>
      </c>
      <c r="F17857" s="21"/>
      <c r="G17857" s="20" t="s">
        <v>28</v>
      </c>
      <c r="H17857" s="21" t="s">
        <v>32</v>
      </c>
      <c r="I17857" s="25">
        <v>3.238</v>
      </c>
      <c r="J17857" s="23">
        <v>1.5</v>
      </c>
      <c r="K17857" s="12">
        <f t="shared" si="609"/>
        <v>4.8570000000000002</v>
      </c>
      <c r="L17857" s="21" t="s">
        <v>21</v>
      </c>
      <c r="M17857" s="23">
        <f t="shared" si="610"/>
        <v>1.2</v>
      </c>
      <c r="N17857" s="6">
        <v>2026</v>
      </c>
    </row>
    <row r="17858" spans="1:14" ht="19.95" customHeight="1">
      <c r="A17858" s="20" t="s">
        <v>184</v>
      </c>
      <c r="B17858" s="20" t="s">
        <v>14</v>
      </c>
      <c r="C17858" s="20" t="s">
        <v>324</v>
      </c>
      <c r="D17858" s="20" t="s">
        <v>110</v>
      </c>
      <c r="E17858" s="20" t="s">
        <v>150</v>
      </c>
      <c r="F17858" s="21"/>
      <c r="G17858" s="20" t="s">
        <v>19</v>
      </c>
      <c r="H17858" s="21" t="s">
        <v>89</v>
      </c>
      <c r="I17858" s="25">
        <v>6.7443999999999997</v>
      </c>
      <c r="J17858" s="23">
        <v>1.25</v>
      </c>
      <c r="K17858" s="12">
        <f t="shared" si="609"/>
        <v>8.4305000000000003</v>
      </c>
      <c r="L17858" s="21" t="s">
        <v>21</v>
      </c>
      <c r="M17858" s="23">
        <f t="shared" si="610"/>
        <v>1</v>
      </c>
      <c r="N17858" s="6">
        <v>2026</v>
      </c>
    </row>
    <row r="17859" spans="1:14" ht="19.95" customHeight="1">
      <c r="A17859" s="20" t="s">
        <v>346</v>
      </c>
      <c r="B17859" s="20" t="s">
        <v>33</v>
      </c>
      <c r="C17859" s="20" t="s">
        <v>65</v>
      </c>
      <c r="D17859" s="20" t="s">
        <v>16</v>
      </c>
      <c r="E17859" s="20" t="s">
        <v>202</v>
      </c>
      <c r="F17859" s="21"/>
      <c r="G17859" s="20" t="s">
        <v>19</v>
      </c>
      <c r="H17859" s="21" t="s">
        <v>156</v>
      </c>
      <c r="I17859" s="25">
        <v>2.2124999999999999</v>
      </c>
      <c r="J17859" s="23">
        <v>3.25</v>
      </c>
      <c r="K17859" s="12">
        <f t="shared" si="609"/>
        <v>7.1906249999999998</v>
      </c>
      <c r="L17859" s="21" t="s">
        <v>21</v>
      </c>
      <c r="M17859" s="23">
        <f t="shared" si="610"/>
        <v>2.6</v>
      </c>
      <c r="N17859" s="6">
        <v>2026</v>
      </c>
    </row>
    <row r="17860" spans="1:14" ht="19.95" customHeight="1">
      <c r="A17860" s="20" t="s">
        <v>290</v>
      </c>
      <c r="B17860" s="20" t="s">
        <v>40</v>
      </c>
      <c r="C17860" s="20" t="s">
        <v>36</v>
      </c>
      <c r="D17860" s="20"/>
      <c r="E17860" s="20" t="s">
        <v>97</v>
      </c>
      <c r="F17860" s="21"/>
      <c r="G17860" s="20" t="s">
        <v>19</v>
      </c>
      <c r="H17860" s="21" t="s">
        <v>162</v>
      </c>
      <c r="I17860" s="25">
        <v>0.55449999999999999</v>
      </c>
      <c r="J17860" s="23">
        <v>15.15</v>
      </c>
      <c r="K17860" s="12">
        <f t="shared" si="609"/>
        <v>8.4006749999999997</v>
      </c>
      <c r="L17860" s="21" t="s">
        <v>21</v>
      </c>
      <c r="M17860" s="23">
        <f t="shared" si="610"/>
        <v>12.1</v>
      </c>
      <c r="N17860" s="6">
        <v>2026</v>
      </c>
    </row>
    <row r="17861" spans="1:14" ht="19.95" customHeight="1">
      <c r="A17861" s="20" t="s">
        <v>346</v>
      </c>
      <c r="B17861" s="20" t="s">
        <v>33</v>
      </c>
      <c r="C17861" s="20" t="s">
        <v>169</v>
      </c>
      <c r="D17861" s="20" t="s">
        <v>16</v>
      </c>
      <c r="E17861" s="20" t="s">
        <v>202</v>
      </c>
      <c r="F17861" s="21"/>
      <c r="G17861" s="20" t="s">
        <v>19</v>
      </c>
      <c r="H17861" s="21" t="s">
        <v>156</v>
      </c>
      <c r="I17861" s="25">
        <v>2.6113861386138613</v>
      </c>
      <c r="J17861" s="23">
        <v>3.25</v>
      </c>
      <c r="K17861" s="12">
        <f t="shared" si="609"/>
        <v>8.4870049504950487</v>
      </c>
      <c r="L17861" s="21" t="s">
        <v>21</v>
      </c>
      <c r="M17861" s="23">
        <f t="shared" si="610"/>
        <v>2.6</v>
      </c>
      <c r="N17861" s="6">
        <v>2026</v>
      </c>
    </row>
    <row r="17862" spans="1:14" ht="19.95" customHeight="1">
      <c r="A17862" s="20" t="s">
        <v>290</v>
      </c>
      <c r="B17862" s="20" t="s">
        <v>33</v>
      </c>
      <c r="C17862" s="20" t="s">
        <v>67</v>
      </c>
      <c r="D17862" s="20"/>
      <c r="E17862" s="20" t="s">
        <v>97</v>
      </c>
      <c r="F17862" s="21"/>
      <c r="G17862" s="20" t="s">
        <v>19</v>
      </c>
      <c r="H17862" s="21" t="s">
        <v>162</v>
      </c>
      <c r="I17862" s="25">
        <v>0.70437499999999997</v>
      </c>
      <c r="J17862" s="23">
        <v>17</v>
      </c>
      <c r="K17862" s="12">
        <f t="shared" si="609"/>
        <v>11.974375</v>
      </c>
      <c r="L17862" s="21" t="s">
        <v>21</v>
      </c>
      <c r="M17862" s="23">
        <f t="shared" si="610"/>
        <v>13.6</v>
      </c>
      <c r="N17862" s="6">
        <v>2026</v>
      </c>
    </row>
    <row r="17863" spans="1:14" ht="19.95" customHeight="1">
      <c r="A17863" s="20" t="s">
        <v>346</v>
      </c>
      <c r="B17863" s="20" t="s">
        <v>42</v>
      </c>
      <c r="C17863" s="20" t="s">
        <v>31</v>
      </c>
      <c r="D17863" s="20" t="s">
        <v>16</v>
      </c>
      <c r="E17863" s="20" t="s">
        <v>202</v>
      </c>
      <c r="F17863" s="21"/>
      <c r="G17863" s="20" t="s">
        <v>19</v>
      </c>
      <c r="H17863" s="21" t="s">
        <v>156</v>
      </c>
      <c r="I17863" s="25">
        <v>2.4979166666666668</v>
      </c>
      <c r="J17863" s="23">
        <v>3.25</v>
      </c>
      <c r="K17863" s="12">
        <f t="shared" si="609"/>
        <v>8.1182291666666675</v>
      </c>
      <c r="L17863" s="21" t="s">
        <v>21</v>
      </c>
      <c r="M17863" s="23">
        <f t="shared" si="610"/>
        <v>2.6</v>
      </c>
      <c r="N17863" s="6">
        <v>2026</v>
      </c>
    </row>
    <row r="17864" spans="1:14" ht="19.95" customHeight="1">
      <c r="A17864" s="20" t="s">
        <v>475</v>
      </c>
      <c r="B17864" s="20" t="s">
        <v>42</v>
      </c>
      <c r="C17864" s="20" t="s">
        <v>65</v>
      </c>
      <c r="D17864" s="20" t="s">
        <v>16</v>
      </c>
      <c r="E17864" s="20" t="s">
        <v>155</v>
      </c>
      <c r="F17864" s="21"/>
      <c r="G17864" s="20" t="s">
        <v>19</v>
      </c>
      <c r="H17864" s="21" t="s">
        <v>20</v>
      </c>
      <c r="I17864" s="25">
        <v>2.1907453416149067</v>
      </c>
      <c r="J17864" s="23">
        <v>3</v>
      </c>
      <c r="K17864" s="12">
        <f t="shared" si="609"/>
        <v>6.5722360248447202</v>
      </c>
      <c r="L17864" s="21" t="s">
        <v>21</v>
      </c>
      <c r="M17864" s="23">
        <f t="shared" si="610"/>
        <v>2.4</v>
      </c>
      <c r="N17864" s="6">
        <v>2026</v>
      </c>
    </row>
    <row r="17865" spans="1:14" ht="19.95" customHeight="1">
      <c r="A17865" s="20" t="s">
        <v>290</v>
      </c>
      <c r="B17865" s="20" t="s">
        <v>40</v>
      </c>
      <c r="C17865" s="20" t="s">
        <v>36</v>
      </c>
      <c r="D17865" s="20"/>
      <c r="E17865" s="20" t="s">
        <v>97</v>
      </c>
      <c r="F17865" s="21"/>
      <c r="G17865" s="20" t="s">
        <v>19</v>
      </c>
      <c r="H17865" s="21" t="s">
        <v>162</v>
      </c>
      <c r="I17865" s="25">
        <v>0.51269230769230778</v>
      </c>
      <c r="J17865" s="23">
        <v>17</v>
      </c>
      <c r="K17865" s="12">
        <f t="shared" si="609"/>
        <v>8.7157692307692329</v>
      </c>
      <c r="L17865" s="21" t="s">
        <v>21</v>
      </c>
      <c r="M17865" s="23">
        <f t="shared" si="610"/>
        <v>13.6</v>
      </c>
      <c r="N17865" s="6">
        <v>2026</v>
      </c>
    </row>
    <row r="17866" spans="1:14" ht="19.95" customHeight="1">
      <c r="A17866" s="20" t="s">
        <v>380</v>
      </c>
      <c r="B17866" s="20" t="s">
        <v>40</v>
      </c>
      <c r="C17866" s="20" t="s">
        <v>36</v>
      </c>
      <c r="D17866" s="20" t="s">
        <v>16</v>
      </c>
      <c r="E17866" s="20" t="s">
        <v>27</v>
      </c>
      <c r="F17866" s="21"/>
      <c r="G17866" s="20" t="s">
        <v>19</v>
      </c>
      <c r="H17866" s="21" t="s">
        <v>198</v>
      </c>
      <c r="I17866" s="25">
        <v>0.63850000000000007</v>
      </c>
      <c r="J17866" s="23">
        <v>20.5</v>
      </c>
      <c r="K17866" s="12">
        <f t="shared" si="609"/>
        <v>13.089250000000002</v>
      </c>
      <c r="L17866" s="21" t="s">
        <v>21</v>
      </c>
      <c r="M17866" s="23">
        <f t="shared" si="610"/>
        <v>16.399999999999999</v>
      </c>
      <c r="N17866" s="6">
        <v>2026</v>
      </c>
    </row>
    <row r="17867" spans="1:14" ht="19.95" customHeight="1">
      <c r="A17867" s="20" t="s">
        <v>290</v>
      </c>
      <c r="B17867" s="20" t="s">
        <v>30</v>
      </c>
      <c r="C17867" s="20" t="s">
        <v>41</v>
      </c>
      <c r="D17867" s="20" t="s">
        <v>16</v>
      </c>
      <c r="E17867" s="20" t="s">
        <v>97</v>
      </c>
      <c r="F17867" s="21"/>
      <c r="G17867" s="20" t="s">
        <v>19</v>
      </c>
      <c r="H17867" s="21" t="s">
        <v>162</v>
      </c>
      <c r="I17867" s="25">
        <v>0.92416666666666669</v>
      </c>
      <c r="J17867" s="23">
        <v>24</v>
      </c>
      <c r="K17867" s="12">
        <f t="shared" si="609"/>
        <v>22.18</v>
      </c>
      <c r="L17867" s="21" t="s">
        <v>21</v>
      </c>
      <c r="M17867" s="23">
        <f t="shared" si="610"/>
        <v>19.2</v>
      </c>
      <c r="N17867" s="6">
        <v>2026</v>
      </c>
    </row>
    <row r="17868" spans="1:14" ht="19.95" customHeight="1">
      <c r="A17868" s="20" t="s">
        <v>290</v>
      </c>
      <c r="B17868" s="20" t="s">
        <v>30</v>
      </c>
      <c r="C17868" s="20" t="s">
        <v>41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162</v>
      </c>
      <c r="I17868" s="25">
        <v>0.91933333333333334</v>
      </c>
      <c r="J17868" s="23">
        <v>22</v>
      </c>
      <c r="K17868" s="12">
        <f t="shared" si="609"/>
        <v>20.225333333333332</v>
      </c>
      <c r="L17868" s="21" t="s">
        <v>21</v>
      </c>
      <c r="M17868" s="23">
        <f t="shared" si="610"/>
        <v>17.600000000000001</v>
      </c>
      <c r="N17868" s="6">
        <v>2026</v>
      </c>
    </row>
    <row r="17869" spans="1:14" ht="19.95" customHeight="1">
      <c r="A17869" s="20" t="s">
        <v>290</v>
      </c>
      <c r="B17869" s="20" t="s">
        <v>40</v>
      </c>
      <c r="C17869" s="20" t="s">
        <v>31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162</v>
      </c>
      <c r="I17869" s="25">
        <v>1.3668</v>
      </c>
      <c r="J17869" s="23">
        <v>30</v>
      </c>
      <c r="K17869" s="12">
        <f t="shared" si="609"/>
        <v>41.003999999999998</v>
      </c>
      <c r="L17869" s="21" t="s">
        <v>21</v>
      </c>
      <c r="M17869" s="23">
        <f t="shared" si="610"/>
        <v>24</v>
      </c>
      <c r="N17869" s="6">
        <v>2026</v>
      </c>
    </row>
    <row r="17870" spans="1:14" ht="19.95" customHeight="1">
      <c r="A17870" s="20" t="s">
        <v>308</v>
      </c>
      <c r="B17870" s="20" t="s">
        <v>48</v>
      </c>
      <c r="C17870" s="20" t="s">
        <v>94</v>
      </c>
      <c r="D17870" s="20" t="s">
        <v>83</v>
      </c>
      <c r="E17870" s="20" t="s">
        <v>207</v>
      </c>
      <c r="F17870" s="21"/>
      <c r="G17870" s="20" t="s">
        <v>19</v>
      </c>
      <c r="H17870" s="21" t="s">
        <v>172</v>
      </c>
      <c r="I17870" s="25">
        <v>0.1</v>
      </c>
      <c r="J17870" s="23">
        <v>4</v>
      </c>
      <c r="K17870" s="12">
        <f t="shared" si="609"/>
        <v>0.4</v>
      </c>
      <c r="L17870" s="21" t="s">
        <v>21</v>
      </c>
      <c r="M17870" s="23">
        <f t="shared" si="610"/>
        <v>3.2</v>
      </c>
      <c r="N17870" s="6">
        <v>2026</v>
      </c>
    </row>
    <row r="17871" spans="1:14" ht="19.95" customHeight="1">
      <c r="A17871" s="20" t="s">
        <v>308</v>
      </c>
      <c r="B17871" s="20" t="s">
        <v>33</v>
      </c>
      <c r="C17871" s="20" t="s">
        <v>43</v>
      </c>
      <c r="D17871" s="20" t="s">
        <v>83</v>
      </c>
      <c r="E17871" s="20" t="s">
        <v>207</v>
      </c>
      <c r="F17871" s="21"/>
      <c r="G17871" s="20" t="s">
        <v>19</v>
      </c>
      <c r="H17871" s="21" t="s">
        <v>172</v>
      </c>
      <c r="I17871" s="25">
        <v>0.28499999999999998</v>
      </c>
      <c r="J17871" s="23">
        <v>3</v>
      </c>
      <c r="K17871" s="12">
        <f t="shared" si="609"/>
        <v>0.85499999999999998</v>
      </c>
      <c r="L17871" s="21" t="s">
        <v>21</v>
      </c>
      <c r="M17871" s="23">
        <f t="shared" si="610"/>
        <v>2.4</v>
      </c>
      <c r="N17871" s="6">
        <v>2026</v>
      </c>
    </row>
    <row r="17872" spans="1:14" ht="19.95" customHeight="1">
      <c r="A17872" s="20" t="s">
        <v>380</v>
      </c>
      <c r="B17872" s="20" t="s">
        <v>14</v>
      </c>
      <c r="C17872" s="20" t="s">
        <v>15</v>
      </c>
      <c r="D17872" s="20"/>
      <c r="E17872" s="20" t="s">
        <v>27</v>
      </c>
      <c r="F17872" s="21"/>
      <c r="G17872" s="20" t="s">
        <v>19</v>
      </c>
      <c r="H17872" s="21" t="s">
        <v>198</v>
      </c>
      <c r="I17872" s="25">
        <v>4.9999999999999996E-2</v>
      </c>
      <c r="J17872" s="23">
        <v>7.5</v>
      </c>
      <c r="K17872" s="12">
        <f t="shared" si="609"/>
        <v>0.37499999999999994</v>
      </c>
      <c r="L17872" s="21" t="s">
        <v>21</v>
      </c>
      <c r="M17872" s="23">
        <f t="shared" si="610"/>
        <v>6</v>
      </c>
      <c r="N17872" s="6">
        <v>2026</v>
      </c>
    </row>
    <row r="17873" spans="1:14" ht="19.95" customHeight="1">
      <c r="A17873" s="20" t="s">
        <v>200</v>
      </c>
      <c r="B17873" s="20" t="s">
        <v>14</v>
      </c>
      <c r="C17873" s="20" t="s">
        <v>46</v>
      </c>
      <c r="D17873" s="20" t="s">
        <v>16</v>
      </c>
      <c r="E17873" s="20" t="s">
        <v>97</v>
      </c>
      <c r="F17873" s="21"/>
      <c r="G17873" s="20" t="s">
        <v>19</v>
      </c>
      <c r="H17873" s="21" t="s">
        <v>198</v>
      </c>
      <c r="I17873" s="25">
        <v>8.7499999999999994E-2</v>
      </c>
      <c r="J17873" s="23">
        <v>5</v>
      </c>
      <c r="K17873" s="12">
        <f t="shared" si="609"/>
        <v>0.4375</v>
      </c>
      <c r="L17873" s="21" t="s">
        <v>21</v>
      </c>
      <c r="M17873" s="23">
        <f t="shared" si="610"/>
        <v>4</v>
      </c>
      <c r="N17873" s="6">
        <v>2026</v>
      </c>
    </row>
    <row r="17874" spans="1:14" ht="19.95" customHeight="1">
      <c r="A17874" s="20" t="s">
        <v>290</v>
      </c>
      <c r="B17874" s="20" t="s">
        <v>33</v>
      </c>
      <c r="C17874" s="20" t="s">
        <v>43</v>
      </c>
      <c r="D17874" s="20"/>
      <c r="E17874" s="20" t="s">
        <v>97</v>
      </c>
      <c r="F17874" s="21"/>
      <c r="G17874" s="20" t="s">
        <v>19</v>
      </c>
      <c r="H17874" s="21" t="s">
        <v>162</v>
      </c>
      <c r="I17874" s="25">
        <v>0.34</v>
      </c>
      <c r="J17874" s="23">
        <v>11</v>
      </c>
      <c r="K17874" s="12">
        <f t="shared" si="609"/>
        <v>3.74</v>
      </c>
      <c r="L17874" s="21" t="s">
        <v>21</v>
      </c>
      <c r="M17874" s="23">
        <f t="shared" si="610"/>
        <v>8.8000000000000007</v>
      </c>
      <c r="N17874" s="6">
        <v>2026</v>
      </c>
    </row>
    <row r="17875" spans="1:14" ht="19.95" customHeight="1">
      <c r="A17875" s="20" t="s">
        <v>290</v>
      </c>
      <c r="B17875" s="20" t="s">
        <v>33</v>
      </c>
      <c r="C17875" s="20" t="s">
        <v>43</v>
      </c>
      <c r="D17875" s="20"/>
      <c r="E17875" s="20" t="s">
        <v>97</v>
      </c>
      <c r="F17875" s="21"/>
      <c r="G17875" s="20" t="s">
        <v>19</v>
      </c>
      <c r="H17875" s="21" t="s">
        <v>162</v>
      </c>
      <c r="I17875" s="25">
        <v>0.375</v>
      </c>
      <c r="J17875" s="23">
        <v>11</v>
      </c>
      <c r="K17875" s="12">
        <f t="shared" si="609"/>
        <v>4.125</v>
      </c>
      <c r="L17875" s="21" t="s">
        <v>21</v>
      </c>
      <c r="M17875" s="23">
        <f t="shared" si="610"/>
        <v>8.8000000000000007</v>
      </c>
      <c r="N17875" s="6">
        <v>2026</v>
      </c>
    </row>
    <row r="17876" spans="1:14" ht="19.95" customHeight="1">
      <c r="A17876" s="20" t="s">
        <v>186</v>
      </c>
      <c r="B17876" s="20" t="s">
        <v>30</v>
      </c>
      <c r="C17876" s="20" t="s">
        <v>38</v>
      </c>
      <c r="D17876" s="20" t="s">
        <v>16</v>
      </c>
      <c r="E17876" s="20" t="s">
        <v>155</v>
      </c>
      <c r="F17876" s="21"/>
      <c r="G17876" s="20" t="s">
        <v>19</v>
      </c>
      <c r="H17876" s="21" t="s">
        <v>92</v>
      </c>
      <c r="I17876" s="25">
        <v>1.6199999999999999</v>
      </c>
      <c r="J17876" s="23">
        <v>2</v>
      </c>
      <c r="K17876" s="12">
        <f t="shared" si="609"/>
        <v>3.2399999999999998</v>
      </c>
      <c r="L17876" s="21" t="s">
        <v>21</v>
      </c>
      <c r="M17876" s="23">
        <f t="shared" si="610"/>
        <v>1.6</v>
      </c>
      <c r="N17876" s="6">
        <v>2026</v>
      </c>
    </row>
    <row r="17877" spans="1:14" ht="19.95" customHeight="1">
      <c r="A17877" s="20" t="s">
        <v>339</v>
      </c>
      <c r="B17877" s="20" t="s">
        <v>14</v>
      </c>
      <c r="C17877" s="20" t="s">
        <v>75</v>
      </c>
      <c r="D17877" s="20"/>
      <c r="E17877" s="20" t="s">
        <v>73</v>
      </c>
      <c r="F17877" s="21"/>
      <c r="G17877" s="20" t="s">
        <v>19</v>
      </c>
      <c r="H17877" s="21" t="s">
        <v>198</v>
      </c>
      <c r="I17877" s="25">
        <v>1.9983606557377048E-2</v>
      </c>
      <c r="J17877" s="23">
        <v>2</v>
      </c>
      <c r="K17877" s="12">
        <f t="shared" si="609"/>
        <v>3.9967213114754097E-2</v>
      </c>
      <c r="L17877" s="21" t="s">
        <v>21</v>
      </c>
      <c r="M17877" s="23">
        <f t="shared" si="610"/>
        <v>1.6</v>
      </c>
      <c r="N17877" s="6">
        <v>2026</v>
      </c>
    </row>
    <row r="17878" spans="1:14" ht="19.95" customHeight="1">
      <c r="A17878" s="20" t="s">
        <v>308</v>
      </c>
      <c r="B17878" s="20" t="s">
        <v>48</v>
      </c>
      <c r="C17878" s="20" t="s">
        <v>94</v>
      </c>
      <c r="D17878" s="20" t="s">
        <v>83</v>
      </c>
      <c r="E17878" s="20" t="s">
        <v>207</v>
      </c>
      <c r="F17878" s="21"/>
      <c r="G17878" s="20" t="s">
        <v>19</v>
      </c>
      <c r="H17878" s="21" t="s">
        <v>172</v>
      </c>
      <c r="I17878" s="25">
        <v>0.10683168316831683</v>
      </c>
      <c r="J17878" s="23">
        <v>4</v>
      </c>
      <c r="K17878" s="12">
        <f t="shared" si="609"/>
        <v>0.42732673267326732</v>
      </c>
      <c r="L17878" s="21" t="s">
        <v>21</v>
      </c>
      <c r="M17878" s="23">
        <f t="shared" si="610"/>
        <v>3.2</v>
      </c>
      <c r="N17878" s="6">
        <v>2026</v>
      </c>
    </row>
    <row r="17879" spans="1:14" ht="19.95" customHeight="1">
      <c r="A17879" s="20" t="s">
        <v>365</v>
      </c>
      <c r="B17879" s="20" t="s">
        <v>42</v>
      </c>
      <c r="C17879" s="20" t="s">
        <v>43</v>
      </c>
      <c r="D17879" s="20" t="s">
        <v>16</v>
      </c>
      <c r="E17879" s="20" t="s">
        <v>27</v>
      </c>
      <c r="F17879" s="21"/>
      <c r="G17879" s="20" t="s">
        <v>28</v>
      </c>
      <c r="H17879" s="21" t="s">
        <v>32</v>
      </c>
      <c r="I17879" s="25">
        <v>0.54780000000000006</v>
      </c>
      <c r="J17879" s="23">
        <v>1.75</v>
      </c>
      <c r="K17879" s="12">
        <f t="shared" si="609"/>
        <v>0.95865000000000011</v>
      </c>
      <c r="L17879" s="21" t="s">
        <v>21</v>
      </c>
      <c r="M17879" s="23">
        <f t="shared" si="610"/>
        <v>1.4</v>
      </c>
      <c r="N17879" s="6">
        <v>2026</v>
      </c>
    </row>
    <row r="17880" spans="1:14" ht="19.95" customHeight="1">
      <c r="A17880" s="20" t="s">
        <v>365</v>
      </c>
      <c r="B17880" s="20" t="s">
        <v>42</v>
      </c>
      <c r="C17880" s="20" t="s">
        <v>43</v>
      </c>
      <c r="D17880" s="20" t="s">
        <v>16</v>
      </c>
      <c r="E17880" s="20" t="s">
        <v>27</v>
      </c>
      <c r="F17880" s="21"/>
      <c r="G17880" s="20" t="s">
        <v>28</v>
      </c>
      <c r="H17880" s="21" t="s">
        <v>32</v>
      </c>
      <c r="I17880" s="25">
        <v>0.58820000000000006</v>
      </c>
      <c r="J17880" s="23">
        <v>1.75</v>
      </c>
      <c r="K17880" s="12">
        <f t="shared" si="609"/>
        <v>1.02935</v>
      </c>
      <c r="L17880" s="21" t="s">
        <v>21</v>
      </c>
      <c r="M17880" s="23">
        <f t="shared" si="610"/>
        <v>1.4</v>
      </c>
      <c r="N17880" s="6">
        <v>2026</v>
      </c>
    </row>
    <row r="17881" spans="1:14" ht="19.95" customHeight="1">
      <c r="A17881" s="20" t="s">
        <v>149</v>
      </c>
      <c r="B17881" s="20" t="s">
        <v>14</v>
      </c>
      <c r="C17881" s="20" t="s">
        <v>75</v>
      </c>
      <c r="D17881" s="20" t="s">
        <v>16</v>
      </c>
      <c r="E17881" s="20" t="s">
        <v>150</v>
      </c>
      <c r="F17881" s="21"/>
      <c r="G17881" s="20" t="s">
        <v>19</v>
      </c>
      <c r="H17881" s="21" t="s">
        <v>92</v>
      </c>
      <c r="I17881" s="25">
        <v>1.7517241379310346E-2</v>
      </c>
      <c r="J17881" s="23">
        <v>10.5</v>
      </c>
      <c r="K17881" s="12">
        <f t="shared" si="609"/>
        <v>0.18393103448275863</v>
      </c>
      <c r="L17881" s="21" t="s">
        <v>21</v>
      </c>
      <c r="M17881" s="23">
        <f t="shared" si="610"/>
        <v>8.4</v>
      </c>
      <c r="N17881" s="6">
        <v>2026</v>
      </c>
    </row>
    <row r="17882" spans="1:14" ht="19.95" customHeight="1">
      <c r="A17882" s="20" t="s">
        <v>263</v>
      </c>
      <c r="B17882" s="20" t="s">
        <v>14</v>
      </c>
      <c r="C17882" s="20" t="s">
        <v>192</v>
      </c>
      <c r="D17882" s="20" t="s">
        <v>213</v>
      </c>
      <c r="E17882" s="20" t="s">
        <v>207</v>
      </c>
      <c r="F17882" s="21"/>
      <c r="G17882" s="20" t="s">
        <v>424</v>
      </c>
      <c r="H17882" s="21" t="s">
        <v>32</v>
      </c>
      <c r="I17882" s="25">
        <v>4.8290598290598287E-3</v>
      </c>
      <c r="J17882" s="23">
        <v>59</v>
      </c>
      <c r="K17882" s="12">
        <f t="shared" si="609"/>
        <v>0.28491452991452987</v>
      </c>
      <c r="L17882" s="21" t="s">
        <v>21</v>
      </c>
      <c r="M17882" s="23">
        <f t="shared" si="610"/>
        <v>47.2</v>
      </c>
      <c r="N17882" s="6">
        <v>2026</v>
      </c>
    </row>
    <row r="17883" spans="1:14" ht="19.95" customHeight="1">
      <c r="A17883" s="20" t="s">
        <v>365</v>
      </c>
      <c r="B17883" s="20" t="s">
        <v>42</v>
      </c>
      <c r="C17883" s="20" t="s">
        <v>41</v>
      </c>
      <c r="D17883" s="20" t="s">
        <v>16</v>
      </c>
      <c r="E17883" s="20" t="s">
        <v>27</v>
      </c>
      <c r="F17883" s="21"/>
      <c r="G17883" s="20" t="s">
        <v>28</v>
      </c>
      <c r="H17883" s="21" t="s">
        <v>32</v>
      </c>
      <c r="I17883" s="25">
        <v>0.93819999999999992</v>
      </c>
      <c r="J17883" s="23">
        <v>1.75</v>
      </c>
      <c r="K17883" s="12">
        <f t="shared" si="609"/>
        <v>1.6418499999999998</v>
      </c>
      <c r="L17883" s="21" t="s">
        <v>21</v>
      </c>
      <c r="M17883" s="23">
        <f t="shared" si="610"/>
        <v>1.4</v>
      </c>
      <c r="N17883" s="6">
        <v>2026</v>
      </c>
    </row>
    <row r="17884" spans="1:14" ht="19.95" customHeight="1">
      <c r="A17884" s="20" t="s">
        <v>85</v>
      </c>
      <c r="B17884" s="20" t="s">
        <v>30</v>
      </c>
      <c r="C17884" s="20" t="s">
        <v>54</v>
      </c>
      <c r="D17884" s="20" t="s">
        <v>444</v>
      </c>
      <c r="E17884" s="20" t="s">
        <v>73</v>
      </c>
      <c r="F17884" s="21"/>
      <c r="G17884" s="20" t="s">
        <v>19</v>
      </c>
      <c r="H17884" s="21" t="s">
        <v>89</v>
      </c>
      <c r="I17884" s="25">
        <v>7.5389999999999997</v>
      </c>
      <c r="J17884" s="23">
        <v>2.25</v>
      </c>
      <c r="K17884" s="12">
        <f t="shared" si="609"/>
        <v>16.96275</v>
      </c>
      <c r="L17884" s="21" t="s">
        <v>21</v>
      </c>
      <c r="M17884" s="23">
        <f t="shared" si="610"/>
        <v>1.8</v>
      </c>
      <c r="N17884" s="6">
        <v>2026</v>
      </c>
    </row>
    <row r="17885" spans="1:14" ht="19.95" customHeight="1">
      <c r="A17885" s="20" t="s">
        <v>186</v>
      </c>
      <c r="B17885" s="20" t="s">
        <v>30</v>
      </c>
      <c r="C17885" s="20" t="s">
        <v>54</v>
      </c>
      <c r="D17885" s="20" t="s">
        <v>444</v>
      </c>
      <c r="E17885" s="20" t="s">
        <v>155</v>
      </c>
      <c r="F17885" s="21"/>
      <c r="G17885" s="20" t="s">
        <v>19</v>
      </c>
      <c r="H17885" s="21" t="s">
        <v>92</v>
      </c>
      <c r="I17885" s="25">
        <v>7.63</v>
      </c>
      <c r="J17885" s="23">
        <v>2.25</v>
      </c>
      <c r="K17885" s="12">
        <f t="shared" si="609"/>
        <v>17.1675</v>
      </c>
      <c r="L17885" s="21" t="s">
        <v>21</v>
      </c>
      <c r="M17885" s="23">
        <f t="shared" si="610"/>
        <v>1.8</v>
      </c>
      <c r="N17885" s="6">
        <v>2026</v>
      </c>
    </row>
    <row r="17886" spans="1:14" ht="19.95" customHeight="1">
      <c r="A17886" s="20" t="s">
        <v>365</v>
      </c>
      <c r="B17886" s="20" t="s">
        <v>42</v>
      </c>
      <c r="C17886" s="20" t="s">
        <v>41</v>
      </c>
      <c r="D17886" s="20" t="s">
        <v>16</v>
      </c>
      <c r="E17886" s="20" t="s">
        <v>27</v>
      </c>
      <c r="F17886" s="21"/>
      <c r="G17886" s="20" t="s">
        <v>28</v>
      </c>
      <c r="H17886" s="21" t="s">
        <v>32</v>
      </c>
      <c r="I17886" s="25">
        <v>1.004</v>
      </c>
      <c r="J17886" s="23">
        <v>1.75</v>
      </c>
      <c r="K17886" s="12">
        <f t="shared" si="609"/>
        <v>1.7570000000000001</v>
      </c>
      <c r="L17886" s="21" t="s">
        <v>21</v>
      </c>
      <c r="M17886" s="23">
        <f t="shared" si="610"/>
        <v>1.4</v>
      </c>
      <c r="N17886" s="6">
        <v>2026</v>
      </c>
    </row>
    <row r="17887" spans="1:14" ht="19.95" customHeight="1">
      <c r="A17887" s="20" t="s">
        <v>308</v>
      </c>
      <c r="B17887" s="20" t="s">
        <v>33</v>
      </c>
      <c r="C17887" s="20" t="s">
        <v>43</v>
      </c>
      <c r="D17887" s="20" t="s">
        <v>83</v>
      </c>
      <c r="E17887" s="20" t="s">
        <v>207</v>
      </c>
      <c r="F17887" s="21"/>
      <c r="G17887" s="20" t="s">
        <v>19</v>
      </c>
      <c r="H17887" s="21" t="s">
        <v>172</v>
      </c>
      <c r="I17887" s="25">
        <v>0.3038118811881188</v>
      </c>
      <c r="J17887" s="23">
        <v>3</v>
      </c>
      <c r="K17887" s="12">
        <f t="shared" ref="K17887:K17950" si="611">I17887*J17887</f>
        <v>0.91143564356435647</v>
      </c>
      <c r="L17887" s="21" t="s">
        <v>21</v>
      </c>
      <c r="M17887" s="23">
        <f t="shared" si="610"/>
        <v>2.4</v>
      </c>
      <c r="N17887" s="6">
        <v>2026</v>
      </c>
    </row>
    <row r="17888" spans="1:14" ht="19.95" customHeight="1">
      <c r="A17888" s="20" t="s">
        <v>339</v>
      </c>
      <c r="B17888" s="20" t="s">
        <v>42</v>
      </c>
      <c r="C17888" s="20" t="s">
        <v>44</v>
      </c>
      <c r="D17888" s="20" t="s">
        <v>16</v>
      </c>
      <c r="E17888" s="20" t="s">
        <v>73</v>
      </c>
      <c r="F17888" s="21"/>
      <c r="G17888" s="20" t="s">
        <v>19</v>
      </c>
      <c r="H17888" s="21" t="s">
        <v>198</v>
      </c>
      <c r="I17888" s="25">
        <v>0.24611290322580645</v>
      </c>
      <c r="J17888" s="23">
        <v>1.25</v>
      </c>
      <c r="K17888" s="12">
        <f t="shared" si="611"/>
        <v>0.30764112903225804</v>
      </c>
      <c r="L17888" s="21" t="s">
        <v>21</v>
      </c>
      <c r="M17888" s="23">
        <f t="shared" si="610"/>
        <v>1</v>
      </c>
      <c r="N17888" s="6">
        <v>2026</v>
      </c>
    </row>
    <row r="17889" spans="1:14" ht="19.95" customHeight="1">
      <c r="A17889" s="20" t="s">
        <v>365</v>
      </c>
      <c r="B17889" s="20" t="s">
        <v>42</v>
      </c>
      <c r="C17889" s="20" t="s">
        <v>43</v>
      </c>
      <c r="D17889" s="20" t="s">
        <v>16</v>
      </c>
      <c r="E17889" s="20" t="s">
        <v>17</v>
      </c>
      <c r="F17889" s="21"/>
      <c r="G17889" s="20" t="s">
        <v>28</v>
      </c>
      <c r="H17889" s="21" t="s">
        <v>32</v>
      </c>
      <c r="I17889" s="25">
        <v>0.58350000000000002</v>
      </c>
      <c r="J17889" s="23">
        <v>1.75</v>
      </c>
      <c r="K17889" s="12">
        <f t="shared" si="611"/>
        <v>1.0211250000000001</v>
      </c>
      <c r="L17889" s="21" t="s">
        <v>21</v>
      </c>
      <c r="M17889" s="23">
        <f t="shared" si="610"/>
        <v>1.4</v>
      </c>
      <c r="N17889" s="6">
        <v>2026</v>
      </c>
    </row>
    <row r="17890" spans="1:14" ht="19.95" customHeight="1">
      <c r="A17890" s="20" t="s">
        <v>380</v>
      </c>
      <c r="B17890" s="20" t="s">
        <v>14</v>
      </c>
      <c r="C17890" s="20" t="s">
        <v>15</v>
      </c>
      <c r="D17890" s="20" t="s">
        <v>16</v>
      </c>
      <c r="E17890" s="20" t="s">
        <v>27</v>
      </c>
      <c r="F17890" s="21"/>
      <c r="G17890" s="20" t="s">
        <v>19</v>
      </c>
      <c r="H17890" s="21" t="s">
        <v>198</v>
      </c>
      <c r="I17890" s="25">
        <v>4.4871794871794872E-2</v>
      </c>
      <c r="J17890" s="23">
        <v>7.5</v>
      </c>
      <c r="K17890" s="12">
        <f t="shared" si="611"/>
        <v>0.33653846153846156</v>
      </c>
      <c r="L17890" s="21" t="s">
        <v>21</v>
      </c>
      <c r="M17890" s="23">
        <f t="shared" si="610"/>
        <v>6</v>
      </c>
      <c r="N17890" s="6">
        <v>2026</v>
      </c>
    </row>
    <row r="17891" spans="1:14" ht="19.95" customHeight="1">
      <c r="A17891" s="20" t="s">
        <v>153</v>
      </c>
      <c r="B17891" s="20" t="s">
        <v>42</v>
      </c>
      <c r="C17891" s="20" t="s">
        <v>43</v>
      </c>
      <c r="D17891" s="20" t="s">
        <v>16</v>
      </c>
      <c r="E17891" s="20" t="s">
        <v>27</v>
      </c>
      <c r="F17891" s="21"/>
      <c r="G17891" s="20" t="s">
        <v>19</v>
      </c>
      <c r="H17891" s="21" t="s">
        <v>156</v>
      </c>
      <c r="I17891" s="25">
        <v>0.48186274509803922</v>
      </c>
      <c r="J17891" s="23">
        <v>2.25</v>
      </c>
      <c r="K17891" s="12">
        <f t="shared" si="611"/>
        <v>1.0841911764705883</v>
      </c>
      <c r="L17891" s="21" t="s">
        <v>21</v>
      </c>
      <c r="M17891" s="23">
        <f t="shared" si="610"/>
        <v>1.8</v>
      </c>
      <c r="N17891" s="6">
        <v>2026</v>
      </c>
    </row>
    <row r="17892" spans="1:14" ht="19.95" customHeight="1">
      <c r="A17892" s="20" t="s">
        <v>290</v>
      </c>
      <c r="B17892" s="20" t="s">
        <v>33</v>
      </c>
      <c r="C17892" s="20" t="s">
        <v>69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162</v>
      </c>
      <c r="I17892" s="25">
        <v>0.19342105263157894</v>
      </c>
      <c r="J17892" s="23">
        <v>8.5</v>
      </c>
      <c r="K17892" s="12">
        <f t="shared" si="611"/>
        <v>1.644078947368421</v>
      </c>
      <c r="L17892" s="21" t="s">
        <v>21</v>
      </c>
      <c r="M17892" s="23">
        <f t="shared" si="610"/>
        <v>6.8</v>
      </c>
      <c r="N17892" s="6">
        <v>2026</v>
      </c>
    </row>
    <row r="17893" spans="1:14" ht="19.95" customHeight="1">
      <c r="A17893" s="20" t="s">
        <v>153</v>
      </c>
      <c r="B17893" s="20" t="s">
        <v>42</v>
      </c>
      <c r="C17893" s="20" t="s">
        <v>41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5">
        <v>0.75686274509803919</v>
      </c>
      <c r="J17893" s="23">
        <v>4</v>
      </c>
      <c r="K17893" s="12">
        <f t="shared" si="611"/>
        <v>3.0274509803921568</v>
      </c>
      <c r="L17893" s="21" t="s">
        <v>21</v>
      </c>
      <c r="M17893" s="23">
        <f t="shared" si="610"/>
        <v>3.2</v>
      </c>
      <c r="N17893" s="6">
        <v>2026</v>
      </c>
    </row>
    <row r="17894" spans="1:14" ht="19.95" customHeight="1">
      <c r="A17894" s="20" t="s">
        <v>263</v>
      </c>
      <c r="B17894" s="20" t="s">
        <v>14</v>
      </c>
      <c r="C17894" s="20" t="s">
        <v>192</v>
      </c>
      <c r="D17894" s="20" t="s">
        <v>213</v>
      </c>
      <c r="E17894" s="20" t="s">
        <v>207</v>
      </c>
      <c r="F17894" s="21"/>
      <c r="G17894" s="20" t="s">
        <v>424</v>
      </c>
      <c r="H17894" s="21" t="s">
        <v>32</v>
      </c>
      <c r="I17894" s="25">
        <v>4.8679867986798683E-3</v>
      </c>
      <c r="J17894" s="23">
        <v>59</v>
      </c>
      <c r="K17894" s="12">
        <f t="shared" si="611"/>
        <v>0.28721122112211223</v>
      </c>
      <c r="L17894" s="21" t="s">
        <v>21</v>
      </c>
      <c r="M17894" s="23">
        <f t="shared" si="610"/>
        <v>47.2</v>
      </c>
      <c r="N17894" s="6">
        <v>2026</v>
      </c>
    </row>
    <row r="17895" spans="1:14" ht="19.95" customHeight="1">
      <c r="A17895" s="20" t="s">
        <v>290</v>
      </c>
      <c r="B17895" s="20" t="s">
        <v>14</v>
      </c>
      <c r="C17895" s="20" t="s">
        <v>35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162</v>
      </c>
      <c r="I17895" s="25">
        <v>0.74850000000000005</v>
      </c>
      <c r="J17895" s="23">
        <v>28</v>
      </c>
      <c r="K17895" s="12">
        <f t="shared" si="611"/>
        <v>20.958000000000002</v>
      </c>
      <c r="L17895" s="21" t="s">
        <v>21</v>
      </c>
      <c r="M17895" s="23">
        <f t="shared" si="610"/>
        <v>22.4</v>
      </c>
      <c r="N17895" s="6">
        <v>2026</v>
      </c>
    </row>
    <row r="17896" spans="1:14" ht="19.95" customHeight="1">
      <c r="A17896" s="20" t="s">
        <v>263</v>
      </c>
      <c r="B17896" s="20" t="s">
        <v>14</v>
      </c>
      <c r="C17896" s="20" t="s">
        <v>192</v>
      </c>
      <c r="D17896" s="20" t="s">
        <v>213</v>
      </c>
      <c r="E17896" s="20" t="s">
        <v>207</v>
      </c>
      <c r="F17896" s="21"/>
      <c r="G17896" s="20" t="s">
        <v>424</v>
      </c>
      <c r="H17896" s="21" t="s">
        <v>32</v>
      </c>
      <c r="I17896" s="25">
        <v>4.8185011709601872E-3</v>
      </c>
      <c r="J17896" s="23">
        <v>59</v>
      </c>
      <c r="K17896" s="12">
        <f t="shared" si="611"/>
        <v>0.28429156908665104</v>
      </c>
      <c r="L17896" s="21" t="s">
        <v>21</v>
      </c>
      <c r="M17896" s="23">
        <f t="shared" si="610"/>
        <v>47.2</v>
      </c>
      <c r="N17896" s="6">
        <v>2026</v>
      </c>
    </row>
    <row r="17897" spans="1:14" ht="19.95" customHeight="1">
      <c r="A17897" s="20" t="s">
        <v>263</v>
      </c>
      <c r="B17897" s="20" t="s">
        <v>14</v>
      </c>
      <c r="C17897" s="20" t="s">
        <v>192</v>
      </c>
      <c r="D17897" s="20" t="s">
        <v>213</v>
      </c>
      <c r="E17897" s="20" t="s">
        <v>207</v>
      </c>
      <c r="F17897" s="21"/>
      <c r="G17897" s="20" t="s">
        <v>424</v>
      </c>
      <c r="H17897" s="21" t="s">
        <v>32</v>
      </c>
      <c r="I17897" s="25">
        <v>4.7893569844789357E-3</v>
      </c>
      <c r="J17897" s="23">
        <v>59</v>
      </c>
      <c r="K17897" s="12">
        <f t="shared" si="611"/>
        <v>0.28257206208425723</v>
      </c>
      <c r="L17897" s="21" t="s">
        <v>21</v>
      </c>
      <c r="M17897" s="23">
        <f t="shared" si="610"/>
        <v>47.2</v>
      </c>
      <c r="N17897" s="6">
        <v>2026</v>
      </c>
    </row>
    <row r="17898" spans="1:14" ht="19.95" customHeight="1">
      <c r="A17898" s="20" t="s">
        <v>243</v>
      </c>
      <c r="B17898" s="20" t="s">
        <v>33</v>
      </c>
      <c r="C17898" s="20" t="s">
        <v>41</v>
      </c>
      <c r="D17898" s="20" t="s">
        <v>16</v>
      </c>
      <c r="E17898" s="20" t="s">
        <v>17</v>
      </c>
      <c r="F17898" s="21"/>
      <c r="G17898" s="20" t="s">
        <v>19</v>
      </c>
      <c r="H17898" s="21" t="s">
        <v>87</v>
      </c>
      <c r="I17898" s="25">
        <v>0.59166666666666667</v>
      </c>
      <c r="J17898" s="23">
        <v>30</v>
      </c>
      <c r="K17898" s="12">
        <f t="shared" si="611"/>
        <v>17.75</v>
      </c>
      <c r="L17898" s="21" t="s">
        <v>21</v>
      </c>
      <c r="M17898" s="23">
        <f t="shared" si="610"/>
        <v>24</v>
      </c>
      <c r="N17898" s="6">
        <v>2026</v>
      </c>
    </row>
    <row r="17899" spans="1:14" ht="19.95" customHeight="1">
      <c r="A17899" s="20" t="s">
        <v>346</v>
      </c>
      <c r="B17899" s="20" t="s">
        <v>14</v>
      </c>
      <c r="C17899" s="20" t="s">
        <v>15</v>
      </c>
      <c r="D17899" s="20" t="s">
        <v>16</v>
      </c>
      <c r="E17899" s="20" t="s">
        <v>202</v>
      </c>
      <c r="F17899" s="21"/>
      <c r="G17899" s="20" t="s">
        <v>19</v>
      </c>
      <c r="H17899" s="21" t="s">
        <v>162</v>
      </c>
      <c r="I17899" s="25">
        <v>6.4796747967479681E-2</v>
      </c>
      <c r="J17899" s="23">
        <v>14</v>
      </c>
      <c r="K17899" s="12">
        <f t="shared" si="611"/>
        <v>0.90715447154471551</v>
      </c>
      <c r="L17899" s="21" t="s">
        <v>21</v>
      </c>
      <c r="M17899" s="23">
        <f t="shared" si="610"/>
        <v>11.2</v>
      </c>
      <c r="N17899" s="6">
        <v>2026</v>
      </c>
    </row>
    <row r="17900" spans="1:14" ht="19.95" customHeight="1">
      <c r="A17900" s="20" t="s">
        <v>290</v>
      </c>
      <c r="B17900" s="20" t="s">
        <v>14</v>
      </c>
      <c r="C17900" s="20" t="s">
        <v>36</v>
      </c>
      <c r="D17900" s="20" t="s">
        <v>16</v>
      </c>
      <c r="E17900" s="20" t="s">
        <v>97</v>
      </c>
      <c r="F17900" s="21"/>
      <c r="G17900" s="20" t="s">
        <v>19</v>
      </c>
      <c r="H17900" s="21" t="s">
        <v>162</v>
      </c>
      <c r="I17900" s="25">
        <v>0.42</v>
      </c>
      <c r="J17900" s="23">
        <v>10</v>
      </c>
      <c r="K17900" s="12">
        <f t="shared" si="611"/>
        <v>4.2</v>
      </c>
      <c r="L17900" s="21" t="s">
        <v>21</v>
      </c>
      <c r="M17900" s="23">
        <f t="shared" si="610"/>
        <v>8</v>
      </c>
      <c r="N17900" s="6">
        <v>2026</v>
      </c>
    </row>
    <row r="17901" spans="1:14" ht="19.95" customHeight="1">
      <c r="A17901" s="20" t="s">
        <v>259</v>
      </c>
      <c r="B17901" s="20" t="s">
        <v>33</v>
      </c>
      <c r="C17901" s="20" t="s">
        <v>65</v>
      </c>
      <c r="D17901" s="20" t="s">
        <v>16</v>
      </c>
      <c r="E17901" s="20" t="s">
        <v>27</v>
      </c>
      <c r="F17901" s="21"/>
      <c r="G17901" s="20" t="s">
        <v>19</v>
      </c>
      <c r="H17901" s="21" t="s">
        <v>20</v>
      </c>
      <c r="I17901" s="25">
        <v>1.2282</v>
      </c>
      <c r="J17901" s="23">
        <v>5.55</v>
      </c>
      <c r="K17901" s="12">
        <f t="shared" si="611"/>
        <v>6.8165099999999992</v>
      </c>
      <c r="L17901" s="21" t="s">
        <v>21</v>
      </c>
      <c r="M17901" s="23">
        <f t="shared" si="610"/>
        <v>4.4000000000000004</v>
      </c>
      <c r="N17901" s="6">
        <v>2026</v>
      </c>
    </row>
    <row r="17902" spans="1:14" ht="19.95" customHeight="1">
      <c r="A17902" s="20" t="s">
        <v>85</v>
      </c>
      <c r="B17902" s="20" t="s">
        <v>62</v>
      </c>
      <c r="C17902" s="20" t="s">
        <v>51</v>
      </c>
      <c r="D17902" s="20" t="s">
        <v>16</v>
      </c>
      <c r="E17902" s="20" t="s">
        <v>73</v>
      </c>
      <c r="F17902" s="21"/>
      <c r="G17902" s="20" t="s">
        <v>19</v>
      </c>
      <c r="H17902" s="21" t="s">
        <v>92</v>
      </c>
      <c r="I17902" s="25">
        <v>2.3083499999999999</v>
      </c>
      <c r="J17902" s="23">
        <v>1.66</v>
      </c>
      <c r="K17902" s="12">
        <f t="shared" si="611"/>
        <v>3.8318609999999995</v>
      </c>
      <c r="L17902" s="21" t="s">
        <v>21</v>
      </c>
      <c r="M17902" s="23">
        <f t="shared" si="610"/>
        <v>1.3</v>
      </c>
      <c r="N17902" s="6">
        <v>2026</v>
      </c>
    </row>
    <row r="17903" spans="1:14" ht="19.95" customHeight="1">
      <c r="A17903" s="20" t="s">
        <v>290</v>
      </c>
      <c r="B17903" s="20" t="s">
        <v>42</v>
      </c>
      <c r="C17903" s="20" t="s">
        <v>41</v>
      </c>
      <c r="D17903" s="20" t="s">
        <v>16</v>
      </c>
      <c r="E17903" s="20" t="s">
        <v>97</v>
      </c>
      <c r="F17903" s="21"/>
      <c r="G17903" s="20" t="s">
        <v>19</v>
      </c>
      <c r="H17903" s="21" t="s">
        <v>162</v>
      </c>
      <c r="I17903" s="25">
        <v>0.68187500000000001</v>
      </c>
      <c r="J17903" s="23">
        <v>15</v>
      </c>
      <c r="K17903" s="12">
        <f t="shared" si="611"/>
        <v>10.228125</v>
      </c>
      <c r="L17903" s="21" t="s">
        <v>21</v>
      </c>
      <c r="M17903" s="23">
        <f t="shared" si="610"/>
        <v>12</v>
      </c>
      <c r="N17903" s="6">
        <v>2026</v>
      </c>
    </row>
    <row r="17904" spans="1:14" ht="19.95" customHeight="1">
      <c r="A17904" s="20" t="s">
        <v>243</v>
      </c>
      <c r="B17904" s="20" t="s">
        <v>33</v>
      </c>
      <c r="C17904" s="20" t="s">
        <v>41</v>
      </c>
      <c r="D17904" s="20" t="s">
        <v>16</v>
      </c>
      <c r="E17904" s="20" t="s">
        <v>17</v>
      </c>
      <c r="F17904" s="21"/>
      <c r="G17904" s="20" t="s">
        <v>19</v>
      </c>
      <c r="H17904" s="21" t="s">
        <v>87</v>
      </c>
      <c r="I17904" s="25">
        <v>0.65180000000000005</v>
      </c>
      <c r="J17904" s="23">
        <v>30</v>
      </c>
      <c r="K17904" s="12">
        <f t="shared" si="611"/>
        <v>19.554000000000002</v>
      </c>
      <c r="L17904" s="21" t="s">
        <v>21</v>
      </c>
      <c r="M17904" s="23">
        <f t="shared" si="610"/>
        <v>24</v>
      </c>
      <c r="N17904" s="6">
        <v>2026</v>
      </c>
    </row>
    <row r="17905" spans="1:14" ht="19.95" customHeight="1">
      <c r="A17905" s="20" t="s">
        <v>85</v>
      </c>
      <c r="B17905" s="20" t="s">
        <v>42</v>
      </c>
      <c r="C17905" s="20" t="s">
        <v>108</v>
      </c>
      <c r="D17905" s="20" t="s">
        <v>16</v>
      </c>
      <c r="E17905" s="20" t="s">
        <v>73</v>
      </c>
      <c r="F17905" s="21"/>
      <c r="G17905" s="20" t="s">
        <v>19</v>
      </c>
      <c r="H17905" s="21" t="s">
        <v>92</v>
      </c>
      <c r="I17905" s="25">
        <v>12.368</v>
      </c>
      <c r="J17905" s="23">
        <v>1.8</v>
      </c>
      <c r="K17905" s="12">
        <f t="shared" si="611"/>
        <v>22.2624</v>
      </c>
      <c r="L17905" s="21" t="s">
        <v>21</v>
      </c>
      <c r="M17905" s="23">
        <f t="shared" si="610"/>
        <v>1.4</v>
      </c>
      <c r="N17905" s="6">
        <v>2026</v>
      </c>
    </row>
    <row r="17906" spans="1:14" ht="19.95" customHeight="1">
      <c r="A17906" s="20" t="s">
        <v>290</v>
      </c>
      <c r="B17906" s="20" t="s">
        <v>42</v>
      </c>
      <c r="C17906" s="20" t="s">
        <v>65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162</v>
      </c>
      <c r="I17906" s="25">
        <v>1.6091666666666666</v>
      </c>
      <c r="J17906" s="23">
        <v>15.5</v>
      </c>
      <c r="K17906" s="12">
        <f t="shared" si="611"/>
        <v>24.942083333333333</v>
      </c>
      <c r="L17906" s="21" t="s">
        <v>21</v>
      </c>
      <c r="M17906" s="23">
        <f t="shared" si="610"/>
        <v>12.4</v>
      </c>
      <c r="N17906" s="6">
        <v>2026</v>
      </c>
    </row>
    <row r="17907" spans="1:14" ht="19.95" customHeight="1">
      <c r="A17907" s="20" t="s">
        <v>290</v>
      </c>
      <c r="B17907" s="20" t="s">
        <v>62</v>
      </c>
      <c r="C17907" s="20" t="s">
        <v>51</v>
      </c>
      <c r="D17907" s="20" t="s">
        <v>474</v>
      </c>
      <c r="E17907" s="20" t="s">
        <v>97</v>
      </c>
      <c r="F17907" s="21"/>
      <c r="G17907" s="20" t="s">
        <v>19</v>
      </c>
      <c r="H17907" s="21" t="s">
        <v>162</v>
      </c>
      <c r="I17907" s="25">
        <v>2.4680000000000004</v>
      </c>
      <c r="J17907" s="23">
        <v>42</v>
      </c>
      <c r="K17907" s="12">
        <f t="shared" si="611"/>
        <v>103.65600000000002</v>
      </c>
      <c r="L17907" s="21" t="s">
        <v>21</v>
      </c>
      <c r="M17907" s="23">
        <f t="shared" si="610"/>
        <v>33.6</v>
      </c>
      <c r="N17907" s="6">
        <v>2026</v>
      </c>
    </row>
    <row r="17908" spans="1:14" ht="19.95" customHeight="1">
      <c r="A17908" s="20" t="s">
        <v>380</v>
      </c>
      <c r="B17908" s="20" t="s">
        <v>14</v>
      </c>
      <c r="C17908" s="20" t="s">
        <v>46</v>
      </c>
      <c r="D17908" s="20" t="s">
        <v>16</v>
      </c>
      <c r="E17908" s="20" t="s">
        <v>27</v>
      </c>
      <c r="F17908" s="21"/>
      <c r="G17908" s="20" t="s">
        <v>19</v>
      </c>
      <c r="H17908" s="21" t="s">
        <v>198</v>
      </c>
      <c r="I17908" s="25">
        <v>8.6249999999999993E-2</v>
      </c>
      <c r="J17908" s="23">
        <v>7</v>
      </c>
      <c r="K17908" s="12">
        <f t="shared" si="611"/>
        <v>0.60375000000000001</v>
      </c>
      <c r="L17908" s="21" t="s">
        <v>21</v>
      </c>
      <c r="M17908" s="23">
        <f t="shared" si="610"/>
        <v>5.6</v>
      </c>
      <c r="N17908" s="6">
        <v>2026</v>
      </c>
    </row>
    <row r="17909" spans="1:14" ht="19.95" customHeight="1">
      <c r="A17909" s="20" t="s">
        <v>290</v>
      </c>
      <c r="B17909" s="20" t="s">
        <v>14</v>
      </c>
      <c r="C17909" s="20" t="s">
        <v>36</v>
      </c>
      <c r="D17909" s="20"/>
      <c r="E17909" s="20" t="s">
        <v>97</v>
      </c>
      <c r="F17909" s="21"/>
      <c r="G17909" s="20" t="s">
        <v>19</v>
      </c>
      <c r="H17909" s="21" t="s">
        <v>162</v>
      </c>
      <c r="I17909" s="25">
        <v>0.375</v>
      </c>
      <c r="J17909" s="23">
        <v>10</v>
      </c>
      <c r="K17909" s="12">
        <f t="shared" si="611"/>
        <v>3.75</v>
      </c>
      <c r="L17909" s="21" t="s">
        <v>21</v>
      </c>
      <c r="M17909" s="23">
        <f t="shared" si="610"/>
        <v>8</v>
      </c>
      <c r="N17909" s="6">
        <v>2026</v>
      </c>
    </row>
    <row r="17910" spans="1:14" ht="19.95" customHeight="1">
      <c r="A17910" s="20" t="s">
        <v>248</v>
      </c>
      <c r="B17910" s="20" t="s">
        <v>14</v>
      </c>
      <c r="C17910" s="20" t="s">
        <v>46</v>
      </c>
      <c r="D17910" s="20" t="s">
        <v>16</v>
      </c>
      <c r="E17910" s="20" t="s">
        <v>202</v>
      </c>
      <c r="F17910" s="21"/>
      <c r="G17910" s="20" t="s">
        <v>19</v>
      </c>
      <c r="H17910" s="21" t="s">
        <v>198</v>
      </c>
      <c r="I17910" s="25">
        <v>8.7380952380952392E-2</v>
      </c>
      <c r="J17910" s="23">
        <v>1</v>
      </c>
      <c r="K17910" s="12">
        <f t="shared" si="611"/>
        <v>8.7380952380952392E-2</v>
      </c>
      <c r="L17910" s="21" t="s">
        <v>21</v>
      </c>
      <c r="M17910" s="23">
        <f t="shared" si="610"/>
        <v>0.8</v>
      </c>
      <c r="N17910" s="6">
        <v>2026</v>
      </c>
    </row>
    <row r="17911" spans="1:14" ht="19.95" customHeight="1">
      <c r="A17911" s="20" t="s">
        <v>290</v>
      </c>
      <c r="B17911" s="20" t="s">
        <v>33</v>
      </c>
      <c r="C17911" s="20" t="s">
        <v>67</v>
      </c>
      <c r="D17911" s="20"/>
      <c r="E17911" s="20" t="s">
        <v>97</v>
      </c>
      <c r="F17911" s="21"/>
      <c r="G17911" s="20" t="s">
        <v>19</v>
      </c>
      <c r="H17911" s="21" t="s">
        <v>162</v>
      </c>
      <c r="I17911" s="25">
        <v>0.75</v>
      </c>
      <c r="J17911" s="23">
        <v>20</v>
      </c>
      <c r="K17911" s="12">
        <f t="shared" si="611"/>
        <v>15</v>
      </c>
      <c r="L17911" s="21" t="s">
        <v>21</v>
      </c>
      <c r="M17911" s="23">
        <f t="shared" si="610"/>
        <v>16</v>
      </c>
      <c r="N17911" s="6">
        <v>2026</v>
      </c>
    </row>
    <row r="17912" spans="1:14" ht="19.95" customHeight="1">
      <c r="A17912" s="20" t="s">
        <v>85</v>
      </c>
      <c r="B17912" s="20" t="s">
        <v>30</v>
      </c>
      <c r="C17912" s="20" t="s">
        <v>38</v>
      </c>
      <c r="D17912" s="20" t="s">
        <v>16</v>
      </c>
      <c r="E17912" s="20" t="s">
        <v>73</v>
      </c>
      <c r="F17912" s="21"/>
      <c r="G17912" s="20" t="s">
        <v>19</v>
      </c>
      <c r="H17912" s="21" t="s">
        <v>89</v>
      </c>
      <c r="I17912" s="25">
        <v>1.722</v>
      </c>
      <c r="J17912" s="23">
        <v>2</v>
      </c>
      <c r="K17912" s="12">
        <f t="shared" si="611"/>
        <v>3.444</v>
      </c>
      <c r="L17912" s="21" t="s">
        <v>21</v>
      </c>
      <c r="M17912" s="23">
        <f t="shared" ref="M17912:M17975" si="612">ROUND(J17912-J17912*20/100,1)</f>
        <v>1.6</v>
      </c>
      <c r="N17912" s="6">
        <v>2026</v>
      </c>
    </row>
    <row r="17913" spans="1:14" ht="19.95" customHeight="1">
      <c r="A17913" s="20" t="s">
        <v>211</v>
      </c>
      <c r="B17913" s="20" t="s">
        <v>14</v>
      </c>
      <c r="C17913" s="20" t="s">
        <v>15</v>
      </c>
      <c r="D17913" s="20" t="s">
        <v>183</v>
      </c>
      <c r="E17913" s="20" t="s">
        <v>207</v>
      </c>
      <c r="F17913" s="21"/>
      <c r="G17913" s="20" t="s">
        <v>19</v>
      </c>
      <c r="H17913" s="21" t="s">
        <v>182</v>
      </c>
      <c r="I17913" s="25">
        <v>0.03</v>
      </c>
      <c r="J17913" s="23">
        <v>150</v>
      </c>
      <c r="K17913" s="12">
        <f t="shared" si="611"/>
        <v>4.5</v>
      </c>
      <c r="L17913" s="21" t="s">
        <v>21</v>
      </c>
      <c r="M17913" s="23">
        <f t="shared" si="612"/>
        <v>120</v>
      </c>
      <c r="N17913" s="6">
        <v>2026</v>
      </c>
    </row>
    <row r="17914" spans="1:14" ht="19.95" customHeight="1">
      <c r="A17914" s="20" t="s">
        <v>85</v>
      </c>
      <c r="B17914" s="20" t="s">
        <v>40</v>
      </c>
      <c r="C17914" s="20" t="s">
        <v>54</v>
      </c>
      <c r="D17914" s="20" t="s">
        <v>154</v>
      </c>
      <c r="E17914" s="20" t="s">
        <v>17</v>
      </c>
      <c r="F17914" s="21"/>
      <c r="G17914" s="20" t="s">
        <v>19</v>
      </c>
      <c r="H17914" s="21" t="s">
        <v>92</v>
      </c>
      <c r="I17914" s="25">
        <v>6.8400000000000007</v>
      </c>
      <c r="J17914" s="23">
        <v>1.25</v>
      </c>
      <c r="K17914" s="12">
        <f t="shared" si="611"/>
        <v>8.5500000000000007</v>
      </c>
      <c r="L17914" s="21" t="s">
        <v>21</v>
      </c>
      <c r="M17914" s="23">
        <f t="shared" si="612"/>
        <v>1</v>
      </c>
      <c r="N17914" s="6">
        <v>2026</v>
      </c>
    </row>
    <row r="17915" spans="1:14" ht="19.95" customHeight="1">
      <c r="A17915" s="20" t="s">
        <v>211</v>
      </c>
      <c r="B17915" s="20" t="s">
        <v>14</v>
      </c>
      <c r="C17915" s="20" t="s">
        <v>192</v>
      </c>
      <c r="D17915" s="20" t="s">
        <v>213</v>
      </c>
      <c r="E17915" s="20" t="s">
        <v>207</v>
      </c>
      <c r="F17915" s="21"/>
      <c r="G17915" s="20" t="s">
        <v>19</v>
      </c>
      <c r="H17915" s="21" t="s">
        <v>229</v>
      </c>
      <c r="I17915" s="25">
        <v>5.208333333333333E-3</v>
      </c>
      <c r="J17915" s="23">
        <v>92</v>
      </c>
      <c r="K17915" s="12">
        <f t="shared" si="611"/>
        <v>0.47916666666666663</v>
      </c>
      <c r="L17915" s="21" t="s">
        <v>21</v>
      </c>
      <c r="M17915" s="23">
        <f t="shared" si="612"/>
        <v>73.599999999999994</v>
      </c>
      <c r="N17915" s="6">
        <v>2026</v>
      </c>
    </row>
    <row r="17916" spans="1:14" ht="19.95" customHeight="1">
      <c r="A17916" s="20" t="s">
        <v>85</v>
      </c>
      <c r="B17916" s="20" t="s">
        <v>40</v>
      </c>
      <c r="C17916" s="20" t="s">
        <v>117</v>
      </c>
      <c r="D17916" s="20" t="s">
        <v>16</v>
      </c>
      <c r="E17916" s="20" t="s">
        <v>73</v>
      </c>
      <c r="F17916" s="21"/>
      <c r="G17916" s="20" t="s">
        <v>19</v>
      </c>
      <c r="H17916" s="21" t="s">
        <v>89</v>
      </c>
      <c r="I17916" s="25">
        <v>10.574999999999999</v>
      </c>
      <c r="J17916" s="23">
        <v>2.5</v>
      </c>
      <c r="K17916" s="12">
        <f t="shared" si="611"/>
        <v>26.4375</v>
      </c>
      <c r="L17916" s="21" t="s">
        <v>21</v>
      </c>
      <c r="M17916" s="23">
        <f t="shared" si="612"/>
        <v>2</v>
      </c>
      <c r="N17916" s="6">
        <v>2026</v>
      </c>
    </row>
    <row r="17917" spans="1:14" ht="19.95" customHeight="1">
      <c r="A17917" s="20" t="s">
        <v>211</v>
      </c>
      <c r="B17917" s="20" t="s">
        <v>14</v>
      </c>
      <c r="C17917" s="20" t="s">
        <v>192</v>
      </c>
      <c r="D17917" s="20" t="s">
        <v>213</v>
      </c>
      <c r="E17917" s="20" t="s">
        <v>207</v>
      </c>
      <c r="F17917" s="21"/>
      <c r="G17917" s="20" t="s">
        <v>19</v>
      </c>
      <c r="H17917" s="21" t="s">
        <v>229</v>
      </c>
      <c r="I17917" s="25">
        <v>5.3921568627450988E-3</v>
      </c>
      <c r="J17917" s="23">
        <v>62</v>
      </c>
      <c r="K17917" s="12">
        <f t="shared" si="611"/>
        <v>0.33431372549019611</v>
      </c>
      <c r="L17917" s="21" t="s">
        <v>21</v>
      </c>
      <c r="M17917" s="23">
        <f t="shared" si="612"/>
        <v>49.6</v>
      </c>
      <c r="N17917" s="6">
        <v>2026</v>
      </c>
    </row>
    <row r="17918" spans="1:14" ht="19.95" customHeight="1">
      <c r="A17918" s="20" t="s">
        <v>290</v>
      </c>
      <c r="B17918" s="20" t="s">
        <v>14</v>
      </c>
      <c r="C17918" s="20" t="s">
        <v>35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162</v>
      </c>
      <c r="I17918" s="25">
        <v>0.67</v>
      </c>
      <c r="J17918" s="23">
        <v>28</v>
      </c>
      <c r="K17918" s="12">
        <f t="shared" si="611"/>
        <v>18.760000000000002</v>
      </c>
      <c r="L17918" s="21" t="s">
        <v>21</v>
      </c>
      <c r="M17918" s="23">
        <f t="shared" si="612"/>
        <v>22.4</v>
      </c>
      <c r="N17918" s="6">
        <v>2026</v>
      </c>
    </row>
    <row r="17919" spans="1:14" ht="19.95" customHeight="1">
      <c r="A17919" s="20" t="s">
        <v>211</v>
      </c>
      <c r="B17919" s="20" t="s">
        <v>14</v>
      </c>
      <c r="C17919" s="20" t="s">
        <v>192</v>
      </c>
      <c r="D17919" s="20" t="s">
        <v>183</v>
      </c>
      <c r="E17919" s="20" t="s">
        <v>207</v>
      </c>
      <c r="F17919" s="21"/>
      <c r="G17919" s="20" t="s">
        <v>19</v>
      </c>
      <c r="H17919" s="21" t="s">
        <v>229</v>
      </c>
      <c r="I17919" s="25">
        <v>5.0000000000000001E-3</v>
      </c>
      <c r="J17919" s="23">
        <v>185</v>
      </c>
      <c r="K17919" s="12">
        <f t="shared" si="611"/>
        <v>0.92500000000000004</v>
      </c>
      <c r="L17919" s="21" t="s">
        <v>21</v>
      </c>
      <c r="M17919" s="23">
        <f t="shared" si="612"/>
        <v>148</v>
      </c>
      <c r="N17919" s="6">
        <v>2026</v>
      </c>
    </row>
    <row r="17920" spans="1:14" ht="19.95" customHeight="1">
      <c r="A17920" s="20" t="s">
        <v>211</v>
      </c>
      <c r="B17920" s="20" t="s">
        <v>14</v>
      </c>
      <c r="C17920" s="20" t="s">
        <v>179</v>
      </c>
      <c r="D17920" s="20" t="s">
        <v>16</v>
      </c>
      <c r="E17920" s="20" t="s">
        <v>207</v>
      </c>
      <c r="F17920" s="21"/>
      <c r="G17920" s="20" t="s">
        <v>19</v>
      </c>
      <c r="H17920" s="21" t="s">
        <v>229</v>
      </c>
      <c r="I17920" s="25">
        <v>8.4375000000000006E-3</v>
      </c>
      <c r="J17920" s="23">
        <v>92</v>
      </c>
      <c r="K17920" s="12">
        <f t="shared" si="611"/>
        <v>0.77625000000000011</v>
      </c>
      <c r="L17920" s="21" t="s">
        <v>21</v>
      </c>
      <c r="M17920" s="23">
        <f t="shared" si="612"/>
        <v>73.599999999999994</v>
      </c>
      <c r="N17920" s="6">
        <v>2026</v>
      </c>
    </row>
    <row r="17921" spans="1:14" ht="19.95" customHeight="1">
      <c r="A17921" s="20" t="s">
        <v>290</v>
      </c>
      <c r="B17921" s="20" t="s">
        <v>33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162</v>
      </c>
      <c r="I17921" s="25">
        <v>0.34764705882352942</v>
      </c>
      <c r="J17921" s="23">
        <v>10</v>
      </c>
      <c r="K17921" s="12">
        <f t="shared" si="611"/>
        <v>3.4764705882352942</v>
      </c>
      <c r="L17921" s="21" t="s">
        <v>21</v>
      </c>
      <c r="M17921" s="23">
        <f t="shared" si="612"/>
        <v>8</v>
      </c>
      <c r="N17921" s="6">
        <v>2026</v>
      </c>
    </row>
    <row r="17922" spans="1:14" ht="19.95" customHeight="1">
      <c r="A17922" s="20" t="s">
        <v>211</v>
      </c>
      <c r="B17922" s="20" t="s">
        <v>14</v>
      </c>
      <c r="C17922" s="20" t="s">
        <v>215</v>
      </c>
      <c r="D17922" s="20" t="s">
        <v>213</v>
      </c>
      <c r="E17922" s="20" t="s">
        <v>207</v>
      </c>
      <c r="F17922" s="21"/>
      <c r="G17922" s="20" t="s">
        <v>19</v>
      </c>
      <c r="H17922" s="21" t="s">
        <v>229</v>
      </c>
      <c r="I17922" s="25">
        <v>3.2970297029702969E-3</v>
      </c>
      <c r="J17922" s="23">
        <v>62</v>
      </c>
      <c r="K17922" s="12">
        <f t="shared" si="611"/>
        <v>0.2044158415841584</v>
      </c>
      <c r="L17922" s="21" t="s">
        <v>21</v>
      </c>
      <c r="M17922" s="23">
        <f t="shared" si="612"/>
        <v>49.6</v>
      </c>
      <c r="N17922" s="6">
        <v>2026</v>
      </c>
    </row>
    <row r="17923" spans="1:14" ht="19.95" customHeight="1">
      <c r="A17923" s="20" t="s">
        <v>211</v>
      </c>
      <c r="B17923" s="20" t="s">
        <v>14</v>
      </c>
      <c r="C17923" s="20" t="s">
        <v>215</v>
      </c>
      <c r="D17923" s="20" t="s">
        <v>213</v>
      </c>
      <c r="E17923" s="20" t="s">
        <v>207</v>
      </c>
      <c r="F17923" s="21"/>
      <c r="G17923" s="20" t="s">
        <v>19</v>
      </c>
      <c r="H17923" s="21" t="s">
        <v>229</v>
      </c>
      <c r="I17923" s="25">
        <v>3.3026315789473682E-3</v>
      </c>
      <c r="J17923" s="23">
        <v>62</v>
      </c>
      <c r="K17923" s="12">
        <f t="shared" si="611"/>
        <v>0.20476315789473684</v>
      </c>
      <c r="L17923" s="21" t="s">
        <v>21</v>
      </c>
      <c r="M17923" s="23">
        <f t="shared" si="612"/>
        <v>49.6</v>
      </c>
      <c r="N17923" s="6">
        <v>2026</v>
      </c>
    </row>
    <row r="17924" spans="1:14" ht="19.95" customHeight="1">
      <c r="A17924" s="20" t="s">
        <v>85</v>
      </c>
      <c r="B17924" s="20" t="s">
        <v>40</v>
      </c>
      <c r="C17924" s="20" t="s">
        <v>54</v>
      </c>
      <c r="D17924" s="20" t="s">
        <v>154</v>
      </c>
      <c r="E17924" s="20" t="s">
        <v>17</v>
      </c>
      <c r="F17924" s="21"/>
      <c r="G17924" s="20" t="s">
        <v>19</v>
      </c>
      <c r="H17924" s="21" t="s">
        <v>92</v>
      </c>
      <c r="I17924" s="25">
        <v>6.7212500000000004</v>
      </c>
      <c r="J17924" s="23">
        <v>1.25</v>
      </c>
      <c r="K17924" s="12">
        <f t="shared" si="611"/>
        <v>8.4015625000000007</v>
      </c>
      <c r="L17924" s="21" t="s">
        <v>21</v>
      </c>
      <c r="M17924" s="23">
        <f t="shared" si="612"/>
        <v>1</v>
      </c>
      <c r="N17924" s="6">
        <v>2026</v>
      </c>
    </row>
    <row r="17925" spans="1:14" ht="19.95" customHeight="1">
      <c r="A17925" s="20" t="s">
        <v>380</v>
      </c>
      <c r="B17925" s="20" t="s">
        <v>14</v>
      </c>
      <c r="C17925" s="20" t="s">
        <v>46</v>
      </c>
      <c r="D17925" s="20" t="s">
        <v>16</v>
      </c>
      <c r="E17925" s="20" t="s">
        <v>27</v>
      </c>
      <c r="F17925" s="21"/>
      <c r="G17925" s="20" t="s">
        <v>19</v>
      </c>
      <c r="H17925" s="21" t="s">
        <v>198</v>
      </c>
      <c r="I17925" s="25">
        <v>8.5245901639344257E-2</v>
      </c>
      <c r="J17925" s="23">
        <v>7</v>
      </c>
      <c r="K17925" s="12">
        <f t="shared" si="611"/>
        <v>0.59672131147540974</v>
      </c>
      <c r="L17925" s="21" t="s">
        <v>21</v>
      </c>
      <c r="M17925" s="23">
        <f t="shared" si="612"/>
        <v>5.6</v>
      </c>
      <c r="N17925" s="6">
        <v>2026</v>
      </c>
    </row>
    <row r="17926" spans="1:14" ht="19.95" customHeight="1">
      <c r="A17926" s="20" t="s">
        <v>290</v>
      </c>
      <c r="B17926" s="20" t="s">
        <v>42</v>
      </c>
      <c r="C17926" s="20" t="s">
        <v>43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162</v>
      </c>
      <c r="I17926" s="25">
        <v>0.3876470588235294</v>
      </c>
      <c r="J17926" s="23">
        <v>10.5</v>
      </c>
      <c r="K17926" s="12">
        <f t="shared" si="611"/>
        <v>4.0702941176470588</v>
      </c>
      <c r="L17926" s="21" t="s">
        <v>21</v>
      </c>
      <c r="M17926" s="23">
        <f t="shared" si="612"/>
        <v>8.4</v>
      </c>
      <c r="N17926" s="6">
        <v>2026</v>
      </c>
    </row>
    <row r="17927" spans="1:14" ht="19.95" customHeight="1">
      <c r="A17927" s="20" t="s">
        <v>211</v>
      </c>
      <c r="B17927" s="20" t="s">
        <v>14</v>
      </c>
      <c r="C17927" s="20" t="s">
        <v>215</v>
      </c>
      <c r="D17927" s="20" t="s">
        <v>213</v>
      </c>
      <c r="E17927" s="20" t="s">
        <v>207</v>
      </c>
      <c r="F17927" s="21"/>
      <c r="G17927" s="20" t="s">
        <v>19</v>
      </c>
      <c r="H17927" s="21" t="s">
        <v>229</v>
      </c>
      <c r="I17927" s="25">
        <v>3.3762376237623762E-3</v>
      </c>
      <c r="J17927" s="23">
        <v>62</v>
      </c>
      <c r="K17927" s="12">
        <f t="shared" si="611"/>
        <v>0.20932673267326732</v>
      </c>
      <c r="L17927" s="21" t="s">
        <v>21</v>
      </c>
      <c r="M17927" s="23">
        <f t="shared" si="612"/>
        <v>49.6</v>
      </c>
      <c r="N17927" s="6">
        <v>2026</v>
      </c>
    </row>
    <row r="17928" spans="1:14" ht="19.95" customHeight="1">
      <c r="A17928" s="20" t="s">
        <v>211</v>
      </c>
      <c r="B17928" s="20" t="s">
        <v>14</v>
      </c>
      <c r="C17928" s="20" t="s">
        <v>15</v>
      </c>
      <c r="D17928" s="20" t="s">
        <v>183</v>
      </c>
      <c r="E17928" s="20" t="s">
        <v>207</v>
      </c>
      <c r="F17928" s="21"/>
      <c r="G17928" s="20" t="s">
        <v>19</v>
      </c>
      <c r="H17928" s="21" t="s">
        <v>229</v>
      </c>
      <c r="I17928" s="25">
        <v>3.0952380952380953E-2</v>
      </c>
      <c r="J17928" s="23">
        <v>172</v>
      </c>
      <c r="K17928" s="12">
        <f t="shared" si="611"/>
        <v>5.3238095238095244</v>
      </c>
      <c r="L17928" s="21" t="s">
        <v>21</v>
      </c>
      <c r="M17928" s="23">
        <f t="shared" si="612"/>
        <v>137.6</v>
      </c>
      <c r="N17928" s="6">
        <v>2026</v>
      </c>
    </row>
    <row r="17929" spans="1:14" ht="19.95" customHeight="1">
      <c r="A17929" s="20" t="s">
        <v>290</v>
      </c>
      <c r="B17929" s="20" t="s">
        <v>30</v>
      </c>
      <c r="C17929" s="20" t="s">
        <v>43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162</v>
      </c>
      <c r="I17929" s="25">
        <v>0.57480392156862747</v>
      </c>
      <c r="J17929" s="23">
        <v>14.5</v>
      </c>
      <c r="K17929" s="12">
        <f t="shared" si="611"/>
        <v>8.3346568627450992</v>
      </c>
      <c r="L17929" s="21" t="s">
        <v>21</v>
      </c>
      <c r="M17929" s="23">
        <f t="shared" si="612"/>
        <v>11.6</v>
      </c>
      <c r="N17929" s="6">
        <v>2026</v>
      </c>
    </row>
    <row r="17930" spans="1:14" ht="19.95" customHeight="1">
      <c r="A17930" s="20" t="s">
        <v>257</v>
      </c>
      <c r="B17930" s="20" t="s">
        <v>42</v>
      </c>
      <c r="C17930" s="20" t="s">
        <v>61</v>
      </c>
      <c r="D17930" s="20" t="s">
        <v>16</v>
      </c>
      <c r="E17930" s="20" t="s">
        <v>202</v>
      </c>
      <c r="F17930" s="21"/>
      <c r="G17930" s="20" t="s">
        <v>19</v>
      </c>
      <c r="H17930" s="21" t="s">
        <v>198</v>
      </c>
      <c r="I17930" s="25">
        <v>7.0355999999999996</v>
      </c>
      <c r="J17930" s="23">
        <v>1.45</v>
      </c>
      <c r="K17930" s="12">
        <f t="shared" si="611"/>
        <v>10.201619999999998</v>
      </c>
      <c r="L17930" s="21" t="s">
        <v>21</v>
      </c>
      <c r="M17930" s="23">
        <f t="shared" si="612"/>
        <v>1.2</v>
      </c>
      <c r="N17930" s="6">
        <v>2026</v>
      </c>
    </row>
    <row r="17931" spans="1:14" ht="19.95" customHeight="1">
      <c r="A17931" s="20" t="s">
        <v>85</v>
      </c>
      <c r="B17931" s="20" t="s">
        <v>30</v>
      </c>
      <c r="C17931" s="20" t="s">
        <v>57</v>
      </c>
      <c r="D17931" s="20" t="s">
        <v>16</v>
      </c>
      <c r="E17931" s="20" t="s">
        <v>73</v>
      </c>
      <c r="F17931" s="21"/>
      <c r="G17931" s="20" t="s">
        <v>19</v>
      </c>
      <c r="H17931" s="21" t="s">
        <v>92</v>
      </c>
      <c r="I17931" s="25">
        <v>3.25265</v>
      </c>
      <c r="J17931" s="23">
        <v>1.67</v>
      </c>
      <c r="K17931" s="12">
        <f t="shared" si="611"/>
        <v>5.4319255000000002</v>
      </c>
      <c r="L17931" s="21" t="s">
        <v>21</v>
      </c>
      <c r="M17931" s="23">
        <f t="shared" si="612"/>
        <v>1.3</v>
      </c>
      <c r="N17931" s="6">
        <v>2026</v>
      </c>
    </row>
    <row r="17932" spans="1:14" ht="19.95" customHeight="1">
      <c r="A17932" s="20" t="s">
        <v>211</v>
      </c>
      <c r="B17932" s="20" t="s">
        <v>14</v>
      </c>
      <c r="C17932" s="20" t="s">
        <v>15</v>
      </c>
      <c r="D17932" s="20" t="s">
        <v>183</v>
      </c>
      <c r="E17932" s="20" t="s">
        <v>207</v>
      </c>
      <c r="F17932" s="21"/>
      <c r="G17932" s="20" t="s">
        <v>19</v>
      </c>
      <c r="H17932" s="21" t="s">
        <v>182</v>
      </c>
      <c r="I17932" s="25">
        <v>3.1803278688524589E-2</v>
      </c>
      <c r="J17932" s="23">
        <v>150</v>
      </c>
      <c r="K17932" s="12">
        <f t="shared" si="611"/>
        <v>4.7704918032786887</v>
      </c>
      <c r="L17932" s="21" t="s">
        <v>21</v>
      </c>
      <c r="M17932" s="23">
        <f t="shared" si="612"/>
        <v>120</v>
      </c>
      <c r="N17932" s="6">
        <v>2026</v>
      </c>
    </row>
    <row r="17933" spans="1:14" ht="19.95" customHeight="1">
      <c r="A17933" s="20" t="s">
        <v>290</v>
      </c>
      <c r="B17933" s="20" t="s">
        <v>14</v>
      </c>
      <c r="C17933" s="20" t="s">
        <v>131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162</v>
      </c>
      <c r="I17933" s="25">
        <v>5.5449999999999999</v>
      </c>
      <c r="J17933" s="23">
        <v>42</v>
      </c>
      <c r="K17933" s="12">
        <f t="shared" si="611"/>
        <v>232.89</v>
      </c>
      <c r="L17933" s="21" t="s">
        <v>21</v>
      </c>
      <c r="M17933" s="23">
        <f t="shared" si="612"/>
        <v>33.6</v>
      </c>
      <c r="N17933" s="6">
        <v>2026</v>
      </c>
    </row>
    <row r="17934" spans="1:14" ht="19.95" customHeight="1">
      <c r="A17934" s="20" t="s">
        <v>380</v>
      </c>
      <c r="B17934" s="20" t="s">
        <v>24</v>
      </c>
      <c r="C17934" s="20" t="s">
        <v>25</v>
      </c>
      <c r="D17934" s="20" t="s">
        <v>16</v>
      </c>
      <c r="E17934" s="20" t="s">
        <v>27</v>
      </c>
      <c r="F17934" s="21"/>
      <c r="G17934" s="20" t="s">
        <v>19</v>
      </c>
      <c r="H17934" s="21" t="s">
        <v>198</v>
      </c>
      <c r="I17934" s="25">
        <v>2.468</v>
      </c>
      <c r="J17934" s="23">
        <v>110</v>
      </c>
      <c r="K17934" s="12">
        <f t="shared" si="611"/>
        <v>271.48</v>
      </c>
      <c r="L17934" s="21" t="s">
        <v>21</v>
      </c>
      <c r="M17934" s="23">
        <f t="shared" si="612"/>
        <v>88</v>
      </c>
      <c r="N17934" s="6">
        <v>2026</v>
      </c>
    </row>
    <row r="17935" spans="1:14" ht="19.95" customHeight="1">
      <c r="A17935" s="20" t="s">
        <v>290</v>
      </c>
      <c r="B17935" s="20" t="s">
        <v>14</v>
      </c>
      <c r="C17935" s="20" t="s">
        <v>131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162</v>
      </c>
      <c r="I17935" s="25">
        <v>5.5913333333333339</v>
      </c>
      <c r="J17935" s="23">
        <v>42</v>
      </c>
      <c r="K17935" s="12">
        <f t="shared" si="611"/>
        <v>234.83600000000001</v>
      </c>
      <c r="L17935" s="21" t="s">
        <v>21</v>
      </c>
      <c r="M17935" s="23">
        <f t="shared" si="612"/>
        <v>33.6</v>
      </c>
      <c r="N17935" s="6">
        <v>2026</v>
      </c>
    </row>
    <row r="17936" spans="1:14" ht="19.95" customHeight="1">
      <c r="A17936" s="20" t="s">
        <v>380</v>
      </c>
      <c r="B17936" s="20" t="s">
        <v>24</v>
      </c>
      <c r="C17936" s="20" t="s">
        <v>25</v>
      </c>
      <c r="D17936" s="20" t="s">
        <v>16</v>
      </c>
      <c r="E17936" s="20" t="s">
        <v>27</v>
      </c>
      <c r="F17936" s="21"/>
      <c r="G17936" s="20" t="s">
        <v>19</v>
      </c>
      <c r="H17936" s="21" t="s">
        <v>198</v>
      </c>
      <c r="I17936" s="25">
        <v>2.7706666666666666</v>
      </c>
      <c r="J17936" s="23">
        <v>110</v>
      </c>
      <c r="K17936" s="12">
        <f t="shared" si="611"/>
        <v>304.77333333333331</v>
      </c>
      <c r="L17936" s="21" t="s">
        <v>21</v>
      </c>
      <c r="M17936" s="23">
        <f t="shared" si="612"/>
        <v>88</v>
      </c>
      <c r="N17936" s="6">
        <v>2026</v>
      </c>
    </row>
    <row r="17937" spans="1:14" ht="19.95" customHeight="1">
      <c r="A17937" s="20" t="s">
        <v>339</v>
      </c>
      <c r="B17937" s="20" t="s">
        <v>14</v>
      </c>
      <c r="C17937" s="20" t="s">
        <v>46</v>
      </c>
      <c r="D17937" s="20" t="s">
        <v>16</v>
      </c>
      <c r="E17937" s="20" t="s">
        <v>73</v>
      </c>
      <c r="F17937" s="21" t="s">
        <v>19</v>
      </c>
      <c r="G17937" s="20" t="s">
        <v>198</v>
      </c>
      <c r="H17937" s="21"/>
      <c r="I17937" s="25">
        <v>8.8888888888888892E-2</v>
      </c>
      <c r="J17937" s="23">
        <v>2</v>
      </c>
      <c r="K17937" s="12">
        <f t="shared" si="611"/>
        <v>0.17777777777777778</v>
      </c>
      <c r="L17937" s="21" t="s">
        <v>21</v>
      </c>
      <c r="M17937" s="23">
        <f t="shared" si="612"/>
        <v>1.6</v>
      </c>
      <c r="N17937" s="6">
        <v>2026</v>
      </c>
    </row>
    <row r="17938" spans="1:14" ht="19.95" customHeight="1">
      <c r="A17938" s="20" t="s">
        <v>346</v>
      </c>
      <c r="B17938" s="20" t="s">
        <v>33</v>
      </c>
      <c r="C17938" s="20" t="s">
        <v>43</v>
      </c>
      <c r="D17938" s="20"/>
      <c r="E17938" s="20" t="s">
        <v>202</v>
      </c>
      <c r="F17938" s="21" t="s">
        <v>19</v>
      </c>
      <c r="G17938" s="20" t="s">
        <v>156</v>
      </c>
      <c r="H17938" s="21"/>
      <c r="I17938" s="25">
        <v>0.55000000000000004</v>
      </c>
      <c r="J17938" s="23">
        <v>3</v>
      </c>
      <c r="K17938" s="12">
        <f t="shared" si="611"/>
        <v>1.6500000000000001</v>
      </c>
      <c r="L17938" s="21" t="s">
        <v>21</v>
      </c>
      <c r="M17938" s="23">
        <f t="shared" si="612"/>
        <v>2.4</v>
      </c>
      <c r="N17938" s="6">
        <v>2026</v>
      </c>
    </row>
    <row r="17939" spans="1:14" ht="19.95" customHeight="1">
      <c r="A17939" s="20" t="s">
        <v>346</v>
      </c>
      <c r="B17939" s="20" t="s">
        <v>33</v>
      </c>
      <c r="C17939" s="20" t="s">
        <v>43</v>
      </c>
      <c r="D17939" s="20"/>
      <c r="E17939" s="20" t="s">
        <v>202</v>
      </c>
      <c r="F17939" s="21" t="s">
        <v>19</v>
      </c>
      <c r="G17939" s="20" t="s">
        <v>156</v>
      </c>
      <c r="H17939" s="21"/>
      <c r="I17939" s="25">
        <v>0.56499999999999995</v>
      </c>
      <c r="J17939" s="23">
        <v>3</v>
      </c>
      <c r="K17939" s="12">
        <f t="shared" si="611"/>
        <v>1.6949999999999998</v>
      </c>
      <c r="L17939" s="21" t="s">
        <v>21</v>
      </c>
      <c r="M17939" s="23">
        <f t="shared" si="612"/>
        <v>2.4</v>
      </c>
      <c r="N17939" s="6">
        <v>2026</v>
      </c>
    </row>
    <row r="17940" spans="1:14" ht="19.95" customHeight="1">
      <c r="A17940" s="20" t="s">
        <v>211</v>
      </c>
      <c r="B17940" s="20" t="s">
        <v>14</v>
      </c>
      <c r="C17940" s="20" t="s">
        <v>46</v>
      </c>
      <c r="D17940" s="20" t="s">
        <v>183</v>
      </c>
      <c r="E17940" s="20" t="s">
        <v>27</v>
      </c>
      <c r="F17940" s="21" t="s">
        <v>19</v>
      </c>
      <c r="G17940" s="20" t="s">
        <v>229</v>
      </c>
      <c r="H17940" s="21"/>
      <c r="I17940" s="25">
        <v>6.1666666666666668E-2</v>
      </c>
      <c r="J17940" s="23">
        <v>75</v>
      </c>
      <c r="K17940" s="12">
        <f t="shared" si="611"/>
        <v>4.625</v>
      </c>
      <c r="L17940" s="21" t="s">
        <v>21</v>
      </c>
      <c r="M17940" s="23">
        <f t="shared" si="612"/>
        <v>60</v>
      </c>
      <c r="N17940" s="6">
        <v>2026</v>
      </c>
    </row>
    <row r="17941" spans="1:14" ht="19.95" customHeight="1">
      <c r="A17941" s="20" t="s">
        <v>211</v>
      </c>
      <c r="B17941" s="20" t="s">
        <v>14</v>
      </c>
      <c r="C17941" s="20" t="s">
        <v>46</v>
      </c>
      <c r="D17941" s="20" t="s">
        <v>183</v>
      </c>
      <c r="E17941" s="20" t="s">
        <v>27</v>
      </c>
      <c r="F17941" s="21" t="s">
        <v>19</v>
      </c>
      <c r="G17941" s="20" t="s">
        <v>229</v>
      </c>
      <c r="H17941" s="21"/>
      <c r="I17941" s="25">
        <v>6.083333333333333E-2</v>
      </c>
      <c r="J17941" s="23">
        <v>75</v>
      </c>
      <c r="K17941" s="12">
        <f t="shared" si="611"/>
        <v>4.5625</v>
      </c>
      <c r="L17941" s="21" t="s">
        <v>21</v>
      </c>
      <c r="M17941" s="23">
        <f t="shared" si="612"/>
        <v>60</v>
      </c>
      <c r="N17941" s="6">
        <v>2026</v>
      </c>
    </row>
    <row r="17942" spans="1:14" ht="19.95" customHeight="1">
      <c r="A17942" s="20" t="s">
        <v>211</v>
      </c>
      <c r="B17942" s="20" t="s">
        <v>14</v>
      </c>
      <c r="C17942" s="20" t="s">
        <v>215</v>
      </c>
      <c r="D17942" s="20" t="s">
        <v>213</v>
      </c>
      <c r="E17942" s="20" t="s">
        <v>207</v>
      </c>
      <c r="F17942" s="21" t="s">
        <v>19</v>
      </c>
      <c r="G17942" s="20" t="s">
        <v>229</v>
      </c>
      <c r="H17942" s="21"/>
      <c r="I17942" s="25">
        <v>3.3223684210526316E-3</v>
      </c>
      <c r="J17942" s="23">
        <v>57</v>
      </c>
      <c r="K17942" s="12">
        <f t="shared" si="611"/>
        <v>0.18937499999999999</v>
      </c>
      <c r="L17942" s="21" t="s">
        <v>21</v>
      </c>
      <c r="M17942" s="23">
        <f t="shared" si="612"/>
        <v>45.6</v>
      </c>
      <c r="N17942" s="6">
        <v>2026</v>
      </c>
    </row>
    <row r="17943" spans="1:14" ht="19.95" customHeight="1">
      <c r="A17943" s="20" t="s">
        <v>380</v>
      </c>
      <c r="B17943" s="20" t="s">
        <v>30</v>
      </c>
      <c r="C17943" s="20" t="s">
        <v>43</v>
      </c>
      <c r="D17943" s="20" t="s">
        <v>16</v>
      </c>
      <c r="E17943" s="20" t="s">
        <v>27</v>
      </c>
      <c r="F17943" s="21" t="s">
        <v>19</v>
      </c>
      <c r="G17943" s="20" t="s">
        <v>198</v>
      </c>
      <c r="H17943" s="21"/>
      <c r="I17943" s="25">
        <v>0.65500000000000003</v>
      </c>
      <c r="J17943" s="23">
        <v>30</v>
      </c>
      <c r="K17943" s="12">
        <f t="shared" si="611"/>
        <v>19.650000000000002</v>
      </c>
      <c r="L17943" s="21" t="s">
        <v>21</v>
      </c>
      <c r="M17943" s="23">
        <f t="shared" si="612"/>
        <v>24</v>
      </c>
      <c r="N17943" s="6">
        <v>2026</v>
      </c>
    </row>
    <row r="17944" spans="1:14" ht="19.95" customHeight="1">
      <c r="A17944" s="20" t="s">
        <v>211</v>
      </c>
      <c r="B17944" s="20" t="s">
        <v>14</v>
      </c>
      <c r="C17944" s="20" t="s">
        <v>192</v>
      </c>
      <c r="D17944" s="20" t="s">
        <v>213</v>
      </c>
      <c r="E17944" s="20" t="s">
        <v>207</v>
      </c>
      <c r="F17944" s="21" t="s">
        <v>19</v>
      </c>
      <c r="G17944" s="20" t="s">
        <v>229</v>
      </c>
      <c r="H17944" s="21"/>
      <c r="I17944" s="25">
        <v>5.7236842105263157E-3</v>
      </c>
      <c r="J17944" s="23">
        <v>57</v>
      </c>
      <c r="K17944" s="12">
        <f t="shared" si="611"/>
        <v>0.32624999999999998</v>
      </c>
      <c r="L17944" s="21" t="s">
        <v>21</v>
      </c>
      <c r="M17944" s="23">
        <f t="shared" si="612"/>
        <v>45.6</v>
      </c>
      <c r="N17944" s="6">
        <v>2026</v>
      </c>
    </row>
    <row r="17945" spans="1:14" ht="19.95" customHeight="1">
      <c r="A17945" s="20" t="s">
        <v>380</v>
      </c>
      <c r="B17945" s="20" t="s">
        <v>30</v>
      </c>
      <c r="C17945" s="20" t="s">
        <v>41</v>
      </c>
      <c r="D17945" s="20" t="s">
        <v>16</v>
      </c>
      <c r="E17945" s="20" t="s">
        <v>27</v>
      </c>
      <c r="F17945" s="21" t="s">
        <v>19</v>
      </c>
      <c r="G17945" s="20" t="s">
        <v>198</v>
      </c>
      <c r="H17945" s="21"/>
      <c r="I17945" s="25">
        <v>1.1000000000000001</v>
      </c>
      <c r="J17945" s="23">
        <v>50</v>
      </c>
      <c r="K17945" s="12">
        <f t="shared" si="611"/>
        <v>55.000000000000007</v>
      </c>
      <c r="L17945" s="21" t="s">
        <v>21</v>
      </c>
      <c r="M17945" s="23">
        <f t="shared" si="612"/>
        <v>40</v>
      </c>
      <c r="N17945" s="6">
        <v>2026</v>
      </c>
    </row>
    <row r="17946" spans="1:14" ht="19.95" customHeight="1">
      <c r="A17946" s="20" t="s">
        <v>380</v>
      </c>
      <c r="B17946" s="20" t="s">
        <v>42</v>
      </c>
      <c r="C17946" s="20" t="s">
        <v>69</v>
      </c>
      <c r="D17946" s="20" t="s">
        <v>26</v>
      </c>
      <c r="E17946" s="20" t="s">
        <v>27</v>
      </c>
      <c r="F17946" s="21" t="s">
        <v>19</v>
      </c>
      <c r="G17946" s="20" t="s">
        <v>198</v>
      </c>
      <c r="H17946" s="21"/>
      <c r="I17946" s="25">
        <v>0.2512962962962963</v>
      </c>
      <c r="J17946" s="23">
        <v>11</v>
      </c>
      <c r="K17946" s="12">
        <f t="shared" si="611"/>
        <v>2.7642592592592594</v>
      </c>
      <c r="L17946" s="21" t="s">
        <v>21</v>
      </c>
      <c r="M17946" s="23">
        <f t="shared" si="612"/>
        <v>8.8000000000000007</v>
      </c>
      <c r="N17946" s="6">
        <v>2026</v>
      </c>
    </row>
    <row r="17947" spans="1:14" ht="19.95" customHeight="1">
      <c r="A17947" s="20" t="s">
        <v>380</v>
      </c>
      <c r="B17947" s="20" t="s">
        <v>14</v>
      </c>
      <c r="C17947" s="20" t="s">
        <v>38</v>
      </c>
      <c r="D17947" s="20" t="s">
        <v>16</v>
      </c>
      <c r="E17947" s="20" t="s">
        <v>27</v>
      </c>
      <c r="F17947" s="21" t="s">
        <v>19</v>
      </c>
      <c r="G17947" s="20" t="s">
        <v>198</v>
      </c>
      <c r="H17947" s="21"/>
      <c r="I17947" s="25">
        <v>1.4750000000000001</v>
      </c>
      <c r="J17947" s="23">
        <v>60</v>
      </c>
      <c r="K17947" s="12">
        <f t="shared" si="611"/>
        <v>88.5</v>
      </c>
      <c r="L17947" s="21" t="s">
        <v>21</v>
      </c>
      <c r="M17947" s="23">
        <f t="shared" si="612"/>
        <v>48</v>
      </c>
      <c r="N17947" s="6">
        <v>2026</v>
      </c>
    </row>
    <row r="17948" spans="1:14" ht="19.95" customHeight="1">
      <c r="A17948" s="20" t="s">
        <v>380</v>
      </c>
      <c r="B17948" s="20" t="s">
        <v>42</v>
      </c>
      <c r="C17948" s="20" t="s">
        <v>44</v>
      </c>
      <c r="D17948" s="20" t="s">
        <v>26</v>
      </c>
      <c r="E17948" s="20" t="s">
        <v>27</v>
      </c>
      <c r="F17948" s="21" t="s">
        <v>19</v>
      </c>
      <c r="G17948" s="20" t="s">
        <v>198</v>
      </c>
      <c r="H17948" s="21"/>
      <c r="I17948" s="25">
        <v>0.16881818181818181</v>
      </c>
      <c r="J17948" s="23">
        <v>11</v>
      </c>
      <c r="K17948" s="12">
        <f t="shared" si="611"/>
        <v>1.857</v>
      </c>
      <c r="L17948" s="21" t="s">
        <v>21</v>
      </c>
      <c r="M17948" s="23">
        <f t="shared" si="612"/>
        <v>8.8000000000000007</v>
      </c>
      <c r="N17948" s="6">
        <v>2026</v>
      </c>
    </row>
    <row r="17949" spans="1:14" ht="19.95" customHeight="1">
      <c r="A17949" s="20" t="s">
        <v>380</v>
      </c>
      <c r="B17949" s="20" t="s">
        <v>40</v>
      </c>
      <c r="C17949" s="20" t="s">
        <v>31</v>
      </c>
      <c r="D17949" s="20" t="s">
        <v>16</v>
      </c>
      <c r="E17949" s="20" t="s">
        <v>27</v>
      </c>
      <c r="F17949" s="21" t="s">
        <v>19</v>
      </c>
      <c r="G17949" s="20" t="s">
        <v>198</v>
      </c>
      <c r="H17949" s="21"/>
      <c r="I17949" s="25">
        <v>1.89</v>
      </c>
      <c r="J17949" s="23">
        <v>65</v>
      </c>
      <c r="K17949" s="12">
        <f t="shared" si="611"/>
        <v>122.85</v>
      </c>
      <c r="L17949" s="21" t="s">
        <v>21</v>
      </c>
      <c r="M17949" s="23">
        <f t="shared" si="612"/>
        <v>52</v>
      </c>
      <c r="N17949" s="6">
        <v>2026</v>
      </c>
    </row>
    <row r="17950" spans="1:14" ht="19.95" customHeight="1">
      <c r="A17950" s="20" t="s">
        <v>380</v>
      </c>
      <c r="B17950" s="20" t="s">
        <v>33</v>
      </c>
      <c r="C17950" s="20" t="s">
        <v>69</v>
      </c>
      <c r="D17950" s="20" t="s">
        <v>16</v>
      </c>
      <c r="E17950" s="20" t="s">
        <v>27</v>
      </c>
      <c r="F17950" s="21" t="s">
        <v>19</v>
      </c>
      <c r="G17950" s="20" t="s">
        <v>198</v>
      </c>
      <c r="H17950" s="21"/>
      <c r="I17950" s="25">
        <v>0.19219999999999998</v>
      </c>
      <c r="J17950" s="23">
        <v>7.5</v>
      </c>
      <c r="K17950" s="12">
        <f t="shared" si="611"/>
        <v>1.4414999999999998</v>
      </c>
      <c r="L17950" s="21" t="s">
        <v>21</v>
      </c>
      <c r="M17950" s="23">
        <f t="shared" si="612"/>
        <v>6</v>
      </c>
      <c r="N17950" s="6">
        <v>2026</v>
      </c>
    </row>
    <row r="17951" spans="1:14" ht="19.95" customHeight="1">
      <c r="A17951" s="20" t="s">
        <v>211</v>
      </c>
      <c r="B17951" s="20" t="s">
        <v>14</v>
      </c>
      <c r="C17951" s="20" t="s">
        <v>139</v>
      </c>
      <c r="D17951" s="20" t="s">
        <v>213</v>
      </c>
      <c r="E17951" s="20" t="s">
        <v>27</v>
      </c>
      <c r="F17951" s="21" t="s">
        <v>19</v>
      </c>
      <c r="G17951" s="20"/>
      <c r="H17951" s="21"/>
      <c r="I17951" s="25">
        <v>1.0019607843137256E-2</v>
      </c>
      <c r="J17951" s="23">
        <v>57</v>
      </c>
      <c r="K17951" s="12">
        <f t="shared" ref="K17951:K18014" si="613">I17951*J17951</f>
        <v>0.57111764705882362</v>
      </c>
      <c r="L17951" s="21" t="s">
        <v>21</v>
      </c>
      <c r="M17951" s="23">
        <f t="shared" si="612"/>
        <v>45.6</v>
      </c>
      <c r="N17951" s="6">
        <v>2026</v>
      </c>
    </row>
    <row r="17952" spans="1:14" ht="19.95" customHeight="1">
      <c r="A17952" s="20" t="s">
        <v>365</v>
      </c>
      <c r="B17952" s="20" t="s">
        <v>42</v>
      </c>
      <c r="C17952" s="20" t="s">
        <v>57</v>
      </c>
      <c r="D17952" s="20" t="s">
        <v>16</v>
      </c>
      <c r="E17952" s="20" t="s">
        <v>17</v>
      </c>
      <c r="F17952" s="21" t="s">
        <v>28</v>
      </c>
      <c r="G17952" s="20"/>
      <c r="H17952" s="21"/>
      <c r="I17952" s="25">
        <v>3.198</v>
      </c>
      <c r="J17952" s="23">
        <v>1.5</v>
      </c>
      <c r="K17952" s="12">
        <f t="shared" si="613"/>
        <v>4.7969999999999997</v>
      </c>
      <c r="L17952" s="21" t="s">
        <v>21</v>
      </c>
      <c r="M17952" s="23">
        <f t="shared" si="612"/>
        <v>1.2</v>
      </c>
      <c r="N17952" s="6">
        <v>2026</v>
      </c>
    </row>
    <row r="17953" spans="1:14" ht="19.95" customHeight="1">
      <c r="A17953" s="20" t="s">
        <v>211</v>
      </c>
      <c r="B17953" s="20" t="s">
        <v>14</v>
      </c>
      <c r="C17953" s="20" t="s">
        <v>139</v>
      </c>
      <c r="D17953" s="20" t="s">
        <v>183</v>
      </c>
      <c r="E17953" s="20" t="s">
        <v>207</v>
      </c>
      <c r="F17953" s="21" t="s">
        <v>19</v>
      </c>
      <c r="G17953" s="20" t="s">
        <v>229</v>
      </c>
      <c r="H17953" s="21"/>
      <c r="I17953" s="25">
        <v>8.6622807017543869E-3</v>
      </c>
      <c r="J17953" s="23">
        <v>140</v>
      </c>
      <c r="K17953" s="12">
        <f t="shared" si="613"/>
        <v>1.2127192982456141</v>
      </c>
      <c r="L17953" s="21" t="s">
        <v>21</v>
      </c>
      <c r="M17953" s="23">
        <f t="shared" si="612"/>
        <v>112</v>
      </c>
      <c r="N17953" s="6">
        <v>2026</v>
      </c>
    </row>
    <row r="17954" spans="1:14" ht="19.95" customHeight="1">
      <c r="A17954" s="20" t="s">
        <v>186</v>
      </c>
      <c r="B17954" s="20" t="s">
        <v>30</v>
      </c>
      <c r="C17954" s="20" t="s">
        <v>57</v>
      </c>
      <c r="D17954" s="20" t="s">
        <v>16</v>
      </c>
      <c r="E17954" s="20" t="s">
        <v>155</v>
      </c>
      <c r="F17954" s="21" t="s">
        <v>19</v>
      </c>
      <c r="G17954" s="20" t="s">
        <v>92</v>
      </c>
      <c r="H17954" s="21"/>
      <c r="I17954" s="25">
        <v>3.4255</v>
      </c>
      <c r="J17954" s="23">
        <v>1.75</v>
      </c>
      <c r="K17954" s="12">
        <f t="shared" si="613"/>
        <v>5.9946250000000001</v>
      </c>
      <c r="L17954" s="21" t="s">
        <v>21</v>
      </c>
      <c r="M17954" s="23">
        <f t="shared" si="612"/>
        <v>1.4</v>
      </c>
      <c r="N17954" s="6">
        <v>2026</v>
      </c>
    </row>
    <row r="17955" spans="1:14" ht="19.95" customHeight="1">
      <c r="A17955" s="20" t="s">
        <v>211</v>
      </c>
      <c r="B17955" s="20" t="s">
        <v>14</v>
      </c>
      <c r="C17955" s="20" t="s">
        <v>46</v>
      </c>
      <c r="D17955" s="20" t="s">
        <v>183</v>
      </c>
      <c r="E17955" s="20" t="s">
        <v>27</v>
      </c>
      <c r="F17955" s="21" t="s">
        <v>19</v>
      </c>
      <c r="G17955" s="20" t="s">
        <v>229</v>
      </c>
      <c r="H17955" s="21"/>
      <c r="I17955" s="25">
        <v>6.3653846153846158E-2</v>
      </c>
      <c r="J17955" s="23">
        <v>75</v>
      </c>
      <c r="K17955" s="12">
        <f t="shared" si="613"/>
        <v>4.7740384615384617</v>
      </c>
      <c r="L17955" s="21" t="s">
        <v>21</v>
      </c>
      <c r="M17955" s="23">
        <f t="shared" si="612"/>
        <v>60</v>
      </c>
      <c r="N17955" s="6">
        <v>2026</v>
      </c>
    </row>
    <row r="17956" spans="1:14" ht="19.95" customHeight="1">
      <c r="A17956" s="20" t="s">
        <v>211</v>
      </c>
      <c r="B17956" s="20" t="s">
        <v>14</v>
      </c>
      <c r="C17956" s="20" t="s">
        <v>46</v>
      </c>
      <c r="D17956" s="20" t="s">
        <v>183</v>
      </c>
      <c r="E17956" s="20" t="s">
        <v>27</v>
      </c>
      <c r="F17956" s="21" t="s">
        <v>19</v>
      </c>
      <c r="G17956" s="20" t="s">
        <v>229</v>
      </c>
      <c r="H17956" s="21"/>
      <c r="I17956" s="25">
        <v>6.4424242424242426E-2</v>
      </c>
      <c r="J17956" s="23">
        <v>75</v>
      </c>
      <c r="K17956" s="12">
        <f t="shared" si="613"/>
        <v>4.831818181818182</v>
      </c>
      <c r="L17956" s="21" t="s">
        <v>21</v>
      </c>
      <c r="M17956" s="23">
        <f t="shared" si="612"/>
        <v>60</v>
      </c>
      <c r="N17956" s="6">
        <v>2026</v>
      </c>
    </row>
    <row r="17957" spans="1:14" ht="19.95" customHeight="1">
      <c r="A17957" s="20" t="s">
        <v>346</v>
      </c>
      <c r="B17957" s="20" t="s">
        <v>42</v>
      </c>
      <c r="C17957" s="20" t="s">
        <v>57</v>
      </c>
      <c r="D17957" s="20" t="s">
        <v>16</v>
      </c>
      <c r="E17957" s="20" t="s">
        <v>202</v>
      </c>
      <c r="F17957" s="21" t="s">
        <v>19</v>
      </c>
      <c r="G17957" s="20" t="s">
        <v>156</v>
      </c>
      <c r="H17957" s="21"/>
      <c r="I17957" s="25">
        <v>4.0149999999999997</v>
      </c>
      <c r="J17957" s="23">
        <v>3.25</v>
      </c>
      <c r="K17957" s="12">
        <f t="shared" si="613"/>
        <v>13.048749999999998</v>
      </c>
      <c r="L17957" s="21" t="s">
        <v>21</v>
      </c>
      <c r="M17957" s="23">
        <f t="shared" si="612"/>
        <v>2.6</v>
      </c>
      <c r="N17957" s="6">
        <v>2026</v>
      </c>
    </row>
    <row r="17958" spans="1:14" ht="19.95" customHeight="1">
      <c r="A17958" s="20" t="s">
        <v>365</v>
      </c>
      <c r="B17958" s="20" t="s">
        <v>14</v>
      </c>
      <c r="C17958" s="20" t="s">
        <v>56</v>
      </c>
      <c r="D17958" s="20" t="s">
        <v>26</v>
      </c>
      <c r="E17958" s="20" t="s">
        <v>17</v>
      </c>
      <c r="F17958" s="21" t="s">
        <v>28</v>
      </c>
      <c r="G17958" s="20" t="s">
        <v>349</v>
      </c>
      <c r="H17958" s="21"/>
      <c r="I17958" s="25">
        <v>4.7192499999999997</v>
      </c>
      <c r="J17958" s="23">
        <v>1.5</v>
      </c>
      <c r="K17958" s="12">
        <f t="shared" si="613"/>
        <v>7.078875</v>
      </c>
      <c r="L17958" s="21" t="s">
        <v>21</v>
      </c>
      <c r="M17958" s="23">
        <f t="shared" si="612"/>
        <v>1.2</v>
      </c>
      <c r="N17958" s="6">
        <v>2026</v>
      </c>
    </row>
    <row r="17959" spans="1:14" ht="19.95" customHeight="1">
      <c r="A17959" s="20" t="s">
        <v>380</v>
      </c>
      <c r="B17959" s="20" t="s">
        <v>42</v>
      </c>
      <c r="C17959" s="20" t="s">
        <v>31</v>
      </c>
      <c r="D17959" s="20" t="s">
        <v>26</v>
      </c>
      <c r="E17959" s="20" t="s">
        <v>27</v>
      </c>
      <c r="F17959" s="21" t="s">
        <v>19</v>
      </c>
      <c r="G17959" s="20" t="s">
        <v>198</v>
      </c>
      <c r="H17959" s="21"/>
      <c r="I17959" s="25">
        <v>1.3628</v>
      </c>
      <c r="J17959" s="23">
        <v>70</v>
      </c>
      <c r="K17959" s="12">
        <f t="shared" si="613"/>
        <v>95.396000000000001</v>
      </c>
      <c r="L17959" s="21" t="s">
        <v>21</v>
      </c>
      <c r="M17959" s="23">
        <f t="shared" si="612"/>
        <v>56</v>
      </c>
      <c r="N17959" s="6">
        <v>2026</v>
      </c>
    </row>
    <row r="17960" spans="1:14" ht="19.95" customHeight="1">
      <c r="A17960" s="20" t="s">
        <v>380</v>
      </c>
      <c r="B17960" s="20" t="s">
        <v>42</v>
      </c>
      <c r="C17960" s="20" t="s">
        <v>69</v>
      </c>
      <c r="D17960" s="20" t="s">
        <v>16</v>
      </c>
      <c r="E17960" s="20" t="s">
        <v>27</v>
      </c>
      <c r="F17960" s="21" t="s">
        <v>19</v>
      </c>
      <c r="G17960" s="20" t="s">
        <v>198</v>
      </c>
      <c r="H17960" s="21"/>
      <c r="I17960" s="25">
        <v>0.24465753424657535</v>
      </c>
      <c r="J17960" s="23">
        <v>6.5</v>
      </c>
      <c r="K17960" s="12">
        <f t="shared" si="613"/>
        <v>1.5902739726027397</v>
      </c>
      <c r="L17960" s="21" t="s">
        <v>21</v>
      </c>
      <c r="M17960" s="23">
        <f t="shared" si="612"/>
        <v>5.2</v>
      </c>
      <c r="N17960" s="6">
        <v>2026</v>
      </c>
    </row>
    <row r="17961" spans="1:14" ht="19.95" customHeight="1">
      <c r="A17961" s="20" t="s">
        <v>380</v>
      </c>
      <c r="B17961" s="20" t="s">
        <v>33</v>
      </c>
      <c r="C17961" s="20" t="s">
        <v>69</v>
      </c>
      <c r="D17961" s="20" t="s">
        <v>16</v>
      </c>
      <c r="E17961" s="20" t="s">
        <v>27</v>
      </c>
      <c r="F17961" s="21"/>
      <c r="G17961" s="20" t="s">
        <v>19</v>
      </c>
      <c r="H17961" s="21" t="s">
        <v>198</v>
      </c>
      <c r="I17961" s="25">
        <v>0.23</v>
      </c>
      <c r="J17961" s="23">
        <v>6.75</v>
      </c>
      <c r="K17961" s="12">
        <f t="shared" si="613"/>
        <v>1.5525</v>
      </c>
      <c r="L17961" s="21" t="s">
        <v>21</v>
      </c>
      <c r="M17961" s="23">
        <f t="shared" si="612"/>
        <v>5.4</v>
      </c>
      <c r="N17961" s="6">
        <v>2026</v>
      </c>
    </row>
    <row r="17962" spans="1:14" ht="19.95" customHeight="1">
      <c r="A17962" s="20" t="s">
        <v>290</v>
      </c>
      <c r="B17962" s="20" t="s">
        <v>14</v>
      </c>
      <c r="C17962" s="20" t="s">
        <v>58</v>
      </c>
      <c r="D17962" s="20" t="s">
        <v>16</v>
      </c>
      <c r="E17962" s="20" t="s">
        <v>97</v>
      </c>
      <c r="F17962" s="21"/>
      <c r="G17962" s="20" t="s">
        <v>19</v>
      </c>
      <c r="H17962" s="21" t="s">
        <v>162</v>
      </c>
      <c r="I17962" s="25">
        <v>0.23333333333333331</v>
      </c>
      <c r="J17962" s="23">
        <v>11</v>
      </c>
      <c r="K17962" s="12">
        <f t="shared" si="613"/>
        <v>2.5666666666666664</v>
      </c>
      <c r="L17962" s="21" t="s">
        <v>21</v>
      </c>
      <c r="M17962" s="23">
        <f t="shared" si="612"/>
        <v>8.8000000000000007</v>
      </c>
      <c r="N17962" s="6">
        <v>2026</v>
      </c>
    </row>
    <row r="17963" spans="1:14" ht="19.95" customHeight="1">
      <c r="A17963" s="20" t="s">
        <v>248</v>
      </c>
      <c r="B17963" s="20" t="s">
        <v>42</v>
      </c>
      <c r="C17963" s="20" t="s">
        <v>44</v>
      </c>
      <c r="D17963" s="20" t="s">
        <v>16</v>
      </c>
      <c r="E17963" s="20" t="s">
        <v>202</v>
      </c>
      <c r="F17963" s="21"/>
      <c r="G17963" s="20" t="s">
        <v>19</v>
      </c>
      <c r="H17963" s="21" t="s">
        <v>162</v>
      </c>
      <c r="I17963" s="25">
        <v>0.22307692307692309</v>
      </c>
      <c r="J17963" s="23">
        <v>0.7</v>
      </c>
      <c r="K17963" s="12">
        <f t="shared" si="613"/>
        <v>0.15615384615384614</v>
      </c>
      <c r="L17963" s="21" t="s">
        <v>21</v>
      </c>
      <c r="M17963" s="23">
        <f t="shared" si="612"/>
        <v>0.6</v>
      </c>
      <c r="N17963" s="6">
        <v>2026</v>
      </c>
    </row>
    <row r="17964" spans="1:14" ht="19.95" customHeight="1">
      <c r="A17964" s="20" t="s">
        <v>158</v>
      </c>
      <c r="B17964" s="20" t="s">
        <v>33</v>
      </c>
      <c r="C17964" s="20" t="s">
        <v>44</v>
      </c>
      <c r="D17964" s="20"/>
      <c r="E17964" s="20" t="s">
        <v>27</v>
      </c>
      <c r="F17964" s="21"/>
      <c r="G17964" s="20" t="s">
        <v>19</v>
      </c>
      <c r="H17964" s="21" t="s">
        <v>92</v>
      </c>
      <c r="I17964" s="25">
        <v>0.13</v>
      </c>
      <c r="J17964" s="23">
        <v>35</v>
      </c>
      <c r="K17964" s="12">
        <f t="shared" si="613"/>
        <v>4.55</v>
      </c>
      <c r="L17964" s="21" t="s">
        <v>21</v>
      </c>
      <c r="M17964" s="23">
        <f t="shared" si="612"/>
        <v>28</v>
      </c>
      <c r="N17964" s="6">
        <v>2026</v>
      </c>
    </row>
    <row r="17965" spans="1:14" ht="19.95" customHeight="1">
      <c r="A17965" s="20" t="s">
        <v>360</v>
      </c>
      <c r="B17965" s="20" t="s">
        <v>40</v>
      </c>
      <c r="C17965" s="20" t="s">
        <v>112</v>
      </c>
      <c r="D17965" s="20" t="s">
        <v>154</v>
      </c>
      <c r="E17965" s="20" t="s">
        <v>150</v>
      </c>
      <c r="F17965" s="21"/>
      <c r="G17965" s="20" t="s">
        <v>19</v>
      </c>
      <c r="H17965" s="21"/>
      <c r="I17965" s="25">
        <v>4.9333333333333336</v>
      </c>
      <c r="J17965" s="23">
        <v>1</v>
      </c>
      <c r="K17965" s="12">
        <f t="shared" si="613"/>
        <v>4.9333333333333336</v>
      </c>
      <c r="L17965" s="21" t="s">
        <v>21</v>
      </c>
      <c r="M17965" s="23">
        <f t="shared" si="612"/>
        <v>0.8</v>
      </c>
      <c r="N17965" s="6">
        <v>2026</v>
      </c>
    </row>
    <row r="17966" spans="1:14" ht="19.95" customHeight="1">
      <c r="A17966" s="20" t="s">
        <v>85</v>
      </c>
      <c r="B17966" s="20" t="s">
        <v>40</v>
      </c>
      <c r="C17966" s="20" t="s">
        <v>78</v>
      </c>
      <c r="D17966" s="20" t="s">
        <v>109</v>
      </c>
      <c r="E17966" s="20" t="s">
        <v>73</v>
      </c>
      <c r="F17966" s="21"/>
      <c r="G17966" s="20" t="s">
        <v>19</v>
      </c>
      <c r="H17966" s="21" t="s">
        <v>92</v>
      </c>
      <c r="I17966" s="25">
        <v>3.38</v>
      </c>
      <c r="J17966" s="23">
        <v>2.25</v>
      </c>
      <c r="K17966" s="12">
        <f t="shared" si="613"/>
        <v>7.6049999999999995</v>
      </c>
      <c r="L17966" s="21" t="s">
        <v>21</v>
      </c>
      <c r="M17966" s="23">
        <f t="shared" si="612"/>
        <v>1.8</v>
      </c>
      <c r="N17966" s="6">
        <v>2026</v>
      </c>
    </row>
    <row r="17967" spans="1:14" ht="19.95" customHeight="1">
      <c r="A17967" s="20" t="s">
        <v>85</v>
      </c>
      <c r="B17967" s="20" t="s">
        <v>40</v>
      </c>
      <c r="C17967" s="20" t="s">
        <v>78</v>
      </c>
      <c r="D17967" s="20" t="s">
        <v>109</v>
      </c>
      <c r="E17967" s="20" t="s">
        <v>73</v>
      </c>
      <c r="F17967" s="21"/>
      <c r="G17967" s="20" t="s">
        <v>19</v>
      </c>
      <c r="H17967" s="21" t="s">
        <v>92</v>
      </c>
      <c r="I17967" s="25">
        <v>3.4180000000000001</v>
      </c>
      <c r="J17967" s="23">
        <v>2.25</v>
      </c>
      <c r="K17967" s="12">
        <f t="shared" si="613"/>
        <v>7.6905000000000001</v>
      </c>
      <c r="L17967" s="21" t="s">
        <v>21</v>
      </c>
      <c r="M17967" s="23">
        <f t="shared" si="612"/>
        <v>1.8</v>
      </c>
      <c r="N17967" s="6">
        <v>2026</v>
      </c>
    </row>
    <row r="17968" spans="1:14" ht="19.95" customHeight="1">
      <c r="A17968" s="20" t="s">
        <v>290</v>
      </c>
      <c r="B17968" s="20" t="s">
        <v>30</v>
      </c>
      <c r="C17968" s="20" t="s">
        <v>31</v>
      </c>
      <c r="D17968" s="20" t="s">
        <v>16</v>
      </c>
      <c r="E17968" s="20" t="s">
        <v>97</v>
      </c>
      <c r="F17968" s="21"/>
      <c r="G17968" s="20" t="s">
        <v>19</v>
      </c>
      <c r="H17968" s="21" t="s">
        <v>162</v>
      </c>
      <c r="I17968" s="25">
        <v>1.45</v>
      </c>
      <c r="J17968" s="23">
        <v>30</v>
      </c>
      <c r="K17968" s="12">
        <f t="shared" si="613"/>
        <v>43.5</v>
      </c>
      <c r="L17968" s="21" t="s">
        <v>21</v>
      </c>
      <c r="M17968" s="23">
        <f t="shared" si="612"/>
        <v>24</v>
      </c>
      <c r="N17968" s="6">
        <v>2026</v>
      </c>
    </row>
    <row r="17969" spans="1:14" ht="19.95" customHeight="1">
      <c r="A17969" s="20" t="s">
        <v>393</v>
      </c>
      <c r="B17969" s="20" t="s">
        <v>14</v>
      </c>
      <c r="C17969" s="20" t="s">
        <v>75</v>
      </c>
      <c r="D17969" s="20" t="s">
        <v>16</v>
      </c>
      <c r="E17969" s="20" t="s">
        <v>17</v>
      </c>
      <c r="F17969" s="21"/>
      <c r="G17969" s="20" t="s">
        <v>19</v>
      </c>
      <c r="H17969" s="21" t="s">
        <v>394</v>
      </c>
      <c r="I17969" s="25">
        <v>2.1730769230769227E-2</v>
      </c>
      <c r="J17969" s="23">
        <v>20</v>
      </c>
      <c r="K17969" s="12">
        <f t="shared" si="613"/>
        <v>0.43461538461538451</v>
      </c>
      <c r="L17969" s="21" t="s">
        <v>21</v>
      </c>
      <c r="M17969" s="23">
        <f t="shared" si="612"/>
        <v>16</v>
      </c>
      <c r="N17969" s="6">
        <v>2026</v>
      </c>
    </row>
    <row r="17970" spans="1:14" ht="19.95" customHeight="1">
      <c r="A17970" s="20" t="s">
        <v>85</v>
      </c>
      <c r="B17970" s="20" t="s">
        <v>93</v>
      </c>
      <c r="C17970" s="20" t="s">
        <v>49</v>
      </c>
      <c r="D17970" s="20" t="s">
        <v>16</v>
      </c>
      <c r="E17970" s="20" t="s">
        <v>73</v>
      </c>
      <c r="F17970" s="21"/>
      <c r="G17970" s="20" t="s">
        <v>19</v>
      </c>
      <c r="H17970" s="21" t="s">
        <v>87</v>
      </c>
      <c r="I17970" s="25">
        <v>0.11486363636363636</v>
      </c>
      <c r="J17970" s="23">
        <v>4.25</v>
      </c>
      <c r="K17970" s="12">
        <f t="shared" si="613"/>
        <v>0.48817045454545455</v>
      </c>
      <c r="L17970" s="21" t="s">
        <v>21</v>
      </c>
      <c r="M17970" s="23">
        <f t="shared" si="612"/>
        <v>3.4</v>
      </c>
      <c r="N17970" s="6">
        <v>2026</v>
      </c>
    </row>
    <row r="17971" spans="1:14" ht="19.95" customHeight="1">
      <c r="A17971" s="20" t="s">
        <v>149</v>
      </c>
      <c r="B17971" s="20" t="s">
        <v>14</v>
      </c>
      <c r="C17971" s="20" t="s">
        <v>75</v>
      </c>
      <c r="D17971" s="20" t="s">
        <v>16</v>
      </c>
      <c r="E17971" s="20" t="s">
        <v>150</v>
      </c>
      <c r="F17971" s="21"/>
      <c r="G17971" s="20" t="s">
        <v>19</v>
      </c>
      <c r="H17971" s="21" t="s">
        <v>92</v>
      </c>
      <c r="I17971" s="25">
        <v>1.8201219512195121E-2</v>
      </c>
      <c r="J17971" s="23">
        <v>10.9</v>
      </c>
      <c r="K17971" s="12">
        <f t="shared" si="613"/>
        <v>0.19839329268292683</v>
      </c>
      <c r="L17971" s="21" t="s">
        <v>21</v>
      </c>
      <c r="M17971" s="23">
        <f t="shared" si="612"/>
        <v>8.6999999999999993</v>
      </c>
      <c r="N17971" s="6">
        <v>2026</v>
      </c>
    </row>
    <row r="17972" spans="1:14" ht="19.95" customHeight="1">
      <c r="A17972" s="20" t="s">
        <v>85</v>
      </c>
      <c r="B17972" s="20" t="s">
        <v>93</v>
      </c>
      <c r="C17972" s="20" t="s">
        <v>69</v>
      </c>
      <c r="D17972" s="20" t="s">
        <v>16</v>
      </c>
      <c r="E17972" s="20" t="s">
        <v>73</v>
      </c>
      <c r="F17972" s="21"/>
      <c r="G17972" s="20" t="s">
        <v>19</v>
      </c>
      <c r="H17972" s="21" t="s">
        <v>87</v>
      </c>
      <c r="I17972" s="25">
        <v>0.27614285714285713</v>
      </c>
      <c r="J17972" s="23">
        <v>3.14</v>
      </c>
      <c r="K17972" s="12">
        <f t="shared" si="613"/>
        <v>0.86708857142857143</v>
      </c>
      <c r="L17972" s="21" t="s">
        <v>21</v>
      </c>
      <c r="M17972" s="23">
        <f t="shared" si="612"/>
        <v>2.5</v>
      </c>
      <c r="N17972" s="6">
        <v>2026</v>
      </c>
    </row>
    <row r="17973" spans="1:14" ht="19.95" customHeight="1">
      <c r="A17973" s="20" t="s">
        <v>339</v>
      </c>
      <c r="B17973" s="20" t="s">
        <v>42</v>
      </c>
      <c r="C17973" s="20" t="s">
        <v>44</v>
      </c>
      <c r="D17973" s="20" t="s">
        <v>16</v>
      </c>
      <c r="E17973" s="20" t="s">
        <v>73</v>
      </c>
      <c r="F17973" s="21"/>
      <c r="G17973" s="20" t="s">
        <v>19</v>
      </c>
      <c r="H17973" s="21" t="s">
        <v>198</v>
      </c>
      <c r="I17973" s="25">
        <v>0.23899575671852899</v>
      </c>
      <c r="J17973" s="23">
        <v>1.5</v>
      </c>
      <c r="K17973" s="12">
        <f t="shared" si="613"/>
        <v>0.35849363507779347</v>
      </c>
      <c r="L17973" s="21" t="s">
        <v>21</v>
      </c>
      <c r="M17973" s="23">
        <f t="shared" si="612"/>
        <v>1.2</v>
      </c>
      <c r="N17973" s="6">
        <v>2026</v>
      </c>
    </row>
    <row r="17974" spans="1:14" ht="19.95" customHeight="1">
      <c r="A17974" s="20" t="s">
        <v>243</v>
      </c>
      <c r="B17974" s="20" t="s">
        <v>14</v>
      </c>
      <c r="C17974" s="20" t="s">
        <v>45</v>
      </c>
      <c r="D17974" s="20" t="s">
        <v>16</v>
      </c>
      <c r="E17974" s="20" t="s">
        <v>17</v>
      </c>
      <c r="F17974" s="21"/>
      <c r="G17974" s="20" t="s">
        <v>19</v>
      </c>
      <c r="H17974" s="21" t="s">
        <v>87</v>
      </c>
      <c r="I17974" s="25">
        <v>0.10129032258064516</v>
      </c>
      <c r="J17974" s="23">
        <v>21</v>
      </c>
      <c r="K17974" s="12">
        <f t="shared" si="613"/>
        <v>2.1270967741935483</v>
      </c>
      <c r="L17974" s="21" t="s">
        <v>21</v>
      </c>
      <c r="M17974" s="23">
        <f t="shared" si="612"/>
        <v>16.8</v>
      </c>
      <c r="N17974" s="6">
        <v>2026</v>
      </c>
    </row>
    <row r="17975" spans="1:14" ht="19.95" customHeight="1">
      <c r="A17975" s="20" t="s">
        <v>412</v>
      </c>
      <c r="B17975" s="20" t="s">
        <v>42</v>
      </c>
      <c r="C17975" s="20" t="s">
        <v>43</v>
      </c>
      <c r="D17975" s="20" t="s">
        <v>16</v>
      </c>
      <c r="E17975" s="20" t="s">
        <v>155</v>
      </c>
      <c r="F17975" s="21"/>
      <c r="G17975" s="20" t="s">
        <v>19</v>
      </c>
      <c r="H17975" s="21" t="s">
        <v>198</v>
      </c>
      <c r="I17975" s="25">
        <v>0.65400000000000003</v>
      </c>
      <c r="J17975" s="23">
        <v>8</v>
      </c>
      <c r="K17975" s="12">
        <f t="shared" si="613"/>
        <v>5.2320000000000002</v>
      </c>
      <c r="L17975" s="21" t="s">
        <v>21</v>
      </c>
      <c r="M17975" s="23">
        <f t="shared" si="612"/>
        <v>6.4</v>
      </c>
      <c r="N17975" s="6">
        <v>2026</v>
      </c>
    </row>
    <row r="17976" spans="1:14" ht="19.95" customHeight="1">
      <c r="A17976" s="20" t="s">
        <v>85</v>
      </c>
      <c r="B17976" s="20" t="s">
        <v>14</v>
      </c>
      <c r="C17976" s="20" t="s">
        <v>56</v>
      </c>
      <c r="D17976" s="20" t="s">
        <v>16</v>
      </c>
      <c r="E17976" s="20" t="s">
        <v>73</v>
      </c>
      <c r="F17976" s="21"/>
      <c r="G17976" s="20" t="s">
        <v>19</v>
      </c>
      <c r="H17976" s="21" t="s">
        <v>92</v>
      </c>
      <c r="I17976" s="25">
        <v>3.3890000000000002</v>
      </c>
      <c r="J17976" s="23">
        <v>1.6</v>
      </c>
      <c r="K17976" s="12">
        <f t="shared" si="613"/>
        <v>5.4224000000000006</v>
      </c>
      <c r="L17976" s="21" t="s">
        <v>21</v>
      </c>
      <c r="M17976" s="23">
        <f t="shared" ref="M17976:M18039" si="614">ROUND(J17976-J17976*20/100,1)</f>
        <v>1.3</v>
      </c>
      <c r="N17976" s="6">
        <v>2026</v>
      </c>
    </row>
    <row r="17977" spans="1:14" ht="19.95" customHeight="1">
      <c r="A17977" s="20" t="s">
        <v>85</v>
      </c>
      <c r="B17977" s="20" t="s">
        <v>42</v>
      </c>
      <c r="C17977" s="20" t="s">
        <v>108</v>
      </c>
      <c r="D17977" s="20" t="s">
        <v>16</v>
      </c>
      <c r="E17977" s="20" t="s">
        <v>73</v>
      </c>
      <c r="F17977" s="21"/>
      <c r="G17977" s="20" t="s">
        <v>19</v>
      </c>
      <c r="H17977" s="21" t="s">
        <v>92</v>
      </c>
      <c r="I17977" s="25">
        <v>11.5966</v>
      </c>
      <c r="J17977" s="23">
        <v>2.15</v>
      </c>
      <c r="K17977" s="12">
        <f t="shared" si="613"/>
        <v>24.932690000000001</v>
      </c>
      <c r="L17977" s="21" t="s">
        <v>21</v>
      </c>
      <c r="M17977" s="23">
        <f t="shared" si="614"/>
        <v>1.7</v>
      </c>
      <c r="N17977" s="6">
        <v>2026</v>
      </c>
    </row>
    <row r="17978" spans="1:14" ht="19.95" customHeight="1">
      <c r="A17978" s="20" t="s">
        <v>263</v>
      </c>
      <c r="B17978" s="20" t="s">
        <v>14</v>
      </c>
      <c r="C17978" s="20" t="s">
        <v>192</v>
      </c>
      <c r="D17978" s="20" t="s">
        <v>213</v>
      </c>
      <c r="E17978" s="20" t="s">
        <v>207</v>
      </c>
      <c r="F17978" s="21"/>
      <c r="G17978" s="20" t="s">
        <v>424</v>
      </c>
      <c r="H17978" s="21" t="s">
        <v>32</v>
      </c>
      <c r="I17978" s="25">
        <v>5.0000000000000001E-3</v>
      </c>
      <c r="J17978" s="23">
        <v>58</v>
      </c>
      <c r="K17978" s="12">
        <f t="shared" si="613"/>
        <v>0.28999999999999998</v>
      </c>
      <c r="L17978" s="21" t="s">
        <v>21</v>
      </c>
      <c r="M17978" s="23">
        <f t="shared" si="614"/>
        <v>46.4</v>
      </c>
      <c r="N17978" s="6">
        <v>2026</v>
      </c>
    </row>
    <row r="17979" spans="1:14" ht="19.95" customHeight="1">
      <c r="A17979" s="20" t="s">
        <v>158</v>
      </c>
      <c r="B17979" s="20" t="s">
        <v>33</v>
      </c>
      <c r="C17979" s="20" t="s">
        <v>44</v>
      </c>
      <c r="D17979" s="20" t="s">
        <v>16</v>
      </c>
      <c r="E17979" s="20" t="s">
        <v>27</v>
      </c>
      <c r="F17979" s="21"/>
      <c r="G17979" s="20" t="s">
        <v>19</v>
      </c>
      <c r="H17979" s="21" t="s">
        <v>92</v>
      </c>
      <c r="I17979" s="25">
        <v>0.125</v>
      </c>
      <c r="J17979" s="23">
        <v>28</v>
      </c>
      <c r="K17979" s="12">
        <f t="shared" si="613"/>
        <v>3.5</v>
      </c>
      <c r="L17979" s="21" t="s">
        <v>21</v>
      </c>
      <c r="M17979" s="23">
        <f t="shared" si="614"/>
        <v>22.4</v>
      </c>
      <c r="N17979" s="6">
        <v>2026</v>
      </c>
    </row>
    <row r="17980" spans="1:14" ht="19.95" customHeight="1">
      <c r="A17980" s="20" t="s">
        <v>263</v>
      </c>
      <c r="B17980" s="20" t="s">
        <v>14</v>
      </c>
      <c r="C17980" s="20" t="s">
        <v>123</v>
      </c>
      <c r="D17980" s="20" t="s">
        <v>183</v>
      </c>
      <c r="E17980" s="20" t="s">
        <v>97</v>
      </c>
      <c r="F17980" s="21"/>
      <c r="G17980" s="20" t="s">
        <v>424</v>
      </c>
      <c r="H17980" s="21" t="s">
        <v>32</v>
      </c>
      <c r="I17980" s="25">
        <v>2.5000000000000001E-2</v>
      </c>
      <c r="J17980" s="23">
        <v>145</v>
      </c>
      <c r="K17980" s="12">
        <f t="shared" si="613"/>
        <v>3.625</v>
      </c>
      <c r="L17980" s="21" t="s">
        <v>21</v>
      </c>
      <c r="M17980" s="23">
        <f t="shared" si="614"/>
        <v>116</v>
      </c>
      <c r="N17980" s="6">
        <v>2026</v>
      </c>
    </row>
    <row r="17981" spans="1:14" ht="19.95" customHeight="1">
      <c r="A17981" s="20" t="s">
        <v>248</v>
      </c>
      <c r="B17981" s="20" t="s">
        <v>62</v>
      </c>
      <c r="C17981" s="20" t="s">
        <v>45</v>
      </c>
      <c r="D17981" s="20" t="s">
        <v>16</v>
      </c>
      <c r="E17981" s="20" t="s">
        <v>202</v>
      </c>
      <c r="F17981" s="21"/>
      <c r="G17981" s="20" t="s">
        <v>19</v>
      </c>
      <c r="H17981" s="21" t="s">
        <v>162</v>
      </c>
      <c r="I17981" s="25">
        <v>0.19888888888888887</v>
      </c>
      <c r="J17981" s="23">
        <v>0.85</v>
      </c>
      <c r="K17981" s="12">
        <f t="shared" si="613"/>
        <v>0.16905555555555554</v>
      </c>
      <c r="L17981" s="21" t="s">
        <v>21</v>
      </c>
      <c r="M17981" s="23">
        <f t="shared" si="614"/>
        <v>0.7</v>
      </c>
      <c r="N17981" s="6">
        <v>2026</v>
      </c>
    </row>
    <row r="17982" spans="1:14" ht="19.95" customHeight="1">
      <c r="A17982" s="20" t="s">
        <v>263</v>
      </c>
      <c r="B17982" s="20" t="s">
        <v>14</v>
      </c>
      <c r="C17982" s="20" t="s">
        <v>192</v>
      </c>
      <c r="D17982" s="20" t="s">
        <v>213</v>
      </c>
      <c r="E17982" s="20" t="s">
        <v>207</v>
      </c>
      <c r="F17982" s="21"/>
      <c r="G17982" s="20" t="s">
        <v>424</v>
      </c>
      <c r="H17982" s="21" t="s">
        <v>32</v>
      </c>
      <c r="I17982" s="25">
        <v>5.0000000000000001E-3</v>
      </c>
      <c r="J17982" s="23">
        <v>58</v>
      </c>
      <c r="K17982" s="12">
        <f t="shared" si="613"/>
        <v>0.28999999999999998</v>
      </c>
      <c r="L17982" s="21" t="s">
        <v>21</v>
      </c>
      <c r="M17982" s="23">
        <f t="shared" si="614"/>
        <v>46.4</v>
      </c>
      <c r="N17982" s="6">
        <v>2026</v>
      </c>
    </row>
    <row r="17983" spans="1:14" ht="19.95" customHeight="1">
      <c r="A17983" s="20" t="s">
        <v>263</v>
      </c>
      <c r="B17983" s="20" t="s">
        <v>14</v>
      </c>
      <c r="C17983" s="20" t="s">
        <v>123</v>
      </c>
      <c r="D17983" s="20" t="s">
        <v>183</v>
      </c>
      <c r="E17983" s="20" t="s">
        <v>97</v>
      </c>
      <c r="F17983" s="21"/>
      <c r="G17983" s="20" t="s">
        <v>424</v>
      </c>
      <c r="H17983" s="21" t="s">
        <v>32</v>
      </c>
      <c r="I17983" s="25">
        <v>2.5000000000000001E-2</v>
      </c>
      <c r="J17983" s="23">
        <v>145</v>
      </c>
      <c r="K17983" s="12">
        <f t="shared" si="613"/>
        <v>3.625</v>
      </c>
      <c r="L17983" s="21" t="s">
        <v>21</v>
      </c>
      <c r="M17983" s="23">
        <f t="shared" si="614"/>
        <v>116</v>
      </c>
      <c r="N17983" s="6">
        <v>2026</v>
      </c>
    </row>
    <row r="17984" spans="1:14" ht="19.95" customHeight="1">
      <c r="A17984" s="20" t="s">
        <v>290</v>
      </c>
      <c r="B17984" s="20" t="s">
        <v>24</v>
      </c>
      <c r="C17984" s="20" t="s">
        <v>36</v>
      </c>
      <c r="D17984" s="20"/>
      <c r="E17984" s="20" t="s">
        <v>97</v>
      </c>
      <c r="F17984" s="21"/>
      <c r="G17984" s="20" t="s">
        <v>19</v>
      </c>
      <c r="H17984" s="21" t="s">
        <v>162</v>
      </c>
      <c r="I17984" s="25">
        <v>0.36249999999999999</v>
      </c>
      <c r="J17984" s="23">
        <v>12.81</v>
      </c>
      <c r="K17984" s="12">
        <f t="shared" si="613"/>
        <v>4.6436250000000001</v>
      </c>
      <c r="L17984" s="21" t="s">
        <v>21</v>
      </c>
      <c r="M17984" s="23">
        <f t="shared" si="614"/>
        <v>10.199999999999999</v>
      </c>
      <c r="N17984" s="6">
        <v>2026</v>
      </c>
    </row>
    <row r="17985" spans="1:14" ht="19.95" customHeight="1">
      <c r="A17985" s="20" t="s">
        <v>248</v>
      </c>
      <c r="B17985" s="20" t="s">
        <v>62</v>
      </c>
      <c r="C17985" s="20" t="s">
        <v>45</v>
      </c>
      <c r="D17985" s="20" t="s">
        <v>16</v>
      </c>
      <c r="E17985" s="20" t="s">
        <v>202</v>
      </c>
      <c r="F17985" s="21"/>
      <c r="G17985" s="20" t="s">
        <v>19</v>
      </c>
      <c r="H17985" s="21" t="s">
        <v>162</v>
      </c>
      <c r="I17985" s="25">
        <v>0.20065789473684212</v>
      </c>
      <c r="J17985" s="23">
        <v>0.85</v>
      </c>
      <c r="K17985" s="12">
        <f t="shared" si="613"/>
        <v>0.17055921052631579</v>
      </c>
      <c r="L17985" s="21" t="s">
        <v>21</v>
      </c>
      <c r="M17985" s="23">
        <f t="shared" si="614"/>
        <v>0.7</v>
      </c>
      <c r="N17985" s="6">
        <v>2026</v>
      </c>
    </row>
    <row r="17986" spans="1:14" ht="19.95" customHeight="1">
      <c r="A17986" s="20" t="s">
        <v>339</v>
      </c>
      <c r="B17986" s="20" t="s">
        <v>42</v>
      </c>
      <c r="C17986" s="20" t="s">
        <v>44</v>
      </c>
      <c r="D17986" s="20" t="s">
        <v>16</v>
      </c>
      <c r="E17986" s="20" t="s">
        <v>73</v>
      </c>
      <c r="F17986" s="21"/>
      <c r="G17986" s="20" t="s">
        <v>19</v>
      </c>
      <c r="H17986" s="21" t="s">
        <v>20</v>
      </c>
      <c r="I17986" s="25">
        <v>0.21346938775510205</v>
      </c>
      <c r="J17986" s="23">
        <v>1.25</v>
      </c>
      <c r="K17986" s="12">
        <f t="shared" si="613"/>
        <v>0.26683673469387759</v>
      </c>
      <c r="L17986" s="21" t="s">
        <v>21</v>
      </c>
      <c r="M17986" s="23">
        <f t="shared" si="614"/>
        <v>1</v>
      </c>
      <c r="N17986" s="6">
        <v>2026</v>
      </c>
    </row>
    <row r="17987" spans="1:14" ht="19.95" customHeight="1">
      <c r="A17987" s="20" t="s">
        <v>263</v>
      </c>
      <c r="B17987" s="20" t="s">
        <v>14</v>
      </c>
      <c r="C17987" s="20" t="s">
        <v>192</v>
      </c>
      <c r="D17987" s="20" t="s">
        <v>213</v>
      </c>
      <c r="E17987" s="20" t="s">
        <v>207</v>
      </c>
      <c r="F17987" s="21"/>
      <c r="G17987" s="20" t="s">
        <v>424</v>
      </c>
      <c r="H17987" s="21" t="s">
        <v>32</v>
      </c>
      <c r="I17987" s="25">
        <v>5.2727272727272727E-3</v>
      </c>
      <c r="J17987" s="23">
        <v>58</v>
      </c>
      <c r="K17987" s="12">
        <f t="shared" si="613"/>
        <v>0.30581818181818182</v>
      </c>
      <c r="L17987" s="21" t="s">
        <v>21</v>
      </c>
      <c r="M17987" s="23">
        <f t="shared" si="614"/>
        <v>46.4</v>
      </c>
      <c r="N17987" s="6">
        <v>2026</v>
      </c>
    </row>
    <row r="17988" spans="1:14" ht="19.95" customHeight="1">
      <c r="A17988" s="20" t="s">
        <v>263</v>
      </c>
      <c r="B17988" s="20" t="s">
        <v>14</v>
      </c>
      <c r="C17988" s="20" t="s">
        <v>221</v>
      </c>
      <c r="D17988" s="20" t="s">
        <v>183</v>
      </c>
      <c r="E17988" s="20" t="s">
        <v>97</v>
      </c>
      <c r="F17988" s="21"/>
      <c r="G17988" s="20" t="s">
        <v>424</v>
      </c>
      <c r="H17988" s="21" t="s">
        <v>32</v>
      </c>
      <c r="I17988" s="25">
        <v>0.02</v>
      </c>
      <c r="J17988" s="23">
        <v>145</v>
      </c>
      <c r="K17988" s="12">
        <f t="shared" si="613"/>
        <v>2.9</v>
      </c>
      <c r="L17988" s="21" t="s">
        <v>21</v>
      </c>
      <c r="M17988" s="23">
        <f t="shared" si="614"/>
        <v>116</v>
      </c>
      <c r="N17988" s="6">
        <v>2026</v>
      </c>
    </row>
    <row r="17989" spans="1:14" ht="19.95" customHeight="1">
      <c r="A17989" s="20" t="s">
        <v>263</v>
      </c>
      <c r="B17989" s="20" t="s">
        <v>14</v>
      </c>
      <c r="C17989" s="20" t="s">
        <v>123</v>
      </c>
      <c r="D17989" s="20" t="s">
        <v>183</v>
      </c>
      <c r="E17989" s="20" t="s">
        <v>97</v>
      </c>
      <c r="F17989" s="21"/>
      <c r="G17989" s="20" t="s">
        <v>424</v>
      </c>
      <c r="H17989" s="21" t="s">
        <v>32</v>
      </c>
      <c r="I17989" s="25">
        <v>2.6363636363636363E-2</v>
      </c>
      <c r="J17989" s="23">
        <v>145</v>
      </c>
      <c r="K17989" s="12">
        <f t="shared" si="613"/>
        <v>3.8227272727272728</v>
      </c>
      <c r="L17989" s="21" t="s">
        <v>21</v>
      </c>
      <c r="M17989" s="23">
        <f t="shared" si="614"/>
        <v>116</v>
      </c>
      <c r="N17989" s="6">
        <v>2026</v>
      </c>
    </row>
    <row r="17990" spans="1:14" ht="19.95" customHeight="1">
      <c r="A17990" s="20" t="s">
        <v>263</v>
      </c>
      <c r="B17990" s="20" t="s">
        <v>14</v>
      </c>
      <c r="C17990" s="20" t="s">
        <v>221</v>
      </c>
      <c r="D17990" s="20" t="s">
        <v>183</v>
      </c>
      <c r="E17990" s="20" t="s">
        <v>97</v>
      </c>
      <c r="F17990" s="21"/>
      <c r="G17990" s="20" t="s">
        <v>424</v>
      </c>
      <c r="H17990" s="21" t="s">
        <v>32</v>
      </c>
      <c r="I17990" s="25">
        <v>2.2352941176470589E-2</v>
      </c>
      <c r="J17990" s="23">
        <v>145</v>
      </c>
      <c r="K17990" s="12">
        <f t="shared" si="613"/>
        <v>3.2411764705882353</v>
      </c>
      <c r="L17990" s="21" t="s">
        <v>21</v>
      </c>
      <c r="M17990" s="23">
        <f t="shared" si="614"/>
        <v>116</v>
      </c>
      <c r="N17990" s="6">
        <v>2026</v>
      </c>
    </row>
    <row r="17991" spans="1:14" ht="19.95" customHeight="1">
      <c r="A17991" s="20" t="s">
        <v>380</v>
      </c>
      <c r="B17991" s="20" t="s">
        <v>14</v>
      </c>
      <c r="C17991" s="20" t="s">
        <v>46</v>
      </c>
      <c r="D17991" s="20" t="s">
        <v>16</v>
      </c>
      <c r="E17991" s="20" t="s">
        <v>27</v>
      </c>
      <c r="F17991" s="21"/>
      <c r="G17991" s="20" t="s">
        <v>19</v>
      </c>
      <c r="H17991" s="21" t="s">
        <v>198</v>
      </c>
      <c r="I17991" s="25">
        <v>8.096153846153846E-2</v>
      </c>
      <c r="J17991" s="23">
        <v>6.1</v>
      </c>
      <c r="K17991" s="12">
        <f t="shared" si="613"/>
        <v>0.49386538461538459</v>
      </c>
      <c r="L17991" s="21" t="s">
        <v>21</v>
      </c>
      <c r="M17991" s="23">
        <f t="shared" si="614"/>
        <v>4.9000000000000004</v>
      </c>
      <c r="N17991" s="6">
        <v>2026</v>
      </c>
    </row>
    <row r="17992" spans="1:14" ht="19.95" customHeight="1">
      <c r="A17992" s="20" t="s">
        <v>283</v>
      </c>
      <c r="B17992" s="20" t="s">
        <v>14</v>
      </c>
      <c r="C17992" s="20" t="s">
        <v>54</v>
      </c>
      <c r="D17992" s="20" t="s">
        <v>16</v>
      </c>
      <c r="E17992" s="20" t="s">
        <v>17</v>
      </c>
      <c r="F17992" s="21"/>
      <c r="G17992" s="20" t="s">
        <v>19</v>
      </c>
      <c r="H17992" s="21" t="s">
        <v>284</v>
      </c>
      <c r="I17992" s="25">
        <v>4.6100000000000003</v>
      </c>
      <c r="J17992" s="23">
        <v>15</v>
      </c>
      <c r="K17992" s="12">
        <f t="shared" si="613"/>
        <v>69.150000000000006</v>
      </c>
      <c r="L17992" s="21" t="s">
        <v>21</v>
      </c>
      <c r="M17992" s="23">
        <f t="shared" si="614"/>
        <v>12</v>
      </c>
      <c r="N17992" s="6">
        <v>2026</v>
      </c>
    </row>
    <row r="17993" spans="1:14" ht="19.95" customHeight="1">
      <c r="A17993" s="20" t="s">
        <v>283</v>
      </c>
      <c r="B17993" s="20" t="s">
        <v>14</v>
      </c>
      <c r="C17993" s="20" t="s">
        <v>54</v>
      </c>
      <c r="D17993" s="20" t="s">
        <v>16</v>
      </c>
      <c r="E17993" s="20" t="s">
        <v>17</v>
      </c>
      <c r="F17993" s="21"/>
      <c r="G17993" s="20" t="s">
        <v>19</v>
      </c>
      <c r="H17993" s="21" t="s">
        <v>284</v>
      </c>
      <c r="I17993" s="25">
        <v>4.67</v>
      </c>
      <c r="J17993" s="23">
        <v>15</v>
      </c>
      <c r="K17993" s="12">
        <f t="shared" si="613"/>
        <v>70.05</v>
      </c>
      <c r="L17993" s="21" t="s">
        <v>21</v>
      </c>
      <c r="M17993" s="23">
        <f t="shared" si="614"/>
        <v>12</v>
      </c>
      <c r="N17993" s="6">
        <v>2026</v>
      </c>
    </row>
    <row r="17994" spans="1:14" ht="19.95" customHeight="1">
      <c r="A17994" s="20" t="s">
        <v>380</v>
      </c>
      <c r="B17994" s="20" t="s">
        <v>14</v>
      </c>
      <c r="C17994" s="20" t="s">
        <v>46</v>
      </c>
      <c r="D17994" s="20" t="s">
        <v>16</v>
      </c>
      <c r="E17994" s="20" t="s">
        <v>27</v>
      </c>
      <c r="F17994" s="21"/>
      <c r="G17994" s="20" t="s">
        <v>19</v>
      </c>
      <c r="H17994" s="21" t="s">
        <v>198</v>
      </c>
      <c r="I17994" s="25">
        <v>7.6923076923076927E-2</v>
      </c>
      <c r="J17994" s="23">
        <v>6.04</v>
      </c>
      <c r="K17994" s="12">
        <f t="shared" si="613"/>
        <v>0.46461538461538465</v>
      </c>
      <c r="L17994" s="21" t="s">
        <v>21</v>
      </c>
      <c r="M17994" s="23">
        <f t="shared" si="614"/>
        <v>4.8</v>
      </c>
      <c r="N17994" s="6">
        <v>2026</v>
      </c>
    </row>
    <row r="17995" spans="1:14" ht="19.95" customHeight="1">
      <c r="A17995" s="20" t="s">
        <v>263</v>
      </c>
      <c r="B17995" s="20" t="s">
        <v>14</v>
      </c>
      <c r="C17995" s="20" t="s">
        <v>192</v>
      </c>
      <c r="D17995" s="20" t="s">
        <v>213</v>
      </c>
      <c r="E17995" s="20" t="s">
        <v>207</v>
      </c>
      <c r="F17995" s="21"/>
      <c r="G17995" s="20" t="s">
        <v>424</v>
      </c>
      <c r="H17995" s="21" t="s">
        <v>32</v>
      </c>
      <c r="I17995" s="25">
        <v>5.1190476190476194E-3</v>
      </c>
      <c r="J17995" s="23">
        <v>58</v>
      </c>
      <c r="K17995" s="12">
        <f t="shared" si="613"/>
        <v>0.29690476190476195</v>
      </c>
      <c r="L17995" s="21" t="s">
        <v>21</v>
      </c>
      <c r="M17995" s="23">
        <f t="shared" si="614"/>
        <v>46.4</v>
      </c>
      <c r="N17995" s="6">
        <v>2026</v>
      </c>
    </row>
    <row r="17996" spans="1:14" ht="19.95" customHeight="1">
      <c r="A17996" s="20" t="s">
        <v>263</v>
      </c>
      <c r="B17996" s="20" t="s">
        <v>14</v>
      </c>
      <c r="C17996" s="20" t="s">
        <v>123</v>
      </c>
      <c r="D17996" s="20" t="s">
        <v>183</v>
      </c>
      <c r="E17996" s="20" t="s">
        <v>97</v>
      </c>
      <c r="F17996" s="21"/>
      <c r="G17996" s="20" t="s">
        <v>424</v>
      </c>
      <c r="H17996" s="21" t="s">
        <v>32</v>
      </c>
      <c r="I17996" s="25">
        <v>2.6190476190476191E-2</v>
      </c>
      <c r="J17996" s="23">
        <v>145</v>
      </c>
      <c r="K17996" s="12">
        <f t="shared" si="613"/>
        <v>3.7976190476190479</v>
      </c>
      <c r="L17996" s="21" t="s">
        <v>21</v>
      </c>
      <c r="M17996" s="23">
        <f t="shared" si="614"/>
        <v>116</v>
      </c>
      <c r="N17996" s="6">
        <v>2026</v>
      </c>
    </row>
    <row r="17997" spans="1:14" ht="19.95" customHeight="1">
      <c r="A17997" s="20" t="s">
        <v>263</v>
      </c>
      <c r="B17997" s="20" t="s">
        <v>14</v>
      </c>
      <c r="C17997" s="20" t="s">
        <v>221</v>
      </c>
      <c r="D17997" s="20" t="s">
        <v>183</v>
      </c>
      <c r="E17997" s="20" t="s">
        <v>97</v>
      </c>
      <c r="F17997" s="21"/>
      <c r="G17997" s="20" t="s">
        <v>424</v>
      </c>
      <c r="H17997" s="21" t="s">
        <v>32</v>
      </c>
      <c r="I17997" s="25">
        <v>2.2272727272727274E-2</v>
      </c>
      <c r="J17997" s="23">
        <v>145</v>
      </c>
      <c r="K17997" s="12">
        <f t="shared" si="613"/>
        <v>3.2295454545454545</v>
      </c>
      <c r="L17997" s="21" t="s">
        <v>21</v>
      </c>
      <c r="M17997" s="23">
        <f t="shared" si="614"/>
        <v>116</v>
      </c>
      <c r="N17997" s="6">
        <v>2026</v>
      </c>
    </row>
    <row r="17998" spans="1:14" ht="19.95" customHeight="1">
      <c r="A17998" s="20" t="s">
        <v>290</v>
      </c>
      <c r="B17998" s="20" t="s">
        <v>14</v>
      </c>
      <c r="C17998" s="20" t="s">
        <v>58</v>
      </c>
      <c r="D17998" s="20" t="s">
        <v>16</v>
      </c>
      <c r="E17998" s="20" t="s">
        <v>97</v>
      </c>
      <c r="F17998" s="21"/>
      <c r="G17998" s="20" t="s">
        <v>19</v>
      </c>
      <c r="H17998" s="21" t="s">
        <v>162</v>
      </c>
      <c r="I17998" s="25">
        <v>0.24088888888888887</v>
      </c>
      <c r="J17998" s="23">
        <v>10</v>
      </c>
      <c r="K17998" s="12">
        <f t="shared" si="613"/>
        <v>2.4088888888888889</v>
      </c>
      <c r="L17998" s="21" t="s">
        <v>21</v>
      </c>
      <c r="M17998" s="23">
        <f t="shared" si="614"/>
        <v>8</v>
      </c>
      <c r="N17998" s="6">
        <v>2026</v>
      </c>
    </row>
    <row r="17999" spans="1:14" ht="19.95" customHeight="1">
      <c r="A17999" s="20" t="s">
        <v>290</v>
      </c>
      <c r="B17999" s="20" t="s">
        <v>40</v>
      </c>
      <c r="C17999" s="20" t="s">
        <v>25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162</v>
      </c>
      <c r="I17999" s="25">
        <v>2.65</v>
      </c>
      <c r="J17999" s="23">
        <v>42</v>
      </c>
      <c r="K17999" s="12">
        <f t="shared" si="613"/>
        <v>111.3</v>
      </c>
      <c r="L17999" s="21" t="s">
        <v>21</v>
      </c>
      <c r="M17999" s="23">
        <f t="shared" si="614"/>
        <v>33.6</v>
      </c>
      <c r="N17999" s="6">
        <v>2026</v>
      </c>
    </row>
    <row r="18000" spans="1:14" ht="19.95" customHeight="1">
      <c r="A18000" s="20" t="s">
        <v>290</v>
      </c>
      <c r="B18000" s="20" t="s">
        <v>40</v>
      </c>
      <c r="C18000" s="20" t="s">
        <v>25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162</v>
      </c>
      <c r="I18000" s="25">
        <v>2.65</v>
      </c>
      <c r="J18000" s="23">
        <v>42</v>
      </c>
      <c r="K18000" s="12">
        <f t="shared" si="613"/>
        <v>111.3</v>
      </c>
      <c r="L18000" s="21" t="s">
        <v>21</v>
      </c>
      <c r="M18000" s="23">
        <f t="shared" si="614"/>
        <v>33.6</v>
      </c>
      <c r="N18000" s="6">
        <v>2026</v>
      </c>
    </row>
    <row r="18001" spans="1:14" ht="19.95" customHeight="1">
      <c r="A18001" s="20" t="s">
        <v>380</v>
      </c>
      <c r="B18001" s="20" t="s">
        <v>33</v>
      </c>
      <c r="C18001" s="20" t="s">
        <v>69</v>
      </c>
      <c r="D18001" s="20"/>
      <c r="E18001" s="20" t="s">
        <v>27</v>
      </c>
      <c r="F18001" s="21"/>
      <c r="G18001" s="20" t="s">
        <v>19</v>
      </c>
      <c r="H18001" s="21" t="s">
        <v>198</v>
      </c>
      <c r="I18001" s="25">
        <v>0.20874999999999999</v>
      </c>
      <c r="J18001" s="23">
        <v>6.5</v>
      </c>
      <c r="K18001" s="12">
        <f t="shared" si="613"/>
        <v>1.3568750000000001</v>
      </c>
      <c r="L18001" s="21" t="s">
        <v>21</v>
      </c>
      <c r="M18001" s="23">
        <f t="shared" si="614"/>
        <v>5.2</v>
      </c>
      <c r="N18001" s="6">
        <v>2026</v>
      </c>
    </row>
    <row r="18002" spans="1:14" ht="19.95" customHeight="1">
      <c r="A18002" s="20" t="s">
        <v>85</v>
      </c>
      <c r="B18002" s="20" t="s">
        <v>42</v>
      </c>
      <c r="C18002" s="20" t="s">
        <v>57</v>
      </c>
      <c r="D18002" s="20" t="s">
        <v>16</v>
      </c>
      <c r="E18002" s="20" t="s">
        <v>97</v>
      </c>
      <c r="F18002" s="21"/>
      <c r="G18002" s="20" t="s">
        <v>19</v>
      </c>
      <c r="H18002" s="21" t="s">
        <v>89</v>
      </c>
      <c r="I18002" s="25">
        <v>2.5258666666666665</v>
      </c>
      <c r="J18002" s="23">
        <v>0.75</v>
      </c>
      <c r="K18002" s="12">
        <f t="shared" si="613"/>
        <v>1.8943999999999999</v>
      </c>
      <c r="L18002" s="21" t="s">
        <v>21</v>
      </c>
      <c r="M18002" s="23">
        <f t="shared" si="614"/>
        <v>0.6</v>
      </c>
      <c r="N18002" s="6">
        <v>2026</v>
      </c>
    </row>
    <row r="18003" spans="1:14" ht="19.95" customHeight="1">
      <c r="A18003" s="20" t="s">
        <v>186</v>
      </c>
      <c r="B18003" s="20" t="s">
        <v>42</v>
      </c>
      <c r="C18003" s="20" t="s">
        <v>65</v>
      </c>
      <c r="D18003" s="20" t="s">
        <v>16</v>
      </c>
      <c r="E18003" s="20" t="s">
        <v>155</v>
      </c>
      <c r="F18003" s="21"/>
      <c r="G18003" s="20" t="s">
        <v>19</v>
      </c>
      <c r="H18003" s="21" t="s">
        <v>92</v>
      </c>
      <c r="I18003" s="25">
        <v>1.7681147540983608</v>
      </c>
      <c r="J18003" s="23">
        <v>1.35</v>
      </c>
      <c r="K18003" s="12">
        <f t="shared" si="613"/>
        <v>2.3869549180327874</v>
      </c>
      <c r="L18003" s="21" t="s">
        <v>21</v>
      </c>
      <c r="M18003" s="23">
        <f t="shared" si="614"/>
        <v>1.1000000000000001</v>
      </c>
      <c r="N18003" s="6">
        <v>2026</v>
      </c>
    </row>
    <row r="18004" spans="1:14" ht="19.95" customHeight="1">
      <c r="A18004" s="20" t="s">
        <v>158</v>
      </c>
      <c r="B18004" s="20" t="s">
        <v>40</v>
      </c>
      <c r="C18004" s="20" t="s">
        <v>117</v>
      </c>
      <c r="D18004" s="20" t="s">
        <v>83</v>
      </c>
      <c r="E18004" s="20" t="s">
        <v>27</v>
      </c>
      <c r="F18004" s="21"/>
      <c r="G18004" s="20" t="s">
        <v>19</v>
      </c>
      <c r="H18004" s="21" t="s">
        <v>92</v>
      </c>
      <c r="I18004" s="25">
        <v>12.233333333333333</v>
      </c>
      <c r="J18004" s="23">
        <v>0.85</v>
      </c>
      <c r="K18004" s="12">
        <f t="shared" si="613"/>
        <v>10.398333333333332</v>
      </c>
      <c r="L18004" s="21" t="s">
        <v>21</v>
      </c>
      <c r="M18004" s="23">
        <f t="shared" si="614"/>
        <v>0.7</v>
      </c>
      <c r="N18004" s="6">
        <v>2026</v>
      </c>
    </row>
    <row r="18005" spans="1:14" ht="19.95" customHeight="1">
      <c r="A18005" s="20" t="s">
        <v>276</v>
      </c>
      <c r="B18005" s="20" t="s">
        <v>14</v>
      </c>
      <c r="C18005" s="20" t="s">
        <v>38</v>
      </c>
      <c r="D18005" s="20" t="s">
        <v>16</v>
      </c>
      <c r="E18005" s="20" t="s">
        <v>189</v>
      </c>
      <c r="F18005" s="21"/>
      <c r="G18005" s="20" t="s">
        <v>19</v>
      </c>
      <c r="H18005" s="21" t="s">
        <v>92</v>
      </c>
      <c r="I18005" s="25">
        <v>1.2462500000000001</v>
      </c>
      <c r="J18005" s="23">
        <v>2.25</v>
      </c>
      <c r="K18005" s="12">
        <f t="shared" si="613"/>
        <v>2.8040625000000001</v>
      </c>
      <c r="L18005" s="21" t="s">
        <v>21</v>
      </c>
      <c r="M18005" s="23">
        <f t="shared" si="614"/>
        <v>1.8</v>
      </c>
      <c r="N18005" s="6">
        <v>2026</v>
      </c>
    </row>
    <row r="18006" spans="1:14" ht="19.95" customHeight="1">
      <c r="A18006" s="20" t="s">
        <v>186</v>
      </c>
      <c r="B18006" s="20" t="s">
        <v>40</v>
      </c>
      <c r="C18006" s="20" t="s">
        <v>56</v>
      </c>
      <c r="D18006" s="20" t="s">
        <v>16</v>
      </c>
      <c r="E18006" s="20" t="s">
        <v>155</v>
      </c>
      <c r="F18006" s="21"/>
      <c r="G18006" s="20" t="s">
        <v>19</v>
      </c>
      <c r="H18006" s="21" t="s">
        <v>92</v>
      </c>
      <c r="I18006" s="25">
        <v>4.2825000000000006</v>
      </c>
      <c r="J18006" s="23">
        <v>2</v>
      </c>
      <c r="K18006" s="12">
        <f t="shared" si="613"/>
        <v>8.5650000000000013</v>
      </c>
      <c r="L18006" s="21" t="s">
        <v>21</v>
      </c>
      <c r="M18006" s="23">
        <f t="shared" si="614"/>
        <v>1.6</v>
      </c>
      <c r="N18006" s="6">
        <v>2026</v>
      </c>
    </row>
    <row r="18007" spans="1:14" ht="19.95" customHeight="1">
      <c r="A18007" s="20" t="s">
        <v>380</v>
      </c>
      <c r="B18007" s="20" t="s">
        <v>14</v>
      </c>
      <c r="C18007" s="20" t="s">
        <v>15</v>
      </c>
      <c r="D18007" s="20" t="s">
        <v>16</v>
      </c>
      <c r="E18007" s="20" t="s">
        <v>27</v>
      </c>
      <c r="F18007" s="21"/>
      <c r="G18007" s="20" t="s">
        <v>19</v>
      </c>
      <c r="H18007" s="21" t="s">
        <v>198</v>
      </c>
      <c r="I18007" s="25">
        <v>4.9754098360655738E-2</v>
      </c>
      <c r="J18007" s="23">
        <v>6</v>
      </c>
      <c r="K18007" s="12">
        <f t="shared" si="613"/>
        <v>0.2985245901639344</v>
      </c>
      <c r="L18007" s="21" t="s">
        <v>21</v>
      </c>
      <c r="M18007" s="23">
        <f t="shared" si="614"/>
        <v>4.8</v>
      </c>
      <c r="N18007" s="6">
        <v>2026</v>
      </c>
    </row>
    <row r="18008" spans="1:14" ht="19.95" customHeight="1">
      <c r="A18008" s="20" t="s">
        <v>248</v>
      </c>
      <c r="B18008" s="20" t="s">
        <v>40</v>
      </c>
      <c r="C18008" s="20" t="s">
        <v>41</v>
      </c>
      <c r="D18008" s="20" t="s">
        <v>16</v>
      </c>
      <c r="E18008" s="20" t="s">
        <v>73</v>
      </c>
      <c r="F18008" s="21"/>
      <c r="G18008" s="20" t="s">
        <v>19</v>
      </c>
      <c r="H18008" s="21" t="s">
        <v>198</v>
      </c>
      <c r="I18008" s="25">
        <v>1.1726666666666667</v>
      </c>
      <c r="J18008" s="23">
        <v>7.5</v>
      </c>
      <c r="K18008" s="12">
        <f t="shared" si="613"/>
        <v>8.7949999999999999</v>
      </c>
      <c r="L18008" s="21" t="s">
        <v>21</v>
      </c>
      <c r="M18008" s="23">
        <f t="shared" si="614"/>
        <v>6</v>
      </c>
      <c r="N18008" s="6">
        <v>2026</v>
      </c>
    </row>
    <row r="18009" spans="1:14" ht="19.95" customHeight="1">
      <c r="A18009" s="20" t="s">
        <v>380</v>
      </c>
      <c r="B18009" s="20" t="s">
        <v>42</v>
      </c>
      <c r="C18009" s="20" t="s">
        <v>69</v>
      </c>
      <c r="D18009" s="20" t="s">
        <v>16</v>
      </c>
      <c r="E18009" s="20" t="s">
        <v>27</v>
      </c>
      <c r="F18009" s="21"/>
      <c r="G18009" s="20" t="s">
        <v>19</v>
      </c>
      <c r="H18009" s="21" t="s">
        <v>198</v>
      </c>
      <c r="I18009" s="25">
        <v>0.25480769230769229</v>
      </c>
      <c r="J18009" s="23">
        <v>6.25</v>
      </c>
      <c r="K18009" s="12">
        <f t="shared" si="613"/>
        <v>1.5925480769230769</v>
      </c>
      <c r="L18009" s="21" t="s">
        <v>21</v>
      </c>
      <c r="M18009" s="23">
        <f t="shared" si="614"/>
        <v>5</v>
      </c>
      <c r="N18009" s="6">
        <v>2026</v>
      </c>
    </row>
    <row r="18010" spans="1:14" ht="19.95" customHeight="1">
      <c r="A18010" s="20" t="s">
        <v>380</v>
      </c>
      <c r="B18010" s="20" t="s">
        <v>42</v>
      </c>
      <c r="C18010" s="20" t="s">
        <v>69</v>
      </c>
      <c r="D18010" s="20" t="s">
        <v>16</v>
      </c>
      <c r="E18010" s="20" t="s">
        <v>27</v>
      </c>
      <c r="F18010" s="21"/>
      <c r="G18010" s="20" t="s">
        <v>19</v>
      </c>
      <c r="H18010" s="21" t="s">
        <v>198</v>
      </c>
      <c r="I18010" s="25">
        <v>0.25192307692307692</v>
      </c>
      <c r="J18010" s="23">
        <v>6.25</v>
      </c>
      <c r="K18010" s="12">
        <f t="shared" si="613"/>
        <v>1.5745192307692308</v>
      </c>
      <c r="L18010" s="21" t="s">
        <v>21</v>
      </c>
      <c r="M18010" s="23">
        <f t="shared" si="614"/>
        <v>5</v>
      </c>
      <c r="N18010" s="6">
        <v>2026</v>
      </c>
    </row>
    <row r="18011" spans="1:14" ht="19.95" customHeight="1">
      <c r="A18011" s="20" t="s">
        <v>290</v>
      </c>
      <c r="B18011" s="20" t="s">
        <v>33</v>
      </c>
      <c r="C18011" s="20" t="s">
        <v>61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162</v>
      </c>
      <c r="I18011" s="25">
        <v>5.3</v>
      </c>
      <c r="J18011" s="23">
        <v>43</v>
      </c>
      <c r="K18011" s="12">
        <f t="shared" si="613"/>
        <v>227.9</v>
      </c>
      <c r="L18011" s="21" t="s">
        <v>21</v>
      </c>
      <c r="M18011" s="23">
        <f t="shared" si="614"/>
        <v>34.4</v>
      </c>
      <c r="N18011" s="6">
        <v>2026</v>
      </c>
    </row>
    <row r="18012" spans="1:14" ht="19.95" customHeight="1">
      <c r="A18012" s="20" t="s">
        <v>276</v>
      </c>
      <c r="B18012" s="20" t="s">
        <v>30</v>
      </c>
      <c r="C18012" s="20" t="s">
        <v>57</v>
      </c>
      <c r="D18012" s="20" t="s">
        <v>16</v>
      </c>
      <c r="E18012" s="20" t="s">
        <v>189</v>
      </c>
      <c r="F18012" s="21"/>
      <c r="G18012" s="20" t="s">
        <v>19</v>
      </c>
      <c r="H18012" s="21" t="s">
        <v>92</v>
      </c>
      <c r="I18012" s="25">
        <v>3.4874999999999998</v>
      </c>
      <c r="J18012" s="23">
        <v>3.5</v>
      </c>
      <c r="K18012" s="12">
        <f t="shared" si="613"/>
        <v>12.206249999999999</v>
      </c>
      <c r="L18012" s="21" t="s">
        <v>21</v>
      </c>
      <c r="M18012" s="23">
        <f t="shared" si="614"/>
        <v>2.8</v>
      </c>
      <c r="N18012" s="6">
        <v>2026</v>
      </c>
    </row>
    <row r="18013" spans="1:14" ht="19.95" customHeight="1">
      <c r="A18013" s="20" t="s">
        <v>321</v>
      </c>
      <c r="B18013" s="20" t="s">
        <v>14</v>
      </c>
      <c r="C18013" s="20" t="s">
        <v>56</v>
      </c>
      <c r="D18013" s="20" t="s">
        <v>96</v>
      </c>
      <c r="E18013" s="20" t="s">
        <v>17</v>
      </c>
      <c r="F18013" s="21"/>
      <c r="G18013" s="20" t="s">
        <v>19</v>
      </c>
      <c r="H18013" s="21" t="s">
        <v>92</v>
      </c>
      <c r="I18013" s="25">
        <v>3.6225000000000001</v>
      </c>
      <c r="J18013" s="23">
        <v>1.35</v>
      </c>
      <c r="K18013" s="12">
        <f t="shared" si="613"/>
        <v>4.8903750000000006</v>
      </c>
      <c r="L18013" s="21" t="s">
        <v>21</v>
      </c>
      <c r="M18013" s="23">
        <f t="shared" si="614"/>
        <v>1.1000000000000001</v>
      </c>
      <c r="N18013" s="6">
        <v>2026</v>
      </c>
    </row>
    <row r="18014" spans="1:14" ht="19.95" customHeight="1">
      <c r="A18014" s="20" t="s">
        <v>290</v>
      </c>
      <c r="B18014" s="20" t="s">
        <v>24</v>
      </c>
      <c r="C18014" s="20" t="s">
        <v>36</v>
      </c>
      <c r="D18014" s="20"/>
      <c r="E18014" s="20" t="s">
        <v>97</v>
      </c>
      <c r="F18014" s="21"/>
      <c r="G18014" s="20" t="s">
        <v>19</v>
      </c>
      <c r="H18014" s="21" t="s">
        <v>162</v>
      </c>
      <c r="I18014" s="25">
        <v>0.40389999999999998</v>
      </c>
      <c r="J18014" s="23">
        <v>12.81</v>
      </c>
      <c r="K18014" s="12">
        <f t="shared" si="613"/>
        <v>5.173959</v>
      </c>
      <c r="L18014" s="21" t="s">
        <v>21</v>
      </c>
      <c r="M18014" s="23">
        <f t="shared" si="614"/>
        <v>10.199999999999999</v>
      </c>
      <c r="N18014" s="6">
        <v>2026</v>
      </c>
    </row>
    <row r="18015" spans="1:14" ht="19.95" customHeight="1">
      <c r="A18015" s="20" t="s">
        <v>290</v>
      </c>
      <c r="B18015" s="20" t="s">
        <v>33</v>
      </c>
      <c r="C18015" s="20" t="s">
        <v>31</v>
      </c>
      <c r="D18015" s="20" t="s">
        <v>16</v>
      </c>
      <c r="E18015" s="20" t="s">
        <v>97</v>
      </c>
      <c r="F18015" s="21"/>
      <c r="G18015" s="20" t="s">
        <v>19</v>
      </c>
      <c r="H18015" s="21" t="s">
        <v>162</v>
      </c>
      <c r="I18015" s="25">
        <v>0.85</v>
      </c>
      <c r="J18015" s="23">
        <v>22</v>
      </c>
      <c r="K18015" s="12">
        <f t="shared" ref="K18015:K18078" si="615">I18015*J18015</f>
        <v>18.7</v>
      </c>
      <c r="L18015" s="21" t="s">
        <v>21</v>
      </c>
      <c r="M18015" s="23">
        <f t="shared" si="614"/>
        <v>17.600000000000001</v>
      </c>
      <c r="N18015" s="6">
        <v>2026</v>
      </c>
    </row>
    <row r="18016" spans="1:14" ht="19.95" customHeight="1">
      <c r="A18016" s="20" t="s">
        <v>321</v>
      </c>
      <c r="B18016" s="20" t="s">
        <v>14</v>
      </c>
      <c r="C18016" s="20" t="s">
        <v>56</v>
      </c>
      <c r="D18016" s="20" t="s">
        <v>96</v>
      </c>
      <c r="E18016" s="20" t="s">
        <v>17</v>
      </c>
      <c r="F18016" s="21"/>
      <c r="G18016" s="20" t="s">
        <v>19</v>
      </c>
      <c r="H18016" s="21" t="s">
        <v>92</v>
      </c>
      <c r="I18016" s="25">
        <v>3.5591999999999997</v>
      </c>
      <c r="J18016" s="23">
        <v>1.35</v>
      </c>
      <c r="K18016" s="12">
        <f t="shared" si="615"/>
        <v>4.8049200000000001</v>
      </c>
      <c r="L18016" s="21" t="s">
        <v>21</v>
      </c>
      <c r="M18016" s="23">
        <f t="shared" si="614"/>
        <v>1.1000000000000001</v>
      </c>
      <c r="N18016" s="6">
        <v>2026</v>
      </c>
    </row>
    <row r="18017" spans="1:14" ht="19.95" customHeight="1">
      <c r="A18017" s="20" t="s">
        <v>290</v>
      </c>
      <c r="B18017" s="20" t="s">
        <v>14</v>
      </c>
      <c r="C18017" s="20" t="s">
        <v>36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162</v>
      </c>
      <c r="I18017" s="25">
        <v>0.45950000000000002</v>
      </c>
      <c r="J18017" s="23">
        <v>15</v>
      </c>
      <c r="K18017" s="12">
        <f t="shared" si="615"/>
        <v>6.8925000000000001</v>
      </c>
      <c r="L18017" s="21" t="s">
        <v>21</v>
      </c>
      <c r="M18017" s="23">
        <f t="shared" si="614"/>
        <v>12</v>
      </c>
      <c r="N18017" s="6">
        <v>2026</v>
      </c>
    </row>
    <row r="18018" spans="1:14" ht="19.95" customHeight="1">
      <c r="A18018" s="20" t="s">
        <v>290</v>
      </c>
      <c r="B18018" s="20" t="s">
        <v>14</v>
      </c>
      <c r="C18018" s="20" t="s">
        <v>36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162</v>
      </c>
      <c r="I18018" s="25">
        <v>0.41863636363636358</v>
      </c>
      <c r="J18018" s="23">
        <v>15</v>
      </c>
      <c r="K18018" s="12">
        <f t="shared" si="615"/>
        <v>6.2795454545454534</v>
      </c>
      <c r="L18018" s="21" t="s">
        <v>21</v>
      </c>
      <c r="M18018" s="23">
        <f t="shared" si="614"/>
        <v>12</v>
      </c>
      <c r="N18018" s="6">
        <v>2026</v>
      </c>
    </row>
    <row r="18019" spans="1:14" ht="19.95" customHeight="1">
      <c r="A18019" s="20" t="s">
        <v>248</v>
      </c>
      <c r="B18019" s="20" t="s">
        <v>30</v>
      </c>
      <c r="C18019" s="20" t="s">
        <v>31</v>
      </c>
      <c r="D18019" s="20" t="s">
        <v>16</v>
      </c>
      <c r="E18019" s="20" t="s">
        <v>73</v>
      </c>
      <c r="F18019" s="21"/>
      <c r="G18019" s="20" t="s">
        <v>19</v>
      </c>
      <c r="H18019" s="21" t="s">
        <v>198</v>
      </c>
      <c r="I18019" s="25">
        <v>1.91</v>
      </c>
      <c r="J18019" s="23">
        <v>12.5</v>
      </c>
      <c r="K18019" s="12">
        <f t="shared" si="615"/>
        <v>23.875</v>
      </c>
      <c r="L18019" s="21" t="s">
        <v>21</v>
      </c>
      <c r="M18019" s="23">
        <f t="shared" si="614"/>
        <v>10</v>
      </c>
      <c r="N18019" s="6">
        <v>2026</v>
      </c>
    </row>
    <row r="18020" spans="1:14" ht="19.95" customHeight="1">
      <c r="A18020" s="20" t="s">
        <v>290</v>
      </c>
      <c r="B18020" s="20" t="s">
        <v>42</v>
      </c>
      <c r="C18020" s="20" t="s">
        <v>43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162</v>
      </c>
      <c r="I18020" s="25">
        <v>0.37580000000000002</v>
      </c>
      <c r="J18020" s="23">
        <v>10</v>
      </c>
      <c r="K18020" s="12">
        <f t="shared" si="615"/>
        <v>3.758</v>
      </c>
      <c r="L18020" s="21" t="s">
        <v>21</v>
      </c>
      <c r="M18020" s="23">
        <f t="shared" si="614"/>
        <v>8</v>
      </c>
      <c r="N18020" s="6">
        <v>2026</v>
      </c>
    </row>
    <row r="18021" spans="1:14" ht="19.95" customHeight="1">
      <c r="A18021" s="20" t="s">
        <v>290</v>
      </c>
      <c r="B18021" s="20" t="s">
        <v>33</v>
      </c>
      <c r="C18021" s="20" t="s">
        <v>31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162</v>
      </c>
      <c r="I18021" s="25">
        <v>0.90300000000000002</v>
      </c>
      <c r="J18021" s="23">
        <v>22</v>
      </c>
      <c r="K18021" s="12">
        <f t="shared" si="615"/>
        <v>19.866</v>
      </c>
      <c r="L18021" s="21" t="s">
        <v>21</v>
      </c>
      <c r="M18021" s="23">
        <f t="shared" si="614"/>
        <v>17.600000000000001</v>
      </c>
      <c r="N18021" s="6">
        <v>2026</v>
      </c>
    </row>
    <row r="18022" spans="1:14" ht="19.95" customHeight="1">
      <c r="A18022" s="20" t="s">
        <v>263</v>
      </c>
      <c r="B18022" s="20" t="s">
        <v>14</v>
      </c>
      <c r="C18022" s="20" t="s">
        <v>221</v>
      </c>
      <c r="D18022" s="20" t="s">
        <v>183</v>
      </c>
      <c r="E18022" s="20" t="s">
        <v>97</v>
      </c>
      <c r="F18022" s="21"/>
      <c r="G18022" s="20" t="s">
        <v>424</v>
      </c>
      <c r="H18022" s="21" t="s">
        <v>32</v>
      </c>
      <c r="I18022" s="25">
        <v>2.2261904761904764E-2</v>
      </c>
      <c r="J18022" s="23">
        <v>145</v>
      </c>
      <c r="K18022" s="12">
        <f t="shared" si="615"/>
        <v>3.2279761904761908</v>
      </c>
      <c r="L18022" s="21" t="s">
        <v>21</v>
      </c>
      <c r="M18022" s="23">
        <f t="shared" si="614"/>
        <v>116</v>
      </c>
      <c r="N18022" s="6">
        <v>2026</v>
      </c>
    </row>
    <row r="18023" spans="1:14" ht="19.95" customHeight="1">
      <c r="A18023" s="20" t="s">
        <v>184</v>
      </c>
      <c r="B18023" s="20" t="s">
        <v>14</v>
      </c>
      <c r="C18023" s="20" t="s">
        <v>324</v>
      </c>
      <c r="D18023" s="20" t="s">
        <v>110</v>
      </c>
      <c r="E18023" s="20" t="s">
        <v>150</v>
      </c>
      <c r="F18023" s="21"/>
      <c r="G18023" s="20" t="s">
        <v>19</v>
      </c>
      <c r="H18023" s="21" t="s">
        <v>89</v>
      </c>
      <c r="I18023" s="25">
        <v>7.0549333333333335</v>
      </c>
      <c r="J18023" s="23">
        <v>1.25</v>
      </c>
      <c r="K18023" s="12">
        <f t="shared" si="615"/>
        <v>8.8186666666666671</v>
      </c>
      <c r="L18023" s="21" t="s">
        <v>21</v>
      </c>
      <c r="M18023" s="23">
        <f t="shared" si="614"/>
        <v>1</v>
      </c>
      <c r="N18023" s="6">
        <v>2026</v>
      </c>
    </row>
    <row r="18024" spans="1:14" ht="19.95" customHeight="1">
      <c r="A18024" s="20" t="s">
        <v>290</v>
      </c>
      <c r="B18024" s="20" t="s">
        <v>14</v>
      </c>
      <c r="C18024" s="20" t="s">
        <v>35</v>
      </c>
      <c r="D18024" s="20" t="s">
        <v>16</v>
      </c>
      <c r="E18024" s="20" t="s">
        <v>97</v>
      </c>
      <c r="F18024" s="21"/>
      <c r="G18024" s="20" t="s">
        <v>19</v>
      </c>
      <c r="H18024" s="21" t="s">
        <v>162</v>
      </c>
      <c r="I18024" s="25">
        <v>0.68333333333333335</v>
      </c>
      <c r="J18024" s="23">
        <v>28</v>
      </c>
      <c r="K18024" s="12">
        <f t="shared" si="615"/>
        <v>19.133333333333333</v>
      </c>
      <c r="L18024" s="21" t="s">
        <v>21</v>
      </c>
      <c r="M18024" s="23">
        <f t="shared" si="614"/>
        <v>22.4</v>
      </c>
      <c r="N18024" s="6">
        <v>2026</v>
      </c>
    </row>
    <row r="18025" spans="1:14" ht="19.95" customHeight="1">
      <c r="A18025" s="20" t="s">
        <v>290</v>
      </c>
      <c r="B18025" s="20" t="s">
        <v>14</v>
      </c>
      <c r="C18025" s="20" t="s">
        <v>35</v>
      </c>
      <c r="D18025" s="20" t="s">
        <v>16</v>
      </c>
      <c r="E18025" s="20" t="s">
        <v>97</v>
      </c>
      <c r="F18025" s="21"/>
      <c r="G18025" s="20" t="s">
        <v>19</v>
      </c>
      <c r="H18025" s="21" t="s">
        <v>162</v>
      </c>
      <c r="I18025" s="25">
        <v>0.7371951219512195</v>
      </c>
      <c r="J18025" s="23">
        <v>25</v>
      </c>
      <c r="K18025" s="12">
        <f t="shared" si="615"/>
        <v>18.429878048780488</v>
      </c>
      <c r="L18025" s="21" t="s">
        <v>21</v>
      </c>
      <c r="M18025" s="23">
        <f t="shared" si="614"/>
        <v>20</v>
      </c>
      <c r="N18025" s="6">
        <v>2026</v>
      </c>
    </row>
    <row r="18026" spans="1:14" ht="19.95" customHeight="1">
      <c r="A18026" s="20" t="s">
        <v>186</v>
      </c>
      <c r="B18026" s="20" t="s">
        <v>40</v>
      </c>
      <c r="C18026" s="20" t="s">
        <v>54</v>
      </c>
      <c r="D18026" s="20" t="s">
        <v>154</v>
      </c>
      <c r="E18026" s="20" t="s">
        <v>155</v>
      </c>
      <c r="F18026" s="21"/>
      <c r="G18026" s="20" t="s">
        <v>19</v>
      </c>
      <c r="H18026" s="21" t="s">
        <v>92</v>
      </c>
      <c r="I18026" s="25">
        <v>6.5274999999999999</v>
      </c>
      <c r="J18026" s="23">
        <v>2.4</v>
      </c>
      <c r="K18026" s="12">
        <f t="shared" si="615"/>
        <v>15.665999999999999</v>
      </c>
      <c r="L18026" s="21" t="s">
        <v>21</v>
      </c>
      <c r="M18026" s="23">
        <f t="shared" si="614"/>
        <v>1.9</v>
      </c>
      <c r="N18026" s="6">
        <v>2026</v>
      </c>
    </row>
    <row r="18027" spans="1:14" ht="19.95" customHeight="1">
      <c r="A18027" s="20" t="s">
        <v>276</v>
      </c>
      <c r="B18027" s="20" t="s">
        <v>14</v>
      </c>
      <c r="C18027" s="20" t="s">
        <v>56</v>
      </c>
      <c r="D18027" s="20" t="s">
        <v>16</v>
      </c>
      <c r="E18027" s="20" t="s">
        <v>189</v>
      </c>
      <c r="F18027" s="21"/>
      <c r="G18027" s="20" t="s">
        <v>19</v>
      </c>
      <c r="H18027" s="21" t="s">
        <v>92</v>
      </c>
      <c r="I18027" s="25">
        <v>3.5869999999999997</v>
      </c>
      <c r="J18027" s="23">
        <v>4.5</v>
      </c>
      <c r="K18027" s="12">
        <f t="shared" si="615"/>
        <v>16.141500000000001</v>
      </c>
      <c r="L18027" s="21" t="s">
        <v>21</v>
      </c>
      <c r="M18027" s="23">
        <f t="shared" si="614"/>
        <v>3.6</v>
      </c>
      <c r="N18027" s="6">
        <v>2026</v>
      </c>
    </row>
    <row r="18028" spans="1:14" ht="19.95" customHeight="1">
      <c r="A18028" s="20" t="s">
        <v>149</v>
      </c>
      <c r="B18028" s="20" t="s">
        <v>14</v>
      </c>
      <c r="C18028" s="20" t="s">
        <v>75</v>
      </c>
      <c r="D18028" s="20" t="s">
        <v>16</v>
      </c>
      <c r="E18028" s="20" t="s">
        <v>150</v>
      </c>
      <c r="F18028" s="21"/>
      <c r="G18028" s="20" t="s">
        <v>19</v>
      </c>
      <c r="H18028" s="21" t="s">
        <v>92</v>
      </c>
      <c r="I18028" s="25">
        <v>1.7935258092738406E-2</v>
      </c>
      <c r="J18028" s="23">
        <v>15.99</v>
      </c>
      <c r="K18028" s="12">
        <f t="shared" si="615"/>
        <v>0.28678477690288712</v>
      </c>
      <c r="L18028" s="21" t="s">
        <v>21</v>
      </c>
      <c r="M18028" s="23">
        <f t="shared" si="614"/>
        <v>12.8</v>
      </c>
      <c r="N18028" s="6">
        <v>2026</v>
      </c>
    </row>
    <row r="18029" spans="1:14" ht="19.95" customHeight="1">
      <c r="A18029" s="20" t="s">
        <v>290</v>
      </c>
      <c r="B18029" s="20" t="s">
        <v>14</v>
      </c>
      <c r="C18029" s="20" t="s">
        <v>35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162</v>
      </c>
      <c r="I18029" s="25">
        <v>0.74812500000000004</v>
      </c>
      <c r="J18029" s="23">
        <v>28</v>
      </c>
      <c r="K18029" s="12">
        <f t="shared" si="615"/>
        <v>20.947500000000002</v>
      </c>
      <c r="L18029" s="21" t="s">
        <v>21</v>
      </c>
      <c r="M18029" s="23">
        <f t="shared" si="614"/>
        <v>22.4</v>
      </c>
      <c r="N18029" s="6">
        <v>2026</v>
      </c>
    </row>
    <row r="18030" spans="1:14" ht="19.95" customHeight="1">
      <c r="A18030" s="20" t="s">
        <v>290</v>
      </c>
      <c r="B18030" s="20" t="s">
        <v>14</v>
      </c>
      <c r="C18030" s="20" t="s">
        <v>35</v>
      </c>
      <c r="D18030" s="20" t="s">
        <v>16</v>
      </c>
      <c r="E18030" s="20" t="s">
        <v>97</v>
      </c>
      <c r="F18030" s="21"/>
      <c r="G18030" s="20" t="s">
        <v>19</v>
      </c>
      <c r="H18030" s="21" t="s">
        <v>162</v>
      </c>
      <c r="I18030" s="25">
        <v>0.6905</v>
      </c>
      <c r="J18030" s="23">
        <v>25</v>
      </c>
      <c r="K18030" s="12">
        <f t="shared" si="615"/>
        <v>17.262499999999999</v>
      </c>
      <c r="L18030" s="21" t="s">
        <v>21</v>
      </c>
      <c r="M18030" s="23">
        <f t="shared" si="614"/>
        <v>20</v>
      </c>
      <c r="N18030" s="6">
        <v>2026</v>
      </c>
    </row>
    <row r="18031" spans="1:14" ht="19.95" customHeight="1">
      <c r="A18031" s="20" t="s">
        <v>85</v>
      </c>
      <c r="B18031" s="20" t="s">
        <v>14</v>
      </c>
      <c r="C18031" s="20" t="s">
        <v>131</v>
      </c>
      <c r="D18031" s="20" t="s">
        <v>16</v>
      </c>
      <c r="E18031" s="20" t="s">
        <v>73</v>
      </c>
      <c r="F18031" s="21"/>
      <c r="G18031" s="20" t="s">
        <v>19</v>
      </c>
      <c r="H18031" s="21" t="s">
        <v>92</v>
      </c>
      <c r="I18031" s="25">
        <v>4.6306799999999999</v>
      </c>
      <c r="J18031" s="23">
        <v>1.73</v>
      </c>
      <c r="K18031" s="12">
        <f t="shared" si="615"/>
        <v>8.0110764000000003</v>
      </c>
      <c r="L18031" s="21" t="s">
        <v>21</v>
      </c>
      <c r="M18031" s="23">
        <f t="shared" si="614"/>
        <v>1.4</v>
      </c>
      <c r="N18031" s="6">
        <v>2026</v>
      </c>
    </row>
    <row r="18032" spans="1:14" ht="19.95" customHeight="1">
      <c r="A18032" s="20" t="s">
        <v>380</v>
      </c>
      <c r="B18032" s="20" t="s">
        <v>42</v>
      </c>
      <c r="C18032" s="20" t="s">
        <v>43</v>
      </c>
      <c r="D18032" s="20" t="s">
        <v>16</v>
      </c>
      <c r="E18032" s="20" t="s">
        <v>27</v>
      </c>
      <c r="F18032" s="21"/>
      <c r="G18032" s="20" t="s">
        <v>19</v>
      </c>
      <c r="H18032" s="21" t="s">
        <v>198</v>
      </c>
      <c r="I18032" s="25">
        <v>0.46048888888888889</v>
      </c>
      <c r="J18032" s="23">
        <v>12.19</v>
      </c>
      <c r="K18032" s="12">
        <f t="shared" si="615"/>
        <v>5.6133595555555553</v>
      </c>
      <c r="L18032" s="21" t="s">
        <v>21</v>
      </c>
      <c r="M18032" s="23">
        <f t="shared" si="614"/>
        <v>9.8000000000000007</v>
      </c>
      <c r="N18032" s="6">
        <v>2026</v>
      </c>
    </row>
    <row r="18033" spans="1:14" ht="19.95" customHeight="1">
      <c r="A18033" s="20" t="s">
        <v>290</v>
      </c>
      <c r="B18033" s="20" t="s">
        <v>33</v>
      </c>
      <c r="C18033" s="20" t="s">
        <v>55</v>
      </c>
      <c r="D18033" s="20" t="s">
        <v>16</v>
      </c>
      <c r="E18033" s="20" t="s">
        <v>97</v>
      </c>
      <c r="F18033" s="21"/>
      <c r="G18033" s="20" t="s">
        <v>19</v>
      </c>
      <c r="H18033" s="21" t="s">
        <v>162</v>
      </c>
      <c r="I18033" s="25">
        <v>3.8549999999999995</v>
      </c>
      <c r="J18033" s="23">
        <v>38</v>
      </c>
      <c r="K18033" s="12">
        <f t="shared" si="615"/>
        <v>146.48999999999998</v>
      </c>
      <c r="L18033" s="21" t="s">
        <v>21</v>
      </c>
      <c r="M18033" s="23">
        <f t="shared" si="614"/>
        <v>30.4</v>
      </c>
      <c r="N18033" s="6">
        <v>2026</v>
      </c>
    </row>
    <row r="18034" spans="1:14" ht="19.95" customHeight="1">
      <c r="A18034" s="20" t="s">
        <v>290</v>
      </c>
      <c r="B18034" s="20" t="s">
        <v>33</v>
      </c>
      <c r="C18034" s="20" t="s">
        <v>61</v>
      </c>
      <c r="D18034" s="20" t="s">
        <v>16</v>
      </c>
      <c r="E18034" s="20" t="s">
        <v>97</v>
      </c>
      <c r="F18034" s="21"/>
      <c r="G18034" s="20" t="s">
        <v>19</v>
      </c>
      <c r="H18034" s="21" t="s">
        <v>162</v>
      </c>
      <c r="I18034" s="25">
        <v>5.2600000000000007</v>
      </c>
      <c r="J18034" s="23">
        <v>43</v>
      </c>
      <c r="K18034" s="12">
        <f t="shared" si="615"/>
        <v>226.18000000000004</v>
      </c>
      <c r="L18034" s="21" t="s">
        <v>21</v>
      </c>
      <c r="M18034" s="23">
        <f t="shared" si="614"/>
        <v>34.4</v>
      </c>
      <c r="N18034" s="6">
        <v>2026</v>
      </c>
    </row>
    <row r="18035" spans="1:14" ht="19.95" customHeight="1">
      <c r="A18035" s="20" t="s">
        <v>290</v>
      </c>
      <c r="B18035" s="20" t="s">
        <v>42</v>
      </c>
      <c r="C18035" s="20" t="s">
        <v>108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162</v>
      </c>
      <c r="I18035" s="25">
        <v>11.829000000000001</v>
      </c>
      <c r="J18035" s="23">
        <v>42.5</v>
      </c>
      <c r="K18035" s="12">
        <f t="shared" si="615"/>
        <v>502.73250000000002</v>
      </c>
      <c r="L18035" s="21" t="s">
        <v>21</v>
      </c>
      <c r="M18035" s="23">
        <f t="shared" si="614"/>
        <v>34</v>
      </c>
      <c r="N18035" s="6">
        <v>2026</v>
      </c>
    </row>
    <row r="18036" spans="1:14" ht="19.95" customHeight="1">
      <c r="A18036" s="20" t="s">
        <v>380</v>
      </c>
      <c r="B18036" s="20" t="s">
        <v>42</v>
      </c>
      <c r="C18036" s="20" t="s">
        <v>203</v>
      </c>
      <c r="D18036" s="20" t="s">
        <v>16</v>
      </c>
      <c r="E18036" s="20" t="s">
        <v>27</v>
      </c>
      <c r="F18036" s="21"/>
      <c r="G18036" s="20" t="s">
        <v>19</v>
      </c>
      <c r="H18036" s="21" t="s">
        <v>198</v>
      </c>
      <c r="I18036" s="25">
        <v>1</v>
      </c>
      <c r="J18036" s="23">
        <v>28</v>
      </c>
      <c r="K18036" s="12">
        <f t="shared" si="615"/>
        <v>28</v>
      </c>
      <c r="L18036" s="21" t="s">
        <v>21</v>
      </c>
      <c r="M18036" s="23">
        <f t="shared" si="614"/>
        <v>22.4</v>
      </c>
      <c r="N18036" s="6">
        <v>2026</v>
      </c>
    </row>
    <row r="18037" spans="1:14" ht="19.95" customHeight="1">
      <c r="A18037" s="20" t="s">
        <v>380</v>
      </c>
      <c r="B18037" s="20" t="s">
        <v>40</v>
      </c>
      <c r="C18037" s="20" t="s">
        <v>31</v>
      </c>
      <c r="D18037" s="20" t="s">
        <v>16</v>
      </c>
      <c r="E18037" s="20" t="s">
        <v>27</v>
      </c>
      <c r="F18037" s="21"/>
      <c r="G18037" s="20" t="s">
        <v>19</v>
      </c>
      <c r="H18037" s="21" t="s">
        <v>198</v>
      </c>
      <c r="I18037" s="25">
        <v>1.5564</v>
      </c>
      <c r="J18037" s="23">
        <v>50.37</v>
      </c>
      <c r="K18037" s="12">
        <f t="shared" si="615"/>
        <v>78.395867999999993</v>
      </c>
      <c r="L18037" s="21" t="s">
        <v>21</v>
      </c>
      <c r="M18037" s="23">
        <f t="shared" si="614"/>
        <v>40.299999999999997</v>
      </c>
      <c r="N18037" s="6">
        <v>2026</v>
      </c>
    </row>
    <row r="18038" spans="1:14" ht="19.95" customHeight="1">
      <c r="A18038" s="20" t="s">
        <v>339</v>
      </c>
      <c r="B18038" s="20" t="s">
        <v>14</v>
      </c>
      <c r="C18038" s="20" t="s">
        <v>75</v>
      </c>
      <c r="D18038" s="20"/>
      <c r="E18038" s="20" t="s">
        <v>73</v>
      </c>
      <c r="F18038" s="21"/>
      <c r="G18038" s="20" t="s">
        <v>19</v>
      </c>
      <c r="H18038" s="21" t="s">
        <v>198</v>
      </c>
      <c r="I18038" s="25">
        <v>2.4399999999999998E-2</v>
      </c>
      <c r="J18038" s="23">
        <v>3.5</v>
      </c>
      <c r="K18038" s="12">
        <f t="shared" si="615"/>
        <v>8.539999999999999E-2</v>
      </c>
      <c r="L18038" s="21" t="s">
        <v>21</v>
      </c>
      <c r="M18038" s="23">
        <f t="shared" si="614"/>
        <v>2.8</v>
      </c>
      <c r="N18038" s="6">
        <v>2026</v>
      </c>
    </row>
    <row r="18039" spans="1:14" ht="19.95" customHeight="1">
      <c r="A18039" s="20" t="s">
        <v>248</v>
      </c>
      <c r="B18039" s="20" t="s">
        <v>42</v>
      </c>
      <c r="C18039" s="20" t="s">
        <v>44</v>
      </c>
      <c r="D18039" s="20" t="s">
        <v>16</v>
      </c>
      <c r="E18039" s="20" t="s">
        <v>73</v>
      </c>
      <c r="F18039" s="21"/>
      <c r="G18039" s="20" t="s">
        <v>19</v>
      </c>
      <c r="H18039" s="21" t="s">
        <v>198</v>
      </c>
      <c r="I18039" s="25">
        <v>0.23626865671641792</v>
      </c>
      <c r="J18039" s="23">
        <v>1.51</v>
      </c>
      <c r="K18039" s="12">
        <f t="shared" si="615"/>
        <v>0.35676567164179107</v>
      </c>
      <c r="L18039" s="21" t="s">
        <v>21</v>
      </c>
      <c r="M18039" s="23">
        <f t="shared" si="614"/>
        <v>1.2</v>
      </c>
      <c r="N18039" s="6">
        <v>2026</v>
      </c>
    </row>
    <row r="18040" spans="1:14" ht="19.95" customHeight="1">
      <c r="A18040" s="20" t="s">
        <v>158</v>
      </c>
      <c r="B18040" s="20" t="s">
        <v>14</v>
      </c>
      <c r="C18040" s="20" t="s">
        <v>102</v>
      </c>
      <c r="D18040" s="20" t="s">
        <v>16</v>
      </c>
      <c r="E18040" s="20" t="s">
        <v>27</v>
      </c>
      <c r="F18040" s="21"/>
      <c r="G18040" s="20" t="s">
        <v>19</v>
      </c>
      <c r="H18040" s="21" t="s">
        <v>159</v>
      </c>
      <c r="I18040" s="25">
        <v>0.14536585365853658</v>
      </c>
      <c r="J18040" s="23">
        <v>30</v>
      </c>
      <c r="K18040" s="12">
        <f t="shared" si="615"/>
        <v>4.360975609756097</v>
      </c>
      <c r="L18040" s="21" t="s">
        <v>21</v>
      </c>
      <c r="M18040" s="23">
        <f t="shared" ref="M18040:M18103" si="616">ROUND(J18040-J18040*20/100,1)</f>
        <v>24</v>
      </c>
      <c r="N18040" s="6">
        <v>2026</v>
      </c>
    </row>
    <row r="18041" spans="1:14" ht="19.95" customHeight="1">
      <c r="A18041" s="20" t="s">
        <v>290</v>
      </c>
      <c r="B18041" s="20" t="s">
        <v>42</v>
      </c>
      <c r="C18041" s="20" t="s">
        <v>69</v>
      </c>
      <c r="D18041" s="20" t="s">
        <v>16</v>
      </c>
      <c r="E18041" s="20" t="s">
        <v>97</v>
      </c>
      <c r="F18041" s="21"/>
      <c r="G18041" s="20" t="s">
        <v>19</v>
      </c>
      <c r="H18041" s="21" t="s">
        <v>162</v>
      </c>
      <c r="I18041" s="25">
        <v>0.20125000000000001</v>
      </c>
      <c r="J18041" s="23">
        <v>8</v>
      </c>
      <c r="K18041" s="12">
        <f t="shared" si="615"/>
        <v>1.61</v>
      </c>
      <c r="L18041" s="21" t="s">
        <v>21</v>
      </c>
      <c r="M18041" s="23">
        <f t="shared" si="616"/>
        <v>6.4</v>
      </c>
      <c r="N18041" s="6">
        <v>2026</v>
      </c>
    </row>
    <row r="18042" spans="1:14" ht="19.95" customHeight="1">
      <c r="A18042" s="20" t="s">
        <v>158</v>
      </c>
      <c r="B18042" s="20" t="s">
        <v>14</v>
      </c>
      <c r="C18042" s="20" t="s">
        <v>102</v>
      </c>
      <c r="D18042" s="20" t="s">
        <v>16</v>
      </c>
      <c r="E18042" s="20" t="s">
        <v>27</v>
      </c>
      <c r="F18042" s="21"/>
      <c r="G18042" s="20" t="s">
        <v>19</v>
      </c>
      <c r="H18042" s="21" t="s">
        <v>159</v>
      </c>
      <c r="I18042" s="25">
        <v>0.15309210526315789</v>
      </c>
      <c r="J18042" s="23">
        <v>30</v>
      </c>
      <c r="K18042" s="12">
        <f t="shared" si="615"/>
        <v>4.592763157894737</v>
      </c>
      <c r="L18042" s="21" t="s">
        <v>21</v>
      </c>
      <c r="M18042" s="23">
        <f t="shared" si="616"/>
        <v>24</v>
      </c>
      <c r="N18042" s="6">
        <v>2026</v>
      </c>
    </row>
    <row r="18043" spans="1:14" ht="19.95" customHeight="1">
      <c r="A18043" s="20" t="s">
        <v>365</v>
      </c>
      <c r="B18043" s="20" t="s">
        <v>40</v>
      </c>
      <c r="C18043" s="20" t="s">
        <v>25</v>
      </c>
      <c r="D18043" s="20" t="s">
        <v>16</v>
      </c>
      <c r="E18043" s="20" t="s">
        <v>17</v>
      </c>
      <c r="F18043" s="21"/>
      <c r="G18043" s="20" t="s">
        <v>28</v>
      </c>
      <c r="H18043" s="21" t="s">
        <v>32</v>
      </c>
      <c r="I18043" s="25">
        <v>3.8448000000000002</v>
      </c>
      <c r="J18043" s="23">
        <v>1.5</v>
      </c>
      <c r="K18043" s="12">
        <f t="shared" si="615"/>
        <v>5.7672000000000008</v>
      </c>
      <c r="L18043" s="21" t="s">
        <v>21</v>
      </c>
      <c r="M18043" s="23">
        <f t="shared" si="616"/>
        <v>1.2</v>
      </c>
      <c r="N18043" s="6">
        <v>2026</v>
      </c>
    </row>
    <row r="18044" spans="1:14" ht="19.95" customHeight="1">
      <c r="A18044" s="20" t="s">
        <v>186</v>
      </c>
      <c r="B18044" s="20" t="s">
        <v>40</v>
      </c>
      <c r="C18044" s="20" t="s">
        <v>131</v>
      </c>
      <c r="D18044" s="20" t="s">
        <v>154</v>
      </c>
      <c r="E18044" s="20" t="s">
        <v>155</v>
      </c>
      <c r="F18044" s="21"/>
      <c r="G18044" s="20" t="s">
        <v>19</v>
      </c>
      <c r="H18044" s="21" t="s">
        <v>92</v>
      </c>
      <c r="I18044" s="25">
        <v>5.0107142857142861</v>
      </c>
      <c r="J18044" s="23">
        <v>2.12</v>
      </c>
      <c r="K18044" s="12">
        <f t="shared" si="615"/>
        <v>10.622714285714288</v>
      </c>
      <c r="L18044" s="21" t="s">
        <v>21</v>
      </c>
      <c r="M18044" s="23">
        <f t="shared" si="616"/>
        <v>1.7</v>
      </c>
      <c r="N18044" s="6">
        <v>2026</v>
      </c>
    </row>
    <row r="18045" spans="1:14" ht="19.95" customHeight="1">
      <c r="A18045" s="20" t="s">
        <v>248</v>
      </c>
      <c r="B18045" s="20" t="s">
        <v>30</v>
      </c>
      <c r="C18045" s="20" t="s">
        <v>41</v>
      </c>
      <c r="D18045" s="20" t="s">
        <v>16</v>
      </c>
      <c r="E18045" s="20" t="s">
        <v>73</v>
      </c>
      <c r="F18045" s="21"/>
      <c r="G18045" s="20" t="s">
        <v>19</v>
      </c>
      <c r="H18045" s="21" t="s">
        <v>198</v>
      </c>
      <c r="I18045" s="25">
        <v>1.1679999999999999</v>
      </c>
      <c r="J18045" s="23">
        <v>8</v>
      </c>
      <c r="K18045" s="12">
        <f t="shared" si="615"/>
        <v>9.3439999999999994</v>
      </c>
      <c r="L18045" s="21" t="s">
        <v>21</v>
      </c>
      <c r="M18045" s="23">
        <f t="shared" si="616"/>
        <v>6.4</v>
      </c>
      <c r="N18045" s="6">
        <v>2026</v>
      </c>
    </row>
    <row r="18046" spans="1:14" ht="19.95" customHeight="1">
      <c r="A18046" s="20" t="s">
        <v>365</v>
      </c>
      <c r="B18046" s="20" t="s">
        <v>40</v>
      </c>
      <c r="C18046" s="20" t="s">
        <v>65</v>
      </c>
      <c r="D18046" s="20" t="s">
        <v>16</v>
      </c>
      <c r="E18046" s="20" t="s">
        <v>17</v>
      </c>
      <c r="F18046" s="21"/>
      <c r="G18046" s="20" t="s">
        <v>28</v>
      </c>
      <c r="H18046" s="21" t="s">
        <v>32</v>
      </c>
      <c r="I18046" s="25">
        <v>2.6675999999999997</v>
      </c>
      <c r="J18046" s="23">
        <v>1.5</v>
      </c>
      <c r="K18046" s="12">
        <f t="shared" si="615"/>
        <v>4.0013999999999994</v>
      </c>
      <c r="L18046" s="21" t="s">
        <v>21</v>
      </c>
      <c r="M18046" s="23">
        <f t="shared" si="616"/>
        <v>1.2</v>
      </c>
      <c r="N18046" s="6">
        <v>2026</v>
      </c>
    </row>
    <row r="18047" spans="1:14" ht="19.95" customHeight="1">
      <c r="A18047" s="20" t="s">
        <v>158</v>
      </c>
      <c r="B18047" s="20" t="s">
        <v>42</v>
      </c>
      <c r="C18047" s="20" t="s">
        <v>44</v>
      </c>
      <c r="D18047" s="20" t="s">
        <v>16</v>
      </c>
      <c r="E18047" s="20" t="s">
        <v>27</v>
      </c>
      <c r="F18047" s="21"/>
      <c r="G18047" s="20" t="s">
        <v>19</v>
      </c>
      <c r="H18047" s="21" t="s">
        <v>159</v>
      </c>
      <c r="I18047" s="25">
        <v>0.13490099009900991</v>
      </c>
      <c r="J18047" s="23">
        <v>30</v>
      </c>
      <c r="K18047" s="12">
        <f t="shared" si="615"/>
        <v>4.0470297029702973</v>
      </c>
      <c r="L18047" s="21" t="s">
        <v>21</v>
      </c>
      <c r="M18047" s="23">
        <f t="shared" si="616"/>
        <v>24</v>
      </c>
      <c r="N18047" s="6">
        <v>2026</v>
      </c>
    </row>
    <row r="18048" spans="1:14" ht="19.95" customHeight="1">
      <c r="A18048" s="20" t="s">
        <v>290</v>
      </c>
      <c r="B18048" s="20" t="s">
        <v>42</v>
      </c>
      <c r="C18048" s="20" t="s">
        <v>44</v>
      </c>
      <c r="D18048" s="20" t="s">
        <v>16</v>
      </c>
      <c r="E18048" s="20" t="s">
        <v>97</v>
      </c>
      <c r="F18048" s="21"/>
      <c r="G18048" s="20" t="s">
        <v>19</v>
      </c>
      <c r="H18048" s="21" t="s">
        <v>162</v>
      </c>
      <c r="I18048" s="25">
        <v>0.16547697368421052</v>
      </c>
      <c r="J18048" s="23">
        <v>8.5</v>
      </c>
      <c r="K18048" s="12">
        <f t="shared" si="615"/>
        <v>1.4065542763157894</v>
      </c>
      <c r="L18048" s="21" t="s">
        <v>21</v>
      </c>
      <c r="M18048" s="23">
        <f t="shared" si="616"/>
        <v>6.8</v>
      </c>
      <c r="N18048" s="6">
        <v>2026</v>
      </c>
    </row>
    <row r="18049" spans="1:14" ht="19.95" customHeight="1">
      <c r="A18049" s="20" t="s">
        <v>290</v>
      </c>
      <c r="B18049" s="20" t="s">
        <v>33</v>
      </c>
      <c r="C18049" s="20" t="s">
        <v>69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162</v>
      </c>
      <c r="I18049" s="25">
        <v>0.1739108910891089</v>
      </c>
      <c r="J18049" s="23">
        <v>8.42</v>
      </c>
      <c r="K18049" s="12">
        <f t="shared" si="615"/>
        <v>1.4643297029702969</v>
      </c>
      <c r="L18049" s="21" t="s">
        <v>21</v>
      </c>
      <c r="M18049" s="23">
        <f t="shared" si="616"/>
        <v>6.7</v>
      </c>
      <c r="N18049" s="6">
        <v>2026</v>
      </c>
    </row>
    <row r="18050" spans="1:14" ht="19.95" customHeight="1">
      <c r="A18050" s="20" t="s">
        <v>290</v>
      </c>
      <c r="B18050" s="20" t="s">
        <v>30</v>
      </c>
      <c r="C18050" s="20" t="s">
        <v>41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162</v>
      </c>
      <c r="I18050" s="25">
        <v>0.90099999999999991</v>
      </c>
      <c r="J18050" s="23">
        <v>21</v>
      </c>
      <c r="K18050" s="12">
        <f t="shared" si="615"/>
        <v>18.920999999999999</v>
      </c>
      <c r="L18050" s="21" t="s">
        <v>21</v>
      </c>
      <c r="M18050" s="23">
        <f t="shared" si="616"/>
        <v>16.8</v>
      </c>
      <c r="N18050" s="6">
        <v>2026</v>
      </c>
    </row>
    <row r="18051" spans="1:14" ht="19.95" customHeight="1">
      <c r="A18051" s="20" t="s">
        <v>248</v>
      </c>
      <c r="B18051" s="20" t="s">
        <v>14</v>
      </c>
      <c r="C18051" s="20" t="s">
        <v>56</v>
      </c>
      <c r="D18051" s="20" t="s">
        <v>16</v>
      </c>
      <c r="E18051" s="20" t="s">
        <v>202</v>
      </c>
      <c r="F18051" s="21"/>
      <c r="G18051" s="20" t="s">
        <v>19</v>
      </c>
      <c r="H18051" s="21" t="s">
        <v>162</v>
      </c>
      <c r="I18051" s="25">
        <v>4.1670999999999996</v>
      </c>
      <c r="J18051" s="23">
        <v>3</v>
      </c>
      <c r="K18051" s="12">
        <f t="shared" si="615"/>
        <v>12.501299999999999</v>
      </c>
      <c r="L18051" s="21" t="s">
        <v>21</v>
      </c>
      <c r="M18051" s="23">
        <f t="shared" si="616"/>
        <v>2.4</v>
      </c>
      <c r="N18051" s="6">
        <v>2026</v>
      </c>
    </row>
    <row r="18052" spans="1:14" ht="19.95" customHeight="1">
      <c r="A18052" s="20" t="s">
        <v>365</v>
      </c>
      <c r="B18052" s="20" t="s">
        <v>14</v>
      </c>
      <c r="C18052" s="20" t="s">
        <v>51</v>
      </c>
      <c r="D18052" s="20" t="s">
        <v>26</v>
      </c>
      <c r="E18052" s="20" t="s">
        <v>17</v>
      </c>
      <c r="F18052" s="21"/>
      <c r="G18052" s="20" t="s">
        <v>28</v>
      </c>
      <c r="H18052" s="21" t="s">
        <v>349</v>
      </c>
      <c r="I18052" s="25">
        <v>2.4715816326530611</v>
      </c>
      <c r="J18052" s="23">
        <v>1.5</v>
      </c>
      <c r="K18052" s="12">
        <f t="shared" si="615"/>
        <v>3.7073724489795916</v>
      </c>
      <c r="L18052" s="21" t="s">
        <v>21</v>
      </c>
      <c r="M18052" s="23">
        <f t="shared" si="616"/>
        <v>1.2</v>
      </c>
      <c r="N18052" s="6">
        <v>2026</v>
      </c>
    </row>
    <row r="18053" spans="1:14" ht="19.95" customHeight="1">
      <c r="A18053" s="20" t="s">
        <v>346</v>
      </c>
      <c r="B18053" s="20" t="s">
        <v>48</v>
      </c>
      <c r="C18053" s="20" t="s">
        <v>49</v>
      </c>
      <c r="D18053" s="20" t="s">
        <v>16</v>
      </c>
      <c r="E18053" s="20" t="s">
        <v>202</v>
      </c>
      <c r="F18053" s="21"/>
      <c r="G18053" s="20" t="s">
        <v>19</v>
      </c>
      <c r="H18053" s="21" t="s">
        <v>156</v>
      </c>
      <c r="I18053" s="25">
        <v>0.105</v>
      </c>
      <c r="J18053" s="23">
        <v>5</v>
      </c>
      <c r="K18053" s="12">
        <f t="shared" si="615"/>
        <v>0.52500000000000002</v>
      </c>
      <c r="L18053" s="21" t="s">
        <v>21</v>
      </c>
      <c r="M18053" s="23">
        <f t="shared" si="616"/>
        <v>4</v>
      </c>
      <c r="N18053" s="6">
        <v>2026</v>
      </c>
    </row>
    <row r="18054" spans="1:14" ht="19.95" customHeight="1">
      <c r="A18054" s="20" t="s">
        <v>346</v>
      </c>
      <c r="B18054" s="20" t="s">
        <v>48</v>
      </c>
      <c r="C18054" s="20" t="s">
        <v>49</v>
      </c>
      <c r="D18054" s="20" t="s">
        <v>16</v>
      </c>
      <c r="E18054" s="20" t="s">
        <v>202</v>
      </c>
      <c r="F18054" s="21"/>
      <c r="G18054" s="20" t="s">
        <v>19</v>
      </c>
      <c r="H18054" s="21" t="s">
        <v>156</v>
      </c>
      <c r="I18054" s="25">
        <v>9.9000000000000005E-2</v>
      </c>
      <c r="J18054" s="23">
        <v>5</v>
      </c>
      <c r="K18054" s="12">
        <f t="shared" si="615"/>
        <v>0.495</v>
      </c>
      <c r="L18054" s="21" t="s">
        <v>21</v>
      </c>
      <c r="M18054" s="23">
        <f t="shared" si="616"/>
        <v>4</v>
      </c>
      <c r="N18054" s="6">
        <v>2026</v>
      </c>
    </row>
    <row r="18055" spans="1:14" ht="19.95" customHeight="1">
      <c r="A18055" s="20" t="s">
        <v>365</v>
      </c>
      <c r="B18055" s="20" t="s">
        <v>42</v>
      </c>
      <c r="C18055" s="20" t="s">
        <v>43</v>
      </c>
      <c r="D18055" s="20" t="s">
        <v>16</v>
      </c>
      <c r="E18055" s="20" t="s">
        <v>27</v>
      </c>
      <c r="F18055" s="21"/>
      <c r="G18055" s="20" t="s">
        <v>28</v>
      </c>
      <c r="H18055" s="21" t="s">
        <v>32</v>
      </c>
      <c r="I18055" s="25">
        <v>0.53315789473684205</v>
      </c>
      <c r="J18055" s="23">
        <v>1.7</v>
      </c>
      <c r="K18055" s="12">
        <f t="shared" si="615"/>
        <v>0.90636842105263149</v>
      </c>
      <c r="L18055" s="21" t="s">
        <v>21</v>
      </c>
      <c r="M18055" s="23">
        <f t="shared" si="616"/>
        <v>1.4</v>
      </c>
      <c r="N18055" s="6">
        <v>2026</v>
      </c>
    </row>
    <row r="18056" spans="1:14" ht="19.95" customHeight="1">
      <c r="A18056" s="20" t="s">
        <v>365</v>
      </c>
      <c r="B18056" s="20" t="s">
        <v>42</v>
      </c>
      <c r="C18056" s="20" t="s">
        <v>43</v>
      </c>
      <c r="D18056" s="20" t="s">
        <v>16</v>
      </c>
      <c r="E18056" s="20" t="s">
        <v>27</v>
      </c>
      <c r="F18056" s="21"/>
      <c r="G18056" s="20" t="s">
        <v>28</v>
      </c>
      <c r="H18056" s="21" t="s">
        <v>32</v>
      </c>
      <c r="I18056" s="25">
        <v>0.57789473684210524</v>
      </c>
      <c r="J18056" s="23">
        <v>1.7</v>
      </c>
      <c r="K18056" s="12">
        <f t="shared" si="615"/>
        <v>0.98242105263157886</v>
      </c>
      <c r="L18056" s="21" t="s">
        <v>21</v>
      </c>
      <c r="M18056" s="23">
        <f t="shared" si="616"/>
        <v>1.4</v>
      </c>
      <c r="N18056" s="6">
        <v>2026</v>
      </c>
    </row>
    <row r="18057" spans="1:14" ht="19.95" customHeight="1">
      <c r="A18057" s="20" t="s">
        <v>365</v>
      </c>
      <c r="B18057" s="20" t="s">
        <v>30</v>
      </c>
      <c r="C18057" s="20" t="s">
        <v>43</v>
      </c>
      <c r="D18057" s="20" t="s">
        <v>16</v>
      </c>
      <c r="E18057" s="20" t="s">
        <v>27</v>
      </c>
      <c r="F18057" s="21"/>
      <c r="G18057" s="20" t="s">
        <v>28</v>
      </c>
      <c r="H18057" s="21" t="s">
        <v>32</v>
      </c>
      <c r="I18057" s="25">
        <v>0.74842105263157888</v>
      </c>
      <c r="J18057" s="23">
        <v>1.7</v>
      </c>
      <c r="K18057" s="12">
        <f t="shared" si="615"/>
        <v>1.2723157894736841</v>
      </c>
      <c r="L18057" s="21" t="s">
        <v>21</v>
      </c>
      <c r="M18057" s="23">
        <f t="shared" si="616"/>
        <v>1.4</v>
      </c>
      <c r="N18057" s="6">
        <v>2026</v>
      </c>
    </row>
    <row r="18058" spans="1:14" ht="19.95" customHeight="1">
      <c r="A18058" s="20" t="s">
        <v>365</v>
      </c>
      <c r="B18058" s="20" t="s">
        <v>30</v>
      </c>
      <c r="C18058" s="20" t="s">
        <v>43</v>
      </c>
      <c r="D18058" s="20" t="s">
        <v>16</v>
      </c>
      <c r="E18058" s="20" t="s">
        <v>27</v>
      </c>
      <c r="F18058" s="21"/>
      <c r="G18058" s="20" t="s">
        <v>28</v>
      </c>
      <c r="H18058" s="21" t="s">
        <v>32</v>
      </c>
      <c r="I18058" s="25">
        <v>0.81684210526315781</v>
      </c>
      <c r="J18058" s="23">
        <v>1.7</v>
      </c>
      <c r="K18058" s="12">
        <f t="shared" si="615"/>
        <v>1.3886315789473682</v>
      </c>
      <c r="L18058" s="21" t="s">
        <v>21</v>
      </c>
      <c r="M18058" s="23">
        <f t="shared" si="616"/>
        <v>1.4</v>
      </c>
      <c r="N18058" s="6">
        <v>2026</v>
      </c>
    </row>
    <row r="18059" spans="1:14" ht="19.95" customHeight="1">
      <c r="A18059" s="20" t="s">
        <v>365</v>
      </c>
      <c r="B18059" s="20" t="s">
        <v>14</v>
      </c>
      <c r="C18059" s="20" t="s">
        <v>36</v>
      </c>
      <c r="D18059" s="20" t="s">
        <v>16</v>
      </c>
      <c r="E18059" s="20" t="s">
        <v>17</v>
      </c>
      <c r="F18059" s="21"/>
      <c r="G18059" s="20" t="s">
        <v>28</v>
      </c>
      <c r="H18059" s="21" t="s">
        <v>32</v>
      </c>
      <c r="I18059" s="25">
        <v>0.62842105263157899</v>
      </c>
      <c r="J18059" s="23">
        <v>1.7</v>
      </c>
      <c r="K18059" s="12">
        <f t="shared" si="615"/>
        <v>1.0683157894736843</v>
      </c>
      <c r="L18059" s="21" t="s">
        <v>21</v>
      </c>
      <c r="M18059" s="23">
        <f t="shared" si="616"/>
        <v>1.4</v>
      </c>
      <c r="N18059" s="6">
        <v>2026</v>
      </c>
    </row>
    <row r="18060" spans="1:14" ht="19.95" customHeight="1">
      <c r="A18060" s="20" t="s">
        <v>290</v>
      </c>
      <c r="B18060" s="20" t="s">
        <v>42</v>
      </c>
      <c r="C18060" s="20" t="s">
        <v>44</v>
      </c>
      <c r="D18060" s="20" t="s">
        <v>16</v>
      </c>
      <c r="E18060" s="20" t="s">
        <v>97</v>
      </c>
      <c r="F18060" s="21"/>
      <c r="G18060" s="20" t="s">
        <v>19</v>
      </c>
      <c r="H18060" s="21" t="s">
        <v>162</v>
      </c>
      <c r="I18060" s="25">
        <v>0.14543859649122806</v>
      </c>
      <c r="J18060" s="23">
        <v>9.36</v>
      </c>
      <c r="K18060" s="12">
        <f t="shared" si="615"/>
        <v>1.3613052631578946</v>
      </c>
      <c r="L18060" s="21" t="s">
        <v>21</v>
      </c>
      <c r="M18060" s="23">
        <f t="shared" si="616"/>
        <v>7.5</v>
      </c>
      <c r="N18060" s="6">
        <v>2026</v>
      </c>
    </row>
    <row r="18061" spans="1:14" ht="19.95" customHeight="1">
      <c r="A18061" s="20" t="s">
        <v>290</v>
      </c>
      <c r="B18061" s="20" t="s">
        <v>40</v>
      </c>
      <c r="C18061" s="20" t="s">
        <v>25</v>
      </c>
      <c r="D18061" s="20" t="s">
        <v>16</v>
      </c>
      <c r="E18061" s="20" t="s">
        <v>97</v>
      </c>
      <c r="F18061" s="21"/>
      <c r="G18061" s="20" t="s">
        <v>19</v>
      </c>
      <c r="H18061" s="21" t="s">
        <v>162</v>
      </c>
      <c r="I18061" s="25">
        <v>2.87</v>
      </c>
      <c r="J18061" s="23">
        <v>40</v>
      </c>
      <c r="K18061" s="12">
        <f t="shared" si="615"/>
        <v>114.80000000000001</v>
      </c>
      <c r="L18061" s="21" t="s">
        <v>21</v>
      </c>
      <c r="M18061" s="23">
        <f t="shared" si="616"/>
        <v>32</v>
      </c>
      <c r="N18061" s="6">
        <v>2026</v>
      </c>
    </row>
    <row r="18062" spans="1:14" ht="19.95" customHeight="1">
      <c r="A18062" s="20" t="s">
        <v>380</v>
      </c>
      <c r="B18062" s="20" t="s">
        <v>33</v>
      </c>
      <c r="C18062" s="20" t="s">
        <v>44</v>
      </c>
      <c r="D18062" s="20" t="s">
        <v>16</v>
      </c>
      <c r="E18062" s="20" t="s">
        <v>27</v>
      </c>
      <c r="F18062" s="21"/>
      <c r="G18062" s="20" t="s">
        <v>19</v>
      </c>
      <c r="H18062" s="21" t="s">
        <v>198</v>
      </c>
      <c r="I18062" s="25">
        <v>0.16255144032921812</v>
      </c>
      <c r="J18062" s="23">
        <v>6</v>
      </c>
      <c r="K18062" s="12">
        <f t="shared" si="615"/>
        <v>0.97530864197530875</v>
      </c>
      <c r="L18062" s="21" t="s">
        <v>21</v>
      </c>
      <c r="M18062" s="23">
        <f t="shared" si="616"/>
        <v>4.8</v>
      </c>
      <c r="N18062" s="6">
        <v>2026</v>
      </c>
    </row>
    <row r="18063" spans="1:14" ht="19.95" customHeight="1">
      <c r="A18063" s="20" t="s">
        <v>290</v>
      </c>
      <c r="B18063" s="20" t="s">
        <v>14</v>
      </c>
      <c r="C18063" s="20" t="s">
        <v>45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162</v>
      </c>
      <c r="I18063" s="25">
        <v>0.10932510288065844</v>
      </c>
      <c r="J18063" s="23">
        <v>9</v>
      </c>
      <c r="K18063" s="12">
        <f t="shared" si="615"/>
        <v>0.98392592592592598</v>
      </c>
      <c r="L18063" s="21" t="s">
        <v>21</v>
      </c>
      <c r="M18063" s="23">
        <f t="shared" si="616"/>
        <v>7.2</v>
      </c>
      <c r="N18063" s="6">
        <v>2026</v>
      </c>
    </row>
    <row r="18064" spans="1:14" ht="19.95" customHeight="1">
      <c r="A18064" s="20" t="s">
        <v>380</v>
      </c>
      <c r="B18064" s="20" t="s">
        <v>42</v>
      </c>
      <c r="C18064" s="20" t="s">
        <v>44</v>
      </c>
      <c r="D18064" s="20" t="s">
        <v>16</v>
      </c>
      <c r="E18064" s="20" t="s">
        <v>27</v>
      </c>
      <c r="F18064" s="21"/>
      <c r="G18064" s="20" t="s">
        <v>19</v>
      </c>
      <c r="H18064" s="21" t="s">
        <v>198</v>
      </c>
      <c r="I18064" s="25">
        <v>0.18252805280528051</v>
      </c>
      <c r="J18064" s="23">
        <v>6</v>
      </c>
      <c r="K18064" s="12">
        <f t="shared" si="615"/>
        <v>1.095168316831683</v>
      </c>
      <c r="L18064" s="21" t="s">
        <v>21</v>
      </c>
      <c r="M18064" s="23">
        <f t="shared" si="616"/>
        <v>4.8</v>
      </c>
      <c r="N18064" s="6">
        <v>2026</v>
      </c>
    </row>
    <row r="18065" spans="1:14" ht="19.95" customHeight="1">
      <c r="A18065" s="20" t="s">
        <v>85</v>
      </c>
      <c r="B18065" s="20" t="s">
        <v>30</v>
      </c>
      <c r="C18065" s="20" t="s">
        <v>61</v>
      </c>
      <c r="D18065" s="20" t="s">
        <v>16</v>
      </c>
      <c r="E18065" s="20" t="s">
        <v>73</v>
      </c>
      <c r="F18065" s="21"/>
      <c r="G18065" s="20" t="s">
        <v>19</v>
      </c>
      <c r="H18065" s="21" t="s">
        <v>92</v>
      </c>
      <c r="I18065" s="25">
        <v>6.9457333333333331</v>
      </c>
      <c r="J18065" s="23">
        <v>1.97</v>
      </c>
      <c r="K18065" s="12">
        <f t="shared" si="615"/>
        <v>13.683094666666666</v>
      </c>
      <c r="L18065" s="21" t="s">
        <v>21</v>
      </c>
      <c r="M18065" s="23">
        <f t="shared" si="616"/>
        <v>1.6</v>
      </c>
      <c r="N18065" s="6">
        <v>2026</v>
      </c>
    </row>
    <row r="18066" spans="1:14" ht="19.95" customHeight="1">
      <c r="A18066" s="20" t="s">
        <v>290</v>
      </c>
      <c r="B18066" s="20" t="s">
        <v>40</v>
      </c>
      <c r="C18066" s="20" t="s">
        <v>25</v>
      </c>
      <c r="D18066" s="20" t="s">
        <v>16</v>
      </c>
      <c r="E18066" s="20" t="s">
        <v>97</v>
      </c>
      <c r="F18066" s="21"/>
      <c r="G18066" s="20" t="s">
        <v>19</v>
      </c>
      <c r="H18066" s="21" t="s">
        <v>162</v>
      </c>
      <c r="I18066" s="25">
        <v>3.1135000000000002</v>
      </c>
      <c r="J18066" s="23">
        <v>40</v>
      </c>
      <c r="K18066" s="12">
        <f t="shared" si="615"/>
        <v>124.54</v>
      </c>
      <c r="L18066" s="21" t="s">
        <v>21</v>
      </c>
      <c r="M18066" s="23">
        <f t="shared" si="616"/>
        <v>32</v>
      </c>
      <c r="N18066" s="6">
        <v>2026</v>
      </c>
    </row>
    <row r="18067" spans="1:14" ht="19.95" customHeight="1">
      <c r="A18067" s="20" t="s">
        <v>380</v>
      </c>
      <c r="B18067" s="20" t="s">
        <v>14</v>
      </c>
      <c r="C18067" s="20" t="s">
        <v>25</v>
      </c>
      <c r="D18067" s="20" t="s">
        <v>16</v>
      </c>
      <c r="E18067" s="20" t="s">
        <v>27</v>
      </c>
      <c r="F18067" s="21"/>
      <c r="G18067" s="20" t="s">
        <v>19</v>
      </c>
      <c r="H18067" s="21" t="s">
        <v>198</v>
      </c>
      <c r="I18067" s="25">
        <v>3.19</v>
      </c>
      <c r="J18067" s="23">
        <v>180</v>
      </c>
      <c r="K18067" s="12">
        <f t="shared" si="615"/>
        <v>574.20000000000005</v>
      </c>
      <c r="L18067" s="21" t="s">
        <v>21</v>
      </c>
      <c r="M18067" s="23">
        <f t="shared" si="616"/>
        <v>144</v>
      </c>
      <c r="N18067" s="6">
        <v>2026</v>
      </c>
    </row>
    <row r="18068" spans="1:14" ht="19.95" customHeight="1">
      <c r="A18068" s="20" t="s">
        <v>290</v>
      </c>
      <c r="B18068" s="20" t="s">
        <v>14</v>
      </c>
      <c r="C18068" s="20" t="s">
        <v>36</v>
      </c>
      <c r="D18068" s="20" t="s">
        <v>16</v>
      </c>
      <c r="E18068" s="20" t="s">
        <v>97</v>
      </c>
      <c r="F18068" s="21"/>
      <c r="G18068" s="20" t="s">
        <v>19</v>
      </c>
      <c r="H18068" s="21" t="s">
        <v>162</v>
      </c>
      <c r="I18068" s="25">
        <v>0.47</v>
      </c>
      <c r="J18068" s="23">
        <v>11</v>
      </c>
      <c r="K18068" s="12">
        <f t="shared" si="615"/>
        <v>5.17</v>
      </c>
      <c r="L18068" s="21" t="s">
        <v>21</v>
      </c>
      <c r="M18068" s="23">
        <f t="shared" si="616"/>
        <v>8.8000000000000007</v>
      </c>
      <c r="N18068" s="6">
        <v>2026</v>
      </c>
    </row>
    <row r="18069" spans="1:14" ht="19.95" customHeight="1">
      <c r="A18069" s="20" t="s">
        <v>211</v>
      </c>
      <c r="B18069" s="20" t="s">
        <v>14</v>
      </c>
      <c r="C18069" s="20" t="s">
        <v>192</v>
      </c>
      <c r="D18069" s="20" t="s">
        <v>213</v>
      </c>
      <c r="E18069" s="20" t="s">
        <v>207</v>
      </c>
      <c r="F18069" s="21"/>
      <c r="G18069" s="20" t="s">
        <v>19</v>
      </c>
      <c r="H18069" s="21"/>
      <c r="I18069" s="25">
        <v>4.6153846153846149E-3</v>
      </c>
      <c r="J18069" s="23">
        <v>80</v>
      </c>
      <c r="K18069" s="12">
        <f t="shared" si="615"/>
        <v>0.3692307692307692</v>
      </c>
      <c r="L18069" s="21" t="s">
        <v>21</v>
      </c>
      <c r="M18069" s="23">
        <f t="shared" si="616"/>
        <v>64</v>
      </c>
      <c r="N18069" s="6">
        <v>2026</v>
      </c>
    </row>
    <row r="18070" spans="1:14" ht="19.95" customHeight="1">
      <c r="A18070" s="20" t="s">
        <v>380</v>
      </c>
      <c r="B18070" s="20" t="s">
        <v>40</v>
      </c>
      <c r="C18070" s="20" t="s">
        <v>58</v>
      </c>
      <c r="D18070" s="20" t="s">
        <v>16</v>
      </c>
      <c r="E18070" s="20" t="s">
        <v>27</v>
      </c>
      <c r="F18070" s="21"/>
      <c r="G18070" s="20" t="s">
        <v>19</v>
      </c>
      <c r="H18070" s="21" t="s">
        <v>198</v>
      </c>
      <c r="I18070" s="25">
        <v>0.33999999999999997</v>
      </c>
      <c r="J18070" s="23">
        <v>10</v>
      </c>
      <c r="K18070" s="12">
        <f t="shared" si="615"/>
        <v>3.3999999999999995</v>
      </c>
      <c r="L18070" s="21" t="s">
        <v>21</v>
      </c>
      <c r="M18070" s="23">
        <f t="shared" si="616"/>
        <v>8</v>
      </c>
      <c r="N18070" s="6">
        <v>2026</v>
      </c>
    </row>
    <row r="18071" spans="1:14" ht="19.95" customHeight="1">
      <c r="A18071" s="20" t="s">
        <v>211</v>
      </c>
      <c r="B18071" s="20" t="s">
        <v>14</v>
      </c>
      <c r="C18071" s="20" t="s">
        <v>214</v>
      </c>
      <c r="D18071" s="20" t="s">
        <v>213</v>
      </c>
      <c r="E18071" s="20" t="s">
        <v>27</v>
      </c>
      <c r="F18071" s="21"/>
      <c r="G18071" s="20" t="s">
        <v>19</v>
      </c>
      <c r="H18071" s="21"/>
      <c r="I18071" s="25">
        <v>8.3783783783783778E-3</v>
      </c>
      <c r="J18071" s="23">
        <v>68</v>
      </c>
      <c r="K18071" s="12">
        <f t="shared" si="615"/>
        <v>0.56972972972972968</v>
      </c>
      <c r="L18071" s="21" t="s">
        <v>21</v>
      </c>
      <c r="M18071" s="23">
        <f t="shared" si="616"/>
        <v>54.4</v>
      </c>
      <c r="N18071" s="6">
        <v>2026</v>
      </c>
    </row>
    <row r="18072" spans="1:14" ht="19.95" customHeight="1">
      <c r="A18072" s="20" t="s">
        <v>380</v>
      </c>
      <c r="B18072" s="20" t="s">
        <v>14</v>
      </c>
      <c r="C18072" s="20" t="s">
        <v>45</v>
      </c>
      <c r="D18072" s="20" t="s">
        <v>16</v>
      </c>
      <c r="E18072" s="20" t="s">
        <v>27</v>
      </c>
      <c r="F18072" s="21"/>
      <c r="G18072" s="20" t="s">
        <v>19</v>
      </c>
      <c r="H18072" s="21" t="s">
        <v>198</v>
      </c>
      <c r="I18072" s="25">
        <v>0.129</v>
      </c>
      <c r="J18072" s="23">
        <v>7.5</v>
      </c>
      <c r="K18072" s="12">
        <f t="shared" si="615"/>
        <v>0.96750000000000003</v>
      </c>
      <c r="L18072" s="21" t="s">
        <v>21</v>
      </c>
      <c r="M18072" s="23">
        <f t="shared" si="616"/>
        <v>6</v>
      </c>
      <c r="N18072" s="6">
        <v>2026</v>
      </c>
    </row>
    <row r="18073" spans="1:14" ht="19.95" customHeight="1">
      <c r="A18073" s="20" t="s">
        <v>339</v>
      </c>
      <c r="B18073" s="20" t="s">
        <v>93</v>
      </c>
      <c r="C18073" s="20" t="s">
        <v>49</v>
      </c>
      <c r="D18073" s="20" t="s">
        <v>26</v>
      </c>
      <c r="E18073" s="20" t="s">
        <v>73</v>
      </c>
      <c r="F18073" s="21"/>
      <c r="G18073" s="20" t="s">
        <v>19</v>
      </c>
      <c r="H18073" s="21"/>
      <c r="I18073" s="25">
        <v>0.16702380952380955</v>
      </c>
      <c r="J18073" s="23">
        <v>2.36</v>
      </c>
      <c r="K18073" s="12">
        <f t="shared" si="615"/>
        <v>0.39417619047619051</v>
      </c>
      <c r="L18073" s="21" t="s">
        <v>21</v>
      </c>
      <c r="M18073" s="23">
        <f t="shared" si="616"/>
        <v>1.9</v>
      </c>
      <c r="N18073" s="6">
        <v>2026</v>
      </c>
    </row>
    <row r="18074" spans="1:14" ht="19.95" customHeight="1">
      <c r="A18074" s="20" t="s">
        <v>380</v>
      </c>
      <c r="B18074" s="20" t="s">
        <v>14</v>
      </c>
      <c r="C18074" s="20" t="s">
        <v>15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198</v>
      </c>
      <c r="I18074" s="25">
        <v>4.7398373983739833E-2</v>
      </c>
      <c r="J18074" s="23">
        <v>6</v>
      </c>
      <c r="K18074" s="12">
        <f t="shared" si="615"/>
        <v>0.284390243902439</v>
      </c>
      <c r="L18074" s="21" t="s">
        <v>21</v>
      </c>
      <c r="M18074" s="23">
        <f t="shared" si="616"/>
        <v>4.8</v>
      </c>
      <c r="N18074" s="6">
        <v>2026</v>
      </c>
    </row>
    <row r="18075" spans="1:14" ht="19.95" customHeight="1">
      <c r="A18075" s="20" t="s">
        <v>339</v>
      </c>
      <c r="B18075" s="20" t="s">
        <v>14</v>
      </c>
      <c r="C18075" s="20" t="s">
        <v>15</v>
      </c>
      <c r="D18075" s="20" t="s">
        <v>26</v>
      </c>
      <c r="E18075" s="20" t="s">
        <v>73</v>
      </c>
      <c r="F18075" s="21"/>
      <c r="G18075" s="20" t="s">
        <v>19</v>
      </c>
      <c r="H18075" s="21"/>
      <c r="I18075" s="25">
        <v>4.9803198031980321E-2</v>
      </c>
      <c r="J18075" s="23">
        <v>2.2000000000000002</v>
      </c>
      <c r="K18075" s="12">
        <f t="shared" si="615"/>
        <v>0.10956703567035672</v>
      </c>
      <c r="L18075" s="21" t="s">
        <v>21</v>
      </c>
      <c r="M18075" s="23">
        <f t="shared" si="616"/>
        <v>1.8</v>
      </c>
      <c r="N18075" s="6">
        <v>2026</v>
      </c>
    </row>
    <row r="18076" spans="1:14" ht="19.95" customHeight="1">
      <c r="A18076" s="20" t="s">
        <v>85</v>
      </c>
      <c r="B18076" s="20" t="s">
        <v>40</v>
      </c>
      <c r="C18076" s="20" t="s">
        <v>63</v>
      </c>
      <c r="D18076" s="20" t="s">
        <v>16</v>
      </c>
      <c r="E18076" s="20" t="s">
        <v>97</v>
      </c>
      <c r="F18076" s="21"/>
      <c r="G18076" s="20" t="s">
        <v>19</v>
      </c>
      <c r="H18076" s="21" t="s">
        <v>89</v>
      </c>
      <c r="I18076" s="25">
        <v>3.5608</v>
      </c>
      <c r="J18076" s="23">
        <v>0.8</v>
      </c>
      <c r="K18076" s="12">
        <f t="shared" si="615"/>
        <v>2.8486400000000001</v>
      </c>
      <c r="L18076" s="21" t="s">
        <v>21</v>
      </c>
      <c r="M18076" s="23">
        <f t="shared" si="616"/>
        <v>0.6</v>
      </c>
      <c r="N18076" s="6">
        <v>2026</v>
      </c>
    </row>
    <row r="18077" spans="1:14" ht="19.95" customHeight="1">
      <c r="A18077" s="20" t="s">
        <v>85</v>
      </c>
      <c r="B18077" s="20" t="s">
        <v>42</v>
      </c>
      <c r="C18077" s="20" t="s">
        <v>65</v>
      </c>
      <c r="D18077" s="20" t="s">
        <v>16</v>
      </c>
      <c r="E18077" s="20" t="s">
        <v>97</v>
      </c>
      <c r="F18077" s="21"/>
      <c r="G18077" s="20" t="s">
        <v>19</v>
      </c>
      <c r="H18077" s="21" t="s">
        <v>92</v>
      </c>
      <c r="I18077" s="25">
        <v>1.7472666666666665</v>
      </c>
      <c r="J18077" s="23">
        <v>0.85</v>
      </c>
      <c r="K18077" s="12">
        <f t="shared" si="615"/>
        <v>1.4851766666666666</v>
      </c>
      <c r="L18077" s="21" t="s">
        <v>21</v>
      </c>
      <c r="M18077" s="23">
        <f t="shared" si="616"/>
        <v>0.7</v>
      </c>
      <c r="N18077" s="6">
        <v>2026</v>
      </c>
    </row>
    <row r="18078" spans="1:14" ht="19.95" customHeight="1">
      <c r="A18078" s="20" t="s">
        <v>85</v>
      </c>
      <c r="B18078" s="20" t="s">
        <v>40</v>
      </c>
      <c r="C18078" s="20" t="s">
        <v>78</v>
      </c>
      <c r="D18078" s="20" t="s">
        <v>109</v>
      </c>
      <c r="E18078" s="20" t="s">
        <v>73</v>
      </c>
      <c r="F18078" s="21"/>
      <c r="G18078" s="20" t="s">
        <v>19</v>
      </c>
      <c r="H18078" s="21" t="s">
        <v>92</v>
      </c>
      <c r="I18078" s="25">
        <v>3.4119999999999999</v>
      </c>
      <c r="J18078" s="23">
        <v>2.2000000000000002</v>
      </c>
      <c r="K18078" s="12">
        <f t="shared" si="615"/>
        <v>7.5064000000000002</v>
      </c>
      <c r="L18078" s="21" t="s">
        <v>21</v>
      </c>
      <c r="M18078" s="23">
        <f t="shared" si="616"/>
        <v>1.8</v>
      </c>
      <c r="N18078" s="6">
        <v>2026</v>
      </c>
    </row>
    <row r="18079" spans="1:14" ht="19.95" customHeight="1">
      <c r="A18079" s="20" t="s">
        <v>85</v>
      </c>
      <c r="B18079" s="20" t="s">
        <v>40</v>
      </c>
      <c r="C18079" s="20" t="s">
        <v>63</v>
      </c>
      <c r="D18079" s="20" t="s">
        <v>16</v>
      </c>
      <c r="E18079" s="20" t="s">
        <v>97</v>
      </c>
      <c r="F18079" s="21"/>
      <c r="G18079" s="20" t="s">
        <v>19</v>
      </c>
      <c r="H18079" s="21" t="s">
        <v>89</v>
      </c>
      <c r="I18079" s="25">
        <v>3.718</v>
      </c>
      <c r="J18079" s="23">
        <v>0.8</v>
      </c>
      <c r="K18079" s="12">
        <f t="shared" ref="K18079:K18142" si="617">I18079*J18079</f>
        <v>2.9744000000000002</v>
      </c>
      <c r="L18079" s="21" t="s">
        <v>21</v>
      </c>
      <c r="M18079" s="23">
        <f t="shared" si="616"/>
        <v>0.6</v>
      </c>
      <c r="N18079" s="6">
        <v>2026</v>
      </c>
    </row>
    <row r="18080" spans="1:14" ht="19.95" customHeight="1">
      <c r="A18080" s="20" t="s">
        <v>365</v>
      </c>
      <c r="B18080" s="20" t="s">
        <v>40</v>
      </c>
      <c r="C18080" s="20" t="s">
        <v>65</v>
      </c>
      <c r="D18080" s="20" t="s">
        <v>16</v>
      </c>
      <c r="E18080" s="20" t="s">
        <v>17</v>
      </c>
      <c r="F18080" s="21"/>
      <c r="G18080" s="20" t="s">
        <v>28</v>
      </c>
      <c r="H18080" s="21" t="s">
        <v>32</v>
      </c>
      <c r="I18080" s="25">
        <v>2.6711333333333336</v>
      </c>
      <c r="J18080" s="23">
        <v>1.5</v>
      </c>
      <c r="K18080" s="12">
        <f t="shared" si="617"/>
        <v>4.0067000000000004</v>
      </c>
      <c r="L18080" s="21" t="s">
        <v>21</v>
      </c>
      <c r="M18080" s="23">
        <f t="shared" si="616"/>
        <v>1.2</v>
      </c>
      <c r="N18080" s="6">
        <v>2026</v>
      </c>
    </row>
    <row r="18081" spans="1:14" ht="19.95" customHeight="1">
      <c r="A18081" s="20" t="s">
        <v>290</v>
      </c>
      <c r="B18081" s="20" t="s">
        <v>33</v>
      </c>
      <c r="C18081" s="20" t="s">
        <v>41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162</v>
      </c>
      <c r="I18081" s="25">
        <v>0.61083333333333334</v>
      </c>
      <c r="J18081" s="23">
        <v>16.5</v>
      </c>
      <c r="K18081" s="12">
        <f t="shared" si="617"/>
        <v>10.078749999999999</v>
      </c>
      <c r="L18081" s="21" t="s">
        <v>21</v>
      </c>
      <c r="M18081" s="23">
        <f t="shared" si="616"/>
        <v>13.2</v>
      </c>
      <c r="N18081" s="6">
        <v>2026</v>
      </c>
    </row>
    <row r="18082" spans="1:14" ht="19.95" customHeight="1">
      <c r="A18082" s="20" t="s">
        <v>290</v>
      </c>
      <c r="B18082" s="20" t="s">
        <v>14</v>
      </c>
      <c r="C18082" s="20" t="s">
        <v>58</v>
      </c>
      <c r="D18082" s="20" t="s">
        <v>16</v>
      </c>
      <c r="E18082" s="20" t="s">
        <v>97</v>
      </c>
      <c r="F18082" s="21"/>
      <c r="G18082" s="20" t="s">
        <v>19</v>
      </c>
      <c r="H18082" s="21" t="s">
        <v>162</v>
      </c>
      <c r="I18082" s="25">
        <v>0.23181518151815181</v>
      </c>
      <c r="J18082" s="23">
        <v>10</v>
      </c>
      <c r="K18082" s="12">
        <f t="shared" si="617"/>
        <v>2.3181518151815181</v>
      </c>
      <c r="L18082" s="21" t="s">
        <v>21</v>
      </c>
      <c r="M18082" s="23">
        <f t="shared" si="616"/>
        <v>8</v>
      </c>
      <c r="N18082" s="6">
        <v>2026</v>
      </c>
    </row>
    <row r="18083" spans="1:14" ht="19.95" customHeight="1">
      <c r="A18083" s="20" t="s">
        <v>290</v>
      </c>
      <c r="B18083" s="20" t="s">
        <v>42</v>
      </c>
      <c r="C18083" s="20" t="s">
        <v>69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162</v>
      </c>
      <c r="I18083" s="25">
        <v>0.16808270676691731</v>
      </c>
      <c r="J18083" s="23">
        <v>8.25</v>
      </c>
      <c r="K18083" s="12">
        <f t="shared" si="617"/>
        <v>1.3866823308270677</v>
      </c>
      <c r="L18083" s="21" t="s">
        <v>21</v>
      </c>
      <c r="M18083" s="23">
        <f t="shared" si="616"/>
        <v>6.6</v>
      </c>
      <c r="N18083" s="6">
        <v>2026</v>
      </c>
    </row>
    <row r="18084" spans="1:14" ht="19.95" customHeight="1">
      <c r="A18084" s="20" t="s">
        <v>339</v>
      </c>
      <c r="B18084" s="20" t="s">
        <v>30</v>
      </c>
      <c r="C18084" s="20" t="s">
        <v>31</v>
      </c>
      <c r="D18084" s="20" t="s">
        <v>26</v>
      </c>
      <c r="E18084" s="20" t="s">
        <v>73</v>
      </c>
      <c r="F18084" s="21"/>
      <c r="G18084" s="20" t="s">
        <v>19</v>
      </c>
      <c r="H18084" s="21"/>
      <c r="I18084" s="25">
        <v>1.9043000000000001</v>
      </c>
      <c r="J18084" s="23">
        <v>4</v>
      </c>
      <c r="K18084" s="12">
        <f t="shared" si="617"/>
        <v>7.6172000000000004</v>
      </c>
      <c r="L18084" s="21" t="s">
        <v>21</v>
      </c>
      <c r="M18084" s="23">
        <f t="shared" si="616"/>
        <v>3.2</v>
      </c>
      <c r="N18084" s="6">
        <v>2026</v>
      </c>
    </row>
    <row r="18085" spans="1:14" ht="19.95" customHeight="1">
      <c r="A18085" s="20" t="s">
        <v>85</v>
      </c>
      <c r="B18085" s="20" t="s">
        <v>40</v>
      </c>
      <c r="C18085" s="20" t="s">
        <v>78</v>
      </c>
      <c r="D18085" s="20" t="s">
        <v>109</v>
      </c>
      <c r="E18085" s="20" t="s">
        <v>73</v>
      </c>
      <c r="F18085" s="21"/>
      <c r="G18085" s="20" t="s">
        <v>19</v>
      </c>
      <c r="H18085" s="21" t="s">
        <v>92</v>
      </c>
      <c r="I18085" s="25">
        <v>3.2481981981981982</v>
      </c>
      <c r="J18085" s="23">
        <v>2.2000000000000002</v>
      </c>
      <c r="K18085" s="12">
        <f t="shared" si="617"/>
        <v>7.1460360360360369</v>
      </c>
      <c r="L18085" s="21" t="s">
        <v>21</v>
      </c>
      <c r="M18085" s="23">
        <f t="shared" si="616"/>
        <v>1.8</v>
      </c>
      <c r="N18085" s="6">
        <v>2026</v>
      </c>
    </row>
    <row r="18086" spans="1:14" ht="19.95" customHeight="1">
      <c r="A18086" s="20" t="s">
        <v>283</v>
      </c>
      <c r="B18086" s="20" t="s">
        <v>40</v>
      </c>
      <c r="C18086" s="20" t="s">
        <v>51</v>
      </c>
      <c r="D18086" s="20" t="s">
        <v>16</v>
      </c>
      <c r="E18086" s="20" t="s">
        <v>17</v>
      </c>
      <c r="F18086" s="21"/>
      <c r="G18086" s="20" t="s">
        <v>19</v>
      </c>
      <c r="H18086" s="21" t="s">
        <v>284</v>
      </c>
      <c r="I18086" s="25">
        <v>1.7813333333333332</v>
      </c>
      <c r="J18086" s="23">
        <v>15</v>
      </c>
      <c r="K18086" s="12">
        <f t="shared" si="617"/>
        <v>26.72</v>
      </c>
      <c r="L18086" s="21" t="s">
        <v>21</v>
      </c>
      <c r="M18086" s="23">
        <f t="shared" si="616"/>
        <v>12</v>
      </c>
      <c r="N18086" s="6">
        <v>2026</v>
      </c>
    </row>
    <row r="18087" spans="1:14" ht="19.95" customHeight="1">
      <c r="A18087" s="20" t="s">
        <v>283</v>
      </c>
      <c r="B18087" s="20" t="s">
        <v>14</v>
      </c>
      <c r="C18087" s="20" t="s">
        <v>54</v>
      </c>
      <c r="D18087" s="20" t="s">
        <v>16</v>
      </c>
      <c r="E18087" s="20" t="s">
        <v>17</v>
      </c>
      <c r="F18087" s="21"/>
      <c r="G18087" s="20" t="s">
        <v>19</v>
      </c>
      <c r="H18087" s="21" t="s">
        <v>284</v>
      </c>
      <c r="I18087" s="25">
        <v>5.4133333333333331</v>
      </c>
      <c r="J18087" s="23">
        <v>15</v>
      </c>
      <c r="K18087" s="12">
        <f t="shared" si="617"/>
        <v>81.2</v>
      </c>
      <c r="L18087" s="21" t="s">
        <v>21</v>
      </c>
      <c r="M18087" s="23">
        <f t="shared" si="616"/>
        <v>12</v>
      </c>
      <c r="N18087" s="6">
        <v>2026</v>
      </c>
    </row>
    <row r="18088" spans="1:14" ht="19.95" customHeight="1">
      <c r="A18088" s="20" t="s">
        <v>290</v>
      </c>
      <c r="B18088" s="20" t="s">
        <v>30</v>
      </c>
      <c r="C18088" s="20" t="s">
        <v>43</v>
      </c>
      <c r="D18088" s="20" t="s">
        <v>16</v>
      </c>
      <c r="E18088" s="20" t="s">
        <v>97</v>
      </c>
      <c r="F18088" s="21"/>
      <c r="G18088" s="20" t="s">
        <v>19</v>
      </c>
      <c r="H18088" s="21" t="s">
        <v>162</v>
      </c>
      <c r="I18088" s="25">
        <v>0.52009900990099012</v>
      </c>
      <c r="J18088" s="23">
        <v>13</v>
      </c>
      <c r="K18088" s="12">
        <f t="shared" si="617"/>
        <v>6.7612871287128717</v>
      </c>
      <c r="L18088" s="21" t="s">
        <v>21</v>
      </c>
      <c r="M18088" s="23">
        <f t="shared" si="616"/>
        <v>10.4</v>
      </c>
      <c r="N18088" s="6">
        <v>2026</v>
      </c>
    </row>
    <row r="18089" spans="1:14" ht="19.95" customHeight="1">
      <c r="A18089" s="20" t="s">
        <v>380</v>
      </c>
      <c r="B18089" s="20" t="s">
        <v>33</v>
      </c>
      <c r="C18089" s="20" t="s">
        <v>43</v>
      </c>
      <c r="D18089" s="20" t="s">
        <v>16</v>
      </c>
      <c r="E18089" s="20" t="s">
        <v>27</v>
      </c>
      <c r="F18089" s="21"/>
      <c r="G18089" s="20" t="s">
        <v>19</v>
      </c>
      <c r="H18089" s="21" t="s">
        <v>198</v>
      </c>
      <c r="I18089" s="25">
        <v>0.38505</v>
      </c>
      <c r="J18089" s="23">
        <v>11</v>
      </c>
      <c r="K18089" s="12">
        <f t="shared" si="617"/>
        <v>4.2355499999999999</v>
      </c>
      <c r="L18089" s="21" t="s">
        <v>21</v>
      </c>
      <c r="M18089" s="23">
        <f t="shared" si="616"/>
        <v>8.8000000000000007</v>
      </c>
      <c r="N18089" s="6">
        <v>2026</v>
      </c>
    </row>
    <row r="18090" spans="1:14" ht="19.95" customHeight="1">
      <c r="A18090" s="20" t="s">
        <v>290</v>
      </c>
      <c r="B18090" s="20" t="s">
        <v>42</v>
      </c>
      <c r="C18090" s="20" t="s">
        <v>31</v>
      </c>
      <c r="D18090" s="20" t="s">
        <v>16</v>
      </c>
      <c r="E18090" s="20" t="s">
        <v>97</v>
      </c>
      <c r="F18090" s="21"/>
      <c r="G18090" s="20" t="s">
        <v>19</v>
      </c>
      <c r="H18090" s="21" t="s">
        <v>162</v>
      </c>
      <c r="I18090" s="25">
        <v>1.2145000000000001</v>
      </c>
      <c r="J18090" s="23">
        <v>26</v>
      </c>
      <c r="K18090" s="12">
        <f t="shared" si="617"/>
        <v>31.577000000000005</v>
      </c>
      <c r="L18090" s="21" t="s">
        <v>21</v>
      </c>
      <c r="M18090" s="23">
        <f t="shared" si="616"/>
        <v>20.8</v>
      </c>
      <c r="N18090" s="6">
        <v>2026</v>
      </c>
    </row>
    <row r="18091" spans="1:14" ht="19.95" customHeight="1">
      <c r="A18091" s="20" t="s">
        <v>283</v>
      </c>
      <c r="B18091" s="20" t="s">
        <v>14</v>
      </c>
      <c r="C18091" s="20" t="s">
        <v>54</v>
      </c>
      <c r="D18091" s="20" t="s">
        <v>16</v>
      </c>
      <c r="E18091" s="20" t="s">
        <v>17</v>
      </c>
      <c r="F18091" s="21"/>
      <c r="G18091" s="20" t="s">
        <v>19</v>
      </c>
      <c r="H18091" s="21" t="s">
        <v>284</v>
      </c>
      <c r="I18091" s="25">
        <v>5.3866666666666667</v>
      </c>
      <c r="J18091" s="23">
        <v>15</v>
      </c>
      <c r="K18091" s="12">
        <f t="shared" si="617"/>
        <v>80.8</v>
      </c>
      <c r="L18091" s="21" t="s">
        <v>21</v>
      </c>
      <c r="M18091" s="23">
        <f t="shared" si="616"/>
        <v>12</v>
      </c>
      <c r="N18091" s="6">
        <v>2026</v>
      </c>
    </row>
    <row r="18092" spans="1:14" ht="19.95" customHeight="1">
      <c r="A18092" s="20" t="s">
        <v>380</v>
      </c>
      <c r="B18092" s="20" t="s">
        <v>42</v>
      </c>
      <c r="C18092" s="20" t="s">
        <v>203</v>
      </c>
      <c r="D18092" s="20" t="s">
        <v>16</v>
      </c>
      <c r="E18092" s="20" t="s">
        <v>27</v>
      </c>
      <c r="F18092" s="21"/>
      <c r="G18092" s="20" t="s">
        <v>19</v>
      </c>
      <c r="H18092" s="21" t="s">
        <v>198</v>
      </c>
      <c r="I18092" s="25">
        <v>1.0079207920792079</v>
      </c>
      <c r="J18092" s="23">
        <v>28</v>
      </c>
      <c r="K18092" s="12">
        <f t="shared" si="617"/>
        <v>28.221782178217822</v>
      </c>
      <c r="L18092" s="21" t="s">
        <v>21</v>
      </c>
      <c r="M18092" s="23">
        <f t="shared" si="616"/>
        <v>22.4</v>
      </c>
      <c r="N18092" s="6">
        <v>2026</v>
      </c>
    </row>
    <row r="18093" spans="1:14" ht="19.95" customHeight="1">
      <c r="A18093" s="20" t="s">
        <v>211</v>
      </c>
      <c r="B18093" s="20" t="s">
        <v>14</v>
      </c>
      <c r="C18093" s="20" t="s">
        <v>215</v>
      </c>
      <c r="D18093" s="20" t="s">
        <v>213</v>
      </c>
      <c r="E18093" s="20" t="s">
        <v>150</v>
      </c>
      <c r="F18093" s="21"/>
      <c r="G18093" s="20" t="s">
        <v>19</v>
      </c>
      <c r="H18093" s="21" t="s">
        <v>182</v>
      </c>
      <c r="I18093" s="25">
        <v>2.9166666666666668E-3</v>
      </c>
      <c r="J18093" s="23">
        <v>68</v>
      </c>
      <c r="K18093" s="12">
        <f t="shared" si="617"/>
        <v>0.19833333333333333</v>
      </c>
      <c r="L18093" s="21" t="s">
        <v>21</v>
      </c>
      <c r="M18093" s="23">
        <f t="shared" si="616"/>
        <v>54.4</v>
      </c>
      <c r="N18093" s="6">
        <v>2026</v>
      </c>
    </row>
    <row r="18094" spans="1:14" ht="19.95" customHeight="1">
      <c r="A18094" s="20" t="s">
        <v>211</v>
      </c>
      <c r="B18094" s="20" t="s">
        <v>14</v>
      </c>
      <c r="C18094" s="20" t="s">
        <v>219</v>
      </c>
      <c r="D18094" s="20" t="s">
        <v>213</v>
      </c>
      <c r="E18094" s="20" t="s">
        <v>207</v>
      </c>
      <c r="F18094" s="21"/>
      <c r="G18094" s="20" t="s">
        <v>19</v>
      </c>
      <c r="H18094" s="21" t="s">
        <v>229</v>
      </c>
      <c r="I18094" s="25">
        <v>4.0909090909090904E-3</v>
      </c>
      <c r="J18094" s="23">
        <v>90</v>
      </c>
      <c r="K18094" s="12">
        <f t="shared" si="617"/>
        <v>0.36818181818181811</v>
      </c>
      <c r="L18094" s="21" t="s">
        <v>21</v>
      </c>
      <c r="M18094" s="23">
        <f t="shared" si="616"/>
        <v>72</v>
      </c>
      <c r="N18094" s="6">
        <v>2026</v>
      </c>
    </row>
    <row r="18095" spans="1:14" ht="19.95" customHeight="1">
      <c r="A18095" s="20" t="s">
        <v>211</v>
      </c>
      <c r="B18095" s="20" t="s">
        <v>14</v>
      </c>
      <c r="C18095" s="20" t="s">
        <v>215</v>
      </c>
      <c r="D18095" s="20" t="s">
        <v>213</v>
      </c>
      <c r="E18095" s="20" t="s">
        <v>207</v>
      </c>
      <c r="F18095" s="21"/>
      <c r="G18095" s="20" t="s">
        <v>19</v>
      </c>
      <c r="H18095" s="21" t="s">
        <v>229</v>
      </c>
      <c r="I18095" s="25">
        <v>2.7083333333333334E-3</v>
      </c>
      <c r="J18095" s="23">
        <v>90</v>
      </c>
      <c r="K18095" s="12">
        <f t="shared" si="617"/>
        <v>0.24375000000000002</v>
      </c>
      <c r="L18095" s="21" t="s">
        <v>21</v>
      </c>
      <c r="M18095" s="23">
        <f t="shared" si="616"/>
        <v>72</v>
      </c>
      <c r="N18095" s="6">
        <v>2026</v>
      </c>
    </row>
    <row r="18096" spans="1:14" ht="19.95" customHeight="1">
      <c r="A18096" s="20" t="s">
        <v>211</v>
      </c>
      <c r="B18096" s="20" t="s">
        <v>14</v>
      </c>
      <c r="C18096" s="20" t="s">
        <v>219</v>
      </c>
      <c r="D18096" s="20" t="s">
        <v>213</v>
      </c>
      <c r="E18096" s="20" t="s">
        <v>150</v>
      </c>
      <c r="F18096" s="21"/>
      <c r="G18096" s="20" t="s">
        <v>19</v>
      </c>
      <c r="H18096" s="21" t="s">
        <v>182</v>
      </c>
      <c r="I18096" s="25">
        <v>3.9393939393939396E-3</v>
      </c>
      <c r="J18096" s="23">
        <v>68</v>
      </c>
      <c r="K18096" s="12">
        <f t="shared" si="617"/>
        <v>0.26787878787878788</v>
      </c>
      <c r="L18096" s="21" t="s">
        <v>21</v>
      </c>
      <c r="M18096" s="23">
        <f t="shared" si="616"/>
        <v>54.4</v>
      </c>
      <c r="N18096" s="6">
        <v>2026</v>
      </c>
    </row>
    <row r="18097" spans="1:14" ht="19.95" customHeight="1">
      <c r="A18097" s="20" t="s">
        <v>263</v>
      </c>
      <c r="B18097" s="20" t="s">
        <v>14</v>
      </c>
      <c r="C18097" s="20" t="s">
        <v>214</v>
      </c>
      <c r="D18097" s="20" t="s">
        <v>26</v>
      </c>
      <c r="E18097" s="20" t="s">
        <v>207</v>
      </c>
      <c r="F18097" s="21"/>
      <c r="G18097" s="20" t="s">
        <v>424</v>
      </c>
      <c r="H18097" s="21" t="s">
        <v>32</v>
      </c>
      <c r="I18097" s="25">
        <v>0.01</v>
      </c>
      <c r="J18097" s="23">
        <v>45</v>
      </c>
      <c r="K18097" s="12">
        <f t="shared" si="617"/>
        <v>0.45</v>
      </c>
      <c r="L18097" s="21" t="s">
        <v>21</v>
      </c>
      <c r="M18097" s="23">
        <f t="shared" si="616"/>
        <v>36</v>
      </c>
      <c r="N18097" s="6">
        <v>2026</v>
      </c>
    </row>
    <row r="18098" spans="1:14" ht="19.95" customHeight="1">
      <c r="A18098" s="20" t="s">
        <v>211</v>
      </c>
      <c r="B18098" s="20" t="s">
        <v>14</v>
      </c>
      <c r="C18098" s="20" t="s">
        <v>215</v>
      </c>
      <c r="D18098" s="20" t="s">
        <v>213</v>
      </c>
      <c r="E18098" s="20" t="s">
        <v>150</v>
      </c>
      <c r="F18098" s="21"/>
      <c r="G18098" s="20" t="s">
        <v>19</v>
      </c>
      <c r="H18098" s="21" t="s">
        <v>182</v>
      </c>
      <c r="I18098" s="25">
        <v>2.9545454545454545E-3</v>
      </c>
      <c r="J18098" s="23">
        <v>68</v>
      </c>
      <c r="K18098" s="12">
        <f t="shared" si="617"/>
        <v>0.2009090909090909</v>
      </c>
      <c r="L18098" s="21" t="s">
        <v>21</v>
      </c>
      <c r="M18098" s="23">
        <f t="shared" si="616"/>
        <v>54.4</v>
      </c>
      <c r="N18098" s="6">
        <v>2026</v>
      </c>
    </row>
    <row r="18099" spans="1:14" ht="19.95" customHeight="1">
      <c r="A18099" s="20" t="s">
        <v>380</v>
      </c>
      <c r="B18099" s="20" t="s">
        <v>30</v>
      </c>
      <c r="C18099" s="20" t="s">
        <v>41</v>
      </c>
      <c r="D18099" s="20" t="s">
        <v>16</v>
      </c>
      <c r="E18099" s="20" t="s">
        <v>27</v>
      </c>
      <c r="F18099" s="21"/>
      <c r="G18099" s="20" t="s">
        <v>19</v>
      </c>
      <c r="H18099" s="21" t="s">
        <v>198</v>
      </c>
      <c r="I18099" s="25">
        <v>1</v>
      </c>
      <c r="J18099" s="23">
        <v>41</v>
      </c>
      <c r="K18099" s="12">
        <f t="shared" si="617"/>
        <v>41</v>
      </c>
      <c r="L18099" s="21" t="s">
        <v>21</v>
      </c>
      <c r="M18099" s="23">
        <f t="shared" si="616"/>
        <v>32.799999999999997</v>
      </c>
      <c r="N18099" s="6">
        <v>2026</v>
      </c>
    </row>
    <row r="18100" spans="1:14" ht="19.95" customHeight="1">
      <c r="A18100" s="20" t="s">
        <v>380</v>
      </c>
      <c r="B18100" s="20" t="s">
        <v>42</v>
      </c>
      <c r="C18100" s="20" t="s">
        <v>31</v>
      </c>
      <c r="D18100" s="20" t="s">
        <v>16</v>
      </c>
      <c r="E18100" s="20" t="s">
        <v>27</v>
      </c>
      <c r="F18100" s="21"/>
      <c r="G18100" s="20" t="s">
        <v>19</v>
      </c>
      <c r="H18100" s="21" t="s">
        <v>198</v>
      </c>
      <c r="I18100" s="25">
        <v>1.1000000000000001</v>
      </c>
      <c r="J18100" s="23">
        <v>38</v>
      </c>
      <c r="K18100" s="12">
        <f t="shared" si="617"/>
        <v>41.800000000000004</v>
      </c>
      <c r="L18100" s="21" t="s">
        <v>21</v>
      </c>
      <c r="M18100" s="23">
        <f t="shared" si="616"/>
        <v>30.4</v>
      </c>
      <c r="N18100" s="6">
        <v>2026</v>
      </c>
    </row>
    <row r="18101" spans="1:14" ht="19.95" customHeight="1">
      <c r="A18101" s="20" t="s">
        <v>211</v>
      </c>
      <c r="B18101" s="20" t="s">
        <v>14</v>
      </c>
      <c r="C18101" s="20" t="s">
        <v>219</v>
      </c>
      <c r="D18101" s="20" t="s">
        <v>213</v>
      </c>
      <c r="E18101" s="20" t="s">
        <v>207</v>
      </c>
      <c r="F18101" s="21"/>
      <c r="G18101" s="20" t="s">
        <v>19</v>
      </c>
      <c r="H18101" s="21" t="s">
        <v>229</v>
      </c>
      <c r="I18101" s="25">
        <v>3.9669421487603307E-3</v>
      </c>
      <c r="J18101" s="23">
        <v>90</v>
      </c>
      <c r="K18101" s="12">
        <f t="shared" si="617"/>
        <v>0.35702479338842974</v>
      </c>
      <c r="L18101" s="21" t="s">
        <v>21</v>
      </c>
      <c r="M18101" s="23">
        <f t="shared" si="616"/>
        <v>72</v>
      </c>
      <c r="N18101" s="6">
        <v>2026</v>
      </c>
    </row>
    <row r="18102" spans="1:14" ht="19.95" customHeight="1">
      <c r="A18102" s="20" t="s">
        <v>380</v>
      </c>
      <c r="B18102" s="20" t="s">
        <v>48</v>
      </c>
      <c r="C18102" s="20" t="s">
        <v>90</v>
      </c>
      <c r="D18102" s="20" t="s">
        <v>26</v>
      </c>
      <c r="E18102" s="20" t="s">
        <v>27</v>
      </c>
      <c r="F18102" s="21"/>
      <c r="G18102" s="20" t="s">
        <v>19</v>
      </c>
      <c r="H18102" s="21" t="s">
        <v>198</v>
      </c>
      <c r="I18102" s="25">
        <v>0.24100000000000002</v>
      </c>
      <c r="J18102" s="23">
        <v>5</v>
      </c>
      <c r="K18102" s="12">
        <f t="shared" si="617"/>
        <v>1.2050000000000001</v>
      </c>
      <c r="L18102" s="21" t="s">
        <v>21</v>
      </c>
      <c r="M18102" s="23">
        <f t="shared" si="616"/>
        <v>4</v>
      </c>
      <c r="N18102" s="6">
        <v>2026</v>
      </c>
    </row>
    <row r="18103" spans="1:14" ht="19.95" customHeight="1">
      <c r="A18103" s="20" t="s">
        <v>211</v>
      </c>
      <c r="B18103" s="20" t="s">
        <v>14</v>
      </c>
      <c r="C18103" s="20" t="s">
        <v>215</v>
      </c>
      <c r="D18103" s="20" t="s">
        <v>213</v>
      </c>
      <c r="E18103" s="20" t="s">
        <v>207</v>
      </c>
      <c r="F18103" s="21"/>
      <c r="G18103" s="20" t="s">
        <v>19</v>
      </c>
      <c r="H18103" s="21" t="s">
        <v>229</v>
      </c>
      <c r="I18103" s="25">
        <v>2.7651515151515152E-3</v>
      </c>
      <c r="J18103" s="23">
        <v>90</v>
      </c>
      <c r="K18103" s="12">
        <f t="shared" si="617"/>
        <v>0.24886363636363637</v>
      </c>
      <c r="L18103" s="21" t="s">
        <v>21</v>
      </c>
      <c r="M18103" s="23">
        <f t="shared" si="616"/>
        <v>72</v>
      </c>
      <c r="N18103" s="6">
        <v>2026</v>
      </c>
    </row>
    <row r="18104" spans="1:14" ht="19.95" customHeight="1">
      <c r="A18104" s="20" t="s">
        <v>211</v>
      </c>
      <c r="B18104" s="20" t="s">
        <v>14</v>
      </c>
      <c r="C18104" s="20" t="s">
        <v>219</v>
      </c>
      <c r="D18104" s="20" t="s">
        <v>213</v>
      </c>
      <c r="E18104" s="20" t="s">
        <v>150</v>
      </c>
      <c r="F18104" s="21"/>
      <c r="G18104" s="20" t="s">
        <v>19</v>
      </c>
      <c r="H18104" s="21" t="s">
        <v>182</v>
      </c>
      <c r="I18104" s="25">
        <v>4.005681818181818E-3</v>
      </c>
      <c r="J18104" s="23">
        <v>68</v>
      </c>
      <c r="K18104" s="12">
        <f t="shared" si="617"/>
        <v>0.27238636363636359</v>
      </c>
      <c r="L18104" s="21" t="s">
        <v>21</v>
      </c>
      <c r="M18104" s="23">
        <f t="shared" ref="M18104:M18145" si="618">ROUND(J18104-J18104*20/100,1)</f>
        <v>54.4</v>
      </c>
      <c r="N18104" s="6">
        <v>2026</v>
      </c>
    </row>
    <row r="18105" spans="1:14" ht="19.95" customHeight="1">
      <c r="A18105" s="20" t="s">
        <v>365</v>
      </c>
      <c r="B18105" s="20" t="s">
        <v>42</v>
      </c>
      <c r="C18105" s="20" t="s">
        <v>44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198</v>
      </c>
      <c r="I18105" s="25">
        <v>0.214</v>
      </c>
      <c r="J18105" s="23">
        <v>11.5</v>
      </c>
      <c r="K18105" s="12">
        <f t="shared" si="617"/>
        <v>2.4609999999999999</v>
      </c>
      <c r="L18105" s="21" t="s">
        <v>21</v>
      </c>
      <c r="M18105" s="23">
        <f t="shared" si="618"/>
        <v>9.1999999999999993</v>
      </c>
      <c r="N18105" s="6">
        <v>2026</v>
      </c>
    </row>
    <row r="18106" spans="1:14" ht="19.95" customHeight="1">
      <c r="A18106" s="20" t="s">
        <v>380</v>
      </c>
      <c r="B18106" s="20" t="s">
        <v>14</v>
      </c>
      <c r="C18106" s="20" t="s">
        <v>45</v>
      </c>
      <c r="D18106" s="20" t="s">
        <v>26</v>
      </c>
      <c r="E18106" s="20" t="s">
        <v>27</v>
      </c>
      <c r="F18106" s="21"/>
      <c r="G18106" s="20" t="s">
        <v>19</v>
      </c>
      <c r="H18106" s="21" t="s">
        <v>198</v>
      </c>
      <c r="I18106" s="25">
        <v>0.12867647058823528</v>
      </c>
      <c r="J18106" s="23">
        <v>5.5</v>
      </c>
      <c r="K18106" s="12">
        <f t="shared" si="617"/>
        <v>0.70772058823529405</v>
      </c>
      <c r="L18106" s="21" t="s">
        <v>21</v>
      </c>
      <c r="M18106" s="23">
        <f t="shared" si="618"/>
        <v>4.4000000000000004</v>
      </c>
      <c r="N18106" s="6">
        <v>2026</v>
      </c>
    </row>
    <row r="18107" spans="1:14" ht="19.95" customHeight="1">
      <c r="A18107" s="20" t="s">
        <v>346</v>
      </c>
      <c r="B18107" s="20" t="s">
        <v>33</v>
      </c>
      <c r="C18107" s="20" t="s">
        <v>65</v>
      </c>
      <c r="D18107" s="20" t="s">
        <v>16</v>
      </c>
      <c r="E18107" s="20" t="s">
        <v>202</v>
      </c>
      <c r="F18107" s="21"/>
      <c r="G18107" s="20" t="s">
        <v>19</v>
      </c>
      <c r="H18107" s="21" t="s">
        <v>156</v>
      </c>
      <c r="I18107" s="25">
        <v>1.9140000000000001</v>
      </c>
      <c r="J18107" s="23">
        <v>4</v>
      </c>
      <c r="K18107" s="12">
        <f t="shared" si="617"/>
        <v>7.6560000000000006</v>
      </c>
      <c r="L18107" s="21" t="s">
        <v>21</v>
      </c>
      <c r="M18107" s="23">
        <f t="shared" si="618"/>
        <v>3.2</v>
      </c>
      <c r="N18107" s="6">
        <v>2026</v>
      </c>
    </row>
    <row r="18108" spans="1:14" ht="19.95" customHeight="1">
      <c r="A18108" s="20" t="s">
        <v>346</v>
      </c>
      <c r="B18108" s="20" t="s">
        <v>33</v>
      </c>
      <c r="C18108" s="20" t="s">
        <v>65</v>
      </c>
      <c r="D18108" s="20" t="s">
        <v>16</v>
      </c>
      <c r="E18108" s="20" t="s">
        <v>202</v>
      </c>
      <c r="F18108" s="21"/>
      <c r="G18108" s="20" t="s">
        <v>19</v>
      </c>
      <c r="H18108" s="21" t="s">
        <v>156</v>
      </c>
      <c r="I18108" s="25">
        <v>2.012</v>
      </c>
      <c r="J18108" s="23">
        <v>4</v>
      </c>
      <c r="K18108" s="12">
        <f t="shared" si="617"/>
        <v>8.048</v>
      </c>
      <c r="L18108" s="21" t="s">
        <v>21</v>
      </c>
      <c r="M18108" s="23">
        <f t="shared" si="618"/>
        <v>3.2</v>
      </c>
      <c r="N18108" s="6">
        <v>2026</v>
      </c>
    </row>
    <row r="18109" spans="1:14" ht="19.95" customHeight="1">
      <c r="A18109" s="20" t="s">
        <v>263</v>
      </c>
      <c r="B18109" s="20" t="s">
        <v>14</v>
      </c>
      <c r="C18109" s="20" t="s">
        <v>214</v>
      </c>
      <c r="D18109" s="20" t="s">
        <v>16</v>
      </c>
      <c r="E18109" s="20" t="s">
        <v>207</v>
      </c>
      <c r="F18109" s="21"/>
      <c r="G18109" s="20" t="s">
        <v>424</v>
      </c>
      <c r="H18109" s="21" t="s">
        <v>20</v>
      </c>
      <c r="I18109" s="25">
        <v>9.8156682027649763E-3</v>
      </c>
      <c r="J18109" s="23">
        <v>63</v>
      </c>
      <c r="K18109" s="12">
        <f t="shared" si="617"/>
        <v>0.61838709677419346</v>
      </c>
      <c r="L18109" s="21" t="s">
        <v>21</v>
      </c>
      <c r="M18109" s="23">
        <f t="shared" si="618"/>
        <v>50.4</v>
      </c>
      <c r="N18109" s="6">
        <v>2026</v>
      </c>
    </row>
    <row r="18110" spans="1:14" ht="19.95" customHeight="1">
      <c r="A18110" s="20" t="s">
        <v>263</v>
      </c>
      <c r="B18110" s="20" t="s">
        <v>216</v>
      </c>
      <c r="C18110" s="20" t="s">
        <v>374</v>
      </c>
      <c r="D18110" s="20" t="s">
        <v>16</v>
      </c>
      <c r="E18110" s="20" t="s">
        <v>207</v>
      </c>
      <c r="F18110" s="21"/>
      <c r="G18110" s="20" t="s">
        <v>424</v>
      </c>
      <c r="H18110" s="21" t="s">
        <v>20</v>
      </c>
      <c r="I18110" s="25">
        <v>3.1495327102803741E-2</v>
      </c>
      <c r="J18110" s="23">
        <v>95</v>
      </c>
      <c r="K18110" s="12">
        <f t="shared" si="617"/>
        <v>2.9920560747663556</v>
      </c>
      <c r="L18110" s="21" t="s">
        <v>21</v>
      </c>
      <c r="M18110" s="23">
        <f t="shared" si="618"/>
        <v>76</v>
      </c>
      <c r="N18110" s="6">
        <v>2026</v>
      </c>
    </row>
    <row r="18111" spans="1:14" ht="19.95" customHeight="1">
      <c r="A18111" s="20" t="s">
        <v>263</v>
      </c>
      <c r="B18111" s="20" t="s">
        <v>14</v>
      </c>
      <c r="C18111" s="20" t="s">
        <v>214</v>
      </c>
      <c r="D18111" s="20" t="s">
        <v>26</v>
      </c>
      <c r="E18111" s="20" t="s">
        <v>207</v>
      </c>
      <c r="F18111" s="21"/>
      <c r="G18111" s="20" t="s">
        <v>424</v>
      </c>
      <c r="H18111" s="21" t="s">
        <v>32</v>
      </c>
      <c r="I18111" s="25">
        <v>9.8655913978494617E-3</v>
      </c>
      <c r="J18111" s="23">
        <v>45</v>
      </c>
      <c r="K18111" s="12">
        <f t="shared" si="617"/>
        <v>0.44395161290322577</v>
      </c>
      <c r="L18111" s="21" t="s">
        <v>21</v>
      </c>
      <c r="M18111" s="23">
        <f t="shared" si="618"/>
        <v>36</v>
      </c>
      <c r="N18111" s="6">
        <v>2026</v>
      </c>
    </row>
    <row r="18112" spans="1:14" ht="19.95" customHeight="1">
      <c r="A18112" s="20" t="s">
        <v>290</v>
      </c>
      <c r="B18112" s="20" t="s">
        <v>42</v>
      </c>
      <c r="C18112" s="20" t="s">
        <v>69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162</v>
      </c>
      <c r="I18112" s="25">
        <v>0.19089403973509933</v>
      </c>
      <c r="J18112" s="23">
        <v>7.17</v>
      </c>
      <c r="K18112" s="12">
        <f t="shared" si="617"/>
        <v>1.3687102649006622</v>
      </c>
      <c r="L18112" s="21" t="s">
        <v>21</v>
      </c>
      <c r="M18112" s="23">
        <f t="shared" si="618"/>
        <v>5.7</v>
      </c>
      <c r="N18112" s="6">
        <v>2026</v>
      </c>
    </row>
    <row r="18113" spans="1:14" ht="19.95" customHeight="1">
      <c r="A18113" s="20" t="s">
        <v>321</v>
      </c>
      <c r="B18113" s="20" t="s">
        <v>42</v>
      </c>
      <c r="C18113" s="20" t="s">
        <v>61</v>
      </c>
      <c r="D18113" s="20"/>
      <c r="E18113" s="20" t="s">
        <v>17</v>
      </c>
      <c r="F18113" s="21"/>
      <c r="G18113" s="20" t="s">
        <v>19</v>
      </c>
      <c r="H18113" s="21"/>
      <c r="I18113" s="25">
        <v>5.8254999999999999</v>
      </c>
      <c r="J18113" s="23">
        <v>0.75</v>
      </c>
      <c r="K18113" s="12">
        <f t="shared" si="617"/>
        <v>4.3691250000000004</v>
      </c>
      <c r="L18113" s="21" t="s">
        <v>21</v>
      </c>
      <c r="M18113" s="23">
        <f t="shared" si="618"/>
        <v>0.6</v>
      </c>
      <c r="N18113" s="6">
        <v>2026</v>
      </c>
    </row>
    <row r="18114" spans="1:14" ht="19.95" customHeight="1">
      <c r="A18114" s="20" t="s">
        <v>380</v>
      </c>
      <c r="B18114" s="20" t="s">
        <v>33</v>
      </c>
      <c r="C18114" s="20" t="s">
        <v>43</v>
      </c>
      <c r="D18114" s="20" t="s">
        <v>26</v>
      </c>
      <c r="E18114" s="20" t="s">
        <v>27</v>
      </c>
      <c r="F18114" s="21"/>
      <c r="G18114" s="20" t="s">
        <v>19</v>
      </c>
      <c r="H18114" s="21" t="s">
        <v>198</v>
      </c>
      <c r="I18114" s="25">
        <v>0.38500000000000001</v>
      </c>
      <c r="J18114" s="23">
        <v>9</v>
      </c>
      <c r="K18114" s="12">
        <f t="shared" si="617"/>
        <v>3.4649999999999999</v>
      </c>
      <c r="L18114" s="21" t="s">
        <v>21</v>
      </c>
      <c r="M18114" s="23">
        <f t="shared" si="618"/>
        <v>7.2</v>
      </c>
      <c r="N18114" s="6">
        <v>2026</v>
      </c>
    </row>
    <row r="18115" spans="1:14" ht="19.95" customHeight="1">
      <c r="A18115" s="20" t="s">
        <v>346</v>
      </c>
      <c r="B18115" s="20" t="s">
        <v>33</v>
      </c>
      <c r="C18115" s="20" t="s">
        <v>169</v>
      </c>
      <c r="D18115" s="20" t="s">
        <v>16</v>
      </c>
      <c r="E18115" s="20" t="s">
        <v>202</v>
      </c>
      <c r="F18115" s="21"/>
      <c r="G18115" s="20" t="s">
        <v>19</v>
      </c>
      <c r="H18115" s="21" t="s">
        <v>156</v>
      </c>
      <c r="I18115" s="25">
        <v>2.3786666666666667</v>
      </c>
      <c r="J18115" s="23">
        <v>4</v>
      </c>
      <c r="K18115" s="12">
        <f t="shared" si="617"/>
        <v>9.5146666666666668</v>
      </c>
      <c r="L18115" s="21" t="s">
        <v>21</v>
      </c>
      <c r="M18115" s="23">
        <f t="shared" si="618"/>
        <v>3.2</v>
      </c>
      <c r="N18115" s="6">
        <v>2026</v>
      </c>
    </row>
    <row r="18116" spans="1:14" ht="19.95" customHeight="1">
      <c r="A18116" s="20" t="s">
        <v>346</v>
      </c>
      <c r="B18116" s="20" t="s">
        <v>33</v>
      </c>
      <c r="C18116" s="20" t="s">
        <v>65</v>
      </c>
      <c r="D18116" s="20" t="s">
        <v>16</v>
      </c>
      <c r="E18116" s="20" t="s">
        <v>202</v>
      </c>
      <c r="F18116" s="21"/>
      <c r="G18116" s="20" t="s">
        <v>19</v>
      </c>
      <c r="H18116" s="21" t="s">
        <v>156</v>
      </c>
      <c r="I18116" s="25">
        <v>2.3199999999999998</v>
      </c>
      <c r="J18116" s="23">
        <v>3.89</v>
      </c>
      <c r="K18116" s="12">
        <f t="shared" si="617"/>
        <v>9.024799999999999</v>
      </c>
      <c r="L18116" s="21" t="s">
        <v>21</v>
      </c>
      <c r="M18116" s="23">
        <f t="shared" si="618"/>
        <v>3.1</v>
      </c>
      <c r="N18116" s="6">
        <v>2026</v>
      </c>
    </row>
    <row r="18117" spans="1:14" ht="19.95" customHeight="1">
      <c r="A18117" s="20" t="s">
        <v>290</v>
      </c>
      <c r="B18117" s="20" t="s">
        <v>33</v>
      </c>
      <c r="C18117" s="20" t="s">
        <v>69</v>
      </c>
      <c r="D18117" s="20" t="s">
        <v>16</v>
      </c>
      <c r="E18117" s="20" t="s">
        <v>288</v>
      </c>
      <c r="F18117" s="21"/>
      <c r="G18117" s="20" t="s">
        <v>19</v>
      </c>
      <c r="H18117" s="21" t="s">
        <v>162</v>
      </c>
      <c r="I18117" s="25">
        <v>0.17721481481481483</v>
      </c>
      <c r="J18117" s="23">
        <v>8</v>
      </c>
      <c r="K18117" s="12">
        <f t="shared" si="617"/>
        <v>1.4177185185185186</v>
      </c>
      <c r="L18117" s="21" t="s">
        <v>21</v>
      </c>
      <c r="M18117" s="23">
        <f t="shared" si="618"/>
        <v>6.4</v>
      </c>
      <c r="N18117" s="6">
        <v>2026</v>
      </c>
    </row>
    <row r="18118" spans="1:14" ht="19.95" customHeight="1">
      <c r="A18118" s="20" t="s">
        <v>346</v>
      </c>
      <c r="B18118" s="20" t="s">
        <v>33</v>
      </c>
      <c r="C18118" s="20" t="s">
        <v>169</v>
      </c>
      <c r="D18118" s="20" t="s">
        <v>16</v>
      </c>
      <c r="E18118" s="20" t="s">
        <v>202</v>
      </c>
      <c r="F18118" s="21"/>
      <c r="G18118" s="20" t="s">
        <v>19</v>
      </c>
      <c r="H18118" s="21" t="s">
        <v>156</v>
      </c>
      <c r="I18118" s="25">
        <v>2.4405000000000001</v>
      </c>
      <c r="J18118" s="23">
        <v>4</v>
      </c>
      <c r="K18118" s="12">
        <f t="shared" si="617"/>
        <v>9.7620000000000005</v>
      </c>
      <c r="L18118" s="21" t="s">
        <v>21</v>
      </c>
      <c r="M18118" s="23">
        <f t="shared" si="618"/>
        <v>3.2</v>
      </c>
      <c r="N18118" s="6">
        <v>2026</v>
      </c>
    </row>
    <row r="18119" spans="1:14" ht="19.95" customHeight="1">
      <c r="A18119" s="20" t="s">
        <v>365</v>
      </c>
      <c r="B18119" s="20" t="s">
        <v>42</v>
      </c>
      <c r="C18119" s="20" t="s">
        <v>31</v>
      </c>
      <c r="D18119" s="20" t="s">
        <v>16</v>
      </c>
      <c r="E18119" s="20" t="s">
        <v>97</v>
      </c>
      <c r="F18119" s="21"/>
      <c r="G18119" s="20" t="s">
        <v>19</v>
      </c>
      <c r="H18119" s="21" t="s">
        <v>198</v>
      </c>
      <c r="I18119" s="25">
        <v>1.304</v>
      </c>
      <c r="J18119" s="23">
        <v>35</v>
      </c>
      <c r="K18119" s="12">
        <f t="shared" si="617"/>
        <v>45.64</v>
      </c>
      <c r="L18119" s="21" t="s">
        <v>21</v>
      </c>
      <c r="M18119" s="23">
        <f t="shared" si="618"/>
        <v>28</v>
      </c>
      <c r="N18119" s="6">
        <v>2026</v>
      </c>
    </row>
    <row r="18120" spans="1:14" ht="19.95" customHeight="1">
      <c r="A18120" s="20" t="s">
        <v>290</v>
      </c>
      <c r="B18120" s="20" t="s">
        <v>33</v>
      </c>
      <c r="C18120" s="20" t="s">
        <v>69</v>
      </c>
      <c r="D18120" s="20" t="s">
        <v>16</v>
      </c>
      <c r="E18120" s="20" t="s">
        <v>288</v>
      </c>
      <c r="F18120" s="21"/>
      <c r="G18120" s="20" t="s">
        <v>19</v>
      </c>
      <c r="H18120" s="21" t="s">
        <v>162</v>
      </c>
      <c r="I18120" s="25">
        <v>0.18113186813186816</v>
      </c>
      <c r="J18120" s="23">
        <v>8</v>
      </c>
      <c r="K18120" s="12">
        <f t="shared" si="617"/>
        <v>1.4490549450549453</v>
      </c>
      <c r="L18120" s="21" t="s">
        <v>21</v>
      </c>
      <c r="M18120" s="23">
        <f t="shared" si="618"/>
        <v>6.4</v>
      </c>
      <c r="N18120" s="6">
        <v>2026</v>
      </c>
    </row>
    <row r="18121" spans="1:14" ht="19.95" customHeight="1">
      <c r="A18121" s="20" t="s">
        <v>380</v>
      </c>
      <c r="B18121" s="20" t="s">
        <v>24</v>
      </c>
      <c r="C18121" s="20" t="s">
        <v>36</v>
      </c>
      <c r="D18121" s="20" t="s">
        <v>26</v>
      </c>
      <c r="E18121" s="20" t="s">
        <v>27</v>
      </c>
      <c r="F18121" s="21"/>
      <c r="G18121" s="20" t="s">
        <v>19</v>
      </c>
      <c r="H18121" s="21" t="s">
        <v>198</v>
      </c>
      <c r="I18121" s="25">
        <v>0.42143333333333338</v>
      </c>
      <c r="J18121" s="23">
        <v>10.75</v>
      </c>
      <c r="K18121" s="12">
        <f t="shared" si="617"/>
        <v>4.5304083333333338</v>
      </c>
      <c r="L18121" s="21" t="s">
        <v>21</v>
      </c>
      <c r="M18121" s="23">
        <f t="shared" si="618"/>
        <v>8.6</v>
      </c>
      <c r="N18121" s="6">
        <v>2026</v>
      </c>
    </row>
    <row r="18122" spans="1:14" ht="19.95" customHeight="1">
      <c r="A18122" s="20" t="s">
        <v>346</v>
      </c>
      <c r="B18122" s="20" t="s">
        <v>33</v>
      </c>
      <c r="C18122" s="20" t="s">
        <v>69</v>
      </c>
      <c r="D18122" s="20" t="s">
        <v>16</v>
      </c>
      <c r="E18122" s="20" t="s">
        <v>202</v>
      </c>
      <c r="F18122" s="21"/>
      <c r="G18122" s="20" t="s">
        <v>19</v>
      </c>
      <c r="H18122" s="21" t="s">
        <v>162</v>
      </c>
      <c r="I18122" s="25">
        <v>0.31007792207792206</v>
      </c>
      <c r="J18122" s="23">
        <v>12</v>
      </c>
      <c r="K18122" s="12">
        <f t="shared" si="617"/>
        <v>3.7209350649350648</v>
      </c>
      <c r="L18122" s="21" t="s">
        <v>21</v>
      </c>
      <c r="M18122" s="23">
        <f t="shared" si="618"/>
        <v>9.6</v>
      </c>
      <c r="N18122" s="6">
        <v>2026</v>
      </c>
    </row>
    <row r="18123" spans="1:14" ht="19.95" customHeight="1">
      <c r="A18123" s="20" t="s">
        <v>321</v>
      </c>
      <c r="B18123" s="20" t="s">
        <v>42</v>
      </c>
      <c r="C18123" s="20" t="s">
        <v>137</v>
      </c>
      <c r="D18123" s="20" t="s">
        <v>16</v>
      </c>
      <c r="E18123" s="20" t="s">
        <v>17</v>
      </c>
      <c r="F18123" s="21"/>
      <c r="G18123" s="20" t="s">
        <v>19</v>
      </c>
      <c r="H18123" s="21"/>
      <c r="I18123" s="25">
        <v>17.3977</v>
      </c>
      <c r="J18123" s="23">
        <v>0.85</v>
      </c>
      <c r="K18123" s="12">
        <f t="shared" si="617"/>
        <v>14.788045</v>
      </c>
      <c r="L18123" s="21" t="s">
        <v>21</v>
      </c>
      <c r="M18123" s="23">
        <f t="shared" si="618"/>
        <v>0.7</v>
      </c>
      <c r="N18123" s="6">
        <v>2026</v>
      </c>
    </row>
    <row r="18124" spans="1:14" ht="19.95" customHeight="1">
      <c r="A18124" s="20" t="s">
        <v>346</v>
      </c>
      <c r="B18124" s="20" t="s">
        <v>37</v>
      </c>
      <c r="C18124" s="20" t="s">
        <v>36</v>
      </c>
      <c r="D18124" s="20" t="s">
        <v>202</v>
      </c>
      <c r="E18124" s="20" t="s">
        <v>16</v>
      </c>
      <c r="F18124" s="21"/>
      <c r="G18124" s="20" t="s">
        <v>19</v>
      </c>
      <c r="H18124" s="21" t="s">
        <v>156</v>
      </c>
      <c r="I18124" s="25">
        <v>0.68</v>
      </c>
      <c r="J18124" s="23">
        <v>3.5</v>
      </c>
      <c r="K18124" s="12">
        <f t="shared" si="617"/>
        <v>2.3800000000000003</v>
      </c>
      <c r="L18124" s="21" t="s">
        <v>21</v>
      </c>
      <c r="M18124" s="23">
        <f t="shared" si="618"/>
        <v>2.8</v>
      </c>
      <c r="N18124" s="6">
        <v>2026</v>
      </c>
    </row>
    <row r="18125" spans="1:14" ht="19.95" customHeight="1">
      <c r="A18125" s="20" t="s">
        <v>330</v>
      </c>
      <c r="B18125" s="20" t="s">
        <v>30</v>
      </c>
      <c r="C18125" s="20" t="s">
        <v>60</v>
      </c>
      <c r="D18125" s="20" t="s">
        <v>147</v>
      </c>
      <c r="E18125" s="20" t="s">
        <v>16</v>
      </c>
      <c r="F18125" s="21"/>
      <c r="G18125" s="20" t="s">
        <v>19</v>
      </c>
      <c r="H18125" s="21" t="s">
        <v>92</v>
      </c>
      <c r="I18125" s="25">
        <v>5.35</v>
      </c>
      <c r="J18125" s="23">
        <v>0.55000000000000004</v>
      </c>
      <c r="K18125" s="12">
        <f t="shared" si="617"/>
        <v>2.9424999999999999</v>
      </c>
      <c r="L18125" s="21" t="s">
        <v>21</v>
      </c>
      <c r="M18125" s="23">
        <f t="shared" si="618"/>
        <v>0.4</v>
      </c>
      <c r="N18125" s="6">
        <v>2026</v>
      </c>
    </row>
    <row r="18126" spans="1:14" ht="19.95" customHeight="1">
      <c r="A18126" s="20" t="s">
        <v>346</v>
      </c>
      <c r="B18126" s="20" t="s">
        <v>30</v>
      </c>
      <c r="C18126" s="20" t="s">
        <v>43</v>
      </c>
      <c r="D18126" s="20" t="s">
        <v>202</v>
      </c>
      <c r="E18126" s="20" t="s">
        <v>16</v>
      </c>
      <c r="F18126" s="21"/>
      <c r="G18126" s="20" t="s">
        <v>19</v>
      </c>
      <c r="H18126" s="21" t="s">
        <v>156</v>
      </c>
      <c r="I18126" s="25">
        <v>0.85</v>
      </c>
      <c r="J18126" s="23">
        <v>4</v>
      </c>
      <c r="K18126" s="12">
        <f t="shared" si="617"/>
        <v>3.4</v>
      </c>
      <c r="L18126" s="21" t="s">
        <v>21</v>
      </c>
      <c r="M18126" s="23">
        <f t="shared" si="618"/>
        <v>3.2</v>
      </c>
      <c r="N18126" s="6">
        <v>2026</v>
      </c>
    </row>
    <row r="18127" spans="1:14" ht="19.95" customHeight="1">
      <c r="A18127" s="20" t="s">
        <v>330</v>
      </c>
      <c r="B18127" s="20" t="s">
        <v>42</v>
      </c>
      <c r="C18127" s="20" t="s">
        <v>319</v>
      </c>
      <c r="D18127" s="20" t="s">
        <v>147</v>
      </c>
      <c r="E18127" s="20" t="s">
        <v>16</v>
      </c>
      <c r="F18127" s="21"/>
      <c r="G18127" s="20" t="s">
        <v>19</v>
      </c>
      <c r="H18127" s="21" t="s">
        <v>92</v>
      </c>
      <c r="I18127" s="25">
        <v>8.2249999999999996</v>
      </c>
      <c r="J18127" s="23">
        <v>0.55000000000000004</v>
      </c>
      <c r="K18127" s="12">
        <f t="shared" si="617"/>
        <v>4.5237500000000006</v>
      </c>
      <c r="L18127" s="21" t="s">
        <v>21</v>
      </c>
      <c r="M18127" s="23">
        <f t="shared" si="618"/>
        <v>0.4</v>
      </c>
      <c r="N18127" s="6">
        <v>2026</v>
      </c>
    </row>
    <row r="18128" spans="1:14" ht="19.95" customHeight="1">
      <c r="A18128" s="20" t="s">
        <v>346</v>
      </c>
      <c r="B18128" s="20" t="s">
        <v>48</v>
      </c>
      <c r="C18128" s="20" t="s">
        <v>49</v>
      </c>
      <c r="D18128" s="20" t="s">
        <v>202</v>
      </c>
      <c r="E18128" s="20" t="s">
        <v>16</v>
      </c>
      <c r="F18128" s="21"/>
      <c r="G18128" s="20" t="s">
        <v>19</v>
      </c>
      <c r="H18128" s="21" t="s">
        <v>156</v>
      </c>
      <c r="I18128" s="25">
        <v>0.14124999999999999</v>
      </c>
      <c r="J18128" s="23">
        <v>4.4000000000000004</v>
      </c>
      <c r="K18128" s="12">
        <f t="shared" si="617"/>
        <v>0.62149999999999994</v>
      </c>
      <c r="L18128" s="21" t="s">
        <v>21</v>
      </c>
      <c r="M18128" s="23">
        <f t="shared" si="618"/>
        <v>3.5</v>
      </c>
      <c r="N18128" s="6">
        <v>2026</v>
      </c>
    </row>
    <row r="18129" spans="1:14" ht="19.95" customHeight="1">
      <c r="A18129" s="20" t="s">
        <v>346</v>
      </c>
      <c r="B18129" s="20" t="s">
        <v>48</v>
      </c>
      <c r="C18129" s="20" t="s">
        <v>49</v>
      </c>
      <c r="D18129" s="20" t="s">
        <v>202</v>
      </c>
      <c r="E18129" s="20" t="s">
        <v>16</v>
      </c>
      <c r="F18129" s="21"/>
      <c r="G18129" s="20" t="s">
        <v>19</v>
      </c>
      <c r="H18129" s="21" t="s">
        <v>156</v>
      </c>
      <c r="I18129" s="25">
        <v>0.14687500000000001</v>
      </c>
      <c r="J18129" s="23">
        <v>4.4000000000000004</v>
      </c>
      <c r="K18129" s="12">
        <f t="shared" si="617"/>
        <v>0.6462500000000001</v>
      </c>
      <c r="L18129" s="21" t="s">
        <v>21</v>
      </c>
      <c r="M18129" s="23">
        <f t="shared" si="618"/>
        <v>3.5</v>
      </c>
      <c r="N18129" s="6">
        <v>2026</v>
      </c>
    </row>
    <row r="18130" spans="1:14" ht="19.95" customHeight="1">
      <c r="A18130" s="20" t="s">
        <v>290</v>
      </c>
      <c r="B18130" s="20" t="s">
        <v>14</v>
      </c>
      <c r="C18130" s="20" t="s">
        <v>36</v>
      </c>
      <c r="D18130" s="20" t="s">
        <v>97</v>
      </c>
      <c r="E18130" s="20" t="s">
        <v>16</v>
      </c>
      <c r="F18130" s="21"/>
      <c r="G18130" s="20" t="s">
        <v>19</v>
      </c>
      <c r="H18130" s="21" t="s">
        <v>162</v>
      </c>
      <c r="I18130" s="25">
        <v>0.40666666666666668</v>
      </c>
      <c r="J18130" s="23">
        <v>10.5</v>
      </c>
      <c r="K18130" s="12">
        <f t="shared" si="617"/>
        <v>4.2700000000000005</v>
      </c>
      <c r="L18130" s="21" t="s">
        <v>21</v>
      </c>
      <c r="M18130" s="23">
        <f t="shared" si="618"/>
        <v>8.4</v>
      </c>
      <c r="N18130" s="6">
        <v>2026</v>
      </c>
    </row>
    <row r="18131" spans="1:14" ht="19.95" customHeight="1">
      <c r="A18131" s="20" t="s">
        <v>290</v>
      </c>
      <c r="B18131" s="20" t="s">
        <v>14</v>
      </c>
      <c r="C18131" s="20" t="s">
        <v>36</v>
      </c>
      <c r="D18131" s="20" t="s">
        <v>97</v>
      </c>
      <c r="E18131" s="20" t="s">
        <v>16</v>
      </c>
      <c r="F18131" s="21"/>
      <c r="G18131" s="20" t="s">
        <v>19</v>
      </c>
      <c r="H18131" s="21" t="s">
        <v>162</v>
      </c>
      <c r="I18131" s="25">
        <v>0.43333333333333335</v>
      </c>
      <c r="J18131" s="23">
        <v>10.5</v>
      </c>
      <c r="K18131" s="12">
        <f t="shared" si="617"/>
        <v>4.55</v>
      </c>
      <c r="L18131" s="21" t="s">
        <v>21</v>
      </c>
      <c r="M18131" s="23">
        <f t="shared" si="618"/>
        <v>8.4</v>
      </c>
      <c r="N18131" s="6">
        <v>2026</v>
      </c>
    </row>
    <row r="18132" spans="1:14" ht="19.95" customHeight="1">
      <c r="A18132" s="20" t="s">
        <v>387</v>
      </c>
      <c r="B18132" s="20" t="s">
        <v>14</v>
      </c>
      <c r="C18132" s="20" t="s">
        <v>15</v>
      </c>
      <c r="D18132" s="20" t="s">
        <v>27</v>
      </c>
      <c r="E18132" s="20" t="s">
        <v>16</v>
      </c>
      <c r="F18132" s="21"/>
      <c r="G18132" s="20"/>
      <c r="H18132" s="21" t="s">
        <v>258</v>
      </c>
      <c r="I18132" s="25">
        <v>4.5849056603773586E-2</v>
      </c>
      <c r="J18132" s="23">
        <v>10</v>
      </c>
      <c r="K18132" s="12">
        <f t="shared" si="617"/>
        <v>0.45849056603773586</v>
      </c>
      <c r="L18132" s="21" t="s">
        <v>21</v>
      </c>
      <c r="M18132" s="23">
        <f t="shared" si="618"/>
        <v>8</v>
      </c>
      <c r="N18132" s="6">
        <v>2026</v>
      </c>
    </row>
    <row r="18133" spans="1:14" ht="19.95" customHeight="1">
      <c r="A18133" s="20" t="s">
        <v>310</v>
      </c>
      <c r="B18133" s="20" t="s">
        <v>14</v>
      </c>
      <c r="C18133" s="20" t="s">
        <v>15</v>
      </c>
      <c r="D18133" s="20" t="s">
        <v>17</v>
      </c>
      <c r="E18133" s="20" t="s">
        <v>16</v>
      </c>
      <c r="F18133" s="21"/>
      <c r="G18133" s="20" t="s">
        <v>19</v>
      </c>
      <c r="H18133" s="21" t="s">
        <v>32</v>
      </c>
      <c r="I18133" s="25">
        <v>4.0491803278688523E-2</v>
      </c>
      <c r="J18133" s="23">
        <v>2</v>
      </c>
      <c r="K18133" s="12">
        <f t="shared" si="617"/>
        <v>8.0983606557377047E-2</v>
      </c>
      <c r="L18133" s="21" t="s">
        <v>21</v>
      </c>
      <c r="M18133" s="23">
        <f t="shared" si="618"/>
        <v>1.6</v>
      </c>
      <c r="N18133" s="6">
        <v>2026</v>
      </c>
    </row>
    <row r="18134" spans="1:14" ht="19.95" customHeight="1">
      <c r="A18134" s="20" t="s">
        <v>446</v>
      </c>
      <c r="B18134" s="20" t="s">
        <v>14</v>
      </c>
      <c r="C18134" s="20" t="s">
        <v>15</v>
      </c>
      <c r="D18134" s="20" t="s">
        <v>17</v>
      </c>
      <c r="E18134" s="20" t="s">
        <v>16</v>
      </c>
      <c r="F18134" s="21"/>
      <c r="G18134" s="20" t="s">
        <v>19</v>
      </c>
      <c r="H18134" s="21" t="s">
        <v>53</v>
      </c>
      <c r="I18134" s="25">
        <v>3.8774834437086098E-2</v>
      </c>
      <c r="J18134" s="23">
        <v>11.07</v>
      </c>
      <c r="K18134" s="12">
        <f t="shared" si="617"/>
        <v>0.42923741721854314</v>
      </c>
      <c r="L18134" s="21" t="s">
        <v>21</v>
      </c>
      <c r="M18134" s="23">
        <f t="shared" si="618"/>
        <v>8.9</v>
      </c>
      <c r="N18134" s="6">
        <v>2026</v>
      </c>
    </row>
    <row r="18135" spans="1:14" ht="19.95" customHeight="1">
      <c r="A18135" s="20" t="s">
        <v>330</v>
      </c>
      <c r="B18135" s="20" t="s">
        <v>42</v>
      </c>
      <c r="C18135" s="20" t="s">
        <v>55</v>
      </c>
      <c r="D18135" s="20" t="s">
        <v>147</v>
      </c>
      <c r="E18135" s="20" t="s">
        <v>16</v>
      </c>
      <c r="F18135" s="21"/>
      <c r="G18135" s="20" t="s">
        <v>19</v>
      </c>
      <c r="H18135" s="21" t="s">
        <v>92</v>
      </c>
      <c r="I18135" s="25">
        <v>4.6333333333333337</v>
      </c>
      <c r="J18135" s="23">
        <v>0.55000000000000004</v>
      </c>
      <c r="K18135" s="12">
        <f t="shared" si="617"/>
        <v>2.5483333333333338</v>
      </c>
      <c r="L18135" s="21" t="s">
        <v>21</v>
      </c>
      <c r="M18135" s="23">
        <f t="shared" si="618"/>
        <v>0.4</v>
      </c>
      <c r="N18135" s="6">
        <v>2026</v>
      </c>
    </row>
    <row r="18136" spans="1:14" ht="19.95" customHeight="1">
      <c r="A18136" s="20" t="s">
        <v>330</v>
      </c>
      <c r="B18136" s="20" t="s">
        <v>14</v>
      </c>
      <c r="C18136" s="20" t="s">
        <v>25</v>
      </c>
      <c r="D18136" s="20" t="s">
        <v>147</v>
      </c>
      <c r="E18136" s="20" t="s">
        <v>16</v>
      </c>
      <c r="F18136" s="21"/>
      <c r="G18136" s="20" t="s">
        <v>19</v>
      </c>
      <c r="H18136" s="21" t="s">
        <v>92</v>
      </c>
      <c r="I18136" s="25">
        <v>2.8824999999999998</v>
      </c>
      <c r="J18136" s="23">
        <v>0.55000000000000004</v>
      </c>
      <c r="K18136" s="12">
        <f t="shared" si="617"/>
        <v>1.585375</v>
      </c>
      <c r="L18136" s="21" t="s">
        <v>21</v>
      </c>
      <c r="M18136" s="23">
        <f t="shared" si="618"/>
        <v>0.4</v>
      </c>
      <c r="N18136" s="6">
        <v>2026</v>
      </c>
    </row>
    <row r="18137" spans="1:14" ht="19.95" customHeight="1">
      <c r="A18137" s="20" t="s">
        <v>330</v>
      </c>
      <c r="B18137" s="20" t="s">
        <v>40</v>
      </c>
      <c r="C18137" s="20" t="s">
        <v>324</v>
      </c>
      <c r="D18137" s="20" t="s">
        <v>147</v>
      </c>
      <c r="E18137" s="20" t="s">
        <v>16</v>
      </c>
      <c r="F18137" s="21"/>
      <c r="G18137" s="20"/>
      <c r="H18137" s="21" t="s">
        <v>92</v>
      </c>
      <c r="I18137" s="25">
        <v>8.8089999999999993</v>
      </c>
      <c r="J18137" s="23">
        <v>0.55000000000000004</v>
      </c>
      <c r="K18137" s="12">
        <f t="shared" si="617"/>
        <v>4.8449499999999999</v>
      </c>
      <c r="L18137" s="21" t="s">
        <v>21</v>
      </c>
      <c r="M18137" s="23">
        <f t="shared" si="618"/>
        <v>0.4</v>
      </c>
      <c r="N18137" s="6">
        <v>2026</v>
      </c>
    </row>
    <row r="18138" spans="1:14" ht="19.95" customHeight="1">
      <c r="A18138" s="20" t="s">
        <v>346</v>
      </c>
      <c r="B18138" s="20" t="s">
        <v>48</v>
      </c>
      <c r="C18138" s="20" t="s">
        <v>49</v>
      </c>
      <c r="D18138" s="20" t="s">
        <v>202</v>
      </c>
      <c r="E18138" s="20" t="s">
        <v>16</v>
      </c>
      <c r="F18138" s="21"/>
      <c r="G18138" s="20" t="s">
        <v>19</v>
      </c>
      <c r="H18138" s="21" t="s">
        <v>156</v>
      </c>
      <c r="I18138" s="25">
        <v>0.14725490196078431</v>
      </c>
      <c r="J18138" s="23">
        <v>4.4000000000000004</v>
      </c>
      <c r="K18138" s="12">
        <f t="shared" si="617"/>
        <v>0.64792156862745098</v>
      </c>
      <c r="L18138" s="21" t="s">
        <v>21</v>
      </c>
      <c r="M18138" s="23">
        <f t="shared" si="618"/>
        <v>3.5</v>
      </c>
      <c r="N18138" s="6">
        <v>2026</v>
      </c>
    </row>
    <row r="18139" spans="1:14" ht="19.95" customHeight="1">
      <c r="A18139" s="20" t="s">
        <v>330</v>
      </c>
      <c r="B18139" s="20" t="s">
        <v>30</v>
      </c>
      <c r="C18139" s="20" t="s">
        <v>60</v>
      </c>
      <c r="D18139" s="20" t="s">
        <v>147</v>
      </c>
      <c r="E18139" s="20" t="s">
        <v>16</v>
      </c>
      <c r="F18139" s="21"/>
      <c r="G18139" s="20" t="s">
        <v>19</v>
      </c>
      <c r="H18139" s="21" t="s">
        <v>92</v>
      </c>
      <c r="I18139" s="25">
        <v>5.2763</v>
      </c>
      <c r="J18139" s="23">
        <v>0.55000000000000004</v>
      </c>
      <c r="K18139" s="12">
        <f t="shared" si="617"/>
        <v>2.9019650000000001</v>
      </c>
      <c r="L18139" s="21" t="s">
        <v>21</v>
      </c>
      <c r="M18139" s="23">
        <f t="shared" si="618"/>
        <v>0.4</v>
      </c>
      <c r="N18139" s="6">
        <v>2026</v>
      </c>
    </row>
    <row r="18140" spans="1:14" ht="19.95" customHeight="1">
      <c r="A18140" s="20" t="s">
        <v>330</v>
      </c>
      <c r="B18140" s="20" t="s">
        <v>30</v>
      </c>
      <c r="C18140" s="20" t="s">
        <v>51</v>
      </c>
      <c r="D18140" s="20" t="s">
        <v>147</v>
      </c>
      <c r="E18140" s="20" t="s">
        <v>16</v>
      </c>
      <c r="F18140" s="21"/>
      <c r="G18140" s="20" t="s">
        <v>19</v>
      </c>
      <c r="H18140" s="21" t="s">
        <v>92</v>
      </c>
      <c r="I18140" s="25">
        <v>2.7766336633663364</v>
      </c>
      <c r="J18140" s="23">
        <v>0.55000000000000004</v>
      </c>
      <c r="K18140" s="12">
        <f t="shared" si="617"/>
        <v>1.5271485148514852</v>
      </c>
      <c r="L18140" s="21" t="s">
        <v>21</v>
      </c>
      <c r="M18140" s="23">
        <f t="shared" si="618"/>
        <v>0.4</v>
      </c>
      <c r="N18140" s="6">
        <v>2026</v>
      </c>
    </row>
    <row r="18141" spans="1:14" ht="19.95" customHeight="1">
      <c r="A18141" s="20" t="s">
        <v>330</v>
      </c>
      <c r="B18141" s="20" t="s">
        <v>30</v>
      </c>
      <c r="C18141" s="20" t="s">
        <v>60</v>
      </c>
      <c r="D18141" s="20" t="s">
        <v>147</v>
      </c>
      <c r="E18141" s="20" t="s">
        <v>16</v>
      </c>
      <c r="F18141" s="21"/>
      <c r="G18141" s="20"/>
      <c r="H18141" s="21" t="s">
        <v>92</v>
      </c>
      <c r="I18141" s="25">
        <v>5.270833333333333</v>
      </c>
      <c r="J18141" s="23">
        <v>0.55000000000000004</v>
      </c>
      <c r="K18141" s="12">
        <f t="shared" si="617"/>
        <v>2.8989583333333333</v>
      </c>
      <c r="L18141" s="21" t="s">
        <v>21</v>
      </c>
      <c r="M18141" s="23">
        <f t="shared" si="618"/>
        <v>0.4</v>
      </c>
      <c r="N18141" s="6">
        <v>2026</v>
      </c>
    </row>
    <row r="18142" spans="1:14" ht="19.95" customHeight="1">
      <c r="A18142" s="20" t="s">
        <v>330</v>
      </c>
      <c r="B18142" s="20" t="s">
        <v>14</v>
      </c>
      <c r="C18142" s="20" t="s">
        <v>324</v>
      </c>
      <c r="D18142" s="20" t="s">
        <v>147</v>
      </c>
      <c r="E18142" s="20" t="s">
        <v>16</v>
      </c>
      <c r="F18142" s="21"/>
      <c r="G18142" s="20" t="s">
        <v>19</v>
      </c>
      <c r="H18142" s="21" t="s">
        <v>92</v>
      </c>
      <c r="I18142" s="25">
        <v>8.2569999999999997</v>
      </c>
      <c r="J18142" s="23">
        <v>0.55000000000000004</v>
      </c>
      <c r="K18142" s="12">
        <f t="shared" si="617"/>
        <v>4.5413500000000004</v>
      </c>
      <c r="L18142" s="21" t="s">
        <v>21</v>
      </c>
      <c r="M18142" s="23">
        <f t="shared" si="618"/>
        <v>0.4</v>
      </c>
      <c r="N18142" s="6">
        <v>2026</v>
      </c>
    </row>
    <row r="18143" spans="1:14" ht="19.95" customHeight="1">
      <c r="A18143" s="20" t="s">
        <v>13</v>
      </c>
      <c r="B18143" s="20" t="s">
        <v>14</v>
      </c>
      <c r="C18143" s="20" t="s">
        <v>46</v>
      </c>
      <c r="D18143" s="20" t="s">
        <v>16</v>
      </c>
      <c r="E18143" s="20" t="s">
        <v>27</v>
      </c>
      <c r="F18143" s="21"/>
      <c r="G18143" s="20" t="s">
        <v>427</v>
      </c>
      <c r="H18143" s="21" t="s">
        <v>29</v>
      </c>
      <c r="I18143" s="25">
        <v>8.1990291262135931E-2</v>
      </c>
      <c r="J18143" s="23">
        <v>18.5</v>
      </c>
      <c r="K18143" s="12">
        <f t="shared" ref="K18143:K18145" si="619">I18143*J18143</f>
        <v>1.5168203883495148</v>
      </c>
      <c r="L18143" s="21" t="s">
        <v>21</v>
      </c>
      <c r="M18143" s="23">
        <f t="shared" si="618"/>
        <v>14.8</v>
      </c>
      <c r="N18143" s="6">
        <v>2026</v>
      </c>
    </row>
    <row r="18144" spans="1:14" ht="19.95" customHeight="1">
      <c r="A18144" s="20" t="s">
        <v>380</v>
      </c>
      <c r="B18144" s="20" t="s">
        <v>33</v>
      </c>
      <c r="C18144" s="20" t="s">
        <v>44</v>
      </c>
      <c r="D18144" s="20" t="s">
        <v>27</v>
      </c>
      <c r="E18144" s="20" t="s">
        <v>16</v>
      </c>
      <c r="F18144" s="21"/>
      <c r="G18144" s="20" t="s">
        <v>19</v>
      </c>
      <c r="H18144" s="21" t="s">
        <v>198</v>
      </c>
      <c r="I18144" s="25">
        <v>0.15993408662900188</v>
      </c>
      <c r="J18144" s="23">
        <v>7</v>
      </c>
      <c r="K18144" s="12">
        <f t="shared" si="619"/>
        <v>1.1195386064030131</v>
      </c>
      <c r="L18144" s="21" t="s">
        <v>21</v>
      </c>
      <c r="M18144" s="23">
        <f t="shared" si="618"/>
        <v>5.6</v>
      </c>
      <c r="N18144" s="6">
        <v>2026</v>
      </c>
    </row>
    <row r="18145" spans="1:14" ht="19.95" customHeight="1">
      <c r="A18145" s="20" t="s">
        <v>380</v>
      </c>
      <c r="B18145" s="20" t="s">
        <v>40</v>
      </c>
      <c r="C18145" s="20" t="s">
        <v>58</v>
      </c>
      <c r="D18145" s="20" t="s">
        <v>27</v>
      </c>
      <c r="E18145" s="20" t="s">
        <v>16</v>
      </c>
      <c r="F18145" s="21"/>
      <c r="G18145" s="20" t="s">
        <v>19</v>
      </c>
      <c r="H18145" s="21" t="s">
        <v>198</v>
      </c>
      <c r="I18145" s="25">
        <v>0.35973670212765957</v>
      </c>
      <c r="J18145" s="23">
        <v>8.34</v>
      </c>
      <c r="K18145" s="12">
        <f t="shared" si="619"/>
        <v>3.0002040957446807</v>
      </c>
      <c r="L18145" s="21" t="s">
        <v>21</v>
      </c>
      <c r="M18145" s="23">
        <f t="shared" si="618"/>
        <v>6.7</v>
      </c>
      <c r="N18145" s="6">
        <v>2026</v>
      </c>
    </row>
  </sheetData>
  <autoFilter ref="A1:N24773" xr:uid="{E31B1ABB-7EFF-470E-84CE-5822E311E831}"/>
  <sortState xmlns:xlrd2="http://schemas.microsoft.com/office/spreadsheetml/2017/richdata2" ref="A2:N18092">
    <sortCondition ref="A2:A18092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2026-08-13T06:58:21Z</dcterms:modified>
</cp:coreProperties>
</file>